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charts/chart458.xml" ContentType="application/vnd.openxmlformats-officedocument.drawingml.chart+xml"/>
  <Override PartName="/xl/charts/chart457.xml" ContentType="application/vnd.openxmlformats-officedocument.drawingml.chart+xml"/>
  <Override PartName="/xl/charts/chart449.xml" ContentType="application/vnd.openxmlformats-officedocument.drawingml.chart+xml"/>
  <Override PartName="/xl/charts/chart441.xml" ContentType="application/vnd.openxmlformats-officedocument.drawingml.chart+xml"/>
  <Override PartName="/xl/charts/chart433.xml" ContentType="application/vnd.openxmlformats-officedocument.drawingml.chart+xml"/>
  <Override PartName="/xl/charts/chart450.xml" ContentType="application/vnd.openxmlformats-officedocument.drawingml.chart+xml"/>
  <Override PartName="/xl/charts/chart442.xml" ContentType="application/vnd.openxmlformats-officedocument.drawingml.chart+xml"/>
  <Override PartName="/xl/charts/chart445.xml" ContentType="application/vnd.openxmlformats-officedocument.drawingml.chart+xml"/>
  <Override PartName="/xl/charts/chart462.xml" ContentType="application/vnd.openxmlformats-officedocument.drawingml.chart+xml"/>
  <Override PartName="/xl/charts/chart437.xml" ContentType="application/vnd.openxmlformats-officedocument.drawingml.chart+xml"/>
  <Override PartName="/xl/charts/chart454.xml" ContentType="application/vnd.openxmlformats-officedocument.drawingml.chart+xml"/>
  <Override PartName="/xl/charts/chart446.xml" ContentType="application/vnd.openxmlformats-officedocument.drawingml.chart+xml"/>
  <Override PartName="/xl/charts/chart438.xml" ContentType="application/vnd.openxmlformats-officedocument.drawingml.chart+xml"/>
  <Override PartName="/xl/charts/chart455.xml" ContentType="application/vnd.openxmlformats-officedocument.drawingml.chart+xml"/>
  <Override PartName="/xl/charts/chart447.xml" ContentType="application/vnd.openxmlformats-officedocument.drawingml.chart+xml"/>
  <Override PartName="/xl/charts/chart456.xml" ContentType="application/vnd.openxmlformats-officedocument.drawingml.chart+xml"/>
  <Override PartName="/xl/charts/chart439.xml" ContentType="application/vnd.openxmlformats-officedocument.drawingml.chart+xml"/>
  <Override PartName="/xl/charts/chart459.xml" ContentType="application/vnd.openxmlformats-officedocument.drawingml.chart+xml"/>
  <Override PartName="/xl/charts/chart453.xml" ContentType="application/vnd.openxmlformats-officedocument.drawingml.chart+xml"/>
  <Override PartName="/xl/charts/chart436.xml" ContentType="application/vnd.openxmlformats-officedocument.drawingml.chart+xml"/>
  <Override PartName="/xl/charts/chart461.xml" ContentType="application/vnd.openxmlformats-officedocument.drawingml.chart+xml"/>
  <Override PartName="/xl/charts/chart444.xml" ContentType="application/vnd.openxmlformats-officedocument.drawingml.chart+xml"/>
  <Override PartName="/xl/charts/chart440.xml" ContentType="application/vnd.openxmlformats-officedocument.drawingml.chart+xml"/>
  <Override PartName="/xl/charts/chart432.xml" ContentType="application/vnd.openxmlformats-officedocument.drawingml.chart+xml"/>
  <Override PartName="/xl/charts/chart452.xml" ContentType="application/vnd.openxmlformats-officedocument.drawingml.chart+xml"/>
  <Override PartName="/xl/charts/chart435.xml" ContentType="application/vnd.openxmlformats-officedocument.drawingml.chart+xml"/>
  <Override PartName="/xl/charts/chart460.xml" ContentType="application/vnd.openxmlformats-officedocument.drawingml.chart+xml"/>
  <Override PartName="/xl/charts/chart443.xml" ContentType="application/vnd.openxmlformats-officedocument.drawingml.chart+xml"/>
  <Override PartName="/xl/charts/chart434.xml" ContentType="application/vnd.openxmlformats-officedocument.drawingml.chart+xml"/>
  <Override PartName="/xl/charts/chart451.xml" ContentType="application/vnd.openxmlformats-officedocument.drawingml.chart+xml"/>
  <Override PartName="/xl/charts/chart431.xml" ContentType="application/vnd.openxmlformats-officedocument.drawingml.chart+xml"/>
  <Override PartName="/xl/charts/chart430.xml" ContentType="application/vnd.openxmlformats-officedocument.drawingml.chart+xml"/>
  <Override PartName="/xl/charts/chart448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1.gif" ContentType="image/gif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Sheet1" sheetId="1" state="visible" r:id="rId2"/>
    <sheet name="Sheet2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<sst xmlns="http://schemas.openxmlformats.org/spreadsheetml/2006/main" count="2802" uniqueCount="205">
  <si>
    <t xml:space="preserve">ALICE SPRINGS MAXIMUM</t>
  </si>
  <si>
    <t xml:space="preserve">WILCANNIA MAXIMUMS</t>
  </si>
  <si>
    <t xml:space="preserve">Year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</si>
  <si>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</si>
  <si>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</si>
  <si>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</si>
  <si>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</si>
  <si>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</si>
  <si>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</si>
  <si>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</si>
  <si>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</si>
  <si>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</si>
  <si>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</si>
  <si>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</si>
  <si>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Dec</t>
  </si>
  <si>
    <t xml:space="preserve">CLONCURRY MAXIMUMS</t>
  </si>
  <si>
    <t xml:space="preserve">BOULIA MAXIMUMS</t>
  </si>
  <si>
    <t xml:space="preserve">MARREE FARINA MAXIMUM</t>
  </si>
  <si>
    <t xml:space="preserve">BROKEN HILL MAXIMUMS</t>
  </si>
  <si>
    <t xml:space="preserve">BURKETOWN MINIMUMS</t>
  </si>
  <si>
    <t xml:space="preserve">CHARLOTTE WATERS / FINKE / KULGERA MAXIMUM</t>
  </si>
  <si>
    <t xml:space="preserve">KALGOORLIE MAXIMUMS</t>
  </si>
  <si>
    <t xml:space="preserve">(OLD) HALL'S CREEK MAXIMUM</t>
  </si>
  <si>
    <t xml:space="preserve">1898</t>
  </si>
  <si>
    <t xml:space="preserve">LAVERTON MAXIMUMS</t>
  </si>
  <si>
    <t xml:space="preserve">1899</t>
  </si>
  <si>
    <t xml:space="preserve">MARBLE BAR MAXIMUMS</t>
  </si>
  <si>
    <t xml:space="preserve">1900</t>
  </si>
  <si>
    <t xml:space="preserve">1901</t>
  </si>
  <si>
    <t xml:space="preserve">WILUNA MAXIMUMS</t>
  </si>
  <si>
    <t xml:space="preserve">1902</t>
  </si>
  <si>
    <t xml:space="preserve">1903</t>
  </si>
  <si>
    <t xml:space="preserve">1904</t>
  </si>
  <si>
    <t xml:space="preserve">MURGOO/MURCHISON MAXIMUMS</t>
  </si>
  <si>
    <t xml:space="preserve">WHITE CLIFFS MAXIMUMS</t>
  </si>
  <si>
    <t xml:space="preserve">1905</t>
  </si>
  <si>
    <t xml:space="preserve">CAMOOWEAL MAXIMUMS</t>
  </si>
  <si>
    <t xml:space="preserve">1906</t>
  </si>
  <si>
    <t xml:space="preserve">1907</t>
  </si>
  <si>
    <t xml:space="preserve">TIBOOBURRA MAXIMUMS</t>
  </si>
  <si>
    <t xml:space="preserve">TENNANT CREEK MAXIMUM</t>
  </si>
  <si>
    <t xml:space="preserve">1908</t>
  </si>
  <si>
    <t xml:space="preserve">1909</t>
  </si>
  <si>
    <t xml:space="preserve">1910</t>
  </si>
  <si>
    <t xml:space="preserve">1911</t>
  </si>
  <si>
    <t xml:space="preserve">1912</t>
  </si>
  <si>
    <t xml:space="preserve">1913</t>
  </si>
  <si>
    <t xml:space="preserve">1914</t>
  </si>
  <si>
    <t xml:space="preserve">1915</t>
  </si>
  <si>
    <t xml:space="preserve">1916</t>
  </si>
  <si>
    <t xml:space="preserve">1917</t>
  </si>
  <si>
    <t xml:space="preserve">1918</t>
  </si>
  <si>
    <t xml:space="preserve">TARCOOLA MINIMUM</t>
  </si>
  <si>
    <t xml:space="preserve">1919</t>
  </si>
  <si>
    <t xml:space="preserve">1920</t>
  </si>
  <si>
    <t xml:space="preserve">1921</t>
  </si>
  <si>
    <t xml:space="preserve">1922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</si>
  <si>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</si>
  <si>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</si>
  <si>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</si>
  <si>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</si>
  <si>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</si>
  <si>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</si>
  <si>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</si>
  <si>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</si>
  <si>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</si>
  <si>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</si>
  <si>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</si>
  <si>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</si>
  <si>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</si>
  <si>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</si>
  <si>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</si>
  <si>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</si>
  <si>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</si>
  <si>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</si>
  <si>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</si>
  <si>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</si>
  <si>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</si>
  <si>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</si>
  <si>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</si>
  <si>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</si>
  <si>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</si>
  <si>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</si>
  <si>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</si>
  <si>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</si>
  <si>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</si>
  <si>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</si>
  <si>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</si>
  <si>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</si>
  <si>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</si>
  <si>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</si>
  <si>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</si>
  <si>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1958</t>
  </si>
  <si>
    <t xml:space="preserve">1959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</si>
  <si>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</si>
  <si>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</si>
  <si>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</si>
  <si>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</si>
  <si>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</si>
  <si>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</si>
  <si>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</si>
  <si>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</si>
  <si>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</si>
  <si>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</si>
  <si>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</si>
  <si>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</si>
  <si>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</si>
  <si>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</si>
  <si>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</si>
  <si>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</si>
  <si>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</si>
  <si>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</si>
  <si>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</si>
  <si>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</si>
  <si>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</si>
  <si>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</si>
  <si>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</si>
  <si>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</si>
  <si>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</si>
  <si>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</si>
  <si>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</si>
  <si>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</si>
  <si>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</si>
  <si>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</si>
  <si>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</si>
  <si>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</si>
  <si>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</si>
  <si>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</si>
  <si>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</si>
  <si>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</si>
  <si>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</si>
  <si>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</si>
  <si>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</si>
  <si>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</si>
  <si>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</si>
  <si>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</si>
  <si>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</si>
  <si>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</si>
  <si>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</si>
  <si>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</si>
  <si>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</si>
  <si>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</si>
  <si>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</si>
  <si>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</si>
  <si>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</si>
  <si>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</si>
  <si>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</si>
  <si>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</si>
  <si>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</si>
  <si>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</si>
  <si>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</si>
  <si>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</si>
  <si>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</si>
  <si>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</si>
  <si>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</si>
  <si>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</si>
  <si>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</si>
  <si>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xx</t>
  </si>
  <si>
    <t xml:space="preserve">ALICE SPRINGS MINIMUM</t>
  </si>
  <si>
    <t xml:space="preserve">5y</t>
  </si>
  <si>
    <t xml:space="preserve">10y</t>
  </si>
  <si>
    <t xml:space="preserve">20y</t>
  </si>
  <si>
    <t xml:space="preserve">50y</t>
  </si>
  <si>
    <t xml:space="preserve">WILCANNIA MINIMUMS</t>
  </si>
  <si>
    <t xml:space="preserve">CLONCURRY MINIMUMS</t>
  </si>
  <si>
    <t xml:space="preserve">BROKEN HILL MINIMUMS</t>
  </si>
  <si>
    <t xml:space="preserve">(OLD) HALL'S CREEK MINIMUM</t>
  </si>
  <si>
    <t xml:space="preserve">LAVERTON MINIMUMS</t>
  </si>
  <si>
    <t xml:space="preserve">MARBLE BAR  MINIMUMS</t>
  </si>
  <si>
    <t xml:space="preserve">WILUNA MINIMUM</t>
  </si>
  <si>
    <t xml:space="preserve">MURGOO/MURCHISON MINIMUMS</t>
  </si>
  <si>
    <t xml:space="preserve">WHITE CLIFFS MINIMUMS</t>
  </si>
  <si>
    <t xml:space="preserve">TIBOOBURRA MINIMUMS</t>
  </si>
  <si>
    <t xml:space="preserve">yta Charleville</t>
  </si>
  <si>
    <t xml:space="preserve">CAPE OTWAY MAXIMUMS</t>
  </si>
  <si>
    <t xml:space="preserve">1864</t>
  </si>
  <si>
    <t xml:space="preserve">1865</t>
  </si>
  <si>
    <t xml:space="preserve">also check about adding any of the sa and wa sites</t>
  </si>
  <si>
    <t xml:space="preserve">1866</t>
  </si>
  <si>
    <t xml:space="preserve">1867</t>
  </si>
  <si>
    <t xml:space="preserve">1868</t>
  </si>
  <si>
    <t xml:space="preserve">1869</t>
  </si>
  <si>
    <t xml:space="preserve">1870</t>
  </si>
  <si>
    <t xml:space="preserve">2 X </t>
  </si>
  <si>
    <t xml:space="preserve">Gatton</t>
  </si>
  <si>
    <t xml:space="preserve">1871</t>
  </si>
  <si>
    <t xml:space="preserve">1872</t>
  </si>
  <si>
    <t xml:space="preserve">1873</t>
  </si>
  <si>
    <t xml:space="preserve">1874</t>
  </si>
  <si>
    <t xml:space="preserve">1875</t>
  </si>
  <si>
    <t xml:space="preserve">CHARLEVILLE MAXIMUMS</t>
  </si>
  <si>
    <t xml:space="preserve">1890</t>
  </si>
  <si>
    <t xml:space="preserve">1891</t>
  </si>
  <si>
    <t xml:space="preserve">1892</t>
  </si>
  <si>
    <t xml:space="preserve">1893</t>
  </si>
  <si>
    <t xml:space="preserve">1894</t>
  </si>
  <si>
    <t xml:space="preserve">1895</t>
  </si>
  <si>
    <t xml:space="preserve">1896</t>
  </si>
  <si>
    <t xml:space="preserve">1897</t>
  </si>
  <si>
    <t xml:space="preserve"/>
  </si>
  <si>
    <t xml:space="preserve">CHARLEVILLE MINIMUMS</t>
  </si>
  <si>
    <t xml:space="preserve">ANNUAL MEDIANS OF ALL THE VICTORIAN MAXIMUMS</t>
  </si>
  <si>
    <t xml:space="preserve">ANNUAL MEDIANS OF ALL THE VICTORIAN MINIMUMS</t>
  </si>
  <si>
    <t xml:space="preserve">ANNUAL MEDIANS OF ALL THE VICTORIAN MAXIMUM READINGS</t>
  </si>
  <si>
    <t xml:space="preserve">ANNUAL MEDIANS OF ALL THE VICTORIAN MINIMUM READINGS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</si>
</sst>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"/>
    <numFmt numFmtId="166" formatCode="General"/>
  </numFmts>
  <fonts count="5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4"/>
      <color rgb="FF000000"/>
      <name val="Sans"/>
      <family val="2"/>
      <charset val="1"/>
    </font>
    <font>
      <sz val="10"/>
      <color rgb="FF0000FF"/>
      <name val="Arial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b val="true"/>
      <sz val="10"/>
      <name val="Times New Roman"/>
      <family val="1"/>
      <charset val="1"/>
    </font>
    <font>
      <sz val="10"/>
      <color rgb="FF009900"/>
      <name val="Times New Roman"/>
      <family val="1"/>
      <charset val="1"/>
    </font>
    <font>
      <sz val="10"/>
      <name val="Times New Roman"/>
      <family val="1"/>
      <charset val="1"/>
    </font>
    <font>
      <b val="true"/>
      <sz val="10"/>
      <color rgb="FF0000FF"/>
      <name val="Times New Roman"/>
      <family val="1"/>
      <charset val="1"/>
    </font>
    <font>
      <sz val="10"/>
      <color rgb="FF000000"/>
      <name val="Sans"/>
      <family val="2"/>
      <charset val="1"/>
    </font>
    <font>
      <sz val="10"/>
      <color rgb="FF0000FF"/>
      <name val="Times New Roman"/>
      <family val="1"/>
      <charset val="1"/>
    </font>
    <font>
      <sz val="10"/>
      <color rgb="FFFF0000"/>
      <name val="Times New Roman"/>
      <family val="1"/>
      <charset val="1"/>
    </font>
    <font>
      <b val="true"/>
      <sz val="10"/>
      <color rgb="FFFF0000"/>
      <name val="Times New Roman"/>
      <family val="1"/>
      <charset val="1"/>
    </font>
    <font>
      <i val="true"/>
      <sz val="10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sz val="10"/>
      <color rgb="FF663300"/>
      <name val="Times New Roman"/>
      <family val="1"/>
      <charset val="1"/>
    </font>
    <font>
      <sz val="10"/>
      <color rgb="FFF10D0C"/>
      <name val="Times New Roman"/>
      <family val="1"/>
      <charset val="1"/>
    </font>
    <font>
      <sz val="10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i val="true"/>
      <sz val="10"/>
      <name val="Arial"/>
      <family val="2"/>
      <charset val="1"/>
    </font>
    <font>
      <b val="true"/>
      <i val="true"/>
      <sz val="10"/>
      <name val="Times New Roman"/>
      <family val="1"/>
      <charset val="1"/>
    </font>
    <font>
      <b val="true"/>
      <i val="true"/>
      <sz val="10"/>
      <color rgb="FF0000FF"/>
      <name val="Times New Roman"/>
      <family val="1"/>
      <charset val="1"/>
    </font>
    <font>
      <b val="true"/>
      <i val="true"/>
      <sz val="10"/>
      <color rgb="FFFF0000"/>
      <name val="Times New Roman"/>
      <family val="1"/>
      <charset val="1"/>
    </font>
    <font>
      <sz val="10"/>
      <color rgb="FF0000FF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Times New Roman"/>
      <family val="1"/>
      <charset val="1"/>
    </font>
    <font>
      <b val="true"/>
      <i val="true"/>
      <sz val="10"/>
      <color rgb="FFC9211E"/>
      <name val="Arial"/>
      <family val="2"/>
      <charset val="1"/>
    </font>
    <font>
      <b val="true"/>
      <sz val="10"/>
      <color rgb="FFC9211E"/>
      <name val="Arial"/>
      <family val="2"/>
      <charset val="1"/>
    </font>
    <font>
      <sz val="10"/>
      <name val="arial"/>
      <family val="2"/>
      <charset val="1"/>
    </font>
    <font>
      <i val="true"/>
      <sz val="10"/>
      <name val="Arial"/>
      <family val="2"/>
      <charset val="1"/>
    </font>
    <font>
      <b val="true"/>
      <sz val="10"/>
      <color rgb="FF0093D9"/>
      <name val="Times New Roman"/>
      <family val="1"/>
      <charset val="1"/>
    </font>
    <font>
      <b val="true"/>
      <sz val="10"/>
      <color rgb="FF0000FF"/>
      <name val="Arial"/>
      <family val="2"/>
      <charset val="1"/>
    </font>
    <font>
      <sz val="14"/>
      <color rgb="FF0000FF"/>
      <name val="Arial"/>
      <family val="2"/>
      <charset val="1"/>
    </font>
    <font>
      <sz val="14"/>
      <color rgb="FF006600"/>
      <name val="Arial"/>
      <family val="2"/>
      <charset val="1"/>
    </font>
    <font>
      <sz val="14"/>
      <color rgb="FFFF0000"/>
      <name val="Arial"/>
      <family val="2"/>
      <charset val="1"/>
    </font>
    <font>
      <sz val="14"/>
      <color rgb="FF9933FF"/>
      <name val="Arial"/>
      <family val="2"/>
      <charset val="1"/>
    </font>
    <font>
      <sz val="14"/>
      <color rgb="FF395511"/>
      <name val="Arial"/>
      <family val="2"/>
      <charset val="1"/>
    </font>
    <font>
      <sz val="14"/>
      <color rgb="FF55215B"/>
      <name val="Arial"/>
      <family val="2"/>
      <charset val="1"/>
    </font>
    <font>
      <b val="true"/>
      <sz val="10"/>
      <color rgb="FF0000FF"/>
      <name val="Times New Roman"/>
      <family val="1"/>
    </font>
    <font>
      <sz val="10"/>
      <name val="Times New Roman"/>
      <family val="1"/>
    </font>
    <font>
      <sz val="10"/>
      <color rgb="FF468A1A"/>
      <name val="Arial"/>
      <family val="2"/>
      <charset val="1"/>
    </font>
    <font>
      <sz val="10"/>
      <color rgb="FFF10D0C"/>
      <name val="Arial"/>
      <family val="2"/>
      <charset val="1"/>
    </font>
    <font>
      <sz val="10"/>
      <color rgb="FF780373"/>
      <name val="Arial"/>
      <family val="2"/>
      <charset val="1"/>
    </font>
    <font>
      <sz val="11"/>
      <color rgb="FFFF0000"/>
      <name val="Arial"/>
      <family val="2"/>
      <charset val="1"/>
    </font>
    <font>
      <sz val="11"/>
      <color rgb="FF006600"/>
      <name val="Arial"/>
      <family val="2"/>
      <charset val="1"/>
    </font>
    <font>
      <sz val="11"/>
      <name val="Arial"/>
      <family val="2"/>
      <charset val="1"/>
    </font>
    <font>
      <sz val="11"/>
      <color rgb="FF9933FF"/>
      <name val="Arial"/>
      <family val="2"/>
      <charset val="1"/>
    </font>
    <font>
      <sz val="11"/>
      <color rgb="FF0000FF"/>
      <name val="Arial"/>
      <family val="2"/>
      <charset val="1"/>
    </font>
    <font>
      <sz val="11"/>
      <color rgb="FF0E1AFF"/>
      <name val="Arial"/>
      <family val="2"/>
      <charset val="1"/>
    </font>
    <font>
      <sz val="20"/>
      <name val="Arial"/>
      <family val="2"/>
    </font>
    <font>
      <sz val="10"/>
      <name val="Arial"/>
      <family val="2"/>
    </font>
    <font>
      <sz val="1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8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5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15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17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1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5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28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3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3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3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5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5" fontId="3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3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7E0021"/>
      <rgbColor rgb="FF009900"/>
      <rgbColor rgb="FF000080"/>
      <rgbColor rgb="FF579D1C"/>
      <rgbColor rgb="FF780373"/>
      <rgbColor rgb="FF0093D9"/>
      <rgbColor rgb="FFB3B3B3"/>
      <rgbColor rgb="FF808080"/>
      <rgbColor rgb="FF9999FF"/>
      <rgbColor rgb="FFC9211E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F10D0C"/>
      <rgbColor rgb="FFC5000B"/>
      <rgbColor rgb="FF008080"/>
      <rgbColor rgb="FF0E1AFF"/>
      <rgbColor rgb="FF00CCFF"/>
      <rgbColor rgb="FFCCFFFF"/>
      <rgbColor rgb="FFDDDDDD"/>
      <rgbColor rgb="FFFFFF99"/>
      <rgbColor rgb="FF83CAFF"/>
      <rgbColor rgb="FFFF99CC"/>
      <rgbColor rgb="FFCC99FF"/>
      <rgbColor rgb="FFFFCC99"/>
      <rgbColor rgb="FF3366FF"/>
      <rgbColor rgb="FF33CCCC"/>
      <rgbColor rgb="FF99CC00"/>
      <rgbColor rgb="FFFFD320"/>
      <rgbColor rgb="FFFF9900"/>
      <rgbColor rgb="FFFF420E"/>
      <rgbColor rgb="FF666699"/>
      <rgbColor rgb="FF969696"/>
      <rgbColor rgb="FF004586"/>
      <rgbColor rgb="FF468A1A"/>
      <rgbColor rgb="FF006600"/>
      <rgbColor rgb="FF314004"/>
      <rgbColor rgb="FF663300"/>
      <rgbColor rgb="FF9933FF"/>
      <rgbColor rgb="FF395511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GLOBAL WARMING - THE INNER CENTRAL AUSTRALIA CHART, MOVING 5y, 10Y AND 20y YEAR MVING AVERAGE MAXIMUMS</a:t>
            </a:r>
          </a:p>
        </c:rich>
      </c:tx>
      <c:layout>
        <c:manualLayout>
          <c:xMode val="edge"/>
          <c:yMode val="edge"/>
          <c:x val="0.11183487014635"/>
          <c:y val="0.0061847003722829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1753940726955"/>
          <c:y val="0.0249189383931788"/>
          <c:w val="0.939627217099512"/>
          <c:h val="0.916776750330251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9900"/>
            </a:solidFill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Sheet2!$A$41:$A$175,Sheet2!$C$41:$C$175</c:f>
              <c:multiLvlStrCache>
                <c:ptCount val="135"/>
                <c:lvl>
                  <c:pt idx="0">
                    <c:v>28.8</c:v>
                  </c:pt>
                  <c:pt idx="1">
                    <c:v>29.4</c:v>
                  </c:pt>
                  <c:pt idx="2">
                    <c:v>29.3</c:v>
                  </c:pt>
                  <c:pt idx="3">
                    <c:v>28.9</c:v>
                  </c:pt>
                  <c:pt idx="4">
                    <c:v>28.9</c:v>
                  </c:pt>
                  <c:pt idx="5">
                    <c:v>29.2</c:v>
                  </c:pt>
                  <c:pt idx="6">
                    <c:v>29.0</c:v>
                  </c:pt>
                  <c:pt idx="7">
                    <c:v>28.9</c:v>
                  </c:pt>
                  <c:pt idx="8">
                    <c:v>28.9</c:v>
                  </c:pt>
                  <c:pt idx="9">
                    <c:v>28.9</c:v>
                  </c:pt>
                  <c:pt idx="10">
                    <c:v>28.7</c:v>
                  </c:pt>
                  <c:pt idx="11">
                    <c:v>28.7</c:v>
                  </c:pt>
                  <c:pt idx="12">
                    <c:v>28.5</c:v>
                  </c:pt>
                  <c:pt idx="13">
                    <c:v>28.4</c:v>
                  </c:pt>
                  <c:pt idx="14">
                    <c:v>28.4</c:v>
                  </c:pt>
                  <c:pt idx="15">
                    <c:v>28.4</c:v>
                  </c:pt>
                  <c:pt idx="16">
                    <c:v>28.4</c:v>
                  </c:pt>
                  <c:pt idx="17">
                    <c:v>28.4</c:v>
                  </c:pt>
                  <c:pt idx="18">
                    <c:v>28.5</c:v>
                  </c:pt>
                  <c:pt idx="19">
                    <c:v>28.5</c:v>
                  </c:pt>
                  <c:pt idx="20">
                    <c:v>28.5</c:v>
                  </c:pt>
                  <c:pt idx="21">
                    <c:v>28.6</c:v>
                  </c:pt>
                  <c:pt idx="22">
                    <c:v>28.8</c:v>
                  </c:pt>
                  <c:pt idx="23">
                    <c:v>29.1</c:v>
                  </c:pt>
                  <c:pt idx="24">
                    <c:v>29.3</c:v>
                  </c:pt>
                  <c:pt idx="25">
                    <c:v>29.2</c:v>
                  </c:pt>
                  <c:pt idx="26">
                    <c:v>28.9</c:v>
                  </c:pt>
                  <c:pt idx="27">
                    <c:v>28.9</c:v>
                  </c:pt>
                  <c:pt idx="28">
                    <c:v>28.9</c:v>
                  </c:pt>
                  <c:pt idx="29">
                    <c:v>28.5</c:v>
                  </c:pt>
                  <c:pt idx="30">
                    <c:v>28.6</c:v>
                  </c:pt>
                  <c:pt idx="31">
                    <c:v>28.9</c:v>
                  </c:pt>
                  <c:pt idx="32">
                    <c:v>28.9</c:v>
                  </c:pt>
                  <c:pt idx="33">
                    <c:v>28.7</c:v>
                  </c:pt>
                  <c:pt idx="34">
                    <c:v>28.8</c:v>
                  </c:pt>
                  <c:pt idx="35">
                    <c:v>28.9</c:v>
                  </c:pt>
                  <c:pt idx="36">
                    <c:v>28.9</c:v>
                  </c:pt>
                  <c:pt idx="37">
                    <c:v>29.0</c:v>
                  </c:pt>
                  <c:pt idx="38">
                    <c:v>29.0</c:v>
                  </c:pt>
                  <c:pt idx="39">
                    <c:v>29.0</c:v>
                  </c:pt>
                  <c:pt idx="40">
                    <c:v>28.8</c:v>
                  </c:pt>
                  <c:pt idx="41">
                    <c:v>28.7</c:v>
                  </c:pt>
                  <c:pt idx="42">
                    <c:v>28.5</c:v>
                  </c:pt>
                  <c:pt idx="43">
                    <c:v>28.6</c:v>
                  </c:pt>
                  <c:pt idx="44">
                    <c:v>28.6</c:v>
                  </c:pt>
                  <c:pt idx="45">
                    <c:v>28.7</c:v>
                  </c:pt>
                  <c:pt idx="46">
                    <c:v>28.7</c:v>
                  </c:pt>
                  <c:pt idx="47">
                    <c:v>28.9</c:v>
                  </c:pt>
                  <c:pt idx="48">
                    <c:v>28.7</c:v>
                  </c:pt>
                  <c:pt idx="49">
                    <c:v>28.8</c:v>
                  </c:pt>
                  <c:pt idx="50">
                    <c:v>28.8</c:v>
                  </c:pt>
                  <c:pt idx="51">
                    <c:v>28.9</c:v>
                  </c:pt>
                  <c:pt idx="52">
                    <c:v>28.8</c:v>
                  </c:pt>
                  <c:pt idx="53">
                    <c:v>29.0</c:v>
                  </c:pt>
                  <c:pt idx="54">
                    <c:v>29.0</c:v>
                  </c:pt>
                  <c:pt idx="55">
                    <c:v>29.0</c:v>
                  </c:pt>
                  <c:pt idx="56">
                    <c:v>28.8</c:v>
                  </c:pt>
                  <c:pt idx="57">
                    <c:v>28.8</c:v>
                  </c:pt>
                  <c:pt idx="58">
                    <c:v>28.5</c:v>
                  </c:pt>
                  <c:pt idx="59">
                    <c:v>28.4</c:v>
                  </c:pt>
                  <c:pt idx="60">
                    <c:v>28.4</c:v>
                  </c:pt>
                  <c:pt idx="61">
                    <c:v>28.4</c:v>
                  </c:pt>
                  <c:pt idx="62">
                    <c:v>28.4</c:v>
                  </c:pt>
                  <c:pt idx="63">
                    <c:v>28.5</c:v>
                  </c:pt>
                  <c:pt idx="64">
                    <c:v>28.6</c:v>
                  </c:pt>
                  <c:pt idx="65">
                    <c:v>28.3</c:v>
                  </c:pt>
                  <c:pt idx="66">
                    <c:v>28.4</c:v>
                  </c:pt>
                  <c:pt idx="67">
                    <c:v>28.4</c:v>
                  </c:pt>
                  <c:pt idx="68">
                    <c:v>28.5</c:v>
                  </c:pt>
                  <c:pt idx="69">
                    <c:v>28.6</c:v>
                  </c:pt>
                  <c:pt idx="70">
                    <c:v>29.0</c:v>
                  </c:pt>
                  <c:pt idx="71">
                    <c:v>29.0</c:v>
                  </c:pt>
                  <c:pt idx="72">
                    <c:v>29.0</c:v>
                  </c:pt>
                  <c:pt idx="73">
                    <c:v>28.9</c:v>
                  </c:pt>
                  <c:pt idx="74">
                    <c:v>29.1</c:v>
                  </c:pt>
                  <c:pt idx="75">
                    <c:v>28.9</c:v>
                  </c:pt>
                  <c:pt idx="76">
                    <c:v>28.8</c:v>
                  </c:pt>
                  <c:pt idx="77">
                    <c:v>28.8</c:v>
                  </c:pt>
                  <c:pt idx="78">
                    <c:v>28.8</c:v>
                  </c:pt>
                  <c:pt idx="79">
                    <c:v>28.8</c:v>
                  </c:pt>
                  <c:pt idx="80">
                    <c:v>28.9</c:v>
                  </c:pt>
                  <c:pt idx="81">
                    <c:v>29.0</c:v>
                  </c:pt>
                  <c:pt idx="82">
                    <c:v>29.1</c:v>
                  </c:pt>
                  <c:pt idx="83">
                    <c:v>28.8</c:v>
                  </c:pt>
                  <c:pt idx="84">
                    <c:v>28.8</c:v>
                  </c:pt>
                  <c:pt idx="85">
                    <c:v>28.7</c:v>
                  </c:pt>
                  <c:pt idx="86">
                    <c:v>28.6</c:v>
                  </c:pt>
                  <c:pt idx="87">
                    <c:v>28.5</c:v>
                  </c:pt>
                  <c:pt idx="88">
                    <c:v>28.9</c:v>
                  </c:pt>
                  <c:pt idx="89">
                    <c:v>29.2</c:v>
                  </c:pt>
                  <c:pt idx="90">
                    <c:v>29.3</c:v>
                  </c:pt>
                  <c:pt idx="91">
                    <c:v>29.4</c:v>
                  </c:pt>
                  <c:pt idx="92">
                    <c:v>29.5</c:v>
                  </c:pt>
                  <c:pt idx="93">
                    <c:v>29.2</c:v>
                  </c:pt>
                  <c:pt idx="94">
                    <c:v>29.0</c:v>
                  </c:pt>
                  <c:pt idx="95">
                    <c:v>29.0</c:v>
                  </c:pt>
                  <c:pt idx="96">
                    <c:v>28.9</c:v>
                  </c:pt>
                  <c:pt idx="97">
                    <c:v>29.0</c:v>
                  </c:pt>
                  <c:pt idx="98">
                    <c:v>29.0</c:v>
                  </c:pt>
                  <c:pt idx="99">
                    <c:v>29.0</c:v>
                  </c:pt>
                  <c:pt idx="100">
                    <c:v>29.2</c:v>
                  </c:pt>
                  <c:pt idx="101">
                    <c:v>29.1</c:v>
                  </c:pt>
                  <c:pt idx="102">
                    <c:v>29.0</c:v>
                  </c:pt>
                  <c:pt idx="103">
                    <c:v>29.2</c:v>
                  </c:pt>
                  <c:pt idx="104">
                    <c:v>29.1</c:v>
                  </c:pt>
                  <c:pt idx="105">
                    <c:v>29.0</c:v>
                  </c:pt>
                  <c:pt idx="106">
                    <c:v>29.1</c:v>
                  </c:pt>
                  <c:pt idx="107">
                    <c:v>29.2</c:v>
                  </c:pt>
                  <c:pt idx="108">
                    <c:v>29.1</c:v>
                  </c:pt>
                  <c:pt idx="109">
                    <c:v>29.0</c:v>
                  </c:pt>
                  <c:pt idx="110">
                    <c:v>28.9</c:v>
                  </c:pt>
                  <c:pt idx="111">
                    <c:v>29.2</c:v>
                  </c:pt>
                  <c:pt idx="112">
                    <c:v>29.3</c:v>
                  </c:pt>
                  <c:pt idx="113">
                    <c:v>29.4</c:v>
                  </c:pt>
                  <c:pt idx="114">
                    <c:v>29.7</c:v>
                  </c:pt>
                  <c:pt idx="115">
                    <c:v>29.8</c:v>
                  </c:pt>
                  <c:pt idx="116">
                    <c:v>29.7</c:v>
                  </c:pt>
                  <c:pt idx="117">
                    <c:v>29.7</c:v>
                  </c:pt>
                  <c:pt idx="118">
                    <c:v>29.7</c:v>
                  </c:pt>
                  <c:pt idx="119">
                    <c:v>29.3</c:v>
                  </c:pt>
                  <c:pt idx="120">
                    <c:v>29.0</c:v>
                  </c:pt>
                  <c:pt idx="121">
                    <c:v>29.0</c:v>
                  </c:pt>
                  <c:pt idx="122">
                    <c:v>29.2</c:v>
                  </c:pt>
                  <c:pt idx="123">
                    <c:v>29.3</c:v>
                  </c:pt>
                  <c:pt idx="124">
                    <c:v>29.7</c:v>
                  </c:pt>
                  <c:pt idx="125">
                    <c:v>29.8</c:v>
                  </c:pt>
                  <c:pt idx="126">
                    <c:v>30.0</c:v>
                  </c:pt>
                  <c:pt idx="127">
                    <c:v>30.0</c:v>
                  </c:pt>
                  <c:pt idx="128">
                    <c:v>30.1</c:v>
                  </c:pt>
                  <c:pt idx="129">
                    <c:v>30.1</c:v>
                  </c:pt>
                  <c:pt idx="130">
                    <c:v>30.1</c:v>
                  </c:pt>
                  <c:pt idx="131">
                    <c:v>29.8</c:v>
                  </c:pt>
                </c:lvl>
                <c:lvl>
                  <c:pt idx="4">
                    <c:v>1895</c:v>
                  </c:pt>
                  <c:pt idx="9">
                    <c:v>1900</c:v>
                  </c:pt>
                  <c:pt idx="14">
                    <c:v>1905</c:v>
                  </c:pt>
                  <c:pt idx="19">
                    <c:v>1910</c:v>
                  </c:pt>
                  <c:pt idx="24">
                    <c:v>1915</c:v>
                  </c:pt>
                  <c:pt idx="29">
                    <c:v>1920</c:v>
                  </c:pt>
                  <c:pt idx="34">
                    <c:v>1925</c:v>
                  </c:pt>
                  <c:pt idx="39">
                    <c:v>1930</c:v>
                  </c:pt>
                  <c:pt idx="44">
                    <c:v>1935</c:v>
                  </c:pt>
                  <c:pt idx="49">
                    <c:v>1940</c:v>
                  </c:pt>
                  <c:pt idx="54">
                    <c:v>1945</c:v>
                  </c:pt>
                  <c:pt idx="59">
                    <c:v>1950</c:v>
                  </c:pt>
                  <c:pt idx="64">
                    <c:v>1955</c:v>
                  </c:pt>
                  <c:pt idx="69">
                    <c:v>1960</c:v>
                  </c:pt>
                  <c:pt idx="74">
                    <c:v>1965</c:v>
                  </c:pt>
                  <c:pt idx="79">
                    <c:v>1970</c:v>
                  </c:pt>
                  <c:pt idx="84">
                    <c:v>1975</c:v>
                  </c:pt>
                  <c:pt idx="89">
                    <c:v>1980</c:v>
                  </c:pt>
                  <c:pt idx="94">
                    <c:v>1985</c:v>
                  </c:pt>
                  <c:pt idx="99">
                    <c:v>1990</c:v>
                  </c:pt>
                  <c:pt idx="104">
                    <c:v>1995</c:v>
                  </c:pt>
                  <c:pt idx="109">
                    <c:v>2000</c:v>
                  </c:pt>
                  <c:pt idx="114">
                    <c:v>2005</c:v>
                  </c:pt>
                  <c:pt idx="119">
                    <c:v>2010</c:v>
                  </c:pt>
                  <c:pt idx="124">
                    <c:v>2015</c:v>
                  </c:pt>
                  <c:pt idx="129">
                    <c:v>2020</c:v>
                  </c:pt>
                </c:lvl>
              </c:multiLvlStrCache>
            </c:multiLvlStrRef>
          </c:cat>
          <c:val>
            <c:numRef>
              <c:f>Sheet2!$C$41:$C$175</c:f>
              <c:numCache>
                <c:formatCode>General</c:formatCode>
                <c:ptCount val="135"/>
                <c:pt idx="0">
                  <c:v>28.8322391774892</c:v>
                </c:pt>
                <c:pt idx="1">
                  <c:v>29.4497193362193</c:v>
                </c:pt>
                <c:pt idx="2">
                  <c:v>29.2693878968254</c:v>
                </c:pt>
                <c:pt idx="3">
                  <c:v>28.8960128968254</c:v>
                </c:pt>
                <c:pt idx="4">
                  <c:v>28.920193452381</c:v>
                </c:pt>
                <c:pt idx="5">
                  <c:v>29.1906398809524</c:v>
                </c:pt>
                <c:pt idx="6">
                  <c:v>29.0207986111111</c:v>
                </c:pt>
                <c:pt idx="7">
                  <c:v>28.9325694444444</c:v>
                </c:pt>
                <c:pt idx="8">
                  <c:v>28.944537037037</c:v>
                </c:pt>
                <c:pt idx="9">
                  <c:v>28.8700231481481</c:v>
                </c:pt>
                <c:pt idx="10">
                  <c:v>28.735</c:v>
                </c:pt>
                <c:pt idx="11">
                  <c:v>28.7137962962963</c:v>
                </c:pt>
                <c:pt idx="12">
                  <c:v>28.4662037037037</c:v>
                </c:pt>
                <c:pt idx="13">
                  <c:v>28.3971296296296</c:v>
                </c:pt>
                <c:pt idx="14">
                  <c:v>28.3656481481481</c:v>
                </c:pt>
                <c:pt idx="15">
                  <c:v>28.4260185185185</c:v>
                </c:pt>
                <c:pt idx="16">
                  <c:v>28.3700505050505</c:v>
                </c:pt>
                <c:pt idx="17">
                  <c:v>28.3968855218855</c:v>
                </c:pt>
                <c:pt idx="18">
                  <c:v>28.4557912457912</c:v>
                </c:pt>
                <c:pt idx="19">
                  <c:v>28.5058624708625</c:v>
                </c:pt>
                <c:pt idx="20">
                  <c:v>28.4805633255633</c:v>
                </c:pt>
                <c:pt idx="21">
                  <c:v>28.6166239316239</c:v>
                </c:pt>
                <c:pt idx="22">
                  <c:v>28.7624456099456</c:v>
                </c:pt>
                <c:pt idx="23">
                  <c:v>29.0843803418803</c:v>
                </c:pt>
                <c:pt idx="24">
                  <c:v>29.3055982905983</c:v>
                </c:pt>
                <c:pt idx="25">
                  <c:v>29.2290598290598</c:v>
                </c:pt>
                <c:pt idx="26">
                  <c:v>28.9150854700855</c:v>
                </c:pt>
                <c:pt idx="27">
                  <c:v>28.9351495726496</c:v>
                </c:pt>
                <c:pt idx="28">
                  <c:v>28.8505341880342</c:v>
                </c:pt>
                <c:pt idx="29">
                  <c:v>28.5294871794872</c:v>
                </c:pt>
                <c:pt idx="30">
                  <c:v>28.6100427350427</c:v>
                </c:pt>
                <c:pt idx="31">
                  <c:v>28.861398046398</c:v>
                </c:pt>
                <c:pt idx="32">
                  <c:v>28.9223412698413</c:v>
                </c:pt>
                <c:pt idx="33">
                  <c:v>28.7296214896215</c:v>
                </c:pt>
                <c:pt idx="34">
                  <c:v>28.830463980464</c:v>
                </c:pt>
                <c:pt idx="35">
                  <c:v>28.9403571428571</c:v>
                </c:pt>
                <c:pt idx="36">
                  <c:v>28.919880952381</c:v>
                </c:pt>
                <c:pt idx="37">
                  <c:v>29.0082142857143</c:v>
                </c:pt>
                <c:pt idx="38">
                  <c:v>29.0052380952381</c:v>
                </c:pt>
                <c:pt idx="39">
                  <c:v>29.0034523809524</c:v>
                </c:pt>
                <c:pt idx="40">
                  <c:v>28.7983333333333</c:v>
                </c:pt>
                <c:pt idx="41">
                  <c:v>28.7060714285714</c:v>
                </c:pt>
                <c:pt idx="42">
                  <c:v>28.4711904761905</c:v>
                </c:pt>
                <c:pt idx="43">
                  <c:v>28.5582142857143</c:v>
                </c:pt>
                <c:pt idx="44">
                  <c:v>28.5630158730159</c:v>
                </c:pt>
                <c:pt idx="45">
                  <c:v>28.6646428571429</c:v>
                </c:pt>
                <c:pt idx="46">
                  <c:v>28.7245238095238</c:v>
                </c:pt>
                <c:pt idx="47">
                  <c:v>28.8991071428571</c:v>
                </c:pt>
                <c:pt idx="48">
                  <c:v>28.7172420634921</c:v>
                </c:pt>
                <c:pt idx="49">
                  <c:v>28.8110714285714</c:v>
                </c:pt>
                <c:pt idx="50">
                  <c:v>28.7725099206349</c:v>
                </c:pt>
                <c:pt idx="51">
                  <c:v>28.933125</c:v>
                </c:pt>
                <c:pt idx="52">
                  <c:v>28.8491369047619</c:v>
                </c:pt>
                <c:pt idx="53">
                  <c:v>29.0280257936508</c:v>
                </c:pt>
                <c:pt idx="54">
                  <c:v>28.9559424603175</c:v>
                </c:pt>
                <c:pt idx="55">
                  <c:v>28.9577579365079</c:v>
                </c:pt>
                <c:pt idx="56">
                  <c:v>28.7530952380952</c:v>
                </c:pt>
                <c:pt idx="57">
                  <c:v>28.7601190476191</c:v>
                </c:pt>
                <c:pt idx="58">
                  <c:v>28.5373611111111</c:v>
                </c:pt>
                <c:pt idx="59">
                  <c:v>28.3574801587302</c:v>
                </c:pt>
                <c:pt idx="60">
                  <c:v>28.4416468253968</c:v>
                </c:pt>
                <c:pt idx="61">
                  <c:v>28.4146825396825</c:v>
                </c:pt>
                <c:pt idx="62">
                  <c:v>28.3903968253968</c:v>
                </c:pt>
                <c:pt idx="63">
                  <c:v>28.5317261904762</c:v>
                </c:pt>
                <c:pt idx="64">
                  <c:v>28.5946428571429</c:v>
                </c:pt>
                <c:pt idx="65">
                  <c:v>28.2764285714286</c:v>
                </c:pt>
                <c:pt idx="66">
                  <c:v>28.3834751082251</c:v>
                </c:pt>
                <c:pt idx="67">
                  <c:v>28.3993084415584</c:v>
                </c:pt>
                <c:pt idx="68">
                  <c:v>28.533237012987</c:v>
                </c:pt>
                <c:pt idx="69">
                  <c:v>28.597363997114</c:v>
                </c:pt>
                <c:pt idx="70">
                  <c:v>28.964744949495</c:v>
                </c:pt>
                <c:pt idx="71">
                  <c:v>28.9572817460317</c:v>
                </c:pt>
                <c:pt idx="72">
                  <c:v>28.9594246031746</c:v>
                </c:pt>
                <c:pt idx="73">
                  <c:v>28.8856746031746</c:v>
                </c:pt>
                <c:pt idx="74">
                  <c:v>29.0682738095238</c:v>
                </c:pt>
                <c:pt idx="75">
                  <c:v>28.8556547619048</c:v>
                </c:pt>
                <c:pt idx="76">
                  <c:v>28.8380952380952</c:v>
                </c:pt>
                <c:pt idx="77">
                  <c:v>28.7511706349206</c:v>
                </c:pt>
                <c:pt idx="78">
                  <c:v>28.8268055555556</c:v>
                </c:pt>
                <c:pt idx="79">
                  <c:v>28.7511507936508</c:v>
                </c:pt>
                <c:pt idx="80">
                  <c:v>28.8621031746032</c:v>
                </c:pt>
                <c:pt idx="81">
                  <c:v>29.0114484126984</c:v>
                </c:pt>
                <c:pt idx="82">
                  <c:v>29.1498015873016</c:v>
                </c:pt>
                <c:pt idx="83">
                  <c:v>28.8357738095238</c:v>
                </c:pt>
                <c:pt idx="84">
                  <c:v>28.780496031746</c:v>
                </c:pt>
                <c:pt idx="85">
                  <c:v>28.6669791666667</c:v>
                </c:pt>
                <c:pt idx="86">
                  <c:v>28.60375</c:v>
                </c:pt>
                <c:pt idx="87">
                  <c:v>28.4772619047619</c:v>
                </c:pt>
                <c:pt idx="88">
                  <c:v>28.8730952380952</c:v>
                </c:pt>
                <c:pt idx="89">
                  <c:v>29.1500992063492</c:v>
                </c:pt>
                <c:pt idx="90">
                  <c:v>29.3447470238095</c:v>
                </c:pt>
                <c:pt idx="91">
                  <c:v>29.3588690476191</c:v>
                </c:pt>
                <c:pt idx="92">
                  <c:v>29.4853521825397</c:v>
                </c:pt>
                <c:pt idx="93">
                  <c:v>29.2475694444444</c:v>
                </c:pt>
                <c:pt idx="94">
                  <c:v>29.0318253968254</c:v>
                </c:pt>
                <c:pt idx="95">
                  <c:v>29.0106349206349</c:v>
                </c:pt>
                <c:pt idx="96">
                  <c:v>28.9070634920635</c:v>
                </c:pt>
                <c:pt idx="97">
                  <c:v>28.9734375</c:v>
                </c:pt>
                <c:pt idx="98">
                  <c:v>28.9879464285714</c:v>
                </c:pt>
                <c:pt idx="99">
                  <c:v>29.0422619047619</c:v>
                </c:pt>
                <c:pt idx="100">
                  <c:v>29.1732738095238</c:v>
                </c:pt>
                <c:pt idx="101">
                  <c:v>29.0994047619048</c:v>
                </c:pt>
                <c:pt idx="102">
                  <c:v>28.9681547619048</c:v>
                </c:pt>
                <c:pt idx="103">
                  <c:v>29.1757142857143</c:v>
                </c:pt>
                <c:pt idx="104">
                  <c:v>29.0897619047619</c:v>
                </c:pt>
                <c:pt idx="105">
                  <c:v>29.0344047619048</c:v>
                </c:pt>
                <c:pt idx="106">
                  <c:v>29.1264880952381</c:v>
                </c:pt>
                <c:pt idx="107">
                  <c:v>29.1980357142857</c:v>
                </c:pt>
                <c:pt idx="108">
                  <c:v>29.1106944444444</c:v>
                </c:pt>
                <c:pt idx="109">
                  <c:v>29.0365277777778</c:v>
                </c:pt>
                <c:pt idx="110">
                  <c:v>28.9374007936508</c:v>
                </c:pt>
                <c:pt idx="111">
                  <c:v>29.2073412698413</c:v>
                </c:pt>
                <c:pt idx="112">
                  <c:v>29.2836507936508</c:v>
                </c:pt>
                <c:pt idx="113">
                  <c:v>29.3830158730159</c:v>
                </c:pt>
                <c:pt idx="114">
                  <c:v>29.7069444444444</c:v>
                </c:pt>
                <c:pt idx="115">
                  <c:v>29.8308333333333</c:v>
                </c:pt>
                <c:pt idx="116">
                  <c:v>29.6914285714286</c:v>
                </c:pt>
                <c:pt idx="117">
                  <c:v>29.6655952380952</c:v>
                </c:pt>
                <c:pt idx="118">
                  <c:v>29.6961904761905</c:v>
                </c:pt>
                <c:pt idx="119">
                  <c:v>29.2541666666667</c:v>
                </c:pt>
                <c:pt idx="120">
                  <c:v>29.0494047619048</c:v>
                </c:pt>
                <c:pt idx="121">
                  <c:v>28.9982142857143</c:v>
                </c:pt>
                <c:pt idx="122">
                  <c:v>29.2410714285714</c:v>
                </c:pt>
                <c:pt idx="123">
                  <c:v>29.317380952381</c:v>
                </c:pt>
                <c:pt idx="124">
                  <c:v>29.6670238095238</c:v>
                </c:pt>
                <c:pt idx="125">
                  <c:v>29.8344047619048</c:v>
                </c:pt>
                <c:pt idx="126">
                  <c:v>30.0341071428571</c:v>
                </c:pt>
                <c:pt idx="127">
                  <c:v>30.0172619047619</c:v>
                </c:pt>
                <c:pt idx="128">
                  <c:v>30.114494047619</c:v>
                </c:pt>
                <c:pt idx="129">
                  <c:v>30.1291429811508</c:v>
                </c:pt>
                <c:pt idx="130">
                  <c:v>30.1341815507987</c:v>
                </c:pt>
                <c:pt idx="131">
                  <c:v>29.828178803546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Sheet2!$A$41:$A$175,Sheet2!$C$41:$C$175</c:f>
              <c:multiLvlStrCache>
                <c:ptCount val="135"/>
                <c:lvl>
                  <c:pt idx="0">
                    <c:v>28.8</c:v>
                  </c:pt>
                  <c:pt idx="1">
                    <c:v>29.4</c:v>
                  </c:pt>
                  <c:pt idx="2">
                    <c:v>29.3</c:v>
                  </c:pt>
                  <c:pt idx="3">
                    <c:v>28.9</c:v>
                  </c:pt>
                  <c:pt idx="4">
                    <c:v>28.9</c:v>
                  </c:pt>
                  <c:pt idx="5">
                    <c:v>29.2</c:v>
                  </c:pt>
                  <c:pt idx="6">
                    <c:v>29.0</c:v>
                  </c:pt>
                  <c:pt idx="7">
                    <c:v>28.9</c:v>
                  </c:pt>
                  <c:pt idx="8">
                    <c:v>28.9</c:v>
                  </c:pt>
                  <c:pt idx="9">
                    <c:v>28.9</c:v>
                  </c:pt>
                  <c:pt idx="10">
                    <c:v>28.7</c:v>
                  </c:pt>
                  <c:pt idx="11">
                    <c:v>28.7</c:v>
                  </c:pt>
                  <c:pt idx="12">
                    <c:v>28.5</c:v>
                  </c:pt>
                  <c:pt idx="13">
                    <c:v>28.4</c:v>
                  </c:pt>
                  <c:pt idx="14">
                    <c:v>28.4</c:v>
                  </c:pt>
                  <c:pt idx="15">
                    <c:v>28.4</c:v>
                  </c:pt>
                  <c:pt idx="16">
                    <c:v>28.4</c:v>
                  </c:pt>
                  <c:pt idx="17">
                    <c:v>28.4</c:v>
                  </c:pt>
                  <c:pt idx="18">
                    <c:v>28.5</c:v>
                  </c:pt>
                  <c:pt idx="19">
                    <c:v>28.5</c:v>
                  </c:pt>
                  <c:pt idx="20">
                    <c:v>28.5</c:v>
                  </c:pt>
                  <c:pt idx="21">
                    <c:v>28.6</c:v>
                  </c:pt>
                  <c:pt idx="22">
                    <c:v>28.8</c:v>
                  </c:pt>
                  <c:pt idx="23">
                    <c:v>29.1</c:v>
                  </c:pt>
                  <c:pt idx="24">
                    <c:v>29.3</c:v>
                  </c:pt>
                  <c:pt idx="25">
                    <c:v>29.2</c:v>
                  </c:pt>
                  <c:pt idx="26">
                    <c:v>28.9</c:v>
                  </c:pt>
                  <c:pt idx="27">
                    <c:v>28.9</c:v>
                  </c:pt>
                  <c:pt idx="28">
                    <c:v>28.9</c:v>
                  </c:pt>
                  <c:pt idx="29">
                    <c:v>28.5</c:v>
                  </c:pt>
                  <c:pt idx="30">
                    <c:v>28.6</c:v>
                  </c:pt>
                  <c:pt idx="31">
                    <c:v>28.9</c:v>
                  </c:pt>
                  <c:pt idx="32">
                    <c:v>28.9</c:v>
                  </c:pt>
                  <c:pt idx="33">
                    <c:v>28.7</c:v>
                  </c:pt>
                  <c:pt idx="34">
                    <c:v>28.8</c:v>
                  </c:pt>
                  <c:pt idx="35">
                    <c:v>28.9</c:v>
                  </c:pt>
                  <c:pt idx="36">
                    <c:v>28.9</c:v>
                  </c:pt>
                  <c:pt idx="37">
                    <c:v>29.0</c:v>
                  </c:pt>
                  <c:pt idx="38">
                    <c:v>29.0</c:v>
                  </c:pt>
                  <c:pt idx="39">
                    <c:v>29.0</c:v>
                  </c:pt>
                  <c:pt idx="40">
                    <c:v>28.8</c:v>
                  </c:pt>
                  <c:pt idx="41">
                    <c:v>28.7</c:v>
                  </c:pt>
                  <c:pt idx="42">
                    <c:v>28.5</c:v>
                  </c:pt>
                  <c:pt idx="43">
                    <c:v>28.6</c:v>
                  </c:pt>
                  <c:pt idx="44">
                    <c:v>28.6</c:v>
                  </c:pt>
                  <c:pt idx="45">
                    <c:v>28.7</c:v>
                  </c:pt>
                  <c:pt idx="46">
                    <c:v>28.7</c:v>
                  </c:pt>
                  <c:pt idx="47">
                    <c:v>28.9</c:v>
                  </c:pt>
                  <c:pt idx="48">
                    <c:v>28.7</c:v>
                  </c:pt>
                  <c:pt idx="49">
                    <c:v>28.8</c:v>
                  </c:pt>
                  <c:pt idx="50">
                    <c:v>28.8</c:v>
                  </c:pt>
                  <c:pt idx="51">
                    <c:v>28.9</c:v>
                  </c:pt>
                  <c:pt idx="52">
                    <c:v>28.8</c:v>
                  </c:pt>
                  <c:pt idx="53">
                    <c:v>29.0</c:v>
                  </c:pt>
                  <c:pt idx="54">
                    <c:v>29.0</c:v>
                  </c:pt>
                  <c:pt idx="55">
                    <c:v>29.0</c:v>
                  </c:pt>
                  <c:pt idx="56">
                    <c:v>28.8</c:v>
                  </c:pt>
                  <c:pt idx="57">
                    <c:v>28.8</c:v>
                  </c:pt>
                  <c:pt idx="58">
                    <c:v>28.5</c:v>
                  </c:pt>
                  <c:pt idx="59">
                    <c:v>28.4</c:v>
                  </c:pt>
                  <c:pt idx="60">
                    <c:v>28.4</c:v>
                  </c:pt>
                  <c:pt idx="61">
                    <c:v>28.4</c:v>
                  </c:pt>
                  <c:pt idx="62">
                    <c:v>28.4</c:v>
                  </c:pt>
                  <c:pt idx="63">
                    <c:v>28.5</c:v>
                  </c:pt>
                  <c:pt idx="64">
                    <c:v>28.6</c:v>
                  </c:pt>
                  <c:pt idx="65">
                    <c:v>28.3</c:v>
                  </c:pt>
                  <c:pt idx="66">
                    <c:v>28.4</c:v>
                  </c:pt>
                  <c:pt idx="67">
                    <c:v>28.4</c:v>
                  </c:pt>
                  <c:pt idx="68">
                    <c:v>28.5</c:v>
                  </c:pt>
                  <c:pt idx="69">
                    <c:v>28.6</c:v>
                  </c:pt>
                  <c:pt idx="70">
                    <c:v>29.0</c:v>
                  </c:pt>
                  <c:pt idx="71">
                    <c:v>29.0</c:v>
                  </c:pt>
                  <c:pt idx="72">
                    <c:v>29.0</c:v>
                  </c:pt>
                  <c:pt idx="73">
                    <c:v>28.9</c:v>
                  </c:pt>
                  <c:pt idx="74">
                    <c:v>29.1</c:v>
                  </c:pt>
                  <c:pt idx="75">
                    <c:v>28.9</c:v>
                  </c:pt>
                  <c:pt idx="76">
                    <c:v>28.8</c:v>
                  </c:pt>
                  <c:pt idx="77">
                    <c:v>28.8</c:v>
                  </c:pt>
                  <c:pt idx="78">
                    <c:v>28.8</c:v>
                  </c:pt>
                  <c:pt idx="79">
                    <c:v>28.8</c:v>
                  </c:pt>
                  <c:pt idx="80">
                    <c:v>28.9</c:v>
                  </c:pt>
                  <c:pt idx="81">
                    <c:v>29.0</c:v>
                  </c:pt>
                  <c:pt idx="82">
                    <c:v>29.1</c:v>
                  </c:pt>
                  <c:pt idx="83">
                    <c:v>28.8</c:v>
                  </c:pt>
                  <c:pt idx="84">
                    <c:v>28.8</c:v>
                  </c:pt>
                  <c:pt idx="85">
                    <c:v>28.7</c:v>
                  </c:pt>
                  <c:pt idx="86">
                    <c:v>28.6</c:v>
                  </c:pt>
                  <c:pt idx="87">
                    <c:v>28.5</c:v>
                  </c:pt>
                  <c:pt idx="88">
                    <c:v>28.9</c:v>
                  </c:pt>
                  <c:pt idx="89">
                    <c:v>29.2</c:v>
                  </c:pt>
                  <c:pt idx="90">
                    <c:v>29.3</c:v>
                  </c:pt>
                  <c:pt idx="91">
                    <c:v>29.4</c:v>
                  </c:pt>
                  <c:pt idx="92">
                    <c:v>29.5</c:v>
                  </c:pt>
                  <c:pt idx="93">
                    <c:v>29.2</c:v>
                  </c:pt>
                  <c:pt idx="94">
                    <c:v>29.0</c:v>
                  </c:pt>
                  <c:pt idx="95">
                    <c:v>29.0</c:v>
                  </c:pt>
                  <c:pt idx="96">
                    <c:v>28.9</c:v>
                  </c:pt>
                  <c:pt idx="97">
                    <c:v>29.0</c:v>
                  </c:pt>
                  <c:pt idx="98">
                    <c:v>29.0</c:v>
                  </c:pt>
                  <c:pt idx="99">
                    <c:v>29.0</c:v>
                  </c:pt>
                  <c:pt idx="100">
                    <c:v>29.2</c:v>
                  </c:pt>
                  <c:pt idx="101">
                    <c:v>29.1</c:v>
                  </c:pt>
                  <c:pt idx="102">
                    <c:v>29.0</c:v>
                  </c:pt>
                  <c:pt idx="103">
                    <c:v>29.2</c:v>
                  </c:pt>
                  <c:pt idx="104">
                    <c:v>29.1</c:v>
                  </c:pt>
                  <c:pt idx="105">
                    <c:v>29.0</c:v>
                  </c:pt>
                  <c:pt idx="106">
                    <c:v>29.1</c:v>
                  </c:pt>
                  <c:pt idx="107">
                    <c:v>29.2</c:v>
                  </c:pt>
                  <c:pt idx="108">
                    <c:v>29.1</c:v>
                  </c:pt>
                  <c:pt idx="109">
                    <c:v>29.0</c:v>
                  </c:pt>
                  <c:pt idx="110">
                    <c:v>28.9</c:v>
                  </c:pt>
                  <c:pt idx="111">
                    <c:v>29.2</c:v>
                  </c:pt>
                  <c:pt idx="112">
                    <c:v>29.3</c:v>
                  </c:pt>
                  <c:pt idx="113">
                    <c:v>29.4</c:v>
                  </c:pt>
                  <c:pt idx="114">
                    <c:v>29.7</c:v>
                  </c:pt>
                  <c:pt idx="115">
                    <c:v>29.8</c:v>
                  </c:pt>
                  <c:pt idx="116">
                    <c:v>29.7</c:v>
                  </c:pt>
                  <c:pt idx="117">
                    <c:v>29.7</c:v>
                  </c:pt>
                  <c:pt idx="118">
                    <c:v>29.7</c:v>
                  </c:pt>
                  <c:pt idx="119">
                    <c:v>29.3</c:v>
                  </c:pt>
                  <c:pt idx="120">
                    <c:v>29.0</c:v>
                  </c:pt>
                  <c:pt idx="121">
                    <c:v>29.0</c:v>
                  </c:pt>
                  <c:pt idx="122">
                    <c:v>29.2</c:v>
                  </c:pt>
                  <c:pt idx="123">
                    <c:v>29.3</c:v>
                  </c:pt>
                  <c:pt idx="124">
                    <c:v>29.7</c:v>
                  </c:pt>
                  <c:pt idx="125">
                    <c:v>29.8</c:v>
                  </c:pt>
                  <c:pt idx="126">
                    <c:v>30.0</c:v>
                  </c:pt>
                  <c:pt idx="127">
                    <c:v>30.0</c:v>
                  </c:pt>
                  <c:pt idx="128">
                    <c:v>30.1</c:v>
                  </c:pt>
                  <c:pt idx="129">
                    <c:v>30.1</c:v>
                  </c:pt>
                  <c:pt idx="130">
                    <c:v>30.1</c:v>
                  </c:pt>
                  <c:pt idx="131">
                    <c:v>29.8</c:v>
                  </c:pt>
                </c:lvl>
                <c:lvl>
                  <c:pt idx="4">
                    <c:v>1895</c:v>
                  </c:pt>
                  <c:pt idx="9">
                    <c:v>1900</c:v>
                  </c:pt>
                  <c:pt idx="14">
                    <c:v>1905</c:v>
                  </c:pt>
                  <c:pt idx="19">
                    <c:v>1910</c:v>
                  </c:pt>
                  <c:pt idx="24">
                    <c:v>1915</c:v>
                  </c:pt>
                  <c:pt idx="29">
                    <c:v>1920</c:v>
                  </c:pt>
                  <c:pt idx="34">
                    <c:v>1925</c:v>
                  </c:pt>
                  <c:pt idx="39">
                    <c:v>1930</c:v>
                  </c:pt>
                  <c:pt idx="44">
                    <c:v>1935</c:v>
                  </c:pt>
                  <c:pt idx="49">
                    <c:v>1940</c:v>
                  </c:pt>
                  <c:pt idx="54">
                    <c:v>1945</c:v>
                  </c:pt>
                  <c:pt idx="59">
                    <c:v>1950</c:v>
                  </c:pt>
                  <c:pt idx="64">
                    <c:v>1955</c:v>
                  </c:pt>
                  <c:pt idx="69">
                    <c:v>1960</c:v>
                  </c:pt>
                  <c:pt idx="74">
                    <c:v>1965</c:v>
                  </c:pt>
                  <c:pt idx="79">
                    <c:v>1970</c:v>
                  </c:pt>
                  <c:pt idx="84">
                    <c:v>1975</c:v>
                  </c:pt>
                  <c:pt idx="89">
                    <c:v>1980</c:v>
                  </c:pt>
                  <c:pt idx="94">
                    <c:v>1985</c:v>
                  </c:pt>
                  <c:pt idx="99">
                    <c:v>1990</c:v>
                  </c:pt>
                  <c:pt idx="104">
                    <c:v>1995</c:v>
                  </c:pt>
                  <c:pt idx="109">
                    <c:v>2000</c:v>
                  </c:pt>
                  <c:pt idx="114">
                    <c:v>2005</c:v>
                  </c:pt>
                  <c:pt idx="119">
                    <c:v>2010</c:v>
                  </c:pt>
                  <c:pt idx="124">
                    <c:v>2015</c:v>
                  </c:pt>
                  <c:pt idx="129">
                    <c:v>2020</c:v>
                  </c:pt>
                </c:lvl>
              </c:multiLvlStrCache>
            </c:multiLvlStrRef>
          </c:cat>
          <c:val>
            <c:numRef>
              <c:f>Sheet2!$D$41:$D$175</c:f>
              <c:numCache>
                <c:formatCode>General</c:formatCode>
                <c:ptCount val="135"/>
                <c:pt idx="0">
                  <c:v>27.9702862554113</c:v>
                </c:pt>
                <c:pt idx="1">
                  <c:v>28.3199291125541</c:v>
                </c:pt>
                <c:pt idx="2">
                  <c:v>28.5536270292208</c:v>
                </c:pt>
                <c:pt idx="3">
                  <c:v>28.6622728625541</c:v>
                </c:pt>
                <c:pt idx="4">
                  <c:v>28.8375853625541</c:v>
                </c:pt>
                <c:pt idx="5">
                  <c:v>29.0114395292208</c:v>
                </c:pt>
                <c:pt idx="6">
                  <c:v>29.2352589736652</c:v>
                </c:pt>
                <c:pt idx="7">
                  <c:v>29.1009786706349</c:v>
                </c:pt>
                <c:pt idx="8">
                  <c:v>28.9202749669312</c:v>
                </c:pt>
                <c:pt idx="9">
                  <c:v>28.8951083002645</c:v>
                </c:pt>
                <c:pt idx="10">
                  <c:v>28.9628199404762</c:v>
                </c:pt>
                <c:pt idx="11">
                  <c:v>28.8672974537037</c:v>
                </c:pt>
                <c:pt idx="12">
                  <c:v>28.6993865740741</c:v>
                </c:pt>
                <c:pt idx="13">
                  <c:v>28.6708333333333</c:v>
                </c:pt>
                <c:pt idx="14">
                  <c:v>28.6178356481482</c:v>
                </c:pt>
                <c:pt idx="15">
                  <c:v>28.5805092592593</c:v>
                </c:pt>
                <c:pt idx="16">
                  <c:v>28.5419234006734</c:v>
                </c:pt>
                <c:pt idx="17">
                  <c:v>28.4315446127946</c:v>
                </c:pt>
                <c:pt idx="18">
                  <c:v>28.4264604377104</c:v>
                </c:pt>
                <c:pt idx="19">
                  <c:v>28.4357553095053</c:v>
                </c:pt>
                <c:pt idx="20">
                  <c:v>28.4532909220409</c:v>
                </c:pt>
                <c:pt idx="21">
                  <c:v>28.4933372183372</c:v>
                </c:pt>
                <c:pt idx="22">
                  <c:v>28.5796655659156</c:v>
                </c:pt>
                <c:pt idx="23">
                  <c:v>28.7700857938358</c:v>
                </c:pt>
                <c:pt idx="24">
                  <c:v>28.9057303807304</c:v>
                </c:pt>
                <c:pt idx="25">
                  <c:v>28.8548115773116</c:v>
                </c:pt>
                <c:pt idx="26">
                  <c:v>28.7658547008547</c:v>
                </c:pt>
                <c:pt idx="27">
                  <c:v>28.8487975912976</c:v>
                </c:pt>
                <c:pt idx="28">
                  <c:v>28.9674572649573</c:v>
                </c:pt>
                <c:pt idx="29">
                  <c:v>28.9175427350427</c:v>
                </c:pt>
                <c:pt idx="30">
                  <c:v>28.9195512820513</c:v>
                </c:pt>
                <c:pt idx="31">
                  <c:v>28.8882417582418</c:v>
                </c:pt>
                <c:pt idx="32">
                  <c:v>28.9287454212454</c:v>
                </c:pt>
                <c:pt idx="33">
                  <c:v>28.7900778388278</c:v>
                </c:pt>
                <c:pt idx="34">
                  <c:v>28.6799755799756</c:v>
                </c:pt>
                <c:pt idx="35">
                  <c:v>28.7751999389499</c:v>
                </c:pt>
                <c:pt idx="36">
                  <c:v>28.8906394993895</c:v>
                </c:pt>
                <c:pt idx="37">
                  <c:v>28.9652777777778</c:v>
                </c:pt>
                <c:pt idx="38">
                  <c:v>28.8674297924298</c:v>
                </c:pt>
                <c:pt idx="39">
                  <c:v>28.9169581807082</c:v>
                </c:pt>
                <c:pt idx="40">
                  <c:v>28.8693452380952</c:v>
                </c:pt>
                <c:pt idx="41">
                  <c:v>28.8129761904762</c:v>
                </c:pt>
                <c:pt idx="42">
                  <c:v>28.7397023809524</c:v>
                </c:pt>
                <c:pt idx="43">
                  <c:v>28.7817261904762</c:v>
                </c:pt>
                <c:pt idx="44">
                  <c:v>28.7832341269841</c:v>
                </c:pt>
                <c:pt idx="45">
                  <c:v>28.7314880952381</c:v>
                </c:pt>
                <c:pt idx="46">
                  <c:v>28.7152976190476</c:v>
                </c:pt>
                <c:pt idx="47">
                  <c:v>28.6851488095238</c:v>
                </c:pt>
                <c:pt idx="48">
                  <c:v>28.6377281746032</c:v>
                </c:pt>
                <c:pt idx="49">
                  <c:v>28.6870436507937</c:v>
                </c:pt>
                <c:pt idx="50">
                  <c:v>28.7185763888889</c:v>
                </c:pt>
                <c:pt idx="51">
                  <c:v>28.8288244047619</c:v>
                </c:pt>
                <c:pt idx="52">
                  <c:v>28.8741220238095</c:v>
                </c:pt>
                <c:pt idx="53">
                  <c:v>28.8726339285714</c:v>
                </c:pt>
                <c:pt idx="54">
                  <c:v>28.8835069444444</c:v>
                </c:pt>
                <c:pt idx="55">
                  <c:v>28.8651339285714</c:v>
                </c:pt>
                <c:pt idx="56">
                  <c:v>28.8431101190476</c:v>
                </c:pt>
                <c:pt idx="57">
                  <c:v>28.8046279761905</c:v>
                </c:pt>
                <c:pt idx="58">
                  <c:v>28.782693452381</c:v>
                </c:pt>
                <c:pt idx="59">
                  <c:v>28.6567113095238</c:v>
                </c:pt>
                <c:pt idx="60">
                  <c:v>28.6997023809524</c:v>
                </c:pt>
                <c:pt idx="61">
                  <c:v>28.5838888888889</c:v>
                </c:pt>
                <c:pt idx="62">
                  <c:v>28.5752579365079</c:v>
                </c:pt>
                <c:pt idx="63">
                  <c:v>28.5345436507936</c:v>
                </c:pt>
                <c:pt idx="64">
                  <c:v>28.4760615079365</c:v>
                </c:pt>
                <c:pt idx="65">
                  <c:v>28.3590376984127</c:v>
                </c:pt>
                <c:pt idx="66">
                  <c:v>28.3990788239538</c:v>
                </c:pt>
                <c:pt idx="67">
                  <c:v>28.3948526334776</c:v>
                </c:pt>
                <c:pt idx="68">
                  <c:v>28.5324816017316</c:v>
                </c:pt>
                <c:pt idx="69">
                  <c:v>28.5960034271284</c:v>
                </c:pt>
                <c:pt idx="70">
                  <c:v>28.6205867604618</c:v>
                </c:pt>
                <c:pt idx="71">
                  <c:v>28.6703784271284</c:v>
                </c:pt>
                <c:pt idx="72">
                  <c:v>28.6793665223665</c:v>
                </c:pt>
                <c:pt idx="73">
                  <c:v>28.7094558080808</c:v>
                </c:pt>
                <c:pt idx="74">
                  <c:v>28.8328189033189</c:v>
                </c:pt>
                <c:pt idx="75">
                  <c:v>28.9101998556999</c:v>
                </c:pt>
                <c:pt idx="76">
                  <c:v>28.8976884920635</c:v>
                </c:pt>
                <c:pt idx="77">
                  <c:v>28.8552976190476</c:v>
                </c:pt>
                <c:pt idx="78">
                  <c:v>28.8562400793651</c:v>
                </c:pt>
                <c:pt idx="79">
                  <c:v>28.9097123015873</c:v>
                </c:pt>
                <c:pt idx="80">
                  <c:v>28.858878968254</c:v>
                </c:pt>
                <c:pt idx="81">
                  <c:v>28.9247718253968</c:v>
                </c:pt>
                <c:pt idx="82">
                  <c:v>28.9504861111111</c:v>
                </c:pt>
                <c:pt idx="83">
                  <c:v>28.8312896825397</c:v>
                </c:pt>
                <c:pt idx="84">
                  <c:v>28.7658234126984</c:v>
                </c:pt>
                <c:pt idx="85">
                  <c:v>28.7645411706349</c:v>
                </c:pt>
                <c:pt idx="86">
                  <c:v>28.8075992063492</c:v>
                </c:pt>
                <c:pt idx="87">
                  <c:v>28.8135317460318</c:v>
                </c:pt>
                <c:pt idx="88">
                  <c:v>28.8544345238095</c:v>
                </c:pt>
                <c:pt idx="89">
                  <c:v>28.9652976190476</c:v>
                </c:pt>
                <c:pt idx="90">
                  <c:v>29.0058630952381</c:v>
                </c:pt>
                <c:pt idx="91">
                  <c:v>28.9813095238095</c:v>
                </c:pt>
                <c:pt idx="92">
                  <c:v>28.9813070436508</c:v>
                </c:pt>
                <c:pt idx="93">
                  <c:v>29.0603323412698</c:v>
                </c:pt>
                <c:pt idx="94">
                  <c:v>29.0909623015873</c:v>
                </c:pt>
                <c:pt idx="95">
                  <c:v>29.1776909722222</c:v>
                </c:pt>
                <c:pt idx="96">
                  <c:v>29.1329662698413</c:v>
                </c:pt>
                <c:pt idx="97">
                  <c:v>29.2293948412698</c:v>
                </c:pt>
                <c:pt idx="98">
                  <c:v>29.1177579365079</c:v>
                </c:pt>
                <c:pt idx="99">
                  <c:v>29.0370436507937</c:v>
                </c:pt>
                <c:pt idx="100">
                  <c:v>29.0919543650794</c:v>
                </c:pt>
                <c:pt idx="101">
                  <c:v>29.0032341269841</c:v>
                </c:pt>
                <c:pt idx="102">
                  <c:v>28.9707961309524</c:v>
                </c:pt>
                <c:pt idx="103">
                  <c:v>29.0818303571429</c:v>
                </c:pt>
                <c:pt idx="104">
                  <c:v>29.0660119047619</c:v>
                </c:pt>
                <c:pt idx="105">
                  <c:v>29.1038392857143</c:v>
                </c:pt>
                <c:pt idx="106">
                  <c:v>29.1129464285714</c:v>
                </c:pt>
                <c:pt idx="107">
                  <c:v>29.0830952380952</c:v>
                </c:pt>
                <c:pt idx="108">
                  <c:v>29.1432043650794</c:v>
                </c:pt>
                <c:pt idx="109">
                  <c:v>29.0631448412698</c:v>
                </c:pt>
                <c:pt idx="110">
                  <c:v>28.9859027777778</c:v>
                </c:pt>
                <c:pt idx="111">
                  <c:v>29.1669146825397</c:v>
                </c:pt>
                <c:pt idx="112">
                  <c:v>29.2408432539683</c:v>
                </c:pt>
                <c:pt idx="113">
                  <c:v>29.2468551587302</c:v>
                </c:pt>
                <c:pt idx="114">
                  <c:v>29.3717361111111</c:v>
                </c:pt>
                <c:pt idx="115">
                  <c:v>29.3841170634921</c:v>
                </c:pt>
                <c:pt idx="116">
                  <c:v>29.4493849206349</c:v>
                </c:pt>
                <c:pt idx="117">
                  <c:v>29.474623015873</c:v>
                </c:pt>
                <c:pt idx="118">
                  <c:v>29.5396031746032</c:v>
                </c:pt>
                <c:pt idx="119">
                  <c:v>29.4805555555556</c:v>
                </c:pt>
                <c:pt idx="120">
                  <c:v>29.4401190476191</c:v>
                </c:pt>
                <c:pt idx="121">
                  <c:v>29.3448214285714</c:v>
                </c:pt>
                <c:pt idx="122">
                  <c:v>29.4533333333333</c:v>
                </c:pt>
                <c:pt idx="123">
                  <c:v>29.5067857142857</c:v>
                </c:pt>
                <c:pt idx="124">
                  <c:v>29.4605952380952</c:v>
                </c:pt>
                <c:pt idx="125">
                  <c:v>29.4419047619048</c:v>
                </c:pt>
                <c:pt idx="126">
                  <c:v>29.5161607142857</c:v>
                </c:pt>
                <c:pt idx="127">
                  <c:v>29.6291666666667</c:v>
                </c:pt>
                <c:pt idx="128">
                  <c:v>29.7159375</c:v>
                </c:pt>
                <c:pt idx="129">
                  <c:v>29.8980833953373</c:v>
                </c:pt>
                <c:pt idx="130">
                  <c:v>29.9842931563517</c:v>
                </c:pt>
                <c:pt idx="131">
                  <c:v>29.9311429732016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multiLvlStrRef>
              <c:f>Sheet2!$A$41:$A$175,Sheet2!$C$41:$C$175</c:f>
              <c:multiLvlStrCache>
                <c:ptCount val="135"/>
                <c:lvl>
                  <c:pt idx="0">
                    <c:v>28.8</c:v>
                  </c:pt>
                  <c:pt idx="1">
                    <c:v>29.4</c:v>
                  </c:pt>
                  <c:pt idx="2">
                    <c:v>29.3</c:v>
                  </c:pt>
                  <c:pt idx="3">
                    <c:v>28.9</c:v>
                  </c:pt>
                  <c:pt idx="4">
                    <c:v>28.9</c:v>
                  </c:pt>
                  <c:pt idx="5">
                    <c:v>29.2</c:v>
                  </c:pt>
                  <c:pt idx="6">
                    <c:v>29.0</c:v>
                  </c:pt>
                  <c:pt idx="7">
                    <c:v>28.9</c:v>
                  </c:pt>
                  <c:pt idx="8">
                    <c:v>28.9</c:v>
                  </c:pt>
                  <c:pt idx="9">
                    <c:v>28.9</c:v>
                  </c:pt>
                  <c:pt idx="10">
                    <c:v>28.7</c:v>
                  </c:pt>
                  <c:pt idx="11">
                    <c:v>28.7</c:v>
                  </c:pt>
                  <c:pt idx="12">
                    <c:v>28.5</c:v>
                  </c:pt>
                  <c:pt idx="13">
                    <c:v>28.4</c:v>
                  </c:pt>
                  <c:pt idx="14">
                    <c:v>28.4</c:v>
                  </c:pt>
                  <c:pt idx="15">
                    <c:v>28.4</c:v>
                  </c:pt>
                  <c:pt idx="16">
                    <c:v>28.4</c:v>
                  </c:pt>
                  <c:pt idx="17">
                    <c:v>28.4</c:v>
                  </c:pt>
                  <c:pt idx="18">
                    <c:v>28.5</c:v>
                  </c:pt>
                  <c:pt idx="19">
                    <c:v>28.5</c:v>
                  </c:pt>
                  <c:pt idx="20">
                    <c:v>28.5</c:v>
                  </c:pt>
                  <c:pt idx="21">
                    <c:v>28.6</c:v>
                  </c:pt>
                  <c:pt idx="22">
                    <c:v>28.8</c:v>
                  </c:pt>
                  <c:pt idx="23">
                    <c:v>29.1</c:v>
                  </c:pt>
                  <c:pt idx="24">
                    <c:v>29.3</c:v>
                  </c:pt>
                  <c:pt idx="25">
                    <c:v>29.2</c:v>
                  </c:pt>
                  <c:pt idx="26">
                    <c:v>28.9</c:v>
                  </c:pt>
                  <c:pt idx="27">
                    <c:v>28.9</c:v>
                  </c:pt>
                  <c:pt idx="28">
                    <c:v>28.9</c:v>
                  </c:pt>
                  <c:pt idx="29">
                    <c:v>28.5</c:v>
                  </c:pt>
                  <c:pt idx="30">
                    <c:v>28.6</c:v>
                  </c:pt>
                  <c:pt idx="31">
                    <c:v>28.9</c:v>
                  </c:pt>
                  <c:pt idx="32">
                    <c:v>28.9</c:v>
                  </c:pt>
                  <c:pt idx="33">
                    <c:v>28.7</c:v>
                  </c:pt>
                  <c:pt idx="34">
                    <c:v>28.8</c:v>
                  </c:pt>
                  <c:pt idx="35">
                    <c:v>28.9</c:v>
                  </c:pt>
                  <c:pt idx="36">
                    <c:v>28.9</c:v>
                  </c:pt>
                  <c:pt idx="37">
                    <c:v>29.0</c:v>
                  </c:pt>
                  <c:pt idx="38">
                    <c:v>29.0</c:v>
                  </c:pt>
                  <c:pt idx="39">
                    <c:v>29.0</c:v>
                  </c:pt>
                  <c:pt idx="40">
                    <c:v>28.8</c:v>
                  </c:pt>
                  <c:pt idx="41">
                    <c:v>28.7</c:v>
                  </c:pt>
                  <c:pt idx="42">
                    <c:v>28.5</c:v>
                  </c:pt>
                  <c:pt idx="43">
                    <c:v>28.6</c:v>
                  </c:pt>
                  <c:pt idx="44">
                    <c:v>28.6</c:v>
                  </c:pt>
                  <c:pt idx="45">
                    <c:v>28.7</c:v>
                  </c:pt>
                  <c:pt idx="46">
                    <c:v>28.7</c:v>
                  </c:pt>
                  <c:pt idx="47">
                    <c:v>28.9</c:v>
                  </c:pt>
                  <c:pt idx="48">
                    <c:v>28.7</c:v>
                  </c:pt>
                  <c:pt idx="49">
                    <c:v>28.8</c:v>
                  </c:pt>
                  <c:pt idx="50">
                    <c:v>28.8</c:v>
                  </c:pt>
                  <c:pt idx="51">
                    <c:v>28.9</c:v>
                  </c:pt>
                  <c:pt idx="52">
                    <c:v>28.8</c:v>
                  </c:pt>
                  <c:pt idx="53">
                    <c:v>29.0</c:v>
                  </c:pt>
                  <c:pt idx="54">
                    <c:v>29.0</c:v>
                  </c:pt>
                  <c:pt idx="55">
                    <c:v>29.0</c:v>
                  </c:pt>
                  <c:pt idx="56">
                    <c:v>28.8</c:v>
                  </c:pt>
                  <c:pt idx="57">
                    <c:v>28.8</c:v>
                  </c:pt>
                  <c:pt idx="58">
                    <c:v>28.5</c:v>
                  </c:pt>
                  <c:pt idx="59">
                    <c:v>28.4</c:v>
                  </c:pt>
                  <c:pt idx="60">
                    <c:v>28.4</c:v>
                  </c:pt>
                  <c:pt idx="61">
                    <c:v>28.4</c:v>
                  </c:pt>
                  <c:pt idx="62">
                    <c:v>28.4</c:v>
                  </c:pt>
                  <c:pt idx="63">
                    <c:v>28.5</c:v>
                  </c:pt>
                  <c:pt idx="64">
                    <c:v>28.6</c:v>
                  </c:pt>
                  <c:pt idx="65">
                    <c:v>28.3</c:v>
                  </c:pt>
                  <c:pt idx="66">
                    <c:v>28.4</c:v>
                  </c:pt>
                  <c:pt idx="67">
                    <c:v>28.4</c:v>
                  </c:pt>
                  <c:pt idx="68">
                    <c:v>28.5</c:v>
                  </c:pt>
                  <c:pt idx="69">
                    <c:v>28.6</c:v>
                  </c:pt>
                  <c:pt idx="70">
                    <c:v>29.0</c:v>
                  </c:pt>
                  <c:pt idx="71">
                    <c:v>29.0</c:v>
                  </c:pt>
                  <c:pt idx="72">
                    <c:v>29.0</c:v>
                  </c:pt>
                  <c:pt idx="73">
                    <c:v>28.9</c:v>
                  </c:pt>
                  <c:pt idx="74">
                    <c:v>29.1</c:v>
                  </c:pt>
                  <c:pt idx="75">
                    <c:v>28.9</c:v>
                  </c:pt>
                  <c:pt idx="76">
                    <c:v>28.8</c:v>
                  </c:pt>
                  <c:pt idx="77">
                    <c:v>28.8</c:v>
                  </c:pt>
                  <c:pt idx="78">
                    <c:v>28.8</c:v>
                  </c:pt>
                  <c:pt idx="79">
                    <c:v>28.8</c:v>
                  </c:pt>
                  <c:pt idx="80">
                    <c:v>28.9</c:v>
                  </c:pt>
                  <c:pt idx="81">
                    <c:v>29.0</c:v>
                  </c:pt>
                  <c:pt idx="82">
                    <c:v>29.1</c:v>
                  </c:pt>
                  <c:pt idx="83">
                    <c:v>28.8</c:v>
                  </c:pt>
                  <c:pt idx="84">
                    <c:v>28.8</c:v>
                  </c:pt>
                  <c:pt idx="85">
                    <c:v>28.7</c:v>
                  </c:pt>
                  <c:pt idx="86">
                    <c:v>28.6</c:v>
                  </c:pt>
                  <c:pt idx="87">
                    <c:v>28.5</c:v>
                  </c:pt>
                  <c:pt idx="88">
                    <c:v>28.9</c:v>
                  </c:pt>
                  <c:pt idx="89">
                    <c:v>29.2</c:v>
                  </c:pt>
                  <c:pt idx="90">
                    <c:v>29.3</c:v>
                  </c:pt>
                  <c:pt idx="91">
                    <c:v>29.4</c:v>
                  </c:pt>
                  <c:pt idx="92">
                    <c:v>29.5</c:v>
                  </c:pt>
                  <c:pt idx="93">
                    <c:v>29.2</c:v>
                  </c:pt>
                  <c:pt idx="94">
                    <c:v>29.0</c:v>
                  </c:pt>
                  <c:pt idx="95">
                    <c:v>29.0</c:v>
                  </c:pt>
                  <c:pt idx="96">
                    <c:v>28.9</c:v>
                  </c:pt>
                  <c:pt idx="97">
                    <c:v>29.0</c:v>
                  </c:pt>
                  <c:pt idx="98">
                    <c:v>29.0</c:v>
                  </c:pt>
                  <c:pt idx="99">
                    <c:v>29.0</c:v>
                  </c:pt>
                  <c:pt idx="100">
                    <c:v>29.2</c:v>
                  </c:pt>
                  <c:pt idx="101">
                    <c:v>29.1</c:v>
                  </c:pt>
                  <c:pt idx="102">
                    <c:v>29.0</c:v>
                  </c:pt>
                  <c:pt idx="103">
                    <c:v>29.2</c:v>
                  </c:pt>
                  <c:pt idx="104">
                    <c:v>29.1</c:v>
                  </c:pt>
                  <c:pt idx="105">
                    <c:v>29.0</c:v>
                  </c:pt>
                  <c:pt idx="106">
                    <c:v>29.1</c:v>
                  </c:pt>
                  <c:pt idx="107">
                    <c:v>29.2</c:v>
                  </c:pt>
                  <c:pt idx="108">
                    <c:v>29.1</c:v>
                  </c:pt>
                  <c:pt idx="109">
                    <c:v>29.0</c:v>
                  </c:pt>
                  <c:pt idx="110">
                    <c:v>28.9</c:v>
                  </c:pt>
                  <c:pt idx="111">
                    <c:v>29.2</c:v>
                  </c:pt>
                  <c:pt idx="112">
                    <c:v>29.3</c:v>
                  </c:pt>
                  <c:pt idx="113">
                    <c:v>29.4</c:v>
                  </c:pt>
                  <c:pt idx="114">
                    <c:v>29.7</c:v>
                  </c:pt>
                  <c:pt idx="115">
                    <c:v>29.8</c:v>
                  </c:pt>
                  <c:pt idx="116">
                    <c:v>29.7</c:v>
                  </c:pt>
                  <c:pt idx="117">
                    <c:v>29.7</c:v>
                  </c:pt>
                  <c:pt idx="118">
                    <c:v>29.7</c:v>
                  </c:pt>
                  <c:pt idx="119">
                    <c:v>29.3</c:v>
                  </c:pt>
                  <c:pt idx="120">
                    <c:v>29.0</c:v>
                  </c:pt>
                  <c:pt idx="121">
                    <c:v>29.0</c:v>
                  </c:pt>
                  <c:pt idx="122">
                    <c:v>29.2</c:v>
                  </c:pt>
                  <c:pt idx="123">
                    <c:v>29.3</c:v>
                  </c:pt>
                  <c:pt idx="124">
                    <c:v>29.7</c:v>
                  </c:pt>
                  <c:pt idx="125">
                    <c:v>29.8</c:v>
                  </c:pt>
                  <c:pt idx="126">
                    <c:v>30.0</c:v>
                  </c:pt>
                  <c:pt idx="127">
                    <c:v>30.0</c:v>
                  </c:pt>
                  <c:pt idx="128">
                    <c:v>30.1</c:v>
                  </c:pt>
                  <c:pt idx="129">
                    <c:v>30.1</c:v>
                  </c:pt>
                  <c:pt idx="130">
                    <c:v>30.1</c:v>
                  </c:pt>
                  <c:pt idx="131">
                    <c:v>29.8</c:v>
                  </c:pt>
                </c:lvl>
                <c:lvl>
                  <c:pt idx="4">
                    <c:v>1895</c:v>
                  </c:pt>
                  <c:pt idx="9">
                    <c:v>1900</c:v>
                  </c:pt>
                  <c:pt idx="14">
                    <c:v>1905</c:v>
                  </c:pt>
                  <c:pt idx="19">
                    <c:v>1910</c:v>
                  </c:pt>
                  <c:pt idx="24">
                    <c:v>1915</c:v>
                  </c:pt>
                  <c:pt idx="29">
                    <c:v>1920</c:v>
                  </c:pt>
                  <c:pt idx="34">
                    <c:v>1925</c:v>
                  </c:pt>
                  <c:pt idx="39">
                    <c:v>1930</c:v>
                  </c:pt>
                  <c:pt idx="44">
                    <c:v>1935</c:v>
                  </c:pt>
                  <c:pt idx="49">
                    <c:v>1940</c:v>
                  </c:pt>
                  <c:pt idx="54">
                    <c:v>1945</c:v>
                  </c:pt>
                  <c:pt idx="59">
                    <c:v>1950</c:v>
                  </c:pt>
                  <c:pt idx="64">
                    <c:v>1955</c:v>
                  </c:pt>
                  <c:pt idx="69">
                    <c:v>1960</c:v>
                  </c:pt>
                  <c:pt idx="74">
                    <c:v>1965</c:v>
                  </c:pt>
                  <c:pt idx="79">
                    <c:v>1970</c:v>
                  </c:pt>
                  <c:pt idx="84">
                    <c:v>1975</c:v>
                  </c:pt>
                  <c:pt idx="89">
                    <c:v>1980</c:v>
                  </c:pt>
                  <c:pt idx="94">
                    <c:v>1985</c:v>
                  </c:pt>
                  <c:pt idx="99">
                    <c:v>1990</c:v>
                  </c:pt>
                  <c:pt idx="104">
                    <c:v>1995</c:v>
                  </c:pt>
                  <c:pt idx="109">
                    <c:v>2000</c:v>
                  </c:pt>
                  <c:pt idx="114">
                    <c:v>2005</c:v>
                  </c:pt>
                  <c:pt idx="119">
                    <c:v>2010</c:v>
                  </c:pt>
                  <c:pt idx="124">
                    <c:v>2015</c:v>
                  </c:pt>
                  <c:pt idx="129">
                    <c:v>2020</c:v>
                  </c:pt>
                </c:lvl>
              </c:multiLvlStrCache>
            </c:multiLvlStrRef>
          </c:cat>
          <c:val>
            <c:numRef>
              <c:f>Sheet2!$E$41:$E$175</c:f>
              <c:numCache>
                <c:formatCode>General</c:formatCode>
                <c:ptCount val="135"/>
                <c:pt idx="6">
                  <c:v>28.6343308757215</c:v>
                </c:pt>
                <c:pt idx="7">
                  <c:v>28.5443308757215</c:v>
                </c:pt>
                <c:pt idx="8">
                  <c:v>28.5241456905363</c:v>
                </c:pt>
                <c:pt idx="9">
                  <c:v>28.4177568016474</c:v>
                </c:pt>
                <c:pt idx="10">
                  <c:v>28.4665530979437</c:v>
                </c:pt>
                <c:pt idx="11">
                  <c:v>28.5936132831289</c:v>
                </c:pt>
                <c:pt idx="12">
                  <c:v>28.6265068016474</c:v>
                </c:pt>
                <c:pt idx="13">
                  <c:v>28.6665530979437</c:v>
                </c:pt>
                <c:pt idx="14">
                  <c:v>28.7277105053511</c:v>
                </c:pt>
                <c:pt idx="15">
                  <c:v>28.79597439424</c:v>
                </c:pt>
                <c:pt idx="16">
                  <c:v>28.8885911871693</c:v>
                </c:pt>
                <c:pt idx="17">
                  <c:v>28.7662616417148</c:v>
                </c:pt>
                <c:pt idx="18">
                  <c:v>28.6733677023208</c:v>
                </c:pt>
                <c:pt idx="19">
                  <c:v>28.6654318048849</c:v>
                </c:pt>
                <c:pt idx="20">
                  <c:v>28.7080554312586</c:v>
                </c:pt>
                <c:pt idx="21">
                  <c:v>28.6803173360205</c:v>
                </c:pt>
                <c:pt idx="22">
                  <c:v>28.6395260699948</c:v>
                </c:pt>
                <c:pt idx="23">
                  <c:v>28.7204595635846</c:v>
                </c:pt>
                <c:pt idx="24">
                  <c:v>28.7617830144393</c:v>
                </c:pt>
                <c:pt idx="25">
                  <c:v>28.7176604182854</c:v>
                </c:pt>
                <c:pt idx="26">
                  <c:v>28.6538890507641</c:v>
                </c:pt>
                <c:pt idx="27">
                  <c:v>28.6401711020461</c:v>
                </c:pt>
                <c:pt idx="28">
                  <c:v>28.6969588513339</c:v>
                </c:pt>
                <c:pt idx="29">
                  <c:v>28.676649022274</c:v>
                </c:pt>
                <c:pt idx="30">
                  <c:v>28.6864211020461</c:v>
                </c:pt>
                <c:pt idx="31">
                  <c:v>28.6907894882895</c:v>
                </c:pt>
                <c:pt idx="32">
                  <c:v>28.7542054935805</c:v>
                </c:pt>
                <c:pt idx="33">
                  <c:v>28.7800818163318</c:v>
                </c:pt>
                <c:pt idx="34">
                  <c:v>28.792852980353</c:v>
                </c:pt>
                <c:pt idx="35">
                  <c:v>28.8150057581308</c:v>
                </c:pt>
                <c:pt idx="36">
                  <c:v>28.8282471001221</c:v>
                </c:pt>
                <c:pt idx="37">
                  <c:v>28.9070376845377</c:v>
                </c:pt>
                <c:pt idx="38">
                  <c:v>28.9174435286935</c:v>
                </c:pt>
                <c:pt idx="39">
                  <c:v>28.9172504578755</c:v>
                </c:pt>
                <c:pt idx="40">
                  <c:v>28.8944482600733</c:v>
                </c:pt>
                <c:pt idx="41">
                  <c:v>28.850608974359</c:v>
                </c:pt>
                <c:pt idx="42">
                  <c:v>28.8342239010989</c:v>
                </c:pt>
                <c:pt idx="43">
                  <c:v>28.785902014652</c:v>
                </c:pt>
                <c:pt idx="44">
                  <c:v>28.7316048534799</c:v>
                </c:pt>
                <c:pt idx="45">
                  <c:v>28.753344017094</c:v>
                </c:pt>
                <c:pt idx="46">
                  <c:v>28.8029685592186</c:v>
                </c:pt>
                <c:pt idx="47">
                  <c:v>28.8252132936508</c:v>
                </c:pt>
                <c:pt idx="48">
                  <c:v>28.7525789835165</c:v>
                </c:pt>
                <c:pt idx="49">
                  <c:v>28.8020009157509</c:v>
                </c:pt>
                <c:pt idx="50">
                  <c:v>28.7939608134921</c:v>
                </c:pt>
                <c:pt idx="51">
                  <c:v>28.820900297619</c:v>
                </c:pt>
                <c:pt idx="52">
                  <c:v>28.806912202381</c:v>
                </c:pt>
                <c:pt idx="53">
                  <c:v>28.8271800595238</c:v>
                </c:pt>
                <c:pt idx="54">
                  <c:v>28.8333705357143</c:v>
                </c:pt>
                <c:pt idx="55">
                  <c:v>28.7983110119048</c:v>
                </c:pt>
                <c:pt idx="56">
                  <c:v>28.7792038690476</c:v>
                </c:pt>
                <c:pt idx="57">
                  <c:v>28.7448883928571</c:v>
                </c:pt>
                <c:pt idx="58">
                  <c:v>28.7102108134921</c:v>
                </c:pt>
                <c:pt idx="59">
                  <c:v>28.6718774801587</c:v>
                </c:pt>
                <c:pt idx="60">
                  <c:v>28.7091393849206</c:v>
                </c:pt>
                <c:pt idx="61">
                  <c:v>28.7063566468254</c:v>
                </c:pt>
                <c:pt idx="62">
                  <c:v>28.7246899801587</c:v>
                </c:pt>
                <c:pt idx="63">
                  <c:v>28.7035887896825</c:v>
                </c:pt>
                <c:pt idx="64">
                  <c:v>28.6797842261905</c:v>
                </c:pt>
                <c:pt idx="65">
                  <c:v>28.6120858134921</c:v>
                </c:pt>
                <c:pt idx="66">
                  <c:v>28.6210944715007</c:v>
                </c:pt>
                <c:pt idx="67">
                  <c:v>28.5997403048341</c:v>
                </c:pt>
                <c:pt idx="68">
                  <c:v>28.6575875270563</c:v>
                </c:pt>
                <c:pt idx="69">
                  <c:v>28.6263573683261</c:v>
                </c:pt>
                <c:pt idx="70">
                  <c:v>28.6601445707071</c:v>
                </c:pt>
                <c:pt idx="71">
                  <c:v>28.6271336580087</c:v>
                </c:pt>
                <c:pt idx="72">
                  <c:v>28.6273122294372</c:v>
                </c:pt>
                <c:pt idx="73">
                  <c:v>28.6219997294372</c:v>
                </c:pt>
                <c:pt idx="74">
                  <c:v>28.6544402056277</c:v>
                </c:pt>
                <c:pt idx="75">
                  <c:v>28.6346187770563</c:v>
                </c:pt>
                <c:pt idx="76">
                  <c:v>28.6483836580087</c:v>
                </c:pt>
                <c:pt idx="77">
                  <c:v>28.6250751262626</c:v>
                </c:pt>
                <c:pt idx="78">
                  <c:v>28.6943608405483</c:v>
                </c:pt>
                <c:pt idx="79">
                  <c:v>28.7528578643579</c:v>
                </c:pt>
                <c:pt idx="80">
                  <c:v>28.7397328643579</c:v>
                </c:pt>
                <c:pt idx="81">
                  <c:v>28.7975751262626</c:v>
                </c:pt>
                <c:pt idx="82">
                  <c:v>28.8149263167388</c:v>
                </c:pt>
                <c:pt idx="83">
                  <c:v>28.7703727453102</c:v>
                </c:pt>
                <c:pt idx="84">
                  <c:v>28.7993211580087</c:v>
                </c:pt>
                <c:pt idx="85">
                  <c:v>28.8373705131674</c:v>
                </c:pt>
                <c:pt idx="86">
                  <c:v>28.8526438492064</c:v>
                </c:pt>
                <c:pt idx="87">
                  <c:v>28.8344146825397</c:v>
                </c:pt>
                <c:pt idx="88">
                  <c:v>28.8553373015873</c:v>
                </c:pt>
                <c:pt idx="89">
                  <c:v>28.9375049603175</c:v>
                </c:pt>
                <c:pt idx="90">
                  <c:v>28.932371031746</c:v>
                </c:pt>
                <c:pt idx="91">
                  <c:v>28.9530406746032</c:v>
                </c:pt>
                <c:pt idx="92">
                  <c:v>28.965896577381</c:v>
                </c:pt>
                <c:pt idx="93">
                  <c:v>28.9458110119048</c:v>
                </c:pt>
                <c:pt idx="94">
                  <c:v>28.9283928571429</c:v>
                </c:pt>
                <c:pt idx="95">
                  <c:v>28.9711160714286</c:v>
                </c:pt>
                <c:pt idx="96">
                  <c:v>28.9702827380952</c:v>
                </c:pt>
                <c:pt idx="97">
                  <c:v>29.0214632936508</c:v>
                </c:pt>
                <c:pt idx="98">
                  <c:v>28.9860962301587</c:v>
                </c:pt>
                <c:pt idx="99">
                  <c:v>29.0011706349206</c:v>
                </c:pt>
                <c:pt idx="100">
                  <c:v>29.0489087301587</c:v>
                </c:pt>
                <c:pt idx="101">
                  <c:v>28.9922718253968</c:v>
                </c:pt>
                <c:pt idx="102">
                  <c:v>28.9760515873016</c:v>
                </c:pt>
                <c:pt idx="103">
                  <c:v>29.0710813492064</c:v>
                </c:pt>
                <c:pt idx="104">
                  <c:v>29.0784871031746</c:v>
                </c:pt>
                <c:pt idx="105">
                  <c:v>29.1407651289683</c:v>
                </c:pt>
                <c:pt idx="106">
                  <c:v>29.1229563492064</c:v>
                </c:pt>
                <c:pt idx="107">
                  <c:v>29.1562450396825</c:v>
                </c:pt>
                <c:pt idx="108">
                  <c:v>29.1304811507937</c:v>
                </c:pt>
                <c:pt idx="109">
                  <c:v>29.0500942460317</c:v>
                </c:pt>
                <c:pt idx="110">
                  <c:v>29.0389285714286</c:v>
                </c:pt>
                <c:pt idx="111">
                  <c:v>29.0850744047619</c:v>
                </c:pt>
                <c:pt idx="112">
                  <c:v>29.1058196924603</c:v>
                </c:pt>
                <c:pt idx="113">
                  <c:v>29.1643427579365</c:v>
                </c:pt>
                <c:pt idx="114">
                  <c:v>29.2188740079365</c:v>
                </c:pt>
                <c:pt idx="115">
                  <c:v>29.2439781746032</c:v>
                </c:pt>
                <c:pt idx="116">
                  <c:v>29.2811656746032</c:v>
                </c:pt>
                <c:pt idx="117">
                  <c:v>29.2788591269841</c:v>
                </c:pt>
                <c:pt idx="118">
                  <c:v>29.3414037698413</c:v>
                </c:pt>
                <c:pt idx="119">
                  <c:v>29.2718501984127</c:v>
                </c:pt>
                <c:pt idx="120">
                  <c:v>29.2130109126984</c:v>
                </c:pt>
                <c:pt idx="121">
                  <c:v>29.2558680555556</c:v>
                </c:pt>
                <c:pt idx="122">
                  <c:v>29.3470882936508</c:v>
                </c:pt>
                <c:pt idx="123">
                  <c:v>29.3768204365079</c:v>
                </c:pt>
                <c:pt idx="124">
                  <c:v>29.4161656746032</c:v>
                </c:pt>
                <c:pt idx="125">
                  <c:v>29.4130109126984</c:v>
                </c:pt>
                <c:pt idx="126">
                  <c:v>29.4827728174603</c:v>
                </c:pt>
                <c:pt idx="127">
                  <c:v>29.5518948412698</c:v>
                </c:pt>
                <c:pt idx="128">
                  <c:v>29.6277703373016</c:v>
                </c:pt>
                <c:pt idx="129">
                  <c:v>29.6893194754464</c:v>
                </c:pt>
                <c:pt idx="130">
                  <c:v>29.7122061019854</c:v>
                </c:pt>
                <c:pt idx="131">
                  <c:v>29.6379822008865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Sheet2!$A$41:$A$175,Sheet2!$C$41:$C$175</c:f>
              <c:multiLvlStrCache>
                <c:ptCount val="135"/>
                <c:lvl>
                  <c:pt idx="0">
                    <c:v>28.8</c:v>
                  </c:pt>
                  <c:pt idx="1">
                    <c:v>29.4</c:v>
                  </c:pt>
                  <c:pt idx="2">
                    <c:v>29.3</c:v>
                  </c:pt>
                  <c:pt idx="3">
                    <c:v>28.9</c:v>
                  </c:pt>
                  <c:pt idx="4">
                    <c:v>28.9</c:v>
                  </c:pt>
                  <c:pt idx="5">
                    <c:v>29.2</c:v>
                  </c:pt>
                  <c:pt idx="6">
                    <c:v>29.0</c:v>
                  </c:pt>
                  <c:pt idx="7">
                    <c:v>28.9</c:v>
                  </c:pt>
                  <c:pt idx="8">
                    <c:v>28.9</c:v>
                  </c:pt>
                  <c:pt idx="9">
                    <c:v>28.9</c:v>
                  </c:pt>
                  <c:pt idx="10">
                    <c:v>28.7</c:v>
                  </c:pt>
                  <c:pt idx="11">
                    <c:v>28.7</c:v>
                  </c:pt>
                  <c:pt idx="12">
                    <c:v>28.5</c:v>
                  </c:pt>
                  <c:pt idx="13">
                    <c:v>28.4</c:v>
                  </c:pt>
                  <c:pt idx="14">
                    <c:v>28.4</c:v>
                  </c:pt>
                  <c:pt idx="15">
                    <c:v>28.4</c:v>
                  </c:pt>
                  <c:pt idx="16">
                    <c:v>28.4</c:v>
                  </c:pt>
                  <c:pt idx="17">
                    <c:v>28.4</c:v>
                  </c:pt>
                  <c:pt idx="18">
                    <c:v>28.5</c:v>
                  </c:pt>
                  <c:pt idx="19">
                    <c:v>28.5</c:v>
                  </c:pt>
                  <c:pt idx="20">
                    <c:v>28.5</c:v>
                  </c:pt>
                  <c:pt idx="21">
                    <c:v>28.6</c:v>
                  </c:pt>
                  <c:pt idx="22">
                    <c:v>28.8</c:v>
                  </c:pt>
                  <c:pt idx="23">
                    <c:v>29.1</c:v>
                  </c:pt>
                  <c:pt idx="24">
                    <c:v>29.3</c:v>
                  </c:pt>
                  <c:pt idx="25">
                    <c:v>29.2</c:v>
                  </c:pt>
                  <c:pt idx="26">
                    <c:v>28.9</c:v>
                  </c:pt>
                  <c:pt idx="27">
                    <c:v>28.9</c:v>
                  </c:pt>
                  <c:pt idx="28">
                    <c:v>28.9</c:v>
                  </c:pt>
                  <c:pt idx="29">
                    <c:v>28.5</c:v>
                  </c:pt>
                  <c:pt idx="30">
                    <c:v>28.6</c:v>
                  </c:pt>
                  <c:pt idx="31">
                    <c:v>28.9</c:v>
                  </c:pt>
                  <c:pt idx="32">
                    <c:v>28.9</c:v>
                  </c:pt>
                  <c:pt idx="33">
                    <c:v>28.7</c:v>
                  </c:pt>
                  <c:pt idx="34">
                    <c:v>28.8</c:v>
                  </c:pt>
                  <c:pt idx="35">
                    <c:v>28.9</c:v>
                  </c:pt>
                  <c:pt idx="36">
                    <c:v>28.9</c:v>
                  </c:pt>
                  <c:pt idx="37">
                    <c:v>29.0</c:v>
                  </c:pt>
                  <c:pt idx="38">
                    <c:v>29.0</c:v>
                  </c:pt>
                  <c:pt idx="39">
                    <c:v>29.0</c:v>
                  </c:pt>
                  <c:pt idx="40">
                    <c:v>28.8</c:v>
                  </c:pt>
                  <c:pt idx="41">
                    <c:v>28.7</c:v>
                  </c:pt>
                  <c:pt idx="42">
                    <c:v>28.5</c:v>
                  </c:pt>
                  <c:pt idx="43">
                    <c:v>28.6</c:v>
                  </c:pt>
                  <c:pt idx="44">
                    <c:v>28.6</c:v>
                  </c:pt>
                  <c:pt idx="45">
                    <c:v>28.7</c:v>
                  </c:pt>
                  <c:pt idx="46">
                    <c:v>28.7</c:v>
                  </c:pt>
                  <c:pt idx="47">
                    <c:v>28.9</c:v>
                  </c:pt>
                  <c:pt idx="48">
                    <c:v>28.7</c:v>
                  </c:pt>
                  <c:pt idx="49">
                    <c:v>28.8</c:v>
                  </c:pt>
                  <c:pt idx="50">
                    <c:v>28.8</c:v>
                  </c:pt>
                  <c:pt idx="51">
                    <c:v>28.9</c:v>
                  </c:pt>
                  <c:pt idx="52">
                    <c:v>28.8</c:v>
                  </c:pt>
                  <c:pt idx="53">
                    <c:v>29.0</c:v>
                  </c:pt>
                  <c:pt idx="54">
                    <c:v>29.0</c:v>
                  </c:pt>
                  <c:pt idx="55">
                    <c:v>29.0</c:v>
                  </c:pt>
                  <c:pt idx="56">
                    <c:v>28.8</c:v>
                  </c:pt>
                  <c:pt idx="57">
                    <c:v>28.8</c:v>
                  </c:pt>
                  <c:pt idx="58">
                    <c:v>28.5</c:v>
                  </c:pt>
                  <c:pt idx="59">
                    <c:v>28.4</c:v>
                  </c:pt>
                  <c:pt idx="60">
                    <c:v>28.4</c:v>
                  </c:pt>
                  <c:pt idx="61">
                    <c:v>28.4</c:v>
                  </c:pt>
                  <c:pt idx="62">
                    <c:v>28.4</c:v>
                  </c:pt>
                  <c:pt idx="63">
                    <c:v>28.5</c:v>
                  </c:pt>
                  <c:pt idx="64">
                    <c:v>28.6</c:v>
                  </c:pt>
                  <c:pt idx="65">
                    <c:v>28.3</c:v>
                  </c:pt>
                  <c:pt idx="66">
                    <c:v>28.4</c:v>
                  </c:pt>
                  <c:pt idx="67">
                    <c:v>28.4</c:v>
                  </c:pt>
                  <c:pt idx="68">
                    <c:v>28.5</c:v>
                  </c:pt>
                  <c:pt idx="69">
                    <c:v>28.6</c:v>
                  </c:pt>
                  <c:pt idx="70">
                    <c:v>29.0</c:v>
                  </c:pt>
                  <c:pt idx="71">
                    <c:v>29.0</c:v>
                  </c:pt>
                  <c:pt idx="72">
                    <c:v>29.0</c:v>
                  </c:pt>
                  <c:pt idx="73">
                    <c:v>28.9</c:v>
                  </c:pt>
                  <c:pt idx="74">
                    <c:v>29.1</c:v>
                  </c:pt>
                  <c:pt idx="75">
                    <c:v>28.9</c:v>
                  </c:pt>
                  <c:pt idx="76">
                    <c:v>28.8</c:v>
                  </c:pt>
                  <c:pt idx="77">
                    <c:v>28.8</c:v>
                  </c:pt>
                  <c:pt idx="78">
                    <c:v>28.8</c:v>
                  </c:pt>
                  <c:pt idx="79">
                    <c:v>28.8</c:v>
                  </c:pt>
                  <c:pt idx="80">
                    <c:v>28.9</c:v>
                  </c:pt>
                  <c:pt idx="81">
                    <c:v>29.0</c:v>
                  </c:pt>
                  <c:pt idx="82">
                    <c:v>29.1</c:v>
                  </c:pt>
                  <c:pt idx="83">
                    <c:v>28.8</c:v>
                  </c:pt>
                  <c:pt idx="84">
                    <c:v>28.8</c:v>
                  </c:pt>
                  <c:pt idx="85">
                    <c:v>28.7</c:v>
                  </c:pt>
                  <c:pt idx="86">
                    <c:v>28.6</c:v>
                  </c:pt>
                  <c:pt idx="87">
                    <c:v>28.5</c:v>
                  </c:pt>
                  <c:pt idx="88">
                    <c:v>28.9</c:v>
                  </c:pt>
                  <c:pt idx="89">
                    <c:v>29.2</c:v>
                  </c:pt>
                  <c:pt idx="90">
                    <c:v>29.3</c:v>
                  </c:pt>
                  <c:pt idx="91">
                    <c:v>29.4</c:v>
                  </c:pt>
                  <c:pt idx="92">
                    <c:v>29.5</c:v>
                  </c:pt>
                  <c:pt idx="93">
                    <c:v>29.2</c:v>
                  </c:pt>
                  <c:pt idx="94">
                    <c:v>29.0</c:v>
                  </c:pt>
                  <c:pt idx="95">
                    <c:v>29.0</c:v>
                  </c:pt>
                  <c:pt idx="96">
                    <c:v>28.9</c:v>
                  </c:pt>
                  <c:pt idx="97">
                    <c:v>29.0</c:v>
                  </c:pt>
                  <c:pt idx="98">
                    <c:v>29.0</c:v>
                  </c:pt>
                  <c:pt idx="99">
                    <c:v>29.0</c:v>
                  </c:pt>
                  <c:pt idx="100">
                    <c:v>29.2</c:v>
                  </c:pt>
                  <c:pt idx="101">
                    <c:v>29.1</c:v>
                  </c:pt>
                  <c:pt idx="102">
                    <c:v>29.0</c:v>
                  </c:pt>
                  <c:pt idx="103">
                    <c:v>29.2</c:v>
                  </c:pt>
                  <c:pt idx="104">
                    <c:v>29.1</c:v>
                  </c:pt>
                  <c:pt idx="105">
                    <c:v>29.0</c:v>
                  </c:pt>
                  <c:pt idx="106">
                    <c:v>29.1</c:v>
                  </c:pt>
                  <c:pt idx="107">
                    <c:v>29.2</c:v>
                  </c:pt>
                  <c:pt idx="108">
                    <c:v>29.1</c:v>
                  </c:pt>
                  <c:pt idx="109">
                    <c:v>29.0</c:v>
                  </c:pt>
                  <c:pt idx="110">
                    <c:v>28.9</c:v>
                  </c:pt>
                  <c:pt idx="111">
                    <c:v>29.2</c:v>
                  </c:pt>
                  <c:pt idx="112">
                    <c:v>29.3</c:v>
                  </c:pt>
                  <c:pt idx="113">
                    <c:v>29.4</c:v>
                  </c:pt>
                  <c:pt idx="114">
                    <c:v>29.7</c:v>
                  </c:pt>
                  <c:pt idx="115">
                    <c:v>29.8</c:v>
                  </c:pt>
                  <c:pt idx="116">
                    <c:v>29.7</c:v>
                  </c:pt>
                  <c:pt idx="117">
                    <c:v>29.7</c:v>
                  </c:pt>
                  <c:pt idx="118">
                    <c:v>29.7</c:v>
                  </c:pt>
                  <c:pt idx="119">
                    <c:v>29.3</c:v>
                  </c:pt>
                  <c:pt idx="120">
                    <c:v>29.0</c:v>
                  </c:pt>
                  <c:pt idx="121">
                    <c:v>29.0</c:v>
                  </c:pt>
                  <c:pt idx="122">
                    <c:v>29.2</c:v>
                  </c:pt>
                  <c:pt idx="123">
                    <c:v>29.3</c:v>
                  </c:pt>
                  <c:pt idx="124">
                    <c:v>29.7</c:v>
                  </c:pt>
                  <c:pt idx="125">
                    <c:v>29.8</c:v>
                  </c:pt>
                  <c:pt idx="126">
                    <c:v>30.0</c:v>
                  </c:pt>
                  <c:pt idx="127">
                    <c:v>30.0</c:v>
                  </c:pt>
                  <c:pt idx="128">
                    <c:v>30.1</c:v>
                  </c:pt>
                  <c:pt idx="129">
                    <c:v>30.1</c:v>
                  </c:pt>
                  <c:pt idx="130">
                    <c:v>30.1</c:v>
                  </c:pt>
                  <c:pt idx="131">
                    <c:v>29.8</c:v>
                  </c:pt>
                </c:lvl>
                <c:lvl>
                  <c:pt idx="4">
                    <c:v>1895</c:v>
                  </c:pt>
                  <c:pt idx="9">
                    <c:v>1900</c:v>
                  </c:pt>
                  <c:pt idx="14">
                    <c:v>1905</c:v>
                  </c:pt>
                  <c:pt idx="19">
                    <c:v>1910</c:v>
                  </c:pt>
                  <c:pt idx="24">
                    <c:v>1915</c:v>
                  </c:pt>
                  <c:pt idx="29">
                    <c:v>1920</c:v>
                  </c:pt>
                  <c:pt idx="34">
                    <c:v>1925</c:v>
                  </c:pt>
                  <c:pt idx="39">
                    <c:v>1930</c:v>
                  </c:pt>
                  <c:pt idx="44">
                    <c:v>1935</c:v>
                  </c:pt>
                  <c:pt idx="49">
                    <c:v>1940</c:v>
                  </c:pt>
                  <c:pt idx="54">
                    <c:v>1945</c:v>
                  </c:pt>
                  <c:pt idx="59">
                    <c:v>1950</c:v>
                  </c:pt>
                  <c:pt idx="64">
                    <c:v>1955</c:v>
                  </c:pt>
                  <c:pt idx="69">
                    <c:v>1960</c:v>
                  </c:pt>
                  <c:pt idx="74">
                    <c:v>1965</c:v>
                  </c:pt>
                  <c:pt idx="79">
                    <c:v>1970</c:v>
                  </c:pt>
                  <c:pt idx="84">
                    <c:v>1975</c:v>
                  </c:pt>
                  <c:pt idx="89">
                    <c:v>1980</c:v>
                  </c:pt>
                  <c:pt idx="94">
                    <c:v>1985</c:v>
                  </c:pt>
                  <c:pt idx="99">
                    <c:v>1990</c:v>
                  </c:pt>
                  <c:pt idx="104">
                    <c:v>1995</c:v>
                  </c:pt>
                  <c:pt idx="109">
                    <c:v>2000</c:v>
                  </c:pt>
                  <c:pt idx="114">
                    <c:v>2005</c:v>
                  </c:pt>
                  <c:pt idx="119">
                    <c:v>2010</c:v>
                  </c:pt>
                  <c:pt idx="124">
                    <c:v>2015</c:v>
                  </c:pt>
                  <c:pt idx="129">
                    <c:v>2020</c:v>
                  </c:pt>
                </c:lvl>
              </c:multiLvlStrCache>
            </c:multiLvlStrRef>
          </c:cat>
          <c:val>
            <c:numRef>
              <c:f>Sheet2!$F$41:$F$175</c:f>
              <c:numCache>
                <c:formatCode>General</c:formatCode>
                <c:ptCount val="135"/>
                <c:pt idx="36">
                  <c:v>28.6934158704721</c:v>
                </c:pt>
                <c:pt idx="37">
                  <c:v>28.6668563466626</c:v>
                </c:pt>
                <c:pt idx="38">
                  <c:v>28.661927775234</c:v>
                </c:pt>
                <c:pt idx="39">
                  <c:v>28.6211539657102</c:v>
                </c:pt>
                <c:pt idx="40">
                  <c:v>28.635058727615</c:v>
                </c:pt>
                <c:pt idx="41">
                  <c:v>28.6763563466626</c:v>
                </c:pt>
                <c:pt idx="42">
                  <c:v>28.7002253942816</c:v>
                </c:pt>
                <c:pt idx="43">
                  <c:v>28.7349992038055</c:v>
                </c:pt>
                <c:pt idx="44">
                  <c:v>28.7648722196785</c:v>
                </c:pt>
                <c:pt idx="45">
                  <c:v>28.7906896799959</c:v>
                </c:pt>
                <c:pt idx="46">
                  <c:v>28.8297948387261</c:v>
                </c:pt>
                <c:pt idx="47">
                  <c:v>28.8063494924057</c:v>
                </c:pt>
                <c:pt idx="48">
                  <c:v>28.7638701273264</c:v>
                </c:pt>
                <c:pt idx="49">
                  <c:v>28.7704816352629</c:v>
                </c:pt>
                <c:pt idx="50">
                  <c:v>28.7847167543105</c:v>
                </c:pt>
                <c:pt idx="51">
                  <c:v>28.7781354051042</c:v>
                </c:pt>
                <c:pt idx="52">
                  <c:v>28.7643243931994</c:v>
                </c:pt>
                <c:pt idx="53">
                  <c:v>28.7770714170089</c:v>
                </c:pt>
                <c:pt idx="54">
                  <c:v>28.7740565360565</c:v>
                </c:pt>
                <c:pt idx="55">
                  <c:v>28.7614285598661</c:v>
                </c:pt>
                <c:pt idx="56">
                  <c:v>28.7513650678026</c:v>
                </c:pt>
                <c:pt idx="57">
                  <c:v>28.7470793535169</c:v>
                </c:pt>
                <c:pt idx="58">
                  <c:v>28.7363538244163</c:v>
                </c:pt>
                <c:pt idx="59">
                  <c:v>28.7228022371147</c:v>
                </c:pt>
                <c:pt idx="60">
                  <c:v>28.7320932424057</c:v>
                </c:pt>
                <c:pt idx="61">
                  <c:v>28.7214536921412</c:v>
                </c:pt>
                <c:pt idx="62">
                  <c:v>28.7394986656862</c:v>
                </c:pt>
                <c:pt idx="63">
                  <c:v>28.749813480501</c:v>
                </c:pt>
                <c:pt idx="64">
                  <c:v>28.7457017080142</c:v>
                </c:pt>
                <c:pt idx="65">
                  <c:v>28.7171342476967</c:v>
                </c:pt>
                <c:pt idx="66">
                  <c:v>28.7227961524587</c:v>
                </c:pt>
                <c:pt idx="67">
                  <c:v>28.7397409576535</c:v>
                </c:pt>
                <c:pt idx="68">
                  <c:v>28.7575580572206</c:v>
                </c:pt>
                <c:pt idx="69">
                  <c:v>28.7548518606394</c:v>
                </c:pt>
                <c:pt idx="70">
                  <c:v>28.7655524100899</c:v>
                </c:pt>
                <c:pt idx="71">
                  <c:v>28.7568619338994</c:v>
                </c:pt>
                <c:pt idx="72">
                  <c:v>28.7594388569764</c:v>
                </c:pt>
                <c:pt idx="73">
                  <c:v>28.73768748335</c:v>
                </c:pt>
                <c:pt idx="74">
                  <c:v>28.7311194125319</c:v>
                </c:pt>
                <c:pt idx="75">
                  <c:v>28.7282119033744</c:v>
                </c:pt>
                <c:pt idx="76">
                  <c:v>28.7491629107004</c:v>
                </c:pt>
                <c:pt idx="77">
                  <c:v>28.7410409632035</c:v>
                </c:pt>
                <c:pt idx="78">
                  <c:v>28.7353146201021</c:v>
                </c:pt>
                <c:pt idx="79">
                  <c:v>28.7532857739483</c:v>
                </c:pt>
                <c:pt idx="80">
                  <c:v>28.7534179473304</c:v>
                </c:pt>
                <c:pt idx="81">
                  <c:v>28.7641679473305</c:v>
                </c:pt>
                <c:pt idx="82">
                  <c:v>28.7637869949495</c:v>
                </c:pt>
                <c:pt idx="83">
                  <c:v>28.7459298520924</c:v>
                </c:pt>
                <c:pt idx="84">
                  <c:v>28.7482889790765</c:v>
                </c:pt>
                <c:pt idx="85">
                  <c:v>28.7260801497114</c:v>
                </c:pt>
                <c:pt idx="86">
                  <c:v>28.7325548520924</c:v>
                </c:pt>
                <c:pt idx="87">
                  <c:v>28.7106917568543</c:v>
                </c:pt>
                <c:pt idx="88">
                  <c:v>28.7327155663781</c:v>
                </c:pt>
                <c:pt idx="89">
                  <c:v>28.7629536616162</c:v>
                </c:pt>
                <c:pt idx="90">
                  <c:v>28.780721518759</c:v>
                </c:pt>
                <c:pt idx="91">
                  <c:v>28.7978346139971</c:v>
                </c:pt>
                <c:pt idx="92">
                  <c:v>28.8121079274892</c:v>
                </c:pt>
                <c:pt idx="93">
                  <c:v>28.8016510822511</c:v>
                </c:pt>
                <c:pt idx="94">
                  <c:v>28.8098346139971</c:v>
                </c:pt>
                <c:pt idx="95">
                  <c:v>28.8153207251082</c:v>
                </c:pt>
                <c:pt idx="96">
                  <c:v>28.8160885822511</c:v>
                </c:pt>
                <c:pt idx="97">
                  <c:v>28.8195409632035</c:v>
                </c:pt>
                <c:pt idx="98">
                  <c:v>28.828721518759</c:v>
                </c:pt>
                <c:pt idx="99">
                  <c:v>28.8329536616162</c:v>
                </c:pt>
                <c:pt idx="100">
                  <c:v>28.8553971139971</c:v>
                </c:pt>
                <c:pt idx="101">
                  <c:v>28.8327165584416</c:v>
                </c:pt>
                <c:pt idx="102">
                  <c:v>28.8314427489178</c:v>
                </c:pt>
                <c:pt idx="103">
                  <c:v>28.8434903679654</c:v>
                </c:pt>
                <c:pt idx="104">
                  <c:v>28.8463356060606</c:v>
                </c:pt>
                <c:pt idx="105">
                  <c:v>28.8630617965368</c:v>
                </c:pt>
                <c:pt idx="106">
                  <c:v>28.8700558441558</c:v>
                </c:pt>
                <c:pt idx="107">
                  <c:v>28.8752344155844</c:v>
                </c:pt>
                <c:pt idx="108">
                  <c:v>28.9008237012987</c:v>
                </c:pt>
                <c:pt idx="109">
                  <c:v>28.9142403679654</c:v>
                </c:pt>
                <c:pt idx="110">
                  <c:v>28.9126371933622</c:v>
                </c:pt>
                <c:pt idx="111">
                  <c:v>28.9493217171717</c:v>
                </c:pt>
                <c:pt idx="112">
                  <c:v>28.9645598124098</c:v>
                </c:pt>
                <c:pt idx="113">
                  <c:v>28.9859526695527</c:v>
                </c:pt>
                <c:pt idx="114">
                  <c:v>29.0254705266955</c:v>
                </c:pt>
                <c:pt idx="115">
                  <c:v>29.0680776695527</c:v>
                </c:pt>
                <c:pt idx="116">
                  <c:v>29.0801170634921</c:v>
                </c:pt>
                <c:pt idx="117">
                  <c:v>29.0911884920635</c:v>
                </c:pt>
                <c:pt idx="118">
                  <c:v>29.102248015873</c:v>
                </c:pt>
                <c:pt idx="119">
                  <c:v>29.0911507936508</c:v>
                </c:pt>
                <c:pt idx="120">
                  <c:v>29.0765436507937</c:v>
                </c:pt>
                <c:pt idx="121">
                  <c:v>29.0842103174603</c:v>
                </c:pt>
                <c:pt idx="122">
                  <c:v>29.1193531746032</c:v>
                </c:pt>
                <c:pt idx="123">
                  <c:v>29.1454186507936</c:v>
                </c:pt>
                <c:pt idx="124">
                  <c:v>29.1510257936508</c:v>
                </c:pt>
                <c:pt idx="125">
                  <c:v>29.1744186507937</c:v>
                </c:pt>
                <c:pt idx="126">
                  <c:v>29.2038115079365</c:v>
                </c:pt>
                <c:pt idx="127">
                  <c:v>29.2459623015873</c:v>
                </c:pt>
                <c:pt idx="128">
                  <c:v>29.2741875</c:v>
                </c:pt>
                <c:pt idx="129">
                  <c:v>29.2888250124008</c:v>
                </c:pt>
                <c:pt idx="130">
                  <c:v>29.3016264884132</c:v>
                </c:pt>
                <c:pt idx="131">
                  <c:v>29.2854845470213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7336320"/>
        <c:axId val="69001721"/>
      </c:lineChart>
      <c:catAx>
        <c:axId val="4733632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9001721"/>
        <c:crosses val="autoZero"/>
        <c:auto val="1"/>
        <c:lblAlgn val="ctr"/>
        <c:lblOffset val="100"/>
        <c:noMultiLvlLbl val="0"/>
      </c:catAx>
      <c:valAx>
        <c:axId val="69001721"/>
        <c:scaling>
          <c:orientation val="minMax"/>
          <c:max val="30.25"/>
          <c:min val="2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733632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10416936544"/>
          <c:y val="0.736030190677966"/>
          <c:w val="0.093012066030054"/>
          <c:h val="0.137191286499371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Sheet2!$B$465</c:f>
              <c:strCache>
                <c:ptCount val="1"/>
                <c:pt idx="0">
                  <c:v>#VALUE!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Sheet2!$B$466:$B$630</c:f>
              <c:numCache>
                <c:formatCode>General</c:formatCode>
                <c:ptCount val="165"/>
                <c:pt idx="7">
                  <c:v>17.875</c:v>
                </c:pt>
                <c:pt idx="8">
                  <c:v>18.075</c:v>
                </c:pt>
                <c:pt idx="9">
                  <c:v>19.3583333333333</c:v>
                </c:pt>
                <c:pt idx="10">
                  <c:v>20.0166666666667</c:v>
                </c:pt>
                <c:pt idx="11">
                  <c:v>19.0583333333333</c:v>
                </c:pt>
                <c:pt idx="12">
                  <c:v>18.8166666666667</c:v>
                </c:pt>
                <c:pt idx="13">
                  <c:v>18.1833333333333</c:v>
                </c:pt>
                <c:pt idx="14">
                  <c:v>18.7666666666667</c:v>
                </c:pt>
                <c:pt idx="15">
                  <c:v>18.5166666666667</c:v>
                </c:pt>
                <c:pt idx="16">
                  <c:v>19.1</c:v>
                </c:pt>
                <c:pt idx="17">
                  <c:v>18.4</c:v>
                </c:pt>
                <c:pt idx="18">
                  <c:v>18.5666666666667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5837997"/>
        <c:axId val="51845297"/>
      </c:lineChart>
      <c:catAx>
        <c:axId val="6583799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845297"/>
        <c:crosses val="autoZero"/>
        <c:auto val="1"/>
        <c:lblAlgn val="ctr"/>
        <c:lblOffset val="100"/>
        <c:noMultiLvlLbl val="0"/>
      </c:catAx>
      <c:valAx>
        <c:axId val="51845297"/>
        <c:scaling>
          <c:orientation val="minMax"/>
          <c:max val="21.5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583799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MAXIMUM READINGS</a:t>
            </a:r>
          </a:p>
        </c:rich>
      </c:tx>
      <c:layout>
        <c:manualLayout>
          <c:xMode val="edge"/>
          <c:yMode val="edge"/>
          <c:x val="0.393322992314743"/>
          <c:y val="0.027013989387361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59056617076782"/>
          <c:y val="0"/>
          <c:w val="0.940879926672777"/>
          <c:h val="0.92392667631452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Sheet2!$A$465:$A$630</c:f>
              <c:strCache>
                <c:ptCount val="166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</c:strCache>
            </c:strRef>
          </c:cat>
          <c:val>
            <c:numRef>
              <c:f>Sheet2!$G$465:$G$630</c:f>
              <c:numCache>
                <c:formatCode>General</c:formatCode>
                <c:ptCount val="1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17.4</c:v>
                </c:pt>
                <c:pt idx="9">
                  <c:v>17.3</c:v>
                </c:pt>
                <c:pt idx="10">
                  <c:v>19.3</c:v>
                </c:pt>
                <c:pt idx="11">
                  <c:v>19.6</c:v>
                </c:pt>
                <c:pt idx="12">
                  <c:v>19.4</c:v>
                </c:pt>
                <c:pt idx="13">
                  <c:v>17.5</c:v>
                </c:pt>
                <c:pt idx="14">
                  <c:v>18.1</c:v>
                </c:pt>
                <c:pt idx="15">
                  <c:v>18</c:v>
                </c:pt>
                <c:pt idx="16">
                  <c:v>17.4</c:v>
                </c:pt>
                <c:pt idx="17">
                  <c:v>18.6</c:v>
                </c:pt>
                <c:pt idx="18">
                  <c:v>19.4</c:v>
                </c:pt>
                <c:pt idx="19">
                  <c:v>18</c:v>
                </c:pt>
                <c:pt idx="20">
                  <c:v>0</c:v>
                </c:pt>
                <c:pt idx="21">
                  <c:v>0</c:v>
                </c:pt>
                <c:pt idx="22">
                  <c:v>30</c:v>
                </c:pt>
                <c:pt idx="23">
                  <c:v>25.3</c:v>
                </c:pt>
                <c:pt idx="24">
                  <c:v>29.2</c:v>
                </c:pt>
                <c:pt idx="25">
                  <c:v>25.1</c:v>
                </c:pt>
                <c:pt idx="26">
                  <c:v>24.3916666666667</c:v>
                </c:pt>
                <c:pt idx="27">
                  <c:v>25.1</c:v>
                </c:pt>
                <c:pt idx="28">
                  <c:v>26.5</c:v>
                </c:pt>
                <c:pt idx="29">
                  <c:v>27.1</c:v>
                </c:pt>
                <c:pt idx="30">
                  <c:v>25.4666666666667</c:v>
                </c:pt>
                <c:pt idx="31">
                  <c:v>24.0166666666667</c:v>
                </c:pt>
                <c:pt idx="32">
                  <c:v>28.35</c:v>
                </c:pt>
                <c:pt idx="33">
                  <c:v>28.35</c:v>
                </c:pt>
                <c:pt idx="34">
                  <c:v>27.4</c:v>
                </c:pt>
                <c:pt idx="35">
                  <c:v>26.4916666666667</c:v>
                </c:pt>
                <c:pt idx="36">
                  <c:v>28.5</c:v>
                </c:pt>
                <c:pt idx="37">
                  <c:v>28.6</c:v>
                </c:pt>
                <c:pt idx="38">
                  <c:v>26.4916666666667</c:v>
                </c:pt>
                <c:pt idx="39">
                  <c:v>28.5</c:v>
                </c:pt>
                <c:pt idx="40">
                  <c:v>28.15</c:v>
                </c:pt>
                <c:pt idx="41">
                  <c:v>28.7</c:v>
                </c:pt>
                <c:pt idx="42">
                  <c:v>28.2833333333334</c:v>
                </c:pt>
                <c:pt idx="43">
                  <c:v>27.65</c:v>
                </c:pt>
                <c:pt idx="44">
                  <c:v>28.6</c:v>
                </c:pt>
                <c:pt idx="45">
                  <c:v>28.25</c:v>
                </c:pt>
                <c:pt idx="46">
                  <c:v>28.9</c:v>
                </c:pt>
                <c:pt idx="47">
                  <c:v>27.8</c:v>
                </c:pt>
                <c:pt idx="48">
                  <c:v>27.7</c:v>
                </c:pt>
                <c:pt idx="49">
                  <c:v>27.65</c:v>
                </c:pt>
                <c:pt idx="50">
                  <c:v>28.25</c:v>
                </c:pt>
                <c:pt idx="51">
                  <c:v>28.3</c:v>
                </c:pt>
                <c:pt idx="52">
                  <c:v>27.425</c:v>
                </c:pt>
                <c:pt idx="53">
                  <c:v>27.8208333333334</c:v>
                </c:pt>
                <c:pt idx="54">
                  <c:v>28.15</c:v>
                </c:pt>
                <c:pt idx="55">
                  <c:v>28.75</c:v>
                </c:pt>
                <c:pt idx="56">
                  <c:v>28.95</c:v>
                </c:pt>
                <c:pt idx="57">
                  <c:v>28.3375</c:v>
                </c:pt>
                <c:pt idx="58">
                  <c:v>29.6</c:v>
                </c:pt>
                <c:pt idx="59">
                  <c:v>29</c:v>
                </c:pt>
                <c:pt idx="60">
                  <c:v>28.1</c:v>
                </c:pt>
                <c:pt idx="61">
                  <c:v>27.45</c:v>
                </c:pt>
                <c:pt idx="62">
                  <c:v>28.8</c:v>
                </c:pt>
                <c:pt idx="63">
                  <c:v>29.15</c:v>
                </c:pt>
                <c:pt idx="64">
                  <c:v>28.15</c:v>
                </c:pt>
                <c:pt idx="65">
                  <c:v>28.35</c:v>
                </c:pt>
                <c:pt idx="66">
                  <c:v>29.2</c:v>
                </c:pt>
                <c:pt idx="67">
                  <c:v>28.8</c:v>
                </c:pt>
                <c:pt idx="68">
                  <c:v>28.2</c:v>
                </c:pt>
                <c:pt idx="69">
                  <c:v>28.5</c:v>
                </c:pt>
                <c:pt idx="70">
                  <c:v>28.8</c:v>
                </c:pt>
                <c:pt idx="71">
                  <c:v>28.8</c:v>
                </c:pt>
                <c:pt idx="72">
                  <c:v>29.4</c:v>
                </c:pt>
                <c:pt idx="73">
                  <c:v>27.7</c:v>
                </c:pt>
                <c:pt idx="74">
                  <c:v>28.1833333333333</c:v>
                </c:pt>
                <c:pt idx="75">
                  <c:v>27.7</c:v>
                </c:pt>
                <c:pt idx="76">
                  <c:v>27.4</c:v>
                </c:pt>
                <c:pt idx="77">
                  <c:v>28.1</c:v>
                </c:pt>
                <c:pt idx="78">
                  <c:v>27.7</c:v>
                </c:pt>
                <c:pt idx="79">
                  <c:v>27.8</c:v>
                </c:pt>
                <c:pt idx="80">
                  <c:v>28.5083333333333</c:v>
                </c:pt>
                <c:pt idx="81">
                  <c:v>28.5416666666667</c:v>
                </c:pt>
                <c:pt idx="82">
                  <c:v>29.1708333333333</c:v>
                </c:pt>
                <c:pt idx="83">
                  <c:v>27.75</c:v>
                </c:pt>
                <c:pt idx="84">
                  <c:v>28.8</c:v>
                </c:pt>
                <c:pt idx="85">
                  <c:v>28.1</c:v>
                </c:pt>
                <c:pt idx="86">
                  <c:v>29.3</c:v>
                </c:pt>
                <c:pt idx="87">
                  <c:v>28.3</c:v>
                </c:pt>
                <c:pt idx="88">
                  <c:v>28.8</c:v>
                </c:pt>
                <c:pt idx="89">
                  <c:v>28.5</c:v>
                </c:pt>
                <c:pt idx="90">
                  <c:v>28</c:v>
                </c:pt>
                <c:pt idx="91">
                  <c:v>27.8</c:v>
                </c:pt>
                <c:pt idx="92">
                  <c:v>28</c:v>
                </c:pt>
                <c:pt idx="93">
                  <c:v>27.1</c:v>
                </c:pt>
                <c:pt idx="94">
                  <c:v>27.7</c:v>
                </c:pt>
                <c:pt idx="95">
                  <c:v>28.1666666666667</c:v>
                </c:pt>
                <c:pt idx="96">
                  <c:v>27.5416666666667</c:v>
                </c:pt>
                <c:pt idx="97">
                  <c:v>28.25</c:v>
                </c:pt>
                <c:pt idx="98">
                  <c:v>27.8</c:v>
                </c:pt>
                <c:pt idx="99">
                  <c:v>27.6</c:v>
                </c:pt>
                <c:pt idx="100">
                  <c:v>26.975</c:v>
                </c:pt>
                <c:pt idx="101">
                  <c:v>28.9</c:v>
                </c:pt>
                <c:pt idx="102">
                  <c:v>28.6083333333333</c:v>
                </c:pt>
                <c:pt idx="103">
                  <c:v>28.6</c:v>
                </c:pt>
                <c:pt idx="104">
                  <c:v>27.7</c:v>
                </c:pt>
                <c:pt idx="105">
                  <c:v>28.8</c:v>
                </c:pt>
                <c:pt idx="106">
                  <c:v>28.3</c:v>
                </c:pt>
                <c:pt idx="107">
                  <c:v>28.2166666666667</c:v>
                </c:pt>
                <c:pt idx="108">
                  <c:v>28.2</c:v>
                </c:pt>
                <c:pt idx="109">
                  <c:v>29.1</c:v>
                </c:pt>
                <c:pt idx="110">
                  <c:v>27.6583333333333</c:v>
                </c:pt>
                <c:pt idx="111">
                  <c:v>28.6</c:v>
                </c:pt>
                <c:pt idx="112">
                  <c:v>28.2208333333333</c:v>
                </c:pt>
                <c:pt idx="113">
                  <c:v>29</c:v>
                </c:pt>
                <c:pt idx="114">
                  <c:v>28.65</c:v>
                </c:pt>
                <c:pt idx="115">
                  <c:v>28</c:v>
                </c:pt>
                <c:pt idx="116">
                  <c:v>28.9416666666667</c:v>
                </c:pt>
                <c:pt idx="117">
                  <c:v>29</c:v>
                </c:pt>
                <c:pt idx="118">
                  <c:v>27.5</c:v>
                </c:pt>
                <c:pt idx="119">
                  <c:v>28.2416666666667</c:v>
                </c:pt>
                <c:pt idx="120">
                  <c:v>27.8</c:v>
                </c:pt>
                <c:pt idx="121">
                  <c:v>29</c:v>
                </c:pt>
                <c:pt idx="122">
                  <c:v>28.0833333333333</c:v>
                </c:pt>
                <c:pt idx="123">
                  <c:v>28.3416666666667</c:v>
                </c:pt>
                <c:pt idx="124">
                  <c:v>29.8</c:v>
                </c:pt>
                <c:pt idx="125">
                  <c:v>29.2</c:v>
                </c:pt>
                <c:pt idx="126">
                  <c:v>28.4</c:v>
                </c:pt>
                <c:pt idx="127">
                  <c:v>28.2</c:v>
                </c:pt>
                <c:pt idx="128">
                  <c:v>28.3666666666667</c:v>
                </c:pt>
                <c:pt idx="129">
                  <c:v>28.5</c:v>
                </c:pt>
                <c:pt idx="130">
                  <c:v>28</c:v>
                </c:pt>
                <c:pt idx="131">
                  <c:v>28.6</c:v>
                </c:pt>
                <c:pt idx="132">
                  <c:v>29.1</c:v>
                </c:pt>
                <c:pt idx="133">
                  <c:v>27.9</c:v>
                </c:pt>
                <c:pt idx="134">
                  <c:v>28.7</c:v>
                </c:pt>
                <c:pt idx="135">
                  <c:v>29.4</c:v>
                </c:pt>
                <c:pt idx="136">
                  <c:v>27.95</c:v>
                </c:pt>
                <c:pt idx="137">
                  <c:v>28.7</c:v>
                </c:pt>
                <c:pt idx="138">
                  <c:v>28.8</c:v>
                </c:pt>
                <c:pt idx="139">
                  <c:v>28.1416666666667</c:v>
                </c:pt>
                <c:pt idx="140">
                  <c:v>29</c:v>
                </c:pt>
                <c:pt idx="141">
                  <c:v>28.7</c:v>
                </c:pt>
                <c:pt idx="142">
                  <c:v>28.8</c:v>
                </c:pt>
                <c:pt idx="143">
                  <c:v>28</c:v>
                </c:pt>
                <c:pt idx="144">
                  <c:v>28.1</c:v>
                </c:pt>
                <c:pt idx="145">
                  <c:v>28</c:v>
                </c:pt>
                <c:pt idx="146">
                  <c:v>30</c:v>
                </c:pt>
                <c:pt idx="147">
                  <c:v>29.2</c:v>
                </c:pt>
                <c:pt idx="148">
                  <c:v>29.1</c:v>
                </c:pt>
                <c:pt idx="149">
                  <c:v>30.1</c:v>
                </c:pt>
                <c:pt idx="150">
                  <c:v>29.1</c:v>
                </c:pt>
                <c:pt idx="151">
                  <c:v>29.6</c:v>
                </c:pt>
                <c:pt idx="152">
                  <c:v>28.6</c:v>
                </c:pt>
                <c:pt idx="153">
                  <c:v>29.7</c:v>
                </c:pt>
                <c:pt idx="154">
                  <c:v>27.6</c:v>
                </c:pt>
                <c:pt idx="155">
                  <c:v>27.8</c:v>
                </c:pt>
                <c:pt idx="156">
                  <c:v>28.85</c:v>
                </c:pt>
                <c:pt idx="157">
                  <c:v>30.3</c:v>
                </c:pt>
                <c:pt idx="158">
                  <c:v>30</c:v>
                </c:pt>
                <c:pt idx="159">
                  <c:v>29.2083333333333</c:v>
                </c:pt>
                <c:pt idx="160">
                  <c:v>29.5</c:v>
                </c:pt>
                <c:pt idx="161">
                  <c:v>29.8916666666667</c:v>
                </c:pt>
                <c:pt idx="162">
                  <c:v>30.4</c:v>
                </c:pt>
                <c:pt idx="163">
                  <c:v>30.2</c:v>
                </c:pt>
                <c:pt idx="164">
                  <c:v>29.45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1266779"/>
        <c:axId val="56465744"/>
      </c:lineChart>
      <c:catAx>
        <c:axId val="6126677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6465744"/>
        <c:crosses val="autoZero"/>
        <c:auto val="1"/>
        <c:lblAlgn val="ctr"/>
        <c:lblOffset val="100"/>
        <c:noMultiLvlLbl val="0"/>
      </c:catAx>
      <c:valAx>
        <c:axId val="56465744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126677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78212183149031"/>
          <c:y val="0.0289772076508991"/>
          <c:w val="0.940481805635624"/>
          <c:h val="0.895601878364449"/>
        </c:manualLayout>
      </c:layout>
      <c:lineChart>
        <c:grouping val="standard"/>
        <c:varyColors val="0"/>
        <c:ser>
          <c:idx val="0"/>
          <c:order val="0"/>
          <c:tx>
            <c:strRef>
              <c:f>Sheet2!$C$465</c:f>
              <c:strCache>
                <c:ptCount val="1"/>
                <c:pt idx="0">
                  <c:v>#VALUE!</c:v>
                </c:pt>
              </c:strCache>
            </c:strRef>
          </c:tx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Sheet2!$C$466:$C$630</c:f>
              <c:numCache>
                <c:formatCode>General</c:formatCode>
                <c:ptCount val="165"/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1434024"/>
        <c:axId val="35617829"/>
      </c:lineChart>
      <c:catAx>
        <c:axId val="11434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5617829"/>
        <c:crosses val="autoZero"/>
        <c:auto val="1"/>
        <c:lblAlgn val="ctr"/>
        <c:lblOffset val="100"/>
        <c:noMultiLvlLbl val="0"/>
      </c:catAx>
      <c:valAx>
        <c:axId val="35617829"/>
        <c:scaling>
          <c:orientation val="minMax"/>
          <c:max val="11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143402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MINIMUM READINGS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Sheet2!$A$465:$A$630</c:f>
              <c:numCache>
                <c:formatCode>General</c:formatCode>
                <c:ptCount val="166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e1aff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Sheet2!$I$465:$I$630</c:f>
              <c:numCache>
                <c:formatCode>General</c:formatCode>
                <c:ptCount val="166"/>
                <c:pt idx="22">
                  <c:v>13.5111111111111</c:v>
                </c:pt>
                <c:pt idx="23">
                  <c:v>11.1</c:v>
                </c:pt>
                <c:pt idx="24">
                  <c:v>12.2</c:v>
                </c:pt>
                <c:pt idx="25">
                  <c:v>13.2833333333333</c:v>
                </c:pt>
                <c:pt idx="26">
                  <c:v>13.6375</c:v>
                </c:pt>
                <c:pt idx="27">
                  <c:v>13.85</c:v>
                </c:pt>
                <c:pt idx="28">
                  <c:v>12.3958333333334</c:v>
                </c:pt>
                <c:pt idx="29">
                  <c:v>13.65</c:v>
                </c:pt>
                <c:pt idx="30">
                  <c:v>12.75</c:v>
                </c:pt>
                <c:pt idx="31">
                  <c:v>12.15</c:v>
                </c:pt>
                <c:pt idx="32">
                  <c:v>13.2416666666667</c:v>
                </c:pt>
                <c:pt idx="33">
                  <c:v>13.7</c:v>
                </c:pt>
                <c:pt idx="34">
                  <c:v>12.9694444444445</c:v>
                </c:pt>
                <c:pt idx="35">
                  <c:v>12.1083333333333</c:v>
                </c:pt>
                <c:pt idx="36">
                  <c:v>12.9</c:v>
                </c:pt>
                <c:pt idx="37">
                  <c:v>13.5</c:v>
                </c:pt>
                <c:pt idx="38">
                  <c:v>12.7</c:v>
                </c:pt>
                <c:pt idx="39">
                  <c:v>12.8</c:v>
                </c:pt>
                <c:pt idx="40">
                  <c:v>12.9</c:v>
                </c:pt>
                <c:pt idx="41">
                  <c:v>12.7</c:v>
                </c:pt>
                <c:pt idx="42">
                  <c:v>12.8333333333334</c:v>
                </c:pt>
                <c:pt idx="43">
                  <c:v>12.7</c:v>
                </c:pt>
                <c:pt idx="44">
                  <c:v>13.4</c:v>
                </c:pt>
                <c:pt idx="45">
                  <c:v>13.175</c:v>
                </c:pt>
                <c:pt idx="46">
                  <c:v>13.0958333333334</c:v>
                </c:pt>
                <c:pt idx="47">
                  <c:v>13.4541666666667</c:v>
                </c:pt>
                <c:pt idx="48">
                  <c:v>13.5416666666667</c:v>
                </c:pt>
                <c:pt idx="49">
                  <c:v>13.125</c:v>
                </c:pt>
                <c:pt idx="50">
                  <c:v>13.7</c:v>
                </c:pt>
                <c:pt idx="51">
                  <c:v>12.6</c:v>
                </c:pt>
                <c:pt idx="52">
                  <c:v>12.6</c:v>
                </c:pt>
                <c:pt idx="53">
                  <c:v>12.675</c:v>
                </c:pt>
                <c:pt idx="54">
                  <c:v>13.7</c:v>
                </c:pt>
                <c:pt idx="55">
                  <c:v>13.1333333333334</c:v>
                </c:pt>
                <c:pt idx="56">
                  <c:v>13.4</c:v>
                </c:pt>
                <c:pt idx="57">
                  <c:v>13.25</c:v>
                </c:pt>
                <c:pt idx="58">
                  <c:v>14.4583333333334</c:v>
                </c:pt>
                <c:pt idx="59">
                  <c:v>13.9</c:v>
                </c:pt>
                <c:pt idx="60">
                  <c:v>13.45</c:v>
                </c:pt>
                <c:pt idx="61">
                  <c:v>12.7</c:v>
                </c:pt>
                <c:pt idx="62">
                  <c:v>13.3</c:v>
                </c:pt>
                <c:pt idx="63">
                  <c:v>13.75</c:v>
                </c:pt>
                <c:pt idx="64">
                  <c:v>13.9</c:v>
                </c:pt>
                <c:pt idx="65">
                  <c:v>13.7</c:v>
                </c:pt>
                <c:pt idx="66">
                  <c:v>13.5</c:v>
                </c:pt>
                <c:pt idx="67">
                  <c:v>12.6833333333333</c:v>
                </c:pt>
                <c:pt idx="68">
                  <c:v>12.8</c:v>
                </c:pt>
                <c:pt idx="69">
                  <c:v>12.5</c:v>
                </c:pt>
                <c:pt idx="70">
                  <c:v>12.9333333333333</c:v>
                </c:pt>
                <c:pt idx="71">
                  <c:v>13</c:v>
                </c:pt>
                <c:pt idx="72">
                  <c:v>13.7</c:v>
                </c:pt>
                <c:pt idx="73">
                  <c:v>12.6</c:v>
                </c:pt>
                <c:pt idx="74">
                  <c:v>13.7</c:v>
                </c:pt>
                <c:pt idx="75">
                  <c:v>12.3</c:v>
                </c:pt>
                <c:pt idx="76">
                  <c:v>12.7</c:v>
                </c:pt>
                <c:pt idx="77">
                  <c:v>13</c:v>
                </c:pt>
                <c:pt idx="78">
                  <c:v>12.9</c:v>
                </c:pt>
                <c:pt idx="79">
                  <c:v>12.95</c:v>
                </c:pt>
                <c:pt idx="80">
                  <c:v>13.425</c:v>
                </c:pt>
                <c:pt idx="81">
                  <c:v>13.1</c:v>
                </c:pt>
                <c:pt idx="82">
                  <c:v>13.9166666666667</c:v>
                </c:pt>
                <c:pt idx="83">
                  <c:v>13.3</c:v>
                </c:pt>
                <c:pt idx="84">
                  <c:v>12.95</c:v>
                </c:pt>
                <c:pt idx="85">
                  <c:v>13.4</c:v>
                </c:pt>
                <c:pt idx="86">
                  <c:v>13.5</c:v>
                </c:pt>
                <c:pt idx="87">
                  <c:v>13</c:v>
                </c:pt>
                <c:pt idx="88">
                  <c:v>13.2</c:v>
                </c:pt>
                <c:pt idx="89">
                  <c:v>12.8</c:v>
                </c:pt>
                <c:pt idx="90">
                  <c:v>12.5291666666667</c:v>
                </c:pt>
                <c:pt idx="91">
                  <c:v>13.3</c:v>
                </c:pt>
                <c:pt idx="92">
                  <c:v>12.9</c:v>
                </c:pt>
                <c:pt idx="93">
                  <c:v>12.5583333333333</c:v>
                </c:pt>
                <c:pt idx="94">
                  <c:v>12.9</c:v>
                </c:pt>
                <c:pt idx="95">
                  <c:v>13.1333333333333</c:v>
                </c:pt>
                <c:pt idx="96">
                  <c:v>12.6875</c:v>
                </c:pt>
                <c:pt idx="97">
                  <c:v>13.4</c:v>
                </c:pt>
                <c:pt idx="98">
                  <c:v>13.4</c:v>
                </c:pt>
                <c:pt idx="99">
                  <c:v>13.6</c:v>
                </c:pt>
                <c:pt idx="100">
                  <c:v>12.8</c:v>
                </c:pt>
                <c:pt idx="101">
                  <c:v>13.4</c:v>
                </c:pt>
                <c:pt idx="102">
                  <c:v>13.9</c:v>
                </c:pt>
                <c:pt idx="103">
                  <c:v>13.6</c:v>
                </c:pt>
                <c:pt idx="104">
                  <c:v>13.1</c:v>
                </c:pt>
                <c:pt idx="105">
                  <c:v>13.9</c:v>
                </c:pt>
                <c:pt idx="106">
                  <c:v>13.4</c:v>
                </c:pt>
                <c:pt idx="107">
                  <c:v>13.6</c:v>
                </c:pt>
                <c:pt idx="108">
                  <c:v>13.6</c:v>
                </c:pt>
                <c:pt idx="109">
                  <c:v>14.3</c:v>
                </c:pt>
                <c:pt idx="110">
                  <c:v>13.3</c:v>
                </c:pt>
                <c:pt idx="111">
                  <c:v>13.9</c:v>
                </c:pt>
                <c:pt idx="112">
                  <c:v>13.7416666666667</c:v>
                </c:pt>
                <c:pt idx="113">
                  <c:v>14.075</c:v>
                </c:pt>
                <c:pt idx="114">
                  <c:v>13.7</c:v>
                </c:pt>
                <c:pt idx="115">
                  <c:v>13.4</c:v>
                </c:pt>
                <c:pt idx="116">
                  <c:v>13.9583333333333</c:v>
                </c:pt>
                <c:pt idx="117">
                  <c:v>15.1</c:v>
                </c:pt>
                <c:pt idx="118">
                  <c:v>13.3</c:v>
                </c:pt>
                <c:pt idx="119">
                  <c:v>13.2333333333333</c:v>
                </c:pt>
                <c:pt idx="120">
                  <c:v>12.4</c:v>
                </c:pt>
                <c:pt idx="121">
                  <c:v>13.8</c:v>
                </c:pt>
                <c:pt idx="122">
                  <c:v>13.3</c:v>
                </c:pt>
                <c:pt idx="123">
                  <c:v>14.2</c:v>
                </c:pt>
                <c:pt idx="124">
                  <c:v>14.4333333333333</c:v>
                </c:pt>
                <c:pt idx="125">
                  <c:v>14.1</c:v>
                </c:pt>
                <c:pt idx="126">
                  <c:v>13.2402777777778</c:v>
                </c:pt>
                <c:pt idx="127">
                  <c:v>13.7416666666667</c:v>
                </c:pt>
                <c:pt idx="128">
                  <c:v>13.3</c:v>
                </c:pt>
                <c:pt idx="129">
                  <c:v>13.4</c:v>
                </c:pt>
                <c:pt idx="130">
                  <c:v>13.85</c:v>
                </c:pt>
                <c:pt idx="131">
                  <c:v>14</c:v>
                </c:pt>
                <c:pt idx="132">
                  <c:v>14.4</c:v>
                </c:pt>
                <c:pt idx="133">
                  <c:v>13.9</c:v>
                </c:pt>
                <c:pt idx="134">
                  <c:v>14.5</c:v>
                </c:pt>
                <c:pt idx="135">
                  <c:v>14.3</c:v>
                </c:pt>
                <c:pt idx="136">
                  <c:v>14.1916666666667</c:v>
                </c:pt>
                <c:pt idx="137">
                  <c:v>14.6</c:v>
                </c:pt>
                <c:pt idx="138">
                  <c:v>13.2</c:v>
                </c:pt>
                <c:pt idx="139">
                  <c:v>14</c:v>
                </c:pt>
                <c:pt idx="140">
                  <c:v>14.4</c:v>
                </c:pt>
                <c:pt idx="141">
                  <c:v>14</c:v>
                </c:pt>
                <c:pt idx="142">
                  <c:v>14.925</c:v>
                </c:pt>
                <c:pt idx="143">
                  <c:v>14.0333333333333</c:v>
                </c:pt>
                <c:pt idx="144">
                  <c:v>13.9</c:v>
                </c:pt>
                <c:pt idx="145">
                  <c:v>13.2</c:v>
                </c:pt>
                <c:pt idx="146">
                  <c:v>13.8</c:v>
                </c:pt>
                <c:pt idx="147">
                  <c:v>14.3</c:v>
                </c:pt>
                <c:pt idx="148">
                  <c:v>14.45</c:v>
                </c:pt>
                <c:pt idx="149">
                  <c:v>15</c:v>
                </c:pt>
                <c:pt idx="150">
                  <c:v>14</c:v>
                </c:pt>
                <c:pt idx="151">
                  <c:v>14.6</c:v>
                </c:pt>
                <c:pt idx="152">
                  <c:v>13.9</c:v>
                </c:pt>
                <c:pt idx="153">
                  <c:v>14.2</c:v>
                </c:pt>
                <c:pt idx="154">
                  <c:v>14.4</c:v>
                </c:pt>
                <c:pt idx="155">
                  <c:v>13.6</c:v>
                </c:pt>
                <c:pt idx="156">
                  <c:v>13.4</c:v>
                </c:pt>
                <c:pt idx="157">
                  <c:v>14.8</c:v>
                </c:pt>
                <c:pt idx="158">
                  <c:v>14.9</c:v>
                </c:pt>
                <c:pt idx="159">
                  <c:v>14.9</c:v>
                </c:pt>
                <c:pt idx="160">
                  <c:v>14.8</c:v>
                </c:pt>
                <c:pt idx="161">
                  <c:v>14.35</c:v>
                </c:pt>
                <c:pt idx="162">
                  <c:v>14.5</c:v>
                </c:pt>
                <c:pt idx="163">
                  <c:v>14.9</c:v>
                </c:pt>
                <c:pt idx="164">
                  <c:v>14.7125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8220987"/>
        <c:axId val="57069435"/>
      </c:lineChart>
      <c:catAx>
        <c:axId val="9822098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7069435"/>
        <c:crosses val="autoZero"/>
        <c:auto val="1"/>
        <c:lblAlgn val="ctr"/>
        <c:lblOffset val="100"/>
        <c:noMultiLvlLbl val="0"/>
      </c:catAx>
      <c:valAx>
        <c:axId val="57069435"/>
        <c:scaling>
          <c:orientation val="minMax"/>
          <c:max val="10.5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822098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MEDIAN MINIMUMS - INNER CENTRAL AUSTRALIA</a:t>
            </a:r>
          </a:p>
        </c:rich>
      </c:tx>
      <c:layout>
        <c:manualLayout>
          <c:xMode val="edge"/>
          <c:yMode val="edge"/>
          <c:x val="0.210728945506016"/>
          <c:y val="0.0182004990459416"/>
        </c:manualLayout>
      </c:layout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Sheet2!$A$231:$A$375</c:f>
              <c:strCache>
                <c:ptCount val="14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2015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2020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</c:strCache>
            </c:strRef>
          </c:cat>
          <c:val>
            <c:numRef>
              <c:f>Sheet2!$H$231:$H$375</c:f>
              <c:numCache>
                <c:formatCode>General</c:formatCode>
                <c:ptCount val="145"/>
                <c:pt idx="0">
                  <c:v>14.25</c:v>
                </c:pt>
                <c:pt idx="1">
                  <c:v>15.062962962963</c:v>
                </c:pt>
                <c:pt idx="2">
                  <c:v>15.1</c:v>
                </c:pt>
                <c:pt idx="3">
                  <c:v>14.2888888888889</c:v>
                </c:pt>
                <c:pt idx="4">
                  <c:v>14.75</c:v>
                </c:pt>
                <c:pt idx="5">
                  <c:v>14.6833333333333</c:v>
                </c:pt>
                <c:pt idx="6">
                  <c:v>13.3666666666667</c:v>
                </c:pt>
                <c:pt idx="7">
                  <c:v>14.85</c:v>
                </c:pt>
                <c:pt idx="8">
                  <c:v>16.35</c:v>
                </c:pt>
                <c:pt idx="9">
                  <c:v>14.95</c:v>
                </c:pt>
                <c:pt idx="10">
                  <c:v>14.75</c:v>
                </c:pt>
                <c:pt idx="11">
                  <c:v>14.75</c:v>
                </c:pt>
                <c:pt idx="12">
                  <c:v>15.2</c:v>
                </c:pt>
                <c:pt idx="13">
                  <c:v>14.7</c:v>
                </c:pt>
                <c:pt idx="14">
                  <c:v>14.7</c:v>
                </c:pt>
                <c:pt idx="15">
                  <c:v>15.4</c:v>
                </c:pt>
                <c:pt idx="16">
                  <c:v>14.65</c:v>
                </c:pt>
                <c:pt idx="17">
                  <c:v>14.35</c:v>
                </c:pt>
                <c:pt idx="18">
                  <c:v>14.6</c:v>
                </c:pt>
                <c:pt idx="19">
                  <c:v>15.6</c:v>
                </c:pt>
                <c:pt idx="20">
                  <c:v>15.45</c:v>
                </c:pt>
                <c:pt idx="21">
                  <c:v>15.15</c:v>
                </c:pt>
                <c:pt idx="22">
                  <c:v>15.25</c:v>
                </c:pt>
                <c:pt idx="23">
                  <c:v>14.7</c:v>
                </c:pt>
                <c:pt idx="24">
                  <c:v>14.85</c:v>
                </c:pt>
                <c:pt idx="25">
                  <c:v>15.4</c:v>
                </c:pt>
                <c:pt idx="26">
                  <c:v>14.5</c:v>
                </c:pt>
                <c:pt idx="27">
                  <c:v>14.85</c:v>
                </c:pt>
                <c:pt idx="28">
                  <c:v>14.45</c:v>
                </c:pt>
                <c:pt idx="29">
                  <c:v>15.35</c:v>
                </c:pt>
                <c:pt idx="30">
                  <c:v>14.95</c:v>
                </c:pt>
                <c:pt idx="31">
                  <c:v>15.8</c:v>
                </c:pt>
                <c:pt idx="32">
                  <c:v>15.2</c:v>
                </c:pt>
                <c:pt idx="33">
                  <c:v>16.4</c:v>
                </c:pt>
                <c:pt idx="34">
                  <c:v>15.25</c:v>
                </c:pt>
                <c:pt idx="35">
                  <c:v>14.9</c:v>
                </c:pt>
                <c:pt idx="36">
                  <c:v>14.75</c:v>
                </c:pt>
                <c:pt idx="37">
                  <c:v>14.75</c:v>
                </c:pt>
                <c:pt idx="38">
                  <c:v>15.3</c:v>
                </c:pt>
                <c:pt idx="39">
                  <c:v>15.6</c:v>
                </c:pt>
                <c:pt idx="40">
                  <c:v>15.9</c:v>
                </c:pt>
                <c:pt idx="41">
                  <c:v>15.2</c:v>
                </c:pt>
                <c:pt idx="42">
                  <c:v>14.65</c:v>
                </c:pt>
                <c:pt idx="43">
                  <c:v>14.65</c:v>
                </c:pt>
                <c:pt idx="44">
                  <c:v>14.3</c:v>
                </c:pt>
                <c:pt idx="45">
                  <c:v>15</c:v>
                </c:pt>
                <c:pt idx="46">
                  <c:v>15.15</c:v>
                </c:pt>
                <c:pt idx="47">
                  <c:v>15.3</c:v>
                </c:pt>
                <c:pt idx="48">
                  <c:v>14.05</c:v>
                </c:pt>
                <c:pt idx="49">
                  <c:v>15.35</c:v>
                </c:pt>
                <c:pt idx="50">
                  <c:v>14.4</c:v>
                </c:pt>
                <c:pt idx="51">
                  <c:v>14.8</c:v>
                </c:pt>
                <c:pt idx="52">
                  <c:v>14.95</c:v>
                </c:pt>
                <c:pt idx="53">
                  <c:v>14.85</c:v>
                </c:pt>
                <c:pt idx="54">
                  <c:v>14.5</c:v>
                </c:pt>
                <c:pt idx="55">
                  <c:v>15.2</c:v>
                </c:pt>
                <c:pt idx="56">
                  <c:v>15.25</c:v>
                </c:pt>
                <c:pt idx="57">
                  <c:v>16.05</c:v>
                </c:pt>
                <c:pt idx="58">
                  <c:v>14.45</c:v>
                </c:pt>
                <c:pt idx="59">
                  <c:v>15.2</c:v>
                </c:pt>
                <c:pt idx="60">
                  <c:v>15.425</c:v>
                </c:pt>
                <c:pt idx="61">
                  <c:v>15</c:v>
                </c:pt>
                <c:pt idx="62">
                  <c:v>14.6</c:v>
                </c:pt>
                <c:pt idx="63">
                  <c:v>15.15</c:v>
                </c:pt>
                <c:pt idx="64">
                  <c:v>14.65</c:v>
                </c:pt>
                <c:pt idx="65">
                  <c:v>13.9</c:v>
                </c:pt>
                <c:pt idx="66">
                  <c:v>14.9</c:v>
                </c:pt>
                <c:pt idx="67">
                  <c:v>14.4</c:v>
                </c:pt>
                <c:pt idx="68">
                  <c:v>14.35</c:v>
                </c:pt>
                <c:pt idx="69">
                  <c:v>14.75</c:v>
                </c:pt>
                <c:pt idx="70">
                  <c:v>14.6</c:v>
                </c:pt>
                <c:pt idx="71">
                  <c:v>14.3</c:v>
                </c:pt>
                <c:pt idx="72">
                  <c:v>15.3</c:v>
                </c:pt>
                <c:pt idx="73">
                  <c:v>14.85</c:v>
                </c:pt>
                <c:pt idx="74">
                  <c:v>15.45</c:v>
                </c:pt>
                <c:pt idx="75">
                  <c:v>14.6</c:v>
                </c:pt>
                <c:pt idx="76">
                  <c:v>15.3</c:v>
                </c:pt>
                <c:pt idx="77">
                  <c:v>15.35</c:v>
                </c:pt>
                <c:pt idx="78">
                  <c:v>15.6</c:v>
                </c:pt>
                <c:pt idx="79">
                  <c:v>14.8</c:v>
                </c:pt>
                <c:pt idx="80">
                  <c:v>16.1</c:v>
                </c:pt>
                <c:pt idx="81">
                  <c:v>15.55</c:v>
                </c:pt>
                <c:pt idx="82">
                  <c:v>15.65</c:v>
                </c:pt>
                <c:pt idx="83">
                  <c:v>15.1</c:v>
                </c:pt>
                <c:pt idx="84">
                  <c:v>16.1</c:v>
                </c:pt>
                <c:pt idx="85">
                  <c:v>15.4</c:v>
                </c:pt>
                <c:pt idx="86">
                  <c:v>15.6</c:v>
                </c:pt>
                <c:pt idx="87">
                  <c:v>15.25</c:v>
                </c:pt>
                <c:pt idx="88">
                  <c:v>15.4</c:v>
                </c:pt>
                <c:pt idx="89">
                  <c:v>15.3</c:v>
                </c:pt>
                <c:pt idx="90">
                  <c:v>15.5</c:v>
                </c:pt>
                <c:pt idx="91">
                  <c:v>15.5</c:v>
                </c:pt>
                <c:pt idx="92">
                  <c:v>16.55</c:v>
                </c:pt>
                <c:pt idx="93">
                  <c:v>15.15</c:v>
                </c:pt>
                <c:pt idx="94">
                  <c:v>15.2</c:v>
                </c:pt>
                <c:pt idx="95">
                  <c:v>14.9</c:v>
                </c:pt>
                <c:pt idx="96">
                  <c:v>15.45</c:v>
                </c:pt>
                <c:pt idx="97">
                  <c:v>15.05</c:v>
                </c:pt>
                <c:pt idx="98">
                  <c:v>16.25</c:v>
                </c:pt>
                <c:pt idx="99">
                  <c:v>16.1</c:v>
                </c:pt>
                <c:pt idx="100">
                  <c:v>15.7</c:v>
                </c:pt>
                <c:pt idx="101">
                  <c:v>15.95</c:v>
                </c:pt>
                <c:pt idx="102">
                  <c:v>16.075</c:v>
                </c:pt>
                <c:pt idx="103">
                  <c:v>15.35</c:v>
                </c:pt>
                <c:pt idx="104">
                  <c:v>15.9</c:v>
                </c:pt>
                <c:pt idx="105">
                  <c:v>15.95</c:v>
                </c:pt>
                <c:pt idx="106">
                  <c:v>15.7</c:v>
                </c:pt>
                <c:pt idx="107">
                  <c:v>16.3</c:v>
                </c:pt>
                <c:pt idx="108">
                  <c:v>15.95</c:v>
                </c:pt>
                <c:pt idx="109">
                  <c:v>16.35</c:v>
                </c:pt>
                <c:pt idx="110">
                  <c:v>16.15</c:v>
                </c:pt>
                <c:pt idx="111">
                  <c:v>15.5</c:v>
                </c:pt>
                <c:pt idx="112">
                  <c:v>15.9</c:v>
                </c:pt>
                <c:pt idx="113">
                  <c:v>15.3</c:v>
                </c:pt>
                <c:pt idx="114">
                  <c:v>15.55</c:v>
                </c:pt>
                <c:pt idx="115">
                  <c:v>16</c:v>
                </c:pt>
                <c:pt idx="116">
                  <c:v>15.9</c:v>
                </c:pt>
                <c:pt idx="117">
                  <c:v>16.75</c:v>
                </c:pt>
                <c:pt idx="118">
                  <c:v>15.5</c:v>
                </c:pt>
                <c:pt idx="119">
                  <c:v>15.6</c:v>
                </c:pt>
                <c:pt idx="120">
                  <c:v>14.6</c:v>
                </c:pt>
                <c:pt idx="121">
                  <c:v>15.95</c:v>
                </c:pt>
                <c:pt idx="122">
                  <c:v>15.85</c:v>
                </c:pt>
                <c:pt idx="123">
                  <c:v>15.9</c:v>
                </c:pt>
                <c:pt idx="124">
                  <c:v>16.5</c:v>
                </c:pt>
                <c:pt idx="125">
                  <c:v>16.35</c:v>
                </c:pt>
                <c:pt idx="126">
                  <c:v>16.3</c:v>
                </c:pt>
                <c:pt idx="127">
                  <c:v>16</c:v>
                </c:pt>
                <c:pt idx="128">
                  <c:v>16.1</c:v>
                </c:pt>
                <c:pt idx="129">
                  <c:v>16.25</c:v>
                </c:pt>
                <c:pt idx="130">
                  <c:v>15.4</c:v>
                </c:pt>
                <c:pt idx="131">
                  <c:v>15.05</c:v>
                </c:pt>
                <c:pt idx="132">
                  <c:v>16.5</c:v>
                </c:pt>
                <c:pt idx="133">
                  <c:v>16.4</c:v>
                </c:pt>
                <c:pt idx="134">
                  <c:v>16.7</c:v>
                </c:pt>
                <c:pt idx="135">
                  <c:v>16.95</c:v>
                </c:pt>
                <c:pt idx="136">
                  <c:v>16.3</c:v>
                </c:pt>
                <c:pt idx="137">
                  <c:v>16.25</c:v>
                </c:pt>
                <c:pt idx="138">
                  <c:v>16.25</c:v>
                </c:pt>
                <c:pt idx="139">
                  <c:v>16.55</c:v>
                </c:pt>
                <c:pt idx="140">
                  <c:v>15.95</c:v>
                </c:pt>
                <c:pt idx="141">
                  <c:v>15.55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4927902"/>
        <c:axId val="49847214"/>
      </c:lineChart>
      <c:catAx>
        <c:axId val="2492790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9847214"/>
        <c:crossesAt val="-4"/>
        <c:auto val="1"/>
        <c:lblAlgn val="ctr"/>
        <c:lblOffset val="100"/>
        <c:noMultiLvlLbl val="0"/>
      </c:catAx>
      <c:valAx>
        <c:axId val="49847214"/>
        <c:scaling>
          <c:orientation val="minMax"/>
          <c:max val="17"/>
          <c:min val="1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492790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Sheet2!$B$176:$B$199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Sheet2!$C$176:$C$199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Sheet2!$D$176:$D$199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Sheet2!$E$176:$E$199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Sheet2!$F$176:$F$199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Sheet2!$G$176:$G$199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Sheet2!$H$176:$H$199</c:f>
              <c:numCache>
                <c:formatCode>General</c:formatCode>
                <c:ptCount val="2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3718824"/>
        <c:axId val="4261541"/>
      </c:lineChart>
      <c:catAx>
        <c:axId val="63718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261541"/>
        <c:crosses val="autoZero"/>
        <c:auto val="1"/>
        <c:lblAlgn val="ctr"/>
        <c:lblOffset val="100"/>
        <c:noMultiLvlLbl val="0"/>
      </c:catAx>
      <c:valAx>
        <c:axId val="4261541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371882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Sheet2!$B$376:$B$399</c:f>
              <c:numCache>
                <c:formatCode>General</c:formatCode>
                <c:ptCount val="24"/>
                <c:pt idx="0">
                  <c:v>15.1363888888889</c:v>
                </c:pt>
                <c:pt idx="1">
                  <c:v>15.1434401709402</c:v>
                </c:pt>
                <c:pt idx="2">
                  <c:v>15.0260042735043</c:v>
                </c:pt>
                <c:pt idx="3">
                  <c:v>14.9689102564103</c:v>
                </c:pt>
                <c:pt idx="4">
                  <c:v>14.8873717948718</c:v>
                </c:pt>
                <c:pt idx="5">
                  <c:v>14.8820726495726</c:v>
                </c:pt>
                <c:pt idx="6">
                  <c:v>15.0101495726496</c:v>
                </c:pt>
                <c:pt idx="7">
                  <c:v>15.1679700854701</c:v>
                </c:pt>
                <c:pt idx="8">
                  <c:v>15.3101282051282</c:v>
                </c:pt>
                <c:pt idx="9">
                  <c:v>15.293717948718</c:v>
                </c:pt>
                <c:pt idx="10">
                  <c:v>15.3578205128205</c:v>
                </c:pt>
                <c:pt idx="11">
                  <c:v>15.2129487179487</c:v>
                </c:pt>
                <c:pt idx="12">
                  <c:v>15.0423076923077</c:v>
                </c:pt>
                <c:pt idx="13">
                  <c:v>14.7941025641026</c:v>
                </c:pt>
                <c:pt idx="14">
                  <c:v>14.9055128205128</c:v>
                </c:pt>
                <c:pt idx="15">
                  <c:v>14.9132051282051</c:v>
                </c:pt>
                <c:pt idx="16">
                  <c:v>15.0037179487179</c:v>
                </c:pt>
                <c:pt idx="17">
                  <c:v>15.2228205128205</c:v>
                </c:pt>
                <c:pt idx="18">
                  <c:v>15.4514743589744</c:v>
                </c:pt>
                <c:pt idx="19">
                  <c:v>15.3927564102564</c:v>
                </c:pt>
                <c:pt idx="20">
                  <c:v>15.3893269230769</c:v>
                </c:pt>
                <c:pt idx="21">
                  <c:v>15.3986538461538</c:v>
                </c:pt>
                <c:pt idx="22">
                  <c:v>15.3246688034188</c:v>
                </c:pt>
                <c:pt idx="23">
                  <c:v>15.2867200854701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Sheet2!$C$376:$C$399</c:f>
              <c:numCache>
                <c:formatCode>General</c:formatCode>
                <c:ptCount val="24"/>
                <c:pt idx="0">
                  <c:v>14.9255897435897</c:v>
                </c:pt>
                <c:pt idx="1">
                  <c:v>14.9799914529915</c:v>
                </c:pt>
                <c:pt idx="2">
                  <c:v>15.0206538461538</c:v>
                </c:pt>
                <c:pt idx="3">
                  <c:v>15.0456282051282</c:v>
                </c:pt>
                <c:pt idx="4">
                  <c:v>15.0324230769231</c:v>
                </c:pt>
                <c:pt idx="5">
                  <c:v>14.9815598290598</c:v>
                </c:pt>
                <c:pt idx="6">
                  <c:v>14.9549017094017</c:v>
                </c:pt>
                <c:pt idx="7">
                  <c:v>14.9832948717949</c:v>
                </c:pt>
                <c:pt idx="8">
                  <c:v>15.0515384615385</c:v>
                </c:pt>
                <c:pt idx="9">
                  <c:v>15.1328076923077</c:v>
                </c:pt>
                <c:pt idx="10">
                  <c:v>15.2279572649573</c:v>
                </c:pt>
                <c:pt idx="11">
                  <c:v>15.2685170940171</c:v>
                </c:pt>
                <c:pt idx="12">
                  <c:v>15.2433846153846</c:v>
                </c:pt>
                <c:pt idx="13">
                  <c:v>15.1401794871795</c:v>
                </c:pt>
                <c:pt idx="14">
                  <c:v>15.0625384615385</c:v>
                </c:pt>
                <c:pt idx="15">
                  <c:v>14.9736153846154</c:v>
                </c:pt>
                <c:pt idx="16">
                  <c:v>14.9317692307692</c:v>
                </c:pt>
                <c:pt idx="17">
                  <c:v>14.9678717948718</c:v>
                </c:pt>
                <c:pt idx="18">
                  <c:v>15.0993461538462</c:v>
                </c:pt>
                <c:pt idx="19">
                  <c:v>15.1967948717949</c:v>
                </c:pt>
                <c:pt idx="20">
                  <c:v>15.2920192307692</c:v>
                </c:pt>
                <c:pt idx="21">
                  <c:v>15.3710064102564</c:v>
                </c:pt>
                <c:pt idx="22">
                  <c:v>15.3913760683761</c:v>
                </c:pt>
                <c:pt idx="23">
                  <c:v>15.3584252136752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Sheet2!$D$376:$D$399</c:f>
              <c:numCache>
                <c:formatCode>General</c:formatCode>
                <c:ptCount val="24"/>
                <c:pt idx="0">
                  <c:v>14.9835790598291</c:v>
                </c:pt>
                <c:pt idx="1">
                  <c:v>14.9975993589744</c:v>
                </c:pt>
                <c:pt idx="2">
                  <c:v>14.9893675213675</c:v>
                </c:pt>
                <c:pt idx="3">
                  <c:v>14.9755032051282</c:v>
                </c:pt>
                <c:pt idx="4">
                  <c:v>14.9610042735043</c:v>
                </c:pt>
                <c:pt idx="5">
                  <c:v>14.9535747863248</c:v>
                </c:pt>
                <c:pt idx="6">
                  <c:v>14.9674465811966</c:v>
                </c:pt>
                <c:pt idx="7">
                  <c:v>15.0019743589744</c:v>
                </c:pt>
                <c:pt idx="8">
                  <c:v>15.0485833333333</c:v>
                </c:pt>
                <c:pt idx="9">
                  <c:v>15.0826153846154</c:v>
                </c:pt>
                <c:pt idx="10">
                  <c:v>15.1047585470085</c:v>
                </c:pt>
                <c:pt idx="11">
                  <c:v>15.1117094017094</c:v>
                </c:pt>
                <c:pt idx="12">
                  <c:v>15.1133397435897</c:v>
                </c:pt>
                <c:pt idx="13">
                  <c:v>15.095858974359</c:v>
                </c:pt>
                <c:pt idx="14">
                  <c:v>15.0976730769231</c:v>
                </c:pt>
                <c:pt idx="15">
                  <c:v>15.1007863247863</c:v>
                </c:pt>
                <c:pt idx="16">
                  <c:v>15.1001431623932</c:v>
                </c:pt>
                <c:pt idx="17">
                  <c:v>15.1056282051282</c:v>
                </c:pt>
                <c:pt idx="18">
                  <c:v>15.1197628205128</c:v>
                </c:pt>
                <c:pt idx="19">
                  <c:v>15.1296666666667</c:v>
                </c:pt>
                <c:pt idx="20">
                  <c:v>15.1328173076923</c:v>
                </c:pt>
                <c:pt idx="21">
                  <c:v>15.1513878205128</c:v>
                </c:pt>
                <c:pt idx="22">
                  <c:v>15.1796239316239</c:v>
                </c:pt>
                <c:pt idx="23">
                  <c:v>15.2288856837607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Sheet2!$E$376:$E$399</c:f>
              <c:numCache>
                <c:formatCode>General</c:formatCode>
                <c:ptCount val="24"/>
                <c:pt idx="0">
                  <c:v>14.8107113442113</c:v>
                </c:pt>
                <c:pt idx="1">
                  <c:v>14.8486501796814</c:v>
                </c:pt>
                <c:pt idx="2">
                  <c:v>14.8650092997281</c:v>
                </c:pt>
                <c:pt idx="3">
                  <c:v>14.8772503642191</c:v>
                </c:pt>
                <c:pt idx="4">
                  <c:v>14.8784340034965</c:v>
                </c:pt>
                <c:pt idx="5">
                  <c:v>14.8900652923465</c:v>
                </c:pt>
                <c:pt idx="6">
                  <c:v>14.9155299145299</c:v>
                </c:pt>
                <c:pt idx="7">
                  <c:v>14.949641292735</c:v>
                </c:pt>
                <c:pt idx="8">
                  <c:v>14.9858851495726</c:v>
                </c:pt>
                <c:pt idx="9">
                  <c:v>15.0166351495727</c:v>
                </c:pt>
                <c:pt idx="10">
                  <c:v>15.0441688034188</c:v>
                </c:pt>
                <c:pt idx="11">
                  <c:v>15.0546543803419</c:v>
                </c:pt>
                <c:pt idx="12">
                  <c:v>15.0513536324786</c:v>
                </c:pt>
                <c:pt idx="13">
                  <c:v>15.0356810897436</c:v>
                </c:pt>
                <c:pt idx="14">
                  <c:v>15.0293386752137</c:v>
                </c:pt>
                <c:pt idx="15">
                  <c:v>15.0271805555556</c:v>
                </c:pt>
                <c:pt idx="16">
                  <c:v>15.0337948717949</c:v>
                </c:pt>
                <c:pt idx="17">
                  <c:v>15.0538012820513</c:v>
                </c:pt>
                <c:pt idx="18">
                  <c:v>15.0841730769231</c:v>
                </c:pt>
                <c:pt idx="19">
                  <c:v>15.106141025641</c:v>
                </c:pt>
                <c:pt idx="20">
                  <c:v>15.1187879273504</c:v>
                </c:pt>
                <c:pt idx="21">
                  <c:v>15.1315486111111</c:v>
                </c:pt>
                <c:pt idx="22">
                  <c:v>15.1464818376068</c:v>
                </c:pt>
                <c:pt idx="23">
                  <c:v>15.1623723290598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Sheet2!$F$376:$F$399</c:f>
              <c:numCache>
                <c:formatCode>General</c:formatCode>
                <c:ptCount val="24"/>
                <c:pt idx="0">
                  <c:v>14.5900929292929</c:v>
                </c:pt>
                <c:pt idx="1">
                  <c:v>14.6140324397824</c:v>
                </c:pt>
                <c:pt idx="2">
                  <c:v>14.6325794483294</c:v>
                </c:pt>
                <c:pt idx="3">
                  <c:v>14.6512683372183</c:v>
                </c:pt>
                <c:pt idx="4">
                  <c:v>14.6676311577312</c:v>
                </c:pt>
                <c:pt idx="5">
                  <c:v>14.6820670551671</c:v>
                </c:pt>
                <c:pt idx="6">
                  <c:v>14.6966503885004</c:v>
                </c:pt>
                <c:pt idx="7">
                  <c:v>14.7161277389277</c:v>
                </c:pt>
                <c:pt idx="8">
                  <c:v>14.7380369269619</c:v>
                </c:pt>
                <c:pt idx="9">
                  <c:v>14.7569756021756</c:v>
                </c:pt>
                <c:pt idx="10">
                  <c:v>14.77417496115</c:v>
                </c:pt>
                <c:pt idx="11">
                  <c:v>14.7901473970474</c:v>
                </c:pt>
                <c:pt idx="12">
                  <c:v>14.7990006021756</c:v>
                </c:pt>
                <c:pt idx="13">
                  <c:v>14.8012788073038</c:v>
                </c:pt>
                <c:pt idx="14">
                  <c:v>14.8045031662782</c:v>
                </c:pt>
                <c:pt idx="15">
                  <c:v>14.8088613636364</c:v>
                </c:pt>
                <c:pt idx="16">
                  <c:v>14.8123118686869</c:v>
                </c:pt>
                <c:pt idx="17">
                  <c:v>14.821905963481</c:v>
                </c:pt>
                <c:pt idx="18">
                  <c:v>14.8369406565657</c:v>
                </c:pt>
                <c:pt idx="19">
                  <c:v>14.8515497086247</c:v>
                </c:pt>
                <c:pt idx="20">
                  <c:v>14.8663900932401</c:v>
                </c:pt>
                <c:pt idx="21">
                  <c:v>14.8845606060606</c:v>
                </c:pt>
                <c:pt idx="22">
                  <c:v>14.9004591103341</c:v>
                </c:pt>
                <c:pt idx="23">
                  <c:v>14.9153567599068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Sheet2!$G$376:$G$399</c:f>
              <c:numCache>
                <c:formatCode>General</c:formatCode>
                <c:ptCount val="24"/>
                <c:pt idx="0">
                  <c:v>26.6</c:v>
                </c:pt>
                <c:pt idx="1">
                  <c:v>26.5</c:v>
                </c:pt>
                <c:pt idx="2">
                  <c:v>26.58</c:v>
                </c:pt>
                <c:pt idx="3">
                  <c:v>26.58</c:v>
                </c:pt>
                <c:pt idx="4">
                  <c:v>26.46</c:v>
                </c:pt>
                <c:pt idx="5">
                  <c:v>26.68</c:v>
                </c:pt>
                <c:pt idx="6">
                  <c:v>27.14</c:v>
                </c:pt>
                <c:pt idx="7">
                  <c:v>27.36</c:v>
                </c:pt>
                <c:pt idx="8">
                  <c:v>27.86</c:v>
                </c:pt>
                <c:pt idx="9">
                  <c:v>28.16</c:v>
                </c:pt>
                <c:pt idx="10">
                  <c:v>27.98</c:v>
                </c:pt>
                <c:pt idx="11">
                  <c:v>28.14</c:v>
                </c:pt>
                <c:pt idx="12">
                  <c:v>27.98</c:v>
                </c:pt>
                <c:pt idx="13">
                  <c:v>27.54</c:v>
                </c:pt>
                <c:pt idx="14">
                  <c:v>27.38</c:v>
                </c:pt>
                <c:pt idx="15">
                  <c:v>27.34</c:v>
                </c:pt>
                <c:pt idx="16">
                  <c:v>27.1</c:v>
                </c:pt>
                <c:pt idx="17">
                  <c:v>27.24</c:v>
                </c:pt>
                <c:pt idx="18">
                  <c:v>27.32</c:v>
                </c:pt>
                <c:pt idx="19">
                  <c:v>27.42</c:v>
                </c:pt>
                <c:pt idx="20">
                  <c:v>27.82</c:v>
                </c:pt>
                <c:pt idx="21">
                  <c:v>27.68</c:v>
                </c:pt>
                <c:pt idx="22">
                  <c:v>27.88</c:v>
                </c:pt>
                <c:pt idx="23">
                  <c:v>28.02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Sheet2!$H$376:$H$399</c:f>
              <c:numCache>
                <c:formatCode>General</c:formatCode>
                <c:ptCount val="24"/>
                <c:pt idx="0">
                  <c:v>15.94</c:v>
                </c:pt>
                <c:pt idx="1">
                  <c:v>15.95</c:v>
                </c:pt>
                <c:pt idx="2">
                  <c:v>15.67</c:v>
                </c:pt>
                <c:pt idx="3">
                  <c:v>15.68</c:v>
                </c:pt>
                <c:pt idx="4">
                  <c:v>15.5</c:v>
                </c:pt>
                <c:pt idx="5">
                  <c:v>15.58</c:v>
                </c:pt>
                <c:pt idx="6">
                  <c:v>15.76</c:v>
                </c:pt>
                <c:pt idx="7">
                  <c:v>16.11</c:v>
                </c:pt>
                <c:pt idx="8">
                  <c:v>16.18</c:v>
                </c:pt>
                <c:pt idx="9">
                  <c:v>16.21</c:v>
                </c:pt>
                <c:pt idx="10">
                  <c:v>16.25</c:v>
                </c:pt>
                <c:pt idx="11">
                  <c:v>16.2</c:v>
                </c:pt>
                <c:pt idx="12">
                  <c:v>16.01</c:v>
                </c:pt>
                <c:pt idx="13">
                  <c:v>15.76</c:v>
                </c:pt>
                <c:pt idx="14">
                  <c:v>15.86</c:v>
                </c:pt>
                <c:pt idx="15">
                  <c:v>15.92</c:v>
                </c:pt>
                <c:pt idx="16">
                  <c:v>16.01</c:v>
                </c:pt>
                <c:pt idx="17">
                  <c:v>16.32</c:v>
                </c:pt>
                <c:pt idx="18">
                  <c:v>16.57</c:v>
                </c:pt>
                <c:pt idx="19">
                  <c:v>16.52</c:v>
                </c:pt>
                <c:pt idx="20">
                  <c:v>16.49</c:v>
                </c:pt>
                <c:pt idx="21">
                  <c:v>16.46</c:v>
                </c:pt>
                <c:pt idx="22">
                  <c:v>16.26</c:v>
                </c:pt>
                <c:pt idx="23">
                  <c:v>16.11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9133775"/>
        <c:axId val="52100464"/>
      </c:lineChart>
      <c:catAx>
        <c:axId val="6913377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2100464"/>
        <c:crosses val="autoZero"/>
        <c:auto val="1"/>
        <c:lblAlgn val="ctr"/>
        <c:lblOffset val="100"/>
        <c:noMultiLvlLbl val="0"/>
      </c:catAx>
      <c:valAx>
        <c:axId val="52100464"/>
        <c:scaling>
          <c:orientation val="minMax"/>
          <c:max val="9.3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913377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Sheet2!$A$26:$A$175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Sheet2!$G$26:$G$175</c:f>
              <c:numCache>
                <c:formatCode>General</c:formatCode>
                <c:ptCount val="150"/>
                <c:pt idx="2">
                  <c:v>38.5666666666667</c:v>
                </c:pt>
                <c:pt idx="3">
                  <c:v>39.7</c:v>
                </c:pt>
                <c:pt idx="4">
                  <c:v>37.6</c:v>
                </c:pt>
                <c:pt idx="5">
                  <c:v>40.1</c:v>
                </c:pt>
                <c:pt idx="6">
                  <c:v>36</c:v>
                </c:pt>
                <c:pt idx="7">
                  <c:v>39</c:v>
                </c:pt>
                <c:pt idx="8">
                  <c:v>39</c:v>
                </c:pt>
                <c:pt idx="9">
                  <c:v>37.5</c:v>
                </c:pt>
                <c:pt idx="10">
                  <c:v>39.1</c:v>
                </c:pt>
                <c:pt idx="11">
                  <c:v>40.7</c:v>
                </c:pt>
                <c:pt idx="12">
                  <c:v>42.6</c:v>
                </c:pt>
                <c:pt idx="13">
                  <c:v>42.9</c:v>
                </c:pt>
                <c:pt idx="14">
                  <c:v>39.1</c:v>
                </c:pt>
                <c:pt idx="15">
                  <c:v>40.6</c:v>
                </c:pt>
                <c:pt idx="16">
                  <c:v>40.8</c:v>
                </c:pt>
                <c:pt idx="17">
                  <c:v>39.4</c:v>
                </c:pt>
                <c:pt idx="18">
                  <c:v>39.4</c:v>
                </c:pt>
                <c:pt idx="19">
                  <c:v>39.7</c:v>
                </c:pt>
                <c:pt idx="20">
                  <c:v>41.3</c:v>
                </c:pt>
                <c:pt idx="21">
                  <c:v>39.2</c:v>
                </c:pt>
                <c:pt idx="22">
                  <c:v>39.6</c:v>
                </c:pt>
                <c:pt idx="23">
                  <c:v>40.8</c:v>
                </c:pt>
                <c:pt idx="24">
                  <c:v>41.8</c:v>
                </c:pt>
                <c:pt idx="25">
                  <c:v>42.8</c:v>
                </c:pt>
                <c:pt idx="26">
                  <c:v>42</c:v>
                </c:pt>
                <c:pt idx="27">
                  <c:v>42.9</c:v>
                </c:pt>
                <c:pt idx="28">
                  <c:v>42.1</c:v>
                </c:pt>
                <c:pt idx="29">
                  <c:v>42.8</c:v>
                </c:pt>
                <c:pt idx="30">
                  <c:v>42.5</c:v>
                </c:pt>
                <c:pt idx="31">
                  <c:v>42.8</c:v>
                </c:pt>
                <c:pt idx="32">
                  <c:v>43.6</c:v>
                </c:pt>
                <c:pt idx="33">
                  <c:v>41.7</c:v>
                </c:pt>
                <c:pt idx="34">
                  <c:v>44.4</c:v>
                </c:pt>
                <c:pt idx="35">
                  <c:v>42.3</c:v>
                </c:pt>
                <c:pt idx="36">
                  <c:v>43.4</c:v>
                </c:pt>
                <c:pt idx="37">
                  <c:v>42.2</c:v>
                </c:pt>
                <c:pt idx="38">
                  <c:v>43.4</c:v>
                </c:pt>
                <c:pt idx="39">
                  <c:v>43.6</c:v>
                </c:pt>
                <c:pt idx="40">
                  <c:v>43.2</c:v>
                </c:pt>
                <c:pt idx="41">
                  <c:v>41</c:v>
                </c:pt>
                <c:pt idx="42">
                  <c:v>42.2</c:v>
                </c:pt>
                <c:pt idx="43">
                  <c:v>43.5</c:v>
                </c:pt>
                <c:pt idx="44">
                  <c:v>42.8</c:v>
                </c:pt>
                <c:pt idx="45">
                  <c:v>43.8</c:v>
                </c:pt>
                <c:pt idx="46">
                  <c:v>44.4</c:v>
                </c:pt>
                <c:pt idx="47">
                  <c:v>42.9</c:v>
                </c:pt>
                <c:pt idx="48">
                  <c:v>43.7</c:v>
                </c:pt>
                <c:pt idx="49">
                  <c:v>42.7</c:v>
                </c:pt>
                <c:pt idx="50">
                  <c:v>42.6</c:v>
                </c:pt>
                <c:pt idx="51">
                  <c:v>41.8</c:v>
                </c:pt>
                <c:pt idx="52">
                  <c:v>43.1</c:v>
                </c:pt>
                <c:pt idx="53">
                  <c:v>44.2</c:v>
                </c:pt>
                <c:pt idx="54">
                  <c:v>44</c:v>
                </c:pt>
                <c:pt idx="55">
                  <c:v>43.1</c:v>
                </c:pt>
                <c:pt idx="56">
                  <c:v>42.1</c:v>
                </c:pt>
                <c:pt idx="57">
                  <c:v>43.5</c:v>
                </c:pt>
                <c:pt idx="58">
                  <c:v>43.2</c:v>
                </c:pt>
                <c:pt idx="59">
                  <c:v>43.4</c:v>
                </c:pt>
                <c:pt idx="60">
                  <c:v>43.5</c:v>
                </c:pt>
                <c:pt idx="61">
                  <c:v>41.8</c:v>
                </c:pt>
                <c:pt idx="62">
                  <c:v>42.8</c:v>
                </c:pt>
                <c:pt idx="63">
                  <c:v>43.2</c:v>
                </c:pt>
                <c:pt idx="64">
                  <c:v>42.6</c:v>
                </c:pt>
                <c:pt idx="65">
                  <c:v>42.9</c:v>
                </c:pt>
                <c:pt idx="66">
                  <c:v>41.7</c:v>
                </c:pt>
                <c:pt idx="67">
                  <c:v>42.7</c:v>
                </c:pt>
                <c:pt idx="68">
                  <c:v>43.8</c:v>
                </c:pt>
                <c:pt idx="69">
                  <c:v>42.4</c:v>
                </c:pt>
                <c:pt idx="70">
                  <c:v>42.7</c:v>
                </c:pt>
                <c:pt idx="71">
                  <c:v>42.2</c:v>
                </c:pt>
                <c:pt idx="72">
                  <c:v>41.6</c:v>
                </c:pt>
                <c:pt idx="73">
                  <c:v>41.9</c:v>
                </c:pt>
                <c:pt idx="74">
                  <c:v>42.5</c:v>
                </c:pt>
                <c:pt idx="75">
                  <c:v>43.2</c:v>
                </c:pt>
                <c:pt idx="76">
                  <c:v>41.7</c:v>
                </c:pt>
                <c:pt idx="77">
                  <c:v>42.2</c:v>
                </c:pt>
                <c:pt idx="78">
                  <c:v>42.5</c:v>
                </c:pt>
                <c:pt idx="79">
                  <c:v>40.7</c:v>
                </c:pt>
                <c:pt idx="80">
                  <c:v>42.8</c:v>
                </c:pt>
                <c:pt idx="81">
                  <c:v>42.7</c:v>
                </c:pt>
                <c:pt idx="82">
                  <c:v>42.4</c:v>
                </c:pt>
                <c:pt idx="83">
                  <c:v>43.6</c:v>
                </c:pt>
                <c:pt idx="84">
                  <c:v>43.2</c:v>
                </c:pt>
                <c:pt idx="85">
                  <c:v>43.9</c:v>
                </c:pt>
                <c:pt idx="86">
                  <c:v>42.2</c:v>
                </c:pt>
                <c:pt idx="87">
                  <c:v>41.2</c:v>
                </c:pt>
                <c:pt idx="88">
                  <c:v>42.2</c:v>
                </c:pt>
                <c:pt idx="89">
                  <c:v>42.8</c:v>
                </c:pt>
                <c:pt idx="90">
                  <c:v>41.5</c:v>
                </c:pt>
                <c:pt idx="91">
                  <c:v>41.7</c:v>
                </c:pt>
                <c:pt idx="92">
                  <c:v>41.4</c:v>
                </c:pt>
                <c:pt idx="93">
                  <c:v>42.5</c:v>
                </c:pt>
                <c:pt idx="94">
                  <c:v>43.6</c:v>
                </c:pt>
                <c:pt idx="95">
                  <c:v>41.9</c:v>
                </c:pt>
                <c:pt idx="96">
                  <c:v>42.5</c:v>
                </c:pt>
                <c:pt idx="97">
                  <c:v>41.9</c:v>
                </c:pt>
                <c:pt idx="98">
                  <c:v>40.5</c:v>
                </c:pt>
                <c:pt idx="99">
                  <c:v>41.8</c:v>
                </c:pt>
                <c:pt idx="100">
                  <c:v>42.9</c:v>
                </c:pt>
                <c:pt idx="101">
                  <c:v>42.5</c:v>
                </c:pt>
                <c:pt idx="102">
                  <c:v>41.1</c:v>
                </c:pt>
                <c:pt idx="103">
                  <c:v>42.6</c:v>
                </c:pt>
                <c:pt idx="104">
                  <c:v>42.1</c:v>
                </c:pt>
                <c:pt idx="105">
                  <c:v>41.4</c:v>
                </c:pt>
                <c:pt idx="106">
                  <c:v>41.6</c:v>
                </c:pt>
                <c:pt idx="107">
                  <c:v>41.5</c:v>
                </c:pt>
                <c:pt idx="108">
                  <c:v>41.2</c:v>
                </c:pt>
                <c:pt idx="109">
                  <c:v>43.5</c:v>
                </c:pt>
                <c:pt idx="110">
                  <c:v>43.9</c:v>
                </c:pt>
                <c:pt idx="111">
                  <c:v>42.5</c:v>
                </c:pt>
                <c:pt idx="112">
                  <c:v>42.6</c:v>
                </c:pt>
                <c:pt idx="113">
                  <c:v>43.5</c:v>
                </c:pt>
                <c:pt idx="114">
                  <c:v>43.8</c:v>
                </c:pt>
                <c:pt idx="115">
                  <c:v>43.4</c:v>
                </c:pt>
                <c:pt idx="116">
                  <c:v>42.6</c:v>
                </c:pt>
                <c:pt idx="117">
                  <c:v>42.7</c:v>
                </c:pt>
                <c:pt idx="118">
                  <c:v>42.8</c:v>
                </c:pt>
                <c:pt idx="119">
                  <c:v>42</c:v>
                </c:pt>
                <c:pt idx="120">
                  <c:v>43.4</c:v>
                </c:pt>
                <c:pt idx="121">
                  <c:v>42.6</c:v>
                </c:pt>
                <c:pt idx="122">
                  <c:v>43</c:v>
                </c:pt>
                <c:pt idx="123">
                  <c:v>43</c:v>
                </c:pt>
                <c:pt idx="124">
                  <c:v>40.2</c:v>
                </c:pt>
                <c:pt idx="125">
                  <c:v>41.3</c:v>
                </c:pt>
                <c:pt idx="126">
                  <c:v>42.3</c:v>
                </c:pt>
                <c:pt idx="127">
                  <c:v>43</c:v>
                </c:pt>
                <c:pt idx="128">
                  <c:v>42.8</c:v>
                </c:pt>
                <c:pt idx="129">
                  <c:v>44.6</c:v>
                </c:pt>
                <c:pt idx="130">
                  <c:v>42</c:v>
                </c:pt>
                <c:pt idx="131">
                  <c:v>44.9</c:v>
                </c:pt>
                <c:pt idx="132">
                  <c:v>43.6</c:v>
                </c:pt>
                <c:pt idx="133">
                  <c:v>42.1</c:v>
                </c:pt>
                <c:pt idx="134">
                  <c:v>43.1</c:v>
                </c:pt>
                <c:pt idx="135">
                  <c:v>42.5</c:v>
                </c:pt>
                <c:pt idx="136">
                  <c:v>41.2</c:v>
                </c:pt>
                <c:pt idx="137">
                  <c:v>42.5</c:v>
                </c:pt>
                <c:pt idx="138">
                  <c:v>42.9</c:v>
                </c:pt>
                <c:pt idx="139">
                  <c:v>43.9</c:v>
                </c:pt>
                <c:pt idx="140">
                  <c:v>42</c:v>
                </c:pt>
                <c:pt idx="141">
                  <c:v>42.3</c:v>
                </c:pt>
                <c:pt idx="142">
                  <c:v>44.1</c:v>
                </c:pt>
                <c:pt idx="143">
                  <c:v>44.1</c:v>
                </c:pt>
                <c:pt idx="144">
                  <c:v>41.9</c:v>
                </c:pt>
                <c:pt idx="145">
                  <c:v>44.7</c:v>
                </c:pt>
                <c:pt idx="146">
                  <c:v>42.4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2379575"/>
        <c:axId val="30177109"/>
      </c:lineChart>
      <c:catAx>
        <c:axId val="5237957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0177109"/>
        <c:crosses val="autoZero"/>
        <c:auto val="1"/>
        <c:lblAlgn val="ctr"/>
        <c:lblOffset val="100"/>
        <c:noMultiLvlLbl val="0"/>
      </c:catAx>
      <c:valAx>
        <c:axId val="30177109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237957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INNER CENTRAL AUSTRALIA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636186495722"/>
          <c:y val="0.014427139925147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9979949733134"/>
          <c:y val="0.126463841603284"/>
          <c:w val="0.929231029905961"/>
          <c:h val="0.79898587468308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Sheet2!$A$28:$A$175</c:f>
              <c:strCache>
                <c:ptCount val="148"/>
                <c:pt idx="0">
                  <c:v/>
                </c:pt>
                <c:pt idx="1">
                  <c:v/>
                </c:pt>
                <c:pt idx="2">
                  <c:v>1880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1885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1890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1895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1900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1905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1910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1915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1920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1925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1930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1935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1940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1945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1950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1955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1960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1965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1970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1975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1980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1985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1990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1995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2000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2005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2010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>2015</c:v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>2020</c:v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</c:strCache>
            </c:strRef>
          </c:cat>
          <c:val>
            <c:numRef>
              <c:f>Sheet2!$J$28:$J$175</c:f>
              <c:numCache>
                <c:formatCode>General</c:formatCode>
                <c:ptCount val="148"/>
                <c:pt idx="0">
                  <c:v>29.2833333333333</c:v>
                </c:pt>
                <c:pt idx="1">
                  <c:v>30.1</c:v>
                </c:pt>
                <c:pt idx="2">
                  <c:v>28.8</c:v>
                </c:pt>
                <c:pt idx="3">
                  <c:v>26.95</c:v>
                </c:pt>
                <c:pt idx="4">
                  <c:v>25.65</c:v>
                </c:pt>
                <c:pt idx="5">
                  <c:v>27.1</c:v>
                </c:pt>
                <c:pt idx="6">
                  <c:v>27.1</c:v>
                </c:pt>
                <c:pt idx="7">
                  <c:v>26.35</c:v>
                </c:pt>
                <c:pt idx="8">
                  <c:v>27.15</c:v>
                </c:pt>
                <c:pt idx="9">
                  <c:v>28.8</c:v>
                </c:pt>
                <c:pt idx="10">
                  <c:v>30.15</c:v>
                </c:pt>
                <c:pt idx="11">
                  <c:v>29.5</c:v>
                </c:pt>
                <c:pt idx="12">
                  <c:v>27.25</c:v>
                </c:pt>
                <c:pt idx="13">
                  <c:v>27.45</c:v>
                </c:pt>
                <c:pt idx="14">
                  <c:v>27.85</c:v>
                </c:pt>
                <c:pt idx="15">
                  <c:v>26.1</c:v>
                </c:pt>
                <c:pt idx="16">
                  <c:v>27</c:v>
                </c:pt>
                <c:pt idx="17">
                  <c:v>27.2</c:v>
                </c:pt>
                <c:pt idx="18">
                  <c:v>27.7</c:v>
                </c:pt>
                <c:pt idx="19">
                  <c:v>26.15</c:v>
                </c:pt>
                <c:pt idx="20">
                  <c:v>26.9</c:v>
                </c:pt>
                <c:pt idx="21">
                  <c:v>27.9</c:v>
                </c:pt>
                <c:pt idx="22">
                  <c:v>27.35</c:v>
                </c:pt>
                <c:pt idx="23">
                  <c:v>27.8</c:v>
                </c:pt>
                <c:pt idx="24">
                  <c:v>29.15</c:v>
                </c:pt>
                <c:pt idx="25">
                  <c:v>28.75</c:v>
                </c:pt>
                <c:pt idx="26">
                  <c:v>27.45</c:v>
                </c:pt>
                <c:pt idx="27">
                  <c:v>28.45</c:v>
                </c:pt>
                <c:pt idx="28">
                  <c:v>29.2</c:v>
                </c:pt>
                <c:pt idx="29">
                  <c:v>28.65</c:v>
                </c:pt>
                <c:pt idx="30">
                  <c:v>28.75</c:v>
                </c:pt>
                <c:pt idx="31">
                  <c:v>27.55</c:v>
                </c:pt>
                <c:pt idx="32">
                  <c:v>29.35</c:v>
                </c:pt>
                <c:pt idx="33">
                  <c:v>28.2</c:v>
                </c:pt>
                <c:pt idx="34">
                  <c:v>28.5</c:v>
                </c:pt>
                <c:pt idx="35">
                  <c:v>28.45</c:v>
                </c:pt>
                <c:pt idx="36">
                  <c:v>29.15</c:v>
                </c:pt>
                <c:pt idx="37">
                  <c:v>29.9</c:v>
                </c:pt>
                <c:pt idx="38">
                  <c:v>28.6</c:v>
                </c:pt>
                <c:pt idx="39">
                  <c:v>28</c:v>
                </c:pt>
                <c:pt idx="40">
                  <c:v>27.95</c:v>
                </c:pt>
                <c:pt idx="41">
                  <c:v>29.7</c:v>
                </c:pt>
                <c:pt idx="42">
                  <c:v>29.1</c:v>
                </c:pt>
                <c:pt idx="43">
                  <c:v>30.05</c:v>
                </c:pt>
                <c:pt idx="44">
                  <c:v>29.5</c:v>
                </c:pt>
                <c:pt idx="45">
                  <c:v>28.7</c:v>
                </c:pt>
                <c:pt idx="46">
                  <c:v>29.05</c:v>
                </c:pt>
                <c:pt idx="47">
                  <c:v>28.45</c:v>
                </c:pt>
                <c:pt idx="48">
                  <c:v>29</c:v>
                </c:pt>
                <c:pt idx="49">
                  <c:v>28.6</c:v>
                </c:pt>
                <c:pt idx="50">
                  <c:v>28.9</c:v>
                </c:pt>
                <c:pt idx="51">
                  <c:v>29.3</c:v>
                </c:pt>
                <c:pt idx="52">
                  <c:v>30.35</c:v>
                </c:pt>
                <c:pt idx="53">
                  <c:v>28.55</c:v>
                </c:pt>
                <c:pt idx="54">
                  <c:v>28.7</c:v>
                </c:pt>
                <c:pt idx="55">
                  <c:v>29.35</c:v>
                </c:pt>
                <c:pt idx="56">
                  <c:v>29.45</c:v>
                </c:pt>
                <c:pt idx="57">
                  <c:v>29.4</c:v>
                </c:pt>
                <c:pt idx="58">
                  <c:v>28.55</c:v>
                </c:pt>
                <c:pt idx="59">
                  <c:v>27.8</c:v>
                </c:pt>
                <c:pt idx="60">
                  <c:v>28.75</c:v>
                </c:pt>
                <c:pt idx="61">
                  <c:v>28.7</c:v>
                </c:pt>
                <c:pt idx="62">
                  <c:v>29.7</c:v>
                </c:pt>
                <c:pt idx="63">
                  <c:v>29.3</c:v>
                </c:pt>
                <c:pt idx="64">
                  <c:v>28.25</c:v>
                </c:pt>
                <c:pt idx="65">
                  <c:v>28.9</c:v>
                </c:pt>
                <c:pt idx="66">
                  <c:v>29.6</c:v>
                </c:pt>
                <c:pt idx="67">
                  <c:v>28.4</c:v>
                </c:pt>
                <c:pt idx="68">
                  <c:v>28.55</c:v>
                </c:pt>
                <c:pt idx="69">
                  <c:v>28.2</c:v>
                </c:pt>
                <c:pt idx="70">
                  <c:v>28.35</c:v>
                </c:pt>
                <c:pt idx="71">
                  <c:v>27.85</c:v>
                </c:pt>
                <c:pt idx="72">
                  <c:v>28.3</c:v>
                </c:pt>
                <c:pt idx="73">
                  <c:v>29.05</c:v>
                </c:pt>
                <c:pt idx="74">
                  <c:v>27.95</c:v>
                </c:pt>
                <c:pt idx="75">
                  <c:v>29.15</c:v>
                </c:pt>
                <c:pt idx="76">
                  <c:v>28.95</c:v>
                </c:pt>
                <c:pt idx="77">
                  <c:v>27.3</c:v>
                </c:pt>
                <c:pt idx="78">
                  <c:v>28.1</c:v>
                </c:pt>
                <c:pt idx="79">
                  <c:v>27.55</c:v>
                </c:pt>
                <c:pt idx="80">
                  <c:v>28.7</c:v>
                </c:pt>
                <c:pt idx="81">
                  <c:v>29.25</c:v>
                </c:pt>
                <c:pt idx="82">
                  <c:v>29.15</c:v>
                </c:pt>
                <c:pt idx="83">
                  <c:v>29.05</c:v>
                </c:pt>
                <c:pt idx="84">
                  <c:v>29.2</c:v>
                </c:pt>
                <c:pt idx="85">
                  <c:v>27.45</c:v>
                </c:pt>
                <c:pt idx="86">
                  <c:v>29.05</c:v>
                </c:pt>
                <c:pt idx="87">
                  <c:v>28.85</c:v>
                </c:pt>
                <c:pt idx="88">
                  <c:v>27.7</c:v>
                </c:pt>
                <c:pt idx="89">
                  <c:v>28.5</c:v>
                </c:pt>
                <c:pt idx="90">
                  <c:v>27.25</c:v>
                </c:pt>
                <c:pt idx="91">
                  <c:v>28.75</c:v>
                </c:pt>
                <c:pt idx="92">
                  <c:v>29.55</c:v>
                </c:pt>
                <c:pt idx="93">
                  <c:v>28</c:v>
                </c:pt>
                <c:pt idx="94">
                  <c:v>29.05</c:v>
                </c:pt>
                <c:pt idx="95">
                  <c:v>28</c:v>
                </c:pt>
                <c:pt idx="96">
                  <c:v>27.7</c:v>
                </c:pt>
                <c:pt idx="97">
                  <c:v>28.9</c:v>
                </c:pt>
                <c:pt idx="98">
                  <c:v>29.35</c:v>
                </c:pt>
                <c:pt idx="99">
                  <c:v>28.8</c:v>
                </c:pt>
                <c:pt idx="100">
                  <c:v>27.5</c:v>
                </c:pt>
                <c:pt idx="101">
                  <c:v>29.7</c:v>
                </c:pt>
                <c:pt idx="102">
                  <c:v>28.75</c:v>
                </c:pt>
                <c:pt idx="103">
                  <c:v>28.35</c:v>
                </c:pt>
                <c:pt idx="104">
                  <c:v>28.8</c:v>
                </c:pt>
                <c:pt idx="105">
                  <c:v>28.3</c:v>
                </c:pt>
                <c:pt idx="106">
                  <c:v>27.95</c:v>
                </c:pt>
                <c:pt idx="107">
                  <c:v>29.8</c:v>
                </c:pt>
                <c:pt idx="108">
                  <c:v>28.95</c:v>
                </c:pt>
                <c:pt idx="109">
                  <c:v>28.85</c:v>
                </c:pt>
                <c:pt idx="110">
                  <c:v>29</c:v>
                </c:pt>
                <c:pt idx="111">
                  <c:v>28.35</c:v>
                </c:pt>
                <c:pt idx="112">
                  <c:v>29.45</c:v>
                </c:pt>
                <c:pt idx="113">
                  <c:v>29.4</c:v>
                </c:pt>
                <c:pt idx="114">
                  <c:v>28.9</c:v>
                </c:pt>
                <c:pt idx="115">
                  <c:v>29.1</c:v>
                </c:pt>
                <c:pt idx="116">
                  <c:v>28.95</c:v>
                </c:pt>
                <c:pt idx="117">
                  <c:v>28.2</c:v>
                </c:pt>
                <c:pt idx="118">
                  <c:v>28.85</c:v>
                </c:pt>
                <c:pt idx="119">
                  <c:v>28.5</c:v>
                </c:pt>
                <c:pt idx="120">
                  <c:v>28.1</c:v>
                </c:pt>
                <c:pt idx="121">
                  <c:v>29.3</c:v>
                </c:pt>
                <c:pt idx="122">
                  <c:v>27.8</c:v>
                </c:pt>
                <c:pt idx="123">
                  <c:v>28.25</c:v>
                </c:pt>
                <c:pt idx="124">
                  <c:v>29.85</c:v>
                </c:pt>
                <c:pt idx="125">
                  <c:v>29.55</c:v>
                </c:pt>
                <c:pt idx="126">
                  <c:v>29.3</c:v>
                </c:pt>
                <c:pt idx="127">
                  <c:v>30.1</c:v>
                </c:pt>
                <c:pt idx="128">
                  <c:v>28.25</c:v>
                </c:pt>
                <c:pt idx="129">
                  <c:v>28.95</c:v>
                </c:pt>
                <c:pt idx="130">
                  <c:v>29.35</c:v>
                </c:pt>
                <c:pt idx="131">
                  <c:v>29</c:v>
                </c:pt>
                <c:pt idx="132">
                  <c:v>28.8</c:v>
                </c:pt>
                <c:pt idx="133">
                  <c:v>29.1</c:v>
                </c:pt>
                <c:pt idx="134">
                  <c:v>28.35</c:v>
                </c:pt>
                <c:pt idx="135">
                  <c:v>29.2</c:v>
                </c:pt>
                <c:pt idx="136">
                  <c:v>29.25</c:v>
                </c:pt>
                <c:pt idx="137">
                  <c:v>29.2</c:v>
                </c:pt>
                <c:pt idx="138">
                  <c:v>28.65</c:v>
                </c:pt>
                <c:pt idx="139">
                  <c:v>29.6</c:v>
                </c:pt>
                <c:pt idx="140">
                  <c:v>29.85</c:v>
                </c:pt>
                <c:pt idx="141">
                  <c:v>30.2</c:v>
                </c:pt>
                <c:pt idx="142">
                  <c:v>29</c:v>
                </c:pt>
                <c:pt idx="143">
                  <c:v>30.25</c:v>
                </c:pt>
                <c:pt idx="144">
                  <c:v>28.65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2719694"/>
        <c:axId val="90727831"/>
      </c:lineChart>
      <c:catAx>
        <c:axId val="2271969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0727831"/>
        <c:crossesAt val="-2"/>
        <c:auto val="1"/>
        <c:lblAlgn val="ctr"/>
        <c:lblOffset val="100"/>
        <c:noMultiLvlLbl val="0"/>
      </c:catAx>
      <c:valAx>
        <c:axId val="90727831"/>
        <c:scaling>
          <c:orientation val="minMax"/>
          <c:max val="30.5"/>
          <c:min val="2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271969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Sheet2!$IP$253:$IP$376</c:f>
              <c:numCache>
                <c:formatCode>General</c:formatCode>
                <c:ptCount val="12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708443"/>
        <c:axId val="20584178"/>
      </c:lineChart>
      <c:catAx>
        <c:axId val="470844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0584178"/>
        <c:crosses val="autoZero"/>
        <c:auto val="1"/>
        <c:lblAlgn val="ctr"/>
        <c:lblOffset val="100"/>
        <c:noMultiLvlLbl val="0"/>
      </c:catAx>
      <c:valAx>
        <c:axId val="20584178"/>
        <c:scaling>
          <c:orientation val="minMax"/>
          <c:max val="10.75"/>
          <c:min val="7.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70844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Sheet2!$PP$39:$PP$175</c:f>
              <c:numCache>
                <c:formatCode>General</c:formatCode>
                <c:ptCount val="137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4461260"/>
        <c:axId val="40679946"/>
      </c:lineChart>
      <c:catAx>
        <c:axId val="844612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0679946"/>
        <c:crosses val="autoZero"/>
        <c:auto val="1"/>
        <c:lblAlgn val="ctr"/>
        <c:lblOffset val="100"/>
        <c:noMultiLvlLbl val="0"/>
      </c:catAx>
      <c:valAx>
        <c:axId val="40679946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446126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Sheet2!$PP$239:$PP$375</c:f>
              <c:numCache>
                <c:formatCode>General</c:formatCode>
                <c:ptCount val="137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5631960"/>
        <c:axId val="34602073"/>
      </c:lineChart>
      <c:catAx>
        <c:axId val="75631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4602073"/>
        <c:crosses val="autoZero"/>
        <c:auto val="1"/>
        <c:lblAlgn val="ctr"/>
        <c:lblOffset val="100"/>
        <c:noMultiLvlLbl val="0"/>
      </c:catAx>
      <c:valAx>
        <c:axId val="34602073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563196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Sheet2!$CP$253:$CP$376</c:f>
              <c:numCache>
                <c:formatCode>General</c:formatCode>
                <c:ptCount val="12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2134658"/>
        <c:axId val="87334543"/>
      </c:lineChart>
      <c:catAx>
        <c:axId val="6213465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7334543"/>
        <c:crosses val="autoZero"/>
        <c:auto val="1"/>
        <c:lblAlgn val="ctr"/>
        <c:lblOffset val="100"/>
        <c:noMultiLvlLbl val="0"/>
      </c:catAx>
      <c:valAx>
        <c:axId val="87334543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213465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GLOBAL WARMING - THE INNER CENTRAL AUSTRALIAN STORY, MOVING 5y, 10Y AND 20y MOVING AVERAGE MINIMUMS</a:t>
            </a:r>
          </a:p>
        </c:rich>
      </c:tx>
      <c:layout>
        <c:manualLayout>
          <c:xMode val="edge"/>
          <c:yMode val="edge"/>
          <c:x val="0.19380086776508"/>
          <c:y val="0.0099411764705882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8152454413975"/>
          <c:y val="0.0667647058823529"/>
          <c:w val="0.941298244619006"/>
          <c:h val="0.872705882352941"/>
        </c:manualLayout>
      </c:layout>
      <c:lineChart>
        <c:grouping val="standard"/>
        <c:varyColors val="0"/>
        <c:ser>
          <c:idx val="0"/>
          <c:order val="0"/>
          <c:tx>
            <c:strRef>
              <c:f>$sheet236.$c$375</c:f>
              <c:strCache>
                <c:ptCount val="1"/>
                <c:pt idx="0">
                  <c:v>$sheet236.$c$375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Sheet2!$A$236:$A$375</c:f>
              <c:strCache>
                <c:ptCount val="14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2020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</c:strCache>
            </c:strRef>
          </c:cat>
          <c:val>
            <c:numRef>
              <c:f>Sheet2!$C$236:$C$375</c:f>
              <c:numCache>
                <c:formatCode>General</c:formatCode>
                <c:ptCount val="140"/>
                <c:pt idx="0">
                  <c:v>14.4538888888889</c:v>
                </c:pt>
                <c:pt idx="1">
                  <c:v>14.2855555555556</c:v>
                </c:pt>
                <c:pt idx="2">
                  <c:v>14.3584722222222</c:v>
                </c:pt>
                <c:pt idx="3">
                  <c:v>14.5256388888889</c:v>
                </c:pt>
                <c:pt idx="4">
                  <c:v>14.6110277777778</c:v>
                </c:pt>
                <c:pt idx="5">
                  <c:v>14.4072579365079</c:v>
                </c:pt>
                <c:pt idx="6">
                  <c:v>14.517376984127</c:v>
                </c:pt>
                <c:pt idx="7">
                  <c:v>14.4459186507936</c:v>
                </c:pt>
                <c:pt idx="8">
                  <c:v>14.195001984127</c:v>
                </c:pt>
                <c:pt idx="9">
                  <c:v>14.0839880952381</c:v>
                </c:pt>
                <c:pt idx="10">
                  <c:v>14.1803273809524</c:v>
                </c:pt>
                <c:pt idx="11">
                  <c:v>14.2367824074074</c:v>
                </c:pt>
                <c:pt idx="12">
                  <c:v>14.2403240740741</c:v>
                </c:pt>
                <c:pt idx="13">
                  <c:v>14.2489814814815</c:v>
                </c:pt>
                <c:pt idx="14">
                  <c:v>14.3824768518519</c:v>
                </c:pt>
                <c:pt idx="15">
                  <c:v>14.4196296296296</c:v>
                </c:pt>
                <c:pt idx="16">
                  <c:v>14.437037037037</c:v>
                </c:pt>
                <c:pt idx="17">
                  <c:v>14.4475925925926</c:v>
                </c:pt>
                <c:pt idx="18">
                  <c:v>14.4498148148148</c:v>
                </c:pt>
                <c:pt idx="19">
                  <c:v>14.2498148148148</c:v>
                </c:pt>
                <c:pt idx="20">
                  <c:v>14.3648148148148</c:v>
                </c:pt>
                <c:pt idx="21">
                  <c:v>14.25</c:v>
                </c:pt>
                <c:pt idx="22">
                  <c:v>14.0956111111111</c:v>
                </c:pt>
                <c:pt idx="23">
                  <c:v>13.9784814814815</c:v>
                </c:pt>
                <c:pt idx="24">
                  <c:v>14.1860740740741</c:v>
                </c:pt>
                <c:pt idx="25">
                  <c:v>14.0556574074074</c:v>
                </c:pt>
                <c:pt idx="26">
                  <c:v>14.2171851851852</c:v>
                </c:pt>
                <c:pt idx="27">
                  <c:v>14.3185185185185</c:v>
                </c:pt>
                <c:pt idx="28">
                  <c:v>14.7297685185185</c:v>
                </c:pt>
                <c:pt idx="29">
                  <c:v>14.8143055555556</c:v>
                </c:pt>
                <c:pt idx="30">
                  <c:v>14.8808333333333</c:v>
                </c:pt>
                <c:pt idx="31">
                  <c:v>14.7572222222222</c:v>
                </c:pt>
                <c:pt idx="32">
                  <c:v>14.7855555555556</c:v>
                </c:pt>
                <c:pt idx="33">
                  <c:v>14.6113888888889</c:v>
                </c:pt>
                <c:pt idx="34">
                  <c:v>14.4754166666667</c:v>
                </c:pt>
                <c:pt idx="35">
                  <c:v>14.5308333333333</c:v>
                </c:pt>
                <c:pt idx="36">
                  <c:v>14.5684294871795</c:v>
                </c:pt>
                <c:pt idx="37">
                  <c:v>14.5862072649573</c:v>
                </c:pt>
                <c:pt idx="38">
                  <c:v>14.3694444444444</c:v>
                </c:pt>
                <c:pt idx="39">
                  <c:v>14.2513568376068</c:v>
                </c:pt>
                <c:pt idx="40">
                  <c:v>14.1248504273504</c:v>
                </c:pt>
                <c:pt idx="41">
                  <c:v>14.0834401709402</c:v>
                </c:pt>
                <c:pt idx="42">
                  <c:v>14.1335042735043</c:v>
                </c:pt>
                <c:pt idx="43">
                  <c:v>14.1392735042735</c:v>
                </c:pt>
                <c:pt idx="44">
                  <c:v>14.2537820512821</c:v>
                </c:pt>
                <c:pt idx="45">
                  <c:v>14.1314957264957</c:v>
                </c:pt>
                <c:pt idx="46">
                  <c:v>14.1543162393162</c:v>
                </c:pt>
                <c:pt idx="47">
                  <c:v>14.0621794871795</c:v>
                </c:pt>
                <c:pt idx="48">
                  <c:v>14.2220512820513</c:v>
                </c:pt>
                <c:pt idx="49">
                  <c:v>14.1566666666667</c:v>
                </c:pt>
                <c:pt idx="50">
                  <c:v>14.2554487179487</c:v>
                </c:pt>
                <c:pt idx="51">
                  <c:v>14.2682692307692</c:v>
                </c:pt>
                <c:pt idx="52">
                  <c:v>14.406858974359</c:v>
                </c:pt>
                <c:pt idx="53">
                  <c:v>14.3723290598291</c:v>
                </c:pt>
                <c:pt idx="54">
                  <c:v>14.3516239316239</c:v>
                </c:pt>
                <c:pt idx="55">
                  <c:v>14.309188034188</c:v>
                </c:pt>
                <c:pt idx="56">
                  <c:v>14.3520512820513</c:v>
                </c:pt>
                <c:pt idx="57">
                  <c:v>14.1679487179487</c:v>
                </c:pt>
                <c:pt idx="58">
                  <c:v>14.082735042735</c:v>
                </c:pt>
                <c:pt idx="59">
                  <c:v>14.044594017094</c:v>
                </c:pt>
                <c:pt idx="60">
                  <c:v>13.9437723387723</c:v>
                </c:pt>
                <c:pt idx="61">
                  <c:v>13.9547552447552</c:v>
                </c:pt>
                <c:pt idx="62">
                  <c:v>13.9478749028749</c:v>
                </c:pt>
                <c:pt idx="63">
                  <c:v>13.8967210567211</c:v>
                </c:pt>
                <c:pt idx="64">
                  <c:v>13.9464646464646</c:v>
                </c:pt>
                <c:pt idx="65">
                  <c:v>14.0986538461538</c:v>
                </c:pt>
                <c:pt idx="66">
                  <c:v>14.0344658119658</c:v>
                </c:pt>
                <c:pt idx="67">
                  <c:v>14.0692307692308</c:v>
                </c:pt>
                <c:pt idx="68">
                  <c:v>14.1602777777778</c:v>
                </c:pt>
                <c:pt idx="69">
                  <c:v>14.2809829059829</c:v>
                </c:pt>
                <c:pt idx="70">
                  <c:v>14.1941025641026</c:v>
                </c:pt>
                <c:pt idx="71">
                  <c:v>14.2146688034188</c:v>
                </c:pt>
                <c:pt idx="72">
                  <c:v>14.3467841880342</c:v>
                </c:pt>
                <c:pt idx="73">
                  <c:v>14.4978525641026</c:v>
                </c:pt>
                <c:pt idx="74">
                  <c:v>14.4143269230769</c:v>
                </c:pt>
                <c:pt idx="75">
                  <c:v>14.5996474358974</c:v>
                </c:pt>
                <c:pt idx="76">
                  <c:v>14.6801923076923</c:v>
                </c:pt>
                <c:pt idx="77">
                  <c:v>14.7442948717949</c:v>
                </c:pt>
                <c:pt idx="78">
                  <c:v>14.6952952602953</c:v>
                </c:pt>
                <c:pt idx="79">
                  <c:v>14.8311926961927</c:v>
                </c:pt>
                <c:pt idx="80">
                  <c:v>14.7431157731158</c:v>
                </c:pt>
                <c:pt idx="81">
                  <c:v>14.6997397047397</c:v>
                </c:pt>
                <c:pt idx="82">
                  <c:v>14.6623038073038</c:v>
                </c:pt>
                <c:pt idx="83">
                  <c:v>14.6473076923077</c:v>
                </c:pt>
                <c:pt idx="84">
                  <c:v>14.4901282051282</c:v>
                </c:pt>
                <c:pt idx="85">
                  <c:v>14.5297435897436</c:v>
                </c:pt>
                <c:pt idx="86">
                  <c:v>14.5418376068376</c:v>
                </c:pt>
                <c:pt idx="87">
                  <c:v>14.7332478632479</c:v>
                </c:pt>
                <c:pt idx="88">
                  <c:v>14.6847435897436</c:v>
                </c:pt>
                <c:pt idx="89">
                  <c:v>14.6758547008547</c:v>
                </c:pt>
                <c:pt idx="90">
                  <c:v>14.4339262820513</c:v>
                </c:pt>
                <c:pt idx="91">
                  <c:v>14.3742788461538</c:v>
                </c:pt>
                <c:pt idx="92">
                  <c:v>14.0604967948718</c:v>
                </c:pt>
                <c:pt idx="93">
                  <c:v>14.2052617521368</c:v>
                </c:pt>
                <c:pt idx="94">
                  <c:v>14.3846634615385</c:v>
                </c:pt>
                <c:pt idx="95">
                  <c:v>14.6988218725719</c:v>
                </c:pt>
                <c:pt idx="96">
                  <c:v>14.724088966589</c:v>
                </c:pt>
                <c:pt idx="97">
                  <c:v>14.863699009324</c:v>
                </c:pt>
                <c:pt idx="98">
                  <c:v>14.6494468725719</c:v>
                </c:pt>
                <c:pt idx="99">
                  <c:v>14.5008571289821</c:v>
                </c:pt>
                <c:pt idx="100">
                  <c:v>14.4857425213675</c:v>
                </c:pt>
                <c:pt idx="101">
                  <c:v>14.5852510683761</c:v>
                </c:pt>
                <c:pt idx="102">
                  <c:v>14.678717948718</c:v>
                </c:pt>
                <c:pt idx="103">
                  <c:v>14.8071474358974</c:v>
                </c:pt>
                <c:pt idx="104">
                  <c:v>15.0032371794872</c:v>
                </c:pt>
                <c:pt idx="105">
                  <c:v>15.1083226495726</c:v>
                </c:pt>
                <c:pt idx="106">
                  <c:v>15.1075534188034</c:v>
                </c:pt>
                <c:pt idx="107">
                  <c:v>15.0323611111111</c:v>
                </c:pt>
                <c:pt idx="108">
                  <c:v>14.9563675213675</c:v>
                </c:pt>
                <c:pt idx="109">
                  <c:v>14.8714316239316</c:v>
                </c:pt>
                <c:pt idx="110">
                  <c:v>14.8226923076923</c:v>
                </c:pt>
                <c:pt idx="111">
                  <c:v>14.8440384615385</c:v>
                </c:pt>
                <c:pt idx="112">
                  <c:v>14.9533974358974</c:v>
                </c:pt>
                <c:pt idx="113">
                  <c:v>15.1363888888889</c:v>
                </c:pt>
                <c:pt idx="114">
                  <c:v>15.1434401709402</c:v>
                </c:pt>
                <c:pt idx="115">
                  <c:v>15.0260042735043</c:v>
                </c:pt>
                <c:pt idx="116">
                  <c:v>14.9689102564103</c:v>
                </c:pt>
                <c:pt idx="117">
                  <c:v>14.8873717948718</c:v>
                </c:pt>
                <c:pt idx="118">
                  <c:v>14.8820726495726</c:v>
                </c:pt>
                <c:pt idx="119">
                  <c:v>15.0101495726496</c:v>
                </c:pt>
                <c:pt idx="120">
                  <c:v>15.1679700854701</c:v>
                </c:pt>
                <c:pt idx="121">
                  <c:v>15.3101282051282</c:v>
                </c:pt>
                <c:pt idx="122">
                  <c:v>15.293717948718</c:v>
                </c:pt>
                <c:pt idx="123">
                  <c:v>15.3578205128205</c:v>
                </c:pt>
                <c:pt idx="124">
                  <c:v>15.2129487179487</c:v>
                </c:pt>
                <c:pt idx="125">
                  <c:v>15.0423076923077</c:v>
                </c:pt>
                <c:pt idx="126">
                  <c:v>14.7941025641026</c:v>
                </c:pt>
                <c:pt idx="127">
                  <c:v>14.9055128205128</c:v>
                </c:pt>
                <c:pt idx="128">
                  <c:v>14.9132051282051</c:v>
                </c:pt>
                <c:pt idx="129">
                  <c:v>15.0037179487179</c:v>
                </c:pt>
                <c:pt idx="130">
                  <c:v>15.2228205128205</c:v>
                </c:pt>
                <c:pt idx="131">
                  <c:v>15.4514743589744</c:v>
                </c:pt>
                <c:pt idx="132">
                  <c:v>15.3927564102564</c:v>
                </c:pt>
                <c:pt idx="133">
                  <c:v>15.3893269230769</c:v>
                </c:pt>
                <c:pt idx="134">
                  <c:v>15.3986538461538</c:v>
                </c:pt>
                <c:pt idx="135">
                  <c:v>15.3246688034188</c:v>
                </c:pt>
                <c:pt idx="136">
                  <c:v>15.2867200854701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$sheet236.$d$375</c:f>
              <c:strCache>
                <c:ptCount val="1"/>
                <c:pt idx="0">
                  <c:v>$sheet236.$d$375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Sheet2!$A$236:$A$375</c:f>
              <c:strCache>
                <c:ptCount val="14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2020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</c:strCache>
            </c:strRef>
          </c:cat>
          <c:val>
            <c:numRef>
              <c:f>Sheet2!$D$236:$D$375</c:f>
              <c:numCache>
                <c:formatCode>General</c:formatCode>
                <c:ptCount val="140"/>
                <c:pt idx="1">
                  <c:v>13.7076388888889</c:v>
                </c:pt>
                <c:pt idx="2">
                  <c:v>13.8263194444444</c:v>
                </c:pt>
                <c:pt idx="3">
                  <c:v>14.1611527777778</c:v>
                </c:pt>
                <c:pt idx="4">
                  <c:v>14.3800972222222</c:v>
                </c:pt>
                <c:pt idx="5">
                  <c:v>14.4305734126984</c:v>
                </c:pt>
                <c:pt idx="6">
                  <c:v>14.4014662698413</c:v>
                </c:pt>
                <c:pt idx="7">
                  <c:v>14.4021954365079</c:v>
                </c:pt>
                <c:pt idx="8">
                  <c:v>14.3603204365079</c:v>
                </c:pt>
                <c:pt idx="9">
                  <c:v>14.3475079365079</c:v>
                </c:pt>
                <c:pt idx="10">
                  <c:v>14.2937926587302</c:v>
                </c:pt>
                <c:pt idx="11">
                  <c:v>14.3770796957672</c:v>
                </c:pt>
                <c:pt idx="12">
                  <c:v>14.3431213624339</c:v>
                </c:pt>
                <c:pt idx="13">
                  <c:v>14.2219917328042</c:v>
                </c:pt>
                <c:pt idx="14">
                  <c:v>14.233232473545</c:v>
                </c:pt>
                <c:pt idx="15">
                  <c:v>14.299978505291</c:v>
                </c:pt>
                <c:pt idx="16">
                  <c:v>14.3369097222222</c:v>
                </c:pt>
                <c:pt idx="17">
                  <c:v>14.3439583333333</c:v>
                </c:pt>
                <c:pt idx="18">
                  <c:v>14.3493981481481</c:v>
                </c:pt>
                <c:pt idx="19">
                  <c:v>14.3161458333333</c:v>
                </c:pt>
                <c:pt idx="20">
                  <c:v>14.3922222222222</c:v>
                </c:pt>
                <c:pt idx="21">
                  <c:v>14.3435185185185</c:v>
                </c:pt>
                <c:pt idx="22">
                  <c:v>14.2716018518519</c:v>
                </c:pt>
                <c:pt idx="23">
                  <c:v>14.2141481481482</c:v>
                </c:pt>
                <c:pt idx="24">
                  <c:v>14.2179444444444</c:v>
                </c:pt>
                <c:pt idx="25">
                  <c:v>14.2102361111111</c:v>
                </c:pt>
                <c:pt idx="26">
                  <c:v>14.2335925925926</c:v>
                </c:pt>
                <c:pt idx="27">
                  <c:v>14.2070648148148</c:v>
                </c:pt>
                <c:pt idx="28">
                  <c:v>14.354125</c:v>
                </c:pt>
                <c:pt idx="29">
                  <c:v>14.5001898148148</c:v>
                </c:pt>
                <c:pt idx="30">
                  <c:v>14.4682453703704</c:v>
                </c:pt>
                <c:pt idx="31">
                  <c:v>14.4872037037037</c:v>
                </c:pt>
                <c:pt idx="32">
                  <c:v>14.552037037037</c:v>
                </c:pt>
                <c:pt idx="33">
                  <c:v>14.6705787037037</c:v>
                </c:pt>
                <c:pt idx="34">
                  <c:v>14.6448611111111</c:v>
                </c:pt>
                <c:pt idx="35">
                  <c:v>14.7058333333333</c:v>
                </c:pt>
                <c:pt idx="36">
                  <c:v>14.6628258547009</c:v>
                </c:pt>
                <c:pt idx="37">
                  <c:v>14.6858814102564</c:v>
                </c:pt>
                <c:pt idx="38">
                  <c:v>14.4904166666667</c:v>
                </c:pt>
                <c:pt idx="39">
                  <c:v>14.3633867521368</c:v>
                </c:pt>
                <c:pt idx="40">
                  <c:v>14.3278418803419</c:v>
                </c:pt>
                <c:pt idx="41">
                  <c:v>14.3259348290598</c:v>
                </c:pt>
                <c:pt idx="42">
                  <c:v>14.3598557692308</c:v>
                </c:pt>
                <c:pt idx="43">
                  <c:v>14.254358974359</c:v>
                </c:pt>
                <c:pt idx="44">
                  <c:v>14.2525694444444</c:v>
                </c:pt>
                <c:pt idx="45">
                  <c:v>14.1281730769231</c:v>
                </c:pt>
                <c:pt idx="46">
                  <c:v>14.1188782051282</c:v>
                </c:pt>
                <c:pt idx="47">
                  <c:v>14.0978418803419</c:v>
                </c:pt>
                <c:pt idx="48">
                  <c:v>14.1806623931624</c:v>
                </c:pt>
                <c:pt idx="49">
                  <c:v>14.2052243589744</c:v>
                </c:pt>
                <c:pt idx="50">
                  <c:v>14.1934722222222</c:v>
                </c:pt>
                <c:pt idx="51">
                  <c:v>14.2112927350427</c:v>
                </c:pt>
                <c:pt idx="52">
                  <c:v>14.2345192307692</c:v>
                </c:pt>
                <c:pt idx="53">
                  <c:v>14.2971901709402</c:v>
                </c:pt>
                <c:pt idx="54">
                  <c:v>14.2541452991453</c:v>
                </c:pt>
                <c:pt idx="55">
                  <c:v>14.2823183760684</c:v>
                </c:pt>
                <c:pt idx="56">
                  <c:v>14.3101602564103</c:v>
                </c:pt>
                <c:pt idx="57">
                  <c:v>14.2874038461538</c:v>
                </c:pt>
                <c:pt idx="58">
                  <c:v>14.2275320512821</c:v>
                </c:pt>
                <c:pt idx="59">
                  <c:v>14.198108974359</c:v>
                </c:pt>
                <c:pt idx="60">
                  <c:v>14.1264801864802</c:v>
                </c:pt>
                <c:pt idx="61">
                  <c:v>14.1534032634033</c:v>
                </c:pt>
                <c:pt idx="62">
                  <c:v>14.0579118104118</c:v>
                </c:pt>
                <c:pt idx="63">
                  <c:v>13.989728049728</c:v>
                </c:pt>
                <c:pt idx="64">
                  <c:v>13.9955293317793</c:v>
                </c:pt>
                <c:pt idx="65">
                  <c:v>14.0212130924631</c:v>
                </c:pt>
                <c:pt idx="66">
                  <c:v>13.9946105283605</c:v>
                </c:pt>
                <c:pt idx="67">
                  <c:v>14.0085528360528</c:v>
                </c:pt>
                <c:pt idx="68">
                  <c:v>14.0284994172494</c:v>
                </c:pt>
                <c:pt idx="69">
                  <c:v>14.1137237762238</c:v>
                </c:pt>
                <c:pt idx="70">
                  <c:v>14.1463782051282</c:v>
                </c:pt>
                <c:pt idx="71">
                  <c:v>14.1245673076923</c:v>
                </c:pt>
                <c:pt idx="72">
                  <c:v>14.2080074786325</c:v>
                </c:pt>
                <c:pt idx="73">
                  <c:v>14.3290651709402</c:v>
                </c:pt>
                <c:pt idx="74">
                  <c:v>14.3476549145299</c:v>
                </c:pt>
                <c:pt idx="75">
                  <c:v>14.396875</c:v>
                </c:pt>
                <c:pt idx="76">
                  <c:v>14.4474305555556</c:v>
                </c:pt>
                <c:pt idx="77">
                  <c:v>14.5455395299145</c:v>
                </c:pt>
                <c:pt idx="78">
                  <c:v>14.5965739121989</c:v>
                </c:pt>
                <c:pt idx="79">
                  <c:v>14.6227598096348</c:v>
                </c:pt>
                <c:pt idx="80">
                  <c:v>14.6713816045066</c:v>
                </c:pt>
                <c:pt idx="81">
                  <c:v>14.689966006216</c:v>
                </c:pt>
                <c:pt idx="82">
                  <c:v>14.7032993395493</c:v>
                </c:pt>
                <c:pt idx="83">
                  <c:v>14.6713014763015</c:v>
                </c:pt>
                <c:pt idx="84">
                  <c:v>14.6606604506605</c:v>
                </c:pt>
                <c:pt idx="85">
                  <c:v>14.6364296814297</c:v>
                </c:pt>
                <c:pt idx="86">
                  <c:v>14.6207886557887</c:v>
                </c:pt>
                <c:pt idx="87">
                  <c:v>14.6977758352758</c:v>
                </c:pt>
                <c:pt idx="88">
                  <c:v>14.6660256410256</c:v>
                </c:pt>
                <c:pt idx="89">
                  <c:v>14.5829914529915</c:v>
                </c:pt>
                <c:pt idx="90">
                  <c:v>14.4818349358974</c:v>
                </c:pt>
                <c:pt idx="91">
                  <c:v>14.4580582264957</c:v>
                </c:pt>
                <c:pt idx="92">
                  <c:v>14.3968723290598</c:v>
                </c:pt>
                <c:pt idx="93">
                  <c:v>14.4450026709402</c:v>
                </c:pt>
                <c:pt idx="94">
                  <c:v>14.5302590811966</c:v>
                </c:pt>
                <c:pt idx="95">
                  <c:v>14.5663740773116</c:v>
                </c:pt>
                <c:pt idx="96">
                  <c:v>14.5491839063714</c:v>
                </c:pt>
                <c:pt idx="97">
                  <c:v>14.4620979020979</c:v>
                </c:pt>
                <c:pt idx="98">
                  <c:v>14.4273543123543</c:v>
                </c:pt>
                <c:pt idx="99">
                  <c:v>14.4427602952603</c:v>
                </c:pt>
                <c:pt idx="100">
                  <c:v>14.5922821969697</c:v>
                </c:pt>
                <c:pt idx="101">
                  <c:v>14.6546700174825</c:v>
                </c:pt>
                <c:pt idx="102">
                  <c:v>14.771208479021</c:v>
                </c:pt>
                <c:pt idx="103">
                  <c:v>14.7282971542347</c:v>
                </c:pt>
                <c:pt idx="104">
                  <c:v>14.7520471542347</c:v>
                </c:pt>
                <c:pt idx="105">
                  <c:v>14.7970325854701</c:v>
                </c:pt>
                <c:pt idx="106">
                  <c:v>14.8464022435897</c:v>
                </c:pt>
                <c:pt idx="107">
                  <c:v>14.8555395299145</c:v>
                </c:pt>
                <c:pt idx="108">
                  <c:v>14.8817574786325</c:v>
                </c:pt>
                <c:pt idx="109">
                  <c:v>14.9373344017094</c:v>
                </c:pt>
                <c:pt idx="110">
                  <c:v>14.9655074786325</c:v>
                </c:pt>
                <c:pt idx="111">
                  <c:v>14.9757959401709</c:v>
                </c:pt>
                <c:pt idx="112">
                  <c:v>14.9928792735043</c:v>
                </c:pt>
                <c:pt idx="113">
                  <c:v>15.0463782051282</c:v>
                </c:pt>
                <c:pt idx="114">
                  <c:v>15.0074358974359</c:v>
                </c:pt>
                <c:pt idx="115">
                  <c:v>14.9243482905983</c:v>
                </c:pt>
                <c:pt idx="116">
                  <c:v>14.9064743589744</c:v>
                </c:pt>
                <c:pt idx="117">
                  <c:v>14.9203846153846</c:v>
                </c:pt>
                <c:pt idx="118">
                  <c:v>15.0092307692308</c:v>
                </c:pt>
                <c:pt idx="119">
                  <c:v>15.0767948717949</c:v>
                </c:pt>
                <c:pt idx="120">
                  <c:v>15.0969871794872</c:v>
                </c:pt>
                <c:pt idx="121">
                  <c:v>15.1395192307692</c:v>
                </c:pt>
                <c:pt idx="122">
                  <c:v>15.0905448717949</c:v>
                </c:pt>
                <c:pt idx="123">
                  <c:v>15.1199465811966</c:v>
                </c:pt>
                <c:pt idx="124">
                  <c:v>15.1115491452991</c:v>
                </c:pt>
                <c:pt idx="125">
                  <c:v>15.1051388888889</c:v>
                </c:pt>
                <c:pt idx="126">
                  <c:v>15.0521153846154</c:v>
                </c:pt>
                <c:pt idx="127">
                  <c:v>15.0996153846154</c:v>
                </c:pt>
                <c:pt idx="128">
                  <c:v>15.1355128205128</c:v>
                </c:pt>
                <c:pt idx="129">
                  <c:v>15.1083333333333</c:v>
                </c:pt>
                <c:pt idx="130">
                  <c:v>15.1325641025641</c:v>
                </c:pt>
                <c:pt idx="131">
                  <c:v>15.1227884615385</c:v>
                </c:pt>
                <c:pt idx="132">
                  <c:v>15.1491346153846</c:v>
                </c:pt>
                <c:pt idx="133">
                  <c:v>15.151266025641</c:v>
                </c:pt>
                <c:pt idx="134">
                  <c:v>15.2011858974359</c:v>
                </c:pt>
                <c:pt idx="135">
                  <c:v>15.2737446581197</c:v>
                </c:pt>
                <c:pt idx="136">
                  <c:v>15.3690972222222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$sheet236.$e$375</c:f>
              <c:strCache>
                <c:ptCount val="1"/>
                <c:pt idx="0">
                  <c:v>$sheet236.$e$375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Sheet2!$A$236:$A$375</c:f>
              <c:strCache>
                <c:ptCount val="14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2020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</c:strCache>
            </c:strRef>
          </c:cat>
          <c:val>
            <c:numRef>
              <c:f>Sheet2!$E$236:$E$375</c:f>
              <c:numCache>
                <c:formatCode>General</c:formatCode>
                <c:ptCount val="140"/>
                <c:pt idx="11">
                  <c:v>14.042359292328</c:v>
                </c:pt>
                <c:pt idx="12">
                  <c:v>14.0847204034392</c:v>
                </c:pt>
                <c:pt idx="13">
                  <c:v>14.191572255291</c:v>
                </c:pt>
                <c:pt idx="14">
                  <c:v>14.3066648478836</c:v>
                </c:pt>
                <c:pt idx="15">
                  <c:v>14.3652759589947</c:v>
                </c:pt>
                <c:pt idx="16">
                  <c:v>14.3691879960317</c:v>
                </c:pt>
                <c:pt idx="17">
                  <c:v>14.3730768849206</c:v>
                </c:pt>
                <c:pt idx="18">
                  <c:v>14.354859292328</c:v>
                </c:pt>
                <c:pt idx="19">
                  <c:v>14.3318268849206</c:v>
                </c:pt>
                <c:pt idx="20">
                  <c:v>14.3430074404762</c:v>
                </c:pt>
                <c:pt idx="21">
                  <c:v>14.3602991071429</c:v>
                </c:pt>
                <c:pt idx="22">
                  <c:v>14.3073616071429</c:v>
                </c:pt>
                <c:pt idx="23">
                  <c:v>14.2180699404762</c:v>
                </c:pt>
                <c:pt idx="24">
                  <c:v>14.2255884589947</c:v>
                </c:pt>
                <c:pt idx="25">
                  <c:v>14.2551073082011</c:v>
                </c:pt>
                <c:pt idx="26">
                  <c:v>14.2852511574074</c:v>
                </c:pt>
                <c:pt idx="27">
                  <c:v>14.2755115740741</c:v>
                </c:pt>
                <c:pt idx="28">
                  <c:v>14.3517615740741</c:v>
                </c:pt>
                <c:pt idx="29">
                  <c:v>14.4081678240741</c:v>
                </c:pt>
                <c:pt idx="30">
                  <c:v>14.4302337962963</c:v>
                </c:pt>
                <c:pt idx="31">
                  <c:v>14.4153611111111</c:v>
                </c:pt>
                <c:pt idx="32">
                  <c:v>14.4118194444444</c:v>
                </c:pt>
                <c:pt idx="33">
                  <c:v>14.4423634259259</c:v>
                </c:pt>
                <c:pt idx="34">
                  <c:v>14.4314027777778</c:v>
                </c:pt>
                <c:pt idx="35">
                  <c:v>14.4580347222222</c:v>
                </c:pt>
                <c:pt idx="36">
                  <c:v>14.4482092236467</c:v>
                </c:pt>
                <c:pt idx="37">
                  <c:v>14.4464731125356</c:v>
                </c:pt>
                <c:pt idx="38">
                  <c:v>14.4222708333333</c:v>
                </c:pt>
                <c:pt idx="39">
                  <c:v>14.4317882834758</c:v>
                </c:pt>
                <c:pt idx="40">
                  <c:v>14.3980436253561</c:v>
                </c:pt>
                <c:pt idx="41">
                  <c:v>14.4065692663818</c:v>
                </c:pt>
                <c:pt idx="42">
                  <c:v>14.4559464031339</c:v>
                </c:pt>
                <c:pt idx="43">
                  <c:v>14.4624688390313</c:v>
                </c:pt>
                <c:pt idx="44">
                  <c:v>14.4487152777778</c:v>
                </c:pt>
                <c:pt idx="45">
                  <c:v>14.4170032051282</c:v>
                </c:pt>
                <c:pt idx="46">
                  <c:v>14.3908520299145</c:v>
                </c:pt>
                <c:pt idx="47">
                  <c:v>14.3918616452991</c:v>
                </c:pt>
                <c:pt idx="48">
                  <c:v>14.3355395299145</c:v>
                </c:pt>
                <c:pt idx="49">
                  <c:v>14.2843055555556</c:v>
                </c:pt>
                <c:pt idx="50">
                  <c:v>14.2606570512821</c:v>
                </c:pt>
                <c:pt idx="51">
                  <c:v>14.2686137820513</c:v>
                </c:pt>
                <c:pt idx="52">
                  <c:v>14.2971875</c:v>
                </c:pt>
                <c:pt idx="53">
                  <c:v>14.2757745726496</c:v>
                </c:pt>
                <c:pt idx="54">
                  <c:v>14.2533573717949</c:v>
                </c:pt>
                <c:pt idx="55">
                  <c:v>14.2052457264957</c:v>
                </c:pt>
                <c:pt idx="56">
                  <c:v>14.2145192307692</c:v>
                </c:pt>
                <c:pt idx="57">
                  <c:v>14.1926228632479</c:v>
                </c:pt>
                <c:pt idx="58">
                  <c:v>14.2040972222222</c:v>
                </c:pt>
                <c:pt idx="59">
                  <c:v>14.2016666666667</c:v>
                </c:pt>
                <c:pt idx="60">
                  <c:v>14.1599762043512</c:v>
                </c:pt>
                <c:pt idx="61">
                  <c:v>14.182347999223</c:v>
                </c:pt>
                <c:pt idx="62">
                  <c:v>14.1462155205905</c:v>
                </c:pt>
                <c:pt idx="63">
                  <c:v>14.1434591103341</c:v>
                </c:pt>
                <c:pt idx="64">
                  <c:v>14.1248373154623</c:v>
                </c:pt>
                <c:pt idx="65">
                  <c:v>14.1517657342657</c:v>
                </c:pt>
                <c:pt idx="66">
                  <c:v>14.1523853923854</c:v>
                </c:pt>
                <c:pt idx="67">
                  <c:v>14.1479783411033</c:v>
                </c:pt>
                <c:pt idx="68">
                  <c:v>14.1280157342657</c:v>
                </c:pt>
                <c:pt idx="69">
                  <c:v>14.1559163752914</c:v>
                </c:pt>
                <c:pt idx="70">
                  <c:v>14.1364291958042</c:v>
                </c:pt>
                <c:pt idx="71">
                  <c:v>14.1389852855478</c:v>
                </c:pt>
                <c:pt idx="72">
                  <c:v>14.1329596445221</c:v>
                </c:pt>
                <c:pt idx="73">
                  <c:v>14.1593966103341</c:v>
                </c:pt>
                <c:pt idx="74">
                  <c:v>14.1715921231546</c:v>
                </c:pt>
                <c:pt idx="75">
                  <c:v>14.2090440462315</c:v>
                </c:pt>
                <c:pt idx="76">
                  <c:v>14.221020541958</c:v>
                </c:pt>
                <c:pt idx="77">
                  <c:v>14.2770461829837</c:v>
                </c:pt>
                <c:pt idx="78">
                  <c:v>14.3125366647242</c:v>
                </c:pt>
                <c:pt idx="79">
                  <c:v>14.3682417929293</c:v>
                </c:pt>
                <c:pt idx="80">
                  <c:v>14.4088799048174</c:v>
                </c:pt>
                <c:pt idx="81">
                  <c:v>14.4072666569542</c:v>
                </c:pt>
                <c:pt idx="82">
                  <c:v>14.4556534090909</c:v>
                </c:pt>
                <c:pt idx="83">
                  <c:v>14.5001833236208</c:v>
                </c:pt>
                <c:pt idx="84">
                  <c:v>14.5041576825952</c:v>
                </c:pt>
                <c:pt idx="85">
                  <c:v>14.5166523407148</c:v>
                </c:pt>
                <c:pt idx="86">
                  <c:v>14.5341096056721</c:v>
                </c:pt>
                <c:pt idx="87">
                  <c:v>14.6216576825952</c:v>
                </c:pt>
                <c:pt idx="88">
                  <c:v>14.6312997766123</c:v>
                </c:pt>
                <c:pt idx="89">
                  <c:v>14.6028756313131</c:v>
                </c:pt>
                <c:pt idx="90">
                  <c:v>14.576608270202</c:v>
                </c:pt>
                <c:pt idx="91">
                  <c:v>14.5740121163559</c:v>
                </c:pt>
                <c:pt idx="92">
                  <c:v>14.5500858343046</c:v>
                </c:pt>
                <c:pt idx="93">
                  <c:v>14.5581520736208</c:v>
                </c:pt>
                <c:pt idx="94">
                  <c:v>14.5954597659285</c:v>
                </c:pt>
                <c:pt idx="95">
                  <c:v>14.6014018793706</c:v>
                </c:pt>
                <c:pt idx="96">
                  <c:v>14.58498628108</c:v>
                </c:pt>
                <c:pt idx="97">
                  <c:v>14.5799368686869</c:v>
                </c:pt>
                <c:pt idx="98">
                  <c:v>14.54668997669</c:v>
                </c:pt>
                <c:pt idx="99">
                  <c:v>14.5128758741259</c:v>
                </c:pt>
                <c:pt idx="100">
                  <c:v>14.5370585664336</c:v>
                </c:pt>
                <c:pt idx="101">
                  <c:v>14.5563641219891</c:v>
                </c:pt>
                <c:pt idx="102">
                  <c:v>14.5840404040404</c:v>
                </c:pt>
                <c:pt idx="103">
                  <c:v>14.5866499125874</c:v>
                </c:pt>
                <c:pt idx="104">
                  <c:v>14.6411531177156</c:v>
                </c:pt>
                <c:pt idx="105">
                  <c:v>14.6817033313908</c:v>
                </c:pt>
                <c:pt idx="106">
                  <c:v>14.6977930749806</c:v>
                </c:pt>
                <c:pt idx="107">
                  <c:v>14.6588187160062</c:v>
                </c:pt>
                <c:pt idx="108">
                  <c:v>14.6545558954934</c:v>
                </c:pt>
                <c:pt idx="109">
                  <c:v>14.6900473484848</c:v>
                </c:pt>
                <c:pt idx="110">
                  <c:v>14.7788948378011</c:v>
                </c:pt>
                <c:pt idx="111">
                  <c:v>14.8152329788267</c:v>
                </c:pt>
                <c:pt idx="112">
                  <c:v>14.8820438762626</c:v>
                </c:pt>
                <c:pt idx="113">
                  <c:v>14.8873376796814</c:v>
                </c:pt>
                <c:pt idx="114">
                  <c:v>14.8797415258353</c:v>
                </c:pt>
                <c:pt idx="115">
                  <c:v>14.8606904380342</c:v>
                </c:pt>
                <c:pt idx="116">
                  <c:v>14.8764383012821</c:v>
                </c:pt>
                <c:pt idx="117">
                  <c:v>14.8879620726496</c:v>
                </c:pt>
                <c:pt idx="118">
                  <c:v>14.9454941239316</c:v>
                </c:pt>
                <c:pt idx="119">
                  <c:v>15.0070646367521</c:v>
                </c:pt>
                <c:pt idx="120">
                  <c:v>15.0312473290598</c:v>
                </c:pt>
                <c:pt idx="121">
                  <c:v>15.0576575854701</c:v>
                </c:pt>
                <c:pt idx="122">
                  <c:v>15.0417120726496</c:v>
                </c:pt>
                <c:pt idx="123">
                  <c:v>15.0831623931624</c:v>
                </c:pt>
                <c:pt idx="124">
                  <c:v>15.0594925213675</c:v>
                </c:pt>
                <c:pt idx="125">
                  <c:v>15.0147435897436</c:v>
                </c:pt>
                <c:pt idx="126">
                  <c:v>14.9792948717949</c:v>
                </c:pt>
                <c:pt idx="127">
                  <c:v>15.01</c:v>
                </c:pt>
                <c:pt idx="128">
                  <c:v>15.0723717948718</c:v>
                </c:pt>
                <c:pt idx="129">
                  <c:v>15.0925641025641</c:v>
                </c:pt>
                <c:pt idx="130">
                  <c:v>15.1147756410256</c:v>
                </c:pt>
                <c:pt idx="131">
                  <c:v>15.1311538461538</c:v>
                </c:pt>
                <c:pt idx="132">
                  <c:v>15.1198397435897</c:v>
                </c:pt>
                <c:pt idx="133">
                  <c:v>15.1356063034188</c:v>
                </c:pt>
                <c:pt idx="134">
                  <c:v>15.1563675213675</c:v>
                </c:pt>
                <c:pt idx="135">
                  <c:v>15.1894417735043</c:v>
                </c:pt>
                <c:pt idx="136">
                  <c:v>15.2106063034188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$sheet236.$f$375</c:f>
              <c:strCache>
                <c:ptCount val="1"/>
                <c:pt idx="0">
                  <c:v>$sheet236.$f$375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Sheet2!$A$236:$A$375</c:f>
              <c:strCache>
                <c:ptCount val="14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2020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</c:strCache>
            </c:strRef>
          </c:cat>
          <c:val>
            <c:numRef>
              <c:f>Sheet2!$F$236:$F$375</c:f>
              <c:numCache>
                <c:formatCode>General</c:formatCode>
                <c:ptCount val="140"/>
                <c:pt idx="41">
                  <c:v>14.2482751271876</c:v>
                </c:pt>
                <c:pt idx="42">
                  <c:v>14.2705870929996</c:v>
                </c:pt>
                <c:pt idx="43">
                  <c:v>14.3044460673586</c:v>
                </c:pt>
                <c:pt idx="44">
                  <c:v>14.3457409391534</c:v>
                </c:pt>
                <c:pt idx="45">
                  <c:v>14.3549588878714</c:v>
                </c:pt>
                <c:pt idx="46">
                  <c:v>14.350734528897</c:v>
                </c:pt>
                <c:pt idx="47">
                  <c:v>14.3473883750509</c:v>
                </c:pt>
                <c:pt idx="48">
                  <c:v>14.346984528897</c:v>
                </c:pt>
                <c:pt idx="49">
                  <c:v>14.3464909391534</c:v>
                </c:pt>
                <c:pt idx="50">
                  <c:v>14.3351148707774</c:v>
                </c:pt>
                <c:pt idx="51">
                  <c:v>14.3490058964184</c:v>
                </c:pt>
                <c:pt idx="52">
                  <c:v>14.3522270502646</c:v>
                </c:pt>
                <c:pt idx="53">
                  <c:v>14.331653545991</c:v>
                </c:pt>
                <c:pt idx="54">
                  <c:v>14.3205505545381</c:v>
                </c:pt>
                <c:pt idx="55">
                  <c:v>14.3253078805454</c:v>
                </c:pt>
                <c:pt idx="56">
                  <c:v>14.3324733262108</c:v>
                </c:pt>
                <c:pt idx="57">
                  <c:v>14.3244300569801</c:v>
                </c:pt>
                <c:pt idx="58">
                  <c:v>14.3204268518519</c:v>
                </c:pt>
                <c:pt idx="59">
                  <c:v>14.3166111467236</c:v>
                </c:pt>
                <c:pt idx="60">
                  <c:v>14.3016523763274</c:v>
                </c:pt>
                <c:pt idx="61">
                  <c:v>14.3042706099456</c:v>
                </c:pt>
                <c:pt idx="62">
                  <c:v>14.2951851398601</c:v>
                </c:pt>
                <c:pt idx="63">
                  <c:v>14.2852008093758</c:v>
                </c:pt>
                <c:pt idx="64">
                  <c:v>14.2730099261849</c:v>
                </c:pt>
                <c:pt idx="65">
                  <c:v>14.2695547979798</c:v>
                </c:pt>
                <c:pt idx="66">
                  <c:v>14.2640134874385</c:v>
                </c:pt>
                <c:pt idx="67">
                  <c:v>14.257348957524</c:v>
                </c:pt>
                <c:pt idx="68">
                  <c:v>14.2562471056721</c:v>
                </c:pt>
                <c:pt idx="69">
                  <c:v>14.2761267353017</c:v>
                </c:pt>
                <c:pt idx="70">
                  <c:v>14.2524835729086</c:v>
                </c:pt>
                <c:pt idx="71">
                  <c:v>14.2604803677804</c:v>
                </c:pt>
                <c:pt idx="72">
                  <c:v>14.2824662652163</c:v>
                </c:pt>
                <c:pt idx="73">
                  <c:v>14.3081842139342</c:v>
                </c:pt>
                <c:pt idx="74">
                  <c:v>14.298952020202</c:v>
                </c:pt>
                <c:pt idx="75">
                  <c:v>14.3068825757576</c:v>
                </c:pt>
                <c:pt idx="76">
                  <c:v>14.3067810800311</c:v>
                </c:pt>
                <c:pt idx="77">
                  <c:v>14.3250439005439</c:v>
                </c:pt>
                <c:pt idx="78">
                  <c:v>14.3047368881119</c:v>
                </c:pt>
                <c:pt idx="79">
                  <c:v>14.3006407342657</c:v>
                </c:pt>
                <c:pt idx="80">
                  <c:v>14.2931108197358</c:v>
                </c:pt>
                <c:pt idx="81">
                  <c:v>14.3010328282828</c:v>
                </c:pt>
                <c:pt idx="82">
                  <c:v>14.3127187257187</c:v>
                </c:pt>
                <c:pt idx="83">
                  <c:v>14.3083287684538</c:v>
                </c:pt>
                <c:pt idx="84">
                  <c:v>14.3021118881119</c:v>
                </c:pt>
                <c:pt idx="85">
                  <c:v>14.2930018453768</c:v>
                </c:pt>
                <c:pt idx="86">
                  <c:v>14.2983736402486</c:v>
                </c:pt>
                <c:pt idx="87">
                  <c:v>14.3274227855478</c:v>
                </c:pt>
                <c:pt idx="88">
                  <c:v>14.3398586829837</c:v>
                </c:pt>
                <c:pt idx="89">
                  <c:v>14.3445616744367</c:v>
                </c:pt>
                <c:pt idx="90">
                  <c:v>14.3239094308469</c:v>
                </c:pt>
                <c:pt idx="91">
                  <c:v>14.32745750777</c:v>
                </c:pt>
                <c:pt idx="92">
                  <c:v>14.3201220376845</c:v>
                </c:pt>
                <c:pt idx="93">
                  <c:v>14.34645750777</c:v>
                </c:pt>
                <c:pt idx="94">
                  <c:v>14.3576498154623</c:v>
                </c:pt>
                <c:pt idx="95">
                  <c:v>14.3806420454545</c:v>
                </c:pt>
                <c:pt idx="96">
                  <c:v>14.3844347804973</c:v>
                </c:pt>
                <c:pt idx="97">
                  <c:v>14.400273989899</c:v>
                </c:pt>
                <c:pt idx="98">
                  <c:v>14.3891970668221</c:v>
                </c:pt>
                <c:pt idx="99">
                  <c:v>14.3920688616939</c:v>
                </c:pt>
                <c:pt idx="100">
                  <c:v>14.4036714257964</c:v>
                </c:pt>
                <c:pt idx="101">
                  <c:v>14.416132964258</c:v>
                </c:pt>
                <c:pt idx="102">
                  <c:v>14.4274598873349</c:v>
                </c:pt>
                <c:pt idx="103">
                  <c:v>14.4326789044289</c:v>
                </c:pt>
                <c:pt idx="104">
                  <c:v>14.4572301864802</c:v>
                </c:pt>
                <c:pt idx="105">
                  <c:v>14.4835848873349</c:v>
                </c:pt>
                <c:pt idx="106">
                  <c:v>14.4916831779332</c:v>
                </c:pt>
                <c:pt idx="107">
                  <c:v>14.5139011266511</c:v>
                </c:pt>
                <c:pt idx="108">
                  <c:v>14.5200421522922</c:v>
                </c:pt>
                <c:pt idx="109">
                  <c:v>14.5399139471639</c:v>
                </c:pt>
                <c:pt idx="110">
                  <c:v>14.5714768842269</c:v>
                </c:pt>
                <c:pt idx="111">
                  <c:v>14.5806114996115</c:v>
                </c:pt>
                <c:pt idx="112">
                  <c:v>14.6144533799534</c:v>
                </c:pt>
                <c:pt idx="113">
                  <c:v>14.6440089355089</c:v>
                </c:pt>
                <c:pt idx="114">
                  <c:v>14.6596114996115</c:v>
                </c:pt>
                <c:pt idx="115">
                  <c:v>14.6642119269619</c:v>
                </c:pt>
                <c:pt idx="116">
                  <c:v>14.6740559440559</c:v>
                </c:pt>
                <c:pt idx="117">
                  <c:v>14.6962674825175</c:v>
                </c:pt>
                <c:pt idx="118">
                  <c:v>14.7161884226884</c:v>
                </c:pt>
                <c:pt idx="119">
                  <c:v>14.7325281662782</c:v>
                </c:pt>
                <c:pt idx="120">
                  <c:v>14.7615986790987</c:v>
                </c:pt>
                <c:pt idx="121">
                  <c:v>14.7836018842269</c:v>
                </c:pt>
                <c:pt idx="122">
                  <c:v>14.7909608585859</c:v>
                </c:pt>
                <c:pt idx="123">
                  <c:v>14.8021852175602</c:v>
                </c:pt>
                <c:pt idx="124">
                  <c:v>14.8123903457653</c:v>
                </c:pt>
                <c:pt idx="125">
                  <c:v>14.8058647047397</c:v>
                </c:pt>
                <c:pt idx="126">
                  <c:v>14.7949929098679</c:v>
                </c:pt>
                <c:pt idx="127">
                  <c:v>14.8070826534577</c:v>
                </c:pt>
                <c:pt idx="128">
                  <c:v>14.8239762043512</c:v>
                </c:pt>
                <c:pt idx="129">
                  <c:v>14.8296428710179</c:v>
                </c:pt>
                <c:pt idx="130">
                  <c:v>14.8538351787102</c:v>
                </c:pt>
                <c:pt idx="131">
                  <c:v>14.8701663752914</c:v>
                </c:pt>
                <c:pt idx="132">
                  <c:v>14.8801279137529</c:v>
                </c:pt>
                <c:pt idx="133">
                  <c:v>14.8981781274281</c:v>
                </c:pt>
                <c:pt idx="134">
                  <c:v>14.9204954351204</c:v>
                </c:pt>
                <c:pt idx="135">
                  <c:v>14.9333277000777</c:v>
                </c:pt>
                <c:pt idx="136">
                  <c:v>14.9446546231546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5540640"/>
        <c:axId val="23853274"/>
      </c:lineChart>
      <c:catAx>
        <c:axId val="6554064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3853274"/>
        <c:crosses val="autoZero"/>
        <c:auto val="1"/>
        <c:lblAlgn val="ctr"/>
        <c:lblOffset val="100"/>
        <c:noMultiLvlLbl val="0"/>
      </c:catAx>
      <c:valAx>
        <c:axId val="23853274"/>
        <c:scaling>
          <c:orientation val="minMax"/>
          <c:max val="15.5"/>
          <c:min val="1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554064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4371695663"/>
          <c:y val="0.714470360143352"/>
          <c:w val="0.083055870623102"/>
          <c:h val="0.121504112808461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INNER CENTRAL AUSTRALIA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Sheet2!$B$42:$B$175</c:f>
              <c:numCache>
                <c:formatCode>General</c:formatCode>
                <c:ptCount val="134"/>
                <c:pt idx="0">
                  <c:v>29.9630952380952</c:v>
                </c:pt>
                <c:pt idx="1">
                  <c:v>29.5744791666667</c:v>
                </c:pt>
                <c:pt idx="2">
                  <c:v>28.2447916666667</c:v>
                </c:pt>
                <c:pt idx="3">
                  <c:v>28.928125</c:v>
                </c:pt>
                <c:pt idx="4">
                  <c:v>29.2427083333333</c:v>
                </c:pt>
                <c:pt idx="5">
                  <c:v>29.1138888888889</c:v>
                </c:pt>
                <c:pt idx="6">
                  <c:v>29.1333333333333</c:v>
                </c:pt>
                <c:pt idx="7">
                  <c:v>28.3046296296296</c:v>
                </c:pt>
                <c:pt idx="8">
                  <c:v>28.5555555555556</c:v>
                </c:pt>
                <c:pt idx="9">
                  <c:v>28.5675925925926</c:v>
                </c:pt>
                <c:pt idx="10">
                  <c:v>29.0078703703704</c:v>
                </c:pt>
                <c:pt idx="11">
                  <c:v>27.8953703703704</c:v>
                </c:pt>
                <c:pt idx="12">
                  <c:v>27.9592592592593</c:v>
                </c:pt>
                <c:pt idx="13">
                  <c:v>28.3981481481482</c:v>
                </c:pt>
                <c:pt idx="14">
                  <c:v>28.8694444444444</c:v>
                </c:pt>
                <c:pt idx="15">
                  <c:v>28.7280303030303</c:v>
                </c:pt>
                <c:pt idx="16">
                  <c:v>28.0295454545455</c:v>
                </c:pt>
                <c:pt idx="17">
                  <c:v>28.2537878787879</c:v>
                </c:pt>
                <c:pt idx="18">
                  <c:v>28.6485042735043</c:v>
                </c:pt>
                <c:pt idx="19">
                  <c:v>28.7429487179487</c:v>
                </c:pt>
                <c:pt idx="20">
                  <c:v>29.4083333333333</c:v>
                </c:pt>
                <c:pt idx="21">
                  <c:v>28.7586538461538</c:v>
                </c:pt>
                <c:pt idx="22">
                  <c:v>29.8634615384615</c:v>
                </c:pt>
                <c:pt idx="23">
                  <c:v>29.754594017094</c:v>
                </c:pt>
                <c:pt idx="24">
                  <c:v>28.3602564102564</c:v>
                </c:pt>
                <c:pt idx="25">
                  <c:v>27.8384615384615</c:v>
                </c:pt>
                <c:pt idx="26">
                  <c:v>28.8589743589744</c:v>
                </c:pt>
                <c:pt idx="27">
                  <c:v>29.4403846153846</c:v>
                </c:pt>
                <c:pt idx="28">
                  <c:v>28.149358974359</c:v>
                </c:pt>
                <c:pt idx="29">
                  <c:v>28.7630341880342</c:v>
                </c:pt>
                <c:pt idx="30">
                  <c:v>29.0952380952381</c:v>
                </c:pt>
                <c:pt idx="31">
                  <c:v>29.1636904761905</c:v>
                </c:pt>
                <c:pt idx="32">
                  <c:v>28.4767857142857</c:v>
                </c:pt>
                <c:pt idx="33">
                  <c:v>28.6535714285714</c:v>
                </c:pt>
                <c:pt idx="34">
                  <c:v>29.3125</c:v>
                </c:pt>
                <c:pt idx="35">
                  <c:v>28.9928571428571</c:v>
                </c:pt>
                <c:pt idx="36">
                  <c:v>29.6053571428571</c:v>
                </c:pt>
                <c:pt idx="37">
                  <c:v>28.4619047619048</c:v>
                </c:pt>
                <c:pt idx="38">
                  <c:v>28.6446428571429</c:v>
                </c:pt>
                <c:pt idx="39">
                  <c:v>28.2869047619048</c:v>
                </c:pt>
                <c:pt idx="40">
                  <c:v>28.5315476190476</c:v>
                </c:pt>
                <c:pt idx="41">
                  <c:v>28.4309523809524</c:v>
                </c:pt>
                <c:pt idx="42">
                  <c:v>28.8970238095238</c:v>
                </c:pt>
                <c:pt idx="43">
                  <c:v>28.6686507936508</c:v>
                </c:pt>
                <c:pt idx="44">
                  <c:v>28.7950396825397</c:v>
                </c:pt>
                <c:pt idx="45">
                  <c:v>28.8309523809524</c:v>
                </c:pt>
                <c:pt idx="46">
                  <c:v>29.3038690476191</c:v>
                </c:pt>
                <c:pt idx="47">
                  <c:v>27.9876984126984</c:v>
                </c:pt>
                <c:pt idx="48">
                  <c:v>29.1377976190476</c:v>
                </c:pt>
                <c:pt idx="49">
                  <c:v>28.6022321428571</c:v>
                </c:pt>
                <c:pt idx="50">
                  <c:v>29.6340277777778</c:v>
                </c:pt>
                <c:pt idx="51">
                  <c:v>28.8839285714286</c:v>
                </c:pt>
                <c:pt idx="52">
                  <c:v>28.8821428571429</c:v>
                </c:pt>
                <c:pt idx="53">
                  <c:v>28.777380952381</c:v>
                </c:pt>
                <c:pt idx="54">
                  <c:v>28.6113095238095</c:v>
                </c:pt>
                <c:pt idx="55">
                  <c:v>28.6107142857143</c:v>
                </c:pt>
                <c:pt idx="56">
                  <c:v>28.9190476190476</c:v>
                </c:pt>
                <c:pt idx="57">
                  <c:v>27.7683531746032</c:v>
                </c:pt>
                <c:pt idx="58">
                  <c:v>27.8779761904762</c:v>
                </c:pt>
                <c:pt idx="59">
                  <c:v>29.0321428571429</c:v>
                </c:pt>
                <c:pt idx="60">
                  <c:v>28.4758928571429</c:v>
                </c:pt>
                <c:pt idx="61">
                  <c:v>28.797619047619</c:v>
                </c:pt>
                <c:pt idx="62">
                  <c:v>28.475</c:v>
                </c:pt>
                <c:pt idx="63">
                  <c:v>28.1925595238095</c:v>
                </c:pt>
                <c:pt idx="64">
                  <c:v>27.4410714285714</c:v>
                </c:pt>
                <c:pt idx="65">
                  <c:v>29.0111255411255</c:v>
                </c:pt>
                <c:pt idx="66">
                  <c:v>28.8767857142857</c:v>
                </c:pt>
                <c:pt idx="67">
                  <c:v>29.1446428571429</c:v>
                </c:pt>
                <c:pt idx="68">
                  <c:v>28.5131944444444</c:v>
                </c:pt>
                <c:pt idx="69">
                  <c:v>29.2779761904762</c:v>
                </c:pt>
                <c:pt idx="70">
                  <c:v>28.9738095238095</c:v>
                </c:pt>
                <c:pt idx="71">
                  <c:v>28.8875</c:v>
                </c:pt>
                <c:pt idx="72">
                  <c:v>28.7758928571429</c:v>
                </c:pt>
                <c:pt idx="73">
                  <c:v>29.4261904761905</c:v>
                </c:pt>
                <c:pt idx="74">
                  <c:v>28.214880952381</c:v>
                </c:pt>
                <c:pt idx="75">
                  <c:v>28.8860119047619</c:v>
                </c:pt>
                <c:pt idx="76">
                  <c:v>28.452876984127</c:v>
                </c:pt>
                <c:pt idx="77">
                  <c:v>29.1540674603175</c:v>
                </c:pt>
                <c:pt idx="78">
                  <c:v>29.0479166666667</c:v>
                </c:pt>
                <c:pt idx="79">
                  <c:v>28.7696428571429</c:v>
                </c:pt>
                <c:pt idx="80">
                  <c:v>29.6327380952381</c:v>
                </c:pt>
                <c:pt idx="81">
                  <c:v>29.1446428571429</c:v>
                </c:pt>
                <c:pt idx="82">
                  <c:v>27.5839285714286</c:v>
                </c:pt>
                <c:pt idx="83">
                  <c:v>28.7715277777778</c:v>
                </c:pt>
                <c:pt idx="84">
                  <c:v>28.202058531746</c:v>
                </c:pt>
                <c:pt idx="85">
                  <c:v>29.3165922619048</c:v>
                </c:pt>
                <c:pt idx="86">
                  <c:v>28.5122023809524</c:v>
                </c:pt>
                <c:pt idx="87">
                  <c:v>29.5630952380952</c:v>
                </c:pt>
                <c:pt idx="88">
                  <c:v>30.1565476190476</c:v>
                </c:pt>
                <c:pt idx="89">
                  <c:v>29.1752976190476</c:v>
                </c:pt>
                <c:pt idx="90">
                  <c:v>29.3872023809524</c:v>
                </c:pt>
                <c:pt idx="91">
                  <c:v>29.1446180555556</c:v>
                </c:pt>
                <c:pt idx="92">
                  <c:v>28.3741815476191</c:v>
                </c:pt>
                <c:pt idx="93">
                  <c:v>29.0778273809524</c:v>
                </c:pt>
                <c:pt idx="94">
                  <c:v>29.0693452380952</c:v>
                </c:pt>
                <c:pt idx="95">
                  <c:v>28.8693452380952</c:v>
                </c:pt>
                <c:pt idx="96">
                  <c:v>29.4764880952381</c:v>
                </c:pt>
                <c:pt idx="97">
                  <c:v>28.4467261904762</c:v>
                </c:pt>
                <c:pt idx="98">
                  <c:v>29.3494047619048</c:v>
                </c:pt>
                <c:pt idx="99">
                  <c:v>29.7244047619048</c:v>
                </c:pt>
                <c:pt idx="100">
                  <c:v>28.5</c:v>
                </c:pt>
                <c:pt idx="101">
                  <c:v>28.8202380952381</c:v>
                </c:pt>
                <c:pt idx="102">
                  <c:v>29.4845238095238</c:v>
                </c:pt>
                <c:pt idx="103">
                  <c:v>28.9196428571429</c:v>
                </c:pt>
                <c:pt idx="104">
                  <c:v>29.447619047619</c:v>
                </c:pt>
                <c:pt idx="105">
                  <c:v>28.9604166666667</c:v>
                </c:pt>
                <c:pt idx="106">
                  <c:v>29.1779761904762</c:v>
                </c:pt>
                <c:pt idx="107">
                  <c:v>29.0478174603175</c:v>
                </c:pt>
                <c:pt idx="108">
                  <c:v>28.5488095238095</c:v>
                </c:pt>
                <c:pt idx="109">
                  <c:v>28.9519841269841</c:v>
                </c:pt>
                <c:pt idx="110">
                  <c:v>30.310119047619</c:v>
                </c:pt>
                <c:pt idx="111">
                  <c:v>29.5595238095238</c:v>
                </c:pt>
                <c:pt idx="112">
                  <c:v>29.5446428571429</c:v>
                </c:pt>
                <c:pt idx="113">
                  <c:v>30.1684523809524</c:v>
                </c:pt>
                <c:pt idx="114">
                  <c:v>29.5714285714286</c:v>
                </c:pt>
                <c:pt idx="115">
                  <c:v>29.6130952380952</c:v>
                </c:pt>
                <c:pt idx="116">
                  <c:v>29.4303571428571</c:v>
                </c:pt>
                <c:pt idx="117">
                  <c:v>29.697619047619</c:v>
                </c:pt>
                <c:pt idx="118">
                  <c:v>27.9583333333333</c:v>
                </c:pt>
                <c:pt idx="119">
                  <c:v>28.547619047619</c:v>
                </c:pt>
                <c:pt idx="120">
                  <c:v>29.3571428571429</c:v>
                </c:pt>
                <c:pt idx="121">
                  <c:v>30.6446428571429</c:v>
                </c:pt>
                <c:pt idx="122">
                  <c:v>30.0791666666667</c:v>
                </c:pt>
                <c:pt idx="123">
                  <c:v>29.7065476190476</c:v>
                </c:pt>
                <c:pt idx="124">
                  <c:v>29.3845238095238</c:v>
                </c:pt>
                <c:pt idx="125">
                  <c:v>30.3556547619048</c:v>
                </c:pt>
                <c:pt idx="126">
                  <c:v>30.5604166666667</c:v>
                </c:pt>
                <c:pt idx="127">
                  <c:v>30.5653273809524</c:v>
                </c:pt>
                <c:pt idx="128">
                  <c:v>29.7797922867064</c:v>
                </c:pt>
                <c:pt idx="129">
                  <c:v>29.4097166577635</c:v>
                </c:pt>
                <c:pt idx="130">
                  <c:v>28.825641025641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9340845"/>
        <c:axId val="81114973"/>
      </c:lineChart>
      <c:catAx>
        <c:axId val="1934084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1114973"/>
        <c:crosses val="autoZero"/>
        <c:auto val="1"/>
        <c:lblAlgn val="ctr"/>
        <c:lblOffset val="100"/>
        <c:noMultiLvlLbl val="0"/>
      </c:catAx>
      <c:valAx>
        <c:axId val="81114973"/>
        <c:scaling>
          <c:orientation val="minMax"/>
          <c:max val="30.75"/>
          <c:min val="2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934084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INNER CENTRAL AUSTRALIA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9177959490306"/>
          <c:y val="0.0374417249417249"/>
          <c:w val="0.919674073217949"/>
          <c:h val="0.86604020979021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Sheet2!$A$232:$A$375</c:f>
              <c:strCache>
                <c:ptCount val="14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1885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1890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1895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1900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1905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1910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1915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1920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1925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1930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1935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1940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1945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1950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1955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1960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1965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1970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1975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1980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1985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1990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1995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2000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2005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2010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2015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2020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</c:strCache>
            </c:strRef>
          </c:cat>
          <c:val>
            <c:numRef>
              <c:f>Sheet2!$B$232:$B$375</c:f>
              <c:numCache>
                <c:formatCode>General</c:formatCode>
                <c:ptCount val="144"/>
                <c:pt idx="0">
                  <c:v>14.3458333333333</c:v>
                </c:pt>
                <c:pt idx="1">
                  <c:v>14.3333333333333</c:v>
                </c:pt>
                <c:pt idx="2">
                  <c:v>14.5375</c:v>
                </c:pt>
                <c:pt idx="3">
                  <c:v>14.2458333333333</c:v>
                </c:pt>
                <c:pt idx="4">
                  <c:v>14.8069444444444</c:v>
                </c:pt>
                <c:pt idx="5">
                  <c:v>13.5041666666667</c:v>
                </c:pt>
                <c:pt idx="6">
                  <c:v>14.6979166666667</c:v>
                </c:pt>
                <c:pt idx="7">
                  <c:v>15.3733333333333</c:v>
                </c:pt>
                <c:pt idx="8">
                  <c:v>14.6727777777778</c:v>
                </c:pt>
                <c:pt idx="9">
                  <c:v>13.7880952380952</c:v>
                </c:pt>
                <c:pt idx="10">
                  <c:v>14.0547619047619</c:v>
                </c:pt>
                <c:pt idx="11">
                  <c:v>14.340625</c:v>
                </c:pt>
                <c:pt idx="12">
                  <c:v>14.11875</c:v>
                </c:pt>
                <c:pt idx="13">
                  <c:v>14.1177083333333</c:v>
                </c:pt>
                <c:pt idx="14">
                  <c:v>14.2697916666667</c:v>
                </c:pt>
                <c:pt idx="15">
                  <c:v>14.337037037037</c:v>
                </c:pt>
                <c:pt idx="16">
                  <c:v>14.3583333333333</c:v>
                </c:pt>
                <c:pt idx="17">
                  <c:v>14.162037037037</c:v>
                </c:pt>
                <c:pt idx="18">
                  <c:v>14.7851851851852</c:v>
                </c:pt>
                <c:pt idx="19">
                  <c:v>14.4555555555556</c:v>
                </c:pt>
                <c:pt idx="20">
                  <c:v>14.4240740740741</c:v>
                </c:pt>
                <c:pt idx="21">
                  <c:v>14.4111111111111</c:v>
                </c:pt>
                <c:pt idx="22">
                  <c:v>14.1731481481482</c:v>
                </c:pt>
                <c:pt idx="23">
                  <c:v>13.7851851851852</c:v>
                </c:pt>
                <c:pt idx="24">
                  <c:v>15.0305555555556</c:v>
                </c:pt>
                <c:pt idx="25">
                  <c:v>13.85</c:v>
                </c:pt>
                <c:pt idx="26">
                  <c:v>13.6391666666667</c:v>
                </c:pt>
                <c:pt idx="27">
                  <c:v>13.5875</c:v>
                </c:pt>
                <c:pt idx="28">
                  <c:v>14.8231481481482</c:v>
                </c:pt>
                <c:pt idx="29">
                  <c:v>14.3784722222222</c:v>
                </c:pt>
                <c:pt idx="30">
                  <c:v>14.6576388888889</c:v>
                </c:pt>
                <c:pt idx="31">
                  <c:v>14.1458333333333</c:v>
                </c:pt>
                <c:pt idx="32">
                  <c:v>15.64375</c:v>
                </c:pt>
                <c:pt idx="33">
                  <c:v>15.2458333333333</c:v>
                </c:pt>
                <c:pt idx="34">
                  <c:v>14.7111111111111</c:v>
                </c:pt>
                <c:pt idx="35">
                  <c:v>14.0395833333333</c:v>
                </c:pt>
                <c:pt idx="36">
                  <c:v>14.2875</c:v>
                </c:pt>
                <c:pt idx="37">
                  <c:v>14.7729166666667</c:v>
                </c:pt>
                <c:pt idx="38">
                  <c:v>14.5659722222222</c:v>
                </c:pt>
                <c:pt idx="39">
                  <c:v>14.9881944444444</c:v>
                </c:pt>
                <c:pt idx="40">
                  <c:v>14.2275641025641</c:v>
                </c:pt>
                <c:pt idx="41">
                  <c:v>14.3763888888889</c:v>
                </c:pt>
                <c:pt idx="42">
                  <c:v>13.6891025641026</c:v>
                </c:pt>
                <c:pt idx="43">
                  <c:v>13.9755341880342</c:v>
                </c:pt>
                <c:pt idx="44">
                  <c:v>14.3556623931624</c:v>
                </c:pt>
                <c:pt idx="45">
                  <c:v>14.0205128205128</c:v>
                </c:pt>
                <c:pt idx="46">
                  <c:v>14.6267094017094</c:v>
                </c:pt>
                <c:pt idx="47">
                  <c:v>13.7179487179487</c:v>
                </c:pt>
                <c:pt idx="48">
                  <c:v>14.5480769230769</c:v>
                </c:pt>
                <c:pt idx="49">
                  <c:v>13.7442307692308</c:v>
                </c:pt>
                <c:pt idx="50">
                  <c:v>14.1346153846154</c:v>
                </c:pt>
                <c:pt idx="51">
                  <c:v>14.1660256410256</c:v>
                </c:pt>
                <c:pt idx="52">
                  <c:v>14.5173076923077</c:v>
                </c:pt>
                <c:pt idx="53">
                  <c:v>14.2211538461538</c:v>
                </c:pt>
                <c:pt idx="54">
                  <c:v>14.238141025641</c:v>
                </c:pt>
                <c:pt idx="55">
                  <c:v>14.1987179487179</c:v>
                </c:pt>
                <c:pt idx="56">
                  <c:v>14.8589743589744</c:v>
                </c:pt>
                <c:pt idx="57">
                  <c:v>14.3446581196581</c:v>
                </c:pt>
                <c:pt idx="58">
                  <c:v>14.1176282051282</c:v>
                </c:pt>
                <c:pt idx="59">
                  <c:v>14.0259615384615</c:v>
                </c:pt>
                <c:pt idx="60">
                  <c:v>14.4130341880342</c:v>
                </c:pt>
                <c:pt idx="61">
                  <c:v>13.9384615384615</c:v>
                </c:pt>
                <c:pt idx="62">
                  <c:v>13.9185897435897</c:v>
                </c:pt>
                <c:pt idx="63">
                  <c:v>13.9269230769231</c:v>
                </c:pt>
                <c:pt idx="64">
                  <c:v>13.5218531468531</c:v>
                </c:pt>
                <c:pt idx="65">
                  <c:v>14.4679487179487</c:v>
                </c:pt>
                <c:pt idx="66">
                  <c:v>13.9040598290598</c:v>
                </c:pt>
                <c:pt idx="67">
                  <c:v>13.6628205128205</c:v>
                </c:pt>
                <c:pt idx="68">
                  <c:v>14.175641025641</c:v>
                </c:pt>
                <c:pt idx="69">
                  <c:v>14.2827991452991</c:v>
                </c:pt>
                <c:pt idx="70">
                  <c:v>14.1470085470085</c:v>
                </c:pt>
                <c:pt idx="71">
                  <c:v>14.0778846153846</c:v>
                </c:pt>
                <c:pt idx="72">
                  <c:v>14.1180555555556</c:v>
                </c:pt>
                <c:pt idx="73">
                  <c:v>14.7791666666667</c:v>
                </c:pt>
                <c:pt idx="74">
                  <c:v>13.8483974358974</c:v>
                </c:pt>
                <c:pt idx="75">
                  <c:v>14.2498397435897</c:v>
                </c:pt>
                <c:pt idx="76">
                  <c:v>14.7384615384615</c:v>
                </c:pt>
                <c:pt idx="77">
                  <c:v>14.8733974358974</c:v>
                </c:pt>
                <c:pt idx="78">
                  <c:v>14.3615384615385</c:v>
                </c:pt>
                <c:pt idx="79">
                  <c:v>14.775</c:v>
                </c:pt>
                <c:pt idx="80">
                  <c:v>14.6525641025641</c:v>
                </c:pt>
                <c:pt idx="81">
                  <c:v>15.0589743589744</c:v>
                </c:pt>
                <c:pt idx="82">
                  <c:v>14.6283993783994</c:v>
                </c:pt>
                <c:pt idx="83">
                  <c:v>15.0410256410256</c:v>
                </c:pt>
                <c:pt idx="84">
                  <c:v>14.3346153846154</c:v>
                </c:pt>
                <c:pt idx="85">
                  <c:v>14.4356837606838</c:v>
                </c:pt>
                <c:pt idx="86">
                  <c:v>14.8717948717949</c:v>
                </c:pt>
                <c:pt idx="87">
                  <c:v>14.5534188034188</c:v>
                </c:pt>
                <c:pt idx="88">
                  <c:v>14.2551282051282</c:v>
                </c:pt>
                <c:pt idx="89">
                  <c:v>14.5326923076923</c:v>
                </c:pt>
                <c:pt idx="90">
                  <c:v>14.4961538461538</c:v>
                </c:pt>
                <c:pt idx="91">
                  <c:v>15.8288461538462</c:v>
                </c:pt>
                <c:pt idx="92">
                  <c:v>14.3108974358974</c:v>
                </c:pt>
                <c:pt idx="93">
                  <c:v>14.2106837606838</c:v>
                </c:pt>
                <c:pt idx="94">
                  <c:v>13.3230502136752</c:v>
                </c:pt>
                <c:pt idx="95">
                  <c:v>14.1979166666667</c:v>
                </c:pt>
                <c:pt idx="96">
                  <c:v>14.2599358974359</c:v>
                </c:pt>
                <c:pt idx="97">
                  <c:v>15.0347222222222</c:v>
                </c:pt>
                <c:pt idx="98">
                  <c:v>15.1076923076923</c:v>
                </c:pt>
                <c:pt idx="99">
                  <c:v>14.8938422688423</c:v>
                </c:pt>
                <c:pt idx="100">
                  <c:v>14.3242521367521</c:v>
                </c:pt>
                <c:pt idx="101">
                  <c:v>14.9579861111111</c:v>
                </c:pt>
                <c:pt idx="102">
                  <c:v>13.9634615384615</c:v>
                </c:pt>
                <c:pt idx="103">
                  <c:v>14.3647435897436</c:v>
                </c:pt>
                <c:pt idx="104">
                  <c:v>14.8182692307692</c:v>
                </c:pt>
                <c:pt idx="105">
                  <c:v>14.8217948717949</c:v>
                </c:pt>
                <c:pt idx="106">
                  <c:v>15.4253205128205</c:v>
                </c:pt>
                <c:pt idx="107">
                  <c:v>14.605608974359</c:v>
                </c:pt>
                <c:pt idx="108">
                  <c:v>15.3451923076923</c:v>
                </c:pt>
                <c:pt idx="109">
                  <c:v>15.3436965811966</c:v>
                </c:pt>
                <c:pt idx="110">
                  <c:v>14.8179487179487</c:v>
                </c:pt>
                <c:pt idx="111">
                  <c:v>15.049358974359</c:v>
                </c:pt>
                <c:pt idx="112">
                  <c:v>14.225641025641</c:v>
                </c:pt>
                <c:pt idx="113">
                  <c:v>14.9205128205128</c:v>
                </c:pt>
                <c:pt idx="114">
                  <c:v>15.1</c:v>
                </c:pt>
                <c:pt idx="115">
                  <c:v>14.9246794871795</c:v>
                </c:pt>
                <c:pt idx="116">
                  <c:v>15.5961538461538</c:v>
                </c:pt>
                <c:pt idx="117">
                  <c:v>15.1405982905983</c:v>
                </c:pt>
                <c:pt idx="118">
                  <c:v>14.9557692307692</c:v>
                </c:pt>
                <c:pt idx="119">
                  <c:v>14.5128205128205</c:v>
                </c:pt>
                <c:pt idx="120">
                  <c:v>14.6392094017094</c:v>
                </c:pt>
                <c:pt idx="121">
                  <c:v>15.1884615384615</c:v>
                </c:pt>
                <c:pt idx="122">
                  <c:v>15.1141025641026</c:v>
                </c:pt>
                <c:pt idx="123">
                  <c:v>15.5961538461538</c:v>
                </c:pt>
                <c:pt idx="124">
                  <c:v>15.3019230769231</c:v>
                </c:pt>
                <c:pt idx="125">
                  <c:v>15.35</c:v>
                </c:pt>
                <c:pt idx="126">
                  <c:v>15.1064102564103</c:v>
                </c:pt>
                <c:pt idx="127">
                  <c:v>15.4346153846154</c:v>
                </c:pt>
                <c:pt idx="128">
                  <c:v>14.8717948717949</c:v>
                </c:pt>
                <c:pt idx="129">
                  <c:v>14.4487179487179</c:v>
                </c:pt>
                <c:pt idx="130">
                  <c:v>14.1089743589744</c:v>
                </c:pt>
                <c:pt idx="131">
                  <c:v>15.6634615384615</c:v>
                </c:pt>
                <c:pt idx="132">
                  <c:v>15.4730769230769</c:v>
                </c:pt>
                <c:pt idx="133">
                  <c:v>15.324358974359</c:v>
                </c:pt>
                <c:pt idx="134">
                  <c:v>15.5442307692308</c:v>
                </c:pt>
                <c:pt idx="135">
                  <c:v>15.2522435897436</c:v>
                </c:pt>
                <c:pt idx="136">
                  <c:v>15.3698717948718</c:v>
                </c:pt>
                <c:pt idx="137">
                  <c:v>15.4559294871795</c:v>
                </c:pt>
                <c:pt idx="138">
                  <c:v>15.3709935897436</c:v>
                </c:pt>
                <c:pt idx="139">
                  <c:v>15.1743055555556</c:v>
                </c:pt>
                <c:pt idx="140">
                  <c:v>15.0625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6644928"/>
        <c:axId val="72397349"/>
      </c:lineChart>
      <c:catAx>
        <c:axId val="6664492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2397349"/>
        <c:crosses val="autoZero"/>
        <c:auto val="1"/>
        <c:lblAlgn val="ctr"/>
        <c:lblOffset val="100"/>
        <c:noMultiLvlLbl val="0"/>
      </c:catAx>
      <c:valAx>
        <c:axId val="72397349"/>
        <c:scaling>
          <c:orientation val="minMax"/>
          <c:max val="16"/>
          <c:min val="13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664492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ABSOLUTE MINIMUM MAXIMUMS - INNER CENTRAL AUSTRALIA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Sheet2!$A$31:$A$175</c:f>
              <c:strCache>
                <c:ptCount val="14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2015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2020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</c:strCache>
            </c:strRef>
          </c:cat>
          <c:val>
            <c:numRef>
              <c:f>Sheet2!$I$31:$I$175</c:f>
              <c:numCache>
                <c:formatCode>General</c:formatCode>
                <c:ptCount val="145"/>
                <c:pt idx="0">
                  <c:v>13.8</c:v>
                </c:pt>
                <c:pt idx="1">
                  <c:v>15.3</c:v>
                </c:pt>
                <c:pt idx="2">
                  <c:v>15.2</c:v>
                </c:pt>
                <c:pt idx="3">
                  <c:v>15.2</c:v>
                </c:pt>
                <c:pt idx="4">
                  <c:v>15.2</c:v>
                </c:pt>
                <c:pt idx="5">
                  <c:v>15.2</c:v>
                </c:pt>
                <c:pt idx="6">
                  <c:v>16.9</c:v>
                </c:pt>
                <c:pt idx="7">
                  <c:v>17.7</c:v>
                </c:pt>
                <c:pt idx="8">
                  <c:v>16.1</c:v>
                </c:pt>
                <c:pt idx="9">
                  <c:v>15.4</c:v>
                </c:pt>
                <c:pt idx="10">
                  <c:v>14.3</c:v>
                </c:pt>
                <c:pt idx="11">
                  <c:v>14.9</c:v>
                </c:pt>
                <c:pt idx="12">
                  <c:v>12.8</c:v>
                </c:pt>
                <c:pt idx="13">
                  <c:v>14.6</c:v>
                </c:pt>
                <c:pt idx="14">
                  <c:v>14.7</c:v>
                </c:pt>
                <c:pt idx="15">
                  <c:v>14.1</c:v>
                </c:pt>
                <c:pt idx="16">
                  <c:v>13.1</c:v>
                </c:pt>
                <c:pt idx="17">
                  <c:v>14.2</c:v>
                </c:pt>
                <c:pt idx="18">
                  <c:v>15</c:v>
                </c:pt>
                <c:pt idx="19">
                  <c:v>12.9</c:v>
                </c:pt>
                <c:pt idx="20">
                  <c:v>12.8</c:v>
                </c:pt>
                <c:pt idx="21">
                  <c:v>16.3</c:v>
                </c:pt>
                <c:pt idx="22">
                  <c:v>14.6</c:v>
                </c:pt>
                <c:pt idx="23">
                  <c:v>12.8</c:v>
                </c:pt>
                <c:pt idx="24">
                  <c:v>14.1</c:v>
                </c:pt>
                <c:pt idx="25">
                  <c:v>15.9</c:v>
                </c:pt>
                <c:pt idx="26">
                  <c:v>14.5</c:v>
                </c:pt>
                <c:pt idx="27">
                  <c:v>13.9</c:v>
                </c:pt>
                <c:pt idx="28">
                  <c:v>13.4</c:v>
                </c:pt>
                <c:pt idx="29">
                  <c:v>14.3</c:v>
                </c:pt>
                <c:pt idx="30">
                  <c:v>14.1</c:v>
                </c:pt>
                <c:pt idx="31">
                  <c:v>13.6</c:v>
                </c:pt>
                <c:pt idx="32">
                  <c:v>14.7</c:v>
                </c:pt>
                <c:pt idx="33">
                  <c:v>14.9</c:v>
                </c:pt>
                <c:pt idx="34">
                  <c:v>16.2</c:v>
                </c:pt>
                <c:pt idx="35">
                  <c:v>14</c:v>
                </c:pt>
                <c:pt idx="36">
                  <c:v>15</c:v>
                </c:pt>
                <c:pt idx="37">
                  <c:v>13.7</c:v>
                </c:pt>
                <c:pt idx="38">
                  <c:v>15.9</c:v>
                </c:pt>
                <c:pt idx="39">
                  <c:v>15.4</c:v>
                </c:pt>
                <c:pt idx="40">
                  <c:v>16.3</c:v>
                </c:pt>
                <c:pt idx="41">
                  <c:v>14.6</c:v>
                </c:pt>
                <c:pt idx="42">
                  <c:v>14.5</c:v>
                </c:pt>
                <c:pt idx="43">
                  <c:v>14.4</c:v>
                </c:pt>
                <c:pt idx="44">
                  <c:v>14.2</c:v>
                </c:pt>
                <c:pt idx="45">
                  <c:v>15.4</c:v>
                </c:pt>
                <c:pt idx="46">
                  <c:v>15.4</c:v>
                </c:pt>
                <c:pt idx="47">
                  <c:v>14.7</c:v>
                </c:pt>
                <c:pt idx="48">
                  <c:v>14.4</c:v>
                </c:pt>
                <c:pt idx="49">
                  <c:v>16.7</c:v>
                </c:pt>
                <c:pt idx="50">
                  <c:v>14</c:v>
                </c:pt>
                <c:pt idx="51">
                  <c:v>15.3</c:v>
                </c:pt>
                <c:pt idx="52">
                  <c:v>15.2</c:v>
                </c:pt>
                <c:pt idx="53">
                  <c:v>15.7</c:v>
                </c:pt>
                <c:pt idx="54">
                  <c:v>15.4</c:v>
                </c:pt>
                <c:pt idx="55">
                  <c:v>13.6</c:v>
                </c:pt>
                <c:pt idx="56">
                  <c:v>13.8</c:v>
                </c:pt>
                <c:pt idx="57">
                  <c:v>14.7</c:v>
                </c:pt>
                <c:pt idx="58">
                  <c:v>14.2</c:v>
                </c:pt>
                <c:pt idx="59">
                  <c:v>16.8</c:v>
                </c:pt>
                <c:pt idx="60">
                  <c:v>15.7</c:v>
                </c:pt>
                <c:pt idx="61">
                  <c:v>14.8</c:v>
                </c:pt>
                <c:pt idx="62">
                  <c:v>15.1</c:v>
                </c:pt>
                <c:pt idx="63">
                  <c:v>15.4</c:v>
                </c:pt>
                <c:pt idx="64">
                  <c:v>14.4</c:v>
                </c:pt>
                <c:pt idx="65">
                  <c:v>14.4</c:v>
                </c:pt>
                <c:pt idx="66">
                  <c:v>14.2</c:v>
                </c:pt>
                <c:pt idx="67">
                  <c:v>15.1</c:v>
                </c:pt>
                <c:pt idx="68">
                  <c:v>13.8</c:v>
                </c:pt>
                <c:pt idx="69">
                  <c:v>14.1</c:v>
                </c:pt>
                <c:pt idx="70">
                  <c:v>14.9</c:v>
                </c:pt>
                <c:pt idx="71">
                  <c:v>14.2</c:v>
                </c:pt>
                <c:pt idx="72">
                  <c:v>16.1</c:v>
                </c:pt>
                <c:pt idx="73">
                  <c:v>15.4</c:v>
                </c:pt>
                <c:pt idx="74">
                  <c:v>13.9</c:v>
                </c:pt>
                <c:pt idx="75">
                  <c:v>13.4</c:v>
                </c:pt>
                <c:pt idx="76">
                  <c:v>12.4</c:v>
                </c:pt>
                <c:pt idx="77">
                  <c:v>15</c:v>
                </c:pt>
                <c:pt idx="78">
                  <c:v>14.9</c:v>
                </c:pt>
                <c:pt idx="79">
                  <c:v>15.1</c:v>
                </c:pt>
                <c:pt idx="80">
                  <c:v>14.2</c:v>
                </c:pt>
                <c:pt idx="81">
                  <c:v>16.2</c:v>
                </c:pt>
                <c:pt idx="82">
                  <c:v>13.7</c:v>
                </c:pt>
                <c:pt idx="83">
                  <c:v>15.9</c:v>
                </c:pt>
                <c:pt idx="84">
                  <c:v>14.9</c:v>
                </c:pt>
                <c:pt idx="85">
                  <c:v>13.9</c:v>
                </c:pt>
                <c:pt idx="86">
                  <c:v>15.3</c:v>
                </c:pt>
                <c:pt idx="87">
                  <c:v>13.1</c:v>
                </c:pt>
                <c:pt idx="88">
                  <c:v>15</c:v>
                </c:pt>
                <c:pt idx="89">
                  <c:v>15.5</c:v>
                </c:pt>
                <c:pt idx="90">
                  <c:v>14.1</c:v>
                </c:pt>
                <c:pt idx="91">
                  <c:v>15.6</c:v>
                </c:pt>
                <c:pt idx="92">
                  <c:v>14.1</c:v>
                </c:pt>
                <c:pt idx="93">
                  <c:v>14.9</c:v>
                </c:pt>
                <c:pt idx="94">
                  <c:v>16</c:v>
                </c:pt>
                <c:pt idx="95">
                  <c:v>15.8</c:v>
                </c:pt>
                <c:pt idx="96">
                  <c:v>15.1</c:v>
                </c:pt>
                <c:pt idx="97">
                  <c:v>13.9</c:v>
                </c:pt>
                <c:pt idx="98">
                  <c:v>16.8</c:v>
                </c:pt>
                <c:pt idx="99">
                  <c:v>15.4</c:v>
                </c:pt>
                <c:pt idx="100">
                  <c:v>15.3</c:v>
                </c:pt>
                <c:pt idx="101">
                  <c:v>16</c:v>
                </c:pt>
                <c:pt idx="102">
                  <c:v>15.1</c:v>
                </c:pt>
                <c:pt idx="103">
                  <c:v>14.7</c:v>
                </c:pt>
                <c:pt idx="104">
                  <c:v>16.1</c:v>
                </c:pt>
                <c:pt idx="105">
                  <c:v>14</c:v>
                </c:pt>
                <c:pt idx="106">
                  <c:v>15.2</c:v>
                </c:pt>
                <c:pt idx="107">
                  <c:v>15.4</c:v>
                </c:pt>
                <c:pt idx="108">
                  <c:v>13.2</c:v>
                </c:pt>
                <c:pt idx="109">
                  <c:v>15.1</c:v>
                </c:pt>
                <c:pt idx="110">
                  <c:v>15.4</c:v>
                </c:pt>
                <c:pt idx="111">
                  <c:v>15.2</c:v>
                </c:pt>
                <c:pt idx="112">
                  <c:v>15.5</c:v>
                </c:pt>
                <c:pt idx="113">
                  <c:v>15.1</c:v>
                </c:pt>
                <c:pt idx="114">
                  <c:v>14.4</c:v>
                </c:pt>
                <c:pt idx="115">
                  <c:v>14.3</c:v>
                </c:pt>
                <c:pt idx="116">
                  <c:v>14.4</c:v>
                </c:pt>
                <c:pt idx="117">
                  <c:v>13.2</c:v>
                </c:pt>
                <c:pt idx="118">
                  <c:v>15.6</c:v>
                </c:pt>
                <c:pt idx="119">
                  <c:v>15.4</c:v>
                </c:pt>
                <c:pt idx="120">
                  <c:v>15.2</c:v>
                </c:pt>
                <c:pt idx="121">
                  <c:v>17.4</c:v>
                </c:pt>
                <c:pt idx="122">
                  <c:v>16.1</c:v>
                </c:pt>
                <c:pt idx="123">
                  <c:v>15.8</c:v>
                </c:pt>
                <c:pt idx="124">
                  <c:v>15.6</c:v>
                </c:pt>
                <c:pt idx="125">
                  <c:v>14.5</c:v>
                </c:pt>
                <c:pt idx="126">
                  <c:v>13</c:v>
                </c:pt>
                <c:pt idx="127">
                  <c:v>15.1</c:v>
                </c:pt>
                <c:pt idx="128">
                  <c:v>15.9</c:v>
                </c:pt>
                <c:pt idx="129">
                  <c:v>14.5</c:v>
                </c:pt>
                <c:pt idx="130">
                  <c:v>15.7</c:v>
                </c:pt>
                <c:pt idx="131">
                  <c:v>15.5</c:v>
                </c:pt>
                <c:pt idx="132">
                  <c:v>15.9</c:v>
                </c:pt>
                <c:pt idx="133">
                  <c:v>15.6</c:v>
                </c:pt>
                <c:pt idx="134">
                  <c:v>14.5</c:v>
                </c:pt>
                <c:pt idx="135">
                  <c:v>15.3</c:v>
                </c:pt>
                <c:pt idx="136">
                  <c:v>16.9</c:v>
                </c:pt>
                <c:pt idx="137">
                  <c:v>15.6</c:v>
                </c:pt>
                <c:pt idx="138">
                  <c:v>16.3</c:v>
                </c:pt>
                <c:pt idx="139">
                  <c:v>16.1</c:v>
                </c:pt>
                <c:pt idx="140">
                  <c:v>15.8</c:v>
                </c:pt>
                <c:pt idx="141">
                  <c:v>14.9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6202885"/>
        <c:axId val="75060693"/>
      </c:lineChart>
      <c:catAx>
        <c:axId val="5620288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5060693"/>
        <c:crosses val="autoZero"/>
        <c:auto val="1"/>
        <c:lblAlgn val="ctr"/>
        <c:lblOffset val="100"/>
        <c:noMultiLvlLbl val="0"/>
      </c:catAx>
      <c:valAx>
        <c:axId val="75060693"/>
        <c:scaling>
          <c:orientation val="minMax"/>
          <c:max val="18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620288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MINIMUM MINIMUMS - INNER CENTRAL AUSTRALIA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Sheet2!$A$229:$A$375</c:f>
              <c:strCache>
                <c:ptCount val="147"/>
                <c:pt idx="0">
                  <c:v/>
                </c:pt>
                <c:pt idx="1">
                  <c:v>1880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1885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1890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1895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1900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1905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1910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1915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1920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1925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1930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1935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1940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1945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1950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1955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1960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1965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1970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1975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1980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1985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1990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1995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2000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2005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2010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>2015</c:v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>2020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</c:strCache>
            </c:strRef>
          </c:cat>
          <c:val>
            <c:numRef>
              <c:f>Sheet2!$I$229:$I$375</c:f>
              <c:numCache>
                <c:formatCode>General</c:formatCode>
                <c:ptCount val="147"/>
                <c:pt idx="0">
                  <c:v>2.8</c:v>
                </c:pt>
                <c:pt idx="1">
                  <c:v>1.3</c:v>
                </c:pt>
                <c:pt idx="2">
                  <c:v>1.9</c:v>
                </c:pt>
                <c:pt idx="3">
                  <c:v>3.3</c:v>
                </c:pt>
                <c:pt idx="4">
                  <c:v>2.8</c:v>
                </c:pt>
                <c:pt idx="5">
                  <c:v>2.7</c:v>
                </c:pt>
                <c:pt idx="6">
                  <c:v>0.9</c:v>
                </c:pt>
                <c:pt idx="7">
                  <c:v>3.4</c:v>
                </c:pt>
                <c:pt idx="8">
                  <c:v>3.1</c:v>
                </c:pt>
                <c:pt idx="9">
                  <c:v>2.1</c:v>
                </c:pt>
                <c:pt idx="10">
                  <c:v>2.6</c:v>
                </c:pt>
                <c:pt idx="11">
                  <c:v>3.2</c:v>
                </c:pt>
                <c:pt idx="12">
                  <c:v>0.1</c:v>
                </c:pt>
                <c:pt idx="13">
                  <c:v>0.1</c:v>
                </c:pt>
                <c:pt idx="14">
                  <c:v>2</c:v>
                </c:pt>
                <c:pt idx="15">
                  <c:v>2.1</c:v>
                </c:pt>
                <c:pt idx="16">
                  <c:v>3.3</c:v>
                </c:pt>
                <c:pt idx="17">
                  <c:v>1.3</c:v>
                </c:pt>
                <c:pt idx="18">
                  <c:v>2.9</c:v>
                </c:pt>
                <c:pt idx="19">
                  <c:v>0.1</c:v>
                </c:pt>
                <c:pt idx="20">
                  <c:v>0.8</c:v>
                </c:pt>
                <c:pt idx="21">
                  <c:v>2.7</c:v>
                </c:pt>
                <c:pt idx="22">
                  <c:v>3.2</c:v>
                </c:pt>
                <c:pt idx="23">
                  <c:v>2.1</c:v>
                </c:pt>
                <c:pt idx="24">
                  <c:v>1.3</c:v>
                </c:pt>
                <c:pt idx="25">
                  <c:v>4.4</c:v>
                </c:pt>
                <c:pt idx="26">
                  <c:v>2.3</c:v>
                </c:pt>
                <c:pt idx="27">
                  <c:v>4.9</c:v>
                </c:pt>
                <c:pt idx="28">
                  <c:v>1.9</c:v>
                </c:pt>
                <c:pt idx="29">
                  <c:v>1.9</c:v>
                </c:pt>
                <c:pt idx="30">
                  <c:v>2.1</c:v>
                </c:pt>
                <c:pt idx="31">
                  <c:v>4.4</c:v>
                </c:pt>
                <c:pt idx="32">
                  <c:v>2.9</c:v>
                </c:pt>
                <c:pt idx="33">
                  <c:v>3</c:v>
                </c:pt>
                <c:pt idx="34">
                  <c:v>1.4</c:v>
                </c:pt>
                <c:pt idx="35">
                  <c:v>3.1</c:v>
                </c:pt>
                <c:pt idx="36">
                  <c:v>4.7</c:v>
                </c:pt>
                <c:pt idx="37">
                  <c:v>3.8</c:v>
                </c:pt>
                <c:pt idx="38">
                  <c:v>3.4</c:v>
                </c:pt>
                <c:pt idx="39">
                  <c:v>2.3</c:v>
                </c:pt>
                <c:pt idx="40">
                  <c:v>0.7</c:v>
                </c:pt>
                <c:pt idx="41">
                  <c:v>2.8</c:v>
                </c:pt>
                <c:pt idx="42">
                  <c:v>3.4</c:v>
                </c:pt>
                <c:pt idx="43">
                  <c:v>1.1</c:v>
                </c:pt>
                <c:pt idx="44">
                  <c:v>2.7</c:v>
                </c:pt>
                <c:pt idx="45">
                  <c:v>1</c:v>
                </c:pt>
                <c:pt idx="46">
                  <c:v>2.3</c:v>
                </c:pt>
                <c:pt idx="47">
                  <c:v>2.6</c:v>
                </c:pt>
                <c:pt idx="48">
                  <c:v>1.9</c:v>
                </c:pt>
                <c:pt idx="49">
                  <c:v>1.9</c:v>
                </c:pt>
                <c:pt idx="50">
                  <c:v>1</c:v>
                </c:pt>
                <c:pt idx="51">
                  <c:v>3.4</c:v>
                </c:pt>
                <c:pt idx="52">
                  <c:v>2.3</c:v>
                </c:pt>
                <c:pt idx="53">
                  <c:v>1.4</c:v>
                </c:pt>
                <c:pt idx="54">
                  <c:v>2.8</c:v>
                </c:pt>
                <c:pt idx="55">
                  <c:v>3.7</c:v>
                </c:pt>
                <c:pt idx="56">
                  <c:v>2.8</c:v>
                </c:pt>
                <c:pt idx="57">
                  <c:v>1.6</c:v>
                </c:pt>
                <c:pt idx="58">
                  <c:v>1.1</c:v>
                </c:pt>
                <c:pt idx="59">
                  <c:v>3.9</c:v>
                </c:pt>
                <c:pt idx="60">
                  <c:v>3.4</c:v>
                </c:pt>
                <c:pt idx="61">
                  <c:v>0.6</c:v>
                </c:pt>
                <c:pt idx="62">
                  <c:v>1.4</c:v>
                </c:pt>
                <c:pt idx="63">
                  <c:v>1.3</c:v>
                </c:pt>
                <c:pt idx="64">
                  <c:v>1.7</c:v>
                </c:pt>
                <c:pt idx="65">
                  <c:v>1.7</c:v>
                </c:pt>
                <c:pt idx="66">
                  <c:v>-0.4</c:v>
                </c:pt>
                <c:pt idx="67">
                  <c:v>2.3</c:v>
                </c:pt>
                <c:pt idx="68">
                  <c:v>2.2</c:v>
                </c:pt>
                <c:pt idx="69">
                  <c:v>1.8</c:v>
                </c:pt>
                <c:pt idx="70">
                  <c:v>1.7</c:v>
                </c:pt>
                <c:pt idx="71">
                  <c:v>3.3</c:v>
                </c:pt>
                <c:pt idx="72">
                  <c:v>2.3</c:v>
                </c:pt>
                <c:pt idx="73">
                  <c:v>2.5</c:v>
                </c:pt>
                <c:pt idx="74">
                  <c:v>2.5</c:v>
                </c:pt>
                <c:pt idx="75">
                  <c:v>2.4</c:v>
                </c:pt>
                <c:pt idx="76">
                  <c:v>2.8</c:v>
                </c:pt>
                <c:pt idx="77">
                  <c:v>2.2</c:v>
                </c:pt>
                <c:pt idx="78">
                  <c:v>2.3</c:v>
                </c:pt>
                <c:pt idx="79">
                  <c:v>3.6</c:v>
                </c:pt>
                <c:pt idx="80">
                  <c:v>4.1</c:v>
                </c:pt>
                <c:pt idx="81">
                  <c:v>3.6</c:v>
                </c:pt>
                <c:pt idx="82">
                  <c:v>2.3</c:v>
                </c:pt>
                <c:pt idx="83">
                  <c:v>3.8</c:v>
                </c:pt>
                <c:pt idx="84">
                  <c:v>4.4</c:v>
                </c:pt>
                <c:pt idx="85">
                  <c:v>3.6</c:v>
                </c:pt>
                <c:pt idx="86">
                  <c:v>3.1</c:v>
                </c:pt>
                <c:pt idx="87">
                  <c:v>3.1</c:v>
                </c:pt>
                <c:pt idx="88">
                  <c:v>1.2</c:v>
                </c:pt>
                <c:pt idx="89">
                  <c:v>2.7</c:v>
                </c:pt>
                <c:pt idx="90">
                  <c:v>3.5</c:v>
                </c:pt>
                <c:pt idx="91">
                  <c:v>1.5</c:v>
                </c:pt>
                <c:pt idx="92">
                  <c:v>2.6</c:v>
                </c:pt>
                <c:pt idx="93">
                  <c:v>2.9</c:v>
                </c:pt>
                <c:pt idx="94">
                  <c:v>4.9</c:v>
                </c:pt>
                <c:pt idx="95">
                  <c:v>3.1</c:v>
                </c:pt>
                <c:pt idx="96">
                  <c:v>1.8</c:v>
                </c:pt>
                <c:pt idx="97">
                  <c:v>-0.1</c:v>
                </c:pt>
                <c:pt idx="98">
                  <c:v>-1</c:v>
                </c:pt>
                <c:pt idx="99">
                  <c:v>3.7</c:v>
                </c:pt>
                <c:pt idx="100">
                  <c:v>1.4</c:v>
                </c:pt>
                <c:pt idx="101">
                  <c:v>3.3</c:v>
                </c:pt>
                <c:pt idx="102">
                  <c:v>3.2</c:v>
                </c:pt>
                <c:pt idx="103">
                  <c:v>-0.1</c:v>
                </c:pt>
                <c:pt idx="104">
                  <c:v>0.6</c:v>
                </c:pt>
                <c:pt idx="105">
                  <c:v>1.7</c:v>
                </c:pt>
                <c:pt idx="106">
                  <c:v>2.7</c:v>
                </c:pt>
                <c:pt idx="107">
                  <c:v>3.5</c:v>
                </c:pt>
                <c:pt idx="108">
                  <c:v>3.5</c:v>
                </c:pt>
                <c:pt idx="109">
                  <c:v>4.1</c:v>
                </c:pt>
                <c:pt idx="110">
                  <c:v>2.2</c:v>
                </c:pt>
                <c:pt idx="111">
                  <c:v>4.2</c:v>
                </c:pt>
                <c:pt idx="112">
                  <c:v>4.5</c:v>
                </c:pt>
                <c:pt idx="113">
                  <c:v>3.3</c:v>
                </c:pt>
                <c:pt idx="114">
                  <c:v>3.9</c:v>
                </c:pt>
                <c:pt idx="115">
                  <c:v>1.1</c:v>
                </c:pt>
                <c:pt idx="116">
                  <c:v>3.7</c:v>
                </c:pt>
                <c:pt idx="117">
                  <c:v>5.4</c:v>
                </c:pt>
                <c:pt idx="118">
                  <c:v>1</c:v>
                </c:pt>
                <c:pt idx="119">
                  <c:v>4.1</c:v>
                </c:pt>
                <c:pt idx="120">
                  <c:v>3.4</c:v>
                </c:pt>
                <c:pt idx="121">
                  <c:v>1.9</c:v>
                </c:pt>
                <c:pt idx="122">
                  <c:v>3.4</c:v>
                </c:pt>
                <c:pt idx="123">
                  <c:v>0.1</c:v>
                </c:pt>
                <c:pt idx="124">
                  <c:v>2.4</c:v>
                </c:pt>
                <c:pt idx="125">
                  <c:v>3.6</c:v>
                </c:pt>
                <c:pt idx="126">
                  <c:v>4</c:v>
                </c:pt>
                <c:pt idx="127">
                  <c:v>0.8</c:v>
                </c:pt>
                <c:pt idx="128">
                  <c:v>1.4</c:v>
                </c:pt>
                <c:pt idx="129">
                  <c:v>2.6</c:v>
                </c:pt>
                <c:pt idx="130">
                  <c:v>5.2</c:v>
                </c:pt>
                <c:pt idx="131">
                  <c:v>3.2</c:v>
                </c:pt>
                <c:pt idx="132">
                  <c:v>2.4</c:v>
                </c:pt>
                <c:pt idx="133">
                  <c:v>-0.3</c:v>
                </c:pt>
                <c:pt idx="134">
                  <c:v>4.6</c:v>
                </c:pt>
                <c:pt idx="135">
                  <c:v>2.5</c:v>
                </c:pt>
                <c:pt idx="136">
                  <c:v>2.2</c:v>
                </c:pt>
                <c:pt idx="137">
                  <c:v>4.2</c:v>
                </c:pt>
                <c:pt idx="138">
                  <c:v>2.2</c:v>
                </c:pt>
                <c:pt idx="139">
                  <c:v>1</c:v>
                </c:pt>
                <c:pt idx="140">
                  <c:v>0.2</c:v>
                </c:pt>
                <c:pt idx="141">
                  <c:v>1.05</c:v>
                </c:pt>
                <c:pt idx="142">
                  <c:v>4.3</c:v>
                </c:pt>
                <c:pt idx="143">
                  <c:v>0.5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7435578"/>
        <c:axId val="53748655"/>
      </c:lineChart>
      <c:catAx>
        <c:axId val="9743557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3748655"/>
        <c:crossesAt val="-4"/>
        <c:auto val="1"/>
        <c:lblAlgn val="ctr"/>
        <c:lblOffset val="100"/>
        <c:noMultiLvlLbl val="0"/>
      </c:catAx>
      <c:valAx>
        <c:axId val="53748655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743557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Sheet2!$B$465</c:f>
              <c:strCache>
                <c:ptCount val="1"/>
                <c:pt idx="0">
                  <c:v>#VALUE!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Sheet2!$B$466:$B$630</c:f>
              <c:numCache>
                <c:formatCode>General</c:formatCode>
                <c:ptCount val="165"/>
                <c:pt idx="7">
                  <c:v>17.875</c:v>
                </c:pt>
                <c:pt idx="8">
                  <c:v>18.075</c:v>
                </c:pt>
                <c:pt idx="9">
                  <c:v>19.3583333333333</c:v>
                </c:pt>
                <c:pt idx="10">
                  <c:v>20.0166666666667</c:v>
                </c:pt>
                <c:pt idx="11">
                  <c:v>19.0583333333333</c:v>
                </c:pt>
                <c:pt idx="12">
                  <c:v>18.8166666666667</c:v>
                </c:pt>
                <c:pt idx="13">
                  <c:v>18.1833333333333</c:v>
                </c:pt>
                <c:pt idx="14">
                  <c:v>18.7666666666667</c:v>
                </c:pt>
                <c:pt idx="15">
                  <c:v>18.5166666666667</c:v>
                </c:pt>
                <c:pt idx="16">
                  <c:v>19.1</c:v>
                </c:pt>
                <c:pt idx="17">
                  <c:v>18.4</c:v>
                </c:pt>
                <c:pt idx="18">
                  <c:v>18.5666666666667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626941"/>
        <c:axId val="52116911"/>
      </c:lineChart>
      <c:catAx>
        <c:axId val="262694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2116911"/>
        <c:crosses val="autoZero"/>
        <c:auto val="1"/>
        <c:lblAlgn val="ctr"/>
        <c:lblOffset val="100"/>
        <c:noMultiLvlLbl val="0"/>
      </c:catAx>
      <c:valAx>
        <c:axId val="52116911"/>
        <c:scaling>
          <c:orientation val="minMax"/>
          <c:max val="21.5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62694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MAXIMUM READINGS</a:t>
            </a:r>
          </a:p>
        </c:rich>
      </c:tx>
      <c:layout>
        <c:manualLayout>
          <c:xMode val="edge"/>
          <c:yMode val="edge"/>
          <c:x val="0.393322992314743"/>
          <c:y val="0.027013989387361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59056617076782"/>
          <c:y val="0"/>
          <c:w val="0.940879926672777"/>
          <c:h val="0.92392667631452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Sheet2!$A$465:$A$630</c:f>
              <c:strCache>
                <c:ptCount val="166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</c:strCache>
            </c:strRef>
          </c:cat>
          <c:val>
            <c:numRef>
              <c:f>Sheet2!$G$465:$G$630</c:f>
              <c:numCache>
                <c:formatCode>General</c:formatCode>
                <c:ptCount val="1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17.4</c:v>
                </c:pt>
                <c:pt idx="9">
                  <c:v>17.3</c:v>
                </c:pt>
                <c:pt idx="10">
                  <c:v>19.3</c:v>
                </c:pt>
                <c:pt idx="11">
                  <c:v>19.6</c:v>
                </c:pt>
                <c:pt idx="12">
                  <c:v>19.4</c:v>
                </c:pt>
                <c:pt idx="13">
                  <c:v>17.5</c:v>
                </c:pt>
                <c:pt idx="14">
                  <c:v>18.1</c:v>
                </c:pt>
                <c:pt idx="15">
                  <c:v>18</c:v>
                </c:pt>
                <c:pt idx="16">
                  <c:v>17.4</c:v>
                </c:pt>
                <c:pt idx="17">
                  <c:v>18.6</c:v>
                </c:pt>
                <c:pt idx="18">
                  <c:v>19.4</c:v>
                </c:pt>
                <c:pt idx="19">
                  <c:v>18</c:v>
                </c:pt>
                <c:pt idx="20">
                  <c:v>0</c:v>
                </c:pt>
                <c:pt idx="21">
                  <c:v>0</c:v>
                </c:pt>
                <c:pt idx="22">
                  <c:v>30</c:v>
                </c:pt>
                <c:pt idx="23">
                  <c:v>25.3</c:v>
                </c:pt>
                <c:pt idx="24">
                  <c:v>29.2</c:v>
                </c:pt>
                <c:pt idx="25">
                  <c:v>25.1</c:v>
                </c:pt>
                <c:pt idx="26">
                  <c:v>24.3916666666667</c:v>
                </c:pt>
                <c:pt idx="27">
                  <c:v>25.1</c:v>
                </c:pt>
                <c:pt idx="28">
                  <c:v>26.5</c:v>
                </c:pt>
                <c:pt idx="29">
                  <c:v>27.1</c:v>
                </c:pt>
                <c:pt idx="30">
                  <c:v>25.4666666666667</c:v>
                </c:pt>
                <c:pt idx="31">
                  <c:v>24.0166666666667</c:v>
                </c:pt>
                <c:pt idx="32">
                  <c:v>28.35</c:v>
                </c:pt>
                <c:pt idx="33">
                  <c:v>28.35</c:v>
                </c:pt>
                <c:pt idx="34">
                  <c:v>27.4</c:v>
                </c:pt>
                <c:pt idx="35">
                  <c:v>26.4916666666667</c:v>
                </c:pt>
                <c:pt idx="36">
                  <c:v>28.5</c:v>
                </c:pt>
                <c:pt idx="37">
                  <c:v>28.6</c:v>
                </c:pt>
                <c:pt idx="38">
                  <c:v>26.4916666666667</c:v>
                </c:pt>
                <c:pt idx="39">
                  <c:v>28.5</c:v>
                </c:pt>
                <c:pt idx="40">
                  <c:v>28.15</c:v>
                </c:pt>
                <c:pt idx="41">
                  <c:v>28.7</c:v>
                </c:pt>
                <c:pt idx="42">
                  <c:v>28.2833333333334</c:v>
                </c:pt>
                <c:pt idx="43">
                  <c:v>27.65</c:v>
                </c:pt>
                <c:pt idx="44">
                  <c:v>28.6</c:v>
                </c:pt>
                <c:pt idx="45">
                  <c:v>28.25</c:v>
                </c:pt>
                <c:pt idx="46">
                  <c:v>28.9</c:v>
                </c:pt>
                <c:pt idx="47">
                  <c:v>27.8</c:v>
                </c:pt>
                <c:pt idx="48">
                  <c:v>27.7</c:v>
                </c:pt>
                <c:pt idx="49">
                  <c:v>27.65</c:v>
                </c:pt>
                <c:pt idx="50">
                  <c:v>28.25</c:v>
                </c:pt>
                <c:pt idx="51">
                  <c:v>28.3</c:v>
                </c:pt>
                <c:pt idx="52">
                  <c:v>27.425</c:v>
                </c:pt>
                <c:pt idx="53">
                  <c:v>27.8208333333334</c:v>
                </c:pt>
                <c:pt idx="54">
                  <c:v>28.15</c:v>
                </c:pt>
                <c:pt idx="55">
                  <c:v>28.75</c:v>
                </c:pt>
                <c:pt idx="56">
                  <c:v>28.95</c:v>
                </c:pt>
                <c:pt idx="57">
                  <c:v>28.3375</c:v>
                </c:pt>
                <c:pt idx="58">
                  <c:v>29.6</c:v>
                </c:pt>
                <c:pt idx="59">
                  <c:v>29</c:v>
                </c:pt>
                <c:pt idx="60">
                  <c:v>28.1</c:v>
                </c:pt>
                <c:pt idx="61">
                  <c:v>27.45</c:v>
                </c:pt>
                <c:pt idx="62">
                  <c:v>28.8</c:v>
                </c:pt>
                <c:pt idx="63">
                  <c:v>29.15</c:v>
                </c:pt>
                <c:pt idx="64">
                  <c:v>28.15</c:v>
                </c:pt>
                <c:pt idx="65">
                  <c:v>28.35</c:v>
                </c:pt>
                <c:pt idx="66">
                  <c:v>29.2</c:v>
                </c:pt>
                <c:pt idx="67">
                  <c:v>28.8</c:v>
                </c:pt>
                <c:pt idx="68">
                  <c:v>28.2</c:v>
                </c:pt>
                <c:pt idx="69">
                  <c:v>28.5</c:v>
                </c:pt>
                <c:pt idx="70">
                  <c:v>28.8</c:v>
                </c:pt>
                <c:pt idx="71">
                  <c:v>28.8</c:v>
                </c:pt>
                <c:pt idx="72">
                  <c:v>29.4</c:v>
                </c:pt>
                <c:pt idx="73">
                  <c:v>27.7</c:v>
                </c:pt>
                <c:pt idx="74">
                  <c:v>28.1833333333333</c:v>
                </c:pt>
                <c:pt idx="75">
                  <c:v>27.7</c:v>
                </c:pt>
                <c:pt idx="76">
                  <c:v>27.4</c:v>
                </c:pt>
                <c:pt idx="77">
                  <c:v>28.1</c:v>
                </c:pt>
                <c:pt idx="78">
                  <c:v>27.7</c:v>
                </c:pt>
                <c:pt idx="79">
                  <c:v>27.8</c:v>
                </c:pt>
                <c:pt idx="80">
                  <c:v>28.5083333333333</c:v>
                </c:pt>
                <c:pt idx="81">
                  <c:v>28.5416666666667</c:v>
                </c:pt>
                <c:pt idx="82">
                  <c:v>29.1708333333333</c:v>
                </c:pt>
                <c:pt idx="83">
                  <c:v>27.75</c:v>
                </c:pt>
                <c:pt idx="84">
                  <c:v>28.8</c:v>
                </c:pt>
                <c:pt idx="85">
                  <c:v>28.1</c:v>
                </c:pt>
                <c:pt idx="86">
                  <c:v>29.3</c:v>
                </c:pt>
                <c:pt idx="87">
                  <c:v>28.3</c:v>
                </c:pt>
                <c:pt idx="88">
                  <c:v>28.8</c:v>
                </c:pt>
                <c:pt idx="89">
                  <c:v>28.5</c:v>
                </c:pt>
                <c:pt idx="90">
                  <c:v>28</c:v>
                </c:pt>
                <c:pt idx="91">
                  <c:v>27.8</c:v>
                </c:pt>
                <c:pt idx="92">
                  <c:v>28</c:v>
                </c:pt>
                <c:pt idx="93">
                  <c:v>27.1</c:v>
                </c:pt>
                <c:pt idx="94">
                  <c:v>27.7</c:v>
                </c:pt>
                <c:pt idx="95">
                  <c:v>28.1666666666667</c:v>
                </c:pt>
                <c:pt idx="96">
                  <c:v>27.5416666666667</c:v>
                </c:pt>
                <c:pt idx="97">
                  <c:v>28.25</c:v>
                </c:pt>
                <c:pt idx="98">
                  <c:v>27.8</c:v>
                </c:pt>
                <c:pt idx="99">
                  <c:v>27.6</c:v>
                </c:pt>
                <c:pt idx="100">
                  <c:v>26.975</c:v>
                </c:pt>
                <c:pt idx="101">
                  <c:v>28.9</c:v>
                </c:pt>
                <c:pt idx="102">
                  <c:v>28.6083333333333</c:v>
                </c:pt>
                <c:pt idx="103">
                  <c:v>28.6</c:v>
                </c:pt>
                <c:pt idx="104">
                  <c:v>27.7</c:v>
                </c:pt>
                <c:pt idx="105">
                  <c:v>28.8</c:v>
                </c:pt>
                <c:pt idx="106">
                  <c:v>28.3</c:v>
                </c:pt>
                <c:pt idx="107">
                  <c:v>28.2166666666667</c:v>
                </c:pt>
                <c:pt idx="108">
                  <c:v>28.2</c:v>
                </c:pt>
                <c:pt idx="109">
                  <c:v>29.1</c:v>
                </c:pt>
                <c:pt idx="110">
                  <c:v>27.6583333333333</c:v>
                </c:pt>
                <c:pt idx="111">
                  <c:v>28.6</c:v>
                </c:pt>
                <c:pt idx="112">
                  <c:v>28.2208333333333</c:v>
                </c:pt>
                <c:pt idx="113">
                  <c:v>29</c:v>
                </c:pt>
                <c:pt idx="114">
                  <c:v>28.65</c:v>
                </c:pt>
                <c:pt idx="115">
                  <c:v>28</c:v>
                </c:pt>
                <c:pt idx="116">
                  <c:v>28.9416666666667</c:v>
                </c:pt>
                <c:pt idx="117">
                  <c:v>29</c:v>
                </c:pt>
                <c:pt idx="118">
                  <c:v>27.5</c:v>
                </c:pt>
                <c:pt idx="119">
                  <c:v>28.2416666666667</c:v>
                </c:pt>
                <c:pt idx="120">
                  <c:v>27.8</c:v>
                </c:pt>
                <c:pt idx="121">
                  <c:v>29</c:v>
                </c:pt>
                <c:pt idx="122">
                  <c:v>28.0833333333333</c:v>
                </c:pt>
                <c:pt idx="123">
                  <c:v>28.3416666666667</c:v>
                </c:pt>
                <c:pt idx="124">
                  <c:v>29.8</c:v>
                </c:pt>
                <c:pt idx="125">
                  <c:v>29.2</c:v>
                </c:pt>
                <c:pt idx="126">
                  <c:v>28.4</c:v>
                </c:pt>
                <c:pt idx="127">
                  <c:v>28.2</c:v>
                </c:pt>
                <c:pt idx="128">
                  <c:v>28.3666666666667</c:v>
                </c:pt>
                <c:pt idx="129">
                  <c:v>28.5</c:v>
                </c:pt>
                <c:pt idx="130">
                  <c:v>28</c:v>
                </c:pt>
                <c:pt idx="131">
                  <c:v>28.6</c:v>
                </c:pt>
                <c:pt idx="132">
                  <c:v>29.1</c:v>
                </c:pt>
                <c:pt idx="133">
                  <c:v>27.9</c:v>
                </c:pt>
                <c:pt idx="134">
                  <c:v>28.7</c:v>
                </c:pt>
                <c:pt idx="135">
                  <c:v>29.4</c:v>
                </c:pt>
                <c:pt idx="136">
                  <c:v>27.95</c:v>
                </c:pt>
                <c:pt idx="137">
                  <c:v>28.7</c:v>
                </c:pt>
                <c:pt idx="138">
                  <c:v>28.8</c:v>
                </c:pt>
                <c:pt idx="139">
                  <c:v>28.1416666666667</c:v>
                </c:pt>
                <c:pt idx="140">
                  <c:v>29</c:v>
                </c:pt>
                <c:pt idx="141">
                  <c:v>28.7</c:v>
                </c:pt>
                <c:pt idx="142">
                  <c:v>28.8</c:v>
                </c:pt>
                <c:pt idx="143">
                  <c:v>28</c:v>
                </c:pt>
                <c:pt idx="144">
                  <c:v>28.1</c:v>
                </c:pt>
                <c:pt idx="145">
                  <c:v>28</c:v>
                </c:pt>
                <c:pt idx="146">
                  <c:v>30</c:v>
                </c:pt>
                <c:pt idx="147">
                  <c:v>29.2</c:v>
                </c:pt>
                <c:pt idx="148">
                  <c:v>29.1</c:v>
                </c:pt>
                <c:pt idx="149">
                  <c:v>30.1</c:v>
                </c:pt>
                <c:pt idx="150">
                  <c:v>29.1</c:v>
                </c:pt>
                <c:pt idx="151">
                  <c:v>29.6</c:v>
                </c:pt>
                <c:pt idx="152">
                  <c:v>28.6</c:v>
                </c:pt>
                <c:pt idx="153">
                  <c:v>29.7</c:v>
                </c:pt>
                <c:pt idx="154">
                  <c:v>27.6</c:v>
                </c:pt>
                <c:pt idx="155">
                  <c:v>27.8</c:v>
                </c:pt>
                <c:pt idx="156">
                  <c:v>28.85</c:v>
                </c:pt>
                <c:pt idx="157">
                  <c:v>30.3</c:v>
                </c:pt>
                <c:pt idx="158">
                  <c:v>30</c:v>
                </c:pt>
                <c:pt idx="159">
                  <c:v>29.2083333333333</c:v>
                </c:pt>
                <c:pt idx="160">
                  <c:v>29.5</c:v>
                </c:pt>
                <c:pt idx="161">
                  <c:v>29.8916666666667</c:v>
                </c:pt>
                <c:pt idx="162">
                  <c:v>30.4</c:v>
                </c:pt>
                <c:pt idx="163">
                  <c:v>30.2</c:v>
                </c:pt>
                <c:pt idx="164">
                  <c:v>29.45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6069750"/>
        <c:axId val="62799125"/>
      </c:lineChart>
      <c:catAx>
        <c:axId val="2606975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2799125"/>
        <c:crosses val="autoZero"/>
        <c:auto val="1"/>
        <c:lblAlgn val="ctr"/>
        <c:lblOffset val="100"/>
        <c:noMultiLvlLbl val="0"/>
      </c:catAx>
      <c:valAx>
        <c:axId val="62799125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606975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78212183149031"/>
          <c:y val="0.0289772076508991"/>
          <c:w val="0.940481805635624"/>
          <c:h val="0.895601878364449"/>
        </c:manualLayout>
      </c:layout>
      <c:lineChart>
        <c:grouping val="standard"/>
        <c:varyColors val="0"/>
        <c:ser>
          <c:idx val="0"/>
          <c:order val="0"/>
          <c:tx>
            <c:strRef>
              <c:f>Sheet2!$C$465</c:f>
              <c:strCache>
                <c:ptCount val="1"/>
                <c:pt idx="0">
                  <c:v>#VALUE!</c:v>
                </c:pt>
              </c:strCache>
            </c:strRef>
          </c:tx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Sheet2!$C$466:$C$630</c:f>
              <c:numCache>
                <c:formatCode>General</c:formatCode>
                <c:ptCount val="165"/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4258028"/>
        <c:axId val="6218111"/>
      </c:lineChart>
      <c:catAx>
        <c:axId val="742580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218111"/>
        <c:crosses val="autoZero"/>
        <c:auto val="1"/>
        <c:lblAlgn val="ctr"/>
        <c:lblOffset val="100"/>
        <c:noMultiLvlLbl val="0"/>
      </c:catAx>
      <c:valAx>
        <c:axId val="6218111"/>
        <c:scaling>
          <c:orientation val="minMax"/>
          <c:max val="11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425802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MINIMUM READINGS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Sheet2!$A$465:$A$630</c:f>
              <c:numCache>
                <c:formatCode>General</c:formatCode>
                <c:ptCount val="166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e1aff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Sheet2!$I$465:$I$630</c:f>
              <c:numCache>
                <c:formatCode>General</c:formatCode>
                <c:ptCount val="166"/>
                <c:pt idx="22">
                  <c:v>13.5111111111111</c:v>
                </c:pt>
                <c:pt idx="23">
                  <c:v>11.1</c:v>
                </c:pt>
                <c:pt idx="24">
                  <c:v>12.2</c:v>
                </c:pt>
                <c:pt idx="25">
                  <c:v>13.2833333333333</c:v>
                </c:pt>
                <c:pt idx="26">
                  <c:v>13.6375</c:v>
                </c:pt>
                <c:pt idx="27">
                  <c:v>13.85</c:v>
                </c:pt>
                <c:pt idx="28">
                  <c:v>12.3958333333334</c:v>
                </c:pt>
                <c:pt idx="29">
                  <c:v>13.65</c:v>
                </c:pt>
                <c:pt idx="30">
                  <c:v>12.75</c:v>
                </c:pt>
                <c:pt idx="31">
                  <c:v>12.15</c:v>
                </c:pt>
                <c:pt idx="32">
                  <c:v>13.2416666666667</c:v>
                </c:pt>
                <c:pt idx="33">
                  <c:v>13.7</c:v>
                </c:pt>
                <c:pt idx="34">
                  <c:v>12.9694444444445</c:v>
                </c:pt>
                <c:pt idx="35">
                  <c:v>12.1083333333333</c:v>
                </c:pt>
                <c:pt idx="36">
                  <c:v>12.9</c:v>
                </c:pt>
                <c:pt idx="37">
                  <c:v>13.5</c:v>
                </c:pt>
                <c:pt idx="38">
                  <c:v>12.7</c:v>
                </c:pt>
                <c:pt idx="39">
                  <c:v>12.8</c:v>
                </c:pt>
                <c:pt idx="40">
                  <c:v>12.9</c:v>
                </c:pt>
                <c:pt idx="41">
                  <c:v>12.7</c:v>
                </c:pt>
                <c:pt idx="42">
                  <c:v>12.8333333333334</c:v>
                </c:pt>
                <c:pt idx="43">
                  <c:v>12.7</c:v>
                </c:pt>
                <c:pt idx="44">
                  <c:v>13.4</c:v>
                </c:pt>
                <c:pt idx="45">
                  <c:v>13.175</c:v>
                </c:pt>
                <c:pt idx="46">
                  <c:v>13.0958333333334</c:v>
                </c:pt>
                <c:pt idx="47">
                  <c:v>13.4541666666667</c:v>
                </c:pt>
                <c:pt idx="48">
                  <c:v>13.5416666666667</c:v>
                </c:pt>
                <c:pt idx="49">
                  <c:v>13.125</c:v>
                </c:pt>
                <c:pt idx="50">
                  <c:v>13.7</c:v>
                </c:pt>
                <c:pt idx="51">
                  <c:v>12.6</c:v>
                </c:pt>
                <c:pt idx="52">
                  <c:v>12.6</c:v>
                </c:pt>
                <c:pt idx="53">
                  <c:v>12.675</c:v>
                </c:pt>
                <c:pt idx="54">
                  <c:v>13.7</c:v>
                </c:pt>
                <c:pt idx="55">
                  <c:v>13.1333333333334</c:v>
                </c:pt>
                <c:pt idx="56">
                  <c:v>13.4</c:v>
                </c:pt>
                <c:pt idx="57">
                  <c:v>13.25</c:v>
                </c:pt>
                <c:pt idx="58">
                  <c:v>14.4583333333334</c:v>
                </c:pt>
                <c:pt idx="59">
                  <c:v>13.9</c:v>
                </c:pt>
                <c:pt idx="60">
                  <c:v>13.45</c:v>
                </c:pt>
                <c:pt idx="61">
                  <c:v>12.7</c:v>
                </c:pt>
                <c:pt idx="62">
                  <c:v>13.3</c:v>
                </c:pt>
                <c:pt idx="63">
                  <c:v>13.75</c:v>
                </c:pt>
                <c:pt idx="64">
                  <c:v>13.9</c:v>
                </c:pt>
                <c:pt idx="65">
                  <c:v>13.7</c:v>
                </c:pt>
                <c:pt idx="66">
                  <c:v>13.5</c:v>
                </c:pt>
                <c:pt idx="67">
                  <c:v>12.6833333333333</c:v>
                </c:pt>
                <c:pt idx="68">
                  <c:v>12.8</c:v>
                </c:pt>
                <c:pt idx="69">
                  <c:v>12.5</c:v>
                </c:pt>
                <c:pt idx="70">
                  <c:v>12.9333333333333</c:v>
                </c:pt>
                <c:pt idx="71">
                  <c:v>13</c:v>
                </c:pt>
                <c:pt idx="72">
                  <c:v>13.7</c:v>
                </c:pt>
                <c:pt idx="73">
                  <c:v>12.6</c:v>
                </c:pt>
                <c:pt idx="74">
                  <c:v>13.7</c:v>
                </c:pt>
                <c:pt idx="75">
                  <c:v>12.3</c:v>
                </c:pt>
                <c:pt idx="76">
                  <c:v>12.7</c:v>
                </c:pt>
                <c:pt idx="77">
                  <c:v>13</c:v>
                </c:pt>
                <c:pt idx="78">
                  <c:v>12.9</c:v>
                </c:pt>
                <c:pt idx="79">
                  <c:v>12.95</c:v>
                </c:pt>
                <c:pt idx="80">
                  <c:v>13.425</c:v>
                </c:pt>
                <c:pt idx="81">
                  <c:v>13.1</c:v>
                </c:pt>
                <c:pt idx="82">
                  <c:v>13.9166666666667</c:v>
                </c:pt>
                <c:pt idx="83">
                  <c:v>13.3</c:v>
                </c:pt>
                <c:pt idx="84">
                  <c:v>12.95</c:v>
                </c:pt>
                <c:pt idx="85">
                  <c:v>13.4</c:v>
                </c:pt>
                <c:pt idx="86">
                  <c:v>13.5</c:v>
                </c:pt>
                <c:pt idx="87">
                  <c:v>13</c:v>
                </c:pt>
                <c:pt idx="88">
                  <c:v>13.2</c:v>
                </c:pt>
                <c:pt idx="89">
                  <c:v>12.8</c:v>
                </c:pt>
                <c:pt idx="90">
                  <c:v>12.5291666666667</c:v>
                </c:pt>
                <c:pt idx="91">
                  <c:v>13.3</c:v>
                </c:pt>
                <c:pt idx="92">
                  <c:v>12.9</c:v>
                </c:pt>
                <c:pt idx="93">
                  <c:v>12.5583333333333</c:v>
                </c:pt>
                <c:pt idx="94">
                  <c:v>12.9</c:v>
                </c:pt>
                <c:pt idx="95">
                  <c:v>13.1333333333333</c:v>
                </c:pt>
                <c:pt idx="96">
                  <c:v>12.6875</c:v>
                </c:pt>
                <c:pt idx="97">
                  <c:v>13.4</c:v>
                </c:pt>
                <c:pt idx="98">
                  <c:v>13.4</c:v>
                </c:pt>
                <c:pt idx="99">
                  <c:v>13.6</c:v>
                </c:pt>
                <c:pt idx="100">
                  <c:v>12.8</c:v>
                </c:pt>
                <c:pt idx="101">
                  <c:v>13.4</c:v>
                </c:pt>
                <c:pt idx="102">
                  <c:v>13.9</c:v>
                </c:pt>
                <c:pt idx="103">
                  <c:v>13.6</c:v>
                </c:pt>
                <c:pt idx="104">
                  <c:v>13.1</c:v>
                </c:pt>
                <c:pt idx="105">
                  <c:v>13.9</c:v>
                </c:pt>
                <c:pt idx="106">
                  <c:v>13.4</c:v>
                </c:pt>
                <c:pt idx="107">
                  <c:v>13.6</c:v>
                </c:pt>
                <c:pt idx="108">
                  <c:v>13.6</c:v>
                </c:pt>
                <c:pt idx="109">
                  <c:v>14.3</c:v>
                </c:pt>
                <c:pt idx="110">
                  <c:v>13.3</c:v>
                </c:pt>
                <c:pt idx="111">
                  <c:v>13.9</c:v>
                </c:pt>
                <c:pt idx="112">
                  <c:v>13.7416666666667</c:v>
                </c:pt>
                <c:pt idx="113">
                  <c:v>14.075</c:v>
                </c:pt>
                <c:pt idx="114">
                  <c:v>13.7</c:v>
                </c:pt>
                <c:pt idx="115">
                  <c:v>13.4</c:v>
                </c:pt>
                <c:pt idx="116">
                  <c:v>13.9583333333333</c:v>
                </c:pt>
                <c:pt idx="117">
                  <c:v>15.1</c:v>
                </c:pt>
                <c:pt idx="118">
                  <c:v>13.3</c:v>
                </c:pt>
                <c:pt idx="119">
                  <c:v>13.2333333333333</c:v>
                </c:pt>
                <c:pt idx="120">
                  <c:v>12.4</c:v>
                </c:pt>
                <c:pt idx="121">
                  <c:v>13.8</c:v>
                </c:pt>
                <c:pt idx="122">
                  <c:v>13.3</c:v>
                </c:pt>
                <c:pt idx="123">
                  <c:v>14.2</c:v>
                </c:pt>
                <c:pt idx="124">
                  <c:v>14.4333333333333</c:v>
                </c:pt>
                <c:pt idx="125">
                  <c:v>14.1</c:v>
                </c:pt>
                <c:pt idx="126">
                  <c:v>13.2402777777778</c:v>
                </c:pt>
                <c:pt idx="127">
                  <c:v>13.7416666666667</c:v>
                </c:pt>
                <c:pt idx="128">
                  <c:v>13.3</c:v>
                </c:pt>
                <c:pt idx="129">
                  <c:v>13.4</c:v>
                </c:pt>
                <c:pt idx="130">
                  <c:v>13.85</c:v>
                </c:pt>
                <c:pt idx="131">
                  <c:v>14</c:v>
                </c:pt>
                <c:pt idx="132">
                  <c:v>14.4</c:v>
                </c:pt>
                <c:pt idx="133">
                  <c:v>13.9</c:v>
                </c:pt>
                <c:pt idx="134">
                  <c:v>14.5</c:v>
                </c:pt>
                <c:pt idx="135">
                  <c:v>14.3</c:v>
                </c:pt>
                <c:pt idx="136">
                  <c:v>14.1916666666667</c:v>
                </c:pt>
                <c:pt idx="137">
                  <c:v>14.6</c:v>
                </c:pt>
                <c:pt idx="138">
                  <c:v>13.2</c:v>
                </c:pt>
                <c:pt idx="139">
                  <c:v>14</c:v>
                </c:pt>
                <c:pt idx="140">
                  <c:v>14.4</c:v>
                </c:pt>
                <c:pt idx="141">
                  <c:v>14</c:v>
                </c:pt>
                <c:pt idx="142">
                  <c:v>14.925</c:v>
                </c:pt>
                <c:pt idx="143">
                  <c:v>14.0333333333333</c:v>
                </c:pt>
                <c:pt idx="144">
                  <c:v>13.9</c:v>
                </c:pt>
                <c:pt idx="145">
                  <c:v>13.2</c:v>
                </c:pt>
                <c:pt idx="146">
                  <c:v>13.8</c:v>
                </c:pt>
                <c:pt idx="147">
                  <c:v>14.3</c:v>
                </c:pt>
                <c:pt idx="148">
                  <c:v>14.45</c:v>
                </c:pt>
                <c:pt idx="149">
                  <c:v>15</c:v>
                </c:pt>
                <c:pt idx="150">
                  <c:v>14</c:v>
                </c:pt>
                <c:pt idx="151">
                  <c:v>14.6</c:v>
                </c:pt>
                <c:pt idx="152">
                  <c:v>13.9</c:v>
                </c:pt>
                <c:pt idx="153">
                  <c:v>14.2</c:v>
                </c:pt>
                <c:pt idx="154">
                  <c:v>14.4</c:v>
                </c:pt>
                <c:pt idx="155">
                  <c:v>13.6</c:v>
                </c:pt>
                <c:pt idx="156">
                  <c:v>13.4</c:v>
                </c:pt>
                <c:pt idx="157">
                  <c:v>14.8</c:v>
                </c:pt>
                <c:pt idx="158">
                  <c:v>14.9</c:v>
                </c:pt>
                <c:pt idx="159">
                  <c:v>14.9</c:v>
                </c:pt>
                <c:pt idx="160">
                  <c:v>14.8</c:v>
                </c:pt>
                <c:pt idx="161">
                  <c:v>14.35</c:v>
                </c:pt>
                <c:pt idx="162">
                  <c:v>14.5</c:v>
                </c:pt>
                <c:pt idx="163">
                  <c:v>14.9</c:v>
                </c:pt>
                <c:pt idx="164">
                  <c:v>14.7125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3707238"/>
        <c:axId val="17079615"/>
      </c:lineChart>
      <c:catAx>
        <c:axId val="3370723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7079615"/>
        <c:crosses val="autoZero"/>
        <c:auto val="1"/>
        <c:lblAlgn val="ctr"/>
        <c:lblOffset val="100"/>
        <c:noMultiLvlLbl val="0"/>
      </c:catAx>
      <c:valAx>
        <c:axId val="17079615"/>
        <c:scaling>
          <c:orientation val="minMax"/>
          <c:max val="10.5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370723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MEDIAN MAXIMUMS - INNER CENTRAL AUSTRALIA</a:t>
            </a:r>
          </a:p>
        </c:rich>
      </c:tx>
      <c:layout>
        <c:manualLayout>
          <c:xMode val="edge"/>
          <c:yMode val="edge"/>
          <c:x val="0.202788483337112"/>
          <c:y val="0.028187919463087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5304919519383"/>
          <c:y val="0.119890176937157"/>
          <c:w val="0.934453638630696"/>
          <c:h val="0.77309334960341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Sheet2!$A$41:$A$175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Sheet2!$H$41:$H$175</c:f>
              <c:numCache>
                <c:formatCode>General</c:formatCode>
                <c:ptCount val="135"/>
                <c:pt idx="0">
                  <c:v>28.15</c:v>
                </c:pt>
                <c:pt idx="1">
                  <c:v>31.4</c:v>
                </c:pt>
                <c:pt idx="2">
                  <c:v>30.9</c:v>
                </c:pt>
                <c:pt idx="3">
                  <c:v>28.25</c:v>
                </c:pt>
                <c:pt idx="4">
                  <c:v>31.05</c:v>
                </c:pt>
                <c:pt idx="5">
                  <c:v>31.2</c:v>
                </c:pt>
                <c:pt idx="6">
                  <c:v>29.85</c:v>
                </c:pt>
                <c:pt idx="7">
                  <c:v>30.9</c:v>
                </c:pt>
                <c:pt idx="8">
                  <c:v>30.15</c:v>
                </c:pt>
                <c:pt idx="9">
                  <c:v>30.35</c:v>
                </c:pt>
                <c:pt idx="10">
                  <c:v>29.95</c:v>
                </c:pt>
                <c:pt idx="11">
                  <c:v>31.15</c:v>
                </c:pt>
                <c:pt idx="12">
                  <c:v>30.2</c:v>
                </c:pt>
                <c:pt idx="13">
                  <c:v>29.5</c:v>
                </c:pt>
                <c:pt idx="14">
                  <c:v>30.35</c:v>
                </c:pt>
                <c:pt idx="15">
                  <c:v>30.15</c:v>
                </c:pt>
                <c:pt idx="16">
                  <c:v>30.25</c:v>
                </c:pt>
                <c:pt idx="17">
                  <c:v>29.4</c:v>
                </c:pt>
                <c:pt idx="18">
                  <c:v>30.05</c:v>
                </c:pt>
                <c:pt idx="19">
                  <c:v>30.15</c:v>
                </c:pt>
                <c:pt idx="20">
                  <c:v>30.55</c:v>
                </c:pt>
                <c:pt idx="21">
                  <c:v>30.95</c:v>
                </c:pt>
                <c:pt idx="22">
                  <c:v>30.05</c:v>
                </c:pt>
                <c:pt idx="23">
                  <c:v>31.15</c:v>
                </c:pt>
                <c:pt idx="24">
                  <c:v>31.15</c:v>
                </c:pt>
                <c:pt idx="25">
                  <c:v>30.25</c:v>
                </c:pt>
                <c:pt idx="26">
                  <c:v>29.05</c:v>
                </c:pt>
                <c:pt idx="27">
                  <c:v>30.45</c:v>
                </c:pt>
                <c:pt idx="28">
                  <c:v>30.45</c:v>
                </c:pt>
                <c:pt idx="29">
                  <c:v>30.35</c:v>
                </c:pt>
                <c:pt idx="30">
                  <c:v>30.4</c:v>
                </c:pt>
                <c:pt idx="31">
                  <c:v>31.1</c:v>
                </c:pt>
                <c:pt idx="32">
                  <c:v>30.45</c:v>
                </c:pt>
                <c:pt idx="33">
                  <c:v>30.2</c:v>
                </c:pt>
                <c:pt idx="34">
                  <c:v>30.35</c:v>
                </c:pt>
                <c:pt idx="35">
                  <c:v>30.65</c:v>
                </c:pt>
                <c:pt idx="36">
                  <c:v>30.7</c:v>
                </c:pt>
                <c:pt idx="37">
                  <c:v>31.45</c:v>
                </c:pt>
                <c:pt idx="38">
                  <c:v>29.5</c:v>
                </c:pt>
                <c:pt idx="39">
                  <c:v>30.6</c:v>
                </c:pt>
                <c:pt idx="40">
                  <c:v>29.45</c:v>
                </c:pt>
                <c:pt idx="41">
                  <c:v>29.5</c:v>
                </c:pt>
                <c:pt idx="42">
                  <c:v>29.75</c:v>
                </c:pt>
                <c:pt idx="43">
                  <c:v>30.1</c:v>
                </c:pt>
                <c:pt idx="44">
                  <c:v>30.3</c:v>
                </c:pt>
                <c:pt idx="45">
                  <c:v>30.75</c:v>
                </c:pt>
                <c:pt idx="46">
                  <c:v>30.7</c:v>
                </c:pt>
                <c:pt idx="47">
                  <c:v>31.55</c:v>
                </c:pt>
                <c:pt idx="48">
                  <c:v>29.4</c:v>
                </c:pt>
                <c:pt idx="49">
                  <c:v>30.675</c:v>
                </c:pt>
                <c:pt idx="50">
                  <c:v>29.75</c:v>
                </c:pt>
                <c:pt idx="51">
                  <c:v>30.9</c:v>
                </c:pt>
                <c:pt idx="52">
                  <c:v>30.05</c:v>
                </c:pt>
                <c:pt idx="53">
                  <c:v>31</c:v>
                </c:pt>
                <c:pt idx="54">
                  <c:v>30.9</c:v>
                </c:pt>
                <c:pt idx="55">
                  <c:v>29.85</c:v>
                </c:pt>
                <c:pt idx="56">
                  <c:v>29.2</c:v>
                </c:pt>
                <c:pt idx="57">
                  <c:v>30.25</c:v>
                </c:pt>
                <c:pt idx="58">
                  <c:v>28.7</c:v>
                </c:pt>
                <c:pt idx="59">
                  <c:v>29.2</c:v>
                </c:pt>
                <c:pt idx="60">
                  <c:v>30.8</c:v>
                </c:pt>
                <c:pt idx="61">
                  <c:v>29.15</c:v>
                </c:pt>
                <c:pt idx="62">
                  <c:v>30.4</c:v>
                </c:pt>
                <c:pt idx="63">
                  <c:v>30</c:v>
                </c:pt>
                <c:pt idx="64">
                  <c:v>30</c:v>
                </c:pt>
                <c:pt idx="65">
                  <c:v>28.95</c:v>
                </c:pt>
                <c:pt idx="66">
                  <c:v>30.8</c:v>
                </c:pt>
                <c:pt idx="67">
                  <c:v>30.15</c:v>
                </c:pt>
                <c:pt idx="68">
                  <c:v>30.7</c:v>
                </c:pt>
                <c:pt idx="69">
                  <c:v>30.05</c:v>
                </c:pt>
                <c:pt idx="70">
                  <c:v>31.15</c:v>
                </c:pt>
                <c:pt idx="71">
                  <c:v>30.75</c:v>
                </c:pt>
                <c:pt idx="72">
                  <c:v>30.55</c:v>
                </c:pt>
                <c:pt idx="73">
                  <c:v>30.4</c:v>
                </c:pt>
                <c:pt idx="74">
                  <c:v>31.4</c:v>
                </c:pt>
                <c:pt idx="75">
                  <c:v>29.7</c:v>
                </c:pt>
                <c:pt idx="76">
                  <c:v>30.3</c:v>
                </c:pt>
                <c:pt idx="77">
                  <c:v>29.75</c:v>
                </c:pt>
                <c:pt idx="78">
                  <c:v>30.15</c:v>
                </c:pt>
                <c:pt idx="79">
                  <c:v>30</c:v>
                </c:pt>
                <c:pt idx="80">
                  <c:v>29.3</c:v>
                </c:pt>
                <c:pt idx="81">
                  <c:v>30.75</c:v>
                </c:pt>
                <c:pt idx="82">
                  <c:v>30.75</c:v>
                </c:pt>
                <c:pt idx="83">
                  <c:v>29.05</c:v>
                </c:pt>
                <c:pt idx="84">
                  <c:v>30.25</c:v>
                </c:pt>
                <c:pt idx="85">
                  <c:v>29.75</c:v>
                </c:pt>
                <c:pt idx="86">
                  <c:v>30.8</c:v>
                </c:pt>
                <c:pt idx="87">
                  <c:v>29.7</c:v>
                </c:pt>
                <c:pt idx="88">
                  <c:v>31.55</c:v>
                </c:pt>
                <c:pt idx="89">
                  <c:v>31.6</c:v>
                </c:pt>
                <c:pt idx="90">
                  <c:v>30.3</c:v>
                </c:pt>
                <c:pt idx="91">
                  <c:v>30.5</c:v>
                </c:pt>
                <c:pt idx="92">
                  <c:v>30</c:v>
                </c:pt>
                <c:pt idx="93">
                  <c:v>30.35</c:v>
                </c:pt>
                <c:pt idx="94">
                  <c:v>30.55</c:v>
                </c:pt>
                <c:pt idx="95">
                  <c:v>30.9</c:v>
                </c:pt>
                <c:pt idx="96">
                  <c:v>30.4</c:v>
                </c:pt>
                <c:pt idx="97">
                  <c:v>31</c:v>
                </c:pt>
                <c:pt idx="98">
                  <c:v>30.3</c:v>
                </c:pt>
                <c:pt idx="99">
                  <c:v>30.75</c:v>
                </c:pt>
                <c:pt idx="100">
                  <c:v>31.35</c:v>
                </c:pt>
                <c:pt idx="101">
                  <c:v>29.4</c:v>
                </c:pt>
                <c:pt idx="102">
                  <c:v>30.2</c:v>
                </c:pt>
                <c:pt idx="103">
                  <c:v>30.8</c:v>
                </c:pt>
                <c:pt idx="104">
                  <c:v>29.85</c:v>
                </c:pt>
                <c:pt idx="105">
                  <c:v>30.95</c:v>
                </c:pt>
                <c:pt idx="106">
                  <c:v>30.45</c:v>
                </c:pt>
                <c:pt idx="107">
                  <c:v>30.7</c:v>
                </c:pt>
                <c:pt idx="108">
                  <c:v>29.85</c:v>
                </c:pt>
                <c:pt idx="109">
                  <c:v>30.15</c:v>
                </c:pt>
                <c:pt idx="110">
                  <c:v>29.2</c:v>
                </c:pt>
                <c:pt idx="111">
                  <c:v>31.65</c:v>
                </c:pt>
                <c:pt idx="112">
                  <c:v>30.9</c:v>
                </c:pt>
                <c:pt idx="113">
                  <c:v>30.9</c:v>
                </c:pt>
                <c:pt idx="114">
                  <c:v>32.1</c:v>
                </c:pt>
                <c:pt idx="115">
                  <c:v>31</c:v>
                </c:pt>
                <c:pt idx="116">
                  <c:v>31.75</c:v>
                </c:pt>
                <c:pt idx="117">
                  <c:v>30.35</c:v>
                </c:pt>
                <c:pt idx="118">
                  <c:v>31.75</c:v>
                </c:pt>
                <c:pt idx="119">
                  <c:v>30</c:v>
                </c:pt>
                <c:pt idx="120">
                  <c:v>29.35</c:v>
                </c:pt>
                <c:pt idx="121">
                  <c:v>30.8</c:v>
                </c:pt>
                <c:pt idx="122">
                  <c:v>31.55</c:v>
                </c:pt>
                <c:pt idx="123">
                  <c:v>32.2</c:v>
                </c:pt>
                <c:pt idx="124">
                  <c:v>31.55</c:v>
                </c:pt>
                <c:pt idx="125">
                  <c:v>31.6</c:v>
                </c:pt>
                <c:pt idx="126">
                  <c:v>31.85</c:v>
                </c:pt>
                <c:pt idx="127">
                  <c:v>31.9</c:v>
                </c:pt>
                <c:pt idx="128">
                  <c:v>31.9</c:v>
                </c:pt>
                <c:pt idx="129">
                  <c:v>31.5</c:v>
                </c:pt>
                <c:pt idx="130">
                  <c:v>30.3</c:v>
                </c:pt>
                <c:pt idx="131">
                  <c:v>29.7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3013020"/>
        <c:axId val="54334886"/>
      </c:lineChart>
      <c:catAx>
        <c:axId val="2301302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4334886"/>
        <c:crosses val="autoZero"/>
        <c:auto val="1"/>
        <c:lblAlgn val="ctr"/>
        <c:lblOffset val="100"/>
        <c:noMultiLvlLbl val="0"/>
      </c:catAx>
      <c:valAx>
        <c:axId val="54334886"/>
        <c:scaling>
          <c:orientation val="minMax"/>
          <c:max val="32.25"/>
          <c:min val="28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301302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Sheet2!$B$176:$B$199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Sheet2!$C$176:$C$199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Sheet2!$D$176:$D$199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Sheet2!$E$176:$E$199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Sheet2!$F$176:$F$199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Sheet2!$G$176:$G$199</c:f>
              <c:numCache>
                <c:formatCode>General</c:formatCode>
                <c:ptCount val="24"/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Sheet2!$H$176:$H$199</c:f>
              <c:numCache>
                <c:formatCode>General</c:formatCode>
                <c:ptCount val="2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024343"/>
        <c:axId val="75468978"/>
      </c:lineChart>
      <c:catAx>
        <c:axId val="702434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5468978"/>
        <c:crosses val="autoZero"/>
        <c:auto val="1"/>
        <c:lblAlgn val="ctr"/>
        <c:lblOffset val="100"/>
        <c:noMultiLvlLbl val="0"/>
      </c:catAx>
      <c:valAx>
        <c:axId val="75468978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02434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Sheet2!$B$376:$B$399</c:f>
              <c:numCache>
                <c:formatCode>General</c:formatCode>
                <c:ptCount val="24"/>
                <c:pt idx="0">
                  <c:v>15.1363888888889</c:v>
                </c:pt>
                <c:pt idx="1">
                  <c:v>15.1434401709402</c:v>
                </c:pt>
                <c:pt idx="2">
                  <c:v>15.0260042735043</c:v>
                </c:pt>
                <c:pt idx="3">
                  <c:v>14.9689102564103</c:v>
                </c:pt>
                <c:pt idx="4">
                  <c:v>14.8873717948718</c:v>
                </c:pt>
                <c:pt idx="5">
                  <c:v>14.8820726495726</c:v>
                </c:pt>
                <c:pt idx="6">
                  <c:v>15.0101495726496</c:v>
                </c:pt>
                <c:pt idx="7">
                  <c:v>15.1679700854701</c:v>
                </c:pt>
                <c:pt idx="8">
                  <c:v>15.3101282051282</c:v>
                </c:pt>
                <c:pt idx="9">
                  <c:v>15.293717948718</c:v>
                </c:pt>
                <c:pt idx="10">
                  <c:v>15.3578205128205</c:v>
                </c:pt>
                <c:pt idx="11">
                  <c:v>15.2129487179487</c:v>
                </c:pt>
                <c:pt idx="12">
                  <c:v>15.0423076923077</c:v>
                </c:pt>
                <c:pt idx="13">
                  <c:v>14.7941025641026</c:v>
                </c:pt>
                <c:pt idx="14">
                  <c:v>14.9055128205128</c:v>
                </c:pt>
                <c:pt idx="15">
                  <c:v>14.9132051282051</c:v>
                </c:pt>
                <c:pt idx="16">
                  <c:v>15.0037179487179</c:v>
                </c:pt>
                <c:pt idx="17">
                  <c:v>15.2228205128205</c:v>
                </c:pt>
                <c:pt idx="18">
                  <c:v>15.4514743589744</c:v>
                </c:pt>
                <c:pt idx="19">
                  <c:v>15.3927564102564</c:v>
                </c:pt>
                <c:pt idx="20">
                  <c:v>15.3893269230769</c:v>
                </c:pt>
                <c:pt idx="21">
                  <c:v>15.3986538461538</c:v>
                </c:pt>
                <c:pt idx="22">
                  <c:v>15.3246688034188</c:v>
                </c:pt>
                <c:pt idx="23">
                  <c:v>15.2867200854701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Sheet2!$C$376:$C$399</c:f>
              <c:numCache>
                <c:formatCode>General</c:formatCode>
                <c:ptCount val="24"/>
                <c:pt idx="0">
                  <c:v>14.9255897435897</c:v>
                </c:pt>
                <c:pt idx="1">
                  <c:v>14.9799914529915</c:v>
                </c:pt>
                <c:pt idx="2">
                  <c:v>15.0206538461538</c:v>
                </c:pt>
                <c:pt idx="3">
                  <c:v>15.0456282051282</c:v>
                </c:pt>
                <c:pt idx="4">
                  <c:v>15.0324230769231</c:v>
                </c:pt>
                <c:pt idx="5">
                  <c:v>14.9815598290598</c:v>
                </c:pt>
                <c:pt idx="6">
                  <c:v>14.9549017094017</c:v>
                </c:pt>
                <c:pt idx="7">
                  <c:v>14.9832948717949</c:v>
                </c:pt>
                <c:pt idx="8">
                  <c:v>15.0515384615385</c:v>
                </c:pt>
                <c:pt idx="9">
                  <c:v>15.1328076923077</c:v>
                </c:pt>
                <c:pt idx="10">
                  <c:v>15.2279572649573</c:v>
                </c:pt>
                <c:pt idx="11">
                  <c:v>15.2685170940171</c:v>
                </c:pt>
                <c:pt idx="12">
                  <c:v>15.2433846153846</c:v>
                </c:pt>
                <c:pt idx="13">
                  <c:v>15.1401794871795</c:v>
                </c:pt>
                <c:pt idx="14">
                  <c:v>15.0625384615385</c:v>
                </c:pt>
                <c:pt idx="15">
                  <c:v>14.9736153846154</c:v>
                </c:pt>
                <c:pt idx="16">
                  <c:v>14.9317692307692</c:v>
                </c:pt>
                <c:pt idx="17">
                  <c:v>14.9678717948718</c:v>
                </c:pt>
                <c:pt idx="18">
                  <c:v>15.0993461538462</c:v>
                </c:pt>
                <c:pt idx="19">
                  <c:v>15.1967948717949</c:v>
                </c:pt>
                <c:pt idx="20">
                  <c:v>15.2920192307692</c:v>
                </c:pt>
                <c:pt idx="21">
                  <c:v>15.3710064102564</c:v>
                </c:pt>
                <c:pt idx="22">
                  <c:v>15.3913760683761</c:v>
                </c:pt>
                <c:pt idx="23">
                  <c:v>15.3584252136752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Sheet2!$D$376:$D$399</c:f>
              <c:numCache>
                <c:formatCode>General</c:formatCode>
                <c:ptCount val="24"/>
                <c:pt idx="0">
                  <c:v>14.9835790598291</c:v>
                </c:pt>
                <c:pt idx="1">
                  <c:v>14.9975993589744</c:v>
                </c:pt>
                <c:pt idx="2">
                  <c:v>14.9893675213675</c:v>
                </c:pt>
                <c:pt idx="3">
                  <c:v>14.9755032051282</c:v>
                </c:pt>
                <c:pt idx="4">
                  <c:v>14.9610042735043</c:v>
                </c:pt>
                <c:pt idx="5">
                  <c:v>14.9535747863248</c:v>
                </c:pt>
                <c:pt idx="6">
                  <c:v>14.9674465811966</c:v>
                </c:pt>
                <c:pt idx="7">
                  <c:v>15.0019743589744</c:v>
                </c:pt>
                <c:pt idx="8">
                  <c:v>15.0485833333333</c:v>
                </c:pt>
                <c:pt idx="9">
                  <c:v>15.0826153846154</c:v>
                </c:pt>
                <c:pt idx="10">
                  <c:v>15.1047585470085</c:v>
                </c:pt>
                <c:pt idx="11">
                  <c:v>15.1117094017094</c:v>
                </c:pt>
                <c:pt idx="12">
                  <c:v>15.1133397435897</c:v>
                </c:pt>
                <c:pt idx="13">
                  <c:v>15.095858974359</c:v>
                </c:pt>
                <c:pt idx="14">
                  <c:v>15.0976730769231</c:v>
                </c:pt>
                <c:pt idx="15">
                  <c:v>15.1007863247863</c:v>
                </c:pt>
                <c:pt idx="16">
                  <c:v>15.1001431623932</c:v>
                </c:pt>
                <c:pt idx="17">
                  <c:v>15.1056282051282</c:v>
                </c:pt>
                <c:pt idx="18">
                  <c:v>15.1197628205128</c:v>
                </c:pt>
                <c:pt idx="19">
                  <c:v>15.1296666666667</c:v>
                </c:pt>
                <c:pt idx="20">
                  <c:v>15.1328173076923</c:v>
                </c:pt>
                <c:pt idx="21">
                  <c:v>15.1513878205128</c:v>
                </c:pt>
                <c:pt idx="22">
                  <c:v>15.1796239316239</c:v>
                </c:pt>
                <c:pt idx="23">
                  <c:v>15.2288856837607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Sheet2!$E$376:$E$399</c:f>
              <c:numCache>
                <c:formatCode>General</c:formatCode>
                <c:ptCount val="24"/>
                <c:pt idx="0">
                  <c:v>14.8107113442113</c:v>
                </c:pt>
                <c:pt idx="1">
                  <c:v>14.8486501796814</c:v>
                </c:pt>
                <c:pt idx="2">
                  <c:v>14.8650092997281</c:v>
                </c:pt>
                <c:pt idx="3">
                  <c:v>14.8772503642191</c:v>
                </c:pt>
                <c:pt idx="4">
                  <c:v>14.8784340034965</c:v>
                </c:pt>
                <c:pt idx="5">
                  <c:v>14.8900652923465</c:v>
                </c:pt>
                <c:pt idx="6">
                  <c:v>14.9155299145299</c:v>
                </c:pt>
                <c:pt idx="7">
                  <c:v>14.949641292735</c:v>
                </c:pt>
                <c:pt idx="8">
                  <c:v>14.9858851495726</c:v>
                </c:pt>
                <c:pt idx="9">
                  <c:v>15.0166351495727</c:v>
                </c:pt>
                <c:pt idx="10">
                  <c:v>15.0441688034188</c:v>
                </c:pt>
                <c:pt idx="11">
                  <c:v>15.0546543803419</c:v>
                </c:pt>
                <c:pt idx="12">
                  <c:v>15.0513536324786</c:v>
                </c:pt>
                <c:pt idx="13">
                  <c:v>15.0356810897436</c:v>
                </c:pt>
                <c:pt idx="14">
                  <c:v>15.0293386752137</c:v>
                </c:pt>
                <c:pt idx="15">
                  <c:v>15.0271805555556</c:v>
                </c:pt>
                <c:pt idx="16">
                  <c:v>15.0337948717949</c:v>
                </c:pt>
                <c:pt idx="17">
                  <c:v>15.0538012820513</c:v>
                </c:pt>
                <c:pt idx="18">
                  <c:v>15.0841730769231</c:v>
                </c:pt>
                <c:pt idx="19">
                  <c:v>15.106141025641</c:v>
                </c:pt>
                <c:pt idx="20">
                  <c:v>15.1187879273504</c:v>
                </c:pt>
                <c:pt idx="21">
                  <c:v>15.1315486111111</c:v>
                </c:pt>
                <c:pt idx="22">
                  <c:v>15.1464818376068</c:v>
                </c:pt>
                <c:pt idx="23">
                  <c:v>15.1623723290598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Sheet2!$F$376:$F$399</c:f>
              <c:numCache>
                <c:formatCode>General</c:formatCode>
                <c:ptCount val="24"/>
                <c:pt idx="0">
                  <c:v>14.5900929292929</c:v>
                </c:pt>
                <c:pt idx="1">
                  <c:v>14.6140324397824</c:v>
                </c:pt>
                <c:pt idx="2">
                  <c:v>14.6325794483294</c:v>
                </c:pt>
                <c:pt idx="3">
                  <c:v>14.6512683372183</c:v>
                </c:pt>
                <c:pt idx="4">
                  <c:v>14.6676311577312</c:v>
                </c:pt>
                <c:pt idx="5">
                  <c:v>14.6820670551671</c:v>
                </c:pt>
                <c:pt idx="6">
                  <c:v>14.6966503885004</c:v>
                </c:pt>
                <c:pt idx="7">
                  <c:v>14.7161277389277</c:v>
                </c:pt>
                <c:pt idx="8">
                  <c:v>14.7380369269619</c:v>
                </c:pt>
                <c:pt idx="9">
                  <c:v>14.7569756021756</c:v>
                </c:pt>
                <c:pt idx="10">
                  <c:v>14.77417496115</c:v>
                </c:pt>
                <c:pt idx="11">
                  <c:v>14.7901473970474</c:v>
                </c:pt>
                <c:pt idx="12">
                  <c:v>14.7990006021756</c:v>
                </c:pt>
                <c:pt idx="13">
                  <c:v>14.8012788073038</c:v>
                </c:pt>
                <c:pt idx="14">
                  <c:v>14.8045031662782</c:v>
                </c:pt>
                <c:pt idx="15">
                  <c:v>14.8088613636364</c:v>
                </c:pt>
                <c:pt idx="16">
                  <c:v>14.8123118686869</c:v>
                </c:pt>
                <c:pt idx="17">
                  <c:v>14.821905963481</c:v>
                </c:pt>
                <c:pt idx="18">
                  <c:v>14.8369406565657</c:v>
                </c:pt>
                <c:pt idx="19">
                  <c:v>14.8515497086247</c:v>
                </c:pt>
                <c:pt idx="20">
                  <c:v>14.8663900932401</c:v>
                </c:pt>
                <c:pt idx="21">
                  <c:v>14.8845606060606</c:v>
                </c:pt>
                <c:pt idx="22">
                  <c:v>14.9004591103341</c:v>
                </c:pt>
                <c:pt idx="23">
                  <c:v>14.9153567599068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Sheet2!$G$376:$G$399</c:f>
              <c:numCache>
                <c:formatCode>General</c:formatCode>
                <c:ptCount val="24"/>
                <c:pt idx="0">
                  <c:v>26.6</c:v>
                </c:pt>
                <c:pt idx="1">
                  <c:v>26.5</c:v>
                </c:pt>
                <c:pt idx="2">
                  <c:v>26.58</c:v>
                </c:pt>
                <c:pt idx="3">
                  <c:v>26.58</c:v>
                </c:pt>
                <c:pt idx="4">
                  <c:v>26.46</c:v>
                </c:pt>
                <c:pt idx="5">
                  <c:v>26.68</c:v>
                </c:pt>
                <c:pt idx="6">
                  <c:v>27.14</c:v>
                </c:pt>
                <c:pt idx="7">
                  <c:v>27.36</c:v>
                </c:pt>
                <c:pt idx="8">
                  <c:v>27.86</c:v>
                </c:pt>
                <c:pt idx="9">
                  <c:v>28.16</c:v>
                </c:pt>
                <c:pt idx="10">
                  <c:v>27.98</c:v>
                </c:pt>
                <c:pt idx="11">
                  <c:v>28.14</c:v>
                </c:pt>
                <c:pt idx="12">
                  <c:v>27.98</c:v>
                </c:pt>
                <c:pt idx="13">
                  <c:v>27.54</c:v>
                </c:pt>
                <c:pt idx="14">
                  <c:v>27.38</c:v>
                </c:pt>
                <c:pt idx="15">
                  <c:v>27.34</c:v>
                </c:pt>
                <c:pt idx="16">
                  <c:v>27.1</c:v>
                </c:pt>
                <c:pt idx="17">
                  <c:v>27.24</c:v>
                </c:pt>
                <c:pt idx="18">
                  <c:v>27.32</c:v>
                </c:pt>
                <c:pt idx="19">
                  <c:v>27.42</c:v>
                </c:pt>
                <c:pt idx="20">
                  <c:v>27.82</c:v>
                </c:pt>
                <c:pt idx="21">
                  <c:v>27.68</c:v>
                </c:pt>
                <c:pt idx="22">
                  <c:v>27.88</c:v>
                </c:pt>
                <c:pt idx="23">
                  <c:v>28.02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Sheet2!$H$376:$H$399</c:f>
              <c:numCache>
                <c:formatCode>General</c:formatCode>
                <c:ptCount val="24"/>
                <c:pt idx="0">
                  <c:v>15.94</c:v>
                </c:pt>
                <c:pt idx="1">
                  <c:v>15.95</c:v>
                </c:pt>
                <c:pt idx="2">
                  <c:v>15.67</c:v>
                </c:pt>
                <c:pt idx="3">
                  <c:v>15.68</c:v>
                </c:pt>
                <c:pt idx="4">
                  <c:v>15.5</c:v>
                </c:pt>
                <c:pt idx="5">
                  <c:v>15.58</c:v>
                </c:pt>
                <c:pt idx="6">
                  <c:v>15.76</c:v>
                </c:pt>
                <c:pt idx="7">
                  <c:v>16.11</c:v>
                </c:pt>
                <c:pt idx="8">
                  <c:v>16.18</c:v>
                </c:pt>
                <c:pt idx="9">
                  <c:v>16.21</c:v>
                </c:pt>
                <c:pt idx="10">
                  <c:v>16.25</c:v>
                </c:pt>
                <c:pt idx="11">
                  <c:v>16.2</c:v>
                </c:pt>
                <c:pt idx="12">
                  <c:v>16.01</c:v>
                </c:pt>
                <c:pt idx="13">
                  <c:v>15.76</c:v>
                </c:pt>
                <c:pt idx="14">
                  <c:v>15.86</c:v>
                </c:pt>
                <c:pt idx="15">
                  <c:v>15.92</c:v>
                </c:pt>
                <c:pt idx="16">
                  <c:v>16.01</c:v>
                </c:pt>
                <c:pt idx="17">
                  <c:v>16.32</c:v>
                </c:pt>
                <c:pt idx="18">
                  <c:v>16.57</c:v>
                </c:pt>
                <c:pt idx="19">
                  <c:v>16.52</c:v>
                </c:pt>
                <c:pt idx="20">
                  <c:v>16.49</c:v>
                </c:pt>
                <c:pt idx="21">
                  <c:v>16.46</c:v>
                </c:pt>
                <c:pt idx="22">
                  <c:v>16.26</c:v>
                </c:pt>
                <c:pt idx="23">
                  <c:v>16.11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1210392"/>
        <c:axId val="17171091"/>
      </c:lineChart>
      <c:catAx>
        <c:axId val="61210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7171091"/>
        <c:crosses val="autoZero"/>
        <c:auto val="1"/>
        <c:lblAlgn val="ctr"/>
        <c:lblOffset val="100"/>
        <c:noMultiLvlLbl val="0"/>
      </c:catAx>
      <c:valAx>
        <c:axId val="17171091"/>
        <c:scaling>
          <c:orientation val="minMax"/>
          <c:max val="9.3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121039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MAXIMUMS - INNER CENTRAL AUSTRALIA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Sheet2!$A$50:$A$175</c:f>
              <c:strCache>
                <c:ptCount val="126"/>
                <c:pt idx="0">
                  <c:v>1900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1905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1910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1915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1920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1925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1930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1935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1940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1945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1950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1955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1960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1965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1970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1975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1980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1985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1990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1995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2000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2005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2010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2015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2020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</c:strCache>
            </c:strRef>
          </c:cat>
          <c:val>
            <c:numRef>
              <c:f>Sheet2!$G$50:$G$175</c:f>
              <c:numCache>
                <c:formatCode>General</c:formatCode>
                <c:ptCount val="126"/>
                <c:pt idx="0">
                  <c:v>41.8</c:v>
                </c:pt>
                <c:pt idx="1">
                  <c:v>42.8</c:v>
                </c:pt>
                <c:pt idx="2">
                  <c:v>42</c:v>
                </c:pt>
                <c:pt idx="3">
                  <c:v>42.9</c:v>
                </c:pt>
                <c:pt idx="4">
                  <c:v>42.1</c:v>
                </c:pt>
                <c:pt idx="5">
                  <c:v>42.8</c:v>
                </c:pt>
                <c:pt idx="6">
                  <c:v>42.5</c:v>
                </c:pt>
                <c:pt idx="7">
                  <c:v>42.8</c:v>
                </c:pt>
                <c:pt idx="8">
                  <c:v>43.6</c:v>
                </c:pt>
                <c:pt idx="9">
                  <c:v>41.7</c:v>
                </c:pt>
                <c:pt idx="10">
                  <c:v>44.4</c:v>
                </c:pt>
                <c:pt idx="11">
                  <c:v>42.3</c:v>
                </c:pt>
                <c:pt idx="12">
                  <c:v>43.4</c:v>
                </c:pt>
                <c:pt idx="13">
                  <c:v>42.2</c:v>
                </c:pt>
                <c:pt idx="14">
                  <c:v>43.4</c:v>
                </c:pt>
                <c:pt idx="15">
                  <c:v>43.6</c:v>
                </c:pt>
                <c:pt idx="16">
                  <c:v>43.2</c:v>
                </c:pt>
                <c:pt idx="17">
                  <c:v>41</c:v>
                </c:pt>
                <c:pt idx="18">
                  <c:v>42.2</c:v>
                </c:pt>
                <c:pt idx="19">
                  <c:v>43.5</c:v>
                </c:pt>
                <c:pt idx="20">
                  <c:v>42.8</c:v>
                </c:pt>
                <c:pt idx="21">
                  <c:v>43.8</c:v>
                </c:pt>
                <c:pt idx="22">
                  <c:v>44.4</c:v>
                </c:pt>
                <c:pt idx="23">
                  <c:v>42.9</c:v>
                </c:pt>
                <c:pt idx="24">
                  <c:v>43.7</c:v>
                </c:pt>
                <c:pt idx="25">
                  <c:v>42.7</c:v>
                </c:pt>
                <c:pt idx="26">
                  <c:v>42.6</c:v>
                </c:pt>
                <c:pt idx="27">
                  <c:v>41.8</c:v>
                </c:pt>
                <c:pt idx="28">
                  <c:v>43.1</c:v>
                </c:pt>
                <c:pt idx="29">
                  <c:v>44.2</c:v>
                </c:pt>
                <c:pt idx="30">
                  <c:v>44</c:v>
                </c:pt>
                <c:pt idx="31">
                  <c:v>43.1</c:v>
                </c:pt>
                <c:pt idx="32">
                  <c:v>42.1</c:v>
                </c:pt>
                <c:pt idx="33">
                  <c:v>43.5</c:v>
                </c:pt>
                <c:pt idx="34">
                  <c:v>43.2</c:v>
                </c:pt>
                <c:pt idx="35">
                  <c:v>43.4</c:v>
                </c:pt>
                <c:pt idx="36">
                  <c:v>43.5</c:v>
                </c:pt>
                <c:pt idx="37">
                  <c:v>41.8</c:v>
                </c:pt>
                <c:pt idx="38">
                  <c:v>42.8</c:v>
                </c:pt>
                <c:pt idx="39">
                  <c:v>43.2</c:v>
                </c:pt>
                <c:pt idx="40">
                  <c:v>42.6</c:v>
                </c:pt>
                <c:pt idx="41">
                  <c:v>42.9</c:v>
                </c:pt>
                <c:pt idx="42">
                  <c:v>41.7</c:v>
                </c:pt>
                <c:pt idx="43">
                  <c:v>42.7</c:v>
                </c:pt>
                <c:pt idx="44">
                  <c:v>43.8</c:v>
                </c:pt>
                <c:pt idx="45">
                  <c:v>42.4</c:v>
                </c:pt>
                <c:pt idx="46">
                  <c:v>42.7</c:v>
                </c:pt>
                <c:pt idx="47">
                  <c:v>42.2</c:v>
                </c:pt>
                <c:pt idx="48">
                  <c:v>41.6</c:v>
                </c:pt>
                <c:pt idx="49">
                  <c:v>41.9</c:v>
                </c:pt>
                <c:pt idx="50">
                  <c:v>42.5</c:v>
                </c:pt>
                <c:pt idx="51">
                  <c:v>43.2</c:v>
                </c:pt>
                <c:pt idx="52">
                  <c:v>41.7</c:v>
                </c:pt>
                <c:pt idx="53">
                  <c:v>42.2</c:v>
                </c:pt>
                <c:pt idx="54">
                  <c:v>42.5</c:v>
                </c:pt>
                <c:pt idx="55">
                  <c:v>40.7</c:v>
                </c:pt>
                <c:pt idx="56">
                  <c:v>42.8</c:v>
                </c:pt>
                <c:pt idx="57">
                  <c:v>42.7</c:v>
                </c:pt>
                <c:pt idx="58">
                  <c:v>42.4</c:v>
                </c:pt>
                <c:pt idx="59">
                  <c:v>43.6</c:v>
                </c:pt>
                <c:pt idx="60">
                  <c:v>43.2</c:v>
                </c:pt>
                <c:pt idx="61">
                  <c:v>43.9</c:v>
                </c:pt>
                <c:pt idx="62">
                  <c:v>42.2</c:v>
                </c:pt>
                <c:pt idx="63">
                  <c:v>41.2</c:v>
                </c:pt>
                <c:pt idx="64">
                  <c:v>42.2</c:v>
                </c:pt>
                <c:pt idx="65">
                  <c:v>42.8</c:v>
                </c:pt>
                <c:pt idx="66">
                  <c:v>41.5</c:v>
                </c:pt>
                <c:pt idx="67">
                  <c:v>41.7</c:v>
                </c:pt>
                <c:pt idx="68">
                  <c:v>41.4</c:v>
                </c:pt>
                <c:pt idx="69">
                  <c:v>42.5</c:v>
                </c:pt>
                <c:pt idx="70">
                  <c:v>43.6</c:v>
                </c:pt>
                <c:pt idx="71">
                  <c:v>41.9</c:v>
                </c:pt>
                <c:pt idx="72">
                  <c:v>42.5</c:v>
                </c:pt>
                <c:pt idx="73">
                  <c:v>41.9</c:v>
                </c:pt>
                <c:pt idx="74">
                  <c:v>40.5</c:v>
                </c:pt>
                <c:pt idx="75">
                  <c:v>41.8</c:v>
                </c:pt>
                <c:pt idx="76">
                  <c:v>42.9</c:v>
                </c:pt>
                <c:pt idx="77">
                  <c:v>42.5</c:v>
                </c:pt>
                <c:pt idx="78">
                  <c:v>41.1</c:v>
                </c:pt>
                <c:pt idx="79">
                  <c:v>42.6</c:v>
                </c:pt>
                <c:pt idx="80">
                  <c:v>42.1</c:v>
                </c:pt>
                <c:pt idx="81">
                  <c:v>41.4</c:v>
                </c:pt>
                <c:pt idx="82">
                  <c:v>41.6</c:v>
                </c:pt>
                <c:pt idx="83">
                  <c:v>41.5</c:v>
                </c:pt>
                <c:pt idx="84">
                  <c:v>41.2</c:v>
                </c:pt>
                <c:pt idx="85">
                  <c:v>43.5</c:v>
                </c:pt>
                <c:pt idx="86">
                  <c:v>43.9</c:v>
                </c:pt>
                <c:pt idx="87">
                  <c:v>42.5</c:v>
                </c:pt>
                <c:pt idx="88">
                  <c:v>42.6</c:v>
                </c:pt>
                <c:pt idx="89">
                  <c:v>43.5</c:v>
                </c:pt>
                <c:pt idx="90">
                  <c:v>43.8</c:v>
                </c:pt>
                <c:pt idx="91">
                  <c:v>43.4</c:v>
                </c:pt>
                <c:pt idx="92">
                  <c:v>42.6</c:v>
                </c:pt>
                <c:pt idx="93">
                  <c:v>42.7</c:v>
                </c:pt>
                <c:pt idx="94">
                  <c:v>42.8</c:v>
                </c:pt>
                <c:pt idx="95">
                  <c:v>42</c:v>
                </c:pt>
                <c:pt idx="96">
                  <c:v>43.4</c:v>
                </c:pt>
                <c:pt idx="97">
                  <c:v>42.6</c:v>
                </c:pt>
                <c:pt idx="98">
                  <c:v>43</c:v>
                </c:pt>
                <c:pt idx="99">
                  <c:v>43</c:v>
                </c:pt>
                <c:pt idx="100">
                  <c:v>40.2</c:v>
                </c:pt>
                <c:pt idx="101">
                  <c:v>41.3</c:v>
                </c:pt>
                <c:pt idx="102">
                  <c:v>42.3</c:v>
                </c:pt>
                <c:pt idx="103">
                  <c:v>43</c:v>
                </c:pt>
                <c:pt idx="104">
                  <c:v>42.8</c:v>
                </c:pt>
                <c:pt idx="105">
                  <c:v>44.6</c:v>
                </c:pt>
                <c:pt idx="106">
                  <c:v>42</c:v>
                </c:pt>
                <c:pt idx="107">
                  <c:v>44.9</c:v>
                </c:pt>
                <c:pt idx="108">
                  <c:v>43.6</c:v>
                </c:pt>
                <c:pt idx="109">
                  <c:v>42.1</c:v>
                </c:pt>
                <c:pt idx="110">
                  <c:v>43.1</c:v>
                </c:pt>
                <c:pt idx="111">
                  <c:v>42.5</c:v>
                </c:pt>
                <c:pt idx="112">
                  <c:v>41.2</c:v>
                </c:pt>
                <c:pt idx="113">
                  <c:v>42.5</c:v>
                </c:pt>
                <c:pt idx="114">
                  <c:v>42.9</c:v>
                </c:pt>
                <c:pt idx="115">
                  <c:v>43.9</c:v>
                </c:pt>
                <c:pt idx="116">
                  <c:v>42</c:v>
                </c:pt>
                <c:pt idx="117">
                  <c:v>42.3</c:v>
                </c:pt>
                <c:pt idx="118">
                  <c:v>44.1</c:v>
                </c:pt>
                <c:pt idx="119">
                  <c:v>44.1</c:v>
                </c:pt>
                <c:pt idx="120">
                  <c:v>41.9</c:v>
                </c:pt>
                <c:pt idx="121">
                  <c:v>44.7</c:v>
                </c:pt>
                <c:pt idx="122">
                  <c:v>42.4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5933522"/>
        <c:axId val="77662818"/>
      </c:lineChart>
      <c:catAx>
        <c:axId val="1593352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7662818"/>
        <c:crosses val="autoZero"/>
        <c:auto val="1"/>
        <c:lblAlgn val="ctr"/>
        <c:lblOffset val="100"/>
        <c:noMultiLvlLbl val="0"/>
      </c:catAx>
      <c:valAx>
        <c:axId val="77662818"/>
        <c:scaling>
          <c:orientation val="minMax"/>
          <c:max val="45.25"/>
          <c:min val="4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593352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MINIMUMS - INNER CENTRAL AUSTRALIA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Sheet2!$A$235:$A$375</c:f>
              <c:strCache>
                <c:ptCount val="141"/>
                <c:pt idx="0">
                  <c:v>1885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1890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1895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1900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1905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1910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1915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1920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1925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1930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1935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1940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1945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1950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1955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1960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1965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1970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1975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1980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1985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1990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1995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2000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2005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2010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2015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2020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</c:strCache>
            </c:strRef>
          </c:cat>
          <c:val>
            <c:numRef>
              <c:f>Sheet2!$G$235:$G$375</c:f>
              <c:numCache>
                <c:formatCode>General</c:formatCode>
                <c:ptCount val="141"/>
                <c:pt idx="0">
                  <c:v>24.8</c:v>
                </c:pt>
                <c:pt idx="1">
                  <c:v>26.4</c:v>
                </c:pt>
                <c:pt idx="2">
                  <c:v>26.2</c:v>
                </c:pt>
                <c:pt idx="3">
                  <c:v>25.4</c:v>
                </c:pt>
                <c:pt idx="4">
                  <c:v>26.7</c:v>
                </c:pt>
                <c:pt idx="5">
                  <c:v>25.4</c:v>
                </c:pt>
                <c:pt idx="6">
                  <c:v>24.9</c:v>
                </c:pt>
                <c:pt idx="7">
                  <c:v>24.6</c:v>
                </c:pt>
                <c:pt idx="8">
                  <c:v>25.8</c:v>
                </c:pt>
                <c:pt idx="9">
                  <c:v>24.8</c:v>
                </c:pt>
                <c:pt idx="10">
                  <c:v>25.1</c:v>
                </c:pt>
                <c:pt idx="11">
                  <c:v>25.6</c:v>
                </c:pt>
                <c:pt idx="12">
                  <c:v>26.3</c:v>
                </c:pt>
                <c:pt idx="13">
                  <c:v>26.4</c:v>
                </c:pt>
                <c:pt idx="14">
                  <c:v>27.4</c:v>
                </c:pt>
                <c:pt idx="15">
                  <c:v>26.3</c:v>
                </c:pt>
                <c:pt idx="16">
                  <c:v>26.4</c:v>
                </c:pt>
                <c:pt idx="17">
                  <c:v>27.4</c:v>
                </c:pt>
                <c:pt idx="18">
                  <c:v>25.9</c:v>
                </c:pt>
                <c:pt idx="19">
                  <c:v>26.7</c:v>
                </c:pt>
                <c:pt idx="20">
                  <c:v>26.4</c:v>
                </c:pt>
                <c:pt idx="21">
                  <c:v>27</c:v>
                </c:pt>
                <c:pt idx="22">
                  <c:v>25.9</c:v>
                </c:pt>
                <c:pt idx="23">
                  <c:v>26.5</c:v>
                </c:pt>
                <c:pt idx="24">
                  <c:v>26.5</c:v>
                </c:pt>
                <c:pt idx="25">
                  <c:v>26.8</c:v>
                </c:pt>
                <c:pt idx="26">
                  <c:v>26.3</c:v>
                </c:pt>
                <c:pt idx="27">
                  <c:v>27.8</c:v>
                </c:pt>
                <c:pt idx="28">
                  <c:v>26.7</c:v>
                </c:pt>
                <c:pt idx="29">
                  <c:v>27.3</c:v>
                </c:pt>
                <c:pt idx="30">
                  <c:v>26.8</c:v>
                </c:pt>
                <c:pt idx="31">
                  <c:v>27.4</c:v>
                </c:pt>
                <c:pt idx="32">
                  <c:v>25.1</c:v>
                </c:pt>
                <c:pt idx="33">
                  <c:v>25.8</c:v>
                </c:pt>
                <c:pt idx="34">
                  <c:v>26.1</c:v>
                </c:pt>
                <c:pt idx="35">
                  <c:v>27</c:v>
                </c:pt>
                <c:pt idx="36">
                  <c:v>26.4</c:v>
                </c:pt>
                <c:pt idx="37">
                  <c:v>26.5</c:v>
                </c:pt>
                <c:pt idx="38">
                  <c:v>26.5</c:v>
                </c:pt>
                <c:pt idx="39">
                  <c:v>26.4</c:v>
                </c:pt>
                <c:pt idx="40">
                  <c:v>27.3</c:v>
                </c:pt>
                <c:pt idx="41">
                  <c:v>27</c:v>
                </c:pt>
                <c:pt idx="42">
                  <c:v>26.4</c:v>
                </c:pt>
                <c:pt idx="43">
                  <c:v>26.3</c:v>
                </c:pt>
                <c:pt idx="44">
                  <c:v>27.9</c:v>
                </c:pt>
                <c:pt idx="45">
                  <c:v>25.8</c:v>
                </c:pt>
                <c:pt idx="46">
                  <c:v>26.4</c:v>
                </c:pt>
                <c:pt idx="47">
                  <c:v>26.9</c:v>
                </c:pt>
                <c:pt idx="48">
                  <c:v>26.9</c:v>
                </c:pt>
                <c:pt idx="49">
                  <c:v>26.5</c:v>
                </c:pt>
                <c:pt idx="50">
                  <c:v>26.4</c:v>
                </c:pt>
                <c:pt idx="51">
                  <c:v>27.3</c:v>
                </c:pt>
                <c:pt idx="52">
                  <c:v>26.4</c:v>
                </c:pt>
                <c:pt idx="53">
                  <c:v>26.7</c:v>
                </c:pt>
                <c:pt idx="54">
                  <c:v>27</c:v>
                </c:pt>
                <c:pt idx="55">
                  <c:v>26.5</c:v>
                </c:pt>
                <c:pt idx="56">
                  <c:v>27</c:v>
                </c:pt>
                <c:pt idx="57">
                  <c:v>27.3</c:v>
                </c:pt>
                <c:pt idx="58">
                  <c:v>26.6</c:v>
                </c:pt>
                <c:pt idx="59">
                  <c:v>26.2</c:v>
                </c:pt>
                <c:pt idx="60">
                  <c:v>26.9</c:v>
                </c:pt>
                <c:pt idx="61">
                  <c:v>26.4</c:v>
                </c:pt>
                <c:pt idx="62">
                  <c:v>27.3</c:v>
                </c:pt>
                <c:pt idx="63">
                  <c:v>25.9</c:v>
                </c:pt>
                <c:pt idx="64">
                  <c:v>25.8</c:v>
                </c:pt>
                <c:pt idx="65">
                  <c:v>27</c:v>
                </c:pt>
                <c:pt idx="66">
                  <c:v>26.2</c:v>
                </c:pt>
                <c:pt idx="67">
                  <c:v>27.1</c:v>
                </c:pt>
                <c:pt idx="68">
                  <c:v>26.9</c:v>
                </c:pt>
                <c:pt idx="69">
                  <c:v>26.7</c:v>
                </c:pt>
                <c:pt idx="70">
                  <c:v>26</c:v>
                </c:pt>
                <c:pt idx="71">
                  <c:v>25.7</c:v>
                </c:pt>
                <c:pt idx="72">
                  <c:v>27</c:v>
                </c:pt>
                <c:pt idx="73">
                  <c:v>26</c:v>
                </c:pt>
                <c:pt idx="74">
                  <c:v>26.2</c:v>
                </c:pt>
                <c:pt idx="75">
                  <c:v>26.7</c:v>
                </c:pt>
                <c:pt idx="76">
                  <c:v>26.3</c:v>
                </c:pt>
                <c:pt idx="77">
                  <c:v>26.6</c:v>
                </c:pt>
                <c:pt idx="78">
                  <c:v>25.8</c:v>
                </c:pt>
                <c:pt idx="79">
                  <c:v>26.1</c:v>
                </c:pt>
                <c:pt idx="80">
                  <c:v>26.8</c:v>
                </c:pt>
                <c:pt idx="81">
                  <c:v>26.2</c:v>
                </c:pt>
                <c:pt idx="82">
                  <c:v>26.7</c:v>
                </c:pt>
                <c:pt idx="83">
                  <c:v>26.6</c:v>
                </c:pt>
                <c:pt idx="84">
                  <c:v>27.1</c:v>
                </c:pt>
                <c:pt idx="85">
                  <c:v>27.8</c:v>
                </c:pt>
                <c:pt idx="86">
                  <c:v>27.1</c:v>
                </c:pt>
                <c:pt idx="87">
                  <c:v>27.6</c:v>
                </c:pt>
                <c:pt idx="88">
                  <c:v>27.3</c:v>
                </c:pt>
                <c:pt idx="89">
                  <c:v>25.9</c:v>
                </c:pt>
                <c:pt idx="90">
                  <c:v>26.2</c:v>
                </c:pt>
                <c:pt idx="91">
                  <c:v>26.4</c:v>
                </c:pt>
                <c:pt idx="92">
                  <c:v>27.1</c:v>
                </c:pt>
                <c:pt idx="93">
                  <c:v>27.1</c:v>
                </c:pt>
                <c:pt idx="94">
                  <c:v>26.9</c:v>
                </c:pt>
                <c:pt idx="95">
                  <c:v>27.1</c:v>
                </c:pt>
                <c:pt idx="96">
                  <c:v>26.5</c:v>
                </c:pt>
                <c:pt idx="97">
                  <c:v>26.7</c:v>
                </c:pt>
                <c:pt idx="98">
                  <c:v>27.2</c:v>
                </c:pt>
                <c:pt idx="99">
                  <c:v>27</c:v>
                </c:pt>
                <c:pt idx="100">
                  <c:v>26.9</c:v>
                </c:pt>
                <c:pt idx="101">
                  <c:v>27.3</c:v>
                </c:pt>
                <c:pt idx="102">
                  <c:v>26.9</c:v>
                </c:pt>
                <c:pt idx="103">
                  <c:v>27.1</c:v>
                </c:pt>
                <c:pt idx="104">
                  <c:v>26.6</c:v>
                </c:pt>
                <c:pt idx="105">
                  <c:v>27.4</c:v>
                </c:pt>
                <c:pt idx="106">
                  <c:v>27.4</c:v>
                </c:pt>
                <c:pt idx="107">
                  <c:v>26.6</c:v>
                </c:pt>
                <c:pt idx="108">
                  <c:v>27</c:v>
                </c:pt>
                <c:pt idx="109">
                  <c:v>27.6</c:v>
                </c:pt>
                <c:pt idx="110">
                  <c:v>26.4</c:v>
                </c:pt>
                <c:pt idx="111">
                  <c:v>26.3</c:v>
                </c:pt>
                <c:pt idx="112">
                  <c:v>26.3</c:v>
                </c:pt>
                <c:pt idx="113">
                  <c:v>27.4</c:v>
                </c:pt>
                <c:pt idx="114">
                  <c:v>26.6</c:v>
                </c:pt>
                <c:pt idx="115">
                  <c:v>25.9</c:v>
                </c:pt>
                <c:pt idx="116">
                  <c:v>26.7</c:v>
                </c:pt>
                <c:pt idx="117">
                  <c:v>26.3</c:v>
                </c:pt>
                <c:pt idx="118">
                  <c:v>26.8</c:v>
                </c:pt>
                <c:pt idx="119">
                  <c:v>27.7</c:v>
                </c:pt>
                <c:pt idx="120">
                  <c:v>28.2</c:v>
                </c:pt>
                <c:pt idx="121">
                  <c:v>27.8</c:v>
                </c:pt>
                <c:pt idx="122">
                  <c:v>28.8</c:v>
                </c:pt>
                <c:pt idx="123">
                  <c:v>28.3</c:v>
                </c:pt>
                <c:pt idx="124">
                  <c:v>26.8</c:v>
                </c:pt>
                <c:pt idx="125">
                  <c:v>29</c:v>
                </c:pt>
                <c:pt idx="126">
                  <c:v>27</c:v>
                </c:pt>
                <c:pt idx="127">
                  <c:v>26.6</c:v>
                </c:pt>
                <c:pt idx="128">
                  <c:v>27.5</c:v>
                </c:pt>
                <c:pt idx="129">
                  <c:v>26.6</c:v>
                </c:pt>
                <c:pt idx="130">
                  <c:v>27.8</c:v>
                </c:pt>
                <c:pt idx="131">
                  <c:v>27.7</c:v>
                </c:pt>
                <c:pt idx="132">
                  <c:v>27</c:v>
                </c:pt>
                <c:pt idx="133">
                  <c:v>28</c:v>
                </c:pt>
                <c:pt idx="134">
                  <c:v>28.6</c:v>
                </c:pt>
                <c:pt idx="135">
                  <c:v>27.1</c:v>
                </c:pt>
                <c:pt idx="136">
                  <c:v>28.7</c:v>
                </c:pt>
                <c:pt idx="137">
                  <c:v>27.7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784981"/>
        <c:axId val="18590451"/>
      </c:lineChart>
      <c:catAx>
        <c:axId val="978498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8590451"/>
        <c:crossesAt val="-4"/>
        <c:auto val="1"/>
        <c:lblAlgn val="ctr"/>
        <c:lblOffset val="100"/>
        <c:noMultiLvlLbl val="0"/>
      </c:catAx>
      <c:valAx>
        <c:axId val="18590451"/>
        <c:scaling>
          <c:orientation val="minMax"/>
          <c:max val="29"/>
          <c:min val="2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78498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Sheet2!$IP$253:$IP$376</c:f>
              <c:numCache>
                <c:formatCode>General</c:formatCode>
                <c:ptCount val="12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1146279"/>
        <c:axId val="88011810"/>
      </c:lineChart>
      <c:catAx>
        <c:axId val="9114627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8011810"/>
        <c:crosses val="autoZero"/>
        <c:auto val="1"/>
        <c:lblAlgn val="ctr"/>
        <c:lblOffset val="100"/>
        <c:noMultiLvlLbl val="0"/>
      </c:catAx>
      <c:valAx>
        <c:axId val="88011810"/>
        <c:scaling>
          <c:orientation val="minMax"/>
          <c:max val="10.75"/>
          <c:min val="7.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114627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Sheet2!$PP$39:$PP$175</c:f>
              <c:numCache>
                <c:formatCode>General</c:formatCode>
                <c:ptCount val="137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5844443"/>
        <c:axId val="61548638"/>
      </c:lineChart>
      <c:catAx>
        <c:axId val="8584444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1548638"/>
        <c:crosses val="autoZero"/>
        <c:auto val="1"/>
        <c:lblAlgn val="ctr"/>
        <c:lblOffset val="100"/>
        <c:noMultiLvlLbl val="0"/>
      </c:catAx>
      <c:valAx>
        <c:axId val="61548638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584444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Sheet2!$PP$239:$PP$375</c:f>
              <c:numCache>
                <c:formatCode>General</c:formatCode>
                <c:ptCount val="137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5419032"/>
        <c:axId val="88788866"/>
      </c:lineChart>
      <c:catAx>
        <c:axId val="35419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8788866"/>
        <c:crosses val="autoZero"/>
        <c:auto val="1"/>
        <c:lblAlgn val="ctr"/>
        <c:lblOffset val="100"/>
        <c:noMultiLvlLbl val="0"/>
      </c:catAx>
      <c:valAx>
        <c:axId val="88788866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541903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Sheet2!$CP$253:$CP$376</c:f>
              <c:numCache>
                <c:formatCode>General</c:formatCode>
                <c:ptCount val="124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7859421"/>
        <c:axId val="82758573"/>
      </c:lineChart>
      <c:catAx>
        <c:axId val="4785942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2758573"/>
        <c:crosses val="autoZero"/>
        <c:auto val="1"/>
        <c:lblAlgn val="ctr"/>
        <c:lblOffset val="100"/>
        <c:noMultiLvlLbl val="0"/>
      </c:catAx>
      <c:valAx>
        <c:axId val="82758573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785942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INNER CENTRAL AUSTRALIA
 - ANNUAL MIDPOINT BETWEEN MAXIMUM MINIMUMS AND 
MINIMUMS TRENDLINE  </a:t>
            </a:r>
          </a:p>
        </c:rich>
      </c:tx>
      <c:layout>
        <c:manualLayout>
          <c:xMode val="edge"/>
          <c:yMode val="edge"/>
          <c:x val="0.234327227847746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4966200106589"/>
          <c:y val="0.121699004836827"/>
          <c:w val="0.929230596617206"/>
          <c:h val="0.799077111247012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Sheet2!$A$244:$A$372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Sheet2!$J$244:$J$372</c:f>
              <c:numCache>
                <c:formatCode>General</c:formatCode>
                <c:ptCount val="129"/>
                <c:pt idx="0">
                  <c:v>13.45</c:v>
                </c:pt>
                <c:pt idx="1">
                  <c:v>14.2</c:v>
                </c:pt>
                <c:pt idx="2">
                  <c:v>13.45</c:v>
                </c:pt>
                <c:pt idx="3">
                  <c:v>14.6</c:v>
                </c:pt>
                <c:pt idx="4">
                  <c:v>13.25</c:v>
                </c:pt>
                <c:pt idx="5">
                  <c:v>14.1</c:v>
                </c:pt>
                <c:pt idx="6">
                  <c:v>14.5</c:v>
                </c:pt>
                <c:pt idx="7">
                  <c:v>14.8</c:v>
                </c:pt>
                <c:pt idx="8">
                  <c:v>14.75</c:v>
                </c:pt>
                <c:pt idx="9">
                  <c:v>13.6</c:v>
                </c:pt>
                <c:pt idx="10">
                  <c:v>15.55</c:v>
                </c:pt>
                <c:pt idx="11">
                  <c:v>14.35</c:v>
                </c:pt>
                <c:pt idx="12">
                  <c:v>15.95</c:v>
                </c:pt>
                <c:pt idx="13">
                  <c:v>13.9</c:v>
                </c:pt>
                <c:pt idx="14">
                  <c:v>14.2</c:v>
                </c:pt>
                <c:pt idx="15">
                  <c:v>14.3</c:v>
                </c:pt>
                <c:pt idx="16">
                  <c:v>15.6</c:v>
                </c:pt>
                <c:pt idx="17">
                  <c:v>14.6</c:v>
                </c:pt>
                <c:pt idx="18">
                  <c:v>15.4</c:v>
                </c:pt>
                <c:pt idx="19">
                  <c:v>14.05</c:v>
                </c:pt>
                <c:pt idx="20">
                  <c:v>15.2</c:v>
                </c:pt>
                <c:pt idx="21">
                  <c:v>15.75</c:v>
                </c:pt>
                <c:pt idx="22">
                  <c:v>15.6</c:v>
                </c:pt>
                <c:pt idx="23">
                  <c:v>14.25</c:v>
                </c:pt>
                <c:pt idx="24">
                  <c:v>14.05</c:v>
                </c:pt>
                <c:pt idx="25">
                  <c:v>13.4</c:v>
                </c:pt>
                <c:pt idx="26">
                  <c:v>14.9</c:v>
                </c:pt>
                <c:pt idx="27">
                  <c:v>14.9</c:v>
                </c:pt>
                <c:pt idx="28">
                  <c:v>13.8</c:v>
                </c:pt>
                <c:pt idx="29">
                  <c:v>14.6</c:v>
                </c:pt>
                <c:pt idx="30">
                  <c:v>13.7</c:v>
                </c:pt>
                <c:pt idx="31">
                  <c:v>14.8</c:v>
                </c:pt>
                <c:pt idx="32">
                  <c:v>14.8</c:v>
                </c:pt>
                <c:pt idx="33">
                  <c:v>14.15</c:v>
                </c:pt>
                <c:pt idx="34">
                  <c:v>14.1</c:v>
                </c:pt>
                <c:pt idx="35">
                  <c:v>14.45</c:v>
                </c:pt>
                <c:pt idx="36">
                  <c:v>14.6</c:v>
                </c:pt>
                <c:pt idx="37">
                  <c:v>14.35</c:v>
                </c:pt>
                <c:pt idx="38">
                  <c:v>14.15</c:v>
                </c:pt>
                <c:pt idx="39">
                  <c:v>14.85</c:v>
                </c:pt>
                <c:pt idx="40">
                  <c:v>15.1</c:v>
                </c:pt>
                <c:pt idx="41">
                  <c:v>14.6</c:v>
                </c:pt>
                <c:pt idx="42">
                  <c:v>14.45</c:v>
                </c:pt>
                <c:pt idx="43">
                  <c:v>13.75</c:v>
                </c:pt>
                <c:pt idx="44">
                  <c:v>15.3</c:v>
                </c:pt>
                <c:pt idx="45">
                  <c:v>15.2</c:v>
                </c:pt>
                <c:pt idx="46">
                  <c:v>13.55</c:v>
                </c:pt>
                <c:pt idx="47">
                  <c:v>14.2</c:v>
                </c:pt>
                <c:pt idx="48">
                  <c:v>14.3</c:v>
                </c:pt>
                <c:pt idx="49">
                  <c:v>14.15</c:v>
                </c:pt>
                <c:pt idx="50">
                  <c:v>13.95</c:v>
                </c:pt>
                <c:pt idx="51">
                  <c:v>13.25</c:v>
                </c:pt>
                <c:pt idx="52">
                  <c:v>14.35</c:v>
                </c:pt>
                <c:pt idx="53">
                  <c:v>14.75</c:v>
                </c:pt>
                <c:pt idx="54">
                  <c:v>13.85</c:v>
                </c:pt>
                <c:pt idx="55">
                  <c:v>13.75</c:v>
                </c:pt>
                <c:pt idx="56">
                  <c:v>15.15</c:v>
                </c:pt>
                <c:pt idx="57">
                  <c:v>14.25</c:v>
                </c:pt>
                <c:pt idx="58">
                  <c:v>14.8</c:v>
                </c:pt>
                <c:pt idx="59">
                  <c:v>14.7</c:v>
                </c:pt>
                <c:pt idx="60">
                  <c:v>14.55</c:v>
                </c:pt>
                <c:pt idx="61">
                  <c:v>14.4</c:v>
                </c:pt>
                <c:pt idx="62">
                  <c:v>13.95</c:v>
                </c:pt>
                <c:pt idx="63">
                  <c:v>14.65</c:v>
                </c:pt>
                <c:pt idx="64">
                  <c:v>14.8</c:v>
                </c:pt>
                <c:pt idx="65">
                  <c:v>15.15</c:v>
                </c:pt>
                <c:pt idx="66">
                  <c:v>15.15</c:v>
                </c:pt>
                <c:pt idx="67">
                  <c:v>14.3</c:v>
                </c:pt>
                <c:pt idx="68">
                  <c:v>15.2</c:v>
                </c:pt>
                <c:pt idx="69">
                  <c:v>15.1</c:v>
                </c:pt>
                <c:pt idx="70">
                  <c:v>14.85</c:v>
                </c:pt>
                <c:pt idx="71">
                  <c:v>14.95</c:v>
                </c:pt>
                <c:pt idx="72">
                  <c:v>14.65</c:v>
                </c:pt>
                <c:pt idx="73">
                  <c:v>13.95</c:v>
                </c:pt>
                <c:pt idx="74">
                  <c:v>14.65</c:v>
                </c:pt>
                <c:pt idx="75">
                  <c:v>15.3</c:v>
                </c:pt>
                <c:pt idx="76">
                  <c:v>14.65</c:v>
                </c:pt>
                <c:pt idx="77">
                  <c:v>14.85</c:v>
                </c:pt>
                <c:pt idx="78">
                  <c:v>15.25</c:v>
                </c:pt>
                <c:pt idx="79">
                  <c:v>16.1</c:v>
                </c:pt>
                <c:pt idx="80">
                  <c:v>14.5</c:v>
                </c:pt>
                <c:pt idx="81">
                  <c:v>14</c:v>
                </c:pt>
                <c:pt idx="82">
                  <c:v>13.15</c:v>
                </c:pt>
                <c:pt idx="83">
                  <c:v>13.05</c:v>
                </c:pt>
                <c:pt idx="84">
                  <c:v>15.4</c:v>
                </c:pt>
                <c:pt idx="85">
                  <c:v>14.15</c:v>
                </c:pt>
                <c:pt idx="86">
                  <c:v>15.2</c:v>
                </c:pt>
                <c:pt idx="87">
                  <c:v>14.85</c:v>
                </c:pt>
                <c:pt idx="88">
                  <c:v>13.3</c:v>
                </c:pt>
                <c:pt idx="89">
                  <c:v>13.9</c:v>
                </c:pt>
                <c:pt idx="90">
                  <c:v>14.35</c:v>
                </c:pt>
                <c:pt idx="91">
                  <c:v>14.8</c:v>
                </c:pt>
                <c:pt idx="92">
                  <c:v>15.4</c:v>
                </c:pt>
                <c:pt idx="93">
                  <c:v>15.2</c:v>
                </c:pt>
                <c:pt idx="94">
                  <c:v>15.6</c:v>
                </c:pt>
                <c:pt idx="95">
                  <c:v>14.4</c:v>
                </c:pt>
                <c:pt idx="96">
                  <c:v>15.8</c:v>
                </c:pt>
                <c:pt idx="97">
                  <c:v>15.95</c:v>
                </c:pt>
                <c:pt idx="98">
                  <c:v>14.95</c:v>
                </c:pt>
                <c:pt idx="99">
                  <c:v>15.45</c:v>
                </c:pt>
                <c:pt idx="100">
                  <c:v>14.35</c:v>
                </c:pt>
                <c:pt idx="101">
                  <c:v>15.05</c:v>
                </c:pt>
                <c:pt idx="102">
                  <c:v>15.85</c:v>
                </c:pt>
                <c:pt idx="103">
                  <c:v>13.65</c:v>
                </c:pt>
                <c:pt idx="104">
                  <c:v>15.75</c:v>
                </c:pt>
                <c:pt idx="105">
                  <c:v>15</c:v>
                </c:pt>
                <c:pt idx="106">
                  <c:v>13.9</c:v>
                </c:pt>
                <c:pt idx="107">
                  <c:v>15.05</c:v>
                </c:pt>
                <c:pt idx="108">
                  <c:v>13.2</c:v>
                </c:pt>
                <c:pt idx="109">
                  <c:v>14.6</c:v>
                </c:pt>
                <c:pt idx="110">
                  <c:v>15.65</c:v>
                </c:pt>
                <c:pt idx="111">
                  <c:v>16.1</c:v>
                </c:pt>
                <c:pt idx="112">
                  <c:v>14.3</c:v>
                </c:pt>
                <c:pt idx="113">
                  <c:v>15.1</c:v>
                </c:pt>
                <c:pt idx="114">
                  <c:v>15.45</c:v>
                </c:pt>
                <c:pt idx="115">
                  <c:v>16</c:v>
                </c:pt>
                <c:pt idx="116">
                  <c:v>16.1</c:v>
                </c:pt>
                <c:pt idx="117">
                  <c:v>14.7</c:v>
                </c:pt>
                <c:pt idx="118">
                  <c:v>13.15</c:v>
                </c:pt>
                <c:pt idx="119">
                  <c:v>16.05</c:v>
                </c:pt>
                <c:pt idx="120">
                  <c:v>14.55</c:v>
                </c:pt>
                <c:pt idx="121">
                  <c:v>15</c:v>
                </c:pt>
                <c:pt idx="122">
                  <c:v>15.95</c:v>
                </c:pt>
                <c:pt idx="123">
                  <c:v>14.6</c:v>
                </c:pt>
                <c:pt idx="124">
                  <c:v>14.5</c:v>
                </c:pt>
                <c:pt idx="125">
                  <c:v>14.4</c:v>
                </c:pt>
                <c:pt idx="126">
                  <c:v>14.075</c:v>
                </c:pt>
                <c:pt idx="127">
                  <c:v>16.5</c:v>
                </c:pt>
                <c:pt idx="128">
                  <c:v>14.1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7319170"/>
        <c:axId val="97464933"/>
      </c:lineChart>
      <c:catAx>
        <c:axId val="2731917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7464933"/>
        <c:crossesAt val="-2"/>
        <c:auto val="1"/>
        <c:lblAlgn val="ctr"/>
        <c:lblOffset val="100"/>
        <c:noMultiLvlLbl val="0"/>
      </c:catAx>
      <c:valAx>
        <c:axId val="97464933"/>
        <c:scaling>
          <c:orientation val="minMax"/>
          <c:max val="16.25"/>
          <c:min val="12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731917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image" Target="../media/image1.gif"/><Relationship Id="rId3" Type="http://schemas.openxmlformats.org/officeDocument/2006/relationships/image" Target="../media/image1.gif"/><Relationship Id="rId4" Type="http://schemas.openxmlformats.org/officeDocument/2006/relationships/chart" Target="../charts/chart430.xml"/><Relationship Id="rId5" Type="http://schemas.openxmlformats.org/officeDocument/2006/relationships/chart" Target="../charts/chart431.xml"/><Relationship Id="rId6" Type="http://schemas.openxmlformats.org/officeDocument/2006/relationships/chart" Target="../charts/chart432.xml"/><Relationship Id="rId7" Type="http://schemas.openxmlformats.org/officeDocument/2006/relationships/chart" Target="../charts/chart433.xml"/><Relationship Id="rId8" Type="http://schemas.openxmlformats.org/officeDocument/2006/relationships/chart" Target="../charts/chart434.xml"/><Relationship Id="rId9" Type="http://schemas.openxmlformats.org/officeDocument/2006/relationships/chart" Target="../charts/chart435.xml"/><Relationship Id="rId10" Type="http://schemas.openxmlformats.org/officeDocument/2006/relationships/chart" Target="../charts/chart436.xml"/><Relationship Id="rId11" Type="http://schemas.openxmlformats.org/officeDocument/2006/relationships/chart" Target="../charts/chart437.xml"/><Relationship Id="rId12" Type="http://schemas.openxmlformats.org/officeDocument/2006/relationships/chart" Target="../charts/chart438.xml"/><Relationship Id="rId13" Type="http://schemas.openxmlformats.org/officeDocument/2006/relationships/chart" Target="../charts/chart439.xml"/><Relationship Id="rId14" Type="http://schemas.openxmlformats.org/officeDocument/2006/relationships/chart" Target="../charts/chart440.xml"/><Relationship Id="rId15" Type="http://schemas.openxmlformats.org/officeDocument/2006/relationships/chart" Target="../charts/chart441.xml"/><Relationship Id="rId16" Type="http://schemas.openxmlformats.org/officeDocument/2006/relationships/chart" Target="../charts/chart442.xml"/><Relationship Id="rId17" Type="http://schemas.openxmlformats.org/officeDocument/2006/relationships/chart" Target="../charts/chart443.xml"/><Relationship Id="rId18" Type="http://schemas.openxmlformats.org/officeDocument/2006/relationships/image" Target="../media/image1.gif"/><Relationship Id="rId19" Type="http://schemas.openxmlformats.org/officeDocument/2006/relationships/image" Target="../media/image1.gif"/><Relationship Id="rId20" Type="http://schemas.openxmlformats.org/officeDocument/2006/relationships/image" Target="../media/image1.gif"/><Relationship Id="rId21" Type="http://schemas.openxmlformats.org/officeDocument/2006/relationships/chart" Target="../charts/chart444.xml"/><Relationship Id="rId22" Type="http://schemas.openxmlformats.org/officeDocument/2006/relationships/chart" Target="../charts/chart445.xml"/><Relationship Id="rId23" Type="http://schemas.openxmlformats.org/officeDocument/2006/relationships/chart" Target="../charts/chart446.xml"/><Relationship Id="rId24" Type="http://schemas.openxmlformats.org/officeDocument/2006/relationships/chart" Target="../charts/chart447.xml"/><Relationship Id="rId25" Type="http://schemas.openxmlformats.org/officeDocument/2006/relationships/chart" Target="../charts/chart448.xml"/><Relationship Id="rId26" Type="http://schemas.openxmlformats.org/officeDocument/2006/relationships/chart" Target="../charts/chart449.xml"/><Relationship Id="rId27" Type="http://schemas.openxmlformats.org/officeDocument/2006/relationships/chart" Target="../charts/chart450.xml"/><Relationship Id="rId28" Type="http://schemas.openxmlformats.org/officeDocument/2006/relationships/chart" Target="../charts/chart451.xml"/><Relationship Id="rId29" Type="http://schemas.openxmlformats.org/officeDocument/2006/relationships/chart" Target="../charts/chart452.xml"/><Relationship Id="rId30" Type="http://schemas.openxmlformats.org/officeDocument/2006/relationships/chart" Target="../charts/chart453.xml"/><Relationship Id="rId31" Type="http://schemas.openxmlformats.org/officeDocument/2006/relationships/chart" Target="../charts/chart454.xml"/><Relationship Id="rId32" Type="http://schemas.openxmlformats.org/officeDocument/2006/relationships/chart" Target="../charts/chart455.xml"/><Relationship Id="rId33" Type="http://schemas.openxmlformats.org/officeDocument/2006/relationships/chart" Target="../charts/chart456.xml"/><Relationship Id="rId34" Type="http://schemas.openxmlformats.org/officeDocument/2006/relationships/chart" Target="../charts/chart457.xml"/><Relationship Id="rId35" Type="http://schemas.openxmlformats.org/officeDocument/2006/relationships/chart" Target="../charts/chart458.xml"/><Relationship Id="rId36" Type="http://schemas.openxmlformats.org/officeDocument/2006/relationships/chart" Target="../charts/chart459.xml"/><Relationship Id="rId37" Type="http://schemas.openxmlformats.org/officeDocument/2006/relationships/chart" Target="../charts/chart460.xml"/><Relationship Id="rId38" Type="http://schemas.openxmlformats.org/officeDocument/2006/relationships/chart" Target="../charts/chart461.xml"/><Relationship Id="rId39" Type="http://schemas.openxmlformats.org/officeDocument/2006/relationships/chart" Target="../charts/chart46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32</xdr:col>
      <xdr:colOff>169920</xdr:colOff>
      <xdr:row>131</xdr:row>
      <xdr:rowOff>42480</xdr:rowOff>
    </xdr:from>
    <xdr:to>
      <xdr:col>32</xdr:col>
      <xdr:colOff>372240</xdr:colOff>
      <xdr:row>132</xdr:row>
      <xdr:rowOff>32040</xdr:rowOff>
    </xdr:to>
    <xdr:pic>
      <xdr:nvPicPr>
        <xdr:cNvPr id="0" name="http://www.bom.gov.au/climate/cdo/images/symbols/graphstat.gif" descr=""/>
        <xdr:cNvPicPr/>
      </xdr:nvPicPr>
      <xdr:blipFill>
        <a:blip r:embed="rId1"/>
        <a:stretch/>
      </xdr:blipFill>
      <xdr:spPr>
        <a:xfrm>
          <a:off x="21753000" y="22667040"/>
          <a:ext cx="202320" cy="151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33</xdr:col>
      <xdr:colOff>183960</xdr:colOff>
      <xdr:row>131</xdr:row>
      <xdr:rowOff>42480</xdr:rowOff>
    </xdr:from>
    <xdr:to>
      <xdr:col>33</xdr:col>
      <xdr:colOff>386280</xdr:colOff>
      <xdr:row>132</xdr:row>
      <xdr:rowOff>32040</xdr:rowOff>
    </xdr:to>
    <xdr:pic>
      <xdr:nvPicPr>
        <xdr:cNvPr id="1" name="http://www.bom.gov.au/climate/cdo/images/symbols/graphstat.gif" descr=""/>
        <xdr:cNvPicPr/>
      </xdr:nvPicPr>
      <xdr:blipFill>
        <a:blip r:embed="rId2"/>
        <a:stretch/>
      </xdr:blipFill>
      <xdr:spPr>
        <a:xfrm>
          <a:off x="22579920" y="22667040"/>
          <a:ext cx="202320" cy="151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34</xdr:col>
      <xdr:colOff>198000</xdr:colOff>
      <xdr:row>131</xdr:row>
      <xdr:rowOff>42480</xdr:rowOff>
    </xdr:from>
    <xdr:to>
      <xdr:col>34</xdr:col>
      <xdr:colOff>399960</xdr:colOff>
      <xdr:row>132</xdr:row>
      <xdr:rowOff>32040</xdr:rowOff>
    </xdr:to>
    <xdr:pic>
      <xdr:nvPicPr>
        <xdr:cNvPr id="2" name="http://www.bom.gov.au/climate/cdo/images/symbols/graphstat.gif" descr=""/>
        <xdr:cNvPicPr/>
      </xdr:nvPicPr>
      <xdr:blipFill>
        <a:blip r:embed="rId3"/>
        <a:stretch/>
      </xdr:blipFill>
      <xdr:spPr>
        <a:xfrm>
          <a:off x="23406480" y="22667040"/>
          <a:ext cx="201960" cy="151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46800</xdr:colOff>
      <xdr:row>30</xdr:row>
      <xdr:rowOff>144000</xdr:rowOff>
    </xdr:from>
    <xdr:to>
      <xdr:col>25</xdr:col>
      <xdr:colOff>784800</xdr:colOff>
      <xdr:row>67</xdr:row>
      <xdr:rowOff>124200</xdr:rowOff>
    </xdr:to>
    <xdr:graphicFrame>
      <xdr:nvGraphicFramePr>
        <xdr:cNvPr id="3" name=""/>
        <xdr:cNvGraphicFramePr/>
      </xdr:nvGraphicFramePr>
      <xdr:xfrm>
        <a:off x="4153320" y="6349680"/>
        <a:ext cx="12766320" cy="5995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122760</xdr:colOff>
      <xdr:row>673</xdr:row>
      <xdr:rowOff>75240</xdr:rowOff>
    </xdr:from>
    <xdr:to>
      <xdr:col>35</xdr:col>
      <xdr:colOff>371160</xdr:colOff>
      <xdr:row>712</xdr:row>
      <xdr:rowOff>103320</xdr:rowOff>
    </xdr:to>
    <xdr:graphicFrame>
      <xdr:nvGraphicFramePr>
        <xdr:cNvPr id="4" name=""/>
        <xdr:cNvGraphicFramePr/>
      </xdr:nvGraphicFramePr>
      <xdr:xfrm>
        <a:off x="3680640" y="110858040"/>
        <a:ext cx="20711880" cy="6367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235080</xdr:colOff>
      <xdr:row>532</xdr:row>
      <xdr:rowOff>360</xdr:rowOff>
    </xdr:from>
    <xdr:to>
      <xdr:col>35</xdr:col>
      <xdr:colOff>194760</xdr:colOff>
      <xdr:row>577</xdr:row>
      <xdr:rowOff>147600</xdr:rowOff>
    </xdr:to>
    <xdr:graphicFrame>
      <xdr:nvGraphicFramePr>
        <xdr:cNvPr id="5" name=""/>
        <xdr:cNvGraphicFramePr/>
      </xdr:nvGraphicFramePr>
      <xdr:xfrm>
        <a:off x="3792960" y="87861960"/>
        <a:ext cx="20423160" cy="7462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7200</xdr:colOff>
      <xdr:row>632</xdr:row>
      <xdr:rowOff>124200</xdr:rowOff>
    </xdr:from>
    <xdr:to>
      <xdr:col>35</xdr:col>
      <xdr:colOff>150840</xdr:colOff>
      <xdr:row>671</xdr:row>
      <xdr:rowOff>70200</xdr:rowOff>
    </xdr:to>
    <xdr:graphicFrame>
      <xdr:nvGraphicFramePr>
        <xdr:cNvPr id="6" name=""/>
        <xdr:cNvGraphicFramePr/>
      </xdr:nvGraphicFramePr>
      <xdr:xfrm>
        <a:off x="3565080" y="104241960"/>
        <a:ext cx="20607120" cy="6285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230400</xdr:colOff>
      <xdr:row>588</xdr:row>
      <xdr:rowOff>25560</xdr:rowOff>
    </xdr:from>
    <xdr:to>
      <xdr:col>35</xdr:col>
      <xdr:colOff>111960</xdr:colOff>
      <xdr:row>636</xdr:row>
      <xdr:rowOff>104400</xdr:rowOff>
    </xdr:to>
    <xdr:graphicFrame>
      <xdr:nvGraphicFramePr>
        <xdr:cNvPr id="7" name=""/>
        <xdr:cNvGraphicFramePr/>
      </xdr:nvGraphicFramePr>
      <xdr:xfrm>
        <a:off x="3788280" y="96990840"/>
        <a:ext cx="20345040" cy="78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145800</xdr:colOff>
      <xdr:row>295</xdr:row>
      <xdr:rowOff>78120</xdr:rowOff>
    </xdr:from>
    <xdr:to>
      <xdr:col>26</xdr:col>
      <xdr:colOff>21600</xdr:colOff>
      <xdr:row>325</xdr:row>
      <xdr:rowOff>106560</xdr:rowOff>
    </xdr:to>
    <xdr:graphicFrame>
      <xdr:nvGraphicFramePr>
        <xdr:cNvPr id="8" name=""/>
        <xdr:cNvGraphicFramePr/>
      </xdr:nvGraphicFramePr>
      <xdr:xfrm>
        <a:off x="4252320" y="49362480"/>
        <a:ext cx="12716640" cy="4905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13</xdr:col>
      <xdr:colOff>525600</xdr:colOff>
      <xdr:row>510</xdr:row>
      <xdr:rowOff>65880</xdr:rowOff>
    </xdr:from>
    <xdr:to>
      <xdr:col>20</xdr:col>
      <xdr:colOff>5760</xdr:colOff>
      <xdr:row>530</xdr:row>
      <xdr:rowOff>55440</xdr:rowOff>
    </xdr:to>
    <xdr:graphicFrame>
      <xdr:nvGraphicFramePr>
        <xdr:cNvPr id="9" name=""/>
        <xdr:cNvGraphicFramePr/>
      </xdr:nvGraphicFramePr>
      <xdr:xfrm>
        <a:off x="7070400" y="84351240"/>
        <a:ext cx="5006160" cy="324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44</xdr:col>
      <xdr:colOff>618120</xdr:colOff>
      <xdr:row>467</xdr:row>
      <xdr:rowOff>61920</xdr:rowOff>
    </xdr:from>
    <xdr:to>
      <xdr:col>50</xdr:col>
      <xdr:colOff>742680</xdr:colOff>
      <xdr:row>487</xdr:row>
      <xdr:rowOff>51840</xdr:rowOff>
    </xdr:to>
    <xdr:graphicFrame>
      <xdr:nvGraphicFramePr>
        <xdr:cNvPr id="10" name=""/>
        <xdr:cNvGraphicFramePr/>
      </xdr:nvGraphicFramePr>
      <xdr:xfrm>
        <a:off x="31954680" y="77357160"/>
        <a:ext cx="5001480" cy="3241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154080</xdr:colOff>
      <xdr:row>94</xdr:row>
      <xdr:rowOff>124560</xdr:rowOff>
    </xdr:from>
    <xdr:to>
      <xdr:col>24</xdr:col>
      <xdr:colOff>732600</xdr:colOff>
      <xdr:row>129</xdr:row>
      <xdr:rowOff>38160</xdr:rowOff>
    </xdr:to>
    <xdr:graphicFrame>
      <xdr:nvGraphicFramePr>
        <xdr:cNvPr id="11" name=""/>
        <xdr:cNvGraphicFramePr/>
      </xdr:nvGraphicFramePr>
      <xdr:xfrm>
        <a:off x="4260600" y="16734240"/>
        <a:ext cx="11793960" cy="5603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10</xdr:col>
      <xdr:colOff>23760</xdr:colOff>
      <xdr:row>180</xdr:row>
      <xdr:rowOff>120600</xdr:rowOff>
    </xdr:from>
    <xdr:to>
      <xdr:col>25</xdr:col>
      <xdr:colOff>743040</xdr:colOff>
      <xdr:row>217</xdr:row>
      <xdr:rowOff>69480</xdr:rowOff>
    </xdr:to>
    <xdr:graphicFrame>
      <xdr:nvGraphicFramePr>
        <xdr:cNvPr id="12" name=""/>
        <xdr:cNvGraphicFramePr/>
      </xdr:nvGraphicFramePr>
      <xdr:xfrm>
        <a:off x="4130280" y="30710520"/>
        <a:ext cx="12747600" cy="596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234</xdr:col>
      <xdr:colOff>811080</xdr:colOff>
      <xdr:row>449</xdr:row>
      <xdr:rowOff>10080</xdr:rowOff>
    </xdr:from>
    <xdr:to>
      <xdr:col>242</xdr:col>
      <xdr:colOff>76680</xdr:colOff>
      <xdr:row>472</xdr:row>
      <xdr:rowOff>87120</xdr:rowOff>
    </xdr:to>
    <xdr:graphicFrame>
      <xdr:nvGraphicFramePr>
        <xdr:cNvPr id="13" name=""/>
        <xdr:cNvGraphicFramePr/>
      </xdr:nvGraphicFramePr>
      <xdr:xfrm>
        <a:off x="186579720" y="74328480"/>
        <a:ext cx="5767920" cy="3866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417</xdr:col>
      <xdr:colOff>43560</xdr:colOff>
      <xdr:row>209</xdr:row>
      <xdr:rowOff>360</xdr:rowOff>
    </xdr:from>
    <xdr:to>
      <xdr:col>426</xdr:col>
      <xdr:colOff>155880</xdr:colOff>
      <xdr:row>234</xdr:row>
      <xdr:rowOff>101880</xdr:rowOff>
    </xdr:to>
    <xdr:graphicFrame>
      <xdr:nvGraphicFramePr>
        <xdr:cNvPr id="14" name=""/>
        <xdr:cNvGraphicFramePr/>
      </xdr:nvGraphicFramePr>
      <xdr:xfrm>
        <a:off x="334554480" y="35304480"/>
        <a:ext cx="7427520" cy="4165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417</xdr:col>
      <xdr:colOff>30240</xdr:colOff>
      <xdr:row>451</xdr:row>
      <xdr:rowOff>96840</xdr:rowOff>
    </xdr:from>
    <xdr:to>
      <xdr:col>426</xdr:col>
      <xdr:colOff>147960</xdr:colOff>
      <xdr:row>476</xdr:row>
      <xdr:rowOff>142200</xdr:rowOff>
    </xdr:to>
    <xdr:graphicFrame>
      <xdr:nvGraphicFramePr>
        <xdr:cNvPr id="15" name=""/>
        <xdr:cNvGraphicFramePr/>
      </xdr:nvGraphicFramePr>
      <xdr:xfrm>
        <a:off x="334541160" y="74740320"/>
        <a:ext cx="7432920" cy="4160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79</xdr:col>
      <xdr:colOff>113400</xdr:colOff>
      <xdr:row>449</xdr:row>
      <xdr:rowOff>97920</xdr:rowOff>
    </xdr:from>
    <xdr:to>
      <xdr:col>86</xdr:col>
      <xdr:colOff>191520</xdr:colOff>
      <xdr:row>473</xdr:row>
      <xdr:rowOff>12240</xdr:rowOff>
    </xdr:to>
    <xdr:graphicFrame>
      <xdr:nvGraphicFramePr>
        <xdr:cNvPr id="16" name=""/>
        <xdr:cNvGraphicFramePr/>
      </xdr:nvGraphicFramePr>
      <xdr:xfrm>
        <a:off x="59897880" y="74416320"/>
        <a:ext cx="5767920" cy="3866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32</xdr:col>
      <xdr:colOff>169920</xdr:colOff>
      <xdr:row>131</xdr:row>
      <xdr:rowOff>42480</xdr:rowOff>
    </xdr:from>
    <xdr:to>
      <xdr:col>32</xdr:col>
      <xdr:colOff>372240</xdr:colOff>
      <xdr:row>132</xdr:row>
      <xdr:rowOff>32040</xdr:rowOff>
    </xdr:to>
    <xdr:pic>
      <xdr:nvPicPr>
        <xdr:cNvPr id="17" name="http://www.bom.gov.au/climate/cdo/images/symbols/graphstat.gif" descr=""/>
        <xdr:cNvPicPr/>
      </xdr:nvPicPr>
      <xdr:blipFill>
        <a:blip r:embed="rId18"/>
        <a:stretch/>
      </xdr:blipFill>
      <xdr:spPr>
        <a:xfrm>
          <a:off x="21753000" y="22667040"/>
          <a:ext cx="202320" cy="151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33</xdr:col>
      <xdr:colOff>183960</xdr:colOff>
      <xdr:row>131</xdr:row>
      <xdr:rowOff>42480</xdr:rowOff>
    </xdr:from>
    <xdr:to>
      <xdr:col>33</xdr:col>
      <xdr:colOff>386280</xdr:colOff>
      <xdr:row>132</xdr:row>
      <xdr:rowOff>32040</xdr:rowOff>
    </xdr:to>
    <xdr:pic>
      <xdr:nvPicPr>
        <xdr:cNvPr id="18" name="http://www.bom.gov.au/climate/cdo/images/symbols/graphstat.gif" descr=""/>
        <xdr:cNvPicPr/>
      </xdr:nvPicPr>
      <xdr:blipFill>
        <a:blip r:embed="rId19"/>
        <a:stretch/>
      </xdr:blipFill>
      <xdr:spPr>
        <a:xfrm>
          <a:off x="22579920" y="22667040"/>
          <a:ext cx="202320" cy="151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34</xdr:col>
      <xdr:colOff>198000</xdr:colOff>
      <xdr:row>131</xdr:row>
      <xdr:rowOff>42480</xdr:rowOff>
    </xdr:from>
    <xdr:to>
      <xdr:col>34</xdr:col>
      <xdr:colOff>399960</xdr:colOff>
      <xdr:row>132</xdr:row>
      <xdr:rowOff>32040</xdr:rowOff>
    </xdr:to>
    <xdr:pic>
      <xdr:nvPicPr>
        <xdr:cNvPr id="19" name="http://www.bom.gov.au/climate/cdo/images/symbols/graphstat.gif" descr=""/>
        <xdr:cNvPicPr/>
      </xdr:nvPicPr>
      <xdr:blipFill>
        <a:blip r:embed="rId20"/>
        <a:stretch/>
      </xdr:blipFill>
      <xdr:spPr>
        <a:xfrm>
          <a:off x="23406480" y="22667040"/>
          <a:ext cx="201960" cy="151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466560</xdr:colOff>
      <xdr:row>257</xdr:row>
      <xdr:rowOff>125280</xdr:rowOff>
    </xdr:from>
    <xdr:to>
      <xdr:col>25</xdr:col>
      <xdr:colOff>583920</xdr:colOff>
      <xdr:row>295</xdr:row>
      <xdr:rowOff>67680</xdr:rowOff>
    </xdr:to>
    <xdr:graphicFrame>
      <xdr:nvGraphicFramePr>
        <xdr:cNvPr id="20" name=""/>
        <xdr:cNvGraphicFramePr/>
      </xdr:nvGraphicFramePr>
      <xdr:xfrm>
        <a:off x="4024440" y="43232400"/>
        <a:ext cx="12694320" cy="611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</xdr:col>
      <xdr:colOff>120960</xdr:colOff>
      <xdr:row>0</xdr:row>
      <xdr:rowOff>0</xdr:rowOff>
    </xdr:from>
    <xdr:to>
      <xdr:col>26</xdr:col>
      <xdr:colOff>722880</xdr:colOff>
      <xdr:row>28</xdr:row>
      <xdr:rowOff>69120</xdr:rowOff>
    </xdr:to>
    <xdr:graphicFrame>
      <xdr:nvGraphicFramePr>
        <xdr:cNvPr id="21" name=""/>
        <xdr:cNvGraphicFramePr/>
      </xdr:nvGraphicFramePr>
      <xdr:xfrm>
        <a:off x="4227480" y="0"/>
        <a:ext cx="13442760" cy="594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284760</xdr:colOff>
      <xdr:row>225</xdr:row>
      <xdr:rowOff>96840</xdr:rowOff>
    </xdr:from>
    <xdr:to>
      <xdr:col>25</xdr:col>
      <xdr:colOff>715320</xdr:colOff>
      <xdr:row>255</xdr:row>
      <xdr:rowOff>162000</xdr:rowOff>
    </xdr:to>
    <xdr:graphicFrame>
      <xdr:nvGraphicFramePr>
        <xdr:cNvPr id="22" name=""/>
        <xdr:cNvGraphicFramePr/>
      </xdr:nvGraphicFramePr>
      <xdr:xfrm>
        <a:off x="4391280" y="38001960"/>
        <a:ext cx="12458880" cy="494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10</xdr:col>
      <xdr:colOff>16920</xdr:colOff>
      <xdr:row>138</xdr:row>
      <xdr:rowOff>19800</xdr:rowOff>
    </xdr:from>
    <xdr:to>
      <xdr:col>26</xdr:col>
      <xdr:colOff>11160</xdr:colOff>
      <xdr:row>180</xdr:row>
      <xdr:rowOff>38160</xdr:rowOff>
    </xdr:to>
    <xdr:graphicFrame>
      <xdr:nvGraphicFramePr>
        <xdr:cNvPr id="23" name=""/>
        <xdr:cNvGraphicFramePr/>
      </xdr:nvGraphicFramePr>
      <xdr:xfrm>
        <a:off x="4123440" y="23781960"/>
        <a:ext cx="12835080" cy="6846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45720</xdr:colOff>
      <xdr:row>359</xdr:row>
      <xdr:rowOff>81360</xdr:rowOff>
    </xdr:from>
    <xdr:to>
      <xdr:col>25</xdr:col>
      <xdr:colOff>802080</xdr:colOff>
      <xdr:row>402</xdr:row>
      <xdr:rowOff>63000</xdr:rowOff>
    </xdr:to>
    <xdr:graphicFrame>
      <xdr:nvGraphicFramePr>
        <xdr:cNvPr id="24" name=""/>
        <xdr:cNvGraphicFramePr/>
      </xdr:nvGraphicFramePr>
      <xdr:xfrm>
        <a:off x="4152240" y="59769360"/>
        <a:ext cx="12784680" cy="6971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122760</xdr:colOff>
      <xdr:row>673</xdr:row>
      <xdr:rowOff>75240</xdr:rowOff>
    </xdr:from>
    <xdr:to>
      <xdr:col>35</xdr:col>
      <xdr:colOff>371160</xdr:colOff>
      <xdr:row>712</xdr:row>
      <xdr:rowOff>103320</xdr:rowOff>
    </xdr:to>
    <xdr:graphicFrame>
      <xdr:nvGraphicFramePr>
        <xdr:cNvPr id="25" name=""/>
        <xdr:cNvGraphicFramePr/>
      </xdr:nvGraphicFramePr>
      <xdr:xfrm>
        <a:off x="3680640" y="110858040"/>
        <a:ext cx="20711880" cy="6367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235080</xdr:colOff>
      <xdr:row>532</xdr:row>
      <xdr:rowOff>360</xdr:rowOff>
    </xdr:from>
    <xdr:to>
      <xdr:col>35</xdr:col>
      <xdr:colOff>194760</xdr:colOff>
      <xdr:row>577</xdr:row>
      <xdr:rowOff>147600</xdr:rowOff>
    </xdr:to>
    <xdr:graphicFrame>
      <xdr:nvGraphicFramePr>
        <xdr:cNvPr id="26" name=""/>
        <xdr:cNvGraphicFramePr/>
      </xdr:nvGraphicFramePr>
      <xdr:xfrm>
        <a:off x="3792960" y="87861960"/>
        <a:ext cx="20423160" cy="7462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9</xdr:col>
      <xdr:colOff>7200</xdr:colOff>
      <xdr:row>632</xdr:row>
      <xdr:rowOff>124200</xdr:rowOff>
    </xdr:from>
    <xdr:to>
      <xdr:col>35</xdr:col>
      <xdr:colOff>150840</xdr:colOff>
      <xdr:row>671</xdr:row>
      <xdr:rowOff>70200</xdr:rowOff>
    </xdr:to>
    <xdr:graphicFrame>
      <xdr:nvGraphicFramePr>
        <xdr:cNvPr id="27" name=""/>
        <xdr:cNvGraphicFramePr/>
      </xdr:nvGraphicFramePr>
      <xdr:xfrm>
        <a:off x="3565080" y="104241960"/>
        <a:ext cx="20607120" cy="6285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230400</xdr:colOff>
      <xdr:row>588</xdr:row>
      <xdr:rowOff>25560</xdr:rowOff>
    </xdr:from>
    <xdr:to>
      <xdr:col>35</xdr:col>
      <xdr:colOff>111960</xdr:colOff>
      <xdr:row>636</xdr:row>
      <xdr:rowOff>104400</xdr:rowOff>
    </xdr:to>
    <xdr:graphicFrame>
      <xdr:nvGraphicFramePr>
        <xdr:cNvPr id="28" name=""/>
        <xdr:cNvGraphicFramePr/>
      </xdr:nvGraphicFramePr>
      <xdr:xfrm>
        <a:off x="3788280" y="96990840"/>
        <a:ext cx="20345040" cy="78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10</xdr:col>
      <xdr:colOff>166680</xdr:colOff>
      <xdr:row>67</xdr:row>
      <xdr:rowOff>146880</xdr:rowOff>
    </xdr:from>
    <xdr:to>
      <xdr:col>26</xdr:col>
      <xdr:colOff>29160</xdr:colOff>
      <xdr:row>104</xdr:row>
      <xdr:rowOff>32040</xdr:rowOff>
    </xdr:to>
    <xdr:graphicFrame>
      <xdr:nvGraphicFramePr>
        <xdr:cNvPr id="29" name=""/>
        <xdr:cNvGraphicFramePr/>
      </xdr:nvGraphicFramePr>
      <xdr:xfrm>
        <a:off x="4273200" y="12367440"/>
        <a:ext cx="12703320" cy="590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13</xdr:col>
      <xdr:colOff>525600</xdr:colOff>
      <xdr:row>510</xdr:row>
      <xdr:rowOff>65880</xdr:rowOff>
    </xdr:from>
    <xdr:to>
      <xdr:col>20</xdr:col>
      <xdr:colOff>5760</xdr:colOff>
      <xdr:row>530</xdr:row>
      <xdr:rowOff>55440</xdr:rowOff>
    </xdr:to>
    <xdr:graphicFrame>
      <xdr:nvGraphicFramePr>
        <xdr:cNvPr id="30" name=""/>
        <xdr:cNvGraphicFramePr/>
      </xdr:nvGraphicFramePr>
      <xdr:xfrm>
        <a:off x="7070400" y="84351240"/>
        <a:ext cx="5006160" cy="324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44</xdr:col>
      <xdr:colOff>618120</xdr:colOff>
      <xdr:row>467</xdr:row>
      <xdr:rowOff>61920</xdr:rowOff>
    </xdr:from>
    <xdr:to>
      <xdr:col>50</xdr:col>
      <xdr:colOff>742680</xdr:colOff>
      <xdr:row>487</xdr:row>
      <xdr:rowOff>51840</xdr:rowOff>
    </xdr:to>
    <xdr:graphicFrame>
      <xdr:nvGraphicFramePr>
        <xdr:cNvPr id="31" name=""/>
        <xdr:cNvGraphicFramePr/>
      </xdr:nvGraphicFramePr>
      <xdr:xfrm>
        <a:off x="31954680" y="77357160"/>
        <a:ext cx="5001480" cy="3241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10</xdr:col>
      <xdr:colOff>7200</xdr:colOff>
      <xdr:row>103</xdr:row>
      <xdr:rowOff>57960</xdr:rowOff>
    </xdr:from>
    <xdr:to>
      <xdr:col>25</xdr:col>
      <xdr:colOff>804600</xdr:colOff>
      <xdr:row>137</xdr:row>
      <xdr:rowOff>133920</xdr:rowOff>
    </xdr:to>
    <xdr:graphicFrame>
      <xdr:nvGraphicFramePr>
        <xdr:cNvPr id="32" name=""/>
        <xdr:cNvGraphicFramePr/>
      </xdr:nvGraphicFramePr>
      <xdr:xfrm>
        <a:off x="4113720" y="18130680"/>
        <a:ext cx="12825720" cy="5603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10</xdr:col>
      <xdr:colOff>7200</xdr:colOff>
      <xdr:row>327</xdr:row>
      <xdr:rowOff>78480</xdr:rowOff>
    </xdr:from>
    <xdr:to>
      <xdr:col>26</xdr:col>
      <xdr:colOff>9000</xdr:colOff>
      <xdr:row>358</xdr:row>
      <xdr:rowOff>96840</xdr:rowOff>
    </xdr:to>
    <xdr:graphicFrame>
      <xdr:nvGraphicFramePr>
        <xdr:cNvPr id="33" name=""/>
        <xdr:cNvGraphicFramePr/>
      </xdr:nvGraphicFramePr>
      <xdr:xfrm>
        <a:off x="4113720" y="54564480"/>
        <a:ext cx="12842640" cy="5058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234</xdr:col>
      <xdr:colOff>811080</xdr:colOff>
      <xdr:row>449</xdr:row>
      <xdr:rowOff>10080</xdr:rowOff>
    </xdr:from>
    <xdr:to>
      <xdr:col>242</xdr:col>
      <xdr:colOff>76680</xdr:colOff>
      <xdr:row>472</xdr:row>
      <xdr:rowOff>87120</xdr:rowOff>
    </xdr:to>
    <xdr:graphicFrame>
      <xdr:nvGraphicFramePr>
        <xdr:cNvPr id="34" name=""/>
        <xdr:cNvGraphicFramePr/>
      </xdr:nvGraphicFramePr>
      <xdr:xfrm>
        <a:off x="186579720" y="74328480"/>
        <a:ext cx="5767920" cy="3866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417</xdr:col>
      <xdr:colOff>43560</xdr:colOff>
      <xdr:row>209</xdr:row>
      <xdr:rowOff>360</xdr:rowOff>
    </xdr:from>
    <xdr:to>
      <xdr:col>426</xdr:col>
      <xdr:colOff>155880</xdr:colOff>
      <xdr:row>234</xdr:row>
      <xdr:rowOff>101880</xdr:rowOff>
    </xdr:to>
    <xdr:graphicFrame>
      <xdr:nvGraphicFramePr>
        <xdr:cNvPr id="35" name=""/>
        <xdr:cNvGraphicFramePr/>
      </xdr:nvGraphicFramePr>
      <xdr:xfrm>
        <a:off x="334554480" y="35304480"/>
        <a:ext cx="7427520" cy="4165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417</xdr:col>
      <xdr:colOff>30240</xdr:colOff>
      <xdr:row>451</xdr:row>
      <xdr:rowOff>96840</xdr:rowOff>
    </xdr:from>
    <xdr:to>
      <xdr:col>426</xdr:col>
      <xdr:colOff>147960</xdr:colOff>
      <xdr:row>476</xdr:row>
      <xdr:rowOff>142200</xdr:rowOff>
    </xdr:to>
    <xdr:graphicFrame>
      <xdr:nvGraphicFramePr>
        <xdr:cNvPr id="36" name=""/>
        <xdr:cNvGraphicFramePr/>
      </xdr:nvGraphicFramePr>
      <xdr:xfrm>
        <a:off x="334541160" y="74740320"/>
        <a:ext cx="7432920" cy="4160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79</xdr:col>
      <xdr:colOff>113400</xdr:colOff>
      <xdr:row>449</xdr:row>
      <xdr:rowOff>97920</xdr:rowOff>
    </xdr:from>
    <xdr:to>
      <xdr:col>86</xdr:col>
      <xdr:colOff>191520</xdr:colOff>
      <xdr:row>473</xdr:row>
      <xdr:rowOff>12240</xdr:rowOff>
    </xdr:to>
    <xdr:graphicFrame>
      <xdr:nvGraphicFramePr>
        <xdr:cNvPr id="37" name=""/>
        <xdr:cNvGraphicFramePr/>
      </xdr:nvGraphicFramePr>
      <xdr:xfrm>
        <a:off x="59897880" y="74416320"/>
        <a:ext cx="5767920" cy="3866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10</xdr:col>
      <xdr:colOff>25920</xdr:colOff>
      <xdr:row>403</xdr:row>
      <xdr:rowOff>160920</xdr:rowOff>
    </xdr:from>
    <xdr:to>
      <xdr:col>26</xdr:col>
      <xdr:colOff>19080</xdr:colOff>
      <xdr:row>443</xdr:row>
      <xdr:rowOff>133560</xdr:rowOff>
    </xdr:to>
    <xdr:graphicFrame>
      <xdr:nvGraphicFramePr>
        <xdr:cNvPr id="38" name=""/>
        <xdr:cNvGraphicFramePr/>
      </xdr:nvGraphicFramePr>
      <xdr:xfrm>
        <a:off x="4132440" y="67001760"/>
        <a:ext cx="12834000" cy="6474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02011&amp;p_c=-1027791&amp;p_startYear=1898" TargetMode="External"/><Relationship Id="rId2" Type="http://schemas.openxmlformats.org/officeDocument/2006/relationships/hyperlink" Target="http://www.bom.gov.au/jsp/ncc/cdio/weatherData/av?p_display_type=dailyDataFile&amp;p_nccObsCode=122&amp;p_stn_num=002011&amp;p_c=-1027791&amp;p_startYear=1899" TargetMode="External"/><Relationship Id="rId3" Type="http://schemas.openxmlformats.org/officeDocument/2006/relationships/hyperlink" Target="http://www.bom.gov.au/jsp/ncc/cdio/weatherData/av?p_display_type=dailyDataFile&amp;p_nccObsCode=122&amp;p_stn_num=002011&amp;p_c=-1027791&amp;p_startYear=1900" TargetMode="External"/><Relationship Id="rId4" Type="http://schemas.openxmlformats.org/officeDocument/2006/relationships/hyperlink" Target="http://www.bom.gov.au/jsp/ncc/cdio/weatherData/av?p_display_type=dailyDataFile&amp;p_nccObsCode=122&amp;p_stn_num=004020&amp;p_c=-3447239&amp;p_startYear=1901" TargetMode="External"/><Relationship Id="rId5" Type="http://schemas.openxmlformats.org/officeDocument/2006/relationships/hyperlink" Target="http://www.bom.gov.au/jsp/ncc/cdio/weatherData/av?p_display_type=dailyDataFile&amp;p_nccObsCode=122&amp;p_stn_num=002011&amp;p_c=-1027791&amp;p_startYear=1901" TargetMode="External"/><Relationship Id="rId6" Type="http://schemas.openxmlformats.org/officeDocument/2006/relationships/hyperlink" Target="http://www.bom.gov.au/jsp/ncc/cdio/weatherData/av?p_display_type=dailyDataFile&amp;p_nccObsCode=122&amp;p_stn_num=004020&amp;p_c=-3447239&amp;p_startYear=1902" TargetMode="External"/><Relationship Id="rId7" Type="http://schemas.openxmlformats.org/officeDocument/2006/relationships/hyperlink" Target="http://www.bom.gov.au/jsp/ncc/cdio/weatherData/av?p_display_type=dailyDataFile&amp;p_nccObsCode=122&amp;p_stn_num=002011&amp;p_c=-1027791&amp;p_startYear=1902" TargetMode="External"/><Relationship Id="rId8" Type="http://schemas.openxmlformats.org/officeDocument/2006/relationships/hyperlink" Target="http://www.bom.gov.au/jsp/ncc/cdio/weatherData/av?p_display_type=dailyDataFile&amp;p_nccObsCode=122&amp;p_stn_num=004020&amp;p_c=-3447239&amp;p_startYear=1903" TargetMode="External"/><Relationship Id="rId9" Type="http://schemas.openxmlformats.org/officeDocument/2006/relationships/hyperlink" Target="http://www.bom.gov.au/jsp/ncc/cdio/weatherData/av?p_display_type=dailyDataFile&amp;p_nccObsCode=122&amp;p_stn_num=002011&amp;p_c=-1027791&amp;p_startYear=1903" TargetMode="External"/><Relationship Id="rId10" Type="http://schemas.openxmlformats.org/officeDocument/2006/relationships/hyperlink" Target="http://www.bom.gov.au/jsp/ncc/cdio/weatherData/av?p_display_type=dailyDataFile&amp;p_nccObsCode=122&amp;p_stn_num=004020&amp;p_c=-3447239&amp;p_startYear=1904" TargetMode="External"/><Relationship Id="rId11" Type="http://schemas.openxmlformats.org/officeDocument/2006/relationships/hyperlink" Target="http://www.bom.gov.au/jsp/ncc/cdio/weatherData/av?p_display_type=dailyDataFile&amp;p_nccObsCode=122&amp;p_stn_num=002011&amp;p_c=-1027791&amp;p_startYear=1904" TargetMode="External"/><Relationship Id="rId12" Type="http://schemas.openxmlformats.org/officeDocument/2006/relationships/hyperlink" Target="http://www.bom.gov.au/jsp/ncc/cdio/weatherData/av?p_display_type=dailyDataFile&amp;p_nccObsCode=122&amp;p_stn_num=004020&amp;p_c=-3447239&amp;p_startYear=1905" TargetMode="External"/><Relationship Id="rId13" Type="http://schemas.openxmlformats.org/officeDocument/2006/relationships/hyperlink" Target="http://www.bom.gov.au/jsp/ncc/cdio/weatherData/av?p_display_type=dailyDataFile&amp;p_nccObsCode=122&amp;p_stn_num=002011&amp;p_c=-1027791&amp;p_startYear=1905" TargetMode="External"/><Relationship Id="rId14" Type="http://schemas.openxmlformats.org/officeDocument/2006/relationships/hyperlink" Target="http://www.bom.gov.au/jsp/ncc/cdio/weatherData/av?p_display_type=dailyDataFile&amp;p_nccObsCode=122&amp;p_stn_num=004020&amp;p_c=-3447239&amp;p_startYear=1906" TargetMode="External"/><Relationship Id="rId15" Type="http://schemas.openxmlformats.org/officeDocument/2006/relationships/hyperlink" Target="http://www.bom.gov.au/jsp/ncc/cdio/weatherData/av?p_display_type=dailyDataFile&amp;p_nccObsCode=122&amp;p_stn_num=002011&amp;p_c=-1027791&amp;p_startYear=1906" TargetMode="External"/><Relationship Id="rId16" Type="http://schemas.openxmlformats.org/officeDocument/2006/relationships/hyperlink" Target="http://www.bom.gov.au/jsp/ncc/cdio/weatherData/av?p_display_type=dailyDataFile&amp;p_nccObsCode=122&amp;p_stn_num=012039&amp;p_c=-29200144&amp;p_startYear=1907" TargetMode="External"/><Relationship Id="rId17" Type="http://schemas.openxmlformats.org/officeDocument/2006/relationships/hyperlink" Target="http://www.bom.gov.au/jsp/ncc/cdio/weatherData/av?p_display_type=dailyDataFile&amp;p_nccObsCode=122&amp;p_stn_num=004020&amp;p_c=-3447239&amp;p_startYear=1907" TargetMode="External"/><Relationship Id="rId18" Type="http://schemas.openxmlformats.org/officeDocument/2006/relationships/hyperlink" Target="http://www.bom.gov.au/jsp/ncc/cdio/weatherData/av?p_display_type=dailyDataFile&amp;p_nccObsCode=122&amp;p_stn_num=002011&amp;p_c=-1027791&amp;p_startYear=1907" TargetMode="External"/><Relationship Id="rId19" Type="http://schemas.openxmlformats.org/officeDocument/2006/relationships/hyperlink" Target="http://www.bom.gov.au/jsp/ncc/cdio/weatherData/av?p_display_type=dailyDataFile&amp;p_nccObsCode=122&amp;p_stn_num=012039&amp;p_c=-29200144&amp;p_startYear=1908" TargetMode="External"/><Relationship Id="rId20" Type="http://schemas.openxmlformats.org/officeDocument/2006/relationships/hyperlink" Target="http://www.bom.gov.au/jsp/ncc/cdio/weatherData/av?p_display_type=dailyDataFile&amp;p_nccObsCode=122&amp;p_stn_num=004020&amp;p_c=-3447239&amp;p_startYear=1908" TargetMode="External"/><Relationship Id="rId21" Type="http://schemas.openxmlformats.org/officeDocument/2006/relationships/hyperlink" Target="http://www.bom.gov.au/jsp/ncc/cdio/weatherData/av?p_display_type=dailyDataFile&amp;p_nccObsCode=122&amp;p_stn_num=002011&amp;p_c=-1027791&amp;p_startYear=1908" TargetMode="External"/><Relationship Id="rId22" Type="http://schemas.openxmlformats.org/officeDocument/2006/relationships/hyperlink" Target="http://www.bom.gov.au/jsp/ncc/cdio/weatherData/av?p_display_type=dailyDataFile&amp;p_nccObsCode=122&amp;p_stn_num=012039&amp;p_c=-29200144&amp;p_startYear=1909" TargetMode="External"/><Relationship Id="rId23" Type="http://schemas.openxmlformats.org/officeDocument/2006/relationships/hyperlink" Target="http://www.bom.gov.au/jsp/ncc/cdio/weatherData/av?p_display_type=dailyDataFile&amp;p_nccObsCode=122&amp;p_stn_num=004020&amp;p_c=-3447239&amp;p_startYear=1909" TargetMode="External"/><Relationship Id="rId24" Type="http://schemas.openxmlformats.org/officeDocument/2006/relationships/hyperlink" Target="http://www.bom.gov.au/jsp/ncc/cdio/weatherData/av?p_display_type=dailyDataFile&amp;p_nccObsCode=122&amp;p_stn_num=002011&amp;p_c=-1027791&amp;p_startYear=1909" TargetMode="External"/><Relationship Id="rId25" Type="http://schemas.openxmlformats.org/officeDocument/2006/relationships/hyperlink" Target="http://www.bom.gov.au/jsp/ncc/cdio/weatherData/av?p_display_type=dailyDataFile&amp;p_nccObsCode=122&amp;p_stn_num=012039&amp;p_c=-29200144&amp;p_startYear=1910" TargetMode="External"/><Relationship Id="rId26" Type="http://schemas.openxmlformats.org/officeDocument/2006/relationships/hyperlink" Target="http://www.bom.gov.au/jsp/ncc/cdio/weatherData/av?p_display_type=dailyDataFile&amp;p_nccObsCode=122&amp;p_stn_num=004020&amp;p_c=-3447239&amp;p_startYear=1910" TargetMode="External"/><Relationship Id="rId27" Type="http://schemas.openxmlformats.org/officeDocument/2006/relationships/hyperlink" Target="http://www.bom.gov.au/jsp/ncc/cdio/weatherData/av?p_display_type=dailyDataFile&amp;p_nccObsCode=122&amp;p_stn_num=002011&amp;p_c=-1027791&amp;p_startYear=1910" TargetMode="External"/><Relationship Id="rId28" Type="http://schemas.openxmlformats.org/officeDocument/2006/relationships/hyperlink" Target="http://www.bom.gov.au/jsp/ncc/cdio/weatherData/av?p_display_type=dailyDataFile&amp;p_nccObsCode=122&amp;p_stn_num=012039&amp;p_c=-29200144&amp;p_startYear=1911" TargetMode="External"/><Relationship Id="rId29" Type="http://schemas.openxmlformats.org/officeDocument/2006/relationships/hyperlink" Target="http://www.bom.gov.au/jsp/ncc/cdio/weatherData/av?p_display_type=dailyDataFile&amp;p_nccObsCode=122&amp;p_stn_num=004020&amp;p_c=-3447239&amp;p_startYear=1911" TargetMode="External"/><Relationship Id="rId30" Type="http://schemas.openxmlformats.org/officeDocument/2006/relationships/hyperlink" Target="http://www.bom.gov.au/jsp/ncc/cdio/weatherData/av?p_display_type=dailyDataFile&amp;p_nccObsCode=122&amp;p_stn_num=002011&amp;p_c=-1027791&amp;p_startYear=1911" TargetMode="External"/><Relationship Id="rId31" Type="http://schemas.openxmlformats.org/officeDocument/2006/relationships/hyperlink" Target="http://www.bom.gov.au/jsp/ncc/cdio/weatherData/av?p_display_type=dailyDataFile&amp;p_nccObsCode=122&amp;p_stn_num=012039&amp;p_c=-29200144&amp;p_startYear=1912" TargetMode="External"/><Relationship Id="rId32" Type="http://schemas.openxmlformats.org/officeDocument/2006/relationships/hyperlink" Target="http://www.bom.gov.au/jsp/ncc/cdio/weatherData/av?p_display_type=dailyDataFile&amp;p_nccObsCode=122&amp;p_stn_num=004020&amp;p_c=-3447239&amp;p_startYear=1912" TargetMode="External"/><Relationship Id="rId33" Type="http://schemas.openxmlformats.org/officeDocument/2006/relationships/hyperlink" Target="http://www.bom.gov.au/jsp/ncc/cdio/weatherData/av?p_display_type=dailyDataFile&amp;p_nccObsCode=122&amp;p_stn_num=002011&amp;p_c=-1027791&amp;p_startYear=1912" TargetMode="External"/><Relationship Id="rId34" Type="http://schemas.openxmlformats.org/officeDocument/2006/relationships/hyperlink" Target="http://www.bom.gov.au/jsp/ncc/cdio/weatherData/av?p_display_type=dailyDataFile&amp;p_nccObsCode=122&amp;p_stn_num=012039&amp;p_c=-29200144&amp;p_startYear=1913" TargetMode="External"/><Relationship Id="rId35" Type="http://schemas.openxmlformats.org/officeDocument/2006/relationships/hyperlink" Target="http://www.bom.gov.au/jsp/ncc/cdio/weatherData/av?p_display_type=dailyDataFile&amp;p_nccObsCode=122&amp;p_stn_num=004020&amp;p_c=-3447239&amp;p_startYear=1913" TargetMode="External"/><Relationship Id="rId36" Type="http://schemas.openxmlformats.org/officeDocument/2006/relationships/hyperlink" Target="http://www.bom.gov.au/jsp/ncc/cdio/weatherData/av?p_display_type=dailyDataFile&amp;p_nccObsCode=122&amp;p_stn_num=002011&amp;p_c=-1027791&amp;p_startYear=1913" TargetMode="External"/><Relationship Id="rId37" Type="http://schemas.openxmlformats.org/officeDocument/2006/relationships/hyperlink" Target="http://www.bom.gov.au/jsp/ncc/cdio/weatherData/av?p_display_type=dailyDataFile&amp;p_nccObsCode=122&amp;p_stn_num=012039&amp;p_c=-29200144&amp;p_startYear=1914" TargetMode="External"/><Relationship Id="rId38" Type="http://schemas.openxmlformats.org/officeDocument/2006/relationships/hyperlink" Target="http://www.bom.gov.au/jsp/ncc/cdio/weatherData/av?p_display_type=dailyDataFile&amp;p_nccObsCode=122&amp;p_stn_num=004020&amp;p_c=-3447239&amp;p_startYear=1914" TargetMode="External"/><Relationship Id="rId39" Type="http://schemas.openxmlformats.org/officeDocument/2006/relationships/hyperlink" Target="http://www.bom.gov.au/jsp/ncc/cdio/weatherData/av?p_display_type=dailyDataFile&amp;p_nccObsCode=122&amp;p_stn_num=002011&amp;p_c=-1027791&amp;p_startYear=1914" TargetMode="External"/><Relationship Id="rId40" Type="http://schemas.openxmlformats.org/officeDocument/2006/relationships/hyperlink" Target="http://www.bom.gov.au/jsp/ncc/cdio/weatherData/av?p_display_type=dailyDataFile&amp;p_nccObsCode=122&amp;p_stn_num=012039&amp;p_c=-29200144&amp;p_startYear=1915" TargetMode="External"/><Relationship Id="rId41" Type="http://schemas.openxmlformats.org/officeDocument/2006/relationships/hyperlink" Target="http://www.bom.gov.au/jsp/ncc/cdio/weatherData/av?p_display_type=dailyDataFile&amp;p_nccObsCode=122&amp;p_stn_num=004020&amp;p_c=-3447239&amp;p_startYear=1915" TargetMode="External"/><Relationship Id="rId42" Type="http://schemas.openxmlformats.org/officeDocument/2006/relationships/hyperlink" Target="http://www.bom.gov.au/jsp/ncc/cdio/weatherData/av?p_display_type=dailyDataFile&amp;p_nccObsCode=122&amp;p_stn_num=002011&amp;p_c=-1027791&amp;p_startYear=1915" TargetMode="External"/><Relationship Id="rId43" Type="http://schemas.openxmlformats.org/officeDocument/2006/relationships/hyperlink" Target="http://www.bom.gov.au/jsp/ncc/cdio/weatherData/av?p_display_type=dailyDataFile&amp;p_nccObsCode=122&amp;p_stn_num=012039&amp;p_c=-29200144&amp;p_startYear=1916" TargetMode="External"/><Relationship Id="rId44" Type="http://schemas.openxmlformats.org/officeDocument/2006/relationships/hyperlink" Target="http://www.bom.gov.au/jsp/ncc/cdio/weatherData/av?p_display_type=dailyDataFile&amp;p_nccObsCode=122&amp;p_stn_num=004020&amp;p_c=-3447239&amp;p_startYear=1916" TargetMode="External"/><Relationship Id="rId45" Type="http://schemas.openxmlformats.org/officeDocument/2006/relationships/hyperlink" Target="http://www.bom.gov.au/jsp/ncc/cdio/weatherData/av?p_display_type=dailyDataFile&amp;p_nccObsCode=122&amp;p_stn_num=002011&amp;p_c=-1027791&amp;p_startYear=1916" TargetMode="External"/><Relationship Id="rId46" Type="http://schemas.openxmlformats.org/officeDocument/2006/relationships/hyperlink" Target="http://www.bom.gov.au/jsp/ncc/cdio/weatherData/av?p_display_type=dailyDataFile&amp;p_nccObsCode=122&amp;p_stn_num=012039&amp;p_c=-29200144&amp;p_startYear=1917" TargetMode="External"/><Relationship Id="rId47" Type="http://schemas.openxmlformats.org/officeDocument/2006/relationships/hyperlink" Target="http://www.bom.gov.au/jsp/ncc/cdio/weatherData/av?p_display_type=dailyDataFile&amp;p_nccObsCode=122&amp;p_stn_num=004020&amp;p_c=-3447239&amp;p_startYear=1917" TargetMode="External"/><Relationship Id="rId48" Type="http://schemas.openxmlformats.org/officeDocument/2006/relationships/hyperlink" Target="http://www.bom.gov.au/jsp/ncc/cdio/weatherData/av?p_display_type=dailyDataFile&amp;p_nccObsCode=122&amp;p_stn_num=002011&amp;p_c=-1027791&amp;p_startYear=1917" TargetMode="External"/><Relationship Id="rId49" Type="http://schemas.openxmlformats.org/officeDocument/2006/relationships/hyperlink" Target="http://www.bom.gov.au/jsp/ncc/cdio/weatherData/av?p_display_type=dailyDataFile&amp;p_nccObsCode=122&amp;p_stn_num=012039&amp;p_c=-29200144&amp;p_startYear=1918" TargetMode="External"/><Relationship Id="rId50" Type="http://schemas.openxmlformats.org/officeDocument/2006/relationships/hyperlink" Target="http://www.bom.gov.au/jsp/ncc/cdio/weatherData/av?p_display_type=dailyDataFile&amp;p_nccObsCode=122&amp;p_stn_num=004020&amp;p_c=-3447239&amp;p_startYear=1918" TargetMode="External"/><Relationship Id="rId51" Type="http://schemas.openxmlformats.org/officeDocument/2006/relationships/hyperlink" Target="http://www.bom.gov.au/jsp/ncc/cdio/weatherData/av?p_display_type=dailyDataFile&amp;p_nccObsCode=122&amp;p_stn_num=002011&amp;p_c=-1027791&amp;p_startYear=1918" TargetMode="External"/><Relationship Id="rId52" Type="http://schemas.openxmlformats.org/officeDocument/2006/relationships/hyperlink" Target="http://www.bom.gov.au/jsp/ncc/cdio/weatherData/av?p_display_type=dailyDataFile&amp;p_nccObsCode=122&amp;p_stn_num=012039&amp;p_c=-29200144&amp;p_startYear=1919" TargetMode="External"/><Relationship Id="rId53" Type="http://schemas.openxmlformats.org/officeDocument/2006/relationships/hyperlink" Target="http://www.bom.gov.au/jsp/ncc/cdio/weatherData/av?p_display_type=dailyDataFile&amp;p_nccObsCode=122&amp;p_stn_num=004020&amp;p_c=-3447239&amp;p_startYear=1919" TargetMode="External"/><Relationship Id="rId54" Type="http://schemas.openxmlformats.org/officeDocument/2006/relationships/hyperlink" Target="http://www.bom.gov.au/jsp/ncc/cdio/weatherData/av?p_display_type=dailyDataFile&amp;p_nccObsCode=122&amp;p_stn_num=002011&amp;p_c=-1027791&amp;p_startYear=1919" TargetMode="External"/><Relationship Id="rId55" Type="http://schemas.openxmlformats.org/officeDocument/2006/relationships/hyperlink" Target="http://www.bom.gov.au/jsp/ncc/cdio/weatherData/av?p_display_type=dailyDataFile&amp;p_nccObsCode=122&amp;p_stn_num=012039&amp;p_c=-29200144&amp;p_startYear=1920" TargetMode="External"/><Relationship Id="rId56" Type="http://schemas.openxmlformats.org/officeDocument/2006/relationships/hyperlink" Target="http://www.bom.gov.au/jsp/ncc/cdio/weatherData/av?p_display_type=dailyDataFile&amp;p_nccObsCode=122&amp;p_stn_num=004020&amp;p_c=-3447239&amp;p_startYear=1920" TargetMode="External"/><Relationship Id="rId57" Type="http://schemas.openxmlformats.org/officeDocument/2006/relationships/hyperlink" Target="http://www.bom.gov.au/jsp/ncc/cdio/weatherData/av?p_display_type=dailyDataFile&amp;p_nccObsCode=122&amp;p_stn_num=002011&amp;p_c=-1027791&amp;p_startYear=1920" TargetMode="External"/><Relationship Id="rId58" Type="http://schemas.openxmlformats.org/officeDocument/2006/relationships/hyperlink" Target="http://www.bom.gov.au/jsp/ncc/cdio/weatherData/av?p_display_type=dailyDataFile&amp;p_nccObsCode=122&amp;p_stn_num=012039&amp;p_c=-29200144&amp;p_startYear=1921" TargetMode="External"/><Relationship Id="rId59" Type="http://schemas.openxmlformats.org/officeDocument/2006/relationships/hyperlink" Target="http://www.bom.gov.au/jsp/ncc/cdio/weatherData/av?p_display_type=dailyDataFile&amp;p_nccObsCode=122&amp;p_stn_num=004020&amp;p_c=-3447239&amp;p_startYear=1921" TargetMode="External"/><Relationship Id="rId60" Type="http://schemas.openxmlformats.org/officeDocument/2006/relationships/hyperlink" Target="http://www.bom.gov.au/jsp/ncc/cdio/weatherData/av?p_display_type=dailyDataFile&amp;p_nccObsCode=122&amp;p_stn_num=002011&amp;p_c=-1027791&amp;p_startYear=1921" TargetMode="External"/><Relationship Id="rId61" Type="http://schemas.openxmlformats.org/officeDocument/2006/relationships/hyperlink" Target="http://www.bom.gov.au/jsp/ncc/cdio/weatherData/av?p_display_type=dailyDataFile&amp;p_nccObsCode=122&amp;p_stn_num=012039&amp;p_c=-29200144&amp;p_startYear=1922" TargetMode="External"/><Relationship Id="rId62" Type="http://schemas.openxmlformats.org/officeDocument/2006/relationships/hyperlink" Target="http://www.bom.gov.au/jsp/ncc/cdio/weatherData/av?p_display_type=dailyDataFile&amp;p_nccObsCode=122&amp;p_stn_num=004020&amp;p_c=-3447239&amp;p_startYear=1922" TargetMode="External"/><Relationship Id="rId63" Type="http://schemas.openxmlformats.org/officeDocument/2006/relationships/hyperlink" Target="http://www.bom.gov.au/jsp/ncc/cdio/weatherData/av?p_display_type=dailyDataFile&amp;p_nccObsCode=122&amp;p_stn_num=002011&amp;p_c=-1027791&amp;p_startYear=1922" TargetMode="External"/><Relationship Id="rId64" Type="http://schemas.openxmlformats.org/officeDocument/2006/relationships/hyperlink" Target="http://www.bom.gov.au/jsp/ncc/cdio/weatherData/av?p_display_type=dailyDataFile&amp;p_nccObsCode=122&amp;p_stn_num=012039&amp;p_c=-29200144&amp;p_startYear=1923" TargetMode="External"/><Relationship Id="rId65" Type="http://schemas.openxmlformats.org/officeDocument/2006/relationships/hyperlink" Target="http://www.bom.gov.au/jsp/ncc/cdio/weatherData/av?p_display_type=dailyDataFile&amp;p_nccObsCode=122&amp;p_stn_num=004020&amp;p_c=-3447239&amp;p_startYear=1923" TargetMode="External"/><Relationship Id="rId66" Type="http://schemas.openxmlformats.org/officeDocument/2006/relationships/hyperlink" Target="http://www.bom.gov.au/jsp/ncc/cdio/weatherData/av?p_display_type=dailyDataFile&amp;p_nccObsCode=122&amp;p_stn_num=002011&amp;p_c=-1027791&amp;p_startYear=1923" TargetMode="External"/><Relationship Id="rId67" Type="http://schemas.openxmlformats.org/officeDocument/2006/relationships/hyperlink" Target="http://www.bom.gov.au/jsp/ncc/cdio/weatherData/av?p_display_type=dailyDataFile&amp;p_nccObsCode=122&amp;p_stn_num=012039&amp;p_c=-29200144&amp;p_startYear=1924" TargetMode="External"/><Relationship Id="rId68" Type="http://schemas.openxmlformats.org/officeDocument/2006/relationships/hyperlink" Target="http://www.bom.gov.au/jsp/ncc/cdio/weatherData/av?p_display_type=dailyDataFile&amp;p_nccObsCode=122&amp;p_stn_num=004020&amp;p_c=-3447239&amp;p_startYear=1924" TargetMode="External"/><Relationship Id="rId69" Type="http://schemas.openxmlformats.org/officeDocument/2006/relationships/hyperlink" Target="http://www.bom.gov.au/jsp/ncc/cdio/weatherData/av?p_display_type=dailyDataFile&amp;p_nccObsCode=122&amp;p_stn_num=002011&amp;p_c=-1027791&amp;p_startYear=1924" TargetMode="External"/><Relationship Id="rId70" Type="http://schemas.openxmlformats.org/officeDocument/2006/relationships/hyperlink" Target="http://www.bom.gov.au/jsp/ncc/cdio/weatherData/av?p_display_type=dailyDataFile&amp;p_nccObsCode=122&amp;p_stn_num=012039&amp;p_c=-29200144&amp;p_startYear=1925" TargetMode="External"/><Relationship Id="rId71" Type="http://schemas.openxmlformats.org/officeDocument/2006/relationships/hyperlink" Target="http://www.bom.gov.au/jsp/ncc/cdio/weatherData/av?p_display_type=dailyDataFile&amp;p_nccObsCode=122&amp;p_stn_num=004020&amp;p_c=-3447239&amp;p_startYear=1925" TargetMode="External"/><Relationship Id="rId72" Type="http://schemas.openxmlformats.org/officeDocument/2006/relationships/hyperlink" Target="http://www.bom.gov.au/jsp/ncc/cdio/weatherData/av?p_display_type=dailyDataFile&amp;p_nccObsCode=122&amp;p_stn_num=002011&amp;p_c=-1027791&amp;p_startYear=1925" TargetMode="External"/><Relationship Id="rId73" Type="http://schemas.openxmlformats.org/officeDocument/2006/relationships/hyperlink" Target="http://www.bom.gov.au/jsp/ncc/cdio/weatherData/av?p_display_type=dailyDataFile&amp;p_nccObsCode=122&amp;p_stn_num=012039&amp;p_c=-29200144&amp;p_startYear=1926" TargetMode="External"/><Relationship Id="rId74" Type="http://schemas.openxmlformats.org/officeDocument/2006/relationships/hyperlink" Target="http://www.bom.gov.au/jsp/ncc/cdio/weatherData/av?p_display_type=dailyDataFile&amp;p_nccObsCode=122&amp;p_stn_num=004020&amp;p_c=-3447239&amp;p_startYear=1926" TargetMode="External"/><Relationship Id="rId75" Type="http://schemas.openxmlformats.org/officeDocument/2006/relationships/hyperlink" Target="http://www.bom.gov.au/jsp/ncc/cdio/weatherData/av?p_display_type=dailyDataFile&amp;p_nccObsCode=122&amp;p_stn_num=002011&amp;p_c=-1027791&amp;p_startYear=1926" TargetMode="External"/><Relationship Id="rId76" Type="http://schemas.openxmlformats.org/officeDocument/2006/relationships/hyperlink" Target="http://www.bom.gov.au/jsp/ncc/cdio/weatherData/av?p_display_type=dailyDataFile&amp;p_nccObsCode=122&amp;p_stn_num=012039&amp;p_c=-29200144&amp;p_startYear=1927" TargetMode="External"/><Relationship Id="rId77" Type="http://schemas.openxmlformats.org/officeDocument/2006/relationships/hyperlink" Target="http://www.bom.gov.au/jsp/ncc/cdio/weatherData/av?p_display_type=dailyDataFile&amp;p_nccObsCode=122&amp;p_stn_num=004020&amp;p_c=-3447239&amp;p_startYear=1927" TargetMode="External"/><Relationship Id="rId78" Type="http://schemas.openxmlformats.org/officeDocument/2006/relationships/hyperlink" Target="http://www.bom.gov.au/jsp/ncc/cdio/weatherData/av?p_display_type=dailyDataFile&amp;p_nccObsCode=122&amp;p_stn_num=002011&amp;p_c=-1027791&amp;p_startYear=1927" TargetMode="External"/><Relationship Id="rId79" Type="http://schemas.openxmlformats.org/officeDocument/2006/relationships/hyperlink" Target="http://www.bom.gov.au/jsp/ncc/cdio/weatherData/av?p_display_type=dailyDataFile&amp;p_nccObsCode=122&amp;p_stn_num=012039&amp;p_c=-29200144&amp;p_startYear=1928" TargetMode="External"/><Relationship Id="rId80" Type="http://schemas.openxmlformats.org/officeDocument/2006/relationships/hyperlink" Target="http://www.bom.gov.au/jsp/ncc/cdio/weatherData/av?p_display_type=dailyDataFile&amp;p_nccObsCode=122&amp;p_stn_num=004020&amp;p_c=-3447239&amp;p_startYear=1928" TargetMode="External"/><Relationship Id="rId81" Type="http://schemas.openxmlformats.org/officeDocument/2006/relationships/hyperlink" Target="http://www.bom.gov.au/jsp/ncc/cdio/weatherData/av?p_display_type=dailyDataFile&amp;p_nccObsCode=122&amp;p_stn_num=002011&amp;p_c=-1027791&amp;p_startYear=1928" TargetMode="External"/><Relationship Id="rId82" Type="http://schemas.openxmlformats.org/officeDocument/2006/relationships/hyperlink" Target="http://www.bom.gov.au/jsp/ncc/cdio/weatherData/av?p_display_type=dailyDataFile&amp;p_nccObsCode=122&amp;p_stn_num=012039&amp;p_c=-29200144&amp;p_startYear=1929" TargetMode="External"/><Relationship Id="rId83" Type="http://schemas.openxmlformats.org/officeDocument/2006/relationships/hyperlink" Target="http://www.bom.gov.au/jsp/ncc/cdio/weatherData/av?p_display_type=dailyDataFile&amp;p_nccObsCode=122&amp;p_stn_num=004020&amp;p_c=-3447239&amp;p_startYear=1929" TargetMode="External"/><Relationship Id="rId84" Type="http://schemas.openxmlformats.org/officeDocument/2006/relationships/hyperlink" Target="http://www.bom.gov.au/jsp/ncc/cdio/weatherData/av?p_display_type=dailyDataFile&amp;p_nccObsCode=122&amp;p_stn_num=002011&amp;p_c=-1027791&amp;p_startYear=1929" TargetMode="External"/><Relationship Id="rId85" Type="http://schemas.openxmlformats.org/officeDocument/2006/relationships/hyperlink" Target="http://www.bom.gov.au/jsp/ncc/cdio/weatherData/av?p_display_type=dailyDataFile&amp;p_nccObsCode=122&amp;p_stn_num=012039&amp;p_c=-29200144&amp;p_startYear=1930" TargetMode="External"/><Relationship Id="rId86" Type="http://schemas.openxmlformats.org/officeDocument/2006/relationships/hyperlink" Target="http://www.bom.gov.au/jsp/ncc/cdio/weatherData/av?p_display_type=dailyDataFile&amp;p_nccObsCode=122&amp;p_stn_num=004020&amp;p_c=-3447239&amp;p_startYear=1930" TargetMode="External"/><Relationship Id="rId87" Type="http://schemas.openxmlformats.org/officeDocument/2006/relationships/hyperlink" Target="http://www.bom.gov.au/jsp/ncc/cdio/weatherData/av?p_display_type=dailyDataFile&amp;p_nccObsCode=122&amp;p_stn_num=002011&amp;p_c=-1027791&amp;p_startYear=1930" TargetMode="External"/><Relationship Id="rId88" Type="http://schemas.openxmlformats.org/officeDocument/2006/relationships/hyperlink" Target="http://www.bom.gov.au/jsp/ncc/cdio/weatherData/av?p_display_type=dailyDataFile&amp;p_nccObsCode=122&amp;p_stn_num=012039&amp;p_c=-29200144&amp;p_startYear=1931" TargetMode="External"/><Relationship Id="rId89" Type="http://schemas.openxmlformats.org/officeDocument/2006/relationships/hyperlink" Target="http://www.bom.gov.au/jsp/ncc/cdio/weatherData/av?p_display_type=dailyDataFile&amp;p_nccObsCode=122&amp;p_stn_num=004020&amp;p_c=-3447239&amp;p_startYear=1931" TargetMode="External"/><Relationship Id="rId90" Type="http://schemas.openxmlformats.org/officeDocument/2006/relationships/hyperlink" Target="http://www.bom.gov.au/jsp/ncc/cdio/weatherData/av?p_display_type=dailyDataFile&amp;p_nccObsCode=122&amp;p_stn_num=002011&amp;p_c=-1027791&amp;p_startYear=1931" TargetMode="External"/><Relationship Id="rId91" Type="http://schemas.openxmlformats.org/officeDocument/2006/relationships/hyperlink" Target="http://www.bom.gov.au/jsp/ncc/cdio/weatherData/av?p_display_type=dailyDataFile&amp;p_nccObsCode=122&amp;p_stn_num=012039&amp;p_c=-29200144&amp;p_startYear=1932" TargetMode="External"/><Relationship Id="rId92" Type="http://schemas.openxmlformats.org/officeDocument/2006/relationships/hyperlink" Target="http://www.bom.gov.au/jsp/ncc/cdio/weatherData/av?p_display_type=dailyDataFile&amp;p_nccObsCode=122&amp;p_stn_num=004020&amp;p_c=-3447239&amp;p_startYear=1932" TargetMode="External"/><Relationship Id="rId93" Type="http://schemas.openxmlformats.org/officeDocument/2006/relationships/hyperlink" Target="http://www.bom.gov.au/jsp/ncc/cdio/weatherData/av?p_display_type=dailyDataFile&amp;p_nccObsCode=122&amp;p_stn_num=002011&amp;p_c=-1027791&amp;p_startYear=1932" TargetMode="External"/><Relationship Id="rId94" Type="http://schemas.openxmlformats.org/officeDocument/2006/relationships/hyperlink" Target="http://www.bom.gov.au/jsp/ncc/cdio/weatherData/av?p_display_type=dailyDataFile&amp;p_nccObsCode=122&amp;p_stn_num=012039&amp;p_c=-29200144&amp;p_startYear=1933" TargetMode="External"/><Relationship Id="rId95" Type="http://schemas.openxmlformats.org/officeDocument/2006/relationships/hyperlink" Target="http://www.bom.gov.au/jsp/ncc/cdio/weatherData/av?p_display_type=dailyDataFile&amp;p_nccObsCode=122&amp;p_stn_num=004020&amp;p_c=-3447239&amp;p_startYear=1933" TargetMode="External"/><Relationship Id="rId96" Type="http://schemas.openxmlformats.org/officeDocument/2006/relationships/hyperlink" Target="http://www.bom.gov.au/jsp/ncc/cdio/weatherData/av?p_display_type=dailyDataFile&amp;p_nccObsCode=122&amp;p_stn_num=002011&amp;p_c=-1027791&amp;p_startYear=1933" TargetMode="External"/><Relationship Id="rId97" Type="http://schemas.openxmlformats.org/officeDocument/2006/relationships/hyperlink" Target="http://www.bom.gov.au/jsp/ncc/cdio/weatherData/av?p_display_type=dailyDataFile&amp;p_nccObsCode=122&amp;p_stn_num=012039&amp;p_c=-29200144&amp;p_startYear=1934" TargetMode="External"/><Relationship Id="rId98" Type="http://schemas.openxmlformats.org/officeDocument/2006/relationships/hyperlink" Target="http://www.bom.gov.au/jsp/ncc/cdio/weatherData/av?p_display_type=dailyDataFile&amp;p_nccObsCode=122&amp;p_stn_num=004020&amp;p_c=-3447239&amp;p_startYear=1934" TargetMode="External"/><Relationship Id="rId99" Type="http://schemas.openxmlformats.org/officeDocument/2006/relationships/hyperlink" Target="http://www.bom.gov.au/jsp/ncc/cdio/weatherData/av?p_display_type=dailyDataFile&amp;p_nccObsCode=122&amp;p_stn_num=002011&amp;p_c=-1027791&amp;p_startYear=1934" TargetMode="External"/><Relationship Id="rId100" Type="http://schemas.openxmlformats.org/officeDocument/2006/relationships/hyperlink" Target="http://www.bom.gov.au/jsp/ncc/cdio/weatherData/av?p_display_type=dailyDataFile&amp;p_nccObsCode=122&amp;p_stn_num=012039&amp;p_c=-29200144&amp;p_startYear=1935" TargetMode="External"/><Relationship Id="rId101" Type="http://schemas.openxmlformats.org/officeDocument/2006/relationships/hyperlink" Target="http://www.bom.gov.au/jsp/ncc/cdio/weatherData/av?p_display_type=dailyDataFile&amp;p_nccObsCode=122&amp;p_stn_num=004020&amp;p_c=-3447239&amp;p_startYear=1935" TargetMode="External"/><Relationship Id="rId102" Type="http://schemas.openxmlformats.org/officeDocument/2006/relationships/hyperlink" Target="http://www.bom.gov.au/jsp/ncc/cdio/weatherData/av?p_display_type=dailyDataFile&amp;p_nccObsCode=122&amp;p_stn_num=002011&amp;p_c=-1027791&amp;p_startYear=1935" TargetMode="External"/><Relationship Id="rId103" Type="http://schemas.openxmlformats.org/officeDocument/2006/relationships/hyperlink" Target="http://www.bom.gov.au/jsp/ncc/cdio/weatherData/av?p_display_type=dailyDataFile&amp;p_nccObsCode=122&amp;p_stn_num=012039&amp;p_c=-29200144&amp;p_startYear=1936" TargetMode="External"/><Relationship Id="rId104" Type="http://schemas.openxmlformats.org/officeDocument/2006/relationships/hyperlink" Target="http://www.bom.gov.au/jsp/ncc/cdio/weatherData/av?p_display_type=dailyDataFile&amp;p_nccObsCode=122&amp;p_stn_num=004020&amp;p_c=-3447239&amp;p_startYear=1936" TargetMode="External"/><Relationship Id="rId105" Type="http://schemas.openxmlformats.org/officeDocument/2006/relationships/hyperlink" Target="http://www.bom.gov.au/jsp/ncc/cdio/weatherData/av?p_display_type=dailyDataFile&amp;p_nccObsCode=122&amp;p_stn_num=002011&amp;p_c=-1027791&amp;p_startYear=1936" TargetMode="External"/><Relationship Id="rId106" Type="http://schemas.openxmlformats.org/officeDocument/2006/relationships/hyperlink" Target="http://www.bom.gov.au/jsp/ncc/cdio/weatherData/av?p_display_type=dailyDataFile&amp;p_nccObsCode=122&amp;p_stn_num=012039&amp;p_c=-29200144&amp;p_startYear=1937" TargetMode="External"/><Relationship Id="rId107" Type="http://schemas.openxmlformats.org/officeDocument/2006/relationships/hyperlink" Target="http://www.bom.gov.au/jsp/ncc/cdio/weatherData/av?p_display_type=dailyDataFile&amp;p_nccObsCode=122&amp;p_stn_num=004020&amp;p_c=-3447239&amp;p_startYear=1937" TargetMode="External"/><Relationship Id="rId108" Type="http://schemas.openxmlformats.org/officeDocument/2006/relationships/hyperlink" Target="http://www.bom.gov.au/jsp/ncc/cdio/weatherData/av?p_display_type=dailyDataFile&amp;p_nccObsCode=122&amp;p_stn_num=002011&amp;p_c=-1027791&amp;p_startYear=1937" TargetMode="External"/><Relationship Id="rId109" Type="http://schemas.openxmlformats.org/officeDocument/2006/relationships/hyperlink" Target="http://www.bom.gov.au/jsp/ncc/cdio/weatherData/av?p_display_type=dailyDataFile&amp;p_nccObsCode=122&amp;p_stn_num=012039&amp;p_c=-29200144&amp;p_startYear=1938" TargetMode="External"/><Relationship Id="rId110" Type="http://schemas.openxmlformats.org/officeDocument/2006/relationships/hyperlink" Target="http://www.bom.gov.au/jsp/ncc/cdio/weatherData/av?p_display_type=dailyDataFile&amp;p_nccObsCode=122&amp;p_stn_num=004020&amp;p_c=-3447239&amp;p_startYear=1938" TargetMode="External"/><Relationship Id="rId111" Type="http://schemas.openxmlformats.org/officeDocument/2006/relationships/hyperlink" Target="http://www.bom.gov.au/jsp/ncc/cdio/weatherData/av?p_display_type=dailyDataFile&amp;p_nccObsCode=122&amp;p_stn_num=002011&amp;p_c=-1027791&amp;p_startYear=1938" TargetMode="External"/><Relationship Id="rId112" Type="http://schemas.openxmlformats.org/officeDocument/2006/relationships/hyperlink" Target="http://www.bom.gov.au/jsp/ncc/cdio/weatherData/av?p_display_type=dailyDataFile&amp;p_nccObsCode=122&amp;p_stn_num=012039&amp;p_c=-29200144&amp;p_startYear=1939" TargetMode="External"/><Relationship Id="rId113" Type="http://schemas.openxmlformats.org/officeDocument/2006/relationships/hyperlink" Target="http://www.bom.gov.au/jsp/ncc/cdio/weatherData/av?p_display_type=dailyDataFile&amp;p_nccObsCode=122&amp;p_stn_num=004020&amp;p_c=-3447239&amp;p_startYear=1939" TargetMode="External"/><Relationship Id="rId114" Type="http://schemas.openxmlformats.org/officeDocument/2006/relationships/hyperlink" Target="http://www.bom.gov.au/jsp/ncc/cdio/weatherData/av?p_display_type=dailyDataFile&amp;p_nccObsCode=122&amp;p_stn_num=002011&amp;p_c=-1027791&amp;p_startYear=1939" TargetMode="External"/><Relationship Id="rId115" Type="http://schemas.openxmlformats.org/officeDocument/2006/relationships/hyperlink" Target="http://www.bom.gov.au/jsp/ncc/cdio/weatherData/av?p_display_type=dailyDataFile&amp;p_nccObsCode=122&amp;p_stn_num=012039&amp;p_c=-29200144&amp;p_startYear=1940" TargetMode="External"/><Relationship Id="rId116" Type="http://schemas.openxmlformats.org/officeDocument/2006/relationships/hyperlink" Target="http://www.bom.gov.au/jsp/ncc/cdio/weatherData/av?p_display_type=dailyDataFile&amp;p_nccObsCode=122&amp;p_stn_num=004020&amp;p_c=-3447239&amp;p_startYear=1940" TargetMode="External"/><Relationship Id="rId117" Type="http://schemas.openxmlformats.org/officeDocument/2006/relationships/hyperlink" Target="http://www.bom.gov.au/jsp/ncc/cdio/weatherData/av?p_display_type=dailyDataFile&amp;p_nccObsCode=122&amp;p_stn_num=002011&amp;p_c=-1027791&amp;p_startYear=1940" TargetMode="External"/><Relationship Id="rId118" Type="http://schemas.openxmlformats.org/officeDocument/2006/relationships/hyperlink" Target="http://www.bom.gov.au/jsp/ncc/cdio/weatherData/av?p_display_type=dailyDataFile&amp;p_nccObsCode=122&amp;p_stn_num=012039&amp;p_c=-29200144&amp;p_startYear=1941" TargetMode="External"/><Relationship Id="rId119" Type="http://schemas.openxmlformats.org/officeDocument/2006/relationships/hyperlink" Target="http://www.bom.gov.au/jsp/ncc/cdio/weatherData/av?p_display_type=dailyDataFile&amp;p_nccObsCode=122&amp;p_stn_num=004020&amp;p_c=-3447239&amp;p_startYear=1941" TargetMode="External"/><Relationship Id="rId120" Type="http://schemas.openxmlformats.org/officeDocument/2006/relationships/hyperlink" Target="http://www.bom.gov.au/jsp/ncc/cdio/weatherData/av?p_display_type=dailyDataFile&amp;p_nccObsCode=122&amp;p_stn_num=002011&amp;p_c=-1027791&amp;p_startYear=1941" TargetMode="External"/><Relationship Id="rId121" Type="http://schemas.openxmlformats.org/officeDocument/2006/relationships/hyperlink" Target="http://www.bom.gov.au/jsp/ncc/cdio/weatherData/av?p_display_type=dailyDataFile&amp;p_nccObsCode=122&amp;p_stn_num=012038&amp;p_c=-29195328&amp;p_startYear=1942" TargetMode="External"/><Relationship Id="rId122" Type="http://schemas.openxmlformats.org/officeDocument/2006/relationships/hyperlink" Target="http://www.bom.gov.au/jsp/ncc/cdio/weatherData/av?p_display_type=dailyDataFile&amp;p_nccObsCode=122&amp;p_stn_num=004020&amp;p_c=-3447239&amp;p_startYear=1942" TargetMode="External"/><Relationship Id="rId123" Type="http://schemas.openxmlformats.org/officeDocument/2006/relationships/hyperlink" Target="http://www.bom.gov.au/jsp/ncc/cdio/weatherData/av?p_display_type=dailyDataFile&amp;p_nccObsCode=122&amp;p_stn_num=002011&amp;p_c=-1027791&amp;p_startYear=1942" TargetMode="External"/><Relationship Id="rId124" Type="http://schemas.openxmlformats.org/officeDocument/2006/relationships/hyperlink" Target="http://www.bom.gov.au/jsp/ncc/cdio/weatherData/av?p_display_type=dailyDataFile&amp;p_nccObsCode=122&amp;p_stn_num=012038&amp;p_c=-29195328&amp;p_startYear=1943" TargetMode="External"/><Relationship Id="rId125" Type="http://schemas.openxmlformats.org/officeDocument/2006/relationships/hyperlink" Target="http://www.bom.gov.au/jsp/ncc/cdio/weatherData/av?p_display_type=dailyDataFile&amp;p_nccObsCode=122&amp;p_stn_num=004020&amp;p_c=-3447239&amp;p_startYear=1943" TargetMode="External"/><Relationship Id="rId126" Type="http://schemas.openxmlformats.org/officeDocument/2006/relationships/hyperlink" Target="http://www.bom.gov.au/jsp/ncc/cdio/weatherData/av?p_display_type=dailyDataFile&amp;p_nccObsCode=122&amp;p_stn_num=002011&amp;p_c=-1027791&amp;p_startYear=1943" TargetMode="External"/><Relationship Id="rId127" Type="http://schemas.openxmlformats.org/officeDocument/2006/relationships/hyperlink" Target="http://www.bom.gov.au/jsp/ncc/cdio/weatherData/av?p_display_type=dailyDataFile&amp;p_nccObsCode=122&amp;p_stn_num=012038&amp;p_c=-29195328&amp;p_startYear=1944" TargetMode="External"/><Relationship Id="rId128" Type="http://schemas.openxmlformats.org/officeDocument/2006/relationships/hyperlink" Target="http://www.bom.gov.au/jsp/ncc/cdio/weatherData/av?p_display_type=dailyDataFile&amp;p_nccObsCode=122&amp;p_stn_num=004020&amp;p_c=-3447239&amp;p_startYear=1944" TargetMode="External"/><Relationship Id="rId129" Type="http://schemas.openxmlformats.org/officeDocument/2006/relationships/hyperlink" Target="http://www.bom.gov.au/jsp/ncc/cdio/weatherData/av?p_display_type=dailyDataFile&amp;p_nccObsCode=122&amp;p_stn_num=002011&amp;p_c=-1027791&amp;p_startYear=1944" TargetMode="External"/><Relationship Id="rId130" Type="http://schemas.openxmlformats.org/officeDocument/2006/relationships/hyperlink" Target="http://www.bom.gov.au/jsp/ncc/cdio/weatherData/av?p_display_type=dailyDataFile&amp;p_nccObsCode=122&amp;p_stn_num=012038&amp;p_c=-29195328&amp;p_startYear=1945" TargetMode="External"/><Relationship Id="rId131" Type="http://schemas.openxmlformats.org/officeDocument/2006/relationships/hyperlink" Target="http://www.bom.gov.au/jsp/ncc/cdio/weatherData/av?p_display_type=dailyDataFile&amp;p_nccObsCode=122&amp;p_stn_num=004020&amp;p_c=-3447239&amp;p_startYear=1945" TargetMode="External"/><Relationship Id="rId132" Type="http://schemas.openxmlformats.org/officeDocument/2006/relationships/hyperlink" Target="http://www.bom.gov.au/jsp/ncc/cdio/weatherData/av?p_display_type=dailyDataFile&amp;p_nccObsCode=122&amp;p_stn_num=002011&amp;p_c=-1027791&amp;p_startYear=1945" TargetMode="External"/><Relationship Id="rId133" Type="http://schemas.openxmlformats.org/officeDocument/2006/relationships/hyperlink" Target="http://www.bom.gov.au/jsp/ncc/cdio/weatherData/av?p_display_type=dailyDataFile&amp;p_nccObsCode=122&amp;p_stn_num=012038&amp;p_c=-29195328&amp;p_startYear=1946" TargetMode="External"/><Relationship Id="rId134" Type="http://schemas.openxmlformats.org/officeDocument/2006/relationships/hyperlink" Target="http://www.bom.gov.au/jsp/ncc/cdio/weatherData/av?p_display_type=dailyDataFile&amp;p_nccObsCode=122&amp;p_stn_num=004020&amp;p_c=-3447239&amp;p_startYear=1946" TargetMode="External"/><Relationship Id="rId135" Type="http://schemas.openxmlformats.org/officeDocument/2006/relationships/hyperlink" Target="http://www.bom.gov.au/jsp/ncc/cdio/weatherData/av?p_display_type=dailyDataFile&amp;p_nccObsCode=122&amp;p_stn_num=002011&amp;p_c=-1027791&amp;p_startYear=1946" TargetMode="External"/><Relationship Id="rId136" Type="http://schemas.openxmlformats.org/officeDocument/2006/relationships/hyperlink" Target="http://www.bom.gov.au/jsp/ncc/cdio/weatherData/av?p_display_type=dailyDataFile&amp;p_nccObsCode=122&amp;p_stn_num=012038&amp;p_c=-29195328&amp;p_startYear=1947" TargetMode="External"/><Relationship Id="rId137" Type="http://schemas.openxmlformats.org/officeDocument/2006/relationships/hyperlink" Target="http://www.bom.gov.au/jsp/ncc/cdio/weatherData/av?p_display_type=dailyDataFile&amp;p_nccObsCode=122&amp;p_stn_num=004020&amp;p_c=-3447239&amp;p_startYear=1947" TargetMode="External"/><Relationship Id="rId138" Type="http://schemas.openxmlformats.org/officeDocument/2006/relationships/hyperlink" Target="http://www.bom.gov.au/jsp/ncc/cdio/weatherData/av?p_display_type=dailyDataFile&amp;p_nccObsCode=122&amp;p_stn_num=002011&amp;p_c=-1027791&amp;p_startYear=1947" TargetMode="External"/><Relationship Id="rId139" Type="http://schemas.openxmlformats.org/officeDocument/2006/relationships/hyperlink" Target="http://www.bom.gov.au/jsp/ncc/cdio/weatherData/av?p_display_type=dailyDataFile&amp;p_nccObsCode=122&amp;p_stn_num=012038&amp;p_c=-29195328&amp;p_startYear=1948" TargetMode="External"/><Relationship Id="rId140" Type="http://schemas.openxmlformats.org/officeDocument/2006/relationships/hyperlink" Target="http://www.bom.gov.au/jsp/ncc/cdio/weatherData/av?p_display_type=dailyDataFile&amp;p_nccObsCode=122&amp;p_stn_num=004020&amp;p_c=-3447239&amp;p_startYear=1948" TargetMode="External"/><Relationship Id="rId141" Type="http://schemas.openxmlformats.org/officeDocument/2006/relationships/hyperlink" Target="http://www.bom.gov.au/jsp/ncc/cdio/weatherData/av?p_display_type=dailyDataFile&amp;p_nccObsCode=122&amp;p_stn_num=002011&amp;p_c=-1027791&amp;p_startYear=1948" TargetMode="External"/><Relationship Id="rId142" Type="http://schemas.openxmlformats.org/officeDocument/2006/relationships/hyperlink" Target="http://www.bom.gov.au/jsp/ncc/cdio/weatherData/av?p_display_type=dailyDataFile&amp;p_nccObsCode=122&amp;p_stn_num=012038&amp;p_c=-29195328&amp;p_startYear=1949" TargetMode="External"/><Relationship Id="rId143" Type="http://schemas.openxmlformats.org/officeDocument/2006/relationships/hyperlink" Target="http://www.bom.gov.au/jsp/ncc/cdio/weatherData/av?p_display_type=dailyDataFile&amp;p_nccObsCode=122&amp;p_stn_num=004020&amp;p_c=-3447239&amp;p_startYear=1949" TargetMode="External"/><Relationship Id="rId144" Type="http://schemas.openxmlformats.org/officeDocument/2006/relationships/hyperlink" Target="http://www.bom.gov.au/jsp/ncc/cdio/weatherData/av?p_display_type=dailyDataFile&amp;p_nccObsCode=122&amp;p_stn_num=002011&amp;p_c=-1027791&amp;p_startYear=1949" TargetMode="External"/><Relationship Id="rId145" Type="http://schemas.openxmlformats.org/officeDocument/2006/relationships/hyperlink" Target="http://www.bom.gov.au/jsp/ncc/cdio/weatherData/av?p_display_type=dailyDataFile&amp;p_nccObsCode=122&amp;p_stn_num=012038&amp;p_c=-29195328&amp;p_startYear=1950" TargetMode="External"/><Relationship Id="rId146" Type="http://schemas.openxmlformats.org/officeDocument/2006/relationships/hyperlink" Target="http://www.bom.gov.au/jsp/ncc/cdio/weatherData/av?p_display_type=dailyDataFile&amp;p_nccObsCode=122&amp;p_stn_num=004020&amp;p_c=-3447239&amp;p_startYear=1950" TargetMode="External"/><Relationship Id="rId147" Type="http://schemas.openxmlformats.org/officeDocument/2006/relationships/hyperlink" Target="http://www.bom.gov.au/jsp/ncc/cdio/weatherData/av?p_display_type=dailyDataFile&amp;p_nccObsCode=122&amp;p_stn_num=002012&amp;p_c=-1028595&amp;p_startYear=1950" TargetMode="External"/><Relationship Id="rId148" Type="http://schemas.openxmlformats.org/officeDocument/2006/relationships/hyperlink" Target="http://www.bom.gov.au/jsp/ncc/cdio/weatherData/av?p_display_type=dailyDataFile&amp;p_nccObsCode=122&amp;p_stn_num=012038&amp;p_c=-29195328&amp;p_startYear=1951" TargetMode="External"/><Relationship Id="rId149" Type="http://schemas.openxmlformats.org/officeDocument/2006/relationships/hyperlink" Target="http://www.bom.gov.au/jsp/ncc/cdio/weatherData/av?p_display_type=dailyDataFile&amp;p_nccObsCode=122&amp;p_stn_num=004020&amp;p_c=-3447239&amp;p_startYear=1951" TargetMode="External"/><Relationship Id="rId150" Type="http://schemas.openxmlformats.org/officeDocument/2006/relationships/hyperlink" Target="http://www.bom.gov.au/jsp/ncc/cdio/weatherData/av?p_display_type=dailyDataFile&amp;p_nccObsCode=122&amp;p_stn_num=002012&amp;p_c=-1028595&amp;p_startYear=1951" TargetMode="External"/><Relationship Id="rId151" Type="http://schemas.openxmlformats.org/officeDocument/2006/relationships/hyperlink" Target="http://www.bom.gov.au/jsp/ncc/cdio/weatherData/av?p_display_type=dailyDataFile&amp;p_nccObsCode=122&amp;p_stn_num=012038&amp;p_c=-29195328&amp;p_startYear=1952" TargetMode="External"/><Relationship Id="rId152" Type="http://schemas.openxmlformats.org/officeDocument/2006/relationships/hyperlink" Target="http://www.bom.gov.au/jsp/ncc/cdio/weatherData/av?p_display_type=dailyDataFile&amp;p_nccObsCode=122&amp;p_stn_num=004020&amp;p_c=-3447239&amp;p_startYear=1952" TargetMode="External"/><Relationship Id="rId153" Type="http://schemas.openxmlformats.org/officeDocument/2006/relationships/hyperlink" Target="http://www.bom.gov.au/jsp/ncc/cdio/weatherData/av?p_display_type=dailyDataFile&amp;p_nccObsCode=122&amp;p_stn_num=002012&amp;p_c=-1028595&amp;p_startYear=1952" TargetMode="External"/><Relationship Id="rId154" Type="http://schemas.openxmlformats.org/officeDocument/2006/relationships/hyperlink" Target="http://www.bom.gov.au/jsp/ncc/cdio/weatherData/av?p_display_type=dailyDataFile&amp;p_nccObsCode=122&amp;p_stn_num=012038&amp;p_c=-29195328&amp;p_startYear=1953" TargetMode="External"/><Relationship Id="rId155" Type="http://schemas.openxmlformats.org/officeDocument/2006/relationships/hyperlink" Target="http://www.bom.gov.au/jsp/ncc/cdio/weatherData/av?p_display_type=dailyDataFile&amp;p_nccObsCode=122&amp;p_stn_num=004020&amp;p_c=-3447239&amp;p_startYear=1953" TargetMode="External"/><Relationship Id="rId156" Type="http://schemas.openxmlformats.org/officeDocument/2006/relationships/hyperlink" Target="http://www.bom.gov.au/jsp/ncc/cdio/weatherData/av?p_display_type=dailyDataFile&amp;p_nccObsCode=122&amp;p_stn_num=002012&amp;p_c=-1028595&amp;p_startYear=1953" TargetMode="External"/><Relationship Id="rId157" Type="http://schemas.openxmlformats.org/officeDocument/2006/relationships/hyperlink" Target="http://www.bom.gov.au/jsp/ncc/cdio/weatherData/av?p_display_type=dailyDataFile&amp;p_nccObsCode=122&amp;p_stn_num=012038&amp;p_c=-29195328&amp;p_startYear=1954" TargetMode="External"/><Relationship Id="rId158" Type="http://schemas.openxmlformats.org/officeDocument/2006/relationships/hyperlink" Target="http://www.bom.gov.au/jsp/ncc/cdio/weatherData/av?p_display_type=dailyDataFile&amp;p_nccObsCode=122&amp;p_stn_num=004020&amp;p_c=-3447239&amp;p_startYear=1954" TargetMode="External"/><Relationship Id="rId159" Type="http://schemas.openxmlformats.org/officeDocument/2006/relationships/hyperlink" Target="http://www.bom.gov.au/jsp/ncc/cdio/weatherData/av?p_display_type=dailyDataFile&amp;p_nccObsCode=122&amp;p_stn_num=002012&amp;p_c=-1028595&amp;p_startYear=1954" TargetMode="External"/><Relationship Id="rId160" Type="http://schemas.openxmlformats.org/officeDocument/2006/relationships/hyperlink" Target="http://www.bom.gov.au/jsp/ncc/cdio/weatherData/av?p_display_type=dailyDataFile&amp;p_nccObsCode=122&amp;p_stn_num=012038&amp;p_c=-29195328&amp;p_startYear=1955" TargetMode="External"/><Relationship Id="rId161" Type="http://schemas.openxmlformats.org/officeDocument/2006/relationships/hyperlink" Target="http://www.bom.gov.au/jsp/ncc/cdio/weatherData/av?p_display_type=dailyDataFile&amp;p_nccObsCode=122&amp;p_stn_num=004020&amp;p_c=-3447239&amp;p_startYear=1955" TargetMode="External"/><Relationship Id="rId162" Type="http://schemas.openxmlformats.org/officeDocument/2006/relationships/hyperlink" Target="http://www.bom.gov.au/jsp/ncc/cdio/weatherData/av?p_display_type=dailyDataFile&amp;p_nccObsCode=122&amp;p_stn_num=002012&amp;p_c=-1028595&amp;p_startYear=1955" TargetMode="External"/><Relationship Id="rId163" Type="http://schemas.openxmlformats.org/officeDocument/2006/relationships/hyperlink" Target="http://www.bom.gov.au/jsp/ncc/cdio/weatherData/av?p_display_type=dailyDataFile&amp;p_nccObsCode=122&amp;p_stn_num=012038&amp;p_c=-29195328&amp;p_startYear=1956" TargetMode="External"/><Relationship Id="rId164" Type="http://schemas.openxmlformats.org/officeDocument/2006/relationships/hyperlink" Target="http://www.bom.gov.au/jsp/ncc/cdio/weatherData/av?p_display_type=dailyDataFile&amp;p_nccObsCode=122&amp;p_stn_num=004020&amp;p_c=-3447239&amp;p_startYear=1956" TargetMode="External"/><Relationship Id="rId165" Type="http://schemas.openxmlformats.org/officeDocument/2006/relationships/hyperlink" Target="http://www.bom.gov.au/jsp/ncc/cdio/weatherData/av?p_display_type=dailyDataFile&amp;p_nccObsCode=122&amp;p_stn_num=002012&amp;p_c=-1028595&amp;p_startYear=1956" TargetMode="External"/><Relationship Id="rId166" Type="http://schemas.openxmlformats.org/officeDocument/2006/relationships/hyperlink" Target="http://www.bom.gov.au/jsp/ncc/cdio/weatherData/av?p_display_type=dailyDataFile&amp;p_nccObsCode=122&amp;p_stn_num=047007&amp;p_c=-442053328&amp;p_startYear=1957" TargetMode="External"/><Relationship Id="rId167" Type="http://schemas.openxmlformats.org/officeDocument/2006/relationships/hyperlink" Target="http://www.bom.gov.au/jsp/ncc/cdio/weatherData/av?p_display_type=dailyDataFile&amp;p_nccObsCode=122&amp;p_stn_num=012038&amp;p_c=-29195328&amp;p_startYear=1957" TargetMode="External"/><Relationship Id="rId168" Type="http://schemas.openxmlformats.org/officeDocument/2006/relationships/hyperlink" Target="http://www.bom.gov.au/jsp/ncc/cdio/weatherData/av?p_display_type=dailyDataFile&amp;p_nccObsCode=122&amp;p_stn_num=012045&amp;p_c=-29231564&amp;p_startYear=1957" TargetMode="External"/><Relationship Id="rId169" Type="http://schemas.openxmlformats.org/officeDocument/2006/relationships/hyperlink" Target="http://www.bom.gov.au/jsp/ncc/cdio/weatherData/av?p_display_type=dailyDataFile&amp;p_nccObsCode=122&amp;p_stn_num=004020&amp;p_c=-3447239&amp;p_startYear=1957" TargetMode="External"/><Relationship Id="rId170" Type="http://schemas.openxmlformats.org/officeDocument/2006/relationships/hyperlink" Target="http://www.bom.gov.au/jsp/ncc/cdio/weatherData/av?p_display_type=dailyDataFile&amp;p_nccObsCode=122&amp;p_stn_num=002012&amp;p_c=-1028595&amp;p_startYear=1957" TargetMode="External"/><Relationship Id="rId171" Type="http://schemas.openxmlformats.org/officeDocument/2006/relationships/hyperlink" Target="http://www.bom.gov.au/jsp/ncc/cdio/weatherData/av?p_display_type=dailyDataFile&amp;p_nccObsCode=122&amp;p_stn_num=047007&amp;p_c=-442053328&amp;p_startYear=1958" TargetMode="External"/><Relationship Id="rId172" Type="http://schemas.openxmlformats.org/officeDocument/2006/relationships/hyperlink" Target="http://www.bom.gov.au/jsp/ncc/cdio/weatherData/av?p_display_type=dailyDataFile&amp;p_nccObsCode=122&amp;p_stn_num=012038&amp;p_c=-29195328&amp;p_startYear=1958" TargetMode="External"/><Relationship Id="rId173" Type="http://schemas.openxmlformats.org/officeDocument/2006/relationships/hyperlink" Target="http://www.bom.gov.au/jsp/ncc/cdio/weatherData/av?p_display_type=dailyDataFile&amp;p_nccObsCode=122&amp;p_stn_num=012045&amp;p_c=-29231564&amp;p_startYear=1958" TargetMode="External"/><Relationship Id="rId174" Type="http://schemas.openxmlformats.org/officeDocument/2006/relationships/hyperlink" Target="http://www.bom.gov.au/jsp/ncc/cdio/weatherData/av?p_display_type=dailyDataFile&amp;p_nccObsCode=122&amp;p_stn_num=004020&amp;p_c=-3447239&amp;p_startYear=1958" TargetMode="External"/><Relationship Id="rId175" Type="http://schemas.openxmlformats.org/officeDocument/2006/relationships/hyperlink" Target="http://www.bom.gov.au/jsp/ncc/cdio/weatherData/av?p_display_type=dailyDataFile&amp;p_nccObsCode=122&amp;p_stn_num=002012&amp;p_c=-1028595&amp;p_startYear=1958" TargetMode="External"/><Relationship Id="rId176" Type="http://schemas.openxmlformats.org/officeDocument/2006/relationships/hyperlink" Target="http://www.bom.gov.au/jsp/ncc/cdio/weatherData/av?p_display_type=dailyDataFile&amp;p_nccObsCode=122&amp;p_stn_num=047007&amp;p_c=-442053328&amp;p_startYear=1959" TargetMode="External"/><Relationship Id="rId177" Type="http://schemas.openxmlformats.org/officeDocument/2006/relationships/hyperlink" Target="http://www.bom.gov.au/jsp/ncc/cdio/weatherData/av?p_display_type=dailyDataFile&amp;p_nccObsCode=122&amp;p_stn_num=012038&amp;p_c=-29195328&amp;p_startYear=1959" TargetMode="External"/><Relationship Id="rId178" Type="http://schemas.openxmlformats.org/officeDocument/2006/relationships/hyperlink" Target="http://www.bom.gov.au/jsp/ncc/cdio/weatherData/av?p_display_type=dailyDataFile&amp;p_nccObsCode=122&amp;p_stn_num=012045&amp;p_c=-29231564&amp;p_startYear=1959" TargetMode="External"/><Relationship Id="rId179" Type="http://schemas.openxmlformats.org/officeDocument/2006/relationships/hyperlink" Target="http://www.bom.gov.au/jsp/ncc/cdio/weatherData/av?p_display_type=dailyDataFile&amp;p_nccObsCode=122&amp;p_stn_num=004020&amp;p_c=-3447239&amp;p_startYear=1959" TargetMode="External"/><Relationship Id="rId180" Type="http://schemas.openxmlformats.org/officeDocument/2006/relationships/hyperlink" Target="http://www.bom.gov.au/jsp/ncc/cdio/weatherData/av?p_display_type=dailyDataFile&amp;p_nccObsCode=122&amp;p_stn_num=002012&amp;p_c=-1028595&amp;p_startYear=1959" TargetMode="External"/><Relationship Id="rId181" Type="http://schemas.openxmlformats.org/officeDocument/2006/relationships/hyperlink" Target="http://www.bom.gov.au/jsp/ncc/cdio/weatherData/av?p_display_type=dailyDataFile&amp;p_nccObsCode=122&amp;p_stn_num=047007&amp;p_c=-442053328&amp;p_startYear=1960" TargetMode="External"/><Relationship Id="rId182" Type="http://schemas.openxmlformats.org/officeDocument/2006/relationships/hyperlink" Target="http://www.bom.gov.au/jsp/ncc/cdio/weatherData/av?p_display_type=dailyDataFile&amp;p_nccObsCode=122&amp;p_stn_num=012038&amp;p_c=-29195328&amp;p_startYear=1960" TargetMode="External"/><Relationship Id="rId183" Type="http://schemas.openxmlformats.org/officeDocument/2006/relationships/hyperlink" Target="http://www.bom.gov.au/jsp/ncc/cdio/weatherData/av?p_display_type=dailyDataFile&amp;p_nccObsCode=122&amp;p_stn_num=012045&amp;p_c=-29231564&amp;p_startYear=1960" TargetMode="External"/><Relationship Id="rId184" Type="http://schemas.openxmlformats.org/officeDocument/2006/relationships/hyperlink" Target="http://www.bom.gov.au/jsp/ncc/cdio/weatherData/av?p_display_type=dailyDataFile&amp;p_nccObsCode=122&amp;p_stn_num=004020&amp;p_c=-3447239&amp;p_startYear=1960" TargetMode="External"/><Relationship Id="rId185" Type="http://schemas.openxmlformats.org/officeDocument/2006/relationships/hyperlink" Target="http://www.bom.gov.au/jsp/ncc/cdio/weatherData/av?p_display_type=dailyDataFile&amp;p_nccObsCode=122&amp;p_stn_num=002012&amp;p_c=-1028595&amp;p_startYear=1960" TargetMode="External"/><Relationship Id="rId186" Type="http://schemas.openxmlformats.org/officeDocument/2006/relationships/hyperlink" Target="http://www.bom.gov.au/jsp/ncc/cdio/weatherData/av?p_display_type=dailyDataFile&amp;p_nccObsCode=122&amp;p_stn_num=047007&amp;p_c=-442053328&amp;p_startYear=1961" TargetMode="External"/><Relationship Id="rId187" Type="http://schemas.openxmlformats.org/officeDocument/2006/relationships/hyperlink" Target="http://www.bom.gov.au/jsp/ncc/cdio/weatherData/av?p_display_type=dailyDataFile&amp;p_nccObsCode=122&amp;p_stn_num=012038&amp;p_c=-29195328&amp;p_startYear=1961" TargetMode="External"/><Relationship Id="rId188" Type="http://schemas.openxmlformats.org/officeDocument/2006/relationships/hyperlink" Target="http://www.bom.gov.au/jsp/ncc/cdio/weatherData/av?p_display_type=dailyDataFile&amp;p_nccObsCode=122&amp;p_stn_num=012045&amp;p_c=-29231564&amp;p_startYear=1961" TargetMode="External"/><Relationship Id="rId189" Type="http://schemas.openxmlformats.org/officeDocument/2006/relationships/hyperlink" Target="http://www.bom.gov.au/jsp/ncc/cdio/weatherData/av?p_display_type=dailyDataFile&amp;p_nccObsCode=122&amp;p_stn_num=004020&amp;p_c=-3447239&amp;p_startYear=1961" TargetMode="External"/><Relationship Id="rId190" Type="http://schemas.openxmlformats.org/officeDocument/2006/relationships/hyperlink" Target="http://www.bom.gov.au/jsp/ncc/cdio/weatherData/av?p_display_type=dailyDataFile&amp;p_nccObsCode=122&amp;p_stn_num=002012&amp;p_c=-1028595&amp;p_startYear=1961" TargetMode="External"/><Relationship Id="rId191" Type="http://schemas.openxmlformats.org/officeDocument/2006/relationships/hyperlink" Target="http://www.bom.gov.au/jsp/ncc/cdio/weatherData/av?p_display_type=dailyDataFile&amp;p_nccObsCode=122&amp;p_stn_num=047007&amp;p_c=-442053328&amp;p_startYear=1962" TargetMode="External"/><Relationship Id="rId192" Type="http://schemas.openxmlformats.org/officeDocument/2006/relationships/hyperlink" Target="http://www.bom.gov.au/jsp/ncc/cdio/weatherData/av?p_display_type=dailyDataFile&amp;p_nccObsCode=122&amp;p_stn_num=012038&amp;p_c=-29195328&amp;p_startYear=1962" TargetMode="External"/><Relationship Id="rId193" Type="http://schemas.openxmlformats.org/officeDocument/2006/relationships/hyperlink" Target="http://www.bom.gov.au/jsp/ncc/cdio/weatherData/av?p_display_type=dailyDataFile&amp;p_nccObsCode=122&amp;p_stn_num=012045&amp;p_c=-29231564&amp;p_startYear=1962" TargetMode="External"/><Relationship Id="rId194" Type="http://schemas.openxmlformats.org/officeDocument/2006/relationships/hyperlink" Target="http://www.bom.gov.au/jsp/ncc/cdio/weatherData/av?p_display_type=dailyDataFile&amp;p_nccObsCode=122&amp;p_stn_num=004020&amp;p_c=-3447239&amp;p_startYear=1962" TargetMode="External"/><Relationship Id="rId195" Type="http://schemas.openxmlformats.org/officeDocument/2006/relationships/hyperlink" Target="http://www.bom.gov.au/jsp/ncc/cdio/weatherData/av?p_display_type=dailyDataFile&amp;p_nccObsCode=122&amp;p_stn_num=007064&amp;p_c=-10197713&amp;p_startYear=1962" TargetMode="External"/><Relationship Id="rId196" Type="http://schemas.openxmlformats.org/officeDocument/2006/relationships/hyperlink" Target="http://www.bom.gov.au/jsp/ncc/cdio/weatherData/av?p_display_type=dailyDataFile&amp;p_nccObsCode=122&amp;p_stn_num=002012&amp;p_c=-1028595&amp;p_startYear=1962" TargetMode="External"/><Relationship Id="rId197" Type="http://schemas.openxmlformats.org/officeDocument/2006/relationships/hyperlink" Target="http://www.bom.gov.au/jsp/ncc/cdio/weatherData/av?p_display_type=dailyDataFile&amp;p_nccObsCode=122&amp;p_stn_num=047007&amp;p_c=-442053328&amp;p_startYear=1963" TargetMode="External"/><Relationship Id="rId198" Type="http://schemas.openxmlformats.org/officeDocument/2006/relationships/hyperlink" Target="http://www.bom.gov.au/jsp/ncc/cdio/weatherData/av?p_display_type=dailyDataFile&amp;p_nccObsCode=122&amp;p_stn_num=012038&amp;p_c=-29195328&amp;p_startYear=1963" TargetMode="External"/><Relationship Id="rId199" Type="http://schemas.openxmlformats.org/officeDocument/2006/relationships/hyperlink" Target="http://www.bom.gov.au/jsp/ncc/cdio/weatherData/av?p_display_type=dailyDataFile&amp;p_nccObsCode=122&amp;p_stn_num=012045&amp;p_c=-29231564&amp;p_startYear=1963" TargetMode="External"/><Relationship Id="rId200" Type="http://schemas.openxmlformats.org/officeDocument/2006/relationships/hyperlink" Target="http://www.bom.gov.au/jsp/ncc/cdio/weatherData/av?p_display_type=dailyDataFile&amp;p_nccObsCode=122&amp;p_stn_num=004020&amp;p_c=-3447239&amp;p_startYear=1963" TargetMode="External"/><Relationship Id="rId201" Type="http://schemas.openxmlformats.org/officeDocument/2006/relationships/hyperlink" Target="http://www.bom.gov.au/jsp/ncc/cdio/weatherData/av?p_display_type=dailyDataFile&amp;p_nccObsCode=122&amp;p_stn_num=007064&amp;p_c=-10197713&amp;p_startYear=1963" TargetMode="External"/><Relationship Id="rId202" Type="http://schemas.openxmlformats.org/officeDocument/2006/relationships/hyperlink" Target="http://www.bom.gov.au/jsp/ncc/cdio/weatherData/av?p_display_type=dailyDataFile&amp;p_nccObsCode=122&amp;p_stn_num=002012&amp;p_c=-1028595&amp;p_startYear=1963" TargetMode="External"/><Relationship Id="rId203" Type="http://schemas.openxmlformats.org/officeDocument/2006/relationships/hyperlink" Target="http://www.bom.gov.au/jsp/ncc/cdio/weatherData/av?p_display_type=dailyDataFile&amp;p_nccObsCode=122&amp;p_stn_num=047007&amp;p_c=-442053328&amp;p_startYear=1964" TargetMode="External"/><Relationship Id="rId204" Type="http://schemas.openxmlformats.org/officeDocument/2006/relationships/hyperlink" Target="http://www.bom.gov.au/jsp/ncc/cdio/weatherData/av?p_display_type=dailyDataFile&amp;p_nccObsCode=122&amp;p_stn_num=012038&amp;p_c=-29195328&amp;p_startYear=1964" TargetMode="External"/><Relationship Id="rId205" Type="http://schemas.openxmlformats.org/officeDocument/2006/relationships/hyperlink" Target="http://www.bom.gov.au/jsp/ncc/cdio/weatherData/av?p_display_type=dailyDataFile&amp;p_nccObsCode=122&amp;p_stn_num=012045&amp;p_c=-29231564&amp;p_startYear=1964" TargetMode="External"/><Relationship Id="rId206" Type="http://schemas.openxmlformats.org/officeDocument/2006/relationships/hyperlink" Target="http://www.bom.gov.au/jsp/ncc/cdio/weatherData/av?p_display_type=dailyDataFile&amp;p_nccObsCode=122&amp;p_stn_num=004020&amp;p_c=-3447239&amp;p_startYear=1964" TargetMode="External"/><Relationship Id="rId207" Type="http://schemas.openxmlformats.org/officeDocument/2006/relationships/hyperlink" Target="http://www.bom.gov.au/jsp/ncc/cdio/weatherData/av?p_display_type=dailyDataFile&amp;p_nccObsCode=122&amp;p_stn_num=007064&amp;p_c=-10197713&amp;p_startYear=1964" TargetMode="External"/><Relationship Id="rId208" Type="http://schemas.openxmlformats.org/officeDocument/2006/relationships/hyperlink" Target="http://www.bom.gov.au/jsp/ncc/cdio/weatherData/av?p_display_type=dailyDataFile&amp;p_nccObsCode=122&amp;p_stn_num=002012&amp;p_c=-1028595&amp;p_startYear=1964" TargetMode="External"/><Relationship Id="rId209" Type="http://schemas.openxmlformats.org/officeDocument/2006/relationships/hyperlink" Target="http://www.bom.gov.au/jsp/ncc/cdio/weatherData/av?p_display_type=dailyDataFile&amp;p_nccObsCode=122&amp;p_stn_num=047007&amp;p_c=-442053328&amp;p_startYear=1965" TargetMode="External"/><Relationship Id="rId210" Type="http://schemas.openxmlformats.org/officeDocument/2006/relationships/hyperlink" Target="http://www.bom.gov.au/jsp/ncc/cdio/weatherData/av?p_display_type=dailyDataFile&amp;p_nccObsCode=122&amp;p_stn_num=012038&amp;p_c=-29195328&amp;p_startYear=1965" TargetMode="External"/><Relationship Id="rId211" Type="http://schemas.openxmlformats.org/officeDocument/2006/relationships/hyperlink" Target="http://www.bom.gov.au/jsp/ncc/cdio/weatherData/av?p_display_type=dailyDataFile&amp;p_nccObsCode=122&amp;p_stn_num=012045&amp;p_c=-29231564&amp;p_startYear=1965" TargetMode="External"/><Relationship Id="rId212" Type="http://schemas.openxmlformats.org/officeDocument/2006/relationships/hyperlink" Target="http://www.bom.gov.au/jsp/ncc/cdio/weatherData/av?p_display_type=dailyDataFile&amp;p_nccObsCode=122&amp;p_stn_num=004020&amp;p_c=-3447239&amp;p_startYear=1965" TargetMode="External"/><Relationship Id="rId213" Type="http://schemas.openxmlformats.org/officeDocument/2006/relationships/hyperlink" Target="http://www.bom.gov.au/jsp/ncc/cdio/weatherData/av?p_display_type=dailyDataFile&amp;p_nccObsCode=122&amp;p_stn_num=007064&amp;p_c=-10197713&amp;p_startYear=1965" TargetMode="External"/><Relationship Id="rId214" Type="http://schemas.openxmlformats.org/officeDocument/2006/relationships/hyperlink" Target="http://www.bom.gov.au/jsp/ncc/cdio/weatherData/av?p_display_type=dailyDataFile&amp;p_nccObsCode=122&amp;p_stn_num=002012&amp;p_c=-1028595&amp;p_startYear=1965" TargetMode="External"/><Relationship Id="rId215" Type="http://schemas.openxmlformats.org/officeDocument/2006/relationships/hyperlink" Target="http://www.bom.gov.au/jsp/ncc/cdio/weatherData/av?p_display_type=dailyDataFile&amp;p_nccObsCode=122&amp;p_stn_num=047007&amp;p_c=-442053328&amp;p_startYear=1966" TargetMode="External"/><Relationship Id="rId216" Type="http://schemas.openxmlformats.org/officeDocument/2006/relationships/hyperlink" Target="http://www.bom.gov.au/jsp/ncc/cdio/weatherData/av?p_display_type=dailyDataFile&amp;p_nccObsCode=122&amp;p_stn_num=012038&amp;p_c=-29195328&amp;p_startYear=1966" TargetMode="External"/><Relationship Id="rId217" Type="http://schemas.openxmlformats.org/officeDocument/2006/relationships/hyperlink" Target="http://www.bom.gov.au/jsp/ncc/cdio/weatherData/av?p_display_type=dailyDataFile&amp;p_nccObsCode=122&amp;p_stn_num=012045&amp;p_c=-29231564&amp;p_startYear=1966" TargetMode="External"/><Relationship Id="rId218" Type="http://schemas.openxmlformats.org/officeDocument/2006/relationships/hyperlink" Target="http://www.bom.gov.au/jsp/ncc/cdio/weatherData/av?p_display_type=dailyDataFile&amp;p_nccObsCode=122&amp;p_stn_num=004020&amp;p_c=-3447239&amp;p_startYear=1966" TargetMode="External"/><Relationship Id="rId219" Type="http://schemas.openxmlformats.org/officeDocument/2006/relationships/hyperlink" Target="http://www.bom.gov.au/jsp/ncc/cdio/weatherData/av?p_display_type=dailyDataFile&amp;p_nccObsCode=122&amp;p_stn_num=007064&amp;p_c=-10197713&amp;p_startYear=1966" TargetMode="External"/><Relationship Id="rId220" Type="http://schemas.openxmlformats.org/officeDocument/2006/relationships/hyperlink" Target="http://www.bom.gov.au/jsp/ncc/cdio/weatherData/av?p_display_type=dailyDataFile&amp;p_nccObsCode=122&amp;p_stn_num=002012&amp;p_c=-1028595&amp;p_startYear=1966" TargetMode="External"/><Relationship Id="rId221" Type="http://schemas.openxmlformats.org/officeDocument/2006/relationships/hyperlink" Target="http://www.bom.gov.au/jsp/ncc/cdio/weatherData/av?p_display_type=dailyDataFile&amp;p_nccObsCode=122&amp;p_stn_num=047007&amp;p_c=-442053328&amp;p_startYear=1967" TargetMode="External"/><Relationship Id="rId222" Type="http://schemas.openxmlformats.org/officeDocument/2006/relationships/hyperlink" Target="http://www.bom.gov.au/jsp/ncc/cdio/weatherData/av?p_display_type=dailyDataFile&amp;p_nccObsCode=122&amp;p_stn_num=012038&amp;p_c=-29195328&amp;p_startYear=1967" TargetMode="External"/><Relationship Id="rId223" Type="http://schemas.openxmlformats.org/officeDocument/2006/relationships/hyperlink" Target="http://www.bom.gov.au/jsp/ncc/cdio/weatherData/av?p_display_type=dailyDataFile&amp;p_nccObsCode=122&amp;p_stn_num=012045&amp;p_c=-29231564&amp;p_startYear=1967" TargetMode="External"/><Relationship Id="rId224" Type="http://schemas.openxmlformats.org/officeDocument/2006/relationships/hyperlink" Target="http://www.bom.gov.au/jsp/ncc/cdio/weatherData/av?p_display_type=dailyDataFile&amp;p_nccObsCode=122&amp;p_stn_num=004020&amp;p_c=-3447239&amp;p_startYear=1967" TargetMode="External"/><Relationship Id="rId225" Type="http://schemas.openxmlformats.org/officeDocument/2006/relationships/hyperlink" Target="http://www.bom.gov.au/jsp/ncc/cdio/weatherData/av?p_display_type=dailyDataFile&amp;p_nccObsCode=122&amp;p_stn_num=007064&amp;p_c=-10197713&amp;p_startYear=1967" TargetMode="External"/><Relationship Id="rId226" Type="http://schemas.openxmlformats.org/officeDocument/2006/relationships/hyperlink" Target="http://www.bom.gov.au/jsp/ncc/cdio/weatherData/av?p_display_type=dailyDataFile&amp;p_nccObsCode=122&amp;p_stn_num=002012&amp;p_c=-1028595&amp;p_startYear=1967" TargetMode="External"/><Relationship Id="rId227" Type="http://schemas.openxmlformats.org/officeDocument/2006/relationships/hyperlink" Target="http://www.bom.gov.au/jsp/ncc/cdio/weatherData/av?p_display_type=dailyDataFile&amp;p_nccObsCode=122&amp;p_stn_num=047007&amp;p_c=-442053328&amp;p_startYear=1968" TargetMode="External"/><Relationship Id="rId228" Type="http://schemas.openxmlformats.org/officeDocument/2006/relationships/hyperlink" Target="http://www.bom.gov.au/jsp/ncc/cdio/weatherData/av?p_display_type=dailyDataFile&amp;p_nccObsCode=122&amp;p_stn_num=012038&amp;p_c=-29195328&amp;p_startYear=1968" TargetMode="External"/><Relationship Id="rId229" Type="http://schemas.openxmlformats.org/officeDocument/2006/relationships/hyperlink" Target="http://www.bom.gov.au/jsp/ncc/cdio/weatherData/av?p_display_type=dailyDataFile&amp;p_nccObsCode=122&amp;p_stn_num=012045&amp;p_c=-29231564&amp;p_startYear=1968" TargetMode="External"/><Relationship Id="rId230" Type="http://schemas.openxmlformats.org/officeDocument/2006/relationships/hyperlink" Target="http://www.bom.gov.au/jsp/ncc/cdio/weatherData/av?p_display_type=dailyDataFile&amp;p_nccObsCode=122&amp;p_stn_num=004020&amp;p_c=-3447239&amp;p_startYear=1968" TargetMode="External"/><Relationship Id="rId231" Type="http://schemas.openxmlformats.org/officeDocument/2006/relationships/hyperlink" Target="http://www.bom.gov.au/jsp/ncc/cdio/weatherData/av?p_display_type=dailyDataFile&amp;p_nccObsCode=122&amp;p_stn_num=007064&amp;p_c=-10197713&amp;p_startYear=1968" TargetMode="External"/><Relationship Id="rId232" Type="http://schemas.openxmlformats.org/officeDocument/2006/relationships/hyperlink" Target="http://www.bom.gov.au/jsp/ncc/cdio/weatherData/av?p_display_type=dailyDataFile&amp;p_nccObsCode=122&amp;p_stn_num=002012&amp;p_c=-1028595&amp;p_startYear=1968" TargetMode="External"/><Relationship Id="rId233" Type="http://schemas.openxmlformats.org/officeDocument/2006/relationships/hyperlink" Target="http://www.bom.gov.au/jsp/ncc/cdio/weatherData/av?p_display_type=dailyDataFile&amp;p_nccObsCode=122&amp;p_stn_num=047007&amp;p_c=-442053328&amp;p_startYear=1969" TargetMode="External"/><Relationship Id="rId234" Type="http://schemas.openxmlformats.org/officeDocument/2006/relationships/hyperlink" Target="http://www.bom.gov.au/jsp/ncc/cdio/weatherData/av?p_display_type=dailyDataFile&amp;p_nccObsCode=122&amp;p_stn_num=012038&amp;p_c=-29195328&amp;p_startYear=1969" TargetMode="External"/><Relationship Id="rId235" Type="http://schemas.openxmlformats.org/officeDocument/2006/relationships/hyperlink" Target="http://www.bom.gov.au/jsp/ncc/cdio/weatherData/av?p_display_type=dailyDataFile&amp;p_nccObsCode=122&amp;p_stn_num=012045&amp;p_c=-29231564&amp;p_startYear=1969" TargetMode="External"/><Relationship Id="rId236" Type="http://schemas.openxmlformats.org/officeDocument/2006/relationships/hyperlink" Target="http://www.bom.gov.au/jsp/ncc/cdio/weatherData/av?p_display_type=dailyDataFile&amp;p_nccObsCode=122&amp;p_stn_num=004020&amp;p_c=-3447239&amp;p_startYear=1969" TargetMode="External"/><Relationship Id="rId237" Type="http://schemas.openxmlformats.org/officeDocument/2006/relationships/hyperlink" Target="http://www.bom.gov.au/jsp/ncc/cdio/weatherData/av?p_display_type=dailyDataFile&amp;p_nccObsCode=122&amp;p_stn_num=007064&amp;p_c=-10197713&amp;p_startYear=1969" TargetMode="External"/><Relationship Id="rId238" Type="http://schemas.openxmlformats.org/officeDocument/2006/relationships/hyperlink" Target="http://www.bom.gov.au/jsp/ncc/cdio/weatherData/av?p_display_type=dailyDataFile&amp;p_nccObsCode=122&amp;p_stn_num=002012&amp;p_c=-1028595&amp;p_startYear=1969" TargetMode="External"/><Relationship Id="rId239" Type="http://schemas.openxmlformats.org/officeDocument/2006/relationships/hyperlink" Target="http://www.bom.gov.au/jsp/ncc/cdio/weatherData/av?p_display_type=dailyDataFile&amp;p_nccObsCode=122&amp;p_stn_num=047007&amp;p_c=-442053328&amp;p_startYear=1970" TargetMode="External"/><Relationship Id="rId240" Type="http://schemas.openxmlformats.org/officeDocument/2006/relationships/hyperlink" Target="http://www.bom.gov.au/jsp/ncc/cdio/weatherData/av?p_display_type=dailyDataFile&amp;p_nccObsCode=122&amp;p_stn_num=012038&amp;p_c=-29195328&amp;p_startYear=1970" TargetMode="External"/><Relationship Id="rId241" Type="http://schemas.openxmlformats.org/officeDocument/2006/relationships/hyperlink" Target="http://www.bom.gov.au/jsp/ncc/cdio/weatherData/av?p_display_type=dailyDataFile&amp;p_nccObsCode=122&amp;p_stn_num=004020&amp;p_c=-3447239&amp;p_startYear=1970" TargetMode="External"/><Relationship Id="rId242" Type="http://schemas.openxmlformats.org/officeDocument/2006/relationships/hyperlink" Target="http://www.bom.gov.au/jsp/ncc/cdio/weatherData/av?p_display_type=dailyDataFile&amp;p_nccObsCode=122&amp;p_stn_num=007064&amp;p_c=-10197713&amp;p_startYear=1970" TargetMode="External"/><Relationship Id="rId243" Type="http://schemas.openxmlformats.org/officeDocument/2006/relationships/hyperlink" Target="http://www.bom.gov.au/jsp/ncc/cdio/weatherData/av?p_display_type=dailyDataFile&amp;p_nccObsCode=122&amp;p_stn_num=002012&amp;p_c=-1028595&amp;p_startYear=1970" TargetMode="External"/><Relationship Id="rId244" Type="http://schemas.openxmlformats.org/officeDocument/2006/relationships/hyperlink" Target="http://www.bom.gov.au/jsp/ncc/cdio/weatherData/av?p_display_type=dailyDataFile&amp;p_nccObsCode=122&amp;p_stn_num=047007&amp;p_c=-442053328&amp;p_startYear=1971" TargetMode="External"/><Relationship Id="rId245" Type="http://schemas.openxmlformats.org/officeDocument/2006/relationships/hyperlink" Target="http://www.bom.gov.au/jsp/ncc/cdio/weatherData/av?p_display_type=dailyDataFile&amp;p_nccObsCode=122&amp;p_stn_num=012038&amp;p_c=-29195328&amp;p_startYear=1971" TargetMode="External"/><Relationship Id="rId246" Type="http://schemas.openxmlformats.org/officeDocument/2006/relationships/hyperlink" Target="http://www.bom.gov.au/jsp/ncc/cdio/weatherData/av?p_display_type=dailyDataFile&amp;p_nccObsCode=122&amp;p_stn_num=012045&amp;p_c=-29231564&amp;p_startYear=1971" TargetMode="External"/><Relationship Id="rId247" Type="http://schemas.openxmlformats.org/officeDocument/2006/relationships/hyperlink" Target="http://www.bom.gov.au/jsp/ncc/cdio/weatherData/av?p_display_type=dailyDataFile&amp;p_nccObsCode=122&amp;p_stn_num=004020&amp;p_c=-3447239&amp;p_startYear=1971" TargetMode="External"/><Relationship Id="rId248" Type="http://schemas.openxmlformats.org/officeDocument/2006/relationships/hyperlink" Target="http://www.bom.gov.au/jsp/ncc/cdio/weatherData/av?p_display_type=dailyDataFile&amp;p_nccObsCode=122&amp;p_stn_num=007064&amp;p_c=-10197713&amp;p_startYear=1971" TargetMode="External"/><Relationship Id="rId249" Type="http://schemas.openxmlformats.org/officeDocument/2006/relationships/hyperlink" Target="http://www.bom.gov.au/jsp/ncc/cdio/weatherData/av?p_display_type=dailyDataFile&amp;p_nccObsCode=122&amp;p_stn_num=002012&amp;p_c=-1028595&amp;p_startYear=1971" TargetMode="External"/><Relationship Id="rId250" Type="http://schemas.openxmlformats.org/officeDocument/2006/relationships/hyperlink" Target="http://www.bom.gov.au/jsp/ncc/cdio/weatherData/av?p_display_type=dailyDataFile&amp;p_nccObsCode=122&amp;p_stn_num=047007&amp;p_c=-442053328&amp;p_startYear=1972" TargetMode="External"/><Relationship Id="rId251" Type="http://schemas.openxmlformats.org/officeDocument/2006/relationships/hyperlink" Target="http://www.bom.gov.au/jsp/ncc/cdio/weatherData/av?p_display_type=dailyDataFile&amp;p_nccObsCode=122&amp;p_stn_num=012038&amp;p_c=-29195328&amp;p_startYear=1972" TargetMode="External"/><Relationship Id="rId252" Type="http://schemas.openxmlformats.org/officeDocument/2006/relationships/hyperlink" Target="http://www.bom.gov.au/jsp/ncc/cdio/weatherData/av?p_display_type=dailyDataFile&amp;p_nccObsCode=122&amp;p_stn_num=012263&amp;p_c=-30291393&amp;p_startYear=1972" TargetMode="External"/><Relationship Id="rId253" Type="http://schemas.openxmlformats.org/officeDocument/2006/relationships/hyperlink" Target="http://www.bom.gov.au/jsp/ncc/cdio/weatherData/av?p_display_type=dailyDataFile&amp;p_nccObsCode=122&amp;p_stn_num=004020&amp;p_c=-3447239&amp;p_startYear=1972" TargetMode="External"/><Relationship Id="rId254" Type="http://schemas.openxmlformats.org/officeDocument/2006/relationships/hyperlink" Target="http://www.bom.gov.au/jsp/ncc/cdio/weatherData/av?p_display_type=dailyDataFile&amp;p_nccObsCode=122&amp;p_stn_num=007064&amp;p_c=-10197713&amp;p_startYear=1972" TargetMode="External"/><Relationship Id="rId255" Type="http://schemas.openxmlformats.org/officeDocument/2006/relationships/hyperlink" Target="http://www.bom.gov.au/jsp/ncc/cdio/weatherData/av?p_display_type=dailyDataFile&amp;p_nccObsCode=122&amp;p_stn_num=002012&amp;p_c=-1028595&amp;p_startYear=1972" TargetMode="External"/><Relationship Id="rId256" Type="http://schemas.openxmlformats.org/officeDocument/2006/relationships/hyperlink" Target="http://www.bom.gov.au/jsp/ncc/cdio/weatherData/av?p_display_type=dailyDataFile&amp;p_nccObsCode=122&amp;p_stn_num=047007&amp;p_c=-442053328&amp;p_startYear=1973" TargetMode="External"/><Relationship Id="rId257" Type="http://schemas.openxmlformats.org/officeDocument/2006/relationships/hyperlink" Target="http://www.bom.gov.au/jsp/ncc/cdio/weatherData/av?p_display_type=dailyDataFile&amp;p_nccObsCode=122&amp;p_stn_num=012038&amp;p_c=-29195328&amp;p_startYear=1973" TargetMode="External"/><Relationship Id="rId258" Type="http://schemas.openxmlformats.org/officeDocument/2006/relationships/hyperlink" Target="http://www.bom.gov.au/jsp/ncc/cdio/weatherData/av?p_display_type=dailyDataFile&amp;p_nccObsCode=122&amp;p_stn_num=012263&amp;p_c=-30291393&amp;p_startYear=1973" TargetMode="External"/><Relationship Id="rId259" Type="http://schemas.openxmlformats.org/officeDocument/2006/relationships/hyperlink" Target="http://www.bom.gov.au/jsp/ncc/cdio/weatherData/av?p_display_type=dailyDataFile&amp;p_nccObsCode=122&amp;p_stn_num=004020&amp;p_c=-3447239&amp;p_startYear=1973" TargetMode="External"/><Relationship Id="rId260" Type="http://schemas.openxmlformats.org/officeDocument/2006/relationships/hyperlink" Target="http://www.bom.gov.au/jsp/ncc/cdio/weatherData/av?p_display_type=dailyDataFile&amp;p_nccObsCode=122&amp;p_stn_num=007064&amp;p_c=-10197713&amp;p_startYear=1973" TargetMode="External"/><Relationship Id="rId261" Type="http://schemas.openxmlformats.org/officeDocument/2006/relationships/hyperlink" Target="http://www.bom.gov.au/jsp/ncc/cdio/weatherData/av?p_display_type=dailyDataFile&amp;p_nccObsCode=122&amp;p_stn_num=002012&amp;p_c=-1028595&amp;p_startYear=1973" TargetMode="External"/><Relationship Id="rId262" Type="http://schemas.openxmlformats.org/officeDocument/2006/relationships/hyperlink" Target="http://www.bom.gov.au/jsp/ncc/cdio/weatherData/av?p_display_type=dailyDataFile&amp;p_nccObsCode=122&amp;p_stn_num=047007&amp;p_c=-442053328&amp;p_startYear=1974" TargetMode="External"/><Relationship Id="rId263" Type="http://schemas.openxmlformats.org/officeDocument/2006/relationships/hyperlink" Target="http://www.bom.gov.au/jsp/ncc/cdio/weatherData/av?p_display_type=dailyDataFile&amp;p_nccObsCode=122&amp;p_stn_num=012038&amp;p_c=-29195328&amp;p_startYear=1974" TargetMode="External"/><Relationship Id="rId264" Type="http://schemas.openxmlformats.org/officeDocument/2006/relationships/hyperlink" Target="http://www.bom.gov.au/jsp/ncc/cdio/weatherData/av?p_display_type=dailyDataFile&amp;p_nccObsCode=122&amp;p_stn_num=012263&amp;p_c=-30291393&amp;p_startYear=1974" TargetMode="External"/><Relationship Id="rId265" Type="http://schemas.openxmlformats.org/officeDocument/2006/relationships/hyperlink" Target="http://www.bom.gov.au/jsp/ncc/cdio/weatherData/av?p_display_type=dailyDataFile&amp;p_nccObsCode=122&amp;p_stn_num=004020&amp;p_c=-3447239&amp;p_startYear=1974" TargetMode="External"/><Relationship Id="rId266" Type="http://schemas.openxmlformats.org/officeDocument/2006/relationships/hyperlink" Target="http://www.bom.gov.au/jsp/ncc/cdio/weatherData/av?p_display_type=dailyDataFile&amp;p_nccObsCode=122&amp;p_stn_num=002012&amp;p_c=-1028595&amp;p_startYear=1974" TargetMode="External"/><Relationship Id="rId267" Type="http://schemas.openxmlformats.org/officeDocument/2006/relationships/hyperlink" Target="http://www.bom.gov.au/jsp/ncc/cdio/weatherData/av?p_display_type=dailyDataFile&amp;p_nccObsCode=122&amp;p_stn_num=047007&amp;p_c=-442053328&amp;p_startYear=1975" TargetMode="External"/><Relationship Id="rId268" Type="http://schemas.openxmlformats.org/officeDocument/2006/relationships/hyperlink" Target="http://www.bom.gov.au/jsp/ncc/cdio/weatherData/av?p_display_type=dailyDataFile&amp;p_nccObsCode=122&amp;p_stn_num=012038&amp;p_c=-29195328&amp;p_startYear=1975" TargetMode="External"/><Relationship Id="rId269" Type="http://schemas.openxmlformats.org/officeDocument/2006/relationships/hyperlink" Target="http://www.bom.gov.au/jsp/ncc/cdio/weatherData/av?p_display_type=dailyDataFile&amp;p_nccObsCode=122&amp;p_stn_num=012263&amp;p_c=-30291393&amp;p_startYear=1975" TargetMode="External"/><Relationship Id="rId270" Type="http://schemas.openxmlformats.org/officeDocument/2006/relationships/hyperlink" Target="http://www.bom.gov.au/jsp/ncc/cdio/weatherData/av?p_display_type=dailyDataFile&amp;p_nccObsCode=122&amp;p_stn_num=004020&amp;p_c=-3447239&amp;p_startYear=1975" TargetMode="External"/><Relationship Id="rId271" Type="http://schemas.openxmlformats.org/officeDocument/2006/relationships/hyperlink" Target="http://www.bom.gov.au/jsp/ncc/cdio/weatherData/av?p_display_type=dailyDataFile&amp;p_nccObsCode=122&amp;p_stn_num=007064&amp;p_c=-10197713&amp;p_startYear=1975" TargetMode="External"/><Relationship Id="rId272" Type="http://schemas.openxmlformats.org/officeDocument/2006/relationships/hyperlink" Target="http://www.bom.gov.au/jsp/ncc/cdio/weatherData/av?p_display_type=dailyDataFile&amp;p_nccObsCode=122&amp;p_stn_num=002012&amp;p_c=-1028595&amp;p_startYear=1975" TargetMode="External"/><Relationship Id="rId273" Type="http://schemas.openxmlformats.org/officeDocument/2006/relationships/hyperlink" Target="http://www.bom.gov.au/jsp/ncc/cdio/weatherData/av?p_display_type=dailyDataFile&amp;p_nccObsCode=122&amp;p_stn_num=047007&amp;p_c=-442053328&amp;p_startYear=1976" TargetMode="External"/><Relationship Id="rId274" Type="http://schemas.openxmlformats.org/officeDocument/2006/relationships/hyperlink" Target="http://www.bom.gov.au/jsp/ncc/cdio/weatherData/av?p_display_type=dailyDataFile&amp;p_nccObsCode=122&amp;p_stn_num=012038&amp;p_c=-29195328&amp;p_startYear=1976" TargetMode="External"/><Relationship Id="rId275" Type="http://schemas.openxmlformats.org/officeDocument/2006/relationships/hyperlink" Target="http://www.bom.gov.au/jsp/ncc/cdio/weatherData/av?p_display_type=dailyDataFile&amp;p_nccObsCode=122&amp;p_stn_num=012263&amp;p_c=-30291393&amp;p_startYear=1976" TargetMode="External"/><Relationship Id="rId276" Type="http://schemas.openxmlformats.org/officeDocument/2006/relationships/hyperlink" Target="http://www.bom.gov.au/jsp/ncc/cdio/weatherData/av?p_display_type=dailyDataFile&amp;p_nccObsCode=122&amp;p_stn_num=004020&amp;p_c=-3447239&amp;p_startYear=1976" TargetMode="External"/><Relationship Id="rId277" Type="http://schemas.openxmlformats.org/officeDocument/2006/relationships/hyperlink" Target="http://www.bom.gov.au/jsp/ncc/cdio/weatherData/av?p_display_type=dailyDataFile&amp;p_nccObsCode=122&amp;p_stn_num=007064&amp;p_c=-10197713&amp;p_startYear=1976" TargetMode="External"/><Relationship Id="rId278" Type="http://schemas.openxmlformats.org/officeDocument/2006/relationships/hyperlink" Target="http://www.bom.gov.au/jsp/ncc/cdio/weatherData/av?p_display_type=dailyDataFile&amp;p_nccObsCode=122&amp;p_stn_num=002012&amp;p_c=-1028595&amp;p_startYear=1976" TargetMode="External"/><Relationship Id="rId279" Type="http://schemas.openxmlformats.org/officeDocument/2006/relationships/hyperlink" Target="http://www.bom.gov.au/jsp/ncc/cdio/weatherData/av?p_display_type=dailyDataFile&amp;p_nccObsCode=122&amp;p_stn_num=047007&amp;p_c=-442053328&amp;p_startYear=1977" TargetMode="External"/><Relationship Id="rId280" Type="http://schemas.openxmlformats.org/officeDocument/2006/relationships/hyperlink" Target="http://www.bom.gov.au/jsp/ncc/cdio/weatherData/av?p_display_type=dailyDataFile&amp;p_nccObsCode=122&amp;p_stn_num=012038&amp;p_c=-29195328&amp;p_startYear=1977" TargetMode="External"/><Relationship Id="rId281" Type="http://schemas.openxmlformats.org/officeDocument/2006/relationships/hyperlink" Target="http://www.bom.gov.au/jsp/ncc/cdio/weatherData/av?p_display_type=dailyDataFile&amp;p_nccObsCode=122&amp;p_stn_num=012263&amp;p_c=-30291393&amp;p_startYear=1977" TargetMode="External"/><Relationship Id="rId282" Type="http://schemas.openxmlformats.org/officeDocument/2006/relationships/hyperlink" Target="http://www.bom.gov.au/jsp/ncc/cdio/weatherData/av?p_display_type=dailyDataFile&amp;p_nccObsCode=122&amp;p_stn_num=004020&amp;p_c=-3447239&amp;p_startYear=1977" TargetMode="External"/><Relationship Id="rId283" Type="http://schemas.openxmlformats.org/officeDocument/2006/relationships/hyperlink" Target="http://www.bom.gov.au/jsp/ncc/cdio/weatherData/av?p_display_type=dailyDataFile&amp;p_nccObsCode=122&amp;p_stn_num=007064&amp;p_c=-10197713&amp;p_startYear=1977" TargetMode="External"/><Relationship Id="rId284" Type="http://schemas.openxmlformats.org/officeDocument/2006/relationships/hyperlink" Target="http://www.bom.gov.au/jsp/ncc/cdio/weatherData/av?p_display_type=dailyDataFile&amp;p_nccObsCode=122&amp;p_stn_num=002012&amp;p_c=-1028595&amp;p_startYear=1977" TargetMode="External"/><Relationship Id="rId285" Type="http://schemas.openxmlformats.org/officeDocument/2006/relationships/hyperlink" Target="http://www.bom.gov.au/jsp/ncc/cdio/weatherData/av?p_display_type=dailyDataFile&amp;p_nccObsCode=122&amp;p_stn_num=047007&amp;p_c=-442053328&amp;p_startYear=1978" TargetMode="External"/><Relationship Id="rId286" Type="http://schemas.openxmlformats.org/officeDocument/2006/relationships/hyperlink" Target="http://www.bom.gov.au/jsp/ncc/cdio/weatherData/av?p_display_type=dailyDataFile&amp;p_nccObsCode=122&amp;p_stn_num=012038&amp;p_c=-29195328&amp;p_startYear=1978" TargetMode="External"/><Relationship Id="rId287" Type="http://schemas.openxmlformats.org/officeDocument/2006/relationships/hyperlink" Target="http://www.bom.gov.au/jsp/ncc/cdio/weatherData/av?p_display_type=dailyDataFile&amp;p_nccObsCode=122&amp;p_stn_num=012263&amp;p_c=-30291393&amp;p_startYear=1978" TargetMode="External"/><Relationship Id="rId288" Type="http://schemas.openxmlformats.org/officeDocument/2006/relationships/hyperlink" Target="http://www.bom.gov.au/jsp/ncc/cdio/weatherData/av?p_display_type=dailyDataFile&amp;p_nccObsCode=122&amp;p_stn_num=004020&amp;p_c=-3447239&amp;p_startYear=1978" TargetMode="External"/><Relationship Id="rId289" Type="http://schemas.openxmlformats.org/officeDocument/2006/relationships/hyperlink" Target="http://www.bom.gov.au/jsp/ncc/cdio/weatherData/av?p_display_type=dailyDataFile&amp;p_nccObsCode=122&amp;p_stn_num=007064&amp;p_c=-10197713&amp;p_startYear=1978" TargetMode="External"/><Relationship Id="rId290" Type="http://schemas.openxmlformats.org/officeDocument/2006/relationships/hyperlink" Target="http://www.bom.gov.au/jsp/ncc/cdio/weatherData/av?p_display_type=dailyDataFile&amp;p_nccObsCode=122&amp;p_stn_num=002012&amp;p_c=-1028595&amp;p_startYear=1978" TargetMode="External"/><Relationship Id="rId291" Type="http://schemas.openxmlformats.org/officeDocument/2006/relationships/hyperlink" Target="http://www.bom.gov.au/jsp/ncc/cdio/weatherData/av?p_display_type=dailyDataFile&amp;p_nccObsCode=122&amp;p_stn_num=047007&amp;p_c=-442053328&amp;p_startYear=1979" TargetMode="External"/><Relationship Id="rId292" Type="http://schemas.openxmlformats.org/officeDocument/2006/relationships/hyperlink" Target="http://www.bom.gov.au/jsp/ncc/cdio/weatherData/av?p_display_type=dailyDataFile&amp;p_nccObsCode=122&amp;p_stn_num=012038&amp;p_c=-29195328&amp;p_startYear=1979" TargetMode="External"/><Relationship Id="rId293" Type="http://schemas.openxmlformats.org/officeDocument/2006/relationships/hyperlink" Target="http://www.bom.gov.au/jsp/ncc/cdio/weatherData/av?p_display_type=dailyDataFile&amp;p_nccObsCode=122&amp;p_stn_num=012263&amp;p_c=-30291393&amp;p_startYear=1979" TargetMode="External"/><Relationship Id="rId294" Type="http://schemas.openxmlformats.org/officeDocument/2006/relationships/hyperlink" Target="http://www.bom.gov.au/jsp/ncc/cdio/weatherData/av?p_display_type=dailyDataFile&amp;p_nccObsCode=122&amp;p_stn_num=004020&amp;p_c=-3447239&amp;p_startYear=1979" TargetMode="External"/><Relationship Id="rId295" Type="http://schemas.openxmlformats.org/officeDocument/2006/relationships/hyperlink" Target="http://www.bom.gov.au/jsp/ncc/cdio/weatherData/av?p_display_type=dailyDataFile&amp;p_nccObsCode=122&amp;p_stn_num=007064&amp;p_c=-10197713&amp;p_startYear=1979" TargetMode="External"/><Relationship Id="rId296" Type="http://schemas.openxmlformats.org/officeDocument/2006/relationships/hyperlink" Target="http://www.bom.gov.au/jsp/ncc/cdio/weatherData/av?p_display_type=dailyDataFile&amp;p_nccObsCode=122&amp;p_stn_num=002012&amp;p_c=-1028595&amp;p_startYear=1979" TargetMode="External"/><Relationship Id="rId297" Type="http://schemas.openxmlformats.org/officeDocument/2006/relationships/hyperlink" Target="http://www.bom.gov.au/jsp/ncc/cdio/weatherData/av?p_display_type=dailyDataFile&amp;p_nccObsCode=122&amp;p_stn_num=012038&amp;p_c=-29195328&amp;p_startYear=1980" TargetMode="External"/><Relationship Id="rId298" Type="http://schemas.openxmlformats.org/officeDocument/2006/relationships/hyperlink" Target="http://www.bom.gov.au/jsp/ncc/cdio/weatherData/av?p_display_type=dailyDataFile&amp;p_nccObsCode=122&amp;p_stn_num=004020&amp;p_c=-3447239&amp;p_startYear=1980" TargetMode="External"/><Relationship Id="rId299" Type="http://schemas.openxmlformats.org/officeDocument/2006/relationships/hyperlink" Target="http://www.bom.gov.au/jsp/ncc/cdio/weatherData/av?p_display_type=dailyDataFile&amp;p_nccObsCode=122&amp;p_stn_num=007064&amp;p_c=-10197713&amp;p_startYear=1980" TargetMode="External"/><Relationship Id="rId300" Type="http://schemas.openxmlformats.org/officeDocument/2006/relationships/hyperlink" Target="http://www.bom.gov.au/jsp/ncc/cdio/weatherData/av?p_display_type=dailyDataFile&amp;p_nccObsCode=122&amp;p_stn_num=002012&amp;p_c=-1028595&amp;p_startYear=1980" TargetMode="External"/><Relationship Id="rId301" Type="http://schemas.openxmlformats.org/officeDocument/2006/relationships/hyperlink" Target="http://www.bom.gov.au/jsp/ncc/cdio/weatherData/av?p_display_type=dailyDataFile&amp;p_nccObsCode=122&amp;p_stn_num=047102&amp;p_c=-443841399&amp;p_startYear=1981" TargetMode="External"/><Relationship Id="rId302" Type="http://schemas.openxmlformats.org/officeDocument/2006/relationships/hyperlink" Target="http://www.bom.gov.au/jsp/ncc/cdio/weatherData/av?p_display_type=dailyDataFile&amp;p_nccObsCode=122&amp;p_stn_num=012038&amp;p_c=-29195328&amp;p_startYear=1981" TargetMode="External"/><Relationship Id="rId303" Type="http://schemas.openxmlformats.org/officeDocument/2006/relationships/hyperlink" Target="http://www.bom.gov.au/jsp/ncc/cdio/weatherData/av?p_display_type=dailyDataFile&amp;p_nccObsCode=122&amp;p_stn_num=004020&amp;p_c=-3447239&amp;p_startYear=1981" TargetMode="External"/><Relationship Id="rId304" Type="http://schemas.openxmlformats.org/officeDocument/2006/relationships/hyperlink" Target="http://www.bom.gov.au/jsp/ncc/cdio/weatherData/av?p_display_type=dailyDataFile&amp;p_nccObsCode=122&amp;p_stn_num=007064&amp;p_c=-10197713&amp;p_startYear=1981" TargetMode="External"/><Relationship Id="rId305" Type="http://schemas.openxmlformats.org/officeDocument/2006/relationships/hyperlink" Target="http://www.bom.gov.au/jsp/ncc/cdio/weatherData/av?p_display_type=dailyDataFile&amp;p_nccObsCode=122&amp;p_stn_num=002012&amp;p_c=-1028595&amp;p_startYear=1981" TargetMode="External"/><Relationship Id="rId306" Type="http://schemas.openxmlformats.org/officeDocument/2006/relationships/hyperlink" Target="http://www.bom.gov.au/jsp/ncc/cdio/weatherData/av?p_display_type=dailyDataFile&amp;p_nccObsCode=122&amp;p_stn_num=047102&amp;p_c=-443841399&amp;p_startYear=1982" TargetMode="External"/><Relationship Id="rId307" Type="http://schemas.openxmlformats.org/officeDocument/2006/relationships/hyperlink" Target="http://www.bom.gov.au/jsp/ncc/cdio/weatherData/av?p_display_type=dailyDataFile&amp;p_nccObsCode=122&amp;p_stn_num=012038&amp;p_c=-29195328&amp;p_startYear=1982" TargetMode="External"/><Relationship Id="rId308" Type="http://schemas.openxmlformats.org/officeDocument/2006/relationships/hyperlink" Target="http://www.bom.gov.au/jsp/ncc/cdio/weatherData/av?p_display_type=dailyDataFile&amp;p_nccObsCode=122&amp;p_stn_num=004020&amp;p_c=-3447239&amp;p_startYear=1982" TargetMode="External"/><Relationship Id="rId309" Type="http://schemas.openxmlformats.org/officeDocument/2006/relationships/hyperlink" Target="http://www.bom.gov.au/jsp/ncc/cdio/weatherData/av?p_display_type=dailyDataFile&amp;p_nccObsCode=122&amp;p_stn_num=007064&amp;p_c=-10197713&amp;p_startYear=1982" TargetMode="External"/><Relationship Id="rId310" Type="http://schemas.openxmlformats.org/officeDocument/2006/relationships/hyperlink" Target="http://www.bom.gov.au/jsp/ncc/cdio/weatherData/av?p_display_type=dailyDataFile&amp;p_nccObsCode=122&amp;p_stn_num=002012&amp;p_c=-1028595&amp;p_startYear=1982" TargetMode="External"/><Relationship Id="rId311" Type="http://schemas.openxmlformats.org/officeDocument/2006/relationships/hyperlink" Target="http://www.bom.gov.au/jsp/ncc/cdio/weatherData/av?p_display_type=dailyDataFile&amp;p_nccObsCode=122&amp;p_stn_num=047102&amp;p_c=-443841399&amp;p_startYear=1983" TargetMode="External"/><Relationship Id="rId312" Type="http://schemas.openxmlformats.org/officeDocument/2006/relationships/hyperlink" Target="http://www.bom.gov.au/jsp/ncc/cdio/weatherData/av?p_display_type=dailyDataFile&amp;p_nccObsCode=122&amp;p_stn_num=012038&amp;p_c=-29195328&amp;p_startYear=1983" TargetMode="External"/><Relationship Id="rId313" Type="http://schemas.openxmlformats.org/officeDocument/2006/relationships/hyperlink" Target="http://www.bom.gov.au/jsp/ncc/cdio/weatherData/av?p_display_type=dailyDataFile&amp;p_nccObsCode=122&amp;p_stn_num=004020&amp;p_c=-3447239&amp;p_startYear=1983" TargetMode="External"/><Relationship Id="rId314" Type="http://schemas.openxmlformats.org/officeDocument/2006/relationships/hyperlink" Target="http://www.bom.gov.au/jsp/ncc/cdio/weatherData/av?p_display_type=dailyDataFile&amp;p_nccObsCode=122&amp;p_stn_num=007064&amp;p_c=-10197713&amp;p_startYear=1983" TargetMode="External"/><Relationship Id="rId315" Type="http://schemas.openxmlformats.org/officeDocument/2006/relationships/hyperlink" Target="http://www.bom.gov.au/jsp/ncc/cdio/weatherData/av?p_display_type=dailyDataFile&amp;p_nccObsCode=122&amp;p_stn_num=002012&amp;p_c=-1028595&amp;p_startYear=1983" TargetMode="External"/><Relationship Id="rId316" Type="http://schemas.openxmlformats.org/officeDocument/2006/relationships/hyperlink" Target="http://www.bom.gov.au/jsp/ncc/cdio/weatherData/av?p_display_type=dailyDataFile&amp;p_nccObsCode=122&amp;p_stn_num=047102&amp;p_c=-443841399&amp;p_startYear=1984" TargetMode="External"/><Relationship Id="rId317" Type="http://schemas.openxmlformats.org/officeDocument/2006/relationships/hyperlink" Target="http://www.bom.gov.au/jsp/ncc/cdio/weatherData/av?p_display_type=dailyDataFile&amp;p_nccObsCode=122&amp;p_stn_num=012038&amp;p_c=-29195328&amp;p_startYear=1984" TargetMode="External"/><Relationship Id="rId318" Type="http://schemas.openxmlformats.org/officeDocument/2006/relationships/hyperlink" Target="http://www.bom.gov.au/jsp/ncc/cdio/weatherData/av?p_display_type=dailyDataFile&amp;p_nccObsCode=122&amp;p_stn_num=004020&amp;p_c=-3447239&amp;p_startYear=1984" TargetMode="External"/><Relationship Id="rId319" Type="http://schemas.openxmlformats.org/officeDocument/2006/relationships/hyperlink" Target="http://www.bom.gov.au/jsp/ncc/cdio/weatherData/av?p_display_type=dailyDataFile&amp;p_nccObsCode=122&amp;p_stn_num=007064&amp;p_c=-10197713&amp;p_startYear=1984" TargetMode="External"/><Relationship Id="rId320" Type="http://schemas.openxmlformats.org/officeDocument/2006/relationships/hyperlink" Target="http://www.bom.gov.au/jsp/ncc/cdio/weatherData/av?p_display_type=dailyDataFile&amp;p_nccObsCode=122&amp;p_stn_num=002012&amp;p_c=-1028595&amp;p_startYear=1984" TargetMode="External"/><Relationship Id="rId321" Type="http://schemas.openxmlformats.org/officeDocument/2006/relationships/hyperlink" Target="http://www.bom.gov.au/jsp/ncc/cdio/weatherData/av?p_display_type=dailyDataFile&amp;p_nccObsCode=122&amp;p_stn_num=047102&amp;p_c=-443841399&amp;p_startYear=1985" TargetMode="External"/><Relationship Id="rId322" Type="http://schemas.openxmlformats.org/officeDocument/2006/relationships/hyperlink" Target="http://www.bom.gov.au/jsp/ncc/cdio/weatherData/av?p_display_type=dailyDataFile&amp;p_nccObsCode=122&amp;p_stn_num=012038&amp;p_c=-29195328&amp;p_startYear=1985" TargetMode="External"/><Relationship Id="rId323" Type="http://schemas.openxmlformats.org/officeDocument/2006/relationships/hyperlink" Target="http://www.bom.gov.au/jsp/ncc/cdio/weatherData/av?p_display_type=dailyDataFile&amp;p_nccObsCode=122&amp;p_stn_num=004020&amp;p_c=-3447239&amp;p_startYear=1985" TargetMode="External"/><Relationship Id="rId324" Type="http://schemas.openxmlformats.org/officeDocument/2006/relationships/hyperlink" Target="http://www.bom.gov.au/jsp/ncc/cdio/weatherData/av?p_display_type=dailyDataFile&amp;p_nccObsCode=122&amp;p_stn_num=007064&amp;p_c=-10197713&amp;p_startYear=1985" TargetMode="External"/><Relationship Id="rId325" Type="http://schemas.openxmlformats.org/officeDocument/2006/relationships/hyperlink" Target="http://www.bom.gov.au/jsp/ncc/cdio/weatherData/av?p_display_type=dailyDataFile&amp;p_nccObsCode=122&amp;p_stn_num=002012&amp;p_c=-1028595&amp;p_startYear=1985" TargetMode="External"/><Relationship Id="rId326" Type="http://schemas.openxmlformats.org/officeDocument/2006/relationships/hyperlink" Target="http://www.bom.gov.au/jsp/ncc/cdio/weatherData/av?p_display_type=dailyDataFile&amp;p_nccObsCode=122&amp;p_stn_num=047007&amp;p_c=-442053328&amp;p_startYear=1986" TargetMode="External"/><Relationship Id="rId327" Type="http://schemas.openxmlformats.org/officeDocument/2006/relationships/hyperlink" Target="http://www.bom.gov.au/jsp/ncc/cdio/weatherData/av?p_display_type=dailyDataFile&amp;p_nccObsCode=122&amp;p_stn_num=012038&amp;p_c=-29195328&amp;p_startYear=1986" TargetMode="External"/><Relationship Id="rId328" Type="http://schemas.openxmlformats.org/officeDocument/2006/relationships/hyperlink" Target="http://www.bom.gov.au/jsp/ncc/cdio/weatherData/av?p_display_type=dailyDataFile&amp;p_nccObsCode=122&amp;p_stn_num=004020&amp;p_c=-3447239&amp;p_startYear=1986" TargetMode="External"/><Relationship Id="rId329" Type="http://schemas.openxmlformats.org/officeDocument/2006/relationships/hyperlink" Target="http://www.bom.gov.au/jsp/ncc/cdio/weatherData/av?p_display_type=dailyDataFile&amp;p_nccObsCode=122&amp;p_stn_num=007064&amp;p_c=-10197713&amp;p_startYear=1986" TargetMode="External"/><Relationship Id="rId330" Type="http://schemas.openxmlformats.org/officeDocument/2006/relationships/hyperlink" Target="http://www.bom.gov.au/jsp/ncc/cdio/weatherData/av?p_display_type=dailyDataFile&amp;p_nccObsCode=122&amp;p_stn_num=002012&amp;p_c=-1028595&amp;p_startYear=1986" TargetMode="External"/><Relationship Id="rId331" Type="http://schemas.openxmlformats.org/officeDocument/2006/relationships/hyperlink" Target="http://www.bom.gov.au/jsp/ncc/cdio/weatherData/av?p_display_type=dailyDataFile&amp;p_nccObsCode=122&amp;p_stn_num=047007&amp;p_c=-442053328&amp;p_startYear=1987" TargetMode="External"/><Relationship Id="rId332" Type="http://schemas.openxmlformats.org/officeDocument/2006/relationships/hyperlink" Target="http://www.bom.gov.au/jsp/ncc/cdio/weatherData/av?p_display_type=dailyDataFile&amp;p_nccObsCode=122&amp;p_stn_num=012038&amp;p_c=-29195328&amp;p_startYear=1987" TargetMode="External"/><Relationship Id="rId333" Type="http://schemas.openxmlformats.org/officeDocument/2006/relationships/hyperlink" Target="http://www.bom.gov.au/jsp/ncc/cdio/weatherData/av?p_display_type=dailyDataFile&amp;p_nccObsCode=122&amp;p_stn_num=004020&amp;p_c=-3447239&amp;p_startYear=1987" TargetMode="External"/><Relationship Id="rId334" Type="http://schemas.openxmlformats.org/officeDocument/2006/relationships/hyperlink" Target="http://www.bom.gov.au/jsp/ncc/cdio/weatherData/av?p_display_type=dailyDataFile&amp;p_nccObsCode=122&amp;p_stn_num=002012&amp;p_c=-1028595&amp;p_startYear=1987" TargetMode="External"/><Relationship Id="rId335" Type="http://schemas.openxmlformats.org/officeDocument/2006/relationships/hyperlink" Target="http://www.bom.gov.au/jsp/ncc/cdio/weatherData/av?p_display_type=dailyDataFile&amp;p_nccObsCode=122&amp;p_stn_num=047007&amp;p_c=-442053328&amp;p_startYear=1988" TargetMode="External"/><Relationship Id="rId336" Type="http://schemas.openxmlformats.org/officeDocument/2006/relationships/hyperlink" Target="http://www.bom.gov.au/jsp/ncc/cdio/weatherData/av?p_display_type=dailyDataFile&amp;p_nccObsCode=122&amp;p_stn_num=012038&amp;p_c=-29195328&amp;p_startYear=1988" TargetMode="External"/><Relationship Id="rId337" Type="http://schemas.openxmlformats.org/officeDocument/2006/relationships/hyperlink" Target="http://www.bom.gov.au/jsp/ncc/cdio/weatherData/av?p_display_type=dailyDataFile&amp;p_nccObsCode=122&amp;p_stn_num=004020&amp;p_c=-3447239&amp;p_startYear=1988" TargetMode="External"/><Relationship Id="rId338" Type="http://schemas.openxmlformats.org/officeDocument/2006/relationships/hyperlink" Target="http://www.bom.gov.au/jsp/ncc/cdio/weatherData/av?p_display_type=dailyDataFile&amp;p_nccObsCode=122&amp;p_stn_num=002012&amp;p_c=-1028595&amp;p_startYear=1988" TargetMode="External"/><Relationship Id="rId339" Type="http://schemas.openxmlformats.org/officeDocument/2006/relationships/hyperlink" Target="http://www.bom.gov.au/jsp/ncc/cdio/weatherData/av?p_display_type=dailyDataFile&amp;p_nccObsCode=122&amp;p_stn_num=047007&amp;p_c=-442053328&amp;p_startYear=1989" TargetMode="External"/><Relationship Id="rId340" Type="http://schemas.openxmlformats.org/officeDocument/2006/relationships/hyperlink" Target="http://www.bom.gov.au/jsp/ncc/cdio/weatherData/av?p_display_type=dailyDataFile&amp;p_nccObsCode=122&amp;p_stn_num=012038&amp;p_c=-29195328&amp;p_startYear=1989" TargetMode="External"/><Relationship Id="rId341" Type="http://schemas.openxmlformats.org/officeDocument/2006/relationships/hyperlink" Target="http://www.bom.gov.au/jsp/ncc/cdio/weatherData/av?p_display_type=dailyDataFile&amp;p_nccObsCode=122&amp;p_stn_num=004020&amp;p_c=-3447239&amp;p_startYear=1989" TargetMode="External"/><Relationship Id="rId342" Type="http://schemas.openxmlformats.org/officeDocument/2006/relationships/hyperlink" Target="http://www.bom.gov.au/jsp/ncc/cdio/weatherData/av?p_display_type=dailyDataFile&amp;p_nccObsCode=122&amp;p_stn_num=002012&amp;p_c=-1028595&amp;p_startYear=1989" TargetMode="External"/><Relationship Id="rId343" Type="http://schemas.openxmlformats.org/officeDocument/2006/relationships/hyperlink" Target="http://www.bom.gov.au/jsp/ncc/cdio/weatherData/av?p_display_type=dailyDataFile&amp;p_nccObsCode=122&amp;p_stn_num=047007&amp;p_c=-442053328&amp;p_startYear=1990" TargetMode="External"/><Relationship Id="rId344" Type="http://schemas.openxmlformats.org/officeDocument/2006/relationships/hyperlink" Target="http://www.bom.gov.au/jsp/ncc/cdio/weatherData/av?p_display_type=dailyDataFile&amp;p_nccObsCode=122&amp;p_stn_num=012038&amp;p_c=-29195328&amp;p_startYear=1990" TargetMode="External"/><Relationship Id="rId345" Type="http://schemas.openxmlformats.org/officeDocument/2006/relationships/hyperlink" Target="http://www.bom.gov.au/jsp/ncc/cdio/weatherData/av?p_display_type=dailyDataFile&amp;p_nccObsCode=122&amp;p_stn_num=004020&amp;p_c=-3447239&amp;p_startYear=1990" TargetMode="External"/><Relationship Id="rId346" Type="http://schemas.openxmlformats.org/officeDocument/2006/relationships/hyperlink" Target="http://www.bom.gov.au/jsp/ncc/cdio/weatherData/av?p_display_type=dailyDataFile&amp;p_nccObsCode=122&amp;p_stn_num=006099&amp;p_c=-7657254&amp;p_startYear=1990" TargetMode="External"/><Relationship Id="rId347" Type="http://schemas.openxmlformats.org/officeDocument/2006/relationships/hyperlink" Target="http://www.bom.gov.au/jsp/ncc/cdio/weatherData/av?p_display_type=dailyDataFile&amp;p_nccObsCode=122&amp;p_stn_num=002012&amp;p_c=-1028595&amp;p_startYear=1990" TargetMode="External"/><Relationship Id="rId348" Type="http://schemas.openxmlformats.org/officeDocument/2006/relationships/hyperlink" Target="http://www.bom.gov.au/jsp/ncc/cdio/weatherData/av?p_display_type=dailyDataFile&amp;p_nccObsCode=122&amp;p_stn_num=047007&amp;p_c=-442053328&amp;p_startYear=1991" TargetMode="External"/><Relationship Id="rId349" Type="http://schemas.openxmlformats.org/officeDocument/2006/relationships/hyperlink" Target="http://www.bom.gov.au/jsp/ncc/cdio/weatherData/av?p_display_type=dailyDataFile&amp;p_nccObsCode=122&amp;p_stn_num=012038&amp;p_c=-29195328&amp;p_startYear=1991" TargetMode="External"/><Relationship Id="rId350" Type="http://schemas.openxmlformats.org/officeDocument/2006/relationships/hyperlink" Target="http://www.bom.gov.au/jsp/ncc/cdio/weatherData/av?p_display_type=dailyDataFile&amp;p_nccObsCode=122&amp;p_stn_num=004020&amp;p_c=-3447239&amp;p_startYear=1991" TargetMode="External"/><Relationship Id="rId351" Type="http://schemas.openxmlformats.org/officeDocument/2006/relationships/hyperlink" Target="http://www.bom.gov.au/jsp/ncc/cdio/weatherData/av?p_display_type=dailyDataFile&amp;p_nccObsCode=122&amp;p_stn_num=006099&amp;p_c=-7657254&amp;p_startYear=1991" TargetMode="External"/><Relationship Id="rId352" Type="http://schemas.openxmlformats.org/officeDocument/2006/relationships/hyperlink" Target="http://www.bom.gov.au/jsp/ncc/cdio/weatherData/av?p_display_type=dailyDataFile&amp;p_nccObsCode=122&amp;p_stn_num=002012&amp;p_c=-1028595&amp;p_startYear=1991" TargetMode="External"/><Relationship Id="rId353" Type="http://schemas.openxmlformats.org/officeDocument/2006/relationships/hyperlink" Target="http://www.bom.gov.au/jsp/ncc/cdio/weatherData/av?p_display_type=dailyDataFile&amp;p_nccObsCode=122&amp;p_stn_num=047048&amp;p_c=-442869238&amp;p_startYear=1992" TargetMode="External"/><Relationship Id="rId354" Type="http://schemas.openxmlformats.org/officeDocument/2006/relationships/hyperlink" Target="http://www.bom.gov.au/jsp/ncc/cdio/weatherData/av?p_display_type=dailyDataFile&amp;p_nccObsCode=122&amp;p_stn_num=012038&amp;p_c=-29195328&amp;p_startYear=1992" TargetMode="External"/><Relationship Id="rId355" Type="http://schemas.openxmlformats.org/officeDocument/2006/relationships/hyperlink" Target="http://www.bom.gov.au/jsp/ncc/cdio/weatherData/av?p_display_type=dailyDataFile&amp;p_nccObsCode=122&amp;p_stn_num=012305&amp;p_c=-30497764&amp;p_startYear=1992" TargetMode="External"/><Relationship Id="rId356" Type="http://schemas.openxmlformats.org/officeDocument/2006/relationships/hyperlink" Target="http://www.bom.gov.au/jsp/ncc/cdio/weatherData/av?p_display_type=dailyDataFile&amp;p_nccObsCode=122&amp;p_stn_num=004020&amp;p_c=-3447239&amp;p_startYear=1992" TargetMode="External"/><Relationship Id="rId357" Type="http://schemas.openxmlformats.org/officeDocument/2006/relationships/hyperlink" Target="http://www.bom.gov.au/jsp/ncc/cdio/weatherData/av?p_display_type=dailyDataFile&amp;p_nccObsCode=122&amp;p_stn_num=006099&amp;p_c=-7657254&amp;p_startYear=1992" TargetMode="External"/><Relationship Id="rId358" Type="http://schemas.openxmlformats.org/officeDocument/2006/relationships/hyperlink" Target="http://www.bom.gov.au/jsp/ncc/cdio/weatherData/av?p_display_type=dailyDataFile&amp;p_nccObsCode=122&amp;p_stn_num=002012&amp;p_c=-1028595&amp;p_startYear=1992" TargetMode="External"/><Relationship Id="rId359" Type="http://schemas.openxmlformats.org/officeDocument/2006/relationships/hyperlink" Target="http://www.bom.gov.au/jsp/ncc/cdio/weatherData/av?p_display_type=dailyDataFile&amp;p_nccObsCode=122&amp;p_stn_num=047048&amp;p_c=-442869238&amp;p_startYear=1993" TargetMode="External"/><Relationship Id="rId360" Type="http://schemas.openxmlformats.org/officeDocument/2006/relationships/hyperlink" Target="http://www.bom.gov.au/jsp/ncc/cdio/weatherData/av?p_display_type=dailyDataFile&amp;p_nccObsCode=122&amp;p_stn_num=012038&amp;p_c=-29195328&amp;p_startYear=1993" TargetMode="External"/><Relationship Id="rId361" Type="http://schemas.openxmlformats.org/officeDocument/2006/relationships/hyperlink" Target="http://www.bom.gov.au/jsp/ncc/cdio/weatherData/av?p_display_type=dailyDataFile&amp;p_nccObsCode=122&amp;p_stn_num=012305&amp;p_c=-30497764&amp;p_startYear=1993" TargetMode="External"/><Relationship Id="rId362" Type="http://schemas.openxmlformats.org/officeDocument/2006/relationships/hyperlink" Target="http://www.bom.gov.au/jsp/ncc/cdio/weatherData/av?p_display_type=dailyDataFile&amp;p_nccObsCode=122&amp;p_stn_num=004020&amp;p_c=-3447239&amp;p_startYear=1993" TargetMode="External"/><Relationship Id="rId363" Type="http://schemas.openxmlformats.org/officeDocument/2006/relationships/hyperlink" Target="http://www.bom.gov.au/jsp/ncc/cdio/weatherData/av?p_display_type=dailyDataFile&amp;p_nccObsCode=122&amp;p_stn_num=006099&amp;p_c=-7657254&amp;p_startYear=1993" TargetMode="External"/><Relationship Id="rId364" Type="http://schemas.openxmlformats.org/officeDocument/2006/relationships/hyperlink" Target="http://www.bom.gov.au/jsp/ncc/cdio/weatherData/av?p_display_type=dailyDataFile&amp;p_nccObsCode=122&amp;p_stn_num=002012&amp;p_c=-1028595&amp;p_startYear=1993" TargetMode="External"/><Relationship Id="rId365" Type="http://schemas.openxmlformats.org/officeDocument/2006/relationships/hyperlink" Target="http://www.bom.gov.au/jsp/ncc/cdio/weatherData/av?p_display_type=dailyDataFile&amp;p_nccObsCode=122&amp;p_stn_num=047048&amp;p_c=-442869238&amp;p_startYear=1994" TargetMode="External"/><Relationship Id="rId366" Type="http://schemas.openxmlformats.org/officeDocument/2006/relationships/hyperlink" Target="http://www.bom.gov.au/jsp/ncc/cdio/weatherData/av?p_display_type=dailyDataFile&amp;p_nccObsCode=122&amp;p_stn_num=012038&amp;p_c=-29195328&amp;p_startYear=1994" TargetMode="External"/><Relationship Id="rId367" Type="http://schemas.openxmlformats.org/officeDocument/2006/relationships/hyperlink" Target="http://www.bom.gov.au/jsp/ncc/cdio/weatherData/av?p_display_type=dailyDataFile&amp;p_nccObsCode=122&amp;p_stn_num=012305&amp;p_c=-30497764&amp;p_startYear=1994" TargetMode="External"/><Relationship Id="rId368" Type="http://schemas.openxmlformats.org/officeDocument/2006/relationships/hyperlink" Target="http://www.bom.gov.au/jsp/ncc/cdio/weatherData/av?p_display_type=dailyDataFile&amp;p_nccObsCode=122&amp;p_stn_num=004020&amp;p_c=-3447239&amp;p_startYear=1994" TargetMode="External"/><Relationship Id="rId369" Type="http://schemas.openxmlformats.org/officeDocument/2006/relationships/hyperlink" Target="http://www.bom.gov.au/jsp/ncc/cdio/weatherData/av?p_display_type=dailyDataFile&amp;p_nccObsCode=122&amp;p_stn_num=006099&amp;p_c=-7657254&amp;p_startYear=1994" TargetMode="External"/><Relationship Id="rId370" Type="http://schemas.openxmlformats.org/officeDocument/2006/relationships/hyperlink" Target="http://www.bom.gov.au/jsp/ncc/cdio/weatherData/av?p_display_type=dailyDataFile&amp;p_nccObsCode=122&amp;p_stn_num=002012&amp;p_c=-1028595&amp;p_startYear=1994" TargetMode="External"/><Relationship Id="rId371" Type="http://schemas.openxmlformats.org/officeDocument/2006/relationships/hyperlink" Target="http://www.bom.gov.au/jsp/ncc/cdio/weatherData/av?p_display_type=dailyDataFile&amp;p_nccObsCode=122&amp;p_stn_num=047048&amp;p_c=-442869238&amp;p_startYear=1995" TargetMode="External"/><Relationship Id="rId372" Type="http://schemas.openxmlformats.org/officeDocument/2006/relationships/hyperlink" Target="http://www.bom.gov.au/jsp/ncc/cdio/weatherData/av?p_display_type=dailyDataFile&amp;p_nccObsCode=122&amp;p_stn_num=012038&amp;p_c=-29195328&amp;p_startYear=1995" TargetMode="External"/><Relationship Id="rId373" Type="http://schemas.openxmlformats.org/officeDocument/2006/relationships/hyperlink" Target="http://www.bom.gov.au/jsp/ncc/cdio/weatherData/av?p_display_type=dailyDataFile&amp;p_nccObsCode=122&amp;p_stn_num=012305&amp;p_c=-30497764&amp;p_startYear=1995" TargetMode="External"/><Relationship Id="rId374" Type="http://schemas.openxmlformats.org/officeDocument/2006/relationships/hyperlink" Target="http://www.bom.gov.au/jsp/ncc/cdio/weatherData/av?p_display_type=dailyDataFile&amp;p_nccObsCode=122&amp;p_stn_num=004020&amp;p_c=-3447239&amp;p_startYear=1995" TargetMode="External"/><Relationship Id="rId375" Type="http://schemas.openxmlformats.org/officeDocument/2006/relationships/hyperlink" Target="http://www.bom.gov.au/jsp/ncc/cdio/weatherData/av?p_display_type=dailyDataFile&amp;p_nccObsCode=122&amp;p_stn_num=006099&amp;p_c=-7657254&amp;p_startYear=1995" TargetMode="External"/><Relationship Id="rId376" Type="http://schemas.openxmlformats.org/officeDocument/2006/relationships/hyperlink" Target="http://www.bom.gov.au/jsp/ncc/cdio/weatherData/av?p_display_type=dailyDataFile&amp;p_nccObsCode=122&amp;p_stn_num=002012&amp;p_c=-1028595&amp;p_startYear=1995" TargetMode="External"/><Relationship Id="rId377" Type="http://schemas.openxmlformats.org/officeDocument/2006/relationships/hyperlink" Target="http://www.bom.gov.au/jsp/ncc/cdio/weatherData/av?p_display_type=dailyDataFile&amp;p_nccObsCode=122&amp;p_stn_num=047048&amp;p_c=-442869238&amp;p_startYear=1996" TargetMode="External"/><Relationship Id="rId378" Type="http://schemas.openxmlformats.org/officeDocument/2006/relationships/hyperlink" Target="http://www.bom.gov.au/jsp/ncc/cdio/weatherData/av?p_display_type=dailyDataFile&amp;p_nccObsCode=122&amp;p_stn_num=012038&amp;p_c=-29195328&amp;p_startYear=1996" TargetMode="External"/><Relationship Id="rId379" Type="http://schemas.openxmlformats.org/officeDocument/2006/relationships/hyperlink" Target="http://www.bom.gov.au/jsp/ncc/cdio/weatherData/av?p_display_type=dailyDataFile&amp;p_nccObsCode=122&amp;p_stn_num=012305&amp;p_c=-30497764&amp;p_startYear=1996" TargetMode="External"/><Relationship Id="rId380" Type="http://schemas.openxmlformats.org/officeDocument/2006/relationships/hyperlink" Target="http://www.bom.gov.au/jsp/ncc/cdio/weatherData/av?p_display_type=dailyDataFile&amp;p_nccObsCode=122&amp;p_stn_num=004020&amp;p_c=-3447239&amp;p_startYear=1996" TargetMode="External"/><Relationship Id="rId381" Type="http://schemas.openxmlformats.org/officeDocument/2006/relationships/hyperlink" Target="http://www.bom.gov.au/jsp/ncc/cdio/weatherData/av?p_display_type=dailyDataFile&amp;p_nccObsCode=122&amp;p_stn_num=006099&amp;p_c=-7657254&amp;p_startYear=1996" TargetMode="External"/><Relationship Id="rId382" Type="http://schemas.openxmlformats.org/officeDocument/2006/relationships/hyperlink" Target="http://www.bom.gov.au/jsp/ncc/cdio/weatherData/av?p_display_type=dailyDataFile&amp;p_nccObsCode=122&amp;p_stn_num=002012&amp;p_c=-1028595&amp;p_startYear=1996" TargetMode="External"/><Relationship Id="rId383" Type="http://schemas.openxmlformats.org/officeDocument/2006/relationships/hyperlink" Target="http://www.bom.gov.au/jsp/ncc/cdio/weatherData/av?p_display_type=dailyDataFile&amp;p_nccObsCode=122&amp;p_stn_num=047048&amp;p_c=-442869238&amp;p_startYear=1997" TargetMode="External"/><Relationship Id="rId384" Type="http://schemas.openxmlformats.org/officeDocument/2006/relationships/hyperlink" Target="http://www.bom.gov.au/jsp/ncc/cdio/weatherData/av?p_display_type=dailyDataFile&amp;p_nccObsCode=122&amp;p_stn_num=012038&amp;p_c=-29195328&amp;p_startYear=1997" TargetMode="External"/><Relationship Id="rId385" Type="http://schemas.openxmlformats.org/officeDocument/2006/relationships/hyperlink" Target="http://www.bom.gov.au/jsp/ncc/cdio/weatherData/av?p_display_type=dailyDataFile&amp;p_nccObsCode=122&amp;p_stn_num=012305&amp;p_c=-30497764&amp;p_startYear=1997" TargetMode="External"/><Relationship Id="rId386" Type="http://schemas.openxmlformats.org/officeDocument/2006/relationships/hyperlink" Target="http://www.bom.gov.au/jsp/ncc/cdio/weatherData/av?p_display_type=dailyDataFile&amp;p_nccObsCode=122&amp;p_stn_num=004020&amp;p_c=-3447239&amp;p_startYear=1997" TargetMode="External"/><Relationship Id="rId387" Type="http://schemas.openxmlformats.org/officeDocument/2006/relationships/hyperlink" Target="http://www.bom.gov.au/jsp/ncc/cdio/weatherData/av?p_display_type=dailyDataFile&amp;p_nccObsCode=122&amp;p_stn_num=006099&amp;p_c=-7657254&amp;p_startYear=1997" TargetMode="External"/><Relationship Id="rId388" Type="http://schemas.openxmlformats.org/officeDocument/2006/relationships/hyperlink" Target="http://www.bom.gov.au/jsp/ncc/cdio/weatherData/av?p_display_type=dailyDataFile&amp;p_nccObsCode=122&amp;p_stn_num=002012&amp;p_c=-1028595&amp;p_startYear=1997" TargetMode="External"/><Relationship Id="rId389" Type="http://schemas.openxmlformats.org/officeDocument/2006/relationships/hyperlink" Target="http://www.bom.gov.au/jsp/ncc/cdio/weatherData/av?p_display_type=dailyDataFile&amp;p_nccObsCode=122&amp;p_stn_num=047048&amp;p_c=-442869238&amp;p_startYear=1998" TargetMode="External"/><Relationship Id="rId390" Type="http://schemas.openxmlformats.org/officeDocument/2006/relationships/hyperlink" Target="http://www.bom.gov.au/jsp/ncc/cdio/weatherData/av?p_display_type=dailyDataFile&amp;p_nccObsCode=122&amp;p_stn_num=012038&amp;p_c=-29195328&amp;p_startYear=1998" TargetMode="External"/><Relationship Id="rId391" Type="http://schemas.openxmlformats.org/officeDocument/2006/relationships/hyperlink" Target="http://www.bom.gov.au/jsp/ncc/cdio/weatherData/av?p_display_type=dailyDataFile&amp;p_nccObsCode=122&amp;p_stn_num=012305&amp;p_c=-30497764&amp;p_startYear=1998" TargetMode="External"/><Relationship Id="rId392" Type="http://schemas.openxmlformats.org/officeDocument/2006/relationships/hyperlink" Target="http://www.bom.gov.au/jsp/ncc/cdio/weatherData/av?p_display_type=dailyDataFile&amp;p_nccObsCode=122&amp;p_stn_num=004020&amp;p_c=-3447239&amp;p_startYear=1998" TargetMode="External"/><Relationship Id="rId393" Type="http://schemas.openxmlformats.org/officeDocument/2006/relationships/hyperlink" Target="http://www.bom.gov.au/jsp/ncc/cdio/weatherData/av?p_display_type=dailyDataFile&amp;p_nccObsCode=122&amp;p_stn_num=006099&amp;p_c=-7657254&amp;p_startYear=1998" TargetMode="External"/><Relationship Id="rId394" Type="http://schemas.openxmlformats.org/officeDocument/2006/relationships/hyperlink" Target="http://www.bom.gov.au/jsp/ncc/cdio/weatherData/av?p_display_type=dailyDataFile&amp;p_nccObsCode=122&amp;p_stn_num=002012&amp;p_c=-1028595&amp;p_startYear=1998" TargetMode="External"/><Relationship Id="rId395" Type="http://schemas.openxmlformats.org/officeDocument/2006/relationships/hyperlink" Target="http://www.bom.gov.au/jsp/ncc/cdio/weatherData/av?p_display_type=dailyDataFile&amp;p_nccObsCode=122&amp;p_stn_num=047048&amp;p_c=-442869238&amp;p_startYear=1999" TargetMode="External"/><Relationship Id="rId396" Type="http://schemas.openxmlformats.org/officeDocument/2006/relationships/hyperlink" Target="http://www.bom.gov.au/jsp/ncc/cdio/weatherData/av?p_display_type=dailyDataFile&amp;p_nccObsCode=122&amp;p_stn_num=012038&amp;p_c=-29195328&amp;p_startYear=1999" TargetMode="External"/><Relationship Id="rId397" Type="http://schemas.openxmlformats.org/officeDocument/2006/relationships/hyperlink" Target="http://www.bom.gov.au/jsp/ncc/cdio/weatherData/av?p_display_type=dailyDataFile&amp;p_nccObsCode=122&amp;p_stn_num=012305&amp;p_c=-30497764&amp;p_startYear=1999" TargetMode="External"/><Relationship Id="rId398" Type="http://schemas.openxmlformats.org/officeDocument/2006/relationships/hyperlink" Target="http://www.bom.gov.au/jsp/ncc/cdio/weatherData/av?p_display_type=dailyDataFile&amp;p_nccObsCode=122&amp;p_stn_num=004020&amp;p_c=-3447239&amp;p_startYear=1999" TargetMode="External"/><Relationship Id="rId399" Type="http://schemas.openxmlformats.org/officeDocument/2006/relationships/hyperlink" Target="http://www.bom.gov.au/jsp/ncc/cdio/weatherData/av?p_display_type=dailyDataFile&amp;p_nccObsCode=122&amp;p_stn_num=006099&amp;p_c=-7657254&amp;p_startYear=1999" TargetMode="External"/><Relationship Id="rId400" Type="http://schemas.openxmlformats.org/officeDocument/2006/relationships/hyperlink" Target="http://www.bom.gov.au/jsp/ncc/cdio/weatherData/av?p_display_type=dailyDataFile&amp;p_nccObsCode=122&amp;p_stn_num=002012&amp;p_c=-1028595&amp;p_startYear=1999" TargetMode="External"/><Relationship Id="rId401" Type="http://schemas.openxmlformats.org/officeDocument/2006/relationships/hyperlink" Target="http://www.bom.gov.au/jsp/ncc/cdio/weatherData/av?p_display_type=dailyDataFile&amp;p_nccObsCode=122&amp;p_stn_num=047048&amp;p_c=-442869238&amp;p_startYear=2000" TargetMode="External"/><Relationship Id="rId402" Type="http://schemas.openxmlformats.org/officeDocument/2006/relationships/hyperlink" Target="http://www.bom.gov.au/jsp/ncc/cdio/weatherData/av?p_display_type=dailyDataFile&amp;p_nccObsCode=122&amp;p_stn_num=012038&amp;p_c=-29195328&amp;p_startYear=2000" TargetMode="External"/><Relationship Id="rId403" Type="http://schemas.openxmlformats.org/officeDocument/2006/relationships/hyperlink" Target="http://www.bom.gov.au/jsp/ncc/cdio/weatherData/av?p_display_type=dailyDataFile&amp;p_nccObsCode=122&amp;p_stn_num=012305&amp;p_c=-30497764&amp;p_startYear=2000" TargetMode="External"/><Relationship Id="rId404" Type="http://schemas.openxmlformats.org/officeDocument/2006/relationships/hyperlink" Target="http://www.bom.gov.au/jsp/ncc/cdio/weatherData/av?p_display_type=dailyDataFile&amp;p_nccObsCode=122&amp;p_stn_num=004020&amp;p_c=-3447239&amp;p_startYear=2000" TargetMode="External"/><Relationship Id="rId405" Type="http://schemas.openxmlformats.org/officeDocument/2006/relationships/hyperlink" Target="http://www.bom.gov.au/jsp/ncc/cdio/weatherData/av?p_display_type=dailyDataFile&amp;p_nccObsCode=122&amp;p_stn_num=006099&amp;p_c=-7657254&amp;p_startYear=2000" TargetMode="External"/><Relationship Id="rId406" Type="http://schemas.openxmlformats.org/officeDocument/2006/relationships/hyperlink" Target="http://www.bom.gov.au/jsp/ncc/cdio/weatherData/av?p_display_type=dailyDataFile&amp;p_nccObsCode=122&amp;p_stn_num=002012&amp;p_c=-1028595&amp;p_startYear=2000" TargetMode="External"/><Relationship Id="rId407" Type="http://schemas.openxmlformats.org/officeDocument/2006/relationships/hyperlink" Target="http://www.bom.gov.au/jsp/ncc/cdio/weatherData/av?p_display_type=dailyDataFile&amp;p_nccObsCode=122&amp;p_stn_num=047048&amp;p_c=-442869238&amp;p_startYear=2001" TargetMode="External"/><Relationship Id="rId408" Type="http://schemas.openxmlformats.org/officeDocument/2006/relationships/hyperlink" Target="http://www.bom.gov.au/jsp/ncc/cdio/weatherData/av?p_display_type=dailyDataFile&amp;p_nccObsCode=122&amp;p_stn_num=012038&amp;p_c=-29195328&amp;p_startYear=2001" TargetMode="External"/><Relationship Id="rId409" Type="http://schemas.openxmlformats.org/officeDocument/2006/relationships/hyperlink" Target="http://www.bom.gov.au/jsp/ncc/cdio/weatherData/av?p_display_type=dailyDataFile&amp;p_nccObsCode=122&amp;p_stn_num=012305&amp;p_c=-30497764&amp;p_startYear=2001" TargetMode="External"/><Relationship Id="rId410" Type="http://schemas.openxmlformats.org/officeDocument/2006/relationships/hyperlink" Target="http://www.bom.gov.au/jsp/ncc/cdio/weatherData/av?p_display_type=dailyDataFile&amp;p_nccObsCode=122&amp;p_stn_num=004106&amp;p_c=-3587007&amp;p_startYear=2001" TargetMode="External"/><Relationship Id="rId411" Type="http://schemas.openxmlformats.org/officeDocument/2006/relationships/hyperlink" Target="http://www.bom.gov.au/jsp/ncc/cdio/weatherData/av?p_display_type=dailyDataFile&amp;p_nccObsCode=122&amp;p_stn_num=006099&amp;p_c=-7657254&amp;p_startYear=2001" TargetMode="External"/><Relationship Id="rId412" Type="http://schemas.openxmlformats.org/officeDocument/2006/relationships/hyperlink" Target="http://www.bom.gov.au/jsp/ncc/cdio/weatherData/av?p_display_type=dailyDataFile&amp;p_nccObsCode=122&amp;p_stn_num=002012&amp;p_c=-1028595&amp;p_startYear=2001" TargetMode="External"/><Relationship Id="rId413" Type="http://schemas.openxmlformats.org/officeDocument/2006/relationships/hyperlink" Target="http://www.bom.gov.au/jsp/ncc/cdio/weatherData/av?p_display_type=dailyDataFile&amp;p_nccObsCode=122&amp;p_stn_num=047048&amp;p_c=-442869238&amp;p_startYear=2002" TargetMode="External"/><Relationship Id="rId414" Type="http://schemas.openxmlformats.org/officeDocument/2006/relationships/hyperlink" Target="http://www.bom.gov.au/jsp/ncc/cdio/weatherData/av?p_display_type=dailyDataFile&amp;p_nccObsCode=122&amp;p_stn_num=012038&amp;p_c=-29195328&amp;p_startYear=2002" TargetMode="External"/><Relationship Id="rId415" Type="http://schemas.openxmlformats.org/officeDocument/2006/relationships/hyperlink" Target="http://www.bom.gov.au/jsp/ncc/cdio/weatherData/av?p_display_type=dailyDataFile&amp;p_nccObsCode=122&amp;p_stn_num=012305&amp;p_c=-30497764&amp;p_startYear=2002" TargetMode="External"/><Relationship Id="rId416" Type="http://schemas.openxmlformats.org/officeDocument/2006/relationships/hyperlink" Target="http://www.bom.gov.au/jsp/ncc/cdio/weatherData/av?p_display_type=dailyDataFile&amp;p_nccObsCode=122&amp;p_stn_num=004106&amp;p_c=-3587007&amp;p_startYear=2002" TargetMode="External"/><Relationship Id="rId417" Type="http://schemas.openxmlformats.org/officeDocument/2006/relationships/hyperlink" Target="http://www.bom.gov.au/jsp/ncc/cdio/weatherData/av?p_display_type=dailyDataFile&amp;p_nccObsCode=122&amp;p_stn_num=006099&amp;p_c=-7657254&amp;p_startYear=2002" TargetMode="External"/><Relationship Id="rId418" Type="http://schemas.openxmlformats.org/officeDocument/2006/relationships/hyperlink" Target="http://www.bom.gov.au/jsp/ncc/cdio/weatherData/av?p_display_type=dailyDataFile&amp;p_nccObsCode=122&amp;p_stn_num=002012&amp;p_c=-1028595&amp;p_startYear=2002" TargetMode="External"/><Relationship Id="rId419" Type="http://schemas.openxmlformats.org/officeDocument/2006/relationships/hyperlink" Target="http://www.bom.gov.au/jsp/ncc/cdio/weatherData/av?p_display_type=dailyDataFile&amp;p_nccObsCode=122&amp;p_stn_num=047048&amp;p_c=-442869238&amp;p_startYear=2003" TargetMode="External"/><Relationship Id="rId420" Type="http://schemas.openxmlformats.org/officeDocument/2006/relationships/hyperlink" Target="http://www.bom.gov.au/jsp/ncc/cdio/weatherData/av?p_display_type=dailyDataFile&amp;p_nccObsCode=122&amp;p_stn_num=012038&amp;p_c=-29195328&amp;p_startYear=2003" TargetMode="External"/><Relationship Id="rId421" Type="http://schemas.openxmlformats.org/officeDocument/2006/relationships/hyperlink" Target="http://www.bom.gov.au/jsp/ncc/cdio/weatherData/av?p_display_type=dailyDataFile&amp;p_nccObsCode=122&amp;p_stn_num=012305&amp;p_c=-30497764&amp;p_startYear=2003" TargetMode="External"/><Relationship Id="rId422" Type="http://schemas.openxmlformats.org/officeDocument/2006/relationships/hyperlink" Target="http://www.bom.gov.au/jsp/ncc/cdio/weatherData/av?p_display_type=dailyDataFile&amp;p_nccObsCode=122&amp;p_stn_num=004106&amp;p_c=-3587007&amp;p_startYear=2003" TargetMode="External"/><Relationship Id="rId423" Type="http://schemas.openxmlformats.org/officeDocument/2006/relationships/hyperlink" Target="http://www.bom.gov.au/jsp/ncc/cdio/weatherData/av?p_display_type=dailyDataFile&amp;p_nccObsCode=122&amp;p_stn_num=006099&amp;p_c=-7657254&amp;p_startYear=2003" TargetMode="External"/><Relationship Id="rId424" Type="http://schemas.openxmlformats.org/officeDocument/2006/relationships/hyperlink" Target="http://www.bom.gov.au/jsp/ncc/cdio/weatherData/av?p_display_type=dailyDataFile&amp;p_nccObsCode=122&amp;p_stn_num=002012&amp;p_c=-1028595&amp;p_startYear=2003" TargetMode="External"/><Relationship Id="rId425" Type="http://schemas.openxmlformats.org/officeDocument/2006/relationships/hyperlink" Target="http://www.bom.gov.au/jsp/ncc/cdio/weatherData/av?p_display_type=dailyDataFile&amp;p_nccObsCode=122&amp;p_stn_num=047048&amp;p_c=-442869238&amp;p_startYear=2004" TargetMode="External"/><Relationship Id="rId426" Type="http://schemas.openxmlformats.org/officeDocument/2006/relationships/hyperlink" Target="http://www.bom.gov.au/jsp/ncc/cdio/weatherData/av?p_display_type=dailyDataFile&amp;p_nccObsCode=122&amp;p_stn_num=012038&amp;p_c=-29195328&amp;p_startYear=2004" TargetMode="External"/><Relationship Id="rId427" Type="http://schemas.openxmlformats.org/officeDocument/2006/relationships/hyperlink" Target="http://www.bom.gov.au/jsp/ncc/cdio/weatherData/av?p_display_type=dailyDataFile&amp;p_nccObsCode=122&amp;p_stn_num=012305&amp;p_c=-30497764&amp;p_startYear=2004" TargetMode="External"/><Relationship Id="rId428" Type="http://schemas.openxmlformats.org/officeDocument/2006/relationships/hyperlink" Target="http://www.bom.gov.au/jsp/ncc/cdio/weatherData/av?p_display_type=dailyDataFile&amp;p_nccObsCode=122&amp;p_stn_num=004106&amp;p_c=-3587007&amp;p_startYear=2004" TargetMode="External"/><Relationship Id="rId429" Type="http://schemas.openxmlformats.org/officeDocument/2006/relationships/hyperlink" Target="http://www.bom.gov.au/jsp/ncc/cdio/weatherData/av?p_display_type=dailyDataFile&amp;p_nccObsCode=122&amp;p_stn_num=006099&amp;p_c=-7657254&amp;p_startYear=2004" TargetMode="External"/><Relationship Id="rId430" Type="http://schemas.openxmlformats.org/officeDocument/2006/relationships/hyperlink" Target="http://www.bom.gov.au/jsp/ncc/cdio/weatherData/av?p_display_type=dailyDataFile&amp;p_nccObsCode=122&amp;p_stn_num=002012&amp;p_c=-1028595&amp;p_startYear=2004" TargetMode="External"/><Relationship Id="rId431" Type="http://schemas.openxmlformats.org/officeDocument/2006/relationships/hyperlink" Target="http://www.bom.gov.au/jsp/ncc/cdio/weatherData/av?p_display_type=dailyDataFile&amp;p_nccObsCode=122&amp;p_stn_num=047048&amp;p_c=-442869238&amp;p_startYear=2005" TargetMode="External"/><Relationship Id="rId432" Type="http://schemas.openxmlformats.org/officeDocument/2006/relationships/hyperlink" Target="http://www.bom.gov.au/jsp/ncc/cdio/weatherData/av?p_display_type=dailyDataFile&amp;p_nccObsCode=122&amp;p_stn_num=012038&amp;p_c=-29195328&amp;p_startYear=2005" TargetMode="External"/><Relationship Id="rId433" Type="http://schemas.openxmlformats.org/officeDocument/2006/relationships/hyperlink" Target="http://www.bom.gov.au/jsp/ncc/cdio/weatherData/av?p_display_type=dailyDataFile&amp;p_nccObsCode=122&amp;p_stn_num=012305&amp;p_c=-30497764&amp;p_startYear=2005" TargetMode="External"/><Relationship Id="rId434" Type="http://schemas.openxmlformats.org/officeDocument/2006/relationships/hyperlink" Target="http://www.bom.gov.au/jsp/ncc/cdio/weatherData/av?p_display_type=dailyDataFile&amp;p_nccObsCode=122&amp;p_stn_num=004106&amp;p_c=-3587007&amp;p_startYear=2005" TargetMode="External"/><Relationship Id="rId435" Type="http://schemas.openxmlformats.org/officeDocument/2006/relationships/hyperlink" Target="http://www.bom.gov.au/jsp/ncc/cdio/weatherData/av?p_display_type=dailyDataFile&amp;p_nccObsCode=122&amp;p_stn_num=006099&amp;p_c=-7657254&amp;p_startYear=2005" TargetMode="External"/><Relationship Id="rId436" Type="http://schemas.openxmlformats.org/officeDocument/2006/relationships/hyperlink" Target="http://www.bom.gov.au/jsp/ncc/cdio/weatherData/av?p_display_type=dailyDataFile&amp;p_nccObsCode=122&amp;p_stn_num=002012&amp;p_c=-1028595&amp;p_startYear=2005" TargetMode="External"/><Relationship Id="rId437" Type="http://schemas.openxmlformats.org/officeDocument/2006/relationships/hyperlink" Target="http://www.bom.gov.au/jsp/ncc/cdio/weatherData/av?p_display_type=dailyDataFile&amp;p_nccObsCode=122&amp;p_stn_num=047048&amp;p_c=-442869238&amp;p_startYear=2006" TargetMode="External"/><Relationship Id="rId438" Type="http://schemas.openxmlformats.org/officeDocument/2006/relationships/hyperlink" Target="http://www.bom.gov.au/jsp/ncc/cdio/weatherData/av?p_display_type=dailyDataFile&amp;p_nccObsCode=122&amp;p_stn_num=012038&amp;p_c=-29195328&amp;p_startYear=2006" TargetMode="External"/><Relationship Id="rId439" Type="http://schemas.openxmlformats.org/officeDocument/2006/relationships/hyperlink" Target="http://www.bom.gov.au/jsp/ncc/cdio/weatherData/av?p_display_type=dailyDataFile&amp;p_nccObsCode=122&amp;p_stn_num=012305&amp;p_c=-30497764&amp;p_startYear=2006" TargetMode="External"/><Relationship Id="rId440" Type="http://schemas.openxmlformats.org/officeDocument/2006/relationships/hyperlink" Target="http://www.bom.gov.au/jsp/ncc/cdio/weatherData/av?p_display_type=dailyDataFile&amp;p_nccObsCode=122&amp;p_stn_num=004106&amp;p_c=-3587007&amp;p_startYear=2006" TargetMode="External"/><Relationship Id="rId441" Type="http://schemas.openxmlformats.org/officeDocument/2006/relationships/hyperlink" Target="http://www.bom.gov.au/jsp/ncc/cdio/weatherData/av?p_display_type=dailyDataFile&amp;p_nccObsCode=122&amp;p_stn_num=006099&amp;p_c=-7657254&amp;p_startYear=2006" TargetMode="External"/><Relationship Id="rId442" Type="http://schemas.openxmlformats.org/officeDocument/2006/relationships/hyperlink" Target="http://www.bom.gov.au/jsp/ncc/cdio/weatherData/av?p_display_type=dailyDataFile&amp;p_nccObsCode=122&amp;p_stn_num=002012&amp;p_c=-1028595&amp;p_startYear=2006" TargetMode="External"/><Relationship Id="rId443" Type="http://schemas.openxmlformats.org/officeDocument/2006/relationships/hyperlink" Target="http://www.bom.gov.au/jsp/ncc/cdio/weatherData/av?p_display_type=dailyDataFile&amp;p_nccObsCode=122&amp;p_stn_num=047048&amp;p_c=-442869238&amp;p_startYear=2007" TargetMode="External"/><Relationship Id="rId444" Type="http://schemas.openxmlformats.org/officeDocument/2006/relationships/hyperlink" Target="http://www.bom.gov.au/jsp/ncc/cdio/weatherData/av?p_display_type=dailyDataFile&amp;p_nccObsCode=122&amp;p_stn_num=012038&amp;p_c=-29195328&amp;p_startYear=2007" TargetMode="External"/><Relationship Id="rId445" Type="http://schemas.openxmlformats.org/officeDocument/2006/relationships/hyperlink" Target="http://www.bom.gov.au/jsp/ncc/cdio/weatherData/av?p_display_type=dailyDataFile&amp;p_nccObsCode=122&amp;p_stn_num=012305&amp;p_c=-30497764&amp;p_startYear=2007" TargetMode="External"/><Relationship Id="rId446" Type="http://schemas.openxmlformats.org/officeDocument/2006/relationships/hyperlink" Target="http://www.bom.gov.au/jsp/ncc/cdio/weatherData/av?p_display_type=dailyDataFile&amp;p_nccObsCode=122&amp;p_stn_num=004106&amp;p_c=-3587007&amp;p_startYear=2007" TargetMode="External"/><Relationship Id="rId447" Type="http://schemas.openxmlformats.org/officeDocument/2006/relationships/hyperlink" Target="http://www.bom.gov.au/jsp/ncc/cdio/weatherData/av?p_display_type=dailyDataFile&amp;p_nccObsCode=122&amp;p_stn_num=006099&amp;p_c=-7657254&amp;p_startYear=2007" TargetMode="External"/><Relationship Id="rId448" Type="http://schemas.openxmlformats.org/officeDocument/2006/relationships/hyperlink" Target="http://www.bom.gov.au/jsp/ncc/cdio/weatherData/av?p_display_type=dailyDataFile&amp;p_nccObsCode=122&amp;p_stn_num=002012&amp;p_c=-1028595&amp;p_startYear=2007" TargetMode="External"/><Relationship Id="rId449" Type="http://schemas.openxmlformats.org/officeDocument/2006/relationships/hyperlink" Target="http://www.bom.gov.au/jsp/ncc/cdio/weatherData/av?p_display_type=dailyDataFile&amp;p_nccObsCode=122&amp;p_stn_num=047048&amp;p_c=-442869238&amp;p_startYear=2008" TargetMode="External"/><Relationship Id="rId450" Type="http://schemas.openxmlformats.org/officeDocument/2006/relationships/hyperlink" Target="http://www.bom.gov.au/jsp/ncc/cdio/weatherData/av?p_display_type=dailyDataFile&amp;p_nccObsCode=122&amp;p_stn_num=012038&amp;p_c=-29195328&amp;p_startYear=2008" TargetMode="External"/><Relationship Id="rId451" Type="http://schemas.openxmlformats.org/officeDocument/2006/relationships/hyperlink" Target="http://www.bom.gov.au/jsp/ncc/cdio/weatherData/av?p_display_type=dailyDataFile&amp;p_nccObsCode=122&amp;p_stn_num=012305&amp;p_c=-30497764&amp;p_startYear=2008" TargetMode="External"/><Relationship Id="rId452" Type="http://schemas.openxmlformats.org/officeDocument/2006/relationships/hyperlink" Target="http://www.bom.gov.au/jsp/ncc/cdio/weatherData/av?p_display_type=dailyDataFile&amp;p_nccObsCode=122&amp;p_stn_num=004106&amp;p_c=-3587007&amp;p_startYear=2008" TargetMode="External"/><Relationship Id="rId453" Type="http://schemas.openxmlformats.org/officeDocument/2006/relationships/hyperlink" Target="http://www.bom.gov.au/jsp/ncc/cdio/weatherData/av?p_display_type=dailyDataFile&amp;p_nccObsCode=122&amp;p_stn_num=006099&amp;p_c=-7657254&amp;p_startYear=2008" TargetMode="External"/><Relationship Id="rId454" Type="http://schemas.openxmlformats.org/officeDocument/2006/relationships/hyperlink" Target="http://www.bom.gov.au/jsp/ncc/cdio/weatherData/av?p_display_type=dailyDataFile&amp;p_nccObsCode=122&amp;p_stn_num=002012&amp;p_c=-1028595&amp;p_startYear=2008" TargetMode="External"/><Relationship Id="rId455" Type="http://schemas.openxmlformats.org/officeDocument/2006/relationships/hyperlink" Target="http://www.bom.gov.au/jsp/ncc/cdio/weatherData/av?p_display_type=dailyDataFile&amp;p_nccObsCode=122&amp;p_stn_num=047048&amp;p_c=-442869238&amp;p_startYear=2009" TargetMode="External"/><Relationship Id="rId456" Type="http://schemas.openxmlformats.org/officeDocument/2006/relationships/hyperlink" Target="http://www.bom.gov.au/jsp/ncc/cdio/weatherData/av?p_display_type=dailyDataFile&amp;p_nccObsCode=122&amp;p_stn_num=012038&amp;p_c=-29195328&amp;p_startYear=2009" TargetMode="External"/><Relationship Id="rId457" Type="http://schemas.openxmlformats.org/officeDocument/2006/relationships/hyperlink" Target="http://www.bom.gov.au/jsp/ncc/cdio/weatherData/av?p_display_type=dailyDataFile&amp;p_nccObsCode=122&amp;p_stn_num=012305&amp;p_c=-30497764&amp;p_startYear=2009" TargetMode="External"/><Relationship Id="rId458" Type="http://schemas.openxmlformats.org/officeDocument/2006/relationships/hyperlink" Target="http://www.bom.gov.au/jsp/ncc/cdio/weatherData/av?p_display_type=dailyDataFile&amp;p_nccObsCode=122&amp;p_stn_num=004106&amp;p_c=-3587007&amp;p_startYear=2009" TargetMode="External"/><Relationship Id="rId459" Type="http://schemas.openxmlformats.org/officeDocument/2006/relationships/hyperlink" Target="http://www.bom.gov.au/jsp/ncc/cdio/weatherData/av?p_display_type=dailyDataFile&amp;p_nccObsCode=122&amp;p_stn_num=006099&amp;p_c=-7657254&amp;p_startYear=2009" TargetMode="External"/><Relationship Id="rId460" Type="http://schemas.openxmlformats.org/officeDocument/2006/relationships/hyperlink" Target="http://www.bom.gov.au/jsp/ncc/cdio/weatherData/av?p_display_type=dailyDataFile&amp;p_nccObsCode=122&amp;p_stn_num=002012&amp;p_c=-1028595&amp;p_startYear=2009" TargetMode="External"/><Relationship Id="rId461" Type="http://schemas.openxmlformats.org/officeDocument/2006/relationships/hyperlink" Target="http://www.bom.gov.au/jsp/ncc/cdio/weatherData/av?p_display_type=dailyDataFile&amp;p_nccObsCode=122&amp;p_stn_num=047048&amp;p_c=-442869238&amp;p_startYear=2010" TargetMode="External"/><Relationship Id="rId462" Type="http://schemas.openxmlformats.org/officeDocument/2006/relationships/hyperlink" Target="http://www.bom.gov.au/jsp/ncc/cdio/weatherData/av?p_display_type=dailyDataFile&amp;p_nccObsCode=122&amp;p_stn_num=012038&amp;p_c=-29195328&amp;p_startYear=2010" TargetMode="External"/><Relationship Id="rId463" Type="http://schemas.openxmlformats.org/officeDocument/2006/relationships/hyperlink" Target="http://www.bom.gov.au/jsp/ncc/cdio/weatherData/av?p_display_type=dailyDataFile&amp;p_nccObsCode=122&amp;p_stn_num=012305&amp;p_c=-30497764&amp;p_startYear=2010" TargetMode="External"/><Relationship Id="rId464" Type="http://schemas.openxmlformats.org/officeDocument/2006/relationships/hyperlink" Target="http://www.bom.gov.au/jsp/ncc/cdio/weatherData/av?p_display_type=dailyDataFile&amp;p_nccObsCode=122&amp;p_stn_num=004106&amp;p_c=-3587007&amp;p_startYear=2010" TargetMode="External"/><Relationship Id="rId465" Type="http://schemas.openxmlformats.org/officeDocument/2006/relationships/hyperlink" Target="http://www.bom.gov.au/jsp/ncc/cdio/weatherData/av?p_display_type=dailyDataFile&amp;p_nccObsCode=122&amp;p_stn_num=006099&amp;p_c=-7657254&amp;p_startYear=2010" TargetMode="External"/><Relationship Id="rId466" Type="http://schemas.openxmlformats.org/officeDocument/2006/relationships/hyperlink" Target="http://www.bom.gov.au/jsp/ncc/cdio/weatherData/av?p_display_type=dailyDataFile&amp;p_nccObsCode=122&amp;p_stn_num=002012&amp;p_c=-1028595&amp;p_startYear=2010" TargetMode="External"/><Relationship Id="rId467" Type="http://schemas.openxmlformats.org/officeDocument/2006/relationships/hyperlink" Target="http://www.bom.gov.au/jsp/ncc/cdio/weatherData/av?p_display_type=dailyDataFile&amp;p_nccObsCode=122&amp;p_stn_num=047048&amp;p_c=-442869238&amp;p_startYear=2011" TargetMode="External"/><Relationship Id="rId468" Type="http://schemas.openxmlformats.org/officeDocument/2006/relationships/hyperlink" Target="http://www.bom.gov.au/jsp/ncc/cdio/weatherData/av?p_display_type=dailyDataFile&amp;p_nccObsCode=122&amp;p_stn_num=012038&amp;p_c=-29195328&amp;p_startYear=2011" TargetMode="External"/><Relationship Id="rId469" Type="http://schemas.openxmlformats.org/officeDocument/2006/relationships/hyperlink" Target="http://www.bom.gov.au/jsp/ncc/cdio/weatherData/av?p_display_type=dailyDataFile&amp;p_nccObsCode=122&amp;p_stn_num=012305&amp;p_c=-30497764&amp;p_startYear=2011" TargetMode="External"/><Relationship Id="rId470" Type="http://schemas.openxmlformats.org/officeDocument/2006/relationships/hyperlink" Target="http://www.bom.gov.au/jsp/ncc/cdio/weatherData/av?p_display_type=dailyDataFile&amp;p_nccObsCode=122&amp;p_stn_num=004106&amp;p_c=-3587007&amp;p_startYear=2011" TargetMode="External"/><Relationship Id="rId471" Type="http://schemas.openxmlformats.org/officeDocument/2006/relationships/hyperlink" Target="http://www.bom.gov.au/jsp/ncc/cdio/weatherData/av?p_display_type=dailyDataFile&amp;p_nccObsCode=122&amp;p_stn_num=006099&amp;p_c=-7657254&amp;p_startYear=2011" TargetMode="External"/><Relationship Id="rId472" Type="http://schemas.openxmlformats.org/officeDocument/2006/relationships/hyperlink" Target="http://www.bom.gov.au/jsp/ncc/cdio/weatherData/av?p_display_type=dailyDataFile&amp;p_nccObsCode=122&amp;p_stn_num=002012&amp;p_c=-1028595&amp;p_startYear=2011" TargetMode="External"/><Relationship Id="rId473" Type="http://schemas.openxmlformats.org/officeDocument/2006/relationships/hyperlink" Target="http://www.bom.gov.au/jsp/ncc/cdio/weatherData/av?p_display_type=dailyDataFile&amp;p_nccObsCode=122&amp;p_stn_num=047048&amp;p_c=-442869238&amp;p_startYear=2012" TargetMode="External"/><Relationship Id="rId474" Type="http://schemas.openxmlformats.org/officeDocument/2006/relationships/hyperlink" Target="http://www.bom.gov.au/jsp/ncc/cdio/weatherData/av?p_display_type=dailyDataFile&amp;p_nccObsCode=122&amp;p_stn_num=012038&amp;p_c=-29195328&amp;p_startYear=2012" TargetMode="External"/><Relationship Id="rId475" Type="http://schemas.openxmlformats.org/officeDocument/2006/relationships/hyperlink" Target="http://www.bom.gov.au/jsp/ncc/cdio/weatherData/av?p_display_type=dailyDataFile&amp;p_nccObsCode=122&amp;p_stn_num=012305&amp;p_c=-30497764&amp;p_startYear=2012" TargetMode="External"/><Relationship Id="rId476" Type="http://schemas.openxmlformats.org/officeDocument/2006/relationships/hyperlink" Target="http://www.bom.gov.au/jsp/ncc/cdio/weatherData/av?p_display_type=dailyDataFile&amp;p_nccObsCode=122&amp;p_stn_num=004106&amp;p_c=-3587007&amp;p_startYear=2012" TargetMode="External"/><Relationship Id="rId477" Type="http://schemas.openxmlformats.org/officeDocument/2006/relationships/hyperlink" Target="http://www.bom.gov.au/jsp/ncc/cdio/weatherData/av?p_display_type=dailyDataFile&amp;p_nccObsCode=122&amp;p_stn_num=006099&amp;p_c=-7657254&amp;p_startYear=2012" TargetMode="External"/><Relationship Id="rId478" Type="http://schemas.openxmlformats.org/officeDocument/2006/relationships/hyperlink" Target="http://www.bom.gov.au/jsp/ncc/cdio/weatherData/av?p_display_type=dailyDataFile&amp;p_nccObsCode=122&amp;p_stn_num=002012&amp;p_c=-1028595&amp;p_startYear=2012" TargetMode="External"/><Relationship Id="rId479" Type="http://schemas.openxmlformats.org/officeDocument/2006/relationships/hyperlink" Target="http://www.bom.gov.au/jsp/ncc/cdio/weatherData/av?p_display_type=dailyDataFile&amp;p_nccObsCode=122&amp;p_stn_num=047048&amp;p_c=-442869238&amp;p_startYear=2013" TargetMode="External"/><Relationship Id="rId480" Type="http://schemas.openxmlformats.org/officeDocument/2006/relationships/hyperlink" Target="http://www.bom.gov.au/jsp/ncc/cdio/weatherData/av?p_display_type=dailyDataFile&amp;p_nccObsCode=122&amp;p_stn_num=012038&amp;p_c=-29195328&amp;p_startYear=2013" TargetMode="External"/><Relationship Id="rId481" Type="http://schemas.openxmlformats.org/officeDocument/2006/relationships/hyperlink" Target="http://www.bom.gov.au/jsp/ncc/cdio/weatherData/av?p_display_type=dailyDataFile&amp;p_nccObsCode=122&amp;p_stn_num=012305&amp;p_c=-30497764&amp;p_startYear=2013" TargetMode="External"/><Relationship Id="rId482" Type="http://schemas.openxmlformats.org/officeDocument/2006/relationships/hyperlink" Target="http://www.bom.gov.au/jsp/ncc/cdio/weatherData/av?p_display_type=dailyDataFile&amp;p_nccObsCode=122&amp;p_stn_num=004106&amp;p_c=-3587007&amp;p_startYear=2013" TargetMode="External"/><Relationship Id="rId483" Type="http://schemas.openxmlformats.org/officeDocument/2006/relationships/hyperlink" Target="http://www.bom.gov.au/jsp/ncc/cdio/weatherData/av?p_display_type=dailyDataFile&amp;p_nccObsCode=122&amp;p_stn_num=006099&amp;p_c=-7657254&amp;p_startYear=2013" TargetMode="External"/><Relationship Id="rId484" Type="http://schemas.openxmlformats.org/officeDocument/2006/relationships/hyperlink" Target="http://www.bom.gov.au/jsp/ncc/cdio/weatherData/av?p_display_type=dailyDataFile&amp;p_nccObsCode=122&amp;p_stn_num=002012&amp;p_c=-1028595&amp;p_startYear=2013" TargetMode="External"/><Relationship Id="rId485" Type="http://schemas.openxmlformats.org/officeDocument/2006/relationships/hyperlink" Target="http://www.bom.gov.au/jsp/ncc/cdio/weatherData/av?p_display_type=dailyDataFile&amp;p_nccObsCode=122&amp;p_stn_num=047048&amp;p_c=-442869238&amp;p_startYear=2014" TargetMode="External"/><Relationship Id="rId486" Type="http://schemas.openxmlformats.org/officeDocument/2006/relationships/hyperlink" Target="http://www.bom.gov.au/jsp/ncc/cdio/weatherData/av?p_display_type=dailyDataFile&amp;p_nccObsCode=122&amp;p_stn_num=012038&amp;p_c=-29195328&amp;p_startYear=2014" TargetMode="External"/><Relationship Id="rId487" Type="http://schemas.openxmlformats.org/officeDocument/2006/relationships/hyperlink" Target="http://www.bom.gov.au/jsp/ncc/cdio/weatherData/av?p_display_type=dailyDataFile&amp;p_nccObsCode=122&amp;p_stn_num=012305&amp;p_c=-30497764&amp;p_startYear=2014" TargetMode="External"/><Relationship Id="rId488" Type="http://schemas.openxmlformats.org/officeDocument/2006/relationships/hyperlink" Target="http://www.bom.gov.au/jsp/ncc/cdio/weatherData/av?p_display_type=dailyDataFile&amp;p_nccObsCode=122&amp;p_stn_num=004106&amp;p_c=-3587007&amp;p_startYear=2014" TargetMode="External"/><Relationship Id="rId489" Type="http://schemas.openxmlformats.org/officeDocument/2006/relationships/hyperlink" Target="http://www.bom.gov.au/jsp/ncc/cdio/weatherData/av?p_display_type=dailyDataFile&amp;p_nccObsCode=122&amp;p_stn_num=006099&amp;p_c=-7657254&amp;p_startYear=2014" TargetMode="External"/><Relationship Id="rId490" Type="http://schemas.openxmlformats.org/officeDocument/2006/relationships/hyperlink" Target="http://www.bom.gov.au/jsp/ncc/cdio/weatherData/av?p_display_type=dailyDataFile&amp;p_nccObsCode=122&amp;p_stn_num=002012&amp;p_c=-1028595&amp;p_startYear=2014" TargetMode="External"/><Relationship Id="rId491" Type="http://schemas.openxmlformats.org/officeDocument/2006/relationships/hyperlink" Target="http://www.bom.gov.au/jsp/ncc/cdio/weatherData/av?p_display_type=dailyDataFile&amp;p_nccObsCode=122&amp;p_stn_num=047048&amp;p_c=-442869238&amp;p_startYear=2015" TargetMode="External"/><Relationship Id="rId492" Type="http://schemas.openxmlformats.org/officeDocument/2006/relationships/hyperlink" Target="http://www.bom.gov.au/jsp/ncc/cdio/weatherData/av?p_display_type=dailyDataFile&amp;p_nccObsCode=122&amp;p_stn_num=012038&amp;p_c=-29195328&amp;p_startYear=2015" TargetMode="External"/><Relationship Id="rId493" Type="http://schemas.openxmlformats.org/officeDocument/2006/relationships/hyperlink" Target="http://www.bom.gov.au/jsp/ncc/cdio/weatherData/av?p_display_type=dailyDataFile&amp;p_nccObsCode=122&amp;p_stn_num=012305&amp;p_c=-30497764&amp;p_startYear=2015" TargetMode="External"/><Relationship Id="rId494" Type="http://schemas.openxmlformats.org/officeDocument/2006/relationships/hyperlink" Target="http://www.bom.gov.au/jsp/ncc/cdio/weatherData/av?p_display_type=dailyDataFile&amp;p_nccObsCode=122&amp;p_stn_num=004106&amp;p_c=-3587007&amp;p_startYear=2015" TargetMode="External"/><Relationship Id="rId495" Type="http://schemas.openxmlformats.org/officeDocument/2006/relationships/hyperlink" Target="http://www.bom.gov.au/jsp/ncc/cdio/weatherData/av?p_display_type=dailyDataFile&amp;p_nccObsCode=122&amp;p_stn_num=006099&amp;p_c=-7657254&amp;p_startYear=2015" TargetMode="External"/><Relationship Id="rId496" Type="http://schemas.openxmlformats.org/officeDocument/2006/relationships/hyperlink" Target="http://www.bom.gov.au/jsp/ncc/cdio/weatherData/av?p_display_type=dailyDataFile&amp;p_nccObsCode=122&amp;p_stn_num=002012&amp;p_c=-1028595&amp;p_startYear=2015" TargetMode="External"/><Relationship Id="rId497" Type="http://schemas.openxmlformats.org/officeDocument/2006/relationships/hyperlink" Target="http://www.bom.gov.au/jsp/ncc/cdio/weatherData/av?p_display_type=dailyDataFile&amp;p_nccObsCode=122&amp;p_stn_num=047048&amp;p_c=-442869238&amp;p_startYear=2016" TargetMode="External"/><Relationship Id="rId498" Type="http://schemas.openxmlformats.org/officeDocument/2006/relationships/hyperlink" Target="http://www.bom.gov.au/jsp/ncc/cdio/weatherData/av?p_display_type=dailyDataFile&amp;p_nccObsCode=122&amp;p_stn_num=012038&amp;p_c=-29195328&amp;p_startYear=2016" TargetMode="External"/><Relationship Id="rId499" Type="http://schemas.openxmlformats.org/officeDocument/2006/relationships/hyperlink" Target="http://www.bom.gov.au/jsp/ncc/cdio/weatherData/av?p_display_type=dailyDataFile&amp;p_nccObsCode=122&amp;p_stn_num=012305&amp;p_c=-30497764&amp;p_startYear=2016" TargetMode="External"/><Relationship Id="rId500" Type="http://schemas.openxmlformats.org/officeDocument/2006/relationships/hyperlink" Target="http://www.bom.gov.au/jsp/ncc/cdio/weatherData/av?p_display_type=dailyDataFile&amp;p_nccObsCode=122&amp;p_stn_num=004106&amp;p_c=-3587007&amp;p_startYear=2016" TargetMode="External"/><Relationship Id="rId501" Type="http://schemas.openxmlformats.org/officeDocument/2006/relationships/hyperlink" Target="http://www.bom.gov.au/jsp/ncc/cdio/weatherData/av?p_display_type=dailyDataFile&amp;p_nccObsCode=122&amp;p_stn_num=006099&amp;p_c=-7657254&amp;p_startYear=2016" TargetMode="External"/><Relationship Id="rId502" Type="http://schemas.openxmlformats.org/officeDocument/2006/relationships/hyperlink" Target="http://www.bom.gov.au/jsp/ncc/cdio/weatherData/av?p_display_type=dailyDataFile&amp;p_nccObsCode=122&amp;p_stn_num=002079&amp;p_c=-1083415&amp;p_startYear=2016" TargetMode="External"/><Relationship Id="rId503" Type="http://schemas.openxmlformats.org/officeDocument/2006/relationships/hyperlink" Target="http://www.bom.gov.au/jsp/ncc/cdio/weatherData/av?p_display_type=dailyDataFile&amp;p_nccObsCode=122&amp;p_stn_num=047048&amp;p_c=-442869238&amp;p_startYear=2017" TargetMode="External"/><Relationship Id="rId504" Type="http://schemas.openxmlformats.org/officeDocument/2006/relationships/hyperlink" Target="http://www.bom.gov.au/jsp/ncc/cdio/weatherData/av?p_display_type=dailyDataFile&amp;p_nccObsCode=122&amp;p_stn_num=012038&amp;p_c=-29195328&amp;p_startYear=2017" TargetMode="External"/><Relationship Id="rId505" Type="http://schemas.openxmlformats.org/officeDocument/2006/relationships/hyperlink" Target="http://www.bom.gov.au/jsp/ncc/cdio/weatherData/av?p_display_type=dailyDataFile&amp;p_nccObsCode=122&amp;p_stn_num=012305&amp;p_c=-30497764&amp;p_startYear=2017" TargetMode="External"/><Relationship Id="rId506" Type="http://schemas.openxmlformats.org/officeDocument/2006/relationships/hyperlink" Target="http://www.bom.gov.au/jsp/ncc/cdio/weatherData/av?p_display_type=dailyDataFile&amp;p_nccObsCode=122&amp;p_stn_num=004106&amp;p_c=-3587007&amp;p_startYear=2017" TargetMode="External"/><Relationship Id="rId507" Type="http://schemas.openxmlformats.org/officeDocument/2006/relationships/hyperlink" Target="http://www.bom.gov.au/jsp/ncc/cdio/weatherData/av?p_display_type=dailyDataFile&amp;p_nccObsCode=122&amp;p_stn_num=006099&amp;p_c=-7657254&amp;p_startYear=2017" TargetMode="External"/><Relationship Id="rId508" Type="http://schemas.openxmlformats.org/officeDocument/2006/relationships/hyperlink" Target="http://www.bom.gov.au/jsp/ncc/cdio/weatherData/av?p_display_type=dailyDataFile&amp;p_nccObsCode=122&amp;p_stn_num=002079&amp;p_c=-1083415&amp;p_startYear=2017" TargetMode="External"/><Relationship Id="rId509" Type="http://schemas.openxmlformats.org/officeDocument/2006/relationships/hyperlink" Target="http://www.bom.gov.au/jsp/ncc/cdio/weatherData/av?p_display_type=dailyDataFile&amp;p_nccObsCode=122&amp;p_stn_num=012038&amp;p_c=-29195328&amp;p_startYear=2018" TargetMode="External"/><Relationship Id="rId510" Type="http://schemas.openxmlformats.org/officeDocument/2006/relationships/hyperlink" Target="http://www.bom.gov.au/jsp/ncc/cdio/weatherData/av?p_display_type=dailyDataFile&amp;p_nccObsCode=122&amp;p_stn_num=012305&amp;p_c=-30497764&amp;p_startYear=2018" TargetMode="External"/><Relationship Id="rId511" Type="http://schemas.openxmlformats.org/officeDocument/2006/relationships/hyperlink" Target="http://www.bom.gov.au/jsp/ncc/cdio/weatherData/av?p_display_type=dailyDataFile&amp;p_nccObsCode=122&amp;p_stn_num=004106&amp;p_c=-3587007&amp;p_startYear=2018" TargetMode="External"/><Relationship Id="rId512" Type="http://schemas.openxmlformats.org/officeDocument/2006/relationships/hyperlink" Target="http://www.bom.gov.au/jsp/ncc/cdio/weatherData/av?p_display_type=dailyDataFile&amp;p_nccObsCode=122&amp;p_stn_num=006099&amp;p_c=-7657254&amp;p_startYear=2018" TargetMode="External"/><Relationship Id="rId513" Type="http://schemas.openxmlformats.org/officeDocument/2006/relationships/hyperlink" Target="http://www.bom.gov.au/jsp/ncc/cdio/weatherData/av?p_display_type=dailyDataFile&amp;p_nccObsCode=122&amp;p_stn_num=002079&amp;p_c=-1083415&amp;p_startYear=2018" TargetMode="External"/><Relationship Id="rId514" Type="http://schemas.openxmlformats.org/officeDocument/2006/relationships/hyperlink" Target="http://www.bom.gov.au/jsp/ncc/cdio/weatherData/av?p_display_type=dailyDataFile&amp;p_nccObsCode=122&amp;p_stn_num=012038&amp;p_c=-29195328&amp;p_startYear=2019" TargetMode="External"/><Relationship Id="rId515" Type="http://schemas.openxmlformats.org/officeDocument/2006/relationships/hyperlink" Target="http://www.bom.gov.au/jsp/ncc/cdio/weatherData/av?p_display_type=dailyDataFile&amp;p_nccObsCode=122&amp;p_stn_num=012305&amp;p_c=-30497764&amp;p_startYear=2019" TargetMode="External"/><Relationship Id="rId516" Type="http://schemas.openxmlformats.org/officeDocument/2006/relationships/hyperlink" Target="http://www.bom.gov.au/jsp/ncc/cdio/weatherData/av?p_display_type=dailyDataFile&amp;p_nccObsCode=122&amp;p_stn_num=004106&amp;p_c=-3587007&amp;p_startYear=2019" TargetMode="External"/><Relationship Id="rId517" Type="http://schemas.openxmlformats.org/officeDocument/2006/relationships/hyperlink" Target="http://www.bom.gov.au/jsp/ncc/cdio/weatherData/av?p_display_type=dailyDataFile&amp;p_nccObsCode=122&amp;p_stn_num=006099&amp;p_c=-7657254&amp;p_startYear=2019" TargetMode="External"/><Relationship Id="rId518" Type="http://schemas.openxmlformats.org/officeDocument/2006/relationships/hyperlink" Target="http://www.bom.gov.au/jsp/ncc/cdio/weatherData/av?p_display_type=dailyDataFile&amp;p_nccObsCode=122&amp;p_stn_num=002079&amp;p_c=-1083415&amp;p_startYear=2019" TargetMode="External"/><Relationship Id="rId519" Type="http://schemas.openxmlformats.org/officeDocument/2006/relationships/hyperlink" Target="http://www.bom.gov.au/jsp/ncc/cdio/weatherData/av?p_display_type=dailyDataFile&amp;p_nccObsCode=123&amp;p_stn_num=002011&amp;p_c=-1027987&amp;p_startYear=1899" TargetMode="External"/><Relationship Id="rId520" Type="http://schemas.openxmlformats.org/officeDocument/2006/relationships/hyperlink" Target="http://www.bom.gov.au/jsp/ncc/cdio/weatherData/av?p_display_type=dailyDataFile&amp;p_nccObsCode=123&amp;p_stn_num=002011&amp;p_c=-1027987&amp;p_startYear=1900" TargetMode="External"/><Relationship Id="rId521" Type="http://schemas.openxmlformats.org/officeDocument/2006/relationships/hyperlink" Target="http://www.bom.gov.au/jsp/ncc/cdio/weatherData/av?p_display_type=dailyDataFile&amp;p_nccObsCode=123&amp;p_stn_num=004020&amp;p_c=-3447435&amp;p_startYear=1901" TargetMode="External"/><Relationship Id="rId522" Type="http://schemas.openxmlformats.org/officeDocument/2006/relationships/hyperlink" Target="http://www.bom.gov.au/jsp/ncc/cdio/weatherData/av?p_display_type=dailyDataFile&amp;p_nccObsCode=123&amp;p_stn_num=002011&amp;p_c=-1027987&amp;p_startYear=1901" TargetMode="External"/><Relationship Id="rId523" Type="http://schemas.openxmlformats.org/officeDocument/2006/relationships/hyperlink" Target="http://www.bom.gov.au/jsp/ncc/cdio/weatherData/av?p_display_type=dailyDataFile&amp;p_nccObsCode=123&amp;p_stn_num=004020&amp;p_c=-3447435&amp;p_startYear=1902" TargetMode="External"/><Relationship Id="rId524" Type="http://schemas.openxmlformats.org/officeDocument/2006/relationships/hyperlink" Target="http://www.bom.gov.au/jsp/ncc/cdio/weatherData/av?p_display_type=dailyDataFile&amp;p_nccObsCode=123&amp;p_stn_num=002011&amp;p_c=-1027987&amp;p_startYear=1902" TargetMode="External"/><Relationship Id="rId525" Type="http://schemas.openxmlformats.org/officeDocument/2006/relationships/hyperlink" Target="http://www.bom.gov.au/jsp/ncc/cdio/weatherData/av?p_display_type=dailyDataFile&amp;p_nccObsCode=123&amp;p_stn_num=004020&amp;p_c=-3447435&amp;p_startYear=1903" TargetMode="External"/><Relationship Id="rId526" Type="http://schemas.openxmlformats.org/officeDocument/2006/relationships/hyperlink" Target="http://www.bom.gov.au/jsp/ncc/cdio/weatherData/av?p_display_type=dailyDataFile&amp;p_nccObsCode=123&amp;p_stn_num=002011&amp;p_c=-1027987&amp;p_startYear=1903" TargetMode="External"/><Relationship Id="rId527" Type="http://schemas.openxmlformats.org/officeDocument/2006/relationships/hyperlink" Target="http://www.bom.gov.au/jsp/ncc/cdio/weatherData/av?p_display_type=dailyDataFile&amp;p_nccObsCode=123&amp;p_stn_num=004020&amp;p_c=-3447435&amp;p_startYear=1904" TargetMode="External"/><Relationship Id="rId528" Type="http://schemas.openxmlformats.org/officeDocument/2006/relationships/hyperlink" Target="http://www.bom.gov.au/jsp/ncc/cdio/weatherData/av?p_display_type=dailyDataFile&amp;p_nccObsCode=123&amp;p_stn_num=002011&amp;p_c=-1027987&amp;p_startYear=1904" TargetMode="External"/><Relationship Id="rId529" Type="http://schemas.openxmlformats.org/officeDocument/2006/relationships/hyperlink" Target="http://www.bom.gov.au/jsp/ncc/cdio/weatherData/av?p_display_type=dailyDataFile&amp;p_nccObsCode=123&amp;p_stn_num=004020&amp;p_c=-3447435&amp;p_startYear=1905" TargetMode="External"/><Relationship Id="rId530" Type="http://schemas.openxmlformats.org/officeDocument/2006/relationships/hyperlink" Target="http://www.bom.gov.au/jsp/ncc/cdio/weatherData/av?p_display_type=dailyDataFile&amp;p_nccObsCode=123&amp;p_stn_num=002011&amp;p_c=-1027987&amp;p_startYear=1905" TargetMode="External"/><Relationship Id="rId531" Type="http://schemas.openxmlformats.org/officeDocument/2006/relationships/hyperlink" Target="http://www.bom.gov.au/jsp/ncc/cdio/weatherData/av?p_display_type=dailyDataFile&amp;p_nccObsCode=123&amp;p_stn_num=004020&amp;p_c=-3447435&amp;p_startYear=1906" TargetMode="External"/><Relationship Id="rId532" Type="http://schemas.openxmlformats.org/officeDocument/2006/relationships/hyperlink" Target="http://www.bom.gov.au/jsp/ncc/cdio/weatherData/av?p_display_type=dailyDataFile&amp;p_nccObsCode=123&amp;p_stn_num=002011&amp;p_c=-1027987&amp;p_startYear=1906" TargetMode="External"/><Relationship Id="rId533" Type="http://schemas.openxmlformats.org/officeDocument/2006/relationships/hyperlink" Target="http://www.bom.gov.au/jsp/ncc/cdio/weatherData/av?p_display_type=dailyDataFile&amp;p_nccObsCode=123&amp;p_stn_num=012039&amp;p_c=-28982223&amp;p_startYear=1907" TargetMode="External"/><Relationship Id="rId534" Type="http://schemas.openxmlformats.org/officeDocument/2006/relationships/hyperlink" Target="http://www.bom.gov.au/jsp/ncc/cdio/weatherData/av?p_display_type=dailyDataFile&amp;p_nccObsCode=123&amp;p_stn_num=004020&amp;p_c=-3447435&amp;p_startYear=1907" TargetMode="External"/><Relationship Id="rId535" Type="http://schemas.openxmlformats.org/officeDocument/2006/relationships/hyperlink" Target="http://www.bom.gov.au/jsp/ncc/cdio/weatherData/av?p_display_type=dailyDataFile&amp;p_nccObsCode=123&amp;p_stn_num=002011&amp;p_c=-1027987&amp;p_startYear=1907" TargetMode="External"/><Relationship Id="rId536" Type="http://schemas.openxmlformats.org/officeDocument/2006/relationships/hyperlink" Target="http://www.bom.gov.au/jsp/ncc/cdio/weatherData/av?p_display_type=dailyDataFile&amp;p_nccObsCode=123&amp;p_stn_num=012039&amp;p_c=-28982223&amp;p_startYear=1908" TargetMode="External"/><Relationship Id="rId537" Type="http://schemas.openxmlformats.org/officeDocument/2006/relationships/hyperlink" Target="http://www.bom.gov.au/jsp/ncc/cdio/weatherData/av?p_display_type=dailyDataFile&amp;p_nccObsCode=123&amp;p_stn_num=004020&amp;p_c=-3447435&amp;p_startYear=1908" TargetMode="External"/><Relationship Id="rId538" Type="http://schemas.openxmlformats.org/officeDocument/2006/relationships/hyperlink" Target="http://www.bom.gov.au/jsp/ncc/cdio/weatherData/av?p_display_type=dailyDataFile&amp;p_nccObsCode=123&amp;p_stn_num=002011&amp;p_c=-1027987&amp;p_startYear=1908" TargetMode="External"/><Relationship Id="rId539" Type="http://schemas.openxmlformats.org/officeDocument/2006/relationships/hyperlink" Target="http://www.bom.gov.au/jsp/ncc/cdio/weatherData/av?p_display_type=dailyDataFile&amp;p_nccObsCode=123&amp;p_stn_num=012039&amp;p_c=-28982223&amp;p_startYear=1909" TargetMode="External"/><Relationship Id="rId540" Type="http://schemas.openxmlformats.org/officeDocument/2006/relationships/hyperlink" Target="http://www.bom.gov.au/jsp/ncc/cdio/weatherData/av?p_display_type=dailyDataFile&amp;p_nccObsCode=123&amp;p_stn_num=004020&amp;p_c=-3447435&amp;p_startYear=1909" TargetMode="External"/><Relationship Id="rId541" Type="http://schemas.openxmlformats.org/officeDocument/2006/relationships/hyperlink" Target="http://www.bom.gov.au/jsp/ncc/cdio/weatherData/av?p_display_type=dailyDataFile&amp;p_nccObsCode=123&amp;p_stn_num=002011&amp;p_c=-1027987&amp;p_startYear=1909" TargetMode="External"/><Relationship Id="rId542" Type="http://schemas.openxmlformats.org/officeDocument/2006/relationships/hyperlink" Target="http://www.bom.gov.au/jsp/ncc/cdio/weatherData/av?p_display_type=dailyDataFile&amp;p_nccObsCode=123&amp;p_stn_num=012039&amp;p_c=-28982223&amp;p_startYear=1910" TargetMode="External"/><Relationship Id="rId543" Type="http://schemas.openxmlformats.org/officeDocument/2006/relationships/hyperlink" Target="http://www.bom.gov.au/jsp/ncc/cdio/weatherData/av?p_display_type=dailyDataFile&amp;p_nccObsCode=123&amp;p_stn_num=004020&amp;p_c=-3447435&amp;p_startYear=1910" TargetMode="External"/><Relationship Id="rId544" Type="http://schemas.openxmlformats.org/officeDocument/2006/relationships/hyperlink" Target="http://www.bom.gov.au/jsp/ncc/cdio/weatherData/av?p_display_type=dailyDataFile&amp;p_nccObsCode=123&amp;p_stn_num=002011&amp;p_c=-1027987&amp;p_startYear=1910" TargetMode="External"/><Relationship Id="rId545" Type="http://schemas.openxmlformats.org/officeDocument/2006/relationships/hyperlink" Target="http://www.bom.gov.au/jsp/ncc/cdio/weatherData/av?p_display_type=dailyDataFile&amp;p_nccObsCode=123&amp;p_stn_num=012039&amp;p_c=-28982223&amp;p_startYear=1911" TargetMode="External"/><Relationship Id="rId546" Type="http://schemas.openxmlformats.org/officeDocument/2006/relationships/hyperlink" Target="http://www.bom.gov.au/jsp/ncc/cdio/weatherData/av?p_display_type=dailyDataFile&amp;p_nccObsCode=123&amp;p_stn_num=004020&amp;p_c=-3447435&amp;p_startYear=1911" TargetMode="External"/><Relationship Id="rId547" Type="http://schemas.openxmlformats.org/officeDocument/2006/relationships/hyperlink" Target="http://www.bom.gov.au/jsp/ncc/cdio/weatherData/av?p_display_type=dailyDataFile&amp;p_nccObsCode=123&amp;p_stn_num=002011&amp;p_c=-1027987&amp;p_startYear=1911" TargetMode="External"/><Relationship Id="rId548" Type="http://schemas.openxmlformats.org/officeDocument/2006/relationships/hyperlink" Target="http://www.bom.gov.au/jsp/ncc/cdio/weatherData/av?p_display_type=dailyDataFile&amp;p_nccObsCode=123&amp;p_stn_num=012039&amp;p_c=-28982223&amp;p_startYear=1912" TargetMode="External"/><Relationship Id="rId549" Type="http://schemas.openxmlformats.org/officeDocument/2006/relationships/hyperlink" Target="http://www.bom.gov.au/jsp/ncc/cdio/weatherData/av?p_display_type=dailyDataFile&amp;p_nccObsCode=123&amp;p_stn_num=004020&amp;p_c=-3447435&amp;p_startYear=1912" TargetMode="External"/><Relationship Id="rId550" Type="http://schemas.openxmlformats.org/officeDocument/2006/relationships/hyperlink" Target="http://www.bom.gov.au/jsp/ncc/cdio/weatherData/av?p_display_type=dailyDataFile&amp;p_nccObsCode=123&amp;p_stn_num=002011&amp;p_c=-1027987&amp;p_startYear=1912" TargetMode="External"/><Relationship Id="rId551" Type="http://schemas.openxmlformats.org/officeDocument/2006/relationships/hyperlink" Target="http://www.bom.gov.au/jsp/ncc/cdio/weatherData/av?p_display_type=dailyDataFile&amp;p_nccObsCode=123&amp;p_stn_num=012039&amp;p_c=-28982223&amp;p_startYear=1913" TargetMode="External"/><Relationship Id="rId552" Type="http://schemas.openxmlformats.org/officeDocument/2006/relationships/hyperlink" Target="http://www.bom.gov.au/jsp/ncc/cdio/weatherData/av?p_display_type=dailyDataFile&amp;p_nccObsCode=123&amp;p_stn_num=004020&amp;p_c=-3447435&amp;p_startYear=1913" TargetMode="External"/><Relationship Id="rId553" Type="http://schemas.openxmlformats.org/officeDocument/2006/relationships/hyperlink" Target="http://www.bom.gov.au/jsp/ncc/cdio/weatherData/av?p_display_type=dailyDataFile&amp;p_nccObsCode=123&amp;p_stn_num=002011&amp;p_c=-1027987&amp;p_startYear=1913" TargetMode="External"/><Relationship Id="rId554" Type="http://schemas.openxmlformats.org/officeDocument/2006/relationships/hyperlink" Target="http://www.bom.gov.au/jsp/ncc/cdio/weatherData/av?p_display_type=dailyDataFile&amp;p_nccObsCode=123&amp;p_stn_num=012039&amp;p_c=-28982223&amp;p_startYear=1914" TargetMode="External"/><Relationship Id="rId555" Type="http://schemas.openxmlformats.org/officeDocument/2006/relationships/hyperlink" Target="http://www.bom.gov.au/jsp/ncc/cdio/weatherData/av?p_display_type=dailyDataFile&amp;p_nccObsCode=123&amp;p_stn_num=004020&amp;p_c=-3447435&amp;p_startYear=1914" TargetMode="External"/><Relationship Id="rId556" Type="http://schemas.openxmlformats.org/officeDocument/2006/relationships/hyperlink" Target="http://www.bom.gov.au/jsp/ncc/cdio/weatherData/av?p_display_type=dailyDataFile&amp;p_nccObsCode=123&amp;p_stn_num=002011&amp;p_c=-1027987&amp;p_startYear=1914" TargetMode="External"/><Relationship Id="rId557" Type="http://schemas.openxmlformats.org/officeDocument/2006/relationships/hyperlink" Target="http://www.bom.gov.au/jsp/ncc/cdio/weatherData/av?p_display_type=dailyDataFile&amp;p_nccObsCode=123&amp;p_stn_num=012039&amp;p_c=-28982223&amp;p_startYear=1915" TargetMode="External"/><Relationship Id="rId558" Type="http://schemas.openxmlformats.org/officeDocument/2006/relationships/hyperlink" Target="http://www.bom.gov.au/jsp/ncc/cdio/weatherData/av?p_display_type=dailyDataFile&amp;p_nccObsCode=123&amp;p_stn_num=004020&amp;p_c=-3447435&amp;p_startYear=1915" TargetMode="External"/><Relationship Id="rId559" Type="http://schemas.openxmlformats.org/officeDocument/2006/relationships/hyperlink" Target="http://www.bom.gov.au/jsp/ncc/cdio/weatherData/av?p_display_type=dailyDataFile&amp;p_nccObsCode=123&amp;p_stn_num=002011&amp;p_c=-1027987&amp;p_startYear=1915" TargetMode="External"/><Relationship Id="rId560" Type="http://schemas.openxmlformats.org/officeDocument/2006/relationships/hyperlink" Target="http://www.bom.gov.au/jsp/ncc/cdio/weatherData/av?p_display_type=dailyDataFile&amp;p_nccObsCode=123&amp;p_stn_num=012039&amp;p_c=-28982223&amp;p_startYear=1916" TargetMode="External"/><Relationship Id="rId561" Type="http://schemas.openxmlformats.org/officeDocument/2006/relationships/hyperlink" Target="http://www.bom.gov.au/jsp/ncc/cdio/weatherData/av?p_display_type=dailyDataFile&amp;p_nccObsCode=123&amp;p_stn_num=004020&amp;p_c=-3447435&amp;p_startYear=1916" TargetMode="External"/><Relationship Id="rId562" Type="http://schemas.openxmlformats.org/officeDocument/2006/relationships/hyperlink" Target="http://www.bom.gov.au/jsp/ncc/cdio/weatherData/av?p_display_type=dailyDataFile&amp;p_nccObsCode=123&amp;p_stn_num=002011&amp;p_c=-1027987&amp;p_startYear=1916" TargetMode="External"/><Relationship Id="rId563" Type="http://schemas.openxmlformats.org/officeDocument/2006/relationships/hyperlink" Target="http://www.bom.gov.au/jsp/ncc/cdio/weatherData/av?p_display_type=dailyDataFile&amp;p_nccObsCode=123&amp;p_stn_num=012039&amp;p_c=-28982223&amp;p_startYear=1917" TargetMode="External"/><Relationship Id="rId564" Type="http://schemas.openxmlformats.org/officeDocument/2006/relationships/hyperlink" Target="http://www.bom.gov.au/jsp/ncc/cdio/weatherData/av?p_display_type=dailyDataFile&amp;p_nccObsCode=123&amp;p_stn_num=004020&amp;p_c=-3447435&amp;p_startYear=1917" TargetMode="External"/><Relationship Id="rId565" Type="http://schemas.openxmlformats.org/officeDocument/2006/relationships/hyperlink" Target="http://www.bom.gov.au/jsp/ncc/cdio/weatherData/av?p_display_type=dailyDataFile&amp;p_nccObsCode=123&amp;p_stn_num=002011&amp;p_c=-1027987&amp;p_startYear=1917" TargetMode="External"/><Relationship Id="rId566" Type="http://schemas.openxmlformats.org/officeDocument/2006/relationships/hyperlink" Target="http://www.bom.gov.au/jsp/ncc/cdio/weatherData/av?p_display_type=dailyDataFile&amp;p_nccObsCode=123&amp;p_stn_num=012039&amp;p_c=-28982223&amp;p_startYear=1918" TargetMode="External"/><Relationship Id="rId567" Type="http://schemas.openxmlformats.org/officeDocument/2006/relationships/hyperlink" Target="http://www.bom.gov.au/jsp/ncc/cdio/weatherData/av?p_display_type=dailyDataFile&amp;p_nccObsCode=123&amp;p_stn_num=004020&amp;p_c=-3447435&amp;p_startYear=1918" TargetMode="External"/><Relationship Id="rId568" Type="http://schemas.openxmlformats.org/officeDocument/2006/relationships/hyperlink" Target="http://www.bom.gov.au/jsp/ncc/cdio/weatherData/av?p_display_type=dailyDataFile&amp;p_nccObsCode=123&amp;p_stn_num=002011&amp;p_c=-1027987&amp;p_startYear=1918" TargetMode="External"/><Relationship Id="rId569" Type="http://schemas.openxmlformats.org/officeDocument/2006/relationships/hyperlink" Target="http://www.bom.gov.au/jsp/ncc/cdio/weatherData/av?p_display_type=dailyDataFile&amp;p_nccObsCode=123&amp;p_stn_num=012039&amp;p_c=-28982223&amp;p_startYear=1919" TargetMode="External"/><Relationship Id="rId570" Type="http://schemas.openxmlformats.org/officeDocument/2006/relationships/hyperlink" Target="http://www.bom.gov.au/jsp/ncc/cdio/weatherData/av?p_display_type=dailyDataFile&amp;p_nccObsCode=123&amp;p_stn_num=004020&amp;p_c=-3447435&amp;p_startYear=1919" TargetMode="External"/><Relationship Id="rId571" Type="http://schemas.openxmlformats.org/officeDocument/2006/relationships/hyperlink" Target="http://www.bom.gov.au/jsp/ncc/cdio/weatherData/av?p_display_type=dailyDataFile&amp;p_nccObsCode=123&amp;p_stn_num=002011&amp;p_c=-1027987&amp;p_startYear=1919" TargetMode="External"/><Relationship Id="rId572" Type="http://schemas.openxmlformats.org/officeDocument/2006/relationships/hyperlink" Target="http://www.bom.gov.au/jsp/ncc/cdio/weatherData/av?p_display_type=dailyDataFile&amp;p_nccObsCode=123&amp;p_stn_num=012039&amp;p_c=-28982223&amp;p_startYear=1920" TargetMode="External"/><Relationship Id="rId573" Type="http://schemas.openxmlformats.org/officeDocument/2006/relationships/hyperlink" Target="http://www.bom.gov.au/jsp/ncc/cdio/weatherData/av?p_display_type=dailyDataFile&amp;p_nccObsCode=123&amp;p_stn_num=004020&amp;p_c=-3447435&amp;p_startYear=1920" TargetMode="External"/><Relationship Id="rId574" Type="http://schemas.openxmlformats.org/officeDocument/2006/relationships/hyperlink" Target="http://www.bom.gov.au/jsp/ncc/cdio/weatherData/av?p_display_type=dailyDataFile&amp;p_nccObsCode=123&amp;p_stn_num=002011&amp;p_c=-1027987&amp;p_startYear=1920" TargetMode="External"/><Relationship Id="rId575" Type="http://schemas.openxmlformats.org/officeDocument/2006/relationships/hyperlink" Target="http://www.bom.gov.au/jsp/ncc/cdio/weatherData/av?p_display_type=dailyDataFile&amp;p_nccObsCode=123&amp;p_stn_num=012039&amp;p_c=-28982223&amp;p_startYear=1921" TargetMode="External"/><Relationship Id="rId576" Type="http://schemas.openxmlformats.org/officeDocument/2006/relationships/hyperlink" Target="http://www.bom.gov.au/jsp/ncc/cdio/weatherData/av?p_display_type=dailyDataFile&amp;p_nccObsCode=123&amp;p_stn_num=004020&amp;p_c=-3447435&amp;p_startYear=1921" TargetMode="External"/><Relationship Id="rId577" Type="http://schemas.openxmlformats.org/officeDocument/2006/relationships/hyperlink" Target="http://www.bom.gov.au/jsp/ncc/cdio/weatherData/av?p_display_type=dailyDataFile&amp;p_nccObsCode=123&amp;p_stn_num=002011&amp;p_c=-1027987&amp;p_startYear=1921" TargetMode="External"/><Relationship Id="rId578" Type="http://schemas.openxmlformats.org/officeDocument/2006/relationships/hyperlink" Target="http://www.bom.gov.au/jsp/ncc/cdio/weatherData/av?p_display_type=dailyDataFile&amp;p_nccObsCode=123&amp;p_stn_num=012039&amp;p_c=-28982223&amp;p_startYear=1922" TargetMode="External"/><Relationship Id="rId579" Type="http://schemas.openxmlformats.org/officeDocument/2006/relationships/hyperlink" Target="http://www.bom.gov.au/jsp/ncc/cdio/weatherData/av?p_display_type=dailyDataFile&amp;p_nccObsCode=123&amp;p_stn_num=004020&amp;p_c=-3447435&amp;p_startYear=1922" TargetMode="External"/><Relationship Id="rId580" Type="http://schemas.openxmlformats.org/officeDocument/2006/relationships/hyperlink" Target="http://www.bom.gov.au/jsp/ncc/cdio/weatherData/av?p_display_type=dailyDataFile&amp;p_nccObsCode=123&amp;p_stn_num=002011&amp;p_c=-1027987&amp;p_startYear=1922" TargetMode="External"/><Relationship Id="rId581" Type="http://schemas.openxmlformats.org/officeDocument/2006/relationships/hyperlink" Target="http://www.bom.gov.au/jsp/ncc/cdio/weatherData/av?p_display_type=dailyDataFile&amp;p_nccObsCode=123&amp;p_stn_num=012039&amp;p_c=-28982223&amp;p_startYear=1923" TargetMode="External"/><Relationship Id="rId582" Type="http://schemas.openxmlformats.org/officeDocument/2006/relationships/hyperlink" Target="http://www.bom.gov.au/jsp/ncc/cdio/weatherData/av?p_display_type=dailyDataFile&amp;p_nccObsCode=123&amp;p_stn_num=004020&amp;p_c=-3447435&amp;p_startYear=1923" TargetMode="External"/><Relationship Id="rId583" Type="http://schemas.openxmlformats.org/officeDocument/2006/relationships/hyperlink" Target="http://www.bom.gov.au/jsp/ncc/cdio/weatherData/av?p_display_type=dailyDataFile&amp;p_nccObsCode=123&amp;p_stn_num=002011&amp;p_c=-1027987&amp;p_startYear=1923" TargetMode="External"/><Relationship Id="rId584" Type="http://schemas.openxmlformats.org/officeDocument/2006/relationships/hyperlink" Target="http://www.bom.gov.au/jsp/ncc/cdio/weatherData/av?p_display_type=dailyDataFile&amp;p_nccObsCode=123&amp;p_stn_num=012039&amp;p_c=-28982223&amp;p_startYear=1924" TargetMode="External"/><Relationship Id="rId585" Type="http://schemas.openxmlformats.org/officeDocument/2006/relationships/hyperlink" Target="http://www.bom.gov.au/jsp/ncc/cdio/weatherData/av?p_display_type=dailyDataFile&amp;p_nccObsCode=123&amp;p_stn_num=004020&amp;p_c=-3447435&amp;p_startYear=1924" TargetMode="External"/><Relationship Id="rId586" Type="http://schemas.openxmlformats.org/officeDocument/2006/relationships/hyperlink" Target="http://www.bom.gov.au/jsp/ncc/cdio/weatherData/av?p_display_type=dailyDataFile&amp;p_nccObsCode=123&amp;p_stn_num=002011&amp;p_c=-1027987&amp;p_startYear=1924" TargetMode="External"/><Relationship Id="rId587" Type="http://schemas.openxmlformats.org/officeDocument/2006/relationships/hyperlink" Target="http://www.bom.gov.au/jsp/ncc/cdio/weatherData/av?p_display_type=dailyDataFile&amp;p_nccObsCode=123&amp;p_stn_num=012039&amp;p_c=-28982223&amp;p_startYear=1925" TargetMode="External"/><Relationship Id="rId588" Type="http://schemas.openxmlformats.org/officeDocument/2006/relationships/hyperlink" Target="http://www.bom.gov.au/jsp/ncc/cdio/weatherData/av?p_display_type=dailyDataFile&amp;p_nccObsCode=123&amp;p_stn_num=004020&amp;p_c=-3447435&amp;p_startYear=1925" TargetMode="External"/><Relationship Id="rId589" Type="http://schemas.openxmlformats.org/officeDocument/2006/relationships/hyperlink" Target="http://www.bom.gov.au/jsp/ncc/cdio/weatherData/av?p_display_type=dailyDataFile&amp;p_nccObsCode=123&amp;p_stn_num=002011&amp;p_c=-1027987&amp;p_startYear=1925" TargetMode="External"/><Relationship Id="rId590" Type="http://schemas.openxmlformats.org/officeDocument/2006/relationships/hyperlink" Target="http://www.bom.gov.au/jsp/ncc/cdio/weatherData/av?p_display_type=dailyDataFile&amp;p_nccObsCode=123&amp;p_stn_num=012039&amp;p_c=-28982223&amp;p_startYear=1926" TargetMode="External"/><Relationship Id="rId591" Type="http://schemas.openxmlformats.org/officeDocument/2006/relationships/hyperlink" Target="http://www.bom.gov.au/jsp/ncc/cdio/weatherData/av?p_display_type=dailyDataFile&amp;p_nccObsCode=123&amp;p_stn_num=004020&amp;p_c=-3447435&amp;p_startYear=1926" TargetMode="External"/><Relationship Id="rId592" Type="http://schemas.openxmlformats.org/officeDocument/2006/relationships/hyperlink" Target="http://www.bom.gov.au/jsp/ncc/cdio/weatherData/av?p_display_type=dailyDataFile&amp;p_nccObsCode=123&amp;p_stn_num=002011&amp;p_c=-1027987&amp;p_startYear=1926" TargetMode="External"/><Relationship Id="rId593" Type="http://schemas.openxmlformats.org/officeDocument/2006/relationships/hyperlink" Target="http://www.bom.gov.au/jsp/ncc/cdio/weatherData/av?p_display_type=dailyDataFile&amp;p_nccObsCode=123&amp;p_stn_num=012039&amp;p_c=-28982223&amp;p_startYear=1927" TargetMode="External"/><Relationship Id="rId594" Type="http://schemas.openxmlformats.org/officeDocument/2006/relationships/hyperlink" Target="http://www.bom.gov.au/jsp/ncc/cdio/weatherData/av?p_display_type=dailyDataFile&amp;p_nccObsCode=123&amp;p_stn_num=004020&amp;p_c=-3447435&amp;p_startYear=1927" TargetMode="External"/><Relationship Id="rId595" Type="http://schemas.openxmlformats.org/officeDocument/2006/relationships/hyperlink" Target="http://www.bom.gov.au/jsp/ncc/cdio/weatherData/av?p_display_type=dailyDataFile&amp;p_nccObsCode=123&amp;p_stn_num=002011&amp;p_c=-1027987&amp;p_startYear=1927" TargetMode="External"/><Relationship Id="rId596" Type="http://schemas.openxmlformats.org/officeDocument/2006/relationships/hyperlink" Target="http://www.bom.gov.au/jsp/ncc/cdio/weatherData/av?p_display_type=dailyDataFile&amp;p_nccObsCode=123&amp;p_stn_num=012039&amp;p_c=-28982223&amp;p_startYear=1928" TargetMode="External"/><Relationship Id="rId597" Type="http://schemas.openxmlformats.org/officeDocument/2006/relationships/hyperlink" Target="http://www.bom.gov.au/jsp/ncc/cdio/weatherData/av?p_display_type=dailyDataFile&amp;p_nccObsCode=123&amp;p_stn_num=004020&amp;p_c=-3447435&amp;p_startYear=1928" TargetMode="External"/><Relationship Id="rId598" Type="http://schemas.openxmlformats.org/officeDocument/2006/relationships/hyperlink" Target="http://www.bom.gov.au/jsp/ncc/cdio/weatherData/av?p_display_type=dailyDataFile&amp;p_nccObsCode=123&amp;p_stn_num=002011&amp;p_c=-1027987&amp;p_startYear=1928" TargetMode="External"/><Relationship Id="rId599" Type="http://schemas.openxmlformats.org/officeDocument/2006/relationships/hyperlink" Target="http://www.bom.gov.au/jsp/ncc/cdio/weatherData/av?p_display_type=dailyDataFile&amp;p_nccObsCode=123&amp;p_stn_num=012039&amp;p_c=-28982223&amp;p_startYear=1929" TargetMode="External"/><Relationship Id="rId600" Type="http://schemas.openxmlformats.org/officeDocument/2006/relationships/hyperlink" Target="http://www.bom.gov.au/jsp/ncc/cdio/weatherData/av?p_display_type=dailyDataFile&amp;p_nccObsCode=123&amp;p_stn_num=004020&amp;p_c=-3447435&amp;p_startYear=1929" TargetMode="External"/><Relationship Id="rId601" Type="http://schemas.openxmlformats.org/officeDocument/2006/relationships/hyperlink" Target="http://www.bom.gov.au/jsp/ncc/cdio/weatherData/av?p_display_type=dailyDataFile&amp;p_nccObsCode=123&amp;p_stn_num=002011&amp;p_c=-1027987&amp;p_startYear=1929" TargetMode="External"/><Relationship Id="rId602" Type="http://schemas.openxmlformats.org/officeDocument/2006/relationships/hyperlink" Target="http://www.bom.gov.au/jsp/ncc/cdio/weatherData/av?p_display_type=dailyDataFile&amp;p_nccObsCode=123&amp;p_stn_num=012039&amp;p_c=-28982223&amp;p_startYear=1930" TargetMode="External"/><Relationship Id="rId603" Type="http://schemas.openxmlformats.org/officeDocument/2006/relationships/hyperlink" Target="http://www.bom.gov.au/jsp/ncc/cdio/weatherData/av?p_display_type=dailyDataFile&amp;p_nccObsCode=123&amp;p_stn_num=004020&amp;p_c=-3447435&amp;p_startYear=1930" TargetMode="External"/><Relationship Id="rId604" Type="http://schemas.openxmlformats.org/officeDocument/2006/relationships/hyperlink" Target="http://www.bom.gov.au/jsp/ncc/cdio/weatherData/av?p_display_type=dailyDataFile&amp;p_nccObsCode=123&amp;p_stn_num=002011&amp;p_c=-1027987&amp;p_startYear=1930" TargetMode="External"/><Relationship Id="rId605" Type="http://schemas.openxmlformats.org/officeDocument/2006/relationships/hyperlink" Target="http://www.bom.gov.au/jsp/ncc/cdio/weatherData/av?p_display_type=dailyDataFile&amp;p_nccObsCode=123&amp;p_stn_num=012039&amp;p_c=-28982223&amp;p_startYear=1931" TargetMode="External"/><Relationship Id="rId606" Type="http://schemas.openxmlformats.org/officeDocument/2006/relationships/hyperlink" Target="http://www.bom.gov.au/jsp/ncc/cdio/weatherData/av?p_display_type=dailyDataFile&amp;p_nccObsCode=123&amp;p_stn_num=004020&amp;p_c=-3447435&amp;p_startYear=1931" TargetMode="External"/><Relationship Id="rId607" Type="http://schemas.openxmlformats.org/officeDocument/2006/relationships/hyperlink" Target="http://www.bom.gov.au/jsp/ncc/cdio/weatherData/av?p_display_type=dailyDataFile&amp;p_nccObsCode=123&amp;p_stn_num=002011&amp;p_c=-1027987&amp;p_startYear=1931" TargetMode="External"/><Relationship Id="rId608" Type="http://schemas.openxmlformats.org/officeDocument/2006/relationships/hyperlink" Target="http://www.bom.gov.au/jsp/ncc/cdio/weatherData/av?p_display_type=dailyDataFile&amp;p_nccObsCode=123&amp;p_stn_num=012039&amp;p_c=-28982223&amp;p_startYear=1932" TargetMode="External"/><Relationship Id="rId609" Type="http://schemas.openxmlformats.org/officeDocument/2006/relationships/hyperlink" Target="http://www.bom.gov.au/jsp/ncc/cdio/weatherData/av?p_display_type=dailyDataFile&amp;p_nccObsCode=123&amp;p_stn_num=004020&amp;p_c=-3447435&amp;p_startYear=1932" TargetMode="External"/><Relationship Id="rId610" Type="http://schemas.openxmlformats.org/officeDocument/2006/relationships/hyperlink" Target="http://www.bom.gov.au/jsp/ncc/cdio/weatherData/av?p_display_type=dailyDataFile&amp;p_nccObsCode=123&amp;p_stn_num=002011&amp;p_c=-1027987&amp;p_startYear=1932" TargetMode="External"/><Relationship Id="rId611" Type="http://schemas.openxmlformats.org/officeDocument/2006/relationships/hyperlink" Target="http://www.bom.gov.au/jsp/ncc/cdio/weatherData/av?p_display_type=dailyDataFile&amp;p_nccObsCode=123&amp;p_stn_num=012039&amp;p_c=-28982223&amp;p_startYear=1933" TargetMode="External"/><Relationship Id="rId612" Type="http://schemas.openxmlformats.org/officeDocument/2006/relationships/hyperlink" Target="http://www.bom.gov.au/jsp/ncc/cdio/weatherData/av?p_display_type=dailyDataFile&amp;p_nccObsCode=123&amp;p_stn_num=004020&amp;p_c=-3447435&amp;p_startYear=1933" TargetMode="External"/><Relationship Id="rId613" Type="http://schemas.openxmlformats.org/officeDocument/2006/relationships/hyperlink" Target="http://www.bom.gov.au/jsp/ncc/cdio/weatherData/av?p_display_type=dailyDataFile&amp;p_nccObsCode=123&amp;p_stn_num=002011&amp;p_c=-1027987&amp;p_startYear=1933" TargetMode="External"/><Relationship Id="rId614" Type="http://schemas.openxmlformats.org/officeDocument/2006/relationships/hyperlink" Target="http://www.bom.gov.au/jsp/ncc/cdio/weatherData/av?p_display_type=dailyDataFile&amp;p_nccObsCode=123&amp;p_stn_num=012039&amp;p_c=-28982223&amp;p_startYear=1934" TargetMode="External"/><Relationship Id="rId615" Type="http://schemas.openxmlformats.org/officeDocument/2006/relationships/hyperlink" Target="http://www.bom.gov.au/jsp/ncc/cdio/weatherData/av?p_display_type=dailyDataFile&amp;p_nccObsCode=123&amp;p_stn_num=004020&amp;p_c=-3447435&amp;p_startYear=1934" TargetMode="External"/><Relationship Id="rId616" Type="http://schemas.openxmlformats.org/officeDocument/2006/relationships/hyperlink" Target="http://www.bom.gov.au/jsp/ncc/cdio/weatherData/av?p_display_type=dailyDataFile&amp;p_nccObsCode=123&amp;p_stn_num=002011&amp;p_c=-1027987&amp;p_startYear=1934" TargetMode="External"/><Relationship Id="rId617" Type="http://schemas.openxmlformats.org/officeDocument/2006/relationships/hyperlink" Target="http://www.bom.gov.au/jsp/ncc/cdio/weatherData/av?p_display_type=dailyDataFile&amp;p_nccObsCode=123&amp;p_stn_num=012039&amp;p_c=-28982223&amp;p_startYear=1935" TargetMode="External"/><Relationship Id="rId618" Type="http://schemas.openxmlformats.org/officeDocument/2006/relationships/hyperlink" Target="http://www.bom.gov.au/jsp/ncc/cdio/weatherData/av?p_display_type=dailyDataFile&amp;p_nccObsCode=123&amp;p_stn_num=004020&amp;p_c=-3447435&amp;p_startYear=1935" TargetMode="External"/><Relationship Id="rId619" Type="http://schemas.openxmlformats.org/officeDocument/2006/relationships/hyperlink" Target="http://www.bom.gov.au/jsp/ncc/cdio/weatherData/av?p_display_type=dailyDataFile&amp;p_nccObsCode=123&amp;p_stn_num=002011&amp;p_c=-1027987&amp;p_startYear=1935" TargetMode="External"/><Relationship Id="rId620" Type="http://schemas.openxmlformats.org/officeDocument/2006/relationships/hyperlink" Target="http://www.bom.gov.au/jsp/ncc/cdio/weatherData/av?p_display_type=dailyDataFile&amp;p_nccObsCode=123&amp;p_stn_num=012039&amp;p_c=-28982223&amp;p_startYear=1936" TargetMode="External"/><Relationship Id="rId621" Type="http://schemas.openxmlformats.org/officeDocument/2006/relationships/hyperlink" Target="http://www.bom.gov.au/jsp/ncc/cdio/weatherData/av?p_display_type=dailyDataFile&amp;p_nccObsCode=123&amp;p_stn_num=004020&amp;p_c=-3447435&amp;p_startYear=1936" TargetMode="External"/><Relationship Id="rId622" Type="http://schemas.openxmlformats.org/officeDocument/2006/relationships/hyperlink" Target="http://www.bom.gov.au/jsp/ncc/cdio/weatherData/av?p_display_type=dailyDataFile&amp;p_nccObsCode=123&amp;p_stn_num=002011&amp;p_c=-1027987&amp;p_startYear=1936" TargetMode="External"/><Relationship Id="rId623" Type="http://schemas.openxmlformats.org/officeDocument/2006/relationships/hyperlink" Target="http://www.bom.gov.au/jsp/ncc/cdio/weatherData/av?p_display_type=dailyDataFile&amp;p_nccObsCode=123&amp;p_stn_num=012039&amp;p_c=-28982223&amp;p_startYear=1937" TargetMode="External"/><Relationship Id="rId624" Type="http://schemas.openxmlformats.org/officeDocument/2006/relationships/hyperlink" Target="http://www.bom.gov.au/jsp/ncc/cdio/weatherData/av?p_display_type=dailyDataFile&amp;p_nccObsCode=123&amp;p_stn_num=004020&amp;p_c=-3447435&amp;p_startYear=1937" TargetMode="External"/><Relationship Id="rId625" Type="http://schemas.openxmlformats.org/officeDocument/2006/relationships/hyperlink" Target="http://www.bom.gov.au/jsp/ncc/cdio/weatherData/av?p_display_type=dailyDataFile&amp;p_nccObsCode=123&amp;p_stn_num=002011&amp;p_c=-1027987&amp;p_startYear=1937" TargetMode="External"/><Relationship Id="rId626" Type="http://schemas.openxmlformats.org/officeDocument/2006/relationships/hyperlink" Target="http://www.bom.gov.au/jsp/ncc/cdio/weatherData/av?p_display_type=dailyDataFile&amp;p_nccObsCode=123&amp;p_stn_num=012039&amp;p_c=-28982223&amp;p_startYear=1938" TargetMode="External"/><Relationship Id="rId627" Type="http://schemas.openxmlformats.org/officeDocument/2006/relationships/hyperlink" Target="http://www.bom.gov.au/jsp/ncc/cdio/weatherData/av?p_display_type=dailyDataFile&amp;p_nccObsCode=123&amp;p_stn_num=004020&amp;p_c=-3447435&amp;p_startYear=1938" TargetMode="External"/><Relationship Id="rId628" Type="http://schemas.openxmlformats.org/officeDocument/2006/relationships/hyperlink" Target="http://www.bom.gov.au/jsp/ncc/cdio/weatherData/av?p_display_type=dailyDataFile&amp;p_nccObsCode=123&amp;p_stn_num=002011&amp;p_c=-1027987&amp;p_startYear=1938" TargetMode="External"/><Relationship Id="rId629" Type="http://schemas.openxmlformats.org/officeDocument/2006/relationships/hyperlink" Target="http://www.bom.gov.au/jsp/ncc/cdio/weatherData/av?p_display_type=dailyDataFile&amp;p_nccObsCode=123&amp;p_stn_num=012039&amp;p_c=-28982223&amp;p_startYear=1939" TargetMode="External"/><Relationship Id="rId630" Type="http://schemas.openxmlformats.org/officeDocument/2006/relationships/hyperlink" Target="http://www.bom.gov.au/jsp/ncc/cdio/weatherData/av?p_display_type=dailyDataFile&amp;p_nccObsCode=123&amp;p_stn_num=004020&amp;p_c=-3447435&amp;p_startYear=1939" TargetMode="External"/><Relationship Id="rId631" Type="http://schemas.openxmlformats.org/officeDocument/2006/relationships/hyperlink" Target="http://www.bom.gov.au/jsp/ncc/cdio/weatherData/av?p_display_type=dailyDataFile&amp;p_nccObsCode=123&amp;p_stn_num=002011&amp;p_c=-1027987&amp;p_startYear=1939" TargetMode="External"/><Relationship Id="rId632" Type="http://schemas.openxmlformats.org/officeDocument/2006/relationships/hyperlink" Target="http://www.bom.gov.au/jsp/ncc/cdio/weatherData/av?p_display_type=dailyDataFile&amp;p_nccObsCode=123&amp;p_stn_num=029009&amp;p_c=-168531290&amp;p_startYear=1940" TargetMode="External"/><Relationship Id="rId633" Type="http://schemas.openxmlformats.org/officeDocument/2006/relationships/hyperlink" Target="http://www.bom.gov.au/jsp/ncc/cdio/weatherData/av?p_display_type=dailyDataFile&amp;p_nccObsCode=123&amp;p_stn_num=012039&amp;p_c=-28982223&amp;p_startYear=1940" TargetMode="External"/><Relationship Id="rId634" Type="http://schemas.openxmlformats.org/officeDocument/2006/relationships/hyperlink" Target="http://www.bom.gov.au/jsp/ncc/cdio/weatherData/av?p_display_type=dailyDataFile&amp;p_nccObsCode=123&amp;p_stn_num=004020&amp;p_c=-3447435&amp;p_startYear=1940" TargetMode="External"/><Relationship Id="rId635" Type="http://schemas.openxmlformats.org/officeDocument/2006/relationships/hyperlink" Target="http://www.bom.gov.au/jsp/ncc/cdio/weatherData/av?p_display_type=dailyDataFile&amp;p_nccObsCode=123&amp;p_stn_num=002011&amp;p_c=-1027987&amp;p_startYear=1940" TargetMode="External"/><Relationship Id="rId636" Type="http://schemas.openxmlformats.org/officeDocument/2006/relationships/hyperlink" Target="http://www.bom.gov.au/jsp/ncc/cdio/weatherData/av?p_display_type=dailyDataFile&amp;p_nccObsCode=123&amp;p_stn_num=012039&amp;p_c=-28982223&amp;p_startYear=1941" TargetMode="External"/><Relationship Id="rId637" Type="http://schemas.openxmlformats.org/officeDocument/2006/relationships/hyperlink" Target="http://www.bom.gov.au/jsp/ncc/cdio/weatherData/av?p_display_type=dailyDataFile&amp;p_nccObsCode=123&amp;p_stn_num=004020&amp;p_c=-3447435&amp;p_startYear=1941" TargetMode="External"/><Relationship Id="rId638" Type="http://schemas.openxmlformats.org/officeDocument/2006/relationships/hyperlink" Target="http://www.bom.gov.au/jsp/ncc/cdio/weatherData/av?p_display_type=dailyDataFile&amp;p_nccObsCode=123&amp;p_stn_num=002011&amp;p_c=-1027987&amp;p_startYear=1941" TargetMode="External"/><Relationship Id="rId639" Type="http://schemas.openxmlformats.org/officeDocument/2006/relationships/hyperlink" Target="http://www.bom.gov.au/jsp/ncc/cdio/weatherData/av?p_display_type=dailyDataFile&amp;p_nccObsCode=123&amp;p_stn_num=029009&amp;p_c=-168531290&amp;p_startYear=1942" TargetMode="External"/><Relationship Id="rId640" Type="http://schemas.openxmlformats.org/officeDocument/2006/relationships/hyperlink" Target="http://www.bom.gov.au/jsp/ncc/cdio/weatherData/av?p_display_type=dailyDataFile&amp;p_nccObsCode=123&amp;p_stn_num=012038&amp;p_c=-28977407&amp;p_startYear=1942" TargetMode="External"/><Relationship Id="rId641" Type="http://schemas.openxmlformats.org/officeDocument/2006/relationships/hyperlink" Target="http://www.bom.gov.au/jsp/ncc/cdio/weatherData/av?p_display_type=dailyDataFile&amp;p_nccObsCode=123&amp;p_stn_num=004020&amp;p_c=-3447435&amp;p_startYear=1942" TargetMode="External"/><Relationship Id="rId642" Type="http://schemas.openxmlformats.org/officeDocument/2006/relationships/hyperlink" Target="http://www.bom.gov.au/jsp/ncc/cdio/weatherData/av?p_display_type=dailyDataFile&amp;p_nccObsCode=123&amp;p_stn_num=002011&amp;p_c=-1027987&amp;p_startYear=1942" TargetMode="External"/><Relationship Id="rId643" Type="http://schemas.openxmlformats.org/officeDocument/2006/relationships/hyperlink" Target="http://www.bom.gov.au/jsp/ncc/cdio/weatherData/av?p_display_type=dailyDataFile&amp;p_nccObsCode=123&amp;p_stn_num=029009&amp;p_c=-168531290&amp;p_startYear=1943" TargetMode="External"/><Relationship Id="rId644" Type="http://schemas.openxmlformats.org/officeDocument/2006/relationships/hyperlink" Target="http://www.bom.gov.au/jsp/ncc/cdio/weatherData/av?p_display_type=dailyDataFile&amp;p_nccObsCode=123&amp;p_stn_num=012038&amp;p_c=-28977407&amp;p_startYear=1943" TargetMode="External"/><Relationship Id="rId645" Type="http://schemas.openxmlformats.org/officeDocument/2006/relationships/hyperlink" Target="http://www.bom.gov.au/jsp/ncc/cdio/weatherData/av?p_display_type=dailyDataFile&amp;p_nccObsCode=123&amp;p_stn_num=004020&amp;p_c=-3447435&amp;p_startYear=1943" TargetMode="External"/><Relationship Id="rId646" Type="http://schemas.openxmlformats.org/officeDocument/2006/relationships/hyperlink" Target="http://www.bom.gov.au/jsp/ncc/cdio/weatherData/av?p_display_type=dailyDataFile&amp;p_nccObsCode=123&amp;p_stn_num=002011&amp;p_c=-1027987&amp;p_startYear=1943" TargetMode="External"/><Relationship Id="rId647" Type="http://schemas.openxmlformats.org/officeDocument/2006/relationships/hyperlink" Target="http://www.bom.gov.au/jsp/ncc/cdio/weatherData/av?p_display_type=dailyDataFile&amp;p_nccObsCode=123&amp;p_stn_num=029009&amp;p_c=-168531290&amp;p_startYear=1944" TargetMode="External"/><Relationship Id="rId648" Type="http://schemas.openxmlformats.org/officeDocument/2006/relationships/hyperlink" Target="http://www.bom.gov.au/jsp/ncc/cdio/weatherData/av?p_display_type=dailyDataFile&amp;p_nccObsCode=123&amp;p_stn_num=012038&amp;p_c=-28977407&amp;p_startYear=1944" TargetMode="External"/><Relationship Id="rId649" Type="http://schemas.openxmlformats.org/officeDocument/2006/relationships/hyperlink" Target="http://www.bom.gov.au/jsp/ncc/cdio/weatherData/av?p_display_type=dailyDataFile&amp;p_nccObsCode=123&amp;p_stn_num=004020&amp;p_c=-3447435&amp;p_startYear=1944" TargetMode="External"/><Relationship Id="rId650" Type="http://schemas.openxmlformats.org/officeDocument/2006/relationships/hyperlink" Target="http://www.bom.gov.au/jsp/ncc/cdio/weatherData/av?p_display_type=dailyDataFile&amp;p_nccObsCode=123&amp;p_stn_num=002011&amp;p_c=-1027987&amp;p_startYear=1944" TargetMode="External"/><Relationship Id="rId651" Type="http://schemas.openxmlformats.org/officeDocument/2006/relationships/hyperlink" Target="http://www.bom.gov.au/jsp/ncc/cdio/weatherData/av?p_display_type=dailyDataFile&amp;p_nccObsCode=123&amp;p_stn_num=029009&amp;p_c=-168531290&amp;p_startYear=1945" TargetMode="External"/><Relationship Id="rId652" Type="http://schemas.openxmlformats.org/officeDocument/2006/relationships/hyperlink" Target="http://www.bom.gov.au/jsp/ncc/cdio/weatherData/av?p_display_type=dailyDataFile&amp;p_nccObsCode=123&amp;p_stn_num=012038&amp;p_c=-28977407&amp;p_startYear=1945" TargetMode="External"/><Relationship Id="rId653" Type="http://schemas.openxmlformats.org/officeDocument/2006/relationships/hyperlink" Target="http://www.bom.gov.au/jsp/ncc/cdio/weatherData/av?p_display_type=dailyDataFile&amp;p_nccObsCode=123&amp;p_stn_num=004020&amp;p_c=-3447435&amp;p_startYear=1945" TargetMode="External"/><Relationship Id="rId654" Type="http://schemas.openxmlformats.org/officeDocument/2006/relationships/hyperlink" Target="http://www.bom.gov.au/jsp/ncc/cdio/weatherData/av?p_display_type=dailyDataFile&amp;p_nccObsCode=123&amp;p_stn_num=002011&amp;p_c=-1027987&amp;p_startYear=1945" TargetMode="External"/><Relationship Id="rId655" Type="http://schemas.openxmlformats.org/officeDocument/2006/relationships/hyperlink" Target="http://www.bom.gov.au/jsp/ncc/cdio/weatherData/av?p_display_type=dailyDataFile&amp;p_nccObsCode=123&amp;p_stn_num=029009&amp;p_c=-168531290&amp;p_startYear=1946" TargetMode="External"/><Relationship Id="rId656" Type="http://schemas.openxmlformats.org/officeDocument/2006/relationships/hyperlink" Target="http://www.bom.gov.au/jsp/ncc/cdio/weatherData/av?p_display_type=dailyDataFile&amp;p_nccObsCode=123&amp;p_stn_num=012038&amp;p_c=-28977407&amp;p_startYear=1946" TargetMode="External"/><Relationship Id="rId657" Type="http://schemas.openxmlformats.org/officeDocument/2006/relationships/hyperlink" Target="http://www.bom.gov.au/jsp/ncc/cdio/weatherData/av?p_display_type=dailyDataFile&amp;p_nccObsCode=123&amp;p_stn_num=004020&amp;p_c=-3447435&amp;p_startYear=1946" TargetMode="External"/><Relationship Id="rId658" Type="http://schemas.openxmlformats.org/officeDocument/2006/relationships/hyperlink" Target="http://www.bom.gov.au/jsp/ncc/cdio/weatherData/av?p_display_type=dailyDataFile&amp;p_nccObsCode=123&amp;p_stn_num=002011&amp;p_c=-1027987&amp;p_startYear=1946" TargetMode="External"/><Relationship Id="rId659" Type="http://schemas.openxmlformats.org/officeDocument/2006/relationships/hyperlink" Target="http://www.bom.gov.au/jsp/ncc/cdio/weatherData/av?p_display_type=dailyDataFile&amp;p_nccObsCode=123&amp;p_stn_num=029009&amp;p_c=-168531290&amp;p_startYear=1947" TargetMode="External"/><Relationship Id="rId660" Type="http://schemas.openxmlformats.org/officeDocument/2006/relationships/hyperlink" Target="http://www.bom.gov.au/jsp/ncc/cdio/weatherData/av?p_display_type=dailyDataFile&amp;p_nccObsCode=123&amp;p_stn_num=012038&amp;p_c=-28977407&amp;p_startYear=1947" TargetMode="External"/><Relationship Id="rId661" Type="http://schemas.openxmlformats.org/officeDocument/2006/relationships/hyperlink" Target="http://www.bom.gov.au/jsp/ncc/cdio/weatherData/av?p_display_type=dailyDataFile&amp;p_nccObsCode=123&amp;p_stn_num=004020&amp;p_c=-3447435&amp;p_startYear=1947" TargetMode="External"/><Relationship Id="rId662" Type="http://schemas.openxmlformats.org/officeDocument/2006/relationships/hyperlink" Target="http://www.bom.gov.au/jsp/ncc/cdio/weatherData/av?p_display_type=dailyDataFile&amp;p_nccObsCode=123&amp;p_stn_num=002011&amp;p_c=-1027987&amp;p_startYear=1947" TargetMode="External"/><Relationship Id="rId663" Type="http://schemas.openxmlformats.org/officeDocument/2006/relationships/hyperlink" Target="http://www.bom.gov.au/jsp/ncc/cdio/weatherData/av?p_display_type=dailyDataFile&amp;p_nccObsCode=123&amp;p_stn_num=029009&amp;p_c=-168531290&amp;p_startYear=1948" TargetMode="External"/><Relationship Id="rId664" Type="http://schemas.openxmlformats.org/officeDocument/2006/relationships/hyperlink" Target="http://www.bom.gov.au/jsp/ncc/cdio/weatherData/av?p_display_type=dailyDataFile&amp;p_nccObsCode=123&amp;p_stn_num=012038&amp;p_c=-28977407&amp;p_startYear=1948" TargetMode="External"/><Relationship Id="rId665" Type="http://schemas.openxmlformats.org/officeDocument/2006/relationships/hyperlink" Target="http://www.bom.gov.au/jsp/ncc/cdio/weatherData/av?p_display_type=dailyDataFile&amp;p_nccObsCode=123&amp;p_stn_num=004020&amp;p_c=-3447435&amp;p_startYear=1948" TargetMode="External"/><Relationship Id="rId666" Type="http://schemas.openxmlformats.org/officeDocument/2006/relationships/hyperlink" Target="http://www.bom.gov.au/jsp/ncc/cdio/weatherData/av?p_display_type=dailyDataFile&amp;p_nccObsCode=123&amp;p_stn_num=002011&amp;p_c=-1027987&amp;p_startYear=1948" TargetMode="External"/><Relationship Id="rId667" Type="http://schemas.openxmlformats.org/officeDocument/2006/relationships/hyperlink" Target="http://www.bom.gov.au/jsp/ncc/cdio/weatherData/av?p_display_type=dailyDataFile&amp;p_nccObsCode=123&amp;p_stn_num=029009&amp;p_c=-168531290&amp;p_startYear=1949" TargetMode="External"/><Relationship Id="rId668" Type="http://schemas.openxmlformats.org/officeDocument/2006/relationships/hyperlink" Target="http://www.bom.gov.au/jsp/ncc/cdio/weatherData/av?p_display_type=dailyDataFile&amp;p_nccObsCode=123&amp;p_stn_num=012038&amp;p_c=-28977407&amp;p_startYear=1949" TargetMode="External"/><Relationship Id="rId669" Type="http://schemas.openxmlformats.org/officeDocument/2006/relationships/hyperlink" Target="http://www.bom.gov.au/jsp/ncc/cdio/weatherData/av?p_display_type=dailyDataFile&amp;p_nccObsCode=123&amp;p_stn_num=004020&amp;p_c=-3447435&amp;p_startYear=1949" TargetMode="External"/><Relationship Id="rId670" Type="http://schemas.openxmlformats.org/officeDocument/2006/relationships/hyperlink" Target="http://www.bom.gov.au/jsp/ncc/cdio/weatherData/av?p_display_type=dailyDataFile&amp;p_nccObsCode=123&amp;p_stn_num=002011&amp;p_c=-1027987&amp;p_startYear=1949" TargetMode="External"/><Relationship Id="rId671" Type="http://schemas.openxmlformats.org/officeDocument/2006/relationships/hyperlink" Target="http://www.bom.gov.au/jsp/ncc/cdio/weatherData/av?p_display_type=dailyDataFile&amp;p_nccObsCode=123&amp;p_stn_num=029009&amp;p_c=-168531290&amp;p_startYear=1950" TargetMode="External"/><Relationship Id="rId672" Type="http://schemas.openxmlformats.org/officeDocument/2006/relationships/hyperlink" Target="http://www.bom.gov.au/jsp/ncc/cdio/weatherData/av?p_display_type=dailyDataFile&amp;p_nccObsCode=123&amp;p_stn_num=012038&amp;p_c=-28977407&amp;p_startYear=1950" TargetMode="External"/><Relationship Id="rId673" Type="http://schemas.openxmlformats.org/officeDocument/2006/relationships/hyperlink" Target="http://www.bom.gov.au/jsp/ncc/cdio/weatherData/av?p_display_type=dailyDataFile&amp;p_nccObsCode=123&amp;p_stn_num=004020&amp;p_c=-3447435&amp;p_startYear=1950" TargetMode="External"/><Relationship Id="rId674" Type="http://schemas.openxmlformats.org/officeDocument/2006/relationships/hyperlink" Target="http://www.bom.gov.au/jsp/ncc/cdio/weatherData/av?p_display_type=dailyDataFile&amp;p_nccObsCode=123&amp;p_stn_num=002012&amp;p_c=-1028791&amp;p_startYear=1950" TargetMode="External"/><Relationship Id="rId675" Type="http://schemas.openxmlformats.org/officeDocument/2006/relationships/hyperlink" Target="http://www.bom.gov.au/jsp/ncc/cdio/weatherData/av?p_display_type=dailyDataFile&amp;p_nccObsCode=123&amp;p_stn_num=029009&amp;p_c=-168531290&amp;p_startYear=1951" TargetMode="External"/><Relationship Id="rId676" Type="http://schemas.openxmlformats.org/officeDocument/2006/relationships/hyperlink" Target="http://www.bom.gov.au/jsp/ncc/cdio/weatherData/av?p_display_type=dailyDataFile&amp;p_nccObsCode=123&amp;p_stn_num=012038&amp;p_c=-28977407&amp;p_startYear=1951" TargetMode="External"/><Relationship Id="rId677" Type="http://schemas.openxmlformats.org/officeDocument/2006/relationships/hyperlink" Target="http://www.bom.gov.au/jsp/ncc/cdio/weatherData/av?p_display_type=dailyDataFile&amp;p_nccObsCode=123&amp;p_stn_num=004020&amp;p_c=-3447435&amp;p_startYear=1951" TargetMode="External"/><Relationship Id="rId678" Type="http://schemas.openxmlformats.org/officeDocument/2006/relationships/hyperlink" Target="http://www.bom.gov.au/jsp/ncc/cdio/weatherData/av?p_display_type=dailyDataFile&amp;p_nccObsCode=123&amp;p_stn_num=002012&amp;p_c=-1028791&amp;p_startYear=1951" TargetMode="External"/><Relationship Id="rId679" Type="http://schemas.openxmlformats.org/officeDocument/2006/relationships/hyperlink" Target="http://www.bom.gov.au/jsp/ncc/cdio/weatherData/av?p_display_type=dailyDataFile&amp;p_nccObsCode=123&amp;p_stn_num=029009&amp;p_c=-168531290&amp;p_startYear=1952" TargetMode="External"/><Relationship Id="rId680" Type="http://schemas.openxmlformats.org/officeDocument/2006/relationships/hyperlink" Target="http://www.bom.gov.au/jsp/ncc/cdio/weatherData/av?p_display_type=dailyDataFile&amp;p_nccObsCode=123&amp;p_stn_num=012038&amp;p_c=-28977407&amp;p_startYear=1952" TargetMode="External"/><Relationship Id="rId681" Type="http://schemas.openxmlformats.org/officeDocument/2006/relationships/hyperlink" Target="http://www.bom.gov.au/jsp/ncc/cdio/weatherData/av?p_display_type=dailyDataFile&amp;p_nccObsCode=123&amp;p_stn_num=004020&amp;p_c=-3447435&amp;p_startYear=1952" TargetMode="External"/><Relationship Id="rId682" Type="http://schemas.openxmlformats.org/officeDocument/2006/relationships/hyperlink" Target="http://www.bom.gov.au/jsp/ncc/cdio/weatherData/av?p_display_type=dailyDataFile&amp;p_nccObsCode=123&amp;p_stn_num=002012&amp;p_c=-1028791&amp;p_startYear=1952" TargetMode="External"/><Relationship Id="rId683" Type="http://schemas.openxmlformats.org/officeDocument/2006/relationships/hyperlink" Target="http://www.bom.gov.au/jsp/ncc/cdio/weatherData/av?p_display_type=dailyDataFile&amp;p_nccObsCode=123&amp;p_stn_num=029009&amp;p_c=-168531290&amp;p_startYear=1953" TargetMode="External"/><Relationship Id="rId684" Type="http://schemas.openxmlformats.org/officeDocument/2006/relationships/hyperlink" Target="http://www.bom.gov.au/jsp/ncc/cdio/weatherData/av?p_display_type=dailyDataFile&amp;p_nccObsCode=123&amp;p_stn_num=012038&amp;p_c=-28977407&amp;p_startYear=1953" TargetMode="External"/><Relationship Id="rId685" Type="http://schemas.openxmlformats.org/officeDocument/2006/relationships/hyperlink" Target="http://www.bom.gov.au/jsp/ncc/cdio/weatherData/av?p_display_type=dailyDataFile&amp;p_nccObsCode=123&amp;p_stn_num=004020&amp;p_c=-3447435&amp;p_startYear=1953" TargetMode="External"/><Relationship Id="rId686" Type="http://schemas.openxmlformats.org/officeDocument/2006/relationships/hyperlink" Target="http://www.bom.gov.au/jsp/ncc/cdio/weatherData/av?p_display_type=dailyDataFile&amp;p_nccObsCode=123&amp;p_stn_num=002012&amp;p_c=-1028791&amp;p_startYear=1953" TargetMode="External"/><Relationship Id="rId687" Type="http://schemas.openxmlformats.org/officeDocument/2006/relationships/hyperlink" Target="http://www.bom.gov.au/jsp/ncc/cdio/weatherData/av?p_display_type=dailyDataFile&amp;p_nccObsCode=123&amp;p_stn_num=029009&amp;p_c=-168531290&amp;p_startYear=1954" TargetMode="External"/><Relationship Id="rId688" Type="http://schemas.openxmlformats.org/officeDocument/2006/relationships/hyperlink" Target="http://www.bom.gov.au/jsp/ncc/cdio/weatherData/av?p_display_type=dailyDataFile&amp;p_nccObsCode=123&amp;p_stn_num=012038&amp;p_c=-28977407&amp;p_startYear=1954" TargetMode="External"/><Relationship Id="rId689" Type="http://schemas.openxmlformats.org/officeDocument/2006/relationships/hyperlink" Target="http://www.bom.gov.au/jsp/ncc/cdio/weatherData/av?p_display_type=dailyDataFile&amp;p_nccObsCode=123&amp;p_stn_num=004020&amp;p_c=-3447435&amp;p_startYear=1954" TargetMode="External"/><Relationship Id="rId690" Type="http://schemas.openxmlformats.org/officeDocument/2006/relationships/hyperlink" Target="http://www.bom.gov.au/jsp/ncc/cdio/weatherData/av?p_display_type=dailyDataFile&amp;p_nccObsCode=123&amp;p_stn_num=002012&amp;p_c=-1028791&amp;p_startYear=1954" TargetMode="External"/><Relationship Id="rId691" Type="http://schemas.openxmlformats.org/officeDocument/2006/relationships/hyperlink" Target="http://www.bom.gov.au/jsp/ncc/cdio/weatherData/av?p_display_type=dailyDataFile&amp;p_nccObsCode=123&amp;p_stn_num=029009&amp;p_c=-168531290&amp;p_startYear=1955" TargetMode="External"/><Relationship Id="rId692" Type="http://schemas.openxmlformats.org/officeDocument/2006/relationships/hyperlink" Target="http://www.bom.gov.au/jsp/ncc/cdio/weatherData/av?p_display_type=dailyDataFile&amp;p_nccObsCode=123&amp;p_stn_num=012038&amp;p_c=-28977407&amp;p_startYear=1955" TargetMode="External"/><Relationship Id="rId693" Type="http://schemas.openxmlformats.org/officeDocument/2006/relationships/hyperlink" Target="http://www.bom.gov.au/jsp/ncc/cdio/weatherData/av?p_display_type=dailyDataFile&amp;p_nccObsCode=123&amp;p_stn_num=004020&amp;p_c=-3447435&amp;p_startYear=1955" TargetMode="External"/><Relationship Id="rId694" Type="http://schemas.openxmlformats.org/officeDocument/2006/relationships/hyperlink" Target="http://www.bom.gov.au/jsp/ncc/cdio/weatherData/av?p_display_type=dailyDataFile&amp;p_nccObsCode=123&amp;p_stn_num=002012&amp;p_c=-1028791&amp;p_startYear=1955" TargetMode="External"/><Relationship Id="rId695" Type="http://schemas.openxmlformats.org/officeDocument/2006/relationships/hyperlink" Target="http://www.bom.gov.au/jsp/ncc/cdio/weatherData/av?p_display_type=dailyDataFile&amp;p_nccObsCode=123&amp;p_stn_num=029009&amp;p_c=-168531290&amp;p_startYear=1956" TargetMode="External"/><Relationship Id="rId696" Type="http://schemas.openxmlformats.org/officeDocument/2006/relationships/hyperlink" Target="http://www.bom.gov.au/jsp/ncc/cdio/weatherData/av?p_display_type=dailyDataFile&amp;p_nccObsCode=123&amp;p_stn_num=012038&amp;p_c=-28977407&amp;p_startYear=1956" TargetMode="External"/><Relationship Id="rId697" Type="http://schemas.openxmlformats.org/officeDocument/2006/relationships/hyperlink" Target="http://www.bom.gov.au/jsp/ncc/cdio/weatherData/av?p_display_type=dailyDataFile&amp;p_nccObsCode=123&amp;p_stn_num=004020&amp;p_c=-3447435&amp;p_startYear=1956" TargetMode="External"/><Relationship Id="rId698" Type="http://schemas.openxmlformats.org/officeDocument/2006/relationships/hyperlink" Target="http://www.bom.gov.au/jsp/ncc/cdio/weatherData/av?p_display_type=dailyDataFile&amp;p_nccObsCode=123&amp;p_stn_num=002012&amp;p_c=-1028791&amp;p_startYear=1956" TargetMode="External"/><Relationship Id="rId699" Type="http://schemas.openxmlformats.org/officeDocument/2006/relationships/hyperlink" Target="http://www.bom.gov.au/jsp/ncc/cdio/weatherData/av?p_display_type=dailyDataFile&amp;p_nccObsCode=123&amp;p_stn_num=047007&amp;p_c=-442053524&amp;p_startYear=1957" TargetMode="External"/><Relationship Id="rId700" Type="http://schemas.openxmlformats.org/officeDocument/2006/relationships/hyperlink" Target="http://www.bom.gov.au/jsp/ncc/cdio/weatherData/av?p_display_type=dailyDataFile&amp;p_nccObsCode=123&amp;p_stn_num=046043&amp;p_c=-424136543&amp;p_startYear=1957" TargetMode="External"/><Relationship Id="rId701" Type="http://schemas.openxmlformats.org/officeDocument/2006/relationships/hyperlink" Target="http://www.bom.gov.au/jsp/ncc/cdio/weatherData/av?p_display_type=dailyDataFile&amp;p_nccObsCode=123&amp;p_stn_num=029009&amp;p_c=-168531290&amp;p_startYear=1957" TargetMode="External"/><Relationship Id="rId702" Type="http://schemas.openxmlformats.org/officeDocument/2006/relationships/hyperlink" Target="http://www.bom.gov.au/jsp/ncc/cdio/weatherData/av?p_display_type=dailyDataFile&amp;p_nccObsCode=123&amp;p_stn_num=012038&amp;p_c=-28977407&amp;p_startYear=1957" TargetMode="External"/><Relationship Id="rId703" Type="http://schemas.openxmlformats.org/officeDocument/2006/relationships/hyperlink" Target="http://www.bom.gov.au/jsp/ncc/cdio/weatherData/av?p_display_type=dailyDataFile&amp;p_nccObsCode=123&amp;p_stn_num=004020&amp;p_c=-3447435&amp;p_startYear=1957" TargetMode="External"/><Relationship Id="rId704" Type="http://schemas.openxmlformats.org/officeDocument/2006/relationships/hyperlink" Target="http://www.bom.gov.au/jsp/ncc/cdio/weatherData/av?p_display_type=dailyDataFile&amp;p_nccObsCode=123&amp;p_stn_num=002012&amp;p_c=-1028791&amp;p_startYear=1957" TargetMode="External"/><Relationship Id="rId705" Type="http://schemas.openxmlformats.org/officeDocument/2006/relationships/hyperlink" Target="http://www.bom.gov.au/jsp/ncc/cdio/weatherData/av?p_display_type=dailyDataFile&amp;p_nccObsCode=123&amp;p_stn_num=047007&amp;p_c=-442053524&amp;p_startYear=1958" TargetMode="External"/><Relationship Id="rId706" Type="http://schemas.openxmlformats.org/officeDocument/2006/relationships/hyperlink" Target="http://www.bom.gov.au/jsp/ncc/cdio/weatherData/av?p_display_type=dailyDataFile&amp;p_nccObsCode=123&amp;p_stn_num=046043&amp;p_c=-424136543&amp;p_startYear=1958" TargetMode="External"/><Relationship Id="rId707" Type="http://schemas.openxmlformats.org/officeDocument/2006/relationships/hyperlink" Target="http://www.bom.gov.au/jsp/ncc/cdio/weatherData/av?p_display_type=dailyDataFile&amp;p_nccObsCode=123&amp;p_stn_num=029009&amp;p_c=-168531290&amp;p_startYear=1958" TargetMode="External"/><Relationship Id="rId708" Type="http://schemas.openxmlformats.org/officeDocument/2006/relationships/hyperlink" Target="http://www.bom.gov.au/jsp/ncc/cdio/weatherData/av?p_display_type=dailyDataFile&amp;p_nccObsCode=123&amp;p_stn_num=012038&amp;p_c=-28977407&amp;p_startYear=1958" TargetMode="External"/><Relationship Id="rId709" Type="http://schemas.openxmlformats.org/officeDocument/2006/relationships/hyperlink" Target="http://www.bom.gov.au/jsp/ncc/cdio/weatherData/av?p_display_type=dailyDataFile&amp;p_nccObsCode=123&amp;p_stn_num=004020&amp;p_c=-3447435&amp;p_startYear=1958" TargetMode="External"/><Relationship Id="rId710" Type="http://schemas.openxmlformats.org/officeDocument/2006/relationships/hyperlink" Target="http://www.bom.gov.au/jsp/ncc/cdio/weatherData/av?p_display_type=dailyDataFile&amp;p_nccObsCode=123&amp;p_stn_num=002012&amp;p_c=-1028791&amp;p_startYear=1958" TargetMode="External"/><Relationship Id="rId711" Type="http://schemas.openxmlformats.org/officeDocument/2006/relationships/hyperlink" Target="http://www.bom.gov.au/jsp/ncc/cdio/weatherData/av?p_display_type=dailyDataFile&amp;p_nccObsCode=123&amp;p_stn_num=047007&amp;p_c=-442053524&amp;p_startYear=1959" TargetMode="External"/><Relationship Id="rId712" Type="http://schemas.openxmlformats.org/officeDocument/2006/relationships/hyperlink" Target="http://www.bom.gov.au/jsp/ncc/cdio/weatherData/av?p_display_type=dailyDataFile&amp;p_nccObsCode=123&amp;p_stn_num=046043&amp;p_c=-424136543&amp;p_startYear=1959" TargetMode="External"/><Relationship Id="rId713" Type="http://schemas.openxmlformats.org/officeDocument/2006/relationships/hyperlink" Target="http://www.bom.gov.au/jsp/ncc/cdio/weatherData/av?p_display_type=dailyDataFile&amp;p_nccObsCode=123&amp;p_stn_num=029009&amp;p_c=-168531290&amp;p_startYear=1959" TargetMode="External"/><Relationship Id="rId714" Type="http://schemas.openxmlformats.org/officeDocument/2006/relationships/hyperlink" Target="http://www.bom.gov.au/jsp/ncc/cdio/weatherData/av?p_display_type=dailyDataFile&amp;p_nccObsCode=123&amp;p_stn_num=012038&amp;p_c=-28977407&amp;p_startYear=1959" TargetMode="External"/><Relationship Id="rId715" Type="http://schemas.openxmlformats.org/officeDocument/2006/relationships/hyperlink" Target="http://www.bom.gov.au/jsp/ncc/cdio/weatherData/av?p_display_type=dailyDataFile&amp;p_nccObsCode=123&amp;p_stn_num=004020&amp;p_c=-3447435&amp;p_startYear=1959" TargetMode="External"/><Relationship Id="rId716" Type="http://schemas.openxmlformats.org/officeDocument/2006/relationships/hyperlink" Target="http://www.bom.gov.au/jsp/ncc/cdio/weatherData/av?p_display_type=dailyDataFile&amp;p_nccObsCode=123&amp;p_stn_num=002012&amp;p_c=-1028791&amp;p_startYear=1959" TargetMode="External"/><Relationship Id="rId717" Type="http://schemas.openxmlformats.org/officeDocument/2006/relationships/hyperlink" Target="http://www.bom.gov.au/jsp/ncc/cdio/weatherData/av?p_display_type=dailyDataFile&amp;p_nccObsCode=123&amp;p_stn_num=047007&amp;p_c=-442053524&amp;p_startYear=1960" TargetMode="External"/><Relationship Id="rId718" Type="http://schemas.openxmlformats.org/officeDocument/2006/relationships/hyperlink" Target="http://www.bom.gov.au/jsp/ncc/cdio/weatherData/av?p_display_type=dailyDataFile&amp;p_nccObsCode=123&amp;p_stn_num=046043&amp;p_c=-424136543&amp;p_startYear=1960" TargetMode="External"/><Relationship Id="rId719" Type="http://schemas.openxmlformats.org/officeDocument/2006/relationships/hyperlink" Target="http://www.bom.gov.au/jsp/ncc/cdio/weatherData/av?p_display_type=dailyDataFile&amp;p_nccObsCode=123&amp;p_stn_num=029009&amp;p_c=-168531290&amp;p_startYear=1960" TargetMode="External"/><Relationship Id="rId720" Type="http://schemas.openxmlformats.org/officeDocument/2006/relationships/hyperlink" Target="http://www.bom.gov.au/jsp/ncc/cdio/weatherData/av?p_display_type=dailyDataFile&amp;p_nccObsCode=123&amp;p_stn_num=012038&amp;p_c=-28977407&amp;p_startYear=1960" TargetMode="External"/><Relationship Id="rId721" Type="http://schemas.openxmlformats.org/officeDocument/2006/relationships/hyperlink" Target="http://www.bom.gov.au/jsp/ncc/cdio/weatherData/av?p_display_type=dailyDataFile&amp;p_nccObsCode=123&amp;p_stn_num=004020&amp;p_c=-3447435&amp;p_startYear=1960" TargetMode="External"/><Relationship Id="rId722" Type="http://schemas.openxmlformats.org/officeDocument/2006/relationships/hyperlink" Target="http://www.bom.gov.au/jsp/ncc/cdio/weatherData/av?p_display_type=dailyDataFile&amp;p_nccObsCode=123&amp;p_stn_num=002012&amp;p_c=-1028791&amp;p_startYear=1960" TargetMode="External"/><Relationship Id="rId723" Type="http://schemas.openxmlformats.org/officeDocument/2006/relationships/hyperlink" Target="http://www.bom.gov.au/jsp/ncc/cdio/weatherData/av?p_display_type=dailyDataFile&amp;p_nccObsCode=123&amp;p_stn_num=047007&amp;p_c=-442053524&amp;p_startYear=1961" TargetMode="External"/><Relationship Id="rId724" Type="http://schemas.openxmlformats.org/officeDocument/2006/relationships/hyperlink" Target="http://www.bom.gov.au/jsp/ncc/cdio/weatherData/av?p_display_type=dailyDataFile&amp;p_nccObsCode=123&amp;p_stn_num=046043&amp;p_c=-424136543&amp;p_startYear=1961" TargetMode="External"/><Relationship Id="rId725" Type="http://schemas.openxmlformats.org/officeDocument/2006/relationships/hyperlink" Target="http://www.bom.gov.au/jsp/ncc/cdio/weatherData/av?p_display_type=dailyDataFile&amp;p_nccObsCode=123&amp;p_stn_num=029009&amp;p_c=-168531290&amp;p_startYear=1961" TargetMode="External"/><Relationship Id="rId726" Type="http://schemas.openxmlformats.org/officeDocument/2006/relationships/hyperlink" Target="http://www.bom.gov.au/jsp/ncc/cdio/weatherData/av?p_display_type=dailyDataFile&amp;p_nccObsCode=123&amp;p_stn_num=012038&amp;p_c=-28977407&amp;p_startYear=1961" TargetMode="External"/><Relationship Id="rId727" Type="http://schemas.openxmlformats.org/officeDocument/2006/relationships/hyperlink" Target="http://www.bom.gov.au/jsp/ncc/cdio/weatherData/av?p_display_type=dailyDataFile&amp;p_nccObsCode=123&amp;p_stn_num=004020&amp;p_c=-3447435&amp;p_startYear=1961" TargetMode="External"/><Relationship Id="rId728" Type="http://schemas.openxmlformats.org/officeDocument/2006/relationships/hyperlink" Target="http://www.bom.gov.au/jsp/ncc/cdio/weatherData/av?p_display_type=dailyDataFile&amp;p_nccObsCode=123&amp;p_stn_num=002012&amp;p_c=-1028791&amp;p_startYear=1961" TargetMode="External"/><Relationship Id="rId729" Type="http://schemas.openxmlformats.org/officeDocument/2006/relationships/hyperlink" Target="http://www.bom.gov.au/jsp/ncc/cdio/weatherData/av?p_display_type=dailyDataFile&amp;p_nccObsCode=123&amp;p_stn_num=047007&amp;p_c=-442053524&amp;p_startYear=1962" TargetMode="External"/><Relationship Id="rId730" Type="http://schemas.openxmlformats.org/officeDocument/2006/relationships/hyperlink" Target="http://www.bom.gov.au/jsp/ncc/cdio/weatherData/av?p_display_type=dailyDataFile&amp;p_nccObsCode=123&amp;p_stn_num=046043&amp;p_c=-424136543&amp;p_startYear=1962" TargetMode="External"/><Relationship Id="rId731" Type="http://schemas.openxmlformats.org/officeDocument/2006/relationships/hyperlink" Target="http://www.bom.gov.au/jsp/ncc/cdio/weatherData/av?p_display_type=dailyDataFile&amp;p_nccObsCode=123&amp;p_stn_num=029009&amp;p_c=-168531290&amp;p_startYear=1962" TargetMode="External"/><Relationship Id="rId732" Type="http://schemas.openxmlformats.org/officeDocument/2006/relationships/hyperlink" Target="http://www.bom.gov.au/jsp/ncc/cdio/weatherData/av?p_display_type=dailyDataFile&amp;p_nccObsCode=123&amp;p_stn_num=012038&amp;p_c=-28977407&amp;p_startYear=1962" TargetMode="External"/><Relationship Id="rId733" Type="http://schemas.openxmlformats.org/officeDocument/2006/relationships/hyperlink" Target="http://www.bom.gov.au/jsp/ncc/cdio/weatherData/av?p_display_type=dailyDataFile&amp;p_nccObsCode=123&amp;p_stn_num=004020&amp;p_c=-3447435&amp;p_startYear=1962" TargetMode="External"/><Relationship Id="rId734" Type="http://schemas.openxmlformats.org/officeDocument/2006/relationships/hyperlink" Target="http://www.bom.gov.au/jsp/ncc/cdio/weatherData/av?p_display_type=dailyDataFile&amp;p_nccObsCode=123&amp;p_stn_num=007064&amp;p_c=-10197909&amp;p_startYear=1962" TargetMode="External"/><Relationship Id="rId735" Type="http://schemas.openxmlformats.org/officeDocument/2006/relationships/hyperlink" Target="http://www.bom.gov.au/jsp/ncc/cdio/weatherData/av?p_display_type=dailyDataFile&amp;p_nccObsCode=123&amp;p_stn_num=002012&amp;p_c=-1028791&amp;p_startYear=1962" TargetMode="External"/><Relationship Id="rId736" Type="http://schemas.openxmlformats.org/officeDocument/2006/relationships/hyperlink" Target="http://www.bom.gov.au/jsp/ncc/cdio/weatherData/av?p_display_type=dailyDataFile&amp;p_nccObsCode=123&amp;p_stn_num=047007&amp;p_c=-442053524&amp;p_startYear=1963" TargetMode="External"/><Relationship Id="rId737" Type="http://schemas.openxmlformats.org/officeDocument/2006/relationships/hyperlink" Target="http://www.bom.gov.au/jsp/ncc/cdio/weatherData/av?p_display_type=dailyDataFile&amp;p_nccObsCode=123&amp;p_stn_num=046043&amp;p_c=-424136543&amp;p_startYear=1963" TargetMode="External"/><Relationship Id="rId738" Type="http://schemas.openxmlformats.org/officeDocument/2006/relationships/hyperlink" Target="http://www.bom.gov.au/jsp/ncc/cdio/weatherData/av?p_display_type=dailyDataFile&amp;p_nccObsCode=123&amp;p_stn_num=029009&amp;p_c=-168531290&amp;p_startYear=1963" TargetMode="External"/><Relationship Id="rId739" Type="http://schemas.openxmlformats.org/officeDocument/2006/relationships/hyperlink" Target="http://www.bom.gov.au/jsp/ncc/cdio/weatherData/av?p_display_type=dailyDataFile&amp;p_nccObsCode=123&amp;p_stn_num=012038&amp;p_c=-28977407&amp;p_startYear=1963" TargetMode="External"/><Relationship Id="rId740" Type="http://schemas.openxmlformats.org/officeDocument/2006/relationships/hyperlink" Target="http://www.bom.gov.au/jsp/ncc/cdio/weatherData/av?p_display_type=dailyDataFile&amp;p_nccObsCode=123&amp;p_stn_num=004020&amp;p_c=-3447435&amp;p_startYear=1963" TargetMode="External"/><Relationship Id="rId741" Type="http://schemas.openxmlformats.org/officeDocument/2006/relationships/hyperlink" Target="http://www.bom.gov.au/jsp/ncc/cdio/weatherData/av?p_display_type=dailyDataFile&amp;p_nccObsCode=123&amp;p_stn_num=007064&amp;p_c=-10197909&amp;p_startYear=1963" TargetMode="External"/><Relationship Id="rId742" Type="http://schemas.openxmlformats.org/officeDocument/2006/relationships/hyperlink" Target="http://www.bom.gov.au/jsp/ncc/cdio/weatherData/av?p_display_type=dailyDataFile&amp;p_nccObsCode=123&amp;p_stn_num=002012&amp;p_c=-1028791&amp;p_startYear=1963" TargetMode="External"/><Relationship Id="rId743" Type="http://schemas.openxmlformats.org/officeDocument/2006/relationships/hyperlink" Target="http://www.bom.gov.au/jsp/ncc/cdio/weatherData/av?p_display_type=dailyDataFile&amp;p_nccObsCode=123&amp;p_stn_num=047007&amp;p_c=-442053524&amp;p_startYear=1964" TargetMode="External"/><Relationship Id="rId744" Type="http://schemas.openxmlformats.org/officeDocument/2006/relationships/hyperlink" Target="http://www.bom.gov.au/jsp/ncc/cdio/weatherData/av?p_display_type=dailyDataFile&amp;p_nccObsCode=123&amp;p_stn_num=046043&amp;p_c=-424136543&amp;p_startYear=1964" TargetMode="External"/><Relationship Id="rId745" Type="http://schemas.openxmlformats.org/officeDocument/2006/relationships/hyperlink" Target="http://www.bom.gov.au/jsp/ncc/cdio/weatherData/av?p_display_type=dailyDataFile&amp;p_nccObsCode=123&amp;p_stn_num=029009&amp;p_c=-168531290&amp;p_startYear=1964" TargetMode="External"/><Relationship Id="rId746" Type="http://schemas.openxmlformats.org/officeDocument/2006/relationships/hyperlink" Target="http://www.bom.gov.au/jsp/ncc/cdio/weatherData/av?p_display_type=dailyDataFile&amp;p_nccObsCode=123&amp;p_stn_num=012038&amp;p_c=-28977407&amp;p_startYear=1964" TargetMode="External"/><Relationship Id="rId747" Type="http://schemas.openxmlformats.org/officeDocument/2006/relationships/hyperlink" Target="http://www.bom.gov.au/jsp/ncc/cdio/weatherData/av?p_display_type=dailyDataFile&amp;p_nccObsCode=123&amp;p_stn_num=004020&amp;p_c=-3447435&amp;p_startYear=1964" TargetMode="External"/><Relationship Id="rId748" Type="http://schemas.openxmlformats.org/officeDocument/2006/relationships/hyperlink" Target="http://www.bom.gov.au/jsp/ncc/cdio/weatherData/av?p_display_type=dailyDataFile&amp;p_nccObsCode=123&amp;p_stn_num=007064&amp;p_c=-10197909&amp;p_startYear=1964" TargetMode="External"/><Relationship Id="rId749" Type="http://schemas.openxmlformats.org/officeDocument/2006/relationships/hyperlink" Target="http://www.bom.gov.au/jsp/ncc/cdio/weatherData/av?p_display_type=dailyDataFile&amp;p_nccObsCode=123&amp;p_stn_num=002012&amp;p_c=-1028791&amp;p_startYear=1964" TargetMode="External"/><Relationship Id="rId750" Type="http://schemas.openxmlformats.org/officeDocument/2006/relationships/hyperlink" Target="http://www.bom.gov.au/jsp/ncc/cdio/weatherData/av?p_display_type=dailyDataFile&amp;p_nccObsCode=123&amp;p_stn_num=047007&amp;p_c=-442053524&amp;p_startYear=1965" TargetMode="External"/><Relationship Id="rId751" Type="http://schemas.openxmlformats.org/officeDocument/2006/relationships/hyperlink" Target="http://www.bom.gov.au/jsp/ncc/cdio/weatherData/av?p_display_type=dailyDataFile&amp;p_nccObsCode=123&amp;p_stn_num=046043&amp;p_c=-424136543&amp;p_startYear=1965" TargetMode="External"/><Relationship Id="rId752" Type="http://schemas.openxmlformats.org/officeDocument/2006/relationships/hyperlink" Target="http://www.bom.gov.au/jsp/ncc/cdio/weatherData/av?p_display_type=dailyDataFile&amp;p_nccObsCode=123&amp;p_stn_num=029009&amp;p_c=-168531290&amp;p_startYear=1965" TargetMode="External"/><Relationship Id="rId753" Type="http://schemas.openxmlformats.org/officeDocument/2006/relationships/hyperlink" Target="http://www.bom.gov.au/jsp/ncc/cdio/weatherData/av?p_display_type=dailyDataFile&amp;p_nccObsCode=123&amp;p_stn_num=012038&amp;p_c=-28977407&amp;p_startYear=1965" TargetMode="External"/><Relationship Id="rId754" Type="http://schemas.openxmlformats.org/officeDocument/2006/relationships/hyperlink" Target="http://www.bom.gov.au/jsp/ncc/cdio/weatherData/av?p_display_type=dailyDataFile&amp;p_nccObsCode=123&amp;p_stn_num=004020&amp;p_c=-3447435&amp;p_startYear=1965" TargetMode="External"/><Relationship Id="rId755" Type="http://schemas.openxmlformats.org/officeDocument/2006/relationships/hyperlink" Target="http://www.bom.gov.au/jsp/ncc/cdio/weatherData/av?p_display_type=dailyDataFile&amp;p_nccObsCode=123&amp;p_stn_num=007064&amp;p_c=-10197909&amp;p_startYear=1965" TargetMode="External"/><Relationship Id="rId756" Type="http://schemas.openxmlformats.org/officeDocument/2006/relationships/hyperlink" Target="http://www.bom.gov.au/jsp/ncc/cdio/weatherData/av?p_display_type=dailyDataFile&amp;p_nccObsCode=123&amp;p_stn_num=002012&amp;p_c=-1028791&amp;p_startYear=1965" TargetMode="External"/><Relationship Id="rId757" Type="http://schemas.openxmlformats.org/officeDocument/2006/relationships/hyperlink" Target="http://www.bom.gov.au/jsp/ncc/cdio/weatherData/av?p_display_type=dailyDataFile&amp;p_nccObsCode=123&amp;p_stn_num=047007&amp;p_c=-442053524&amp;p_startYear=1966" TargetMode="External"/><Relationship Id="rId758" Type="http://schemas.openxmlformats.org/officeDocument/2006/relationships/hyperlink" Target="http://www.bom.gov.au/jsp/ncc/cdio/weatherData/av?p_display_type=dailyDataFile&amp;p_nccObsCode=123&amp;p_stn_num=046043&amp;p_c=-424136543&amp;p_startYear=1966" TargetMode="External"/><Relationship Id="rId759" Type="http://schemas.openxmlformats.org/officeDocument/2006/relationships/hyperlink" Target="http://www.bom.gov.au/jsp/ncc/cdio/weatherData/av?p_display_type=dailyDataFile&amp;p_nccObsCode=123&amp;p_stn_num=029009&amp;p_c=-168531290&amp;p_startYear=1966" TargetMode="External"/><Relationship Id="rId760" Type="http://schemas.openxmlformats.org/officeDocument/2006/relationships/hyperlink" Target="http://www.bom.gov.au/jsp/ncc/cdio/weatherData/av?p_display_type=dailyDataFile&amp;p_nccObsCode=123&amp;p_stn_num=012038&amp;p_c=-28977407&amp;p_startYear=1966" TargetMode="External"/><Relationship Id="rId761" Type="http://schemas.openxmlformats.org/officeDocument/2006/relationships/hyperlink" Target="http://www.bom.gov.au/jsp/ncc/cdio/weatherData/av?p_display_type=dailyDataFile&amp;p_nccObsCode=123&amp;p_stn_num=004020&amp;p_c=-3447435&amp;p_startYear=1966" TargetMode="External"/><Relationship Id="rId762" Type="http://schemas.openxmlformats.org/officeDocument/2006/relationships/hyperlink" Target="http://www.bom.gov.au/jsp/ncc/cdio/weatherData/av?p_display_type=dailyDataFile&amp;p_nccObsCode=123&amp;p_stn_num=007064&amp;p_c=-10197909&amp;p_startYear=1966" TargetMode="External"/><Relationship Id="rId763" Type="http://schemas.openxmlformats.org/officeDocument/2006/relationships/hyperlink" Target="http://www.bom.gov.au/jsp/ncc/cdio/weatherData/av?p_display_type=dailyDataFile&amp;p_nccObsCode=123&amp;p_stn_num=002012&amp;p_c=-1028791&amp;p_startYear=1966" TargetMode="External"/><Relationship Id="rId764" Type="http://schemas.openxmlformats.org/officeDocument/2006/relationships/hyperlink" Target="http://www.bom.gov.au/jsp/ncc/cdio/weatherData/av?p_display_type=dailyDataFile&amp;p_nccObsCode=123&amp;p_stn_num=047007&amp;p_c=-442053524&amp;p_startYear=1967" TargetMode="External"/><Relationship Id="rId765" Type="http://schemas.openxmlformats.org/officeDocument/2006/relationships/hyperlink" Target="http://www.bom.gov.au/jsp/ncc/cdio/weatherData/av?p_display_type=dailyDataFile&amp;p_nccObsCode=123&amp;p_stn_num=046043&amp;p_c=-424136543&amp;p_startYear=1967" TargetMode="External"/><Relationship Id="rId766" Type="http://schemas.openxmlformats.org/officeDocument/2006/relationships/hyperlink" Target="http://www.bom.gov.au/jsp/ncc/cdio/weatherData/av?p_display_type=dailyDataFile&amp;p_nccObsCode=123&amp;p_stn_num=029009&amp;p_c=-168531290&amp;p_startYear=1967" TargetMode="External"/><Relationship Id="rId767" Type="http://schemas.openxmlformats.org/officeDocument/2006/relationships/hyperlink" Target="http://www.bom.gov.au/jsp/ncc/cdio/weatherData/av?p_display_type=dailyDataFile&amp;p_nccObsCode=123&amp;p_stn_num=012038&amp;p_c=-28977407&amp;p_startYear=1967" TargetMode="External"/><Relationship Id="rId768" Type="http://schemas.openxmlformats.org/officeDocument/2006/relationships/hyperlink" Target="http://www.bom.gov.au/jsp/ncc/cdio/weatherData/av?p_display_type=dailyDataFile&amp;p_nccObsCode=123&amp;p_stn_num=004020&amp;p_c=-3447435&amp;p_startYear=1967" TargetMode="External"/><Relationship Id="rId769" Type="http://schemas.openxmlformats.org/officeDocument/2006/relationships/hyperlink" Target="http://www.bom.gov.au/jsp/ncc/cdio/weatherData/av?p_display_type=dailyDataFile&amp;p_nccObsCode=123&amp;p_stn_num=007064&amp;p_c=-10197909&amp;p_startYear=1967" TargetMode="External"/><Relationship Id="rId770" Type="http://schemas.openxmlformats.org/officeDocument/2006/relationships/hyperlink" Target="http://www.bom.gov.au/jsp/ncc/cdio/weatherData/av?p_display_type=dailyDataFile&amp;p_nccObsCode=123&amp;p_stn_num=002012&amp;p_c=-1028791&amp;p_startYear=1967" TargetMode="External"/><Relationship Id="rId771" Type="http://schemas.openxmlformats.org/officeDocument/2006/relationships/hyperlink" Target="http://www.bom.gov.au/jsp/ncc/cdio/weatherData/av?p_display_type=dailyDataFile&amp;p_nccObsCode=123&amp;p_stn_num=047007&amp;p_c=-442053524&amp;p_startYear=1968" TargetMode="External"/><Relationship Id="rId772" Type="http://schemas.openxmlformats.org/officeDocument/2006/relationships/hyperlink" Target="http://www.bom.gov.au/jsp/ncc/cdio/weatherData/av?p_display_type=dailyDataFile&amp;p_nccObsCode=123&amp;p_stn_num=046043&amp;p_c=-424136543&amp;p_startYear=1968" TargetMode="External"/><Relationship Id="rId773" Type="http://schemas.openxmlformats.org/officeDocument/2006/relationships/hyperlink" Target="http://www.bom.gov.au/jsp/ncc/cdio/weatherData/av?p_display_type=dailyDataFile&amp;p_nccObsCode=123&amp;p_stn_num=029009&amp;p_c=-168531290&amp;p_startYear=1968" TargetMode="External"/><Relationship Id="rId774" Type="http://schemas.openxmlformats.org/officeDocument/2006/relationships/hyperlink" Target="http://www.bom.gov.au/jsp/ncc/cdio/weatherData/av?p_display_type=dailyDataFile&amp;p_nccObsCode=123&amp;p_stn_num=012038&amp;p_c=-28977407&amp;p_startYear=1968" TargetMode="External"/><Relationship Id="rId775" Type="http://schemas.openxmlformats.org/officeDocument/2006/relationships/hyperlink" Target="http://www.bom.gov.au/jsp/ncc/cdio/weatherData/av?p_display_type=dailyDataFile&amp;p_nccObsCode=123&amp;p_stn_num=004020&amp;p_c=-3447435&amp;p_startYear=1968" TargetMode="External"/><Relationship Id="rId776" Type="http://schemas.openxmlformats.org/officeDocument/2006/relationships/hyperlink" Target="http://www.bom.gov.au/jsp/ncc/cdio/weatherData/av?p_display_type=dailyDataFile&amp;p_nccObsCode=123&amp;p_stn_num=007064&amp;p_c=-10197909&amp;p_startYear=1968" TargetMode="External"/><Relationship Id="rId777" Type="http://schemas.openxmlformats.org/officeDocument/2006/relationships/hyperlink" Target="http://www.bom.gov.au/jsp/ncc/cdio/weatherData/av?p_display_type=dailyDataFile&amp;p_nccObsCode=123&amp;p_stn_num=002012&amp;p_c=-1028791&amp;p_startYear=1968" TargetMode="External"/><Relationship Id="rId778" Type="http://schemas.openxmlformats.org/officeDocument/2006/relationships/hyperlink" Target="http://www.bom.gov.au/jsp/ncc/cdio/weatherData/av?p_display_type=dailyDataFile&amp;p_nccObsCode=123&amp;p_stn_num=047007&amp;p_c=-442053524&amp;p_startYear=1969" TargetMode="External"/><Relationship Id="rId779" Type="http://schemas.openxmlformats.org/officeDocument/2006/relationships/hyperlink" Target="http://www.bom.gov.au/jsp/ncc/cdio/weatherData/av?p_display_type=dailyDataFile&amp;p_nccObsCode=123&amp;p_stn_num=046043&amp;p_c=-424136543&amp;p_startYear=1969" TargetMode="External"/><Relationship Id="rId780" Type="http://schemas.openxmlformats.org/officeDocument/2006/relationships/hyperlink" Target="http://www.bom.gov.au/jsp/ncc/cdio/weatherData/av?p_display_type=dailyDataFile&amp;p_nccObsCode=123&amp;p_stn_num=029009&amp;p_c=-168531290&amp;p_startYear=1969" TargetMode="External"/><Relationship Id="rId781" Type="http://schemas.openxmlformats.org/officeDocument/2006/relationships/hyperlink" Target="http://www.bom.gov.au/jsp/ncc/cdio/weatherData/av?p_display_type=dailyDataFile&amp;p_nccObsCode=123&amp;p_stn_num=012038&amp;p_c=-28977407&amp;p_startYear=1969" TargetMode="External"/><Relationship Id="rId782" Type="http://schemas.openxmlformats.org/officeDocument/2006/relationships/hyperlink" Target="http://www.bom.gov.au/jsp/ncc/cdio/weatherData/av?p_display_type=dailyDataFile&amp;p_nccObsCode=123&amp;p_stn_num=004020&amp;p_c=-3447435&amp;p_startYear=1969" TargetMode="External"/><Relationship Id="rId783" Type="http://schemas.openxmlformats.org/officeDocument/2006/relationships/hyperlink" Target="http://www.bom.gov.au/jsp/ncc/cdio/weatherData/av?p_display_type=dailyDataFile&amp;p_nccObsCode=123&amp;p_stn_num=007064&amp;p_c=-10197909&amp;p_startYear=1969" TargetMode="External"/><Relationship Id="rId784" Type="http://schemas.openxmlformats.org/officeDocument/2006/relationships/hyperlink" Target="http://www.bom.gov.au/jsp/ncc/cdio/weatherData/av?p_display_type=dailyDataFile&amp;p_nccObsCode=123&amp;p_stn_num=002012&amp;p_c=-1028791&amp;p_startYear=1969" TargetMode="External"/><Relationship Id="rId785" Type="http://schemas.openxmlformats.org/officeDocument/2006/relationships/hyperlink" Target="http://www.bom.gov.au/jsp/ncc/cdio/weatherData/av?p_display_type=dailyDataFile&amp;p_nccObsCode=123&amp;p_stn_num=047007&amp;p_c=-442053524&amp;p_startYear=1970" TargetMode="External"/><Relationship Id="rId786" Type="http://schemas.openxmlformats.org/officeDocument/2006/relationships/hyperlink" Target="http://www.bom.gov.au/jsp/ncc/cdio/weatherData/av?p_display_type=dailyDataFile&amp;p_nccObsCode=123&amp;p_stn_num=046043&amp;p_c=-424136543&amp;p_startYear=1970" TargetMode="External"/><Relationship Id="rId787" Type="http://schemas.openxmlformats.org/officeDocument/2006/relationships/hyperlink" Target="http://www.bom.gov.au/jsp/ncc/cdio/weatherData/av?p_display_type=dailyDataFile&amp;p_nccObsCode=123&amp;p_stn_num=029009&amp;p_c=-168531290&amp;p_startYear=1970" TargetMode="External"/><Relationship Id="rId788" Type="http://schemas.openxmlformats.org/officeDocument/2006/relationships/hyperlink" Target="http://www.bom.gov.au/jsp/ncc/cdio/weatherData/av?p_display_type=dailyDataFile&amp;p_nccObsCode=123&amp;p_stn_num=012038&amp;p_c=-28977407&amp;p_startYear=1970" TargetMode="External"/><Relationship Id="rId789" Type="http://schemas.openxmlformats.org/officeDocument/2006/relationships/hyperlink" Target="http://www.bom.gov.au/jsp/ncc/cdio/weatherData/av?p_display_type=dailyDataFile&amp;p_nccObsCode=123&amp;p_stn_num=004020&amp;p_c=-3447435&amp;p_startYear=1970" TargetMode="External"/><Relationship Id="rId790" Type="http://schemas.openxmlformats.org/officeDocument/2006/relationships/hyperlink" Target="http://www.bom.gov.au/jsp/ncc/cdio/weatherData/av?p_display_type=dailyDataFile&amp;p_nccObsCode=123&amp;p_stn_num=007064&amp;p_c=-10197909&amp;p_startYear=1970" TargetMode="External"/><Relationship Id="rId791" Type="http://schemas.openxmlformats.org/officeDocument/2006/relationships/hyperlink" Target="http://www.bom.gov.au/jsp/ncc/cdio/weatherData/av?p_display_type=dailyDataFile&amp;p_nccObsCode=123&amp;p_stn_num=002012&amp;p_c=-1028791&amp;p_startYear=1970" TargetMode="External"/><Relationship Id="rId792" Type="http://schemas.openxmlformats.org/officeDocument/2006/relationships/hyperlink" Target="http://www.bom.gov.au/jsp/ncc/cdio/weatherData/av?p_display_type=dailyDataFile&amp;p_nccObsCode=123&amp;p_stn_num=047007&amp;p_c=-442053524&amp;p_startYear=1971" TargetMode="External"/><Relationship Id="rId793" Type="http://schemas.openxmlformats.org/officeDocument/2006/relationships/hyperlink" Target="http://www.bom.gov.au/jsp/ncc/cdio/weatherData/av?p_display_type=dailyDataFile&amp;p_nccObsCode=123&amp;p_stn_num=046043&amp;p_c=-424136543&amp;p_startYear=1971" TargetMode="External"/><Relationship Id="rId794" Type="http://schemas.openxmlformats.org/officeDocument/2006/relationships/hyperlink" Target="http://www.bom.gov.au/jsp/ncc/cdio/weatherData/av?p_display_type=dailyDataFile&amp;p_nccObsCode=123&amp;p_stn_num=029009&amp;p_c=-168531290&amp;p_startYear=1971" TargetMode="External"/><Relationship Id="rId795" Type="http://schemas.openxmlformats.org/officeDocument/2006/relationships/hyperlink" Target="http://www.bom.gov.au/jsp/ncc/cdio/weatherData/av?p_display_type=dailyDataFile&amp;p_nccObsCode=123&amp;p_stn_num=012038&amp;p_c=-28977407&amp;p_startYear=1971" TargetMode="External"/><Relationship Id="rId796" Type="http://schemas.openxmlformats.org/officeDocument/2006/relationships/hyperlink" Target="http://www.bom.gov.au/jsp/ncc/cdio/weatherData/av?p_display_type=dailyDataFile&amp;p_nccObsCode=123&amp;p_stn_num=004020&amp;p_c=-3447435&amp;p_startYear=1971" TargetMode="External"/><Relationship Id="rId797" Type="http://schemas.openxmlformats.org/officeDocument/2006/relationships/hyperlink" Target="http://www.bom.gov.au/jsp/ncc/cdio/weatherData/av?p_display_type=dailyDataFile&amp;p_nccObsCode=123&amp;p_stn_num=007064&amp;p_c=-10197909&amp;p_startYear=1971" TargetMode="External"/><Relationship Id="rId798" Type="http://schemas.openxmlformats.org/officeDocument/2006/relationships/hyperlink" Target="http://www.bom.gov.au/jsp/ncc/cdio/weatherData/av?p_display_type=dailyDataFile&amp;p_nccObsCode=123&amp;p_stn_num=002012&amp;p_c=-1028791&amp;p_startYear=1971" TargetMode="External"/><Relationship Id="rId799" Type="http://schemas.openxmlformats.org/officeDocument/2006/relationships/hyperlink" Target="http://www.bom.gov.au/jsp/ncc/cdio/weatherData/av?p_display_type=dailyDataFile&amp;p_nccObsCode=123&amp;p_stn_num=047007&amp;p_c=-442053524&amp;p_startYear=1972" TargetMode="External"/><Relationship Id="rId800" Type="http://schemas.openxmlformats.org/officeDocument/2006/relationships/hyperlink" Target="http://www.bom.gov.au/jsp/ncc/cdio/weatherData/av?p_display_type=dailyDataFile&amp;p_nccObsCode=123&amp;p_stn_num=046043&amp;p_c=-424136543&amp;p_startYear=1972" TargetMode="External"/><Relationship Id="rId801" Type="http://schemas.openxmlformats.org/officeDocument/2006/relationships/hyperlink" Target="http://www.bom.gov.au/jsp/ncc/cdio/weatherData/av?p_display_type=dailyDataFile&amp;p_nccObsCode=123&amp;p_stn_num=029009&amp;p_c=-168531290&amp;p_startYear=1972" TargetMode="External"/><Relationship Id="rId802" Type="http://schemas.openxmlformats.org/officeDocument/2006/relationships/hyperlink" Target="http://www.bom.gov.au/jsp/ncc/cdio/weatherData/av?p_display_type=dailyDataFile&amp;p_nccObsCode=123&amp;p_stn_num=012038&amp;p_c=-28977407&amp;p_startYear=1972" TargetMode="External"/><Relationship Id="rId803" Type="http://schemas.openxmlformats.org/officeDocument/2006/relationships/hyperlink" Target="http://www.bom.gov.au/jsp/ncc/cdio/weatherData/av?p_display_type=dailyDataFile&amp;p_nccObsCode=123&amp;p_stn_num=004020&amp;p_c=-3447435&amp;p_startYear=1972" TargetMode="External"/><Relationship Id="rId804" Type="http://schemas.openxmlformats.org/officeDocument/2006/relationships/hyperlink" Target="http://www.bom.gov.au/jsp/ncc/cdio/weatherData/av?p_display_type=dailyDataFile&amp;p_nccObsCode=123&amp;p_stn_num=007064&amp;p_c=-10197909&amp;p_startYear=1972" TargetMode="External"/><Relationship Id="rId805" Type="http://schemas.openxmlformats.org/officeDocument/2006/relationships/hyperlink" Target="http://www.bom.gov.au/jsp/ncc/cdio/weatherData/av?p_display_type=dailyDataFile&amp;p_nccObsCode=123&amp;p_stn_num=002012&amp;p_c=-1028791&amp;p_startYear=1972" TargetMode="External"/><Relationship Id="rId806" Type="http://schemas.openxmlformats.org/officeDocument/2006/relationships/hyperlink" Target="http://www.bom.gov.au/jsp/ncc/cdio/weatherData/av?p_display_type=dailyDataFile&amp;p_nccObsCode=123&amp;p_stn_num=047007&amp;p_c=-442053524&amp;p_startYear=1973" TargetMode="External"/><Relationship Id="rId807" Type="http://schemas.openxmlformats.org/officeDocument/2006/relationships/hyperlink" Target="http://www.bom.gov.au/jsp/ncc/cdio/weatherData/av?p_display_type=dailyDataFile&amp;p_nccObsCode=123&amp;p_stn_num=046043&amp;p_c=-424136543&amp;p_startYear=1973" TargetMode="External"/><Relationship Id="rId808" Type="http://schemas.openxmlformats.org/officeDocument/2006/relationships/hyperlink" Target="http://www.bom.gov.au/jsp/ncc/cdio/weatherData/av?p_display_type=dailyDataFile&amp;p_nccObsCode=123&amp;p_stn_num=029009&amp;p_c=-168531290&amp;p_startYear=1973" TargetMode="External"/><Relationship Id="rId809" Type="http://schemas.openxmlformats.org/officeDocument/2006/relationships/hyperlink" Target="http://www.bom.gov.au/jsp/ncc/cdio/weatherData/av?p_display_type=dailyDataFile&amp;p_nccObsCode=123&amp;p_stn_num=012038&amp;p_c=-28977407&amp;p_startYear=1973" TargetMode="External"/><Relationship Id="rId810" Type="http://schemas.openxmlformats.org/officeDocument/2006/relationships/hyperlink" Target="http://www.bom.gov.au/jsp/ncc/cdio/weatherData/av?p_display_type=dailyDataFile&amp;p_nccObsCode=123&amp;p_stn_num=004020&amp;p_c=-3447435&amp;p_startYear=1973" TargetMode="External"/><Relationship Id="rId811" Type="http://schemas.openxmlformats.org/officeDocument/2006/relationships/hyperlink" Target="http://www.bom.gov.au/jsp/ncc/cdio/weatherData/av?p_display_type=dailyDataFile&amp;p_nccObsCode=123&amp;p_stn_num=007064&amp;p_c=-10197909&amp;p_startYear=1973" TargetMode="External"/><Relationship Id="rId812" Type="http://schemas.openxmlformats.org/officeDocument/2006/relationships/hyperlink" Target="http://www.bom.gov.au/jsp/ncc/cdio/weatherData/av?p_display_type=dailyDataFile&amp;p_nccObsCode=123&amp;p_stn_num=002012&amp;p_c=-1028791&amp;p_startYear=1973" TargetMode="External"/><Relationship Id="rId813" Type="http://schemas.openxmlformats.org/officeDocument/2006/relationships/hyperlink" Target="http://www.bom.gov.au/jsp/ncc/cdio/weatherData/av?p_display_type=dailyDataFile&amp;p_nccObsCode=123&amp;p_stn_num=047007&amp;p_c=-442053524&amp;p_startYear=1974" TargetMode="External"/><Relationship Id="rId814" Type="http://schemas.openxmlformats.org/officeDocument/2006/relationships/hyperlink" Target="http://www.bom.gov.au/jsp/ncc/cdio/weatherData/av?p_display_type=dailyDataFile&amp;p_nccObsCode=123&amp;p_stn_num=046043&amp;p_c=-424136543&amp;p_startYear=1974" TargetMode="External"/><Relationship Id="rId815" Type="http://schemas.openxmlformats.org/officeDocument/2006/relationships/hyperlink" Target="http://www.bom.gov.au/jsp/ncc/cdio/weatherData/av?p_display_type=dailyDataFile&amp;p_nccObsCode=123&amp;p_stn_num=029009&amp;p_c=-168531290&amp;p_startYear=1974" TargetMode="External"/><Relationship Id="rId816" Type="http://schemas.openxmlformats.org/officeDocument/2006/relationships/hyperlink" Target="http://www.bom.gov.au/jsp/ncc/cdio/weatherData/av?p_display_type=dailyDataFile&amp;p_nccObsCode=123&amp;p_stn_num=012038&amp;p_c=-28977407&amp;p_startYear=1974" TargetMode="External"/><Relationship Id="rId817" Type="http://schemas.openxmlformats.org/officeDocument/2006/relationships/hyperlink" Target="http://www.bom.gov.au/jsp/ncc/cdio/weatherData/av?p_display_type=dailyDataFile&amp;p_nccObsCode=123&amp;p_stn_num=004020&amp;p_c=-3447435&amp;p_startYear=1974" TargetMode="External"/><Relationship Id="rId818" Type="http://schemas.openxmlformats.org/officeDocument/2006/relationships/hyperlink" Target="http://www.bom.gov.au/jsp/ncc/cdio/weatherData/av?p_display_type=dailyDataFile&amp;p_nccObsCode=123&amp;p_stn_num=002012&amp;p_c=-1028791&amp;p_startYear=1974" TargetMode="External"/><Relationship Id="rId819" Type="http://schemas.openxmlformats.org/officeDocument/2006/relationships/hyperlink" Target="http://www.bom.gov.au/jsp/ncc/cdio/weatherData/av?p_display_type=dailyDataFile&amp;p_nccObsCode=123&amp;p_stn_num=047007&amp;p_c=-442053524&amp;p_startYear=1975" TargetMode="External"/><Relationship Id="rId820" Type="http://schemas.openxmlformats.org/officeDocument/2006/relationships/hyperlink" Target="http://www.bom.gov.au/jsp/ncc/cdio/weatherData/av?p_display_type=dailyDataFile&amp;p_nccObsCode=123&amp;p_stn_num=046043&amp;p_c=-424136543&amp;p_startYear=1975" TargetMode="External"/><Relationship Id="rId821" Type="http://schemas.openxmlformats.org/officeDocument/2006/relationships/hyperlink" Target="http://www.bom.gov.au/jsp/ncc/cdio/weatherData/av?p_display_type=dailyDataFile&amp;p_nccObsCode=123&amp;p_stn_num=029009&amp;p_c=-168531290&amp;p_startYear=1975" TargetMode="External"/><Relationship Id="rId822" Type="http://schemas.openxmlformats.org/officeDocument/2006/relationships/hyperlink" Target="http://www.bom.gov.au/jsp/ncc/cdio/weatherData/av?p_display_type=dailyDataFile&amp;p_nccObsCode=123&amp;p_stn_num=012038&amp;p_c=-28977407&amp;p_startYear=1975" TargetMode="External"/><Relationship Id="rId823" Type="http://schemas.openxmlformats.org/officeDocument/2006/relationships/hyperlink" Target="http://www.bom.gov.au/jsp/ncc/cdio/weatherData/av?p_display_type=dailyDataFile&amp;p_nccObsCode=123&amp;p_stn_num=004020&amp;p_c=-3447435&amp;p_startYear=1975" TargetMode="External"/><Relationship Id="rId824" Type="http://schemas.openxmlformats.org/officeDocument/2006/relationships/hyperlink" Target="http://www.bom.gov.au/jsp/ncc/cdio/weatherData/av?p_display_type=dailyDataFile&amp;p_nccObsCode=123&amp;p_stn_num=007064&amp;p_c=-10197909&amp;p_startYear=1975" TargetMode="External"/><Relationship Id="rId825" Type="http://schemas.openxmlformats.org/officeDocument/2006/relationships/hyperlink" Target="http://www.bom.gov.au/jsp/ncc/cdio/weatherData/av?p_display_type=dailyDataFile&amp;p_nccObsCode=123&amp;p_stn_num=002012&amp;p_c=-1028791&amp;p_startYear=1975" TargetMode="External"/><Relationship Id="rId826" Type="http://schemas.openxmlformats.org/officeDocument/2006/relationships/hyperlink" Target="http://www.bom.gov.au/jsp/ncc/cdio/weatherData/av?p_display_type=dailyDataFile&amp;p_nccObsCode=123&amp;p_stn_num=047007&amp;p_c=-442053524&amp;p_startYear=1976" TargetMode="External"/><Relationship Id="rId827" Type="http://schemas.openxmlformats.org/officeDocument/2006/relationships/hyperlink" Target="http://www.bom.gov.au/jsp/ncc/cdio/weatherData/av?p_display_type=dailyDataFile&amp;p_nccObsCode=123&amp;p_stn_num=046043&amp;p_c=-424136543&amp;p_startYear=1976" TargetMode="External"/><Relationship Id="rId828" Type="http://schemas.openxmlformats.org/officeDocument/2006/relationships/hyperlink" Target="http://www.bom.gov.au/jsp/ncc/cdio/weatherData/av?p_display_type=dailyDataFile&amp;p_nccObsCode=123&amp;p_stn_num=012038&amp;p_c=-28977407&amp;p_startYear=1976" TargetMode="External"/><Relationship Id="rId829" Type="http://schemas.openxmlformats.org/officeDocument/2006/relationships/hyperlink" Target="http://www.bom.gov.au/jsp/ncc/cdio/weatherData/av?p_display_type=dailyDataFile&amp;p_nccObsCode=123&amp;p_stn_num=004020&amp;p_c=-3447435&amp;p_startYear=1976" TargetMode="External"/><Relationship Id="rId830" Type="http://schemas.openxmlformats.org/officeDocument/2006/relationships/hyperlink" Target="http://www.bom.gov.au/jsp/ncc/cdio/weatherData/av?p_display_type=dailyDataFile&amp;p_nccObsCode=123&amp;p_stn_num=007064&amp;p_c=-10197909&amp;p_startYear=1976" TargetMode="External"/><Relationship Id="rId831" Type="http://schemas.openxmlformats.org/officeDocument/2006/relationships/hyperlink" Target="http://www.bom.gov.au/jsp/ncc/cdio/weatherData/av?p_display_type=dailyDataFile&amp;p_nccObsCode=123&amp;p_stn_num=002012&amp;p_c=-1028791&amp;p_startYear=1976" TargetMode="External"/><Relationship Id="rId832" Type="http://schemas.openxmlformats.org/officeDocument/2006/relationships/hyperlink" Target="http://www.bom.gov.au/jsp/ncc/cdio/weatherData/av?p_display_type=dailyDataFile&amp;p_nccObsCode=123&amp;p_stn_num=047007&amp;p_c=-442053524&amp;p_startYear=1977" TargetMode="External"/><Relationship Id="rId833" Type="http://schemas.openxmlformats.org/officeDocument/2006/relationships/hyperlink" Target="http://www.bom.gov.au/jsp/ncc/cdio/weatherData/av?p_display_type=dailyDataFile&amp;p_nccObsCode=123&amp;p_stn_num=046043&amp;p_c=-424136543&amp;p_startYear=1977" TargetMode="External"/><Relationship Id="rId834" Type="http://schemas.openxmlformats.org/officeDocument/2006/relationships/hyperlink" Target="http://www.bom.gov.au/jsp/ncc/cdio/weatherData/av?p_display_type=dailyDataFile&amp;p_nccObsCode=123&amp;p_stn_num=012038&amp;p_c=-28977407&amp;p_startYear=1977" TargetMode="External"/><Relationship Id="rId835" Type="http://schemas.openxmlformats.org/officeDocument/2006/relationships/hyperlink" Target="http://www.bom.gov.au/jsp/ncc/cdio/weatherData/av?p_display_type=dailyDataFile&amp;p_nccObsCode=123&amp;p_stn_num=004020&amp;p_c=-3447435&amp;p_startYear=1977" TargetMode="External"/><Relationship Id="rId836" Type="http://schemas.openxmlformats.org/officeDocument/2006/relationships/hyperlink" Target="http://www.bom.gov.au/jsp/ncc/cdio/weatherData/av?p_display_type=dailyDataFile&amp;p_nccObsCode=123&amp;p_stn_num=007064&amp;p_c=-10197909&amp;p_startYear=1977" TargetMode="External"/><Relationship Id="rId837" Type="http://schemas.openxmlformats.org/officeDocument/2006/relationships/hyperlink" Target="http://www.bom.gov.au/jsp/ncc/cdio/weatherData/av?p_display_type=dailyDataFile&amp;p_nccObsCode=123&amp;p_stn_num=002012&amp;p_c=-1028791&amp;p_startYear=1977" TargetMode="External"/><Relationship Id="rId838" Type="http://schemas.openxmlformats.org/officeDocument/2006/relationships/hyperlink" Target="http://www.bom.gov.au/jsp/ncc/cdio/weatherData/av?p_display_type=dailyDataFile&amp;p_nccObsCode=123&amp;p_stn_num=047007&amp;p_c=-442053524&amp;p_startYear=1978" TargetMode="External"/><Relationship Id="rId839" Type="http://schemas.openxmlformats.org/officeDocument/2006/relationships/hyperlink" Target="http://www.bom.gov.au/jsp/ncc/cdio/weatherData/av?p_display_type=dailyDataFile&amp;p_nccObsCode=123&amp;p_stn_num=046043&amp;p_c=-424136543&amp;p_startYear=1978" TargetMode="External"/><Relationship Id="rId840" Type="http://schemas.openxmlformats.org/officeDocument/2006/relationships/hyperlink" Target="http://www.bom.gov.au/jsp/ncc/cdio/weatherData/av?p_display_type=dailyDataFile&amp;p_nccObsCode=123&amp;p_stn_num=012038&amp;p_c=-28977407&amp;p_startYear=1978" TargetMode="External"/><Relationship Id="rId841" Type="http://schemas.openxmlformats.org/officeDocument/2006/relationships/hyperlink" Target="http://www.bom.gov.au/jsp/ncc/cdio/weatherData/av?p_display_type=dailyDataFile&amp;p_nccObsCode=123&amp;p_stn_num=004020&amp;p_c=-3447435&amp;p_startYear=1978" TargetMode="External"/><Relationship Id="rId842" Type="http://schemas.openxmlformats.org/officeDocument/2006/relationships/hyperlink" Target="http://www.bom.gov.au/jsp/ncc/cdio/weatherData/av?p_display_type=dailyDataFile&amp;p_nccObsCode=123&amp;p_stn_num=007064&amp;p_c=-10197909&amp;p_startYear=1978" TargetMode="External"/><Relationship Id="rId843" Type="http://schemas.openxmlformats.org/officeDocument/2006/relationships/hyperlink" Target="http://www.bom.gov.au/jsp/ncc/cdio/weatherData/av?p_display_type=dailyDataFile&amp;p_nccObsCode=123&amp;p_stn_num=002012&amp;p_c=-1028791&amp;p_startYear=1978" TargetMode="External"/><Relationship Id="rId844" Type="http://schemas.openxmlformats.org/officeDocument/2006/relationships/hyperlink" Target="http://www.bom.gov.au/jsp/ncc/cdio/weatherData/av?p_display_type=dailyDataFile&amp;p_nccObsCode=123&amp;p_stn_num=047007&amp;p_c=-442053524&amp;p_startYear=1979" TargetMode="External"/><Relationship Id="rId845" Type="http://schemas.openxmlformats.org/officeDocument/2006/relationships/hyperlink" Target="http://www.bom.gov.au/jsp/ncc/cdio/weatherData/av?p_display_type=dailyDataFile&amp;p_nccObsCode=123&amp;p_stn_num=046043&amp;p_c=-424136543&amp;p_startYear=1979" TargetMode="External"/><Relationship Id="rId846" Type="http://schemas.openxmlformats.org/officeDocument/2006/relationships/hyperlink" Target="http://www.bom.gov.au/jsp/ncc/cdio/weatherData/av?p_display_type=dailyDataFile&amp;p_nccObsCode=123&amp;p_stn_num=012038&amp;p_c=-28977407&amp;p_startYear=1979" TargetMode="External"/><Relationship Id="rId847" Type="http://schemas.openxmlformats.org/officeDocument/2006/relationships/hyperlink" Target="http://www.bom.gov.au/jsp/ncc/cdio/weatherData/av?p_display_type=dailyDataFile&amp;p_nccObsCode=123&amp;p_stn_num=004020&amp;p_c=-3447435&amp;p_startYear=1979" TargetMode="External"/><Relationship Id="rId848" Type="http://schemas.openxmlformats.org/officeDocument/2006/relationships/hyperlink" Target="http://www.bom.gov.au/jsp/ncc/cdio/weatherData/av?p_display_type=dailyDataFile&amp;p_nccObsCode=123&amp;p_stn_num=007064&amp;p_c=-10197909&amp;p_startYear=1979" TargetMode="External"/><Relationship Id="rId849" Type="http://schemas.openxmlformats.org/officeDocument/2006/relationships/hyperlink" Target="http://www.bom.gov.au/jsp/ncc/cdio/weatherData/av?p_display_type=dailyDataFile&amp;p_nccObsCode=123&amp;p_stn_num=002012&amp;p_c=-1028791&amp;p_startYear=1979" TargetMode="External"/><Relationship Id="rId850" Type="http://schemas.openxmlformats.org/officeDocument/2006/relationships/hyperlink" Target="http://www.bom.gov.au/jsp/ncc/cdio/weatherData/av?p_display_type=dailyDataFile&amp;p_nccObsCode=123&amp;p_stn_num=047102&amp;p_c=-443841595&amp;p_startYear=1980" TargetMode="External"/><Relationship Id="rId851" Type="http://schemas.openxmlformats.org/officeDocument/2006/relationships/hyperlink" Target="http://www.bom.gov.au/jsp/ncc/cdio/weatherData/av?p_display_type=dailyDataFile&amp;p_nccObsCode=123&amp;p_stn_num=046043&amp;p_c=-424136543&amp;p_startYear=1980" TargetMode="External"/><Relationship Id="rId852" Type="http://schemas.openxmlformats.org/officeDocument/2006/relationships/hyperlink" Target="http://www.bom.gov.au/jsp/ncc/cdio/weatherData/av?p_display_type=dailyDataFile&amp;p_nccObsCode=123&amp;p_stn_num=012038&amp;p_c=-28977407&amp;p_startYear=1980" TargetMode="External"/><Relationship Id="rId853" Type="http://schemas.openxmlformats.org/officeDocument/2006/relationships/hyperlink" Target="http://www.bom.gov.au/jsp/ncc/cdio/weatherData/av?p_display_type=dailyDataFile&amp;p_nccObsCode=123&amp;p_stn_num=004020&amp;p_c=-3447435&amp;p_startYear=1980" TargetMode="External"/><Relationship Id="rId854" Type="http://schemas.openxmlformats.org/officeDocument/2006/relationships/hyperlink" Target="http://www.bom.gov.au/jsp/ncc/cdio/weatherData/av?p_display_type=dailyDataFile&amp;p_nccObsCode=123&amp;p_stn_num=007064&amp;p_c=-10197909&amp;p_startYear=1980" TargetMode="External"/><Relationship Id="rId855" Type="http://schemas.openxmlformats.org/officeDocument/2006/relationships/hyperlink" Target="http://www.bom.gov.au/jsp/ncc/cdio/weatherData/av?p_display_type=dailyDataFile&amp;p_nccObsCode=123&amp;p_stn_num=002012&amp;p_c=-1028791&amp;p_startYear=1980" TargetMode="External"/><Relationship Id="rId856" Type="http://schemas.openxmlformats.org/officeDocument/2006/relationships/hyperlink" Target="http://www.bom.gov.au/jsp/ncc/cdio/weatherData/av?p_display_type=dailyDataFile&amp;p_nccObsCode=123&amp;p_stn_num=047102&amp;p_c=-443841595&amp;p_startYear=1981" TargetMode="External"/><Relationship Id="rId857" Type="http://schemas.openxmlformats.org/officeDocument/2006/relationships/hyperlink" Target="http://www.bom.gov.au/jsp/ncc/cdio/weatherData/av?p_display_type=dailyDataFile&amp;p_nccObsCode=123&amp;p_stn_num=046043&amp;p_c=-424136543&amp;p_startYear=1981" TargetMode="External"/><Relationship Id="rId858" Type="http://schemas.openxmlformats.org/officeDocument/2006/relationships/hyperlink" Target="http://www.bom.gov.au/jsp/ncc/cdio/weatherData/av?p_display_type=dailyDataFile&amp;p_nccObsCode=123&amp;p_stn_num=012038&amp;p_c=-28977407&amp;p_startYear=1981" TargetMode="External"/><Relationship Id="rId859" Type="http://schemas.openxmlformats.org/officeDocument/2006/relationships/hyperlink" Target="http://www.bom.gov.au/jsp/ncc/cdio/weatherData/av?p_display_type=dailyDataFile&amp;p_nccObsCode=123&amp;p_stn_num=004020&amp;p_c=-3447435&amp;p_startYear=1981" TargetMode="External"/><Relationship Id="rId860" Type="http://schemas.openxmlformats.org/officeDocument/2006/relationships/hyperlink" Target="http://www.bom.gov.au/jsp/ncc/cdio/weatherData/av?p_display_type=dailyDataFile&amp;p_nccObsCode=123&amp;p_stn_num=007064&amp;p_c=-10197909&amp;p_startYear=1981" TargetMode="External"/><Relationship Id="rId861" Type="http://schemas.openxmlformats.org/officeDocument/2006/relationships/hyperlink" Target="http://www.bom.gov.au/jsp/ncc/cdio/weatherData/av?p_display_type=dailyDataFile&amp;p_nccObsCode=123&amp;p_stn_num=002012&amp;p_c=-1028791&amp;p_startYear=1981" TargetMode="External"/><Relationship Id="rId862" Type="http://schemas.openxmlformats.org/officeDocument/2006/relationships/hyperlink" Target="http://www.bom.gov.au/jsp/ncc/cdio/weatherData/av?p_display_type=dailyDataFile&amp;p_nccObsCode=123&amp;p_stn_num=047102&amp;p_c=-443841595&amp;p_startYear=1982" TargetMode="External"/><Relationship Id="rId863" Type="http://schemas.openxmlformats.org/officeDocument/2006/relationships/hyperlink" Target="http://www.bom.gov.au/jsp/ncc/cdio/weatherData/av?p_display_type=dailyDataFile&amp;p_nccObsCode=123&amp;p_stn_num=046043&amp;p_c=-424136543&amp;p_startYear=1982" TargetMode="External"/><Relationship Id="rId864" Type="http://schemas.openxmlformats.org/officeDocument/2006/relationships/hyperlink" Target="http://www.bom.gov.au/jsp/ncc/cdio/weatherData/av?p_display_type=dailyDataFile&amp;p_nccObsCode=123&amp;p_stn_num=012038&amp;p_c=-28977407&amp;p_startYear=1982" TargetMode="External"/><Relationship Id="rId865" Type="http://schemas.openxmlformats.org/officeDocument/2006/relationships/hyperlink" Target="http://www.bom.gov.au/jsp/ncc/cdio/weatherData/av?p_display_type=dailyDataFile&amp;p_nccObsCode=123&amp;p_stn_num=004020&amp;p_c=-3447435&amp;p_startYear=1982" TargetMode="External"/><Relationship Id="rId866" Type="http://schemas.openxmlformats.org/officeDocument/2006/relationships/hyperlink" Target="http://www.bom.gov.au/jsp/ncc/cdio/weatherData/av?p_display_type=dailyDataFile&amp;p_nccObsCode=123&amp;p_stn_num=007064&amp;p_c=-10197909&amp;p_startYear=1982" TargetMode="External"/><Relationship Id="rId867" Type="http://schemas.openxmlformats.org/officeDocument/2006/relationships/hyperlink" Target="http://www.bom.gov.au/jsp/ncc/cdio/weatherData/av?p_display_type=dailyDataFile&amp;p_nccObsCode=123&amp;p_stn_num=002012&amp;p_c=-1028791&amp;p_startYear=1982" TargetMode="External"/><Relationship Id="rId868" Type="http://schemas.openxmlformats.org/officeDocument/2006/relationships/hyperlink" Target="http://www.bom.gov.au/jsp/ncc/cdio/weatherData/av?p_display_type=dailyDataFile&amp;p_nccObsCode=123&amp;p_stn_num=047102&amp;p_c=-443841595&amp;p_startYear=1983" TargetMode="External"/><Relationship Id="rId869" Type="http://schemas.openxmlformats.org/officeDocument/2006/relationships/hyperlink" Target="http://www.bom.gov.au/jsp/ncc/cdio/weatherData/av?p_display_type=dailyDataFile&amp;p_nccObsCode=123&amp;p_stn_num=046043&amp;p_c=-424136543&amp;p_startYear=1983" TargetMode="External"/><Relationship Id="rId870" Type="http://schemas.openxmlformats.org/officeDocument/2006/relationships/hyperlink" Target="http://www.bom.gov.au/jsp/ncc/cdio/weatherData/av?p_display_type=dailyDataFile&amp;p_nccObsCode=123&amp;p_stn_num=012038&amp;p_c=-28977407&amp;p_startYear=1983" TargetMode="External"/><Relationship Id="rId871" Type="http://schemas.openxmlformats.org/officeDocument/2006/relationships/hyperlink" Target="http://www.bom.gov.au/jsp/ncc/cdio/weatherData/av?p_display_type=dailyDataFile&amp;p_nccObsCode=123&amp;p_stn_num=004020&amp;p_c=-3447435&amp;p_startYear=1983" TargetMode="External"/><Relationship Id="rId872" Type="http://schemas.openxmlformats.org/officeDocument/2006/relationships/hyperlink" Target="http://www.bom.gov.au/jsp/ncc/cdio/weatherData/av?p_display_type=dailyDataFile&amp;p_nccObsCode=123&amp;p_stn_num=007064&amp;p_c=-10197909&amp;p_startYear=1983" TargetMode="External"/><Relationship Id="rId873" Type="http://schemas.openxmlformats.org/officeDocument/2006/relationships/hyperlink" Target="http://www.bom.gov.au/jsp/ncc/cdio/weatherData/av?p_display_type=dailyDataFile&amp;p_nccObsCode=123&amp;p_stn_num=002012&amp;p_c=-1028791&amp;p_startYear=1983" TargetMode="External"/><Relationship Id="rId874" Type="http://schemas.openxmlformats.org/officeDocument/2006/relationships/hyperlink" Target="http://www.bom.gov.au/jsp/ncc/cdio/weatherData/av?p_display_type=dailyDataFile&amp;p_nccObsCode=123&amp;p_stn_num=047102&amp;p_c=-443841595&amp;p_startYear=1984" TargetMode="External"/><Relationship Id="rId875" Type="http://schemas.openxmlformats.org/officeDocument/2006/relationships/hyperlink" Target="http://www.bom.gov.au/jsp/ncc/cdio/weatherData/av?p_display_type=dailyDataFile&amp;p_nccObsCode=123&amp;p_stn_num=046043&amp;p_c=-424136543&amp;p_startYear=1984" TargetMode="External"/><Relationship Id="rId876" Type="http://schemas.openxmlformats.org/officeDocument/2006/relationships/hyperlink" Target="http://www.bom.gov.au/jsp/ncc/cdio/weatherData/av?p_display_type=dailyDataFile&amp;p_nccObsCode=123&amp;p_stn_num=012038&amp;p_c=-28977407&amp;p_startYear=1984" TargetMode="External"/><Relationship Id="rId877" Type="http://schemas.openxmlformats.org/officeDocument/2006/relationships/hyperlink" Target="http://www.bom.gov.au/jsp/ncc/cdio/weatherData/av?p_display_type=dailyDataFile&amp;p_nccObsCode=123&amp;p_stn_num=004020&amp;p_c=-3447435&amp;p_startYear=1984" TargetMode="External"/><Relationship Id="rId878" Type="http://schemas.openxmlformats.org/officeDocument/2006/relationships/hyperlink" Target="http://www.bom.gov.au/jsp/ncc/cdio/weatherData/av?p_display_type=dailyDataFile&amp;p_nccObsCode=123&amp;p_stn_num=007064&amp;p_c=-10197909&amp;p_startYear=1984" TargetMode="External"/><Relationship Id="rId879" Type="http://schemas.openxmlformats.org/officeDocument/2006/relationships/hyperlink" Target="http://www.bom.gov.au/jsp/ncc/cdio/weatherData/av?p_display_type=dailyDataFile&amp;p_nccObsCode=123&amp;p_stn_num=002012&amp;p_c=-1028791&amp;p_startYear=1984" TargetMode="External"/><Relationship Id="rId880" Type="http://schemas.openxmlformats.org/officeDocument/2006/relationships/hyperlink" Target="http://www.bom.gov.au/jsp/ncc/cdio/weatherData/av?p_display_type=dailyDataFile&amp;p_nccObsCode=123&amp;p_stn_num=047102&amp;p_c=-443841595&amp;p_startYear=1985" TargetMode="External"/><Relationship Id="rId881" Type="http://schemas.openxmlformats.org/officeDocument/2006/relationships/hyperlink" Target="http://www.bom.gov.au/jsp/ncc/cdio/weatherData/av?p_display_type=dailyDataFile&amp;p_nccObsCode=123&amp;p_stn_num=046043&amp;p_c=-424136543&amp;p_startYear=1985" TargetMode="External"/><Relationship Id="rId882" Type="http://schemas.openxmlformats.org/officeDocument/2006/relationships/hyperlink" Target="http://www.bom.gov.au/jsp/ncc/cdio/weatherData/av?p_display_type=dailyDataFile&amp;p_nccObsCode=123&amp;p_stn_num=012038&amp;p_c=-28977407&amp;p_startYear=1985" TargetMode="External"/><Relationship Id="rId883" Type="http://schemas.openxmlformats.org/officeDocument/2006/relationships/hyperlink" Target="http://www.bom.gov.au/jsp/ncc/cdio/weatherData/av?p_display_type=dailyDataFile&amp;p_nccObsCode=123&amp;p_stn_num=004020&amp;p_c=-3447435&amp;p_startYear=1985" TargetMode="External"/><Relationship Id="rId884" Type="http://schemas.openxmlformats.org/officeDocument/2006/relationships/hyperlink" Target="http://www.bom.gov.au/jsp/ncc/cdio/weatherData/av?p_display_type=dailyDataFile&amp;p_nccObsCode=123&amp;p_stn_num=007064&amp;p_c=-10197909&amp;p_startYear=1985" TargetMode="External"/><Relationship Id="rId885" Type="http://schemas.openxmlformats.org/officeDocument/2006/relationships/hyperlink" Target="http://www.bom.gov.au/jsp/ncc/cdio/weatherData/av?p_display_type=dailyDataFile&amp;p_nccObsCode=123&amp;p_stn_num=002012&amp;p_c=-1028791&amp;p_startYear=1985" TargetMode="External"/><Relationship Id="rId886" Type="http://schemas.openxmlformats.org/officeDocument/2006/relationships/hyperlink" Target="http://www.bom.gov.au/jsp/ncc/cdio/weatherData/av?p_display_type=dailyDataFile&amp;p_nccObsCode=123&amp;p_stn_num=047007&amp;p_c=-442053524&amp;p_startYear=1986" TargetMode="External"/><Relationship Id="rId887" Type="http://schemas.openxmlformats.org/officeDocument/2006/relationships/hyperlink" Target="http://www.bom.gov.au/jsp/ncc/cdio/weatherData/av?p_display_type=dailyDataFile&amp;p_nccObsCode=123&amp;p_stn_num=046043&amp;p_c=-424136543&amp;p_startYear=1986" TargetMode="External"/><Relationship Id="rId888" Type="http://schemas.openxmlformats.org/officeDocument/2006/relationships/hyperlink" Target="http://www.bom.gov.au/jsp/ncc/cdio/weatherData/av?p_display_type=dailyDataFile&amp;p_nccObsCode=123&amp;p_stn_num=012038&amp;p_c=-28977407&amp;p_startYear=1986" TargetMode="External"/><Relationship Id="rId889" Type="http://schemas.openxmlformats.org/officeDocument/2006/relationships/hyperlink" Target="http://www.bom.gov.au/jsp/ncc/cdio/weatherData/av?p_display_type=dailyDataFile&amp;p_nccObsCode=123&amp;p_stn_num=004020&amp;p_c=-3447435&amp;p_startYear=1986" TargetMode="External"/><Relationship Id="rId890" Type="http://schemas.openxmlformats.org/officeDocument/2006/relationships/hyperlink" Target="http://www.bom.gov.au/jsp/ncc/cdio/weatherData/av?p_display_type=dailyDataFile&amp;p_nccObsCode=123&amp;p_stn_num=007064&amp;p_c=-10197909&amp;p_startYear=1986" TargetMode="External"/><Relationship Id="rId891" Type="http://schemas.openxmlformats.org/officeDocument/2006/relationships/hyperlink" Target="http://www.bom.gov.au/jsp/ncc/cdio/weatherData/av?p_display_type=dailyDataFile&amp;p_nccObsCode=123&amp;p_stn_num=002012&amp;p_c=-1028791&amp;p_startYear=1986" TargetMode="External"/><Relationship Id="rId892" Type="http://schemas.openxmlformats.org/officeDocument/2006/relationships/hyperlink" Target="http://www.bom.gov.au/jsp/ncc/cdio/weatherData/av?p_display_type=dailyDataFile&amp;p_nccObsCode=123&amp;p_stn_num=047007&amp;p_c=-442053524&amp;p_startYear=1987" TargetMode="External"/><Relationship Id="rId893" Type="http://schemas.openxmlformats.org/officeDocument/2006/relationships/hyperlink" Target="http://www.bom.gov.au/jsp/ncc/cdio/weatherData/av?p_display_type=dailyDataFile&amp;p_nccObsCode=123&amp;p_stn_num=046043&amp;p_c=-424136543&amp;p_startYear=1987" TargetMode="External"/><Relationship Id="rId894" Type="http://schemas.openxmlformats.org/officeDocument/2006/relationships/hyperlink" Target="http://www.bom.gov.au/jsp/ncc/cdio/weatherData/av?p_display_type=dailyDataFile&amp;p_nccObsCode=123&amp;p_stn_num=012038&amp;p_c=-28977407&amp;p_startYear=1987" TargetMode="External"/><Relationship Id="rId895" Type="http://schemas.openxmlformats.org/officeDocument/2006/relationships/hyperlink" Target="http://www.bom.gov.au/jsp/ncc/cdio/weatherData/av?p_display_type=dailyDataFile&amp;p_nccObsCode=123&amp;p_stn_num=004020&amp;p_c=-3447435&amp;p_startYear=1987" TargetMode="External"/><Relationship Id="rId896" Type="http://schemas.openxmlformats.org/officeDocument/2006/relationships/hyperlink" Target="http://www.bom.gov.au/jsp/ncc/cdio/weatherData/av?p_display_type=dailyDataFile&amp;p_nccObsCode=123&amp;p_stn_num=002012&amp;p_c=-1028791&amp;p_startYear=1987" TargetMode="External"/><Relationship Id="rId897" Type="http://schemas.openxmlformats.org/officeDocument/2006/relationships/hyperlink" Target="http://www.bom.gov.au/jsp/ncc/cdio/weatherData/av?p_display_type=dailyDataFile&amp;p_nccObsCode=123&amp;p_stn_num=047007&amp;p_c=-442053524&amp;p_startYear=1988" TargetMode="External"/><Relationship Id="rId898" Type="http://schemas.openxmlformats.org/officeDocument/2006/relationships/hyperlink" Target="http://www.bom.gov.au/jsp/ncc/cdio/weatherData/av?p_display_type=dailyDataFile&amp;p_nccObsCode=123&amp;p_stn_num=046043&amp;p_c=-424136543&amp;p_startYear=1988" TargetMode="External"/><Relationship Id="rId899" Type="http://schemas.openxmlformats.org/officeDocument/2006/relationships/hyperlink" Target="http://www.bom.gov.au/jsp/ncc/cdio/weatherData/av?p_display_type=dailyDataFile&amp;p_nccObsCode=123&amp;p_stn_num=012038&amp;p_c=-28977407&amp;p_startYear=1988" TargetMode="External"/><Relationship Id="rId900" Type="http://schemas.openxmlformats.org/officeDocument/2006/relationships/hyperlink" Target="http://www.bom.gov.au/jsp/ncc/cdio/weatherData/av?p_display_type=dailyDataFile&amp;p_nccObsCode=123&amp;p_stn_num=004020&amp;p_c=-3447435&amp;p_startYear=1988" TargetMode="External"/><Relationship Id="rId901" Type="http://schemas.openxmlformats.org/officeDocument/2006/relationships/hyperlink" Target="http://www.bom.gov.au/jsp/ncc/cdio/weatherData/av?p_display_type=dailyDataFile&amp;p_nccObsCode=123&amp;p_stn_num=002012&amp;p_c=-1028791&amp;p_startYear=1988" TargetMode="External"/><Relationship Id="rId902" Type="http://schemas.openxmlformats.org/officeDocument/2006/relationships/hyperlink" Target="http://www.bom.gov.au/jsp/ncc/cdio/weatherData/av?p_display_type=dailyDataFile&amp;p_nccObsCode=123&amp;p_stn_num=047007&amp;p_c=-442053524&amp;p_startYear=1989" TargetMode="External"/><Relationship Id="rId903" Type="http://schemas.openxmlformats.org/officeDocument/2006/relationships/hyperlink" Target="http://www.bom.gov.au/jsp/ncc/cdio/weatherData/av?p_display_type=dailyDataFile&amp;p_nccObsCode=123&amp;p_stn_num=046043&amp;p_c=-424136543&amp;p_startYear=1989" TargetMode="External"/><Relationship Id="rId904" Type="http://schemas.openxmlformats.org/officeDocument/2006/relationships/hyperlink" Target="http://www.bom.gov.au/jsp/ncc/cdio/weatherData/av?p_display_type=dailyDataFile&amp;p_nccObsCode=123&amp;p_stn_num=012038&amp;p_c=-28977407&amp;p_startYear=1989" TargetMode="External"/><Relationship Id="rId905" Type="http://schemas.openxmlformats.org/officeDocument/2006/relationships/hyperlink" Target="http://www.bom.gov.au/jsp/ncc/cdio/weatherData/av?p_display_type=dailyDataFile&amp;p_nccObsCode=123&amp;p_stn_num=004020&amp;p_c=-3447435&amp;p_startYear=1989" TargetMode="External"/><Relationship Id="rId906" Type="http://schemas.openxmlformats.org/officeDocument/2006/relationships/hyperlink" Target="http://www.bom.gov.au/jsp/ncc/cdio/weatherData/av?p_display_type=dailyDataFile&amp;p_nccObsCode=123&amp;p_stn_num=002012&amp;p_c=-1028791&amp;p_startYear=1989" TargetMode="External"/><Relationship Id="rId907" Type="http://schemas.openxmlformats.org/officeDocument/2006/relationships/hyperlink" Target="http://www.bom.gov.au/jsp/ncc/cdio/weatherData/av?p_display_type=dailyDataFile&amp;p_nccObsCode=123&amp;p_stn_num=047007&amp;p_c=-442053524&amp;p_startYear=1990" TargetMode="External"/><Relationship Id="rId908" Type="http://schemas.openxmlformats.org/officeDocument/2006/relationships/hyperlink" Target="http://www.bom.gov.au/jsp/ncc/cdio/weatherData/av?p_display_type=dailyDataFile&amp;p_nccObsCode=123&amp;p_stn_num=046043&amp;p_c=-424136543&amp;p_startYear=1990" TargetMode="External"/><Relationship Id="rId909" Type="http://schemas.openxmlformats.org/officeDocument/2006/relationships/hyperlink" Target="http://www.bom.gov.au/jsp/ncc/cdio/weatherData/av?p_display_type=dailyDataFile&amp;p_nccObsCode=123&amp;p_stn_num=012038&amp;p_c=-28977407&amp;p_startYear=1990" TargetMode="External"/><Relationship Id="rId910" Type="http://schemas.openxmlformats.org/officeDocument/2006/relationships/hyperlink" Target="http://www.bom.gov.au/jsp/ncc/cdio/weatherData/av?p_display_type=dailyDataFile&amp;p_nccObsCode=123&amp;p_stn_num=004020&amp;p_c=-3447435&amp;p_startYear=1990" TargetMode="External"/><Relationship Id="rId911" Type="http://schemas.openxmlformats.org/officeDocument/2006/relationships/hyperlink" Target="http://www.bom.gov.au/jsp/ncc/cdio/weatherData/av?p_display_type=dailyDataFile&amp;p_nccObsCode=123&amp;p_stn_num=006099&amp;p_c=-7657450&amp;p_startYear=1990" TargetMode="External"/><Relationship Id="rId912" Type="http://schemas.openxmlformats.org/officeDocument/2006/relationships/hyperlink" Target="http://www.bom.gov.au/jsp/ncc/cdio/weatherData/av?p_display_type=dailyDataFile&amp;p_nccObsCode=123&amp;p_stn_num=002012&amp;p_c=-1028791&amp;p_startYear=1990" TargetMode="External"/><Relationship Id="rId913" Type="http://schemas.openxmlformats.org/officeDocument/2006/relationships/hyperlink" Target="http://www.bom.gov.au/jsp/ncc/cdio/weatherData/av?p_display_type=dailyDataFile&amp;p_nccObsCode=123&amp;p_stn_num=047007&amp;p_c=-442053524&amp;p_startYear=1991" TargetMode="External"/><Relationship Id="rId914" Type="http://schemas.openxmlformats.org/officeDocument/2006/relationships/hyperlink" Target="http://www.bom.gov.au/jsp/ncc/cdio/weatherData/av?p_display_type=dailyDataFile&amp;p_nccObsCode=123&amp;p_stn_num=046043&amp;p_c=-424136543&amp;p_startYear=1991" TargetMode="External"/><Relationship Id="rId915" Type="http://schemas.openxmlformats.org/officeDocument/2006/relationships/hyperlink" Target="http://www.bom.gov.au/jsp/ncc/cdio/weatherData/av?p_display_type=dailyDataFile&amp;p_nccObsCode=123&amp;p_stn_num=012038&amp;p_c=-28977407&amp;p_startYear=1991" TargetMode="External"/><Relationship Id="rId916" Type="http://schemas.openxmlformats.org/officeDocument/2006/relationships/hyperlink" Target="http://www.bom.gov.au/jsp/ncc/cdio/weatherData/av?p_display_type=dailyDataFile&amp;p_nccObsCode=123&amp;p_stn_num=004020&amp;p_c=-3447435&amp;p_startYear=1991" TargetMode="External"/><Relationship Id="rId917" Type="http://schemas.openxmlformats.org/officeDocument/2006/relationships/hyperlink" Target="http://www.bom.gov.au/jsp/ncc/cdio/weatherData/av?p_display_type=dailyDataFile&amp;p_nccObsCode=123&amp;p_stn_num=006099&amp;p_c=-7657450&amp;p_startYear=1991" TargetMode="External"/><Relationship Id="rId918" Type="http://schemas.openxmlformats.org/officeDocument/2006/relationships/hyperlink" Target="http://www.bom.gov.au/jsp/ncc/cdio/weatherData/av?p_display_type=dailyDataFile&amp;p_nccObsCode=123&amp;p_stn_num=002012&amp;p_c=-1028791&amp;p_startYear=1991" TargetMode="External"/><Relationship Id="rId919" Type="http://schemas.openxmlformats.org/officeDocument/2006/relationships/hyperlink" Target="http://www.bom.gov.au/jsp/ncc/cdio/weatherData/av?p_display_type=dailyDataFile&amp;p_nccObsCode=123&amp;p_stn_num=047048&amp;p_c=-442869434&amp;p_startYear=1992" TargetMode="External"/><Relationship Id="rId920" Type="http://schemas.openxmlformats.org/officeDocument/2006/relationships/hyperlink" Target="http://www.bom.gov.au/jsp/ncc/cdio/weatherData/av?p_display_type=dailyDataFile&amp;p_nccObsCode=123&amp;p_stn_num=046043&amp;p_c=-424136543&amp;p_startYear=1992" TargetMode="External"/><Relationship Id="rId921" Type="http://schemas.openxmlformats.org/officeDocument/2006/relationships/hyperlink" Target="http://www.bom.gov.au/jsp/ncc/cdio/weatherData/av?p_display_type=dailyDataFile&amp;p_nccObsCode=123&amp;p_stn_num=012038&amp;p_c=-28977407&amp;p_startYear=1992" TargetMode="External"/><Relationship Id="rId922" Type="http://schemas.openxmlformats.org/officeDocument/2006/relationships/hyperlink" Target="http://www.bom.gov.au/jsp/ncc/cdio/weatherData/av?p_display_type=dailyDataFile&amp;p_nccObsCode=123&amp;p_stn_num=004020&amp;p_c=-3447435&amp;p_startYear=1992" TargetMode="External"/><Relationship Id="rId923" Type="http://schemas.openxmlformats.org/officeDocument/2006/relationships/hyperlink" Target="http://www.bom.gov.au/jsp/ncc/cdio/weatherData/av?p_display_type=dailyDataFile&amp;p_nccObsCode=123&amp;p_stn_num=006099&amp;p_c=-7657450&amp;p_startYear=1992" TargetMode="External"/><Relationship Id="rId924" Type="http://schemas.openxmlformats.org/officeDocument/2006/relationships/hyperlink" Target="http://www.bom.gov.au/jsp/ncc/cdio/weatherData/av?p_display_type=dailyDataFile&amp;p_nccObsCode=123&amp;p_stn_num=002012&amp;p_c=-1028791&amp;p_startYear=1992" TargetMode="External"/><Relationship Id="rId925" Type="http://schemas.openxmlformats.org/officeDocument/2006/relationships/hyperlink" Target="http://www.bom.gov.au/jsp/ncc/cdio/weatherData/av?p_display_type=dailyDataFile&amp;p_nccObsCode=123&amp;p_stn_num=047048&amp;p_c=-442869434&amp;p_startYear=1993" TargetMode="External"/><Relationship Id="rId926" Type="http://schemas.openxmlformats.org/officeDocument/2006/relationships/hyperlink" Target="http://www.bom.gov.au/jsp/ncc/cdio/weatherData/av?p_display_type=dailyDataFile&amp;p_nccObsCode=123&amp;p_stn_num=046043&amp;p_c=-424136543&amp;p_startYear=1993" TargetMode="External"/><Relationship Id="rId927" Type="http://schemas.openxmlformats.org/officeDocument/2006/relationships/hyperlink" Target="http://www.bom.gov.au/jsp/ncc/cdio/weatherData/av?p_display_type=dailyDataFile&amp;p_nccObsCode=123&amp;p_stn_num=012038&amp;p_c=-28977407&amp;p_startYear=1993" TargetMode="External"/><Relationship Id="rId928" Type="http://schemas.openxmlformats.org/officeDocument/2006/relationships/hyperlink" Target="http://www.bom.gov.au/jsp/ncc/cdio/weatherData/av?p_display_type=dailyDataFile&amp;p_nccObsCode=123&amp;p_stn_num=004020&amp;p_c=-3447435&amp;p_startYear=1993" TargetMode="External"/><Relationship Id="rId929" Type="http://schemas.openxmlformats.org/officeDocument/2006/relationships/hyperlink" Target="http://www.bom.gov.au/jsp/ncc/cdio/weatherData/av?p_display_type=dailyDataFile&amp;p_nccObsCode=123&amp;p_stn_num=006099&amp;p_c=-7657450&amp;p_startYear=1993" TargetMode="External"/><Relationship Id="rId930" Type="http://schemas.openxmlformats.org/officeDocument/2006/relationships/hyperlink" Target="http://www.bom.gov.au/jsp/ncc/cdio/weatherData/av?p_display_type=dailyDataFile&amp;p_nccObsCode=123&amp;p_stn_num=002012&amp;p_c=-1028791&amp;p_startYear=1993" TargetMode="External"/><Relationship Id="rId931" Type="http://schemas.openxmlformats.org/officeDocument/2006/relationships/hyperlink" Target="http://www.bom.gov.au/jsp/ncc/cdio/weatherData/av?p_display_type=dailyDataFile&amp;p_nccObsCode=123&amp;p_stn_num=047048&amp;p_c=-442869434&amp;p_startYear=1994" TargetMode="External"/><Relationship Id="rId932" Type="http://schemas.openxmlformats.org/officeDocument/2006/relationships/hyperlink" Target="http://www.bom.gov.au/jsp/ncc/cdio/weatherData/av?p_display_type=dailyDataFile&amp;p_nccObsCode=123&amp;p_stn_num=046043&amp;p_c=-424136543&amp;p_startYear=1994" TargetMode="External"/><Relationship Id="rId933" Type="http://schemas.openxmlformats.org/officeDocument/2006/relationships/hyperlink" Target="http://www.bom.gov.au/jsp/ncc/cdio/weatherData/av?p_display_type=dailyDataFile&amp;p_nccObsCode=123&amp;p_stn_num=012038&amp;p_c=-28977407&amp;p_startYear=1994" TargetMode="External"/><Relationship Id="rId934" Type="http://schemas.openxmlformats.org/officeDocument/2006/relationships/hyperlink" Target="http://www.bom.gov.au/jsp/ncc/cdio/weatherData/av?p_display_type=dailyDataFile&amp;p_nccObsCode=123&amp;p_stn_num=004020&amp;p_c=-3447435&amp;p_startYear=1994" TargetMode="External"/><Relationship Id="rId935" Type="http://schemas.openxmlformats.org/officeDocument/2006/relationships/hyperlink" Target="http://www.bom.gov.au/jsp/ncc/cdio/weatherData/av?p_display_type=dailyDataFile&amp;p_nccObsCode=123&amp;p_stn_num=006099&amp;p_c=-7657450&amp;p_startYear=1994" TargetMode="External"/><Relationship Id="rId936" Type="http://schemas.openxmlformats.org/officeDocument/2006/relationships/hyperlink" Target="http://www.bom.gov.au/jsp/ncc/cdio/weatherData/av?p_display_type=dailyDataFile&amp;p_nccObsCode=123&amp;p_stn_num=002012&amp;p_c=-1028791&amp;p_startYear=1994" TargetMode="External"/><Relationship Id="rId937" Type="http://schemas.openxmlformats.org/officeDocument/2006/relationships/hyperlink" Target="http://www.bom.gov.au/jsp/ncc/cdio/weatherData/av?p_display_type=dailyDataFile&amp;p_nccObsCode=123&amp;p_stn_num=047048&amp;p_c=-442869434&amp;p_startYear=1995" TargetMode="External"/><Relationship Id="rId938" Type="http://schemas.openxmlformats.org/officeDocument/2006/relationships/hyperlink" Target="http://www.bom.gov.au/jsp/ncc/cdio/weatherData/av?p_display_type=dailyDataFile&amp;p_nccObsCode=123&amp;p_stn_num=046043&amp;p_c=-424136543&amp;p_startYear=1995" TargetMode="External"/><Relationship Id="rId939" Type="http://schemas.openxmlformats.org/officeDocument/2006/relationships/hyperlink" Target="http://www.bom.gov.au/jsp/ncc/cdio/weatherData/av?p_display_type=dailyDataFile&amp;p_nccObsCode=123&amp;p_stn_num=012038&amp;p_c=-28977407&amp;p_startYear=1995" TargetMode="External"/><Relationship Id="rId940" Type="http://schemas.openxmlformats.org/officeDocument/2006/relationships/hyperlink" Target="http://www.bom.gov.au/jsp/ncc/cdio/weatherData/av?p_display_type=dailyDataFile&amp;p_nccObsCode=123&amp;p_stn_num=004020&amp;p_c=-3447435&amp;p_startYear=1995" TargetMode="External"/><Relationship Id="rId941" Type="http://schemas.openxmlformats.org/officeDocument/2006/relationships/hyperlink" Target="http://www.bom.gov.au/jsp/ncc/cdio/weatherData/av?p_display_type=dailyDataFile&amp;p_nccObsCode=123&amp;p_stn_num=006099&amp;p_c=-7657450&amp;p_startYear=1995" TargetMode="External"/><Relationship Id="rId942" Type="http://schemas.openxmlformats.org/officeDocument/2006/relationships/hyperlink" Target="http://www.bom.gov.au/jsp/ncc/cdio/weatherData/av?p_display_type=dailyDataFile&amp;p_nccObsCode=123&amp;p_stn_num=002012&amp;p_c=-1028791&amp;p_startYear=1995" TargetMode="External"/><Relationship Id="rId943" Type="http://schemas.openxmlformats.org/officeDocument/2006/relationships/hyperlink" Target="http://www.bom.gov.au/jsp/ncc/cdio/weatherData/av?p_display_type=dailyDataFile&amp;p_nccObsCode=123&amp;p_stn_num=047048&amp;p_c=-442869434&amp;p_startYear=1996" TargetMode="External"/><Relationship Id="rId944" Type="http://schemas.openxmlformats.org/officeDocument/2006/relationships/hyperlink" Target="http://www.bom.gov.au/jsp/ncc/cdio/weatherData/av?p_display_type=dailyDataFile&amp;p_nccObsCode=123&amp;p_stn_num=046043&amp;p_c=-424136543&amp;p_startYear=1996" TargetMode="External"/><Relationship Id="rId945" Type="http://schemas.openxmlformats.org/officeDocument/2006/relationships/hyperlink" Target="http://www.bom.gov.au/jsp/ncc/cdio/weatherData/av?p_display_type=dailyDataFile&amp;p_nccObsCode=123&amp;p_stn_num=012038&amp;p_c=-28977407&amp;p_startYear=1996" TargetMode="External"/><Relationship Id="rId946" Type="http://schemas.openxmlformats.org/officeDocument/2006/relationships/hyperlink" Target="http://www.bom.gov.au/jsp/ncc/cdio/weatherData/av?p_display_type=dailyDataFile&amp;p_nccObsCode=123&amp;p_stn_num=004020&amp;p_c=-3447435&amp;p_startYear=1996" TargetMode="External"/><Relationship Id="rId947" Type="http://schemas.openxmlformats.org/officeDocument/2006/relationships/hyperlink" Target="http://www.bom.gov.au/jsp/ncc/cdio/weatherData/av?p_display_type=dailyDataFile&amp;p_nccObsCode=123&amp;p_stn_num=006099&amp;p_c=-7657450&amp;p_startYear=1996" TargetMode="External"/><Relationship Id="rId948" Type="http://schemas.openxmlformats.org/officeDocument/2006/relationships/hyperlink" Target="http://www.bom.gov.au/jsp/ncc/cdio/weatherData/av?p_display_type=dailyDataFile&amp;p_nccObsCode=123&amp;p_stn_num=002012&amp;p_c=-1028791&amp;p_startYear=1996" TargetMode="External"/><Relationship Id="rId949" Type="http://schemas.openxmlformats.org/officeDocument/2006/relationships/hyperlink" Target="http://www.bom.gov.au/jsp/ncc/cdio/weatherData/av?p_display_type=dailyDataFile&amp;p_nccObsCode=123&amp;p_stn_num=047048&amp;p_c=-442869434&amp;p_startYear=1997" TargetMode="External"/><Relationship Id="rId950" Type="http://schemas.openxmlformats.org/officeDocument/2006/relationships/hyperlink" Target="http://www.bom.gov.au/jsp/ncc/cdio/weatherData/av?p_display_type=dailyDataFile&amp;p_nccObsCode=123&amp;p_stn_num=046043&amp;p_c=-424136543&amp;p_startYear=1997" TargetMode="External"/><Relationship Id="rId951" Type="http://schemas.openxmlformats.org/officeDocument/2006/relationships/hyperlink" Target="http://www.bom.gov.au/jsp/ncc/cdio/weatherData/av?p_display_type=dailyDataFile&amp;p_nccObsCode=123&amp;p_stn_num=012038&amp;p_c=-28977407&amp;p_startYear=1997" TargetMode="External"/><Relationship Id="rId952" Type="http://schemas.openxmlformats.org/officeDocument/2006/relationships/hyperlink" Target="http://www.bom.gov.au/jsp/ncc/cdio/weatherData/av?p_display_type=dailyDataFile&amp;p_nccObsCode=123&amp;p_stn_num=004020&amp;p_c=-3447435&amp;p_startYear=1997" TargetMode="External"/><Relationship Id="rId953" Type="http://schemas.openxmlformats.org/officeDocument/2006/relationships/hyperlink" Target="http://www.bom.gov.au/jsp/ncc/cdio/weatherData/av?p_display_type=dailyDataFile&amp;p_nccObsCode=123&amp;p_stn_num=006099&amp;p_c=-7657450&amp;p_startYear=1997" TargetMode="External"/><Relationship Id="rId954" Type="http://schemas.openxmlformats.org/officeDocument/2006/relationships/hyperlink" Target="http://www.bom.gov.au/jsp/ncc/cdio/weatherData/av?p_display_type=dailyDataFile&amp;p_nccObsCode=123&amp;p_stn_num=002012&amp;p_c=-1028791&amp;p_startYear=1997" TargetMode="External"/><Relationship Id="rId955" Type="http://schemas.openxmlformats.org/officeDocument/2006/relationships/hyperlink" Target="http://www.bom.gov.au/jsp/ncc/cdio/weatherData/av?p_display_type=dailyDataFile&amp;p_nccObsCode=123&amp;p_stn_num=047048&amp;p_c=-442869434&amp;p_startYear=1998" TargetMode="External"/><Relationship Id="rId956" Type="http://schemas.openxmlformats.org/officeDocument/2006/relationships/hyperlink" Target="http://www.bom.gov.au/jsp/ncc/cdio/weatherData/av?p_display_type=dailyDataFile&amp;p_nccObsCode=123&amp;p_stn_num=046043&amp;p_c=-424136543&amp;p_startYear=1998" TargetMode="External"/><Relationship Id="rId957" Type="http://schemas.openxmlformats.org/officeDocument/2006/relationships/hyperlink" Target="http://www.bom.gov.au/jsp/ncc/cdio/weatherData/av?p_display_type=dailyDataFile&amp;p_nccObsCode=123&amp;p_stn_num=012038&amp;p_c=-28977407&amp;p_startYear=1998" TargetMode="External"/><Relationship Id="rId958" Type="http://schemas.openxmlformats.org/officeDocument/2006/relationships/hyperlink" Target="http://www.bom.gov.au/jsp/ncc/cdio/weatherData/av?p_display_type=dailyDataFile&amp;p_nccObsCode=123&amp;p_stn_num=004020&amp;p_c=-3447435&amp;p_startYear=1998" TargetMode="External"/><Relationship Id="rId959" Type="http://schemas.openxmlformats.org/officeDocument/2006/relationships/hyperlink" Target="http://www.bom.gov.au/jsp/ncc/cdio/weatherData/av?p_display_type=dailyDataFile&amp;p_nccObsCode=123&amp;p_stn_num=006099&amp;p_c=-7657450&amp;p_startYear=1998" TargetMode="External"/><Relationship Id="rId960" Type="http://schemas.openxmlformats.org/officeDocument/2006/relationships/hyperlink" Target="http://www.bom.gov.au/jsp/ncc/cdio/weatherData/av?p_display_type=dailyDataFile&amp;p_nccObsCode=123&amp;p_stn_num=002012&amp;p_c=-1028791&amp;p_startYear=1998" TargetMode="External"/><Relationship Id="rId961" Type="http://schemas.openxmlformats.org/officeDocument/2006/relationships/hyperlink" Target="http://www.bom.gov.au/jsp/ncc/cdio/weatherData/av?p_display_type=dailyDataFile&amp;p_nccObsCode=123&amp;p_stn_num=047048&amp;p_c=-442869434&amp;p_startYear=1999" TargetMode="External"/><Relationship Id="rId962" Type="http://schemas.openxmlformats.org/officeDocument/2006/relationships/hyperlink" Target="http://www.bom.gov.au/jsp/ncc/cdio/weatherData/av?p_display_type=dailyDataFile&amp;p_nccObsCode=123&amp;p_stn_num=046043&amp;p_c=-424136543&amp;p_startYear=1999" TargetMode="External"/><Relationship Id="rId963" Type="http://schemas.openxmlformats.org/officeDocument/2006/relationships/hyperlink" Target="http://www.bom.gov.au/jsp/ncc/cdio/weatherData/av?p_display_type=dailyDataFile&amp;p_nccObsCode=123&amp;p_stn_num=012038&amp;p_c=-28977407&amp;p_startYear=1999" TargetMode="External"/><Relationship Id="rId964" Type="http://schemas.openxmlformats.org/officeDocument/2006/relationships/hyperlink" Target="http://www.bom.gov.au/jsp/ncc/cdio/weatherData/av?p_display_type=dailyDataFile&amp;p_nccObsCode=123&amp;p_stn_num=004020&amp;p_c=-3447435&amp;p_startYear=1999" TargetMode="External"/><Relationship Id="rId965" Type="http://schemas.openxmlformats.org/officeDocument/2006/relationships/hyperlink" Target="http://www.bom.gov.au/jsp/ncc/cdio/weatherData/av?p_display_type=dailyDataFile&amp;p_nccObsCode=123&amp;p_stn_num=006099&amp;p_c=-7657450&amp;p_startYear=1999" TargetMode="External"/><Relationship Id="rId966" Type="http://schemas.openxmlformats.org/officeDocument/2006/relationships/hyperlink" Target="http://www.bom.gov.au/jsp/ncc/cdio/weatherData/av?p_display_type=dailyDataFile&amp;p_nccObsCode=123&amp;p_stn_num=002012&amp;p_c=-1028791&amp;p_startYear=1999" TargetMode="External"/><Relationship Id="rId967" Type="http://schemas.openxmlformats.org/officeDocument/2006/relationships/hyperlink" Target="http://www.bom.gov.au/jsp/ncc/cdio/weatherData/av?p_display_type=dailyDataFile&amp;p_nccObsCode=123&amp;p_stn_num=047048&amp;p_c=-442869434&amp;p_startYear=2000" TargetMode="External"/><Relationship Id="rId968" Type="http://schemas.openxmlformats.org/officeDocument/2006/relationships/hyperlink" Target="http://www.bom.gov.au/jsp/ncc/cdio/weatherData/av?p_display_type=dailyDataFile&amp;p_nccObsCode=123&amp;p_stn_num=046012&amp;p_c=-423565802&amp;p_startYear=2000" TargetMode="External"/><Relationship Id="rId969" Type="http://schemas.openxmlformats.org/officeDocument/2006/relationships/hyperlink" Target="http://www.bom.gov.au/jsp/ncc/cdio/weatherData/av?p_display_type=dailyDataFile&amp;p_nccObsCode=123&amp;p_stn_num=012038&amp;p_c=-28977407&amp;p_startYear=2000" TargetMode="External"/><Relationship Id="rId970" Type="http://schemas.openxmlformats.org/officeDocument/2006/relationships/hyperlink" Target="http://www.bom.gov.au/jsp/ncc/cdio/weatherData/av?p_display_type=dailyDataFile&amp;p_nccObsCode=123&amp;p_stn_num=004020&amp;p_c=-3447435&amp;p_startYear=2000" TargetMode="External"/><Relationship Id="rId971" Type="http://schemas.openxmlformats.org/officeDocument/2006/relationships/hyperlink" Target="http://www.bom.gov.au/jsp/ncc/cdio/weatherData/av?p_display_type=dailyDataFile&amp;p_nccObsCode=123&amp;p_stn_num=006099&amp;p_c=-7657450&amp;p_startYear=2000" TargetMode="External"/><Relationship Id="rId972" Type="http://schemas.openxmlformats.org/officeDocument/2006/relationships/hyperlink" Target="http://www.bom.gov.au/jsp/ncc/cdio/weatherData/av?p_display_type=dailyDataFile&amp;p_nccObsCode=123&amp;p_stn_num=002012&amp;p_c=-1028791&amp;p_startYear=2000" TargetMode="External"/><Relationship Id="rId973" Type="http://schemas.openxmlformats.org/officeDocument/2006/relationships/hyperlink" Target="http://www.bom.gov.au/jsp/ncc/cdio/weatherData/av?p_display_type=dailyDataFile&amp;p_nccObsCode=123&amp;p_stn_num=047048&amp;p_c=-442869434&amp;p_startYear=2001" TargetMode="External"/><Relationship Id="rId974" Type="http://schemas.openxmlformats.org/officeDocument/2006/relationships/hyperlink" Target="http://www.bom.gov.au/jsp/ncc/cdio/weatherData/av?p_display_type=dailyDataFile&amp;p_nccObsCode=123&amp;p_stn_num=046012&amp;p_c=-423565802&amp;p_startYear=2001" TargetMode="External"/><Relationship Id="rId975" Type="http://schemas.openxmlformats.org/officeDocument/2006/relationships/hyperlink" Target="http://www.bom.gov.au/jsp/ncc/cdio/weatherData/av?p_display_type=dailyDataFile&amp;p_nccObsCode=123&amp;p_stn_num=012038&amp;p_c=-28977407&amp;p_startYear=2001" TargetMode="External"/><Relationship Id="rId976" Type="http://schemas.openxmlformats.org/officeDocument/2006/relationships/hyperlink" Target="http://www.bom.gov.au/jsp/ncc/cdio/weatherData/av?p_display_type=dailyDataFile&amp;p_nccObsCode=123&amp;p_stn_num=004106&amp;p_c=-3587203&amp;p_startYear=2001" TargetMode="External"/><Relationship Id="rId977" Type="http://schemas.openxmlformats.org/officeDocument/2006/relationships/hyperlink" Target="http://www.bom.gov.au/jsp/ncc/cdio/weatherData/av?p_display_type=dailyDataFile&amp;p_nccObsCode=123&amp;p_stn_num=006099&amp;p_c=-7657450&amp;p_startYear=2001" TargetMode="External"/><Relationship Id="rId978" Type="http://schemas.openxmlformats.org/officeDocument/2006/relationships/hyperlink" Target="http://www.bom.gov.au/jsp/ncc/cdio/weatherData/av?p_display_type=dailyDataFile&amp;p_nccObsCode=123&amp;p_stn_num=002012&amp;p_c=-1028791&amp;p_startYear=2001" TargetMode="External"/><Relationship Id="rId979" Type="http://schemas.openxmlformats.org/officeDocument/2006/relationships/hyperlink" Target="http://www.bom.gov.au/jsp/ncc/cdio/weatherData/av?p_display_type=dailyDataFile&amp;p_nccObsCode=123&amp;p_stn_num=047048&amp;p_c=-442869434&amp;p_startYear=2002" TargetMode="External"/><Relationship Id="rId980" Type="http://schemas.openxmlformats.org/officeDocument/2006/relationships/hyperlink" Target="http://www.bom.gov.au/jsp/ncc/cdio/weatherData/av?p_display_type=dailyDataFile&amp;p_nccObsCode=123&amp;p_stn_num=046012&amp;p_c=-423565802&amp;p_startYear=2002" TargetMode="External"/><Relationship Id="rId981" Type="http://schemas.openxmlformats.org/officeDocument/2006/relationships/hyperlink" Target="http://www.bom.gov.au/jsp/ncc/cdio/weatherData/av?p_display_type=dailyDataFile&amp;p_nccObsCode=123&amp;p_stn_num=012038&amp;p_c=-28977407&amp;p_startYear=2002" TargetMode="External"/><Relationship Id="rId982" Type="http://schemas.openxmlformats.org/officeDocument/2006/relationships/hyperlink" Target="http://www.bom.gov.au/jsp/ncc/cdio/weatherData/av?p_display_type=dailyDataFile&amp;p_nccObsCode=123&amp;p_stn_num=004106&amp;p_c=-3587203&amp;p_startYear=2002" TargetMode="External"/><Relationship Id="rId983" Type="http://schemas.openxmlformats.org/officeDocument/2006/relationships/hyperlink" Target="http://www.bom.gov.au/jsp/ncc/cdio/weatherData/av?p_display_type=dailyDataFile&amp;p_nccObsCode=123&amp;p_stn_num=006099&amp;p_c=-7657450&amp;p_startYear=2002" TargetMode="External"/><Relationship Id="rId984" Type="http://schemas.openxmlformats.org/officeDocument/2006/relationships/hyperlink" Target="http://www.bom.gov.au/jsp/ncc/cdio/weatherData/av?p_display_type=dailyDataFile&amp;p_nccObsCode=123&amp;p_stn_num=002012&amp;p_c=-1028791&amp;p_startYear=2002" TargetMode="External"/><Relationship Id="rId985" Type="http://schemas.openxmlformats.org/officeDocument/2006/relationships/hyperlink" Target="http://www.bom.gov.au/jsp/ncc/cdio/weatherData/av?p_display_type=dailyDataFile&amp;p_nccObsCode=123&amp;p_stn_num=047048&amp;p_c=-442869434&amp;p_startYear=2003" TargetMode="External"/><Relationship Id="rId986" Type="http://schemas.openxmlformats.org/officeDocument/2006/relationships/hyperlink" Target="http://www.bom.gov.au/jsp/ncc/cdio/weatherData/av?p_display_type=dailyDataFile&amp;p_nccObsCode=123&amp;p_stn_num=046012&amp;p_c=-423565802&amp;p_startYear=2003" TargetMode="External"/><Relationship Id="rId987" Type="http://schemas.openxmlformats.org/officeDocument/2006/relationships/hyperlink" Target="http://www.bom.gov.au/jsp/ncc/cdio/weatherData/av?p_display_type=dailyDataFile&amp;p_nccObsCode=123&amp;p_stn_num=012038&amp;p_c=-28977407&amp;p_startYear=2003" TargetMode="External"/><Relationship Id="rId988" Type="http://schemas.openxmlformats.org/officeDocument/2006/relationships/hyperlink" Target="http://www.bom.gov.au/jsp/ncc/cdio/weatherData/av?p_display_type=dailyDataFile&amp;p_nccObsCode=123&amp;p_stn_num=004106&amp;p_c=-3587203&amp;p_startYear=2003" TargetMode="External"/><Relationship Id="rId989" Type="http://schemas.openxmlformats.org/officeDocument/2006/relationships/hyperlink" Target="http://www.bom.gov.au/jsp/ncc/cdio/weatherData/av?p_display_type=dailyDataFile&amp;p_nccObsCode=123&amp;p_stn_num=006099&amp;p_c=-7657450&amp;p_startYear=2003" TargetMode="External"/><Relationship Id="rId990" Type="http://schemas.openxmlformats.org/officeDocument/2006/relationships/hyperlink" Target="http://www.bom.gov.au/jsp/ncc/cdio/weatherData/av?p_display_type=dailyDataFile&amp;p_nccObsCode=123&amp;p_stn_num=002012&amp;p_c=-1028791&amp;p_startYear=2003" TargetMode="External"/><Relationship Id="rId991" Type="http://schemas.openxmlformats.org/officeDocument/2006/relationships/hyperlink" Target="http://www.bom.gov.au/jsp/ncc/cdio/weatherData/av?p_display_type=dailyDataFile&amp;p_nccObsCode=123&amp;p_stn_num=047048&amp;p_c=-442869434&amp;p_startYear=2004" TargetMode="External"/><Relationship Id="rId992" Type="http://schemas.openxmlformats.org/officeDocument/2006/relationships/hyperlink" Target="http://www.bom.gov.au/jsp/ncc/cdio/weatherData/av?p_display_type=dailyDataFile&amp;p_nccObsCode=123&amp;p_stn_num=046012&amp;p_c=-423565802&amp;p_startYear=2004" TargetMode="External"/><Relationship Id="rId993" Type="http://schemas.openxmlformats.org/officeDocument/2006/relationships/hyperlink" Target="http://www.bom.gov.au/jsp/ncc/cdio/weatherData/av?p_display_type=dailyDataFile&amp;p_nccObsCode=123&amp;p_stn_num=012038&amp;p_c=-28977407&amp;p_startYear=2004" TargetMode="External"/><Relationship Id="rId994" Type="http://schemas.openxmlformats.org/officeDocument/2006/relationships/hyperlink" Target="http://www.bom.gov.au/jsp/ncc/cdio/weatherData/av?p_display_type=dailyDataFile&amp;p_nccObsCode=123&amp;p_stn_num=004106&amp;p_c=-3587203&amp;p_startYear=2004" TargetMode="External"/><Relationship Id="rId995" Type="http://schemas.openxmlformats.org/officeDocument/2006/relationships/hyperlink" Target="http://www.bom.gov.au/jsp/ncc/cdio/weatherData/av?p_display_type=dailyDataFile&amp;p_nccObsCode=123&amp;p_stn_num=006099&amp;p_c=-7657450&amp;p_startYear=2004" TargetMode="External"/><Relationship Id="rId996" Type="http://schemas.openxmlformats.org/officeDocument/2006/relationships/hyperlink" Target="http://www.bom.gov.au/jsp/ncc/cdio/weatherData/av?p_display_type=dailyDataFile&amp;p_nccObsCode=123&amp;p_stn_num=002012&amp;p_c=-1028791&amp;p_startYear=2004" TargetMode="External"/><Relationship Id="rId997" Type="http://schemas.openxmlformats.org/officeDocument/2006/relationships/hyperlink" Target="http://www.bom.gov.au/jsp/ncc/cdio/weatherData/av?p_display_type=dailyDataFile&amp;p_nccObsCode=123&amp;p_stn_num=047048&amp;p_c=-442869434&amp;p_startYear=2005" TargetMode="External"/><Relationship Id="rId998" Type="http://schemas.openxmlformats.org/officeDocument/2006/relationships/hyperlink" Target="http://www.bom.gov.au/jsp/ncc/cdio/weatherData/av?p_display_type=dailyDataFile&amp;p_nccObsCode=123&amp;p_stn_num=046012&amp;p_c=-423565802&amp;p_startYear=2005" TargetMode="External"/><Relationship Id="rId999" Type="http://schemas.openxmlformats.org/officeDocument/2006/relationships/hyperlink" Target="http://www.bom.gov.au/jsp/ncc/cdio/weatherData/av?p_display_type=dailyDataFile&amp;p_nccObsCode=123&amp;p_stn_num=012038&amp;p_c=-28977407&amp;p_startYear=2005" TargetMode="External"/><Relationship Id="rId1000" Type="http://schemas.openxmlformats.org/officeDocument/2006/relationships/hyperlink" Target="http://www.bom.gov.au/jsp/ncc/cdio/weatherData/av?p_display_type=dailyDataFile&amp;p_nccObsCode=123&amp;p_stn_num=004106&amp;p_c=-3587203&amp;p_startYear=2005" TargetMode="External"/><Relationship Id="rId1001" Type="http://schemas.openxmlformats.org/officeDocument/2006/relationships/hyperlink" Target="http://www.bom.gov.au/jsp/ncc/cdio/weatherData/av?p_display_type=dailyDataFile&amp;p_nccObsCode=123&amp;p_stn_num=006099&amp;p_c=-7657450&amp;p_startYear=2005" TargetMode="External"/><Relationship Id="rId1002" Type="http://schemas.openxmlformats.org/officeDocument/2006/relationships/hyperlink" Target="http://www.bom.gov.au/jsp/ncc/cdio/weatherData/av?p_display_type=dailyDataFile&amp;p_nccObsCode=123&amp;p_stn_num=002012&amp;p_c=-1028791&amp;p_startYear=2005" TargetMode="External"/><Relationship Id="rId1003" Type="http://schemas.openxmlformats.org/officeDocument/2006/relationships/hyperlink" Target="http://www.bom.gov.au/jsp/ncc/cdio/weatherData/av?p_display_type=dailyDataFile&amp;p_nccObsCode=123&amp;p_stn_num=047048&amp;p_c=-442869434&amp;p_startYear=2006" TargetMode="External"/><Relationship Id="rId1004" Type="http://schemas.openxmlformats.org/officeDocument/2006/relationships/hyperlink" Target="http://www.bom.gov.au/jsp/ncc/cdio/weatherData/av?p_display_type=dailyDataFile&amp;p_nccObsCode=123&amp;p_stn_num=046012&amp;p_c=-423565802&amp;p_startYear=2006" TargetMode="External"/><Relationship Id="rId1005" Type="http://schemas.openxmlformats.org/officeDocument/2006/relationships/hyperlink" Target="http://www.bom.gov.au/jsp/ncc/cdio/weatherData/av?p_display_type=dailyDataFile&amp;p_nccObsCode=123&amp;p_stn_num=012038&amp;p_c=-28977407&amp;p_startYear=2006" TargetMode="External"/><Relationship Id="rId1006" Type="http://schemas.openxmlformats.org/officeDocument/2006/relationships/hyperlink" Target="http://www.bom.gov.au/jsp/ncc/cdio/weatherData/av?p_display_type=dailyDataFile&amp;p_nccObsCode=123&amp;p_stn_num=004106&amp;p_c=-3587203&amp;p_startYear=2006" TargetMode="External"/><Relationship Id="rId1007" Type="http://schemas.openxmlformats.org/officeDocument/2006/relationships/hyperlink" Target="http://www.bom.gov.au/jsp/ncc/cdio/weatherData/av?p_display_type=dailyDataFile&amp;p_nccObsCode=123&amp;p_stn_num=006099&amp;p_c=-7657450&amp;p_startYear=2006" TargetMode="External"/><Relationship Id="rId1008" Type="http://schemas.openxmlformats.org/officeDocument/2006/relationships/hyperlink" Target="http://www.bom.gov.au/jsp/ncc/cdio/weatherData/av?p_display_type=dailyDataFile&amp;p_nccObsCode=123&amp;p_stn_num=002012&amp;p_c=-1028791&amp;p_startYear=2006" TargetMode="External"/><Relationship Id="rId1009" Type="http://schemas.openxmlformats.org/officeDocument/2006/relationships/hyperlink" Target="http://www.bom.gov.au/jsp/ncc/cdio/weatherData/av?p_display_type=dailyDataFile&amp;p_nccObsCode=123&amp;p_stn_num=047048&amp;p_c=-442869434&amp;p_startYear=2007" TargetMode="External"/><Relationship Id="rId1010" Type="http://schemas.openxmlformats.org/officeDocument/2006/relationships/hyperlink" Target="http://www.bom.gov.au/jsp/ncc/cdio/weatherData/av?p_display_type=dailyDataFile&amp;p_nccObsCode=123&amp;p_stn_num=046012&amp;p_c=-423565802&amp;p_startYear=2007" TargetMode="External"/><Relationship Id="rId1011" Type="http://schemas.openxmlformats.org/officeDocument/2006/relationships/hyperlink" Target="http://www.bom.gov.au/jsp/ncc/cdio/weatherData/av?p_display_type=dailyDataFile&amp;p_nccObsCode=123&amp;p_stn_num=012038&amp;p_c=-28977407&amp;p_startYear=2007" TargetMode="External"/><Relationship Id="rId1012" Type="http://schemas.openxmlformats.org/officeDocument/2006/relationships/hyperlink" Target="http://www.bom.gov.au/jsp/ncc/cdio/weatherData/av?p_display_type=dailyDataFile&amp;p_nccObsCode=123&amp;p_stn_num=004106&amp;p_c=-3587203&amp;p_startYear=2007" TargetMode="External"/><Relationship Id="rId1013" Type="http://schemas.openxmlformats.org/officeDocument/2006/relationships/hyperlink" Target="http://www.bom.gov.au/jsp/ncc/cdio/weatherData/av?p_display_type=dailyDataFile&amp;p_nccObsCode=123&amp;p_stn_num=006099&amp;p_c=-7657450&amp;p_startYear=2007" TargetMode="External"/><Relationship Id="rId1014" Type="http://schemas.openxmlformats.org/officeDocument/2006/relationships/hyperlink" Target="http://www.bom.gov.au/jsp/ncc/cdio/weatherData/av?p_display_type=dailyDataFile&amp;p_nccObsCode=123&amp;p_stn_num=002012&amp;p_c=-1028791&amp;p_startYear=2007" TargetMode="External"/><Relationship Id="rId1015" Type="http://schemas.openxmlformats.org/officeDocument/2006/relationships/hyperlink" Target="http://www.bom.gov.au/jsp/ncc/cdio/weatherData/av?p_display_type=dailyDataFile&amp;p_nccObsCode=123&amp;p_stn_num=047048&amp;p_c=-442869434&amp;p_startYear=2008" TargetMode="External"/><Relationship Id="rId1016" Type="http://schemas.openxmlformats.org/officeDocument/2006/relationships/hyperlink" Target="http://www.bom.gov.au/jsp/ncc/cdio/weatherData/av?p_display_type=dailyDataFile&amp;p_nccObsCode=123&amp;p_stn_num=046012&amp;p_c=-423565802&amp;p_startYear=2008" TargetMode="External"/><Relationship Id="rId1017" Type="http://schemas.openxmlformats.org/officeDocument/2006/relationships/hyperlink" Target="http://www.bom.gov.au/jsp/ncc/cdio/weatherData/av?p_display_type=dailyDataFile&amp;p_nccObsCode=123&amp;p_stn_num=012038&amp;p_c=-28977407&amp;p_startYear=2008" TargetMode="External"/><Relationship Id="rId1018" Type="http://schemas.openxmlformats.org/officeDocument/2006/relationships/hyperlink" Target="http://www.bom.gov.au/jsp/ncc/cdio/weatherData/av?p_display_type=dailyDataFile&amp;p_nccObsCode=123&amp;p_stn_num=004106&amp;p_c=-3587203&amp;p_startYear=2008" TargetMode="External"/><Relationship Id="rId1019" Type="http://schemas.openxmlformats.org/officeDocument/2006/relationships/hyperlink" Target="http://www.bom.gov.au/jsp/ncc/cdio/weatherData/av?p_display_type=dailyDataFile&amp;p_nccObsCode=123&amp;p_stn_num=006099&amp;p_c=-7657450&amp;p_startYear=2008" TargetMode="External"/><Relationship Id="rId1020" Type="http://schemas.openxmlformats.org/officeDocument/2006/relationships/hyperlink" Target="http://www.bom.gov.au/jsp/ncc/cdio/weatherData/av?p_display_type=dailyDataFile&amp;p_nccObsCode=123&amp;p_stn_num=002012&amp;p_c=-1028791&amp;p_startYear=2008" TargetMode="External"/><Relationship Id="rId1021" Type="http://schemas.openxmlformats.org/officeDocument/2006/relationships/hyperlink" Target="http://www.bom.gov.au/jsp/ncc/cdio/weatherData/av?p_display_type=dailyDataFile&amp;p_nccObsCode=123&amp;p_stn_num=047048&amp;p_c=-442869434&amp;p_startYear=2009" TargetMode="External"/><Relationship Id="rId1022" Type="http://schemas.openxmlformats.org/officeDocument/2006/relationships/hyperlink" Target="http://www.bom.gov.au/jsp/ncc/cdio/weatherData/av?p_display_type=dailyDataFile&amp;p_nccObsCode=123&amp;p_stn_num=046012&amp;p_c=-423565802&amp;p_startYear=2009" TargetMode="External"/><Relationship Id="rId1023" Type="http://schemas.openxmlformats.org/officeDocument/2006/relationships/hyperlink" Target="http://www.bom.gov.au/jsp/ncc/cdio/weatherData/av?p_display_type=dailyDataFile&amp;p_nccObsCode=123&amp;p_stn_num=012038&amp;p_c=-28977407&amp;p_startYear=2009" TargetMode="External"/><Relationship Id="rId1024" Type="http://schemas.openxmlformats.org/officeDocument/2006/relationships/hyperlink" Target="http://www.bom.gov.au/jsp/ncc/cdio/weatherData/av?p_display_type=dailyDataFile&amp;p_nccObsCode=123&amp;p_stn_num=004106&amp;p_c=-3587203&amp;p_startYear=2009" TargetMode="External"/><Relationship Id="rId1025" Type="http://schemas.openxmlformats.org/officeDocument/2006/relationships/hyperlink" Target="http://www.bom.gov.au/jsp/ncc/cdio/weatherData/av?p_display_type=dailyDataFile&amp;p_nccObsCode=123&amp;p_stn_num=006099&amp;p_c=-7657450&amp;p_startYear=2009" TargetMode="External"/><Relationship Id="rId1026" Type="http://schemas.openxmlformats.org/officeDocument/2006/relationships/hyperlink" Target="http://www.bom.gov.au/jsp/ncc/cdio/weatherData/av?p_display_type=dailyDataFile&amp;p_nccObsCode=123&amp;p_stn_num=002012&amp;p_c=-1028791&amp;p_startYear=2009" TargetMode="External"/><Relationship Id="rId1027" Type="http://schemas.openxmlformats.org/officeDocument/2006/relationships/hyperlink" Target="http://www.bom.gov.au/jsp/ncc/cdio/weatherData/av?p_display_type=dailyDataFile&amp;p_nccObsCode=123&amp;p_stn_num=047048&amp;p_c=-442869434&amp;p_startYear=2010" TargetMode="External"/><Relationship Id="rId1028" Type="http://schemas.openxmlformats.org/officeDocument/2006/relationships/hyperlink" Target="http://www.bom.gov.au/jsp/ncc/cdio/weatherData/av?p_display_type=dailyDataFile&amp;p_nccObsCode=123&amp;p_stn_num=046012&amp;p_c=-423565802&amp;p_startYear=2010" TargetMode="External"/><Relationship Id="rId1029" Type="http://schemas.openxmlformats.org/officeDocument/2006/relationships/hyperlink" Target="http://www.bom.gov.au/jsp/ncc/cdio/weatherData/av?p_display_type=dailyDataFile&amp;p_nccObsCode=123&amp;p_stn_num=012038&amp;p_c=-28977407&amp;p_startYear=2010" TargetMode="External"/><Relationship Id="rId1030" Type="http://schemas.openxmlformats.org/officeDocument/2006/relationships/hyperlink" Target="http://www.bom.gov.au/jsp/ncc/cdio/weatherData/av?p_display_type=dailyDataFile&amp;p_nccObsCode=123&amp;p_stn_num=004106&amp;p_c=-3587203&amp;p_startYear=2010" TargetMode="External"/><Relationship Id="rId1031" Type="http://schemas.openxmlformats.org/officeDocument/2006/relationships/hyperlink" Target="http://www.bom.gov.au/jsp/ncc/cdio/weatherData/av?p_display_type=dailyDataFile&amp;p_nccObsCode=123&amp;p_stn_num=006099&amp;p_c=-7657450&amp;p_startYear=2010" TargetMode="External"/><Relationship Id="rId1032" Type="http://schemas.openxmlformats.org/officeDocument/2006/relationships/hyperlink" Target="http://www.bom.gov.au/jsp/ncc/cdio/weatherData/av?p_display_type=dailyDataFile&amp;p_nccObsCode=123&amp;p_stn_num=002012&amp;p_c=-1028791&amp;p_startYear=2010" TargetMode="External"/><Relationship Id="rId1033" Type="http://schemas.openxmlformats.org/officeDocument/2006/relationships/hyperlink" Target="http://www.bom.gov.au/jsp/ncc/cdio/weatherData/av?p_display_type=dailyDataFile&amp;p_nccObsCode=123&amp;p_stn_num=047048&amp;p_c=-442869434&amp;p_startYear=2011" TargetMode="External"/><Relationship Id="rId1034" Type="http://schemas.openxmlformats.org/officeDocument/2006/relationships/hyperlink" Target="http://www.bom.gov.au/jsp/ncc/cdio/weatherData/av?p_display_type=dailyDataFile&amp;p_nccObsCode=123&amp;p_stn_num=046012&amp;p_c=-423565802&amp;p_startYear=2011" TargetMode="External"/><Relationship Id="rId1035" Type="http://schemas.openxmlformats.org/officeDocument/2006/relationships/hyperlink" Target="http://www.bom.gov.au/jsp/ncc/cdio/weatherData/av?p_display_type=dailyDataFile&amp;p_nccObsCode=123&amp;p_stn_num=012038&amp;p_c=-28977407&amp;p_startYear=2011" TargetMode="External"/><Relationship Id="rId1036" Type="http://schemas.openxmlformats.org/officeDocument/2006/relationships/hyperlink" Target="http://www.bom.gov.au/jsp/ncc/cdio/weatherData/av?p_display_type=dailyDataFile&amp;p_nccObsCode=123&amp;p_stn_num=004106&amp;p_c=-3587203&amp;p_startYear=2011" TargetMode="External"/><Relationship Id="rId1037" Type="http://schemas.openxmlformats.org/officeDocument/2006/relationships/hyperlink" Target="http://www.bom.gov.au/jsp/ncc/cdio/weatherData/av?p_display_type=dailyDataFile&amp;p_nccObsCode=123&amp;p_stn_num=006099&amp;p_c=-7657450&amp;p_startYear=2011" TargetMode="External"/><Relationship Id="rId1038" Type="http://schemas.openxmlformats.org/officeDocument/2006/relationships/hyperlink" Target="http://www.bom.gov.au/jsp/ncc/cdio/weatherData/av?p_display_type=dailyDataFile&amp;p_nccObsCode=123&amp;p_stn_num=002012&amp;p_c=-1028791&amp;p_startYear=2011" TargetMode="External"/><Relationship Id="rId1039" Type="http://schemas.openxmlformats.org/officeDocument/2006/relationships/hyperlink" Target="http://www.bom.gov.au/jsp/ncc/cdio/weatherData/av?p_display_type=dailyDataFile&amp;p_nccObsCode=123&amp;p_stn_num=047048&amp;p_c=-442869434&amp;p_startYear=2012" TargetMode="External"/><Relationship Id="rId1040" Type="http://schemas.openxmlformats.org/officeDocument/2006/relationships/hyperlink" Target="http://www.bom.gov.au/jsp/ncc/cdio/weatherData/av?p_display_type=dailyDataFile&amp;p_nccObsCode=123&amp;p_stn_num=046012&amp;p_c=-423565802&amp;p_startYear=2012" TargetMode="External"/><Relationship Id="rId1041" Type="http://schemas.openxmlformats.org/officeDocument/2006/relationships/hyperlink" Target="http://www.bom.gov.au/jsp/ncc/cdio/weatherData/av?p_display_type=dailyDataFile&amp;p_nccObsCode=123&amp;p_stn_num=012038&amp;p_c=-28977407&amp;p_startYear=2012" TargetMode="External"/><Relationship Id="rId1042" Type="http://schemas.openxmlformats.org/officeDocument/2006/relationships/hyperlink" Target="http://www.bom.gov.au/jsp/ncc/cdio/weatherData/av?p_display_type=dailyDataFile&amp;p_nccObsCode=123&amp;p_stn_num=004106&amp;p_c=-3587203&amp;p_startYear=2012" TargetMode="External"/><Relationship Id="rId1043" Type="http://schemas.openxmlformats.org/officeDocument/2006/relationships/hyperlink" Target="http://www.bom.gov.au/jsp/ncc/cdio/weatherData/av?p_display_type=dailyDataFile&amp;p_nccObsCode=123&amp;p_stn_num=006099&amp;p_c=-7657450&amp;p_startYear=2012" TargetMode="External"/><Relationship Id="rId1044" Type="http://schemas.openxmlformats.org/officeDocument/2006/relationships/hyperlink" Target="http://www.bom.gov.au/jsp/ncc/cdio/weatherData/av?p_display_type=dailyDataFile&amp;p_nccObsCode=123&amp;p_stn_num=002012&amp;p_c=-1028791&amp;p_startYear=2012" TargetMode="External"/><Relationship Id="rId1045" Type="http://schemas.openxmlformats.org/officeDocument/2006/relationships/hyperlink" Target="http://www.bom.gov.au/jsp/ncc/cdio/weatherData/av?p_display_type=dailyDataFile&amp;p_nccObsCode=123&amp;p_stn_num=047048&amp;p_c=-442869434&amp;p_startYear=2013" TargetMode="External"/><Relationship Id="rId1046" Type="http://schemas.openxmlformats.org/officeDocument/2006/relationships/hyperlink" Target="http://www.bom.gov.au/jsp/ncc/cdio/weatherData/av?p_display_type=dailyDataFile&amp;p_nccObsCode=123&amp;p_stn_num=046012&amp;p_c=-423565802&amp;p_startYear=2013" TargetMode="External"/><Relationship Id="rId1047" Type="http://schemas.openxmlformats.org/officeDocument/2006/relationships/hyperlink" Target="http://www.bom.gov.au/jsp/ncc/cdio/weatherData/av?p_display_type=dailyDataFile&amp;p_nccObsCode=123&amp;p_stn_num=012038&amp;p_c=-28977407&amp;p_startYear=2013" TargetMode="External"/><Relationship Id="rId1048" Type="http://schemas.openxmlformats.org/officeDocument/2006/relationships/hyperlink" Target="http://www.bom.gov.au/jsp/ncc/cdio/weatherData/av?p_display_type=dailyDataFile&amp;p_nccObsCode=123&amp;p_stn_num=004106&amp;p_c=-3587203&amp;p_startYear=2013" TargetMode="External"/><Relationship Id="rId1049" Type="http://schemas.openxmlformats.org/officeDocument/2006/relationships/hyperlink" Target="http://www.bom.gov.au/jsp/ncc/cdio/weatherData/av?p_display_type=dailyDataFile&amp;p_nccObsCode=123&amp;p_stn_num=006099&amp;p_c=-7657450&amp;p_startYear=2013" TargetMode="External"/><Relationship Id="rId1050" Type="http://schemas.openxmlformats.org/officeDocument/2006/relationships/hyperlink" Target="http://www.bom.gov.au/jsp/ncc/cdio/weatherData/av?p_display_type=dailyDataFile&amp;p_nccObsCode=123&amp;p_stn_num=002012&amp;p_c=-1028791&amp;p_startYear=2013" TargetMode="External"/><Relationship Id="rId1051" Type="http://schemas.openxmlformats.org/officeDocument/2006/relationships/hyperlink" Target="http://www.bom.gov.au/jsp/ncc/cdio/weatherData/av?p_display_type=dailyDataFile&amp;p_nccObsCode=123&amp;p_stn_num=047048&amp;p_c=-442869434&amp;p_startYear=2014" TargetMode="External"/><Relationship Id="rId1052" Type="http://schemas.openxmlformats.org/officeDocument/2006/relationships/hyperlink" Target="http://www.bom.gov.au/jsp/ncc/cdio/weatherData/av?p_display_type=dailyDataFile&amp;p_nccObsCode=123&amp;p_stn_num=046012&amp;p_c=-423565802&amp;p_startYear=2014" TargetMode="External"/><Relationship Id="rId1053" Type="http://schemas.openxmlformats.org/officeDocument/2006/relationships/hyperlink" Target="http://www.bom.gov.au/jsp/ncc/cdio/weatherData/av?p_display_type=dailyDataFile&amp;p_nccObsCode=123&amp;p_stn_num=012038&amp;p_c=-28977407&amp;p_startYear=2014" TargetMode="External"/><Relationship Id="rId1054" Type="http://schemas.openxmlformats.org/officeDocument/2006/relationships/hyperlink" Target="http://www.bom.gov.au/jsp/ncc/cdio/weatherData/av?p_display_type=dailyDataFile&amp;p_nccObsCode=123&amp;p_stn_num=004106&amp;p_c=-3587203&amp;p_startYear=2014" TargetMode="External"/><Relationship Id="rId1055" Type="http://schemas.openxmlformats.org/officeDocument/2006/relationships/hyperlink" Target="http://www.bom.gov.au/jsp/ncc/cdio/weatherData/av?p_display_type=dailyDataFile&amp;p_nccObsCode=123&amp;p_stn_num=006099&amp;p_c=-7657450&amp;p_startYear=2014" TargetMode="External"/><Relationship Id="rId1056" Type="http://schemas.openxmlformats.org/officeDocument/2006/relationships/hyperlink" Target="http://www.bom.gov.au/jsp/ncc/cdio/weatherData/av?p_display_type=dailyDataFile&amp;p_nccObsCode=123&amp;p_stn_num=002012&amp;p_c=-1028791&amp;p_startYear=2014" TargetMode="External"/><Relationship Id="rId1057" Type="http://schemas.openxmlformats.org/officeDocument/2006/relationships/hyperlink" Target="http://www.bom.gov.au/jsp/ncc/cdio/weatherData/av?p_display_type=dailyDataFile&amp;p_nccObsCode=123&amp;p_stn_num=047048&amp;p_c=-442869434&amp;p_startYear=2015" TargetMode="External"/><Relationship Id="rId1058" Type="http://schemas.openxmlformats.org/officeDocument/2006/relationships/hyperlink" Target="http://www.bom.gov.au/jsp/ncc/cdio/weatherData/av?p_display_type=dailyDataFile&amp;p_nccObsCode=123&amp;p_stn_num=046012&amp;p_c=-423565802&amp;p_startYear=2015" TargetMode="External"/><Relationship Id="rId1059" Type="http://schemas.openxmlformats.org/officeDocument/2006/relationships/hyperlink" Target="http://www.bom.gov.au/jsp/ncc/cdio/weatherData/av?p_display_type=dailyDataFile&amp;p_nccObsCode=123&amp;p_stn_num=012038&amp;p_c=-28977407&amp;p_startYear=2015" TargetMode="External"/><Relationship Id="rId1060" Type="http://schemas.openxmlformats.org/officeDocument/2006/relationships/hyperlink" Target="http://www.bom.gov.au/jsp/ncc/cdio/weatherData/av?p_display_type=dailyDataFile&amp;p_nccObsCode=123&amp;p_stn_num=004106&amp;p_c=-3587203&amp;p_startYear=2015" TargetMode="External"/><Relationship Id="rId1061" Type="http://schemas.openxmlformats.org/officeDocument/2006/relationships/hyperlink" Target="http://www.bom.gov.au/jsp/ncc/cdio/weatherData/av?p_display_type=dailyDataFile&amp;p_nccObsCode=123&amp;p_stn_num=006099&amp;p_c=-7657450&amp;p_startYear=2015" TargetMode="External"/><Relationship Id="rId1062" Type="http://schemas.openxmlformats.org/officeDocument/2006/relationships/hyperlink" Target="http://www.bom.gov.au/jsp/ncc/cdio/weatherData/av?p_display_type=dailyDataFile&amp;p_nccObsCode=123&amp;p_stn_num=002012&amp;p_c=-1028791&amp;p_startYear=2015" TargetMode="External"/><Relationship Id="rId1063" Type="http://schemas.openxmlformats.org/officeDocument/2006/relationships/hyperlink" Target="http://www.bom.gov.au/jsp/ncc/cdio/weatherData/av?p_display_type=dailyDataFile&amp;p_nccObsCode=123&amp;p_stn_num=047048&amp;p_c=-442869434&amp;p_startYear=2016" TargetMode="External"/><Relationship Id="rId1064" Type="http://schemas.openxmlformats.org/officeDocument/2006/relationships/hyperlink" Target="http://www.bom.gov.au/jsp/ncc/cdio/weatherData/av?p_display_type=dailyDataFile&amp;p_nccObsCode=123&amp;p_stn_num=046012&amp;p_c=-423565802&amp;p_startYear=2016" TargetMode="External"/><Relationship Id="rId1065" Type="http://schemas.openxmlformats.org/officeDocument/2006/relationships/hyperlink" Target="http://www.bom.gov.au/jsp/ncc/cdio/weatherData/av?p_display_type=dailyDataFile&amp;p_nccObsCode=123&amp;p_stn_num=012038&amp;p_c=-28977407&amp;p_startYear=2016" TargetMode="External"/><Relationship Id="rId1066" Type="http://schemas.openxmlformats.org/officeDocument/2006/relationships/hyperlink" Target="http://www.bom.gov.au/jsp/ncc/cdio/weatherData/av?p_display_type=dailyDataFile&amp;p_nccObsCode=123&amp;p_stn_num=004106&amp;p_c=-3587203&amp;p_startYear=2016" TargetMode="External"/><Relationship Id="rId1067" Type="http://schemas.openxmlformats.org/officeDocument/2006/relationships/hyperlink" Target="http://www.bom.gov.au/jsp/ncc/cdio/weatherData/av?p_display_type=dailyDataFile&amp;p_nccObsCode=123&amp;p_stn_num=006099&amp;p_c=-7657450&amp;p_startYear=2016" TargetMode="External"/><Relationship Id="rId1068" Type="http://schemas.openxmlformats.org/officeDocument/2006/relationships/hyperlink" Target="http://www.bom.gov.au/jsp/ncc/cdio/weatherData/av?p_display_type=dailyDataFile&amp;p_nccObsCode=123&amp;p_stn_num=002079&amp;p_c=-1083611&amp;p_startYear=2016" TargetMode="External"/><Relationship Id="rId1069" Type="http://schemas.openxmlformats.org/officeDocument/2006/relationships/hyperlink" Target="http://www.bom.gov.au/jsp/ncc/cdio/weatherData/av?p_display_type=dailyDataFile&amp;p_nccObsCode=123&amp;p_stn_num=047048&amp;p_c=-442869434&amp;p_startYear=2017" TargetMode="External"/><Relationship Id="rId1070" Type="http://schemas.openxmlformats.org/officeDocument/2006/relationships/hyperlink" Target="http://www.bom.gov.au/jsp/ncc/cdio/weatherData/av?p_display_type=dailyDataFile&amp;p_nccObsCode=123&amp;p_stn_num=046012&amp;p_c=-423565802&amp;p_startYear=2017" TargetMode="External"/><Relationship Id="rId1071" Type="http://schemas.openxmlformats.org/officeDocument/2006/relationships/hyperlink" Target="http://www.bom.gov.au/jsp/ncc/cdio/weatherData/av?p_display_type=dailyDataFile&amp;p_nccObsCode=123&amp;p_stn_num=012038&amp;p_c=-28977407&amp;p_startYear=2017" TargetMode="External"/><Relationship Id="rId1072" Type="http://schemas.openxmlformats.org/officeDocument/2006/relationships/hyperlink" Target="http://www.bom.gov.au/jsp/ncc/cdio/weatherData/av?p_display_type=dailyDataFile&amp;p_nccObsCode=123&amp;p_stn_num=004106&amp;p_c=-3587203&amp;p_startYear=2017" TargetMode="External"/><Relationship Id="rId1073" Type="http://schemas.openxmlformats.org/officeDocument/2006/relationships/hyperlink" Target="http://www.bom.gov.au/jsp/ncc/cdio/weatherData/av?p_display_type=dailyDataFile&amp;p_nccObsCode=123&amp;p_stn_num=006099&amp;p_c=-7657450&amp;p_startYear=2017" TargetMode="External"/><Relationship Id="rId1074" Type="http://schemas.openxmlformats.org/officeDocument/2006/relationships/hyperlink" Target="http://www.bom.gov.au/jsp/ncc/cdio/weatherData/av?p_display_type=dailyDataFile&amp;p_nccObsCode=123&amp;p_stn_num=002079&amp;p_c=-1083611&amp;p_startYear=2017" TargetMode="External"/><Relationship Id="rId1075" Type="http://schemas.openxmlformats.org/officeDocument/2006/relationships/hyperlink" Target="http://www.bom.gov.au/jsp/ncc/cdio/weatherData/av?p_display_type=dailyDataFile&amp;p_nccObsCode=123&amp;p_stn_num=047048&amp;p_c=-442869434&amp;p_startYear=2018" TargetMode="External"/><Relationship Id="rId1076" Type="http://schemas.openxmlformats.org/officeDocument/2006/relationships/hyperlink" Target="http://www.bom.gov.au/jsp/ncc/cdio/weatherData/av?p_display_type=dailyDataFile&amp;p_nccObsCode=123&amp;p_stn_num=072150&amp;p_c=-1041269474&amp;p_startYear=2018" TargetMode="External"/><Relationship Id="rId1077" Type="http://schemas.openxmlformats.org/officeDocument/2006/relationships/hyperlink" Target="http://www.bom.gov.au/jsp/ncc/cdio/weatherData/av?p_display_type=dailyDataFile&amp;p_nccObsCode=123&amp;p_stn_num=012038&amp;p_c=-28977407&amp;p_startYear=2018" TargetMode="External"/><Relationship Id="rId1078" Type="http://schemas.openxmlformats.org/officeDocument/2006/relationships/hyperlink" Target="http://www.bom.gov.au/jsp/ncc/cdio/weatherData/av?p_display_type=dailyDataFile&amp;p_nccObsCode=123&amp;p_stn_num=004106&amp;p_c=-3587203&amp;p_startYear=2018" TargetMode="External"/><Relationship Id="rId1079" Type="http://schemas.openxmlformats.org/officeDocument/2006/relationships/hyperlink" Target="http://www.bom.gov.au/jsp/ncc/cdio/weatherData/av?p_display_type=dailyDataFile&amp;p_nccObsCode=123&amp;p_stn_num=006099&amp;p_c=-7657450&amp;p_startYear=2018" TargetMode="External"/><Relationship Id="rId1080" Type="http://schemas.openxmlformats.org/officeDocument/2006/relationships/hyperlink" Target="http://www.bom.gov.au/jsp/ncc/cdio/weatherData/av?p_display_type=dailyDataFile&amp;p_nccObsCode=123&amp;p_stn_num=002079&amp;p_c=-1083611&amp;p_startYear=2018" TargetMode="External"/><Relationship Id="rId1081" Type="http://schemas.openxmlformats.org/officeDocument/2006/relationships/hyperlink" Target="http://www.bom.gov.au/jsp/ncc/cdio/weatherData/av?p_display_type=dailyDataFile&amp;p_nccObsCode=123&amp;p_stn_num=012038&amp;p_c=-28977407&amp;p_startYear=2019" TargetMode="External"/><Relationship Id="rId1082" Type="http://schemas.openxmlformats.org/officeDocument/2006/relationships/hyperlink" Target="http://www.bom.gov.au/jsp/ncc/cdio/weatherData/av?p_display_type=dailyDataFile&amp;p_nccObsCode=123&amp;p_stn_num=004106&amp;p_c=-3587203&amp;p_startYear=2019" TargetMode="External"/><Relationship Id="rId1083" Type="http://schemas.openxmlformats.org/officeDocument/2006/relationships/hyperlink" Target="http://www.bom.gov.au/jsp/ncc/cdio/weatherData/av?p_display_type=dailyDataFile&amp;p_nccObsCode=123&amp;p_stn_num=006099&amp;p_c=-7657450&amp;p_startYear=2019" TargetMode="External"/><Relationship Id="rId1084" Type="http://schemas.openxmlformats.org/officeDocument/2006/relationships/hyperlink" Target="http://www.bom.gov.au/jsp/ncc/cdio/weatherData/av?p_display_type=dailyDataFile&amp;p_nccObsCode=123&amp;p_stn_num=002079&amp;p_c=-1083611&amp;p_startYear=2019" TargetMode="External"/><Relationship Id="rId1085" Type="http://schemas.openxmlformats.org/officeDocument/2006/relationships/hyperlink" Target="http://www.bom.gov.au/jsp/ncc/cdio/weatherData/av?p_display_type=dailyDataFile&amp;p_nccObsCode=123&amp;p_stn_num=012038&amp;p_c=-28977407&amp;p_startYear=2020" TargetMode="Externa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2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3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4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5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6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7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8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9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10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11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12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13" Type="http://schemas.openxmlformats.org/officeDocument/2006/relationships/hyperlink" Target="http://www.bom.gov.au/jsp/ncc/cdio/weatherData/av?p_display_type=dailyDataFile&amp;p_nccObsCode=122&amp;p_stn_num=044022&amp;p_c=-387668608&amp;p_startYear=1890" TargetMode="External"/><Relationship Id="rId14" Type="http://schemas.openxmlformats.org/officeDocument/2006/relationships/hyperlink" Target="http://www.bom.gov.au/jsp/ncc/cdio/weatherData/av?p_display_type=dailyDataFile&amp;p_nccObsCode=122&amp;p_stn_num=044022&amp;p_c=-387668608&amp;p_startYear=1891" TargetMode="External"/><Relationship Id="rId15" Type="http://schemas.openxmlformats.org/officeDocument/2006/relationships/hyperlink" Target="http://www.bom.gov.au/jsp/ncc/cdio/weatherData/av?p_display_type=dailyDataFile&amp;p_nccObsCode=122&amp;p_stn_num=044022&amp;p_c=-387668608&amp;p_startYear=1892" TargetMode="External"/><Relationship Id="rId16" Type="http://schemas.openxmlformats.org/officeDocument/2006/relationships/hyperlink" Target="http://www.bom.gov.au/jsp/ncc/cdio/weatherData/av?p_display_type=dailyDataFile&amp;p_nccObsCode=122&amp;p_stn_num=044022&amp;p_c=-387668608&amp;p_startYear=1893" TargetMode="External"/><Relationship Id="rId17" Type="http://schemas.openxmlformats.org/officeDocument/2006/relationships/hyperlink" Target="http://www.bom.gov.au/jsp/ncc/cdio/weatherData/av?p_display_type=dailyDataFile&amp;p_nccObsCode=122&amp;p_stn_num=044022&amp;p_c=-387668608&amp;p_startYear=1894" TargetMode="External"/><Relationship Id="rId18" Type="http://schemas.openxmlformats.org/officeDocument/2006/relationships/hyperlink" Target="http://www.bom.gov.au/jsp/ncc/cdio/weatherData/av?p_display_type=dailyDataFile&amp;p_nccObsCode=122&amp;p_stn_num=044022&amp;p_c=-387668608&amp;p_startYear=1895" TargetMode="External"/><Relationship Id="rId19" Type="http://schemas.openxmlformats.org/officeDocument/2006/relationships/hyperlink" Target="http://www.bom.gov.au/jsp/ncc/cdio/weatherData/av?p_display_type=dailyDataFile&amp;p_nccObsCode=122&amp;p_stn_num=044022&amp;p_c=-387668608&amp;p_startYear=1896" TargetMode="External"/><Relationship Id="rId20" Type="http://schemas.openxmlformats.org/officeDocument/2006/relationships/hyperlink" Target="http://www.bom.gov.au/jsp/ncc/cdio/weatherData/av?p_display_type=dailyDataFile&amp;p_nccObsCode=122&amp;p_stn_num=044022&amp;p_c=-387668608&amp;p_startYear=1897" TargetMode="External"/><Relationship Id="rId21" Type="http://schemas.openxmlformats.org/officeDocument/2006/relationships/hyperlink" Target="http://www.bom.gov.au/jsp/ncc/cdio/weatherData/av?p_display_type=dailyDataFile&amp;p_nccObsCode=122&amp;p_stn_num=002011&amp;p_c=-1027791&amp;p_startYear=1898" TargetMode="External"/><Relationship Id="rId22" Type="http://schemas.openxmlformats.org/officeDocument/2006/relationships/hyperlink" Target="http://www.bom.gov.au/jsp/ncc/cdio/weatherData/av?p_display_type=dailyDataFile&amp;p_nccObsCode=122&amp;p_stn_num=044022&amp;p_c=-387668608&amp;p_startYear=1898" TargetMode="External"/><Relationship Id="rId23" Type="http://schemas.openxmlformats.org/officeDocument/2006/relationships/hyperlink" Target="http://www.bom.gov.au/jsp/ncc/cdio/weatherData/av?p_display_type=dailyDataFile&amp;p_nccObsCode=122&amp;p_stn_num=002011&amp;p_c=-1027791&amp;p_startYear=1899" TargetMode="External"/><Relationship Id="rId24" Type="http://schemas.openxmlformats.org/officeDocument/2006/relationships/hyperlink" Target="http://www.bom.gov.au/jsp/ncc/cdio/weatherData/av?p_display_type=dailyDataFile&amp;p_nccObsCode=122&amp;p_stn_num=044022&amp;p_c=-387668608&amp;p_startYear=1899" TargetMode="External"/><Relationship Id="rId25" Type="http://schemas.openxmlformats.org/officeDocument/2006/relationships/hyperlink" Target="http://www.bom.gov.au/jsp/ncc/cdio/weatherData/av?p_display_type=dailyDataFile&amp;p_nccObsCode=122&amp;p_stn_num=002011&amp;p_c=-1027791&amp;p_startYear=1900" TargetMode="External"/><Relationship Id="rId26" Type="http://schemas.openxmlformats.org/officeDocument/2006/relationships/hyperlink" Target="http://www.bom.gov.au/jsp/ncc/cdio/weatherData/av?p_display_type=dailyDataFile&amp;p_nccObsCode=122&amp;p_stn_num=044022&amp;p_c=-387668608&amp;p_startYear=1900" TargetMode="External"/><Relationship Id="rId27" Type="http://schemas.openxmlformats.org/officeDocument/2006/relationships/hyperlink" Target="http://www.bom.gov.au/jsp/ncc/cdio/weatherData/av?p_display_type=dailyDataFile&amp;p_nccObsCode=122&amp;p_stn_num=004020&amp;p_c=-3447239&amp;p_startYear=1901" TargetMode="External"/><Relationship Id="rId28" Type="http://schemas.openxmlformats.org/officeDocument/2006/relationships/hyperlink" Target="http://www.bom.gov.au/jsp/ncc/cdio/weatherData/av?p_display_type=dailyDataFile&amp;p_nccObsCode=122&amp;p_stn_num=002011&amp;p_c=-1027791&amp;p_startYear=1901" TargetMode="External"/><Relationship Id="rId29" Type="http://schemas.openxmlformats.org/officeDocument/2006/relationships/hyperlink" Target="http://www.bom.gov.au/jsp/ncc/cdio/weatherData/av?p_display_type=dailyDataFile&amp;p_nccObsCode=122&amp;p_stn_num=044022&amp;p_c=-387668608&amp;p_startYear=1901" TargetMode="External"/><Relationship Id="rId30" Type="http://schemas.openxmlformats.org/officeDocument/2006/relationships/hyperlink" Target="http://www.bom.gov.au/jsp/ncc/cdio/weatherData/av?p_display_type=dailyDataFile&amp;p_nccObsCode=122&amp;p_stn_num=004020&amp;p_c=-3447239&amp;p_startYear=1902" TargetMode="External"/><Relationship Id="rId31" Type="http://schemas.openxmlformats.org/officeDocument/2006/relationships/hyperlink" Target="http://www.bom.gov.au/jsp/ncc/cdio/weatherData/av?p_display_type=dailyDataFile&amp;p_nccObsCode=122&amp;p_stn_num=002011&amp;p_c=-1027791&amp;p_startYear=1902" TargetMode="External"/><Relationship Id="rId32" Type="http://schemas.openxmlformats.org/officeDocument/2006/relationships/hyperlink" Target="http://www.bom.gov.au/jsp/ncc/cdio/weatherData/av?p_display_type=dailyDataFile&amp;p_nccObsCode=122&amp;p_stn_num=044022&amp;p_c=-387668608&amp;p_startYear=1902" TargetMode="External"/><Relationship Id="rId33" Type="http://schemas.openxmlformats.org/officeDocument/2006/relationships/hyperlink" Target="http://www.bom.gov.au/jsp/ncc/cdio/weatherData/av?p_display_type=dailyDataFile&amp;p_nccObsCode=122&amp;p_stn_num=004020&amp;p_c=-3447239&amp;p_startYear=1903" TargetMode="External"/><Relationship Id="rId34" Type="http://schemas.openxmlformats.org/officeDocument/2006/relationships/hyperlink" Target="http://www.bom.gov.au/jsp/ncc/cdio/weatherData/av?p_display_type=dailyDataFile&amp;p_nccObsCode=122&amp;p_stn_num=002011&amp;p_c=-1027791&amp;p_startYear=1903" TargetMode="External"/><Relationship Id="rId35" Type="http://schemas.openxmlformats.org/officeDocument/2006/relationships/hyperlink" Target="http://www.bom.gov.au/jsp/ncc/cdio/weatherData/av?p_display_type=dailyDataFile&amp;p_nccObsCode=122&amp;p_stn_num=044022&amp;p_c=-387668608&amp;p_startYear=1903" TargetMode="External"/><Relationship Id="rId36" Type="http://schemas.openxmlformats.org/officeDocument/2006/relationships/hyperlink" Target="http://www.bom.gov.au/jsp/ncc/cdio/weatherData/av?p_display_type=dailyDataFile&amp;p_nccObsCode=122&amp;p_stn_num=004020&amp;p_c=-3447239&amp;p_startYear=1904" TargetMode="External"/><Relationship Id="rId37" Type="http://schemas.openxmlformats.org/officeDocument/2006/relationships/hyperlink" Target="http://www.bom.gov.au/jsp/ncc/cdio/weatherData/av?p_display_type=dailyDataFile&amp;p_nccObsCode=122&amp;p_stn_num=002011&amp;p_c=-1027791&amp;p_startYear=1904" TargetMode="External"/><Relationship Id="rId38" Type="http://schemas.openxmlformats.org/officeDocument/2006/relationships/hyperlink" Target="http://www.bom.gov.au/jsp/ncc/cdio/weatherData/av?p_display_type=dailyDataFile&amp;p_nccObsCode=122&amp;p_stn_num=044022&amp;p_c=-387668608&amp;p_startYear=1904" TargetMode="External"/><Relationship Id="rId39" Type="http://schemas.openxmlformats.org/officeDocument/2006/relationships/hyperlink" Target="http://www.bom.gov.au/jsp/ncc/cdio/weatherData/av?p_display_type=dailyDataFile&amp;p_nccObsCode=122&amp;p_stn_num=004020&amp;p_c=-3447239&amp;p_startYear=1905" TargetMode="External"/><Relationship Id="rId40" Type="http://schemas.openxmlformats.org/officeDocument/2006/relationships/hyperlink" Target="http://www.bom.gov.au/jsp/ncc/cdio/weatherData/av?p_display_type=dailyDataFile&amp;p_nccObsCode=122&amp;p_stn_num=002011&amp;p_c=-1027791&amp;p_startYear=1905" TargetMode="External"/><Relationship Id="rId41" Type="http://schemas.openxmlformats.org/officeDocument/2006/relationships/hyperlink" Target="http://www.bom.gov.au/jsp/ncc/cdio/weatherData/av?p_display_type=dailyDataFile&amp;p_nccObsCode=122&amp;p_stn_num=044022&amp;p_c=-387668608&amp;p_startYear=1905" TargetMode="External"/><Relationship Id="rId42" Type="http://schemas.openxmlformats.org/officeDocument/2006/relationships/hyperlink" Target="http://www.bom.gov.au/jsp/ncc/cdio/weatherData/av?p_display_type=dailyDataFile&amp;p_nccObsCode=122&amp;p_stn_num=004020&amp;p_c=-3447239&amp;p_startYear=1906" TargetMode="External"/><Relationship Id="rId43" Type="http://schemas.openxmlformats.org/officeDocument/2006/relationships/hyperlink" Target="http://www.bom.gov.au/jsp/ncc/cdio/weatherData/av?p_display_type=dailyDataFile&amp;p_nccObsCode=122&amp;p_stn_num=002011&amp;p_c=-1027791&amp;p_startYear=1906" TargetMode="External"/><Relationship Id="rId44" Type="http://schemas.openxmlformats.org/officeDocument/2006/relationships/hyperlink" Target="http://www.bom.gov.au/jsp/ncc/cdio/weatherData/av?p_display_type=dailyDataFile&amp;p_nccObsCode=122&amp;p_stn_num=044022&amp;p_c=-387668608&amp;p_startYear=1906" TargetMode="External"/><Relationship Id="rId45" Type="http://schemas.openxmlformats.org/officeDocument/2006/relationships/hyperlink" Target="http://www.bom.gov.au/jsp/ncc/cdio/weatherData/av?p_display_type=dailyDataFile&amp;p_nccObsCode=122&amp;p_stn_num=012039&amp;p_c=-29200144&amp;p_startYear=1907" TargetMode="External"/><Relationship Id="rId46" Type="http://schemas.openxmlformats.org/officeDocument/2006/relationships/hyperlink" Target="http://www.bom.gov.au/jsp/ncc/cdio/weatherData/av?p_display_type=dailyDataFile&amp;p_nccObsCode=122&amp;p_stn_num=004020&amp;p_c=-3447239&amp;p_startYear=1907" TargetMode="External"/><Relationship Id="rId47" Type="http://schemas.openxmlformats.org/officeDocument/2006/relationships/hyperlink" Target="http://www.bom.gov.au/jsp/ncc/cdio/weatherData/av?p_display_type=dailyDataFile&amp;p_nccObsCode=122&amp;p_stn_num=002011&amp;p_c=-1027791&amp;p_startYear=1907" TargetMode="External"/><Relationship Id="rId48" Type="http://schemas.openxmlformats.org/officeDocument/2006/relationships/hyperlink" Target="http://www.bom.gov.au/jsp/ncc/cdio/weatherData/av?p_display_type=dailyDataFile&amp;p_nccObsCode=122&amp;p_stn_num=044022&amp;p_c=-387668608&amp;p_startYear=1907" TargetMode="External"/><Relationship Id="rId49" Type="http://schemas.openxmlformats.org/officeDocument/2006/relationships/hyperlink" Target="http://www.bom.gov.au/jsp/ncc/cdio/weatherData/av?p_display_type=dailyDataFile&amp;p_nccObsCode=122&amp;p_stn_num=012039&amp;p_c=-29200144&amp;p_startYear=1908" TargetMode="External"/><Relationship Id="rId50" Type="http://schemas.openxmlformats.org/officeDocument/2006/relationships/hyperlink" Target="http://www.bom.gov.au/jsp/ncc/cdio/weatherData/av?p_display_type=dailyDataFile&amp;p_nccObsCode=122&amp;p_stn_num=004020&amp;p_c=-3447239&amp;p_startYear=1908" TargetMode="External"/><Relationship Id="rId51" Type="http://schemas.openxmlformats.org/officeDocument/2006/relationships/hyperlink" Target="http://www.bom.gov.au/jsp/ncc/cdio/weatherData/av?p_display_type=dailyDataFile&amp;p_nccObsCode=122&amp;p_stn_num=002011&amp;p_c=-1027791&amp;p_startYear=1908" TargetMode="External"/><Relationship Id="rId52" Type="http://schemas.openxmlformats.org/officeDocument/2006/relationships/hyperlink" Target="http://www.bom.gov.au/jsp/ncc/cdio/weatherData/av?p_display_type=dailyDataFile&amp;p_nccObsCode=122&amp;p_stn_num=044022&amp;p_c=-387668608&amp;p_startYear=1908" TargetMode="External"/><Relationship Id="rId53" Type="http://schemas.openxmlformats.org/officeDocument/2006/relationships/hyperlink" Target="http://www.bom.gov.au/jsp/ncc/cdio/weatherData/av?p_display_type=dailyDataFile&amp;p_nccObsCode=122&amp;p_stn_num=012039&amp;p_c=-29200144&amp;p_startYear=1909" TargetMode="External"/><Relationship Id="rId54" Type="http://schemas.openxmlformats.org/officeDocument/2006/relationships/hyperlink" Target="http://www.bom.gov.au/jsp/ncc/cdio/weatherData/av?p_display_type=dailyDataFile&amp;p_nccObsCode=122&amp;p_stn_num=004020&amp;p_c=-3447239&amp;p_startYear=1909" TargetMode="External"/><Relationship Id="rId55" Type="http://schemas.openxmlformats.org/officeDocument/2006/relationships/hyperlink" Target="http://www.bom.gov.au/jsp/ncc/cdio/weatherData/av?p_display_type=dailyDataFile&amp;p_nccObsCode=122&amp;p_stn_num=002011&amp;p_c=-1027791&amp;p_startYear=1909" TargetMode="External"/><Relationship Id="rId56" Type="http://schemas.openxmlformats.org/officeDocument/2006/relationships/hyperlink" Target="http://www.bom.gov.au/jsp/ncc/cdio/weatherData/av?p_display_type=dailyDataFile&amp;p_nccObsCode=122&amp;p_stn_num=044022&amp;p_c=-387668608&amp;p_startYear=1909" TargetMode="External"/><Relationship Id="rId57" Type="http://schemas.openxmlformats.org/officeDocument/2006/relationships/hyperlink" Target="http://www.bom.gov.au/jsp/ncc/cdio/weatherData/av?p_display_type=dailyDataFile&amp;p_nccObsCode=122&amp;p_stn_num=012039&amp;p_c=-29200144&amp;p_startYear=1910" TargetMode="External"/><Relationship Id="rId58" Type="http://schemas.openxmlformats.org/officeDocument/2006/relationships/hyperlink" Target="http://www.bom.gov.au/jsp/ncc/cdio/weatherData/av?p_display_type=dailyDataFile&amp;p_nccObsCode=122&amp;p_stn_num=004020&amp;p_c=-3447239&amp;p_startYear=1910" TargetMode="External"/><Relationship Id="rId59" Type="http://schemas.openxmlformats.org/officeDocument/2006/relationships/hyperlink" Target="http://www.bom.gov.au/jsp/ncc/cdio/weatherData/av?p_display_type=dailyDataFile&amp;p_nccObsCode=122&amp;p_stn_num=002011&amp;p_c=-1027791&amp;p_startYear=1910" TargetMode="External"/><Relationship Id="rId60" Type="http://schemas.openxmlformats.org/officeDocument/2006/relationships/hyperlink" Target="http://www.bom.gov.au/jsp/ncc/cdio/weatherData/av?p_display_type=dailyDataFile&amp;p_nccObsCode=122&amp;p_stn_num=044022&amp;p_c=-387668608&amp;p_startYear=1910" TargetMode="External"/><Relationship Id="rId61" Type="http://schemas.openxmlformats.org/officeDocument/2006/relationships/hyperlink" Target="http://www.bom.gov.au/jsp/ncc/cdio/weatherData/av?p_display_type=dailyDataFile&amp;p_nccObsCode=122&amp;p_stn_num=012039&amp;p_c=-29200144&amp;p_startYear=1911" TargetMode="External"/><Relationship Id="rId62" Type="http://schemas.openxmlformats.org/officeDocument/2006/relationships/hyperlink" Target="http://www.bom.gov.au/jsp/ncc/cdio/weatherData/av?p_display_type=dailyDataFile&amp;p_nccObsCode=122&amp;p_stn_num=004020&amp;p_c=-3447239&amp;p_startYear=1911" TargetMode="External"/><Relationship Id="rId63" Type="http://schemas.openxmlformats.org/officeDocument/2006/relationships/hyperlink" Target="http://www.bom.gov.au/jsp/ncc/cdio/weatherData/av?p_display_type=dailyDataFile&amp;p_nccObsCode=122&amp;p_stn_num=002011&amp;p_c=-1027791&amp;p_startYear=1911" TargetMode="External"/><Relationship Id="rId64" Type="http://schemas.openxmlformats.org/officeDocument/2006/relationships/hyperlink" Target="http://www.bom.gov.au/jsp/ncc/cdio/weatherData/av?p_display_type=dailyDataFile&amp;p_nccObsCode=122&amp;p_stn_num=044022&amp;p_c=-387668608&amp;p_startYear=1911" TargetMode="External"/><Relationship Id="rId65" Type="http://schemas.openxmlformats.org/officeDocument/2006/relationships/hyperlink" Target="http://www.bom.gov.au/jsp/ncc/cdio/weatherData/av?p_display_type=dailyDataFile&amp;p_nccObsCode=122&amp;p_stn_num=012039&amp;p_c=-29200144&amp;p_startYear=1912" TargetMode="External"/><Relationship Id="rId66" Type="http://schemas.openxmlformats.org/officeDocument/2006/relationships/hyperlink" Target="http://www.bom.gov.au/jsp/ncc/cdio/weatherData/av?p_display_type=dailyDataFile&amp;p_nccObsCode=122&amp;p_stn_num=004020&amp;p_c=-3447239&amp;p_startYear=1912" TargetMode="External"/><Relationship Id="rId67" Type="http://schemas.openxmlformats.org/officeDocument/2006/relationships/hyperlink" Target="http://www.bom.gov.au/jsp/ncc/cdio/weatherData/av?p_display_type=dailyDataFile&amp;p_nccObsCode=122&amp;p_stn_num=002011&amp;p_c=-1027791&amp;p_startYear=1912" TargetMode="External"/><Relationship Id="rId68" Type="http://schemas.openxmlformats.org/officeDocument/2006/relationships/hyperlink" Target="http://www.bom.gov.au/jsp/ncc/cdio/weatherData/av?p_display_type=dailyDataFile&amp;p_nccObsCode=122&amp;p_stn_num=044022&amp;p_c=-387668608&amp;p_startYear=1912" TargetMode="External"/><Relationship Id="rId69" Type="http://schemas.openxmlformats.org/officeDocument/2006/relationships/hyperlink" Target="http://www.bom.gov.au/jsp/ncc/cdio/weatherData/av?p_display_type=dailyDataFile&amp;p_nccObsCode=122&amp;p_stn_num=012039&amp;p_c=-29200144&amp;p_startYear=1913" TargetMode="External"/><Relationship Id="rId70" Type="http://schemas.openxmlformats.org/officeDocument/2006/relationships/hyperlink" Target="http://www.bom.gov.au/jsp/ncc/cdio/weatherData/av?p_display_type=dailyDataFile&amp;p_nccObsCode=122&amp;p_stn_num=004020&amp;p_c=-3447239&amp;p_startYear=1913" TargetMode="External"/><Relationship Id="rId71" Type="http://schemas.openxmlformats.org/officeDocument/2006/relationships/hyperlink" Target="http://www.bom.gov.au/jsp/ncc/cdio/weatherData/av?p_display_type=dailyDataFile&amp;p_nccObsCode=122&amp;p_stn_num=002011&amp;p_c=-1027791&amp;p_startYear=1913" TargetMode="External"/><Relationship Id="rId72" Type="http://schemas.openxmlformats.org/officeDocument/2006/relationships/hyperlink" Target="http://www.bom.gov.au/jsp/ncc/cdio/weatherData/av?p_display_type=dailyDataFile&amp;p_nccObsCode=122&amp;p_stn_num=044022&amp;p_c=-387668608&amp;p_startYear=1913" TargetMode="External"/><Relationship Id="rId73" Type="http://schemas.openxmlformats.org/officeDocument/2006/relationships/hyperlink" Target="http://www.bom.gov.au/jsp/ncc/cdio/weatherData/av?p_display_type=dailyDataFile&amp;p_nccObsCode=122&amp;p_stn_num=012039&amp;p_c=-29200144&amp;p_startYear=1914" TargetMode="External"/><Relationship Id="rId74" Type="http://schemas.openxmlformats.org/officeDocument/2006/relationships/hyperlink" Target="http://www.bom.gov.au/jsp/ncc/cdio/weatherData/av?p_display_type=dailyDataFile&amp;p_nccObsCode=122&amp;p_stn_num=004020&amp;p_c=-3447239&amp;p_startYear=1914" TargetMode="External"/><Relationship Id="rId75" Type="http://schemas.openxmlformats.org/officeDocument/2006/relationships/hyperlink" Target="http://www.bom.gov.au/jsp/ncc/cdio/weatherData/av?p_display_type=dailyDataFile&amp;p_nccObsCode=122&amp;p_stn_num=002011&amp;p_c=-1027791&amp;p_startYear=1914" TargetMode="External"/><Relationship Id="rId76" Type="http://schemas.openxmlformats.org/officeDocument/2006/relationships/hyperlink" Target="http://www.bom.gov.au/jsp/ncc/cdio/weatherData/av?p_display_type=dailyDataFile&amp;p_nccObsCode=122&amp;p_stn_num=044022&amp;p_c=-387668608&amp;p_startYear=1914" TargetMode="External"/><Relationship Id="rId77" Type="http://schemas.openxmlformats.org/officeDocument/2006/relationships/hyperlink" Target="http://www.bom.gov.au/jsp/ncc/cdio/weatherData/av?p_display_type=dailyDataFile&amp;p_nccObsCode=122&amp;p_stn_num=012039&amp;p_c=-29200144&amp;p_startYear=1915" TargetMode="External"/><Relationship Id="rId78" Type="http://schemas.openxmlformats.org/officeDocument/2006/relationships/hyperlink" Target="http://www.bom.gov.au/jsp/ncc/cdio/weatherData/av?p_display_type=dailyDataFile&amp;p_nccObsCode=122&amp;p_stn_num=004020&amp;p_c=-3447239&amp;p_startYear=1915" TargetMode="External"/><Relationship Id="rId79" Type="http://schemas.openxmlformats.org/officeDocument/2006/relationships/hyperlink" Target="http://www.bom.gov.au/jsp/ncc/cdio/weatherData/av?p_display_type=dailyDataFile&amp;p_nccObsCode=122&amp;p_stn_num=002011&amp;p_c=-1027791&amp;p_startYear=1915" TargetMode="External"/><Relationship Id="rId80" Type="http://schemas.openxmlformats.org/officeDocument/2006/relationships/hyperlink" Target="http://www.bom.gov.au/jsp/ncc/cdio/weatherData/av?p_display_type=dailyDataFile&amp;p_nccObsCode=122&amp;p_stn_num=044022&amp;p_c=-387668608&amp;p_startYear=1915" TargetMode="External"/><Relationship Id="rId81" Type="http://schemas.openxmlformats.org/officeDocument/2006/relationships/hyperlink" Target="http://www.bom.gov.au/jsp/ncc/cdio/weatherData/av?p_display_type=dailyDataFile&amp;p_nccObsCode=122&amp;p_stn_num=012039&amp;p_c=-29200144&amp;p_startYear=1916" TargetMode="External"/><Relationship Id="rId82" Type="http://schemas.openxmlformats.org/officeDocument/2006/relationships/hyperlink" Target="http://www.bom.gov.au/jsp/ncc/cdio/weatherData/av?p_display_type=dailyDataFile&amp;p_nccObsCode=122&amp;p_stn_num=004020&amp;p_c=-3447239&amp;p_startYear=1916" TargetMode="External"/><Relationship Id="rId83" Type="http://schemas.openxmlformats.org/officeDocument/2006/relationships/hyperlink" Target="http://www.bom.gov.au/jsp/ncc/cdio/weatherData/av?p_display_type=dailyDataFile&amp;p_nccObsCode=122&amp;p_stn_num=002011&amp;p_c=-1027791&amp;p_startYear=1916" TargetMode="External"/><Relationship Id="rId84" Type="http://schemas.openxmlformats.org/officeDocument/2006/relationships/hyperlink" Target="http://www.bom.gov.au/jsp/ncc/cdio/weatherData/av?p_display_type=dailyDataFile&amp;p_nccObsCode=122&amp;p_stn_num=044022&amp;p_c=-387668608&amp;p_startYear=1916" TargetMode="External"/><Relationship Id="rId85" Type="http://schemas.openxmlformats.org/officeDocument/2006/relationships/hyperlink" Target="http://www.bom.gov.au/jsp/ncc/cdio/weatherData/av?p_display_type=dailyDataFile&amp;p_nccObsCode=122&amp;p_stn_num=012039&amp;p_c=-29200144&amp;p_startYear=1917" TargetMode="External"/><Relationship Id="rId86" Type="http://schemas.openxmlformats.org/officeDocument/2006/relationships/hyperlink" Target="http://www.bom.gov.au/jsp/ncc/cdio/weatherData/av?p_display_type=dailyDataFile&amp;p_nccObsCode=122&amp;p_stn_num=004020&amp;p_c=-3447239&amp;p_startYear=1917" TargetMode="External"/><Relationship Id="rId87" Type="http://schemas.openxmlformats.org/officeDocument/2006/relationships/hyperlink" Target="http://www.bom.gov.au/jsp/ncc/cdio/weatherData/av?p_display_type=dailyDataFile&amp;p_nccObsCode=122&amp;p_stn_num=002011&amp;p_c=-1027791&amp;p_startYear=1917" TargetMode="External"/><Relationship Id="rId88" Type="http://schemas.openxmlformats.org/officeDocument/2006/relationships/hyperlink" Target="http://www.bom.gov.au/jsp/ncc/cdio/weatherData/av?p_display_type=dailyDataFile&amp;p_nccObsCode=122&amp;p_stn_num=044022&amp;p_c=-387668608&amp;p_startYear=1917" TargetMode="External"/><Relationship Id="rId89" Type="http://schemas.openxmlformats.org/officeDocument/2006/relationships/hyperlink" Target="http://www.bom.gov.au/jsp/ncc/cdio/weatherData/av?p_display_type=dailyDataFile&amp;p_nccObsCode=122&amp;p_stn_num=012039&amp;p_c=-29200144&amp;p_startYear=1918" TargetMode="External"/><Relationship Id="rId90" Type="http://schemas.openxmlformats.org/officeDocument/2006/relationships/hyperlink" Target="http://www.bom.gov.au/jsp/ncc/cdio/weatherData/av?p_display_type=dailyDataFile&amp;p_nccObsCode=122&amp;p_stn_num=004020&amp;p_c=-3447239&amp;p_startYear=1918" TargetMode="External"/><Relationship Id="rId91" Type="http://schemas.openxmlformats.org/officeDocument/2006/relationships/hyperlink" Target="http://www.bom.gov.au/jsp/ncc/cdio/weatherData/av?p_display_type=dailyDataFile&amp;p_nccObsCode=122&amp;p_stn_num=002011&amp;p_c=-1027791&amp;p_startYear=1918" TargetMode="External"/><Relationship Id="rId92" Type="http://schemas.openxmlformats.org/officeDocument/2006/relationships/hyperlink" Target="http://www.bom.gov.au/jsp/ncc/cdio/weatherData/av?p_display_type=dailyDataFile&amp;p_nccObsCode=122&amp;p_stn_num=044022&amp;p_c=-387668608&amp;p_startYear=1918" TargetMode="External"/><Relationship Id="rId93" Type="http://schemas.openxmlformats.org/officeDocument/2006/relationships/hyperlink" Target="http://www.bom.gov.au/jsp/ncc/cdio/weatherData/av?p_display_type=dailyDataFile&amp;p_nccObsCode=122&amp;p_stn_num=012039&amp;p_c=-29200144&amp;p_startYear=1919" TargetMode="External"/><Relationship Id="rId94" Type="http://schemas.openxmlformats.org/officeDocument/2006/relationships/hyperlink" Target="http://www.bom.gov.au/jsp/ncc/cdio/weatherData/av?p_display_type=dailyDataFile&amp;p_nccObsCode=122&amp;p_stn_num=004020&amp;p_c=-3447239&amp;p_startYear=1919" TargetMode="External"/><Relationship Id="rId95" Type="http://schemas.openxmlformats.org/officeDocument/2006/relationships/hyperlink" Target="http://www.bom.gov.au/jsp/ncc/cdio/weatherData/av?p_display_type=dailyDataFile&amp;p_nccObsCode=122&amp;p_stn_num=002011&amp;p_c=-1027791&amp;p_startYear=1919" TargetMode="External"/><Relationship Id="rId96" Type="http://schemas.openxmlformats.org/officeDocument/2006/relationships/hyperlink" Target="http://www.bom.gov.au/jsp/ncc/cdio/weatherData/av?p_display_type=dailyDataFile&amp;p_nccObsCode=122&amp;p_stn_num=044022&amp;p_c=-387668608&amp;p_startYear=1919" TargetMode="External"/><Relationship Id="rId97" Type="http://schemas.openxmlformats.org/officeDocument/2006/relationships/hyperlink" Target="http://www.bom.gov.au/jsp/ncc/cdio/weatherData/av?p_display_type=dailyDataFile&amp;p_nccObsCode=122&amp;p_stn_num=012039&amp;p_c=-29200144&amp;p_startYear=1920" TargetMode="External"/><Relationship Id="rId98" Type="http://schemas.openxmlformats.org/officeDocument/2006/relationships/hyperlink" Target="http://www.bom.gov.au/jsp/ncc/cdio/weatherData/av?p_display_type=dailyDataFile&amp;p_nccObsCode=122&amp;p_stn_num=004020&amp;p_c=-3447239&amp;p_startYear=1920" TargetMode="External"/><Relationship Id="rId99" Type="http://schemas.openxmlformats.org/officeDocument/2006/relationships/hyperlink" Target="http://www.bom.gov.au/jsp/ncc/cdio/weatherData/av?p_display_type=dailyDataFile&amp;p_nccObsCode=122&amp;p_stn_num=002011&amp;p_c=-1027791&amp;p_startYear=1920" TargetMode="External"/><Relationship Id="rId100" Type="http://schemas.openxmlformats.org/officeDocument/2006/relationships/hyperlink" Target="http://www.bom.gov.au/jsp/ncc/cdio/weatherData/av?p_display_type=dailyDataFile&amp;p_nccObsCode=122&amp;p_stn_num=044022&amp;p_c=-387668608&amp;p_startYear=1920" TargetMode="External"/><Relationship Id="rId101" Type="http://schemas.openxmlformats.org/officeDocument/2006/relationships/hyperlink" Target="http://www.bom.gov.au/jsp/ncc/cdio/weatherData/av?p_display_type=dailyDataFile&amp;p_nccObsCode=122&amp;p_stn_num=012039&amp;p_c=-29200144&amp;p_startYear=1921" TargetMode="External"/><Relationship Id="rId102" Type="http://schemas.openxmlformats.org/officeDocument/2006/relationships/hyperlink" Target="http://www.bom.gov.au/jsp/ncc/cdio/weatherData/av?p_display_type=dailyDataFile&amp;p_nccObsCode=122&amp;p_stn_num=004020&amp;p_c=-3447239&amp;p_startYear=1921" TargetMode="External"/><Relationship Id="rId103" Type="http://schemas.openxmlformats.org/officeDocument/2006/relationships/hyperlink" Target="http://www.bom.gov.au/jsp/ncc/cdio/weatherData/av?p_display_type=dailyDataFile&amp;p_nccObsCode=122&amp;p_stn_num=002011&amp;p_c=-1027791&amp;p_startYear=1921" TargetMode="External"/><Relationship Id="rId104" Type="http://schemas.openxmlformats.org/officeDocument/2006/relationships/hyperlink" Target="http://www.bom.gov.au/jsp/ncc/cdio/weatherData/av?p_display_type=dailyDataFile&amp;p_nccObsCode=122&amp;p_stn_num=044022&amp;p_c=-387668608&amp;p_startYear=1921" TargetMode="External"/><Relationship Id="rId105" Type="http://schemas.openxmlformats.org/officeDocument/2006/relationships/hyperlink" Target="http://www.bom.gov.au/jsp/ncc/cdio/weatherData/av?p_display_type=dailyDataFile&amp;p_nccObsCode=122&amp;p_stn_num=012039&amp;p_c=-29200144&amp;p_startYear=1922" TargetMode="External"/><Relationship Id="rId106" Type="http://schemas.openxmlformats.org/officeDocument/2006/relationships/hyperlink" Target="http://www.bom.gov.au/jsp/ncc/cdio/weatherData/av?p_display_type=dailyDataFile&amp;p_nccObsCode=122&amp;p_stn_num=004020&amp;p_c=-3447239&amp;p_startYear=1922" TargetMode="External"/><Relationship Id="rId107" Type="http://schemas.openxmlformats.org/officeDocument/2006/relationships/hyperlink" Target="http://www.bom.gov.au/jsp/ncc/cdio/weatherData/av?p_display_type=dailyDataFile&amp;p_nccObsCode=122&amp;p_stn_num=002011&amp;p_c=-1027791&amp;p_startYear=1922" TargetMode="External"/><Relationship Id="rId108" Type="http://schemas.openxmlformats.org/officeDocument/2006/relationships/hyperlink" Target="http://www.bom.gov.au/jsp/ncc/cdio/weatherData/av?p_display_type=dailyDataFile&amp;p_nccObsCode=122&amp;p_stn_num=044022&amp;p_c=-387668608&amp;p_startYear=1922" TargetMode="External"/><Relationship Id="rId109" Type="http://schemas.openxmlformats.org/officeDocument/2006/relationships/hyperlink" Target="http://www.bom.gov.au/jsp/ncc/cdio/weatherData/av?p_display_type=dailyDataFile&amp;p_nccObsCode=122&amp;p_stn_num=012039&amp;p_c=-29200144&amp;p_startYear=1923" TargetMode="External"/><Relationship Id="rId110" Type="http://schemas.openxmlformats.org/officeDocument/2006/relationships/hyperlink" Target="http://www.bom.gov.au/jsp/ncc/cdio/weatherData/av?p_display_type=dailyDataFile&amp;p_nccObsCode=122&amp;p_stn_num=004020&amp;p_c=-3447239&amp;p_startYear=1923" TargetMode="External"/><Relationship Id="rId111" Type="http://schemas.openxmlformats.org/officeDocument/2006/relationships/hyperlink" Target="http://www.bom.gov.au/jsp/ncc/cdio/weatherData/av?p_display_type=dailyDataFile&amp;p_nccObsCode=122&amp;p_stn_num=002011&amp;p_c=-1027791&amp;p_startYear=1923" TargetMode="External"/><Relationship Id="rId112" Type="http://schemas.openxmlformats.org/officeDocument/2006/relationships/hyperlink" Target="http://www.bom.gov.au/jsp/ncc/cdio/weatherData/av?p_display_type=dailyDataFile&amp;p_nccObsCode=122&amp;p_stn_num=044022&amp;p_c=-387668608&amp;p_startYear=1923" TargetMode="External"/><Relationship Id="rId113" Type="http://schemas.openxmlformats.org/officeDocument/2006/relationships/hyperlink" Target="http://www.bom.gov.au/jsp/ncc/cdio/weatherData/av?p_display_type=dailyDataFile&amp;p_nccObsCode=122&amp;p_stn_num=012039&amp;p_c=-29200144&amp;p_startYear=1924" TargetMode="External"/><Relationship Id="rId114" Type="http://schemas.openxmlformats.org/officeDocument/2006/relationships/hyperlink" Target="http://www.bom.gov.au/jsp/ncc/cdio/weatherData/av?p_display_type=dailyDataFile&amp;p_nccObsCode=122&amp;p_stn_num=004020&amp;p_c=-3447239&amp;p_startYear=1924" TargetMode="External"/><Relationship Id="rId115" Type="http://schemas.openxmlformats.org/officeDocument/2006/relationships/hyperlink" Target="http://www.bom.gov.au/jsp/ncc/cdio/weatherData/av?p_display_type=dailyDataFile&amp;p_nccObsCode=122&amp;p_stn_num=002011&amp;p_c=-1027791&amp;p_startYear=1924" TargetMode="External"/><Relationship Id="rId116" Type="http://schemas.openxmlformats.org/officeDocument/2006/relationships/hyperlink" Target="http://www.bom.gov.au/jsp/ncc/cdio/weatherData/av?p_display_type=dailyDataFile&amp;p_nccObsCode=122&amp;p_stn_num=044022&amp;p_c=-387668608&amp;p_startYear=1924" TargetMode="External"/><Relationship Id="rId117" Type="http://schemas.openxmlformats.org/officeDocument/2006/relationships/hyperlink" Target="http://www.bom.gov.au/jsp/ncc/cdio/weatherData/av?p_display_type=dailyDataFile&amp;p_nccObsCode=122&amp;p_stn_num=012039&amp;p_c=-29200144&amp;p_startYear=1925" TargetMode="External"/><Relationship Id="rId118" Type="http://schemas.openxmlformats.org/officeDocument/2006/relationships/hyperlink" Target="http://www.bom.gov.au/jsp/ncc/cdio/weatherData/av?p_display_type=dailyDataFile&amp;p_nccObsCode=122&amp;p_stn_num=004020&amp;p_c=-3447239&amp;p_startYear=1925" TargetMode="External"/><Relationship Id="rId119" Type="http://schemas.openxmlformats.org/officeDocument/2006/relationships/hyperlink" Target="http://www.bom.gov.au/jsp/ncc/cdio/weatherData/av?p_display_type=dailyDataFile&amp;p_nccObsCode=122&amp;p_stn_num=002011&amp;p_c=-1027791&amp;p_startYear=1925" TargetMode="External"/><Relationship Id="rId120" Type="http://schemas.openxmlformats.org/officeDocument/2006/relationships/hyperlink" Target="http://www.bom.gov.au/jsp/ncc/cdio/weatherData/av?p_display_type=dailyDataFile&amp;p_nccObsCode=122&amp;p_stn_num=044022&amp;p_c=-387668608&amp;p_startYear=1925" TargetMode="External"/><Relationship Id="rId121" Type="http://schemas.openxmlformats.org/officeDocument/2006/relationships/hyperlink" Target="http://www.bom.gov.au/jsp/ncc/cdio/weatherData/av?p_display_type=dailyDataFile&amp;p_nccObsCode=122&amp;p_stn_num=012039&amp;p_c=-29200144&amp;p_startYear=1926" TargetMode="External"/><Relationship Id="rId122" Type="http://schemas.openxmlformats.org/officeDocument/2006/relationships/hyperlink" Target="http://www.bom.gov.au/jsp/ncc/cdio/weatherData/av?p_display_type=dailyDataFile&amp;p_nccObsCode=122&amp;p_stn_num=004020&amp;p_c=-3447239&amp;p_startYear=1926" TargetMode="External"/><Relationship Id="rId123" Type="http://schemas.openxmlformats.org/officeDocument/2006/relationships/hyperlink" Target="http://www.bom.gov.au/jsp/ncc/cdio/weatherData/av?p_display_type=dailyDataFile&amp;p_nccObsCode=122&amp;p_stn_num=002011&amp;p_c=-1027791&amp;p_startYear=1926" TargetMode="External"/><Relationship Id="rId124" Type="http://schemas.openxmlformats.org/officeDocument/2006/relationships/hyperlink" Target="http://www.bom.gov.au/jsp/ncc/cdio/weatherData/av?p_display_type=dailyDataFile&amp;p_nccObsCode=122&amp;p_stn_num=044022&amp;p_c=-387668608&amp;p_startYear=1926" TargetMode="External"/><Relationship Id="rId125" Type="http://schemas.openxmlformats.org/officeDocument/2006/relationships/hyperlink" Target="http://www.bom.gov.au/jsp/ncc/cdio/weatherData/av?p_display_type=dailyDataFile&amp;p_nccObsCode=122&amp;p_stn_num=012039&amp;p_c=-29200144&amp;p_startYear=1927" TargetMode="External"/><Relationship Id="rId126" Type="http://schemas.openxmlformats.org/officeDocument/2006/relationships/hyperlink" Target="http://www.bom.gov.au/jsp/ncc/cdio/weatherData/av?p_display_type=dailyDataFile&amp;p_nccObsCode=122&amp;p_stn_num=004020&amp;p_c=-3447239&amp;p_startYear=1927" TargetMode="External"/><Relationship Id="rId127" Type="http://schemas.openxmlformats.org/officeDocument/2006/relationships/hyperlink" Target="http://www.bom.gov.au/jsp/ncc/cdio/weatherData/av?p_display_type=dailyDataFile&amp;p_nccObsCode=122&amp;p_stn_num=002011&amp;p_c=-1027791&amp;p_startYear=1927" TargetMode="External"/><Relationship Id="rId128" Type="http://schemas.openxmlformats.org/officeDocument/2006/relationships/hyperlink" Target="http://www.bom.gov.au/jsp/ncc/cdio/weatherData/av?p_display_type=dailyDataFile&amp;p_nccObsCode=122&amp;p_stn_num=044022&amp;p_c=-387668608&amp;p_startYear=1927" TargetMode="External"/><Relationship Id="rId129" Type="http://schemas.openxmlformats.org/officeDocument/2006/relationships/hyperlink" Target="http://www.bom.gov.au/jsp/ncc/cdio/weatherData/av?p_display_type=dailyDataFile&amp;p_nccObsCode=122&amp;p_stn_num=012039&amp;p_c=-29200144&amp;p_startYear=1928" TargetMode="External"/><Relationship Id="rId130" Type="http://schemas.openxmlformats.org/officeDocument/2006/relationships/hyperlink" Target="http://www.bom.gov.au/jsp/ncc/cdio/weatherData/av?p_display_type=dailyDataFile&amp;p_nccObsCode=122&amp;p_stn_num=004020&amp;p_c=-3447239&amp;p_startYear=1928" TargetMode="External"/><Relationship Id="rId131" Type="http://schemas.openxmlformats.org/officeDocument/2006/relationships/hyperlink" Target="http://www.bom.gov.au/jsp/ncc/cdio/weatherData/av?p_display_type=dailyDataFile&amp;p_nccObsCode=122&amp;p_stn_num=002011&amp;p_c=-1027791&amp;p_startYear=1928" TargetMode="External"/><Relationship Id="rId132" Type="http://schemas.openxmlformats.org/officeDocument/2006/relationships/hyperlink" Target="http://www.bom.gov.au/jsp/ncc/cdio/weatherData/av?p_display_type=dailyDataFile&amp;p_nccObsCode=122&amp;p_stn_num=044022&amp;p_c=-387668608&amp;p_startYear=1928" TargetMode="External"/><Relationship Id="rId133" Type="http://schemas.openxmlformats.org/officeDocument/2006/relationships/hyperlink" Target="http://www.bom.gov.au/jsp/ncc/cdio/weatherData/av?p_display_type=dailyDataFile&amp;p_nccObsCode=122&amp;p_stn_num=012039&amp;p_c=-29200144&amp;p_startYear=1929" TargetMode="External"/><Relationship Id="rId134" Type="http://schemas.openxmlformats.org/officeDocument/2006/relationships/hyperlink" Target="http://www.bom.gov.au/jsp/ncc/cdio/weatherData/av?p_display_type=dailyDataFile&amp;p_nccObsCode=122&amp;p_stn_num=004020&amp;p_c=-3447239&amp;p_startYear=1929" TargetMode="External"/><Relationship Id="rId135" Type="http://schemas.openxmlformats.org/officeDocument/2006/relationships/hyperlink" Target="http://www.bom.gov.au/jsp/ncc/cdio/weatherData/av?p_display_type=dailyDataFile&amp;p_nccObsCode=122&amp;p_stn_num=002011&amp;p_c=-1027791&amp;p_startYear=1929" TargetMode="External"/><Relationship Id="rId136" Type="http://schemas.openxmlformats.org/officeDocument/2006/relationships/hyperlink" Target="http://www.bom.gov.au/jsp/ncc/cdio/weatherData/av?p_display_type=dailyDataFile&amp;p_nccObsCode=122&amp;p_stn_num=044022&amp;p_c=-387668608&amp;p_startYear=1929" TargetMode="External"/><Relationship Id="rId137" Type="http://schemas.openxmlformats.org/officeDocument/2006/relationships/hyperlink" Target="http://www.bom.gov.au/jsp/ncc/cdio/weatherData/av?p_display_type=dailyDataFile&amp;p_nccObsCode=122&amp;p_stn_num=012039&amp;p_c=-29200144&amp;p_startYear=1930" TargetMode="External"/><Relationship Id="rId138" Type="http://schemas.openxmlformats.org/officeDocument/2006/relationships/hyperlink" Target="http://www.bom.gov.au/jsp/ncc/cdio/weatherData/av?p_display_type=dailyDataFile&amp;p_nccObsCode=122&amp;p_stn_num=004020&amp;p_c=-3447239&amp;p_startYear=1930" TargetMode="External"/><Relationship Id="rId139" Type="http://schemas.openxmlformats.org/officeDocument/2006/relationships/hyperlink" Target="http://www.bom.gov.au/jsp/ncc/cdio/weatherData/av?p_display_type=dailyDataFile&amp;p_nccObsCode=122&amp;p_stn_num=002011&amp;p_c=-1027791&amp;p_startYear=1930" TargetMode="External"/><Relationship Id="rId140" Type="http://schemas.openxmlformats.org/officeDocument/2006/relationships/hyperlink" Target="http://www.bom.gov.au/jsp/ncc/cdio/weatherData/av?p_display_type=dailyDataFile&amp;p_nccObsCode=122&amp;p_stn_num=044022&amp;p_c=-387668608&amp;p_startYear=1930" TargetMode="External"/><Relationship Id="rId141" Type="http://schemas.openxmlformats.org/officeDocument/2006/relationships/hyperlink" Target="http://www.bom.gov.au/jsp/ncc/cdio/weatherData/av?p_display_type=dailyDataFile&amp;p_nccObsCode=122&amp;p_stn_num=012039&amp;p_c=-29200144&amp;p_startYear=1931" TargetMode="External"/><Relationship Id="rId142" Type="http://schemas.openxmlformats.org/officeDocument/2006/relationships/hyperlink" Target="http://www.bom.gov.au/jsp/ncc/cdio/weatherData/av?p_display_type=dailyDataFile&amp;p_nccObsCode=122&amp;p_stn_num=004020&amp;p_c=-3447239&amp;p_startYear=1931" TargetMode="External"/><Relationship Id="rId143" Type="http://schemas.openxmlformats.org/officeDocument/2006/relationships/hyperlink" Target="http://www.bom.gov.au/jsp/ncc/cdio/weatherData/av?p_display_type=dailyDataFile&amp;p_nccObsCode=122&amp;p_stn_num=002011&amp;p_c=-1027791&amp;p_startYear=1931" TargetMode="External"/><Relationship Id="rId144" Type="http://schemas.openxmlformats.org/officeDocument/2006/relationships/hyperlink" Target="http://www.bom.gov.au/jsp/ncc/cdio/weatherData/av?p_display_type=dailyDataFile&amp;p_nccObsCode=122&amp;p_stn_num=044022&amp;p_c=-387668608&amp;p_startYear=1931" TargetMode="External"/><Relationship Id="rId145" Type="http://schemas.openxmlformats.org/officeDocument/2006/relationships/hyperlink" Target="http://www.bom.gov.au/jsp/ncc/cdio/weatherData/av?p_display_type=dailyDataFile&amp;p_nccObsCode=122&amp;p_stn_num=012039&amp;p_c=-29200144&amp;p_startYear=1932" TargetMode="External"/><Relationship Id="rId146" Type="http://schemas.openxmlformats.org/officeDocument/2006/relationships/hyperlink" Target="http://www.bom.gov.au/jsp/ncc/cdio/weatherData/av?p_display_type=dailyDataFile&amp;p_nccObsCode=122&amp;p_stn_num=004020&amp;p_c=-3447239&amp;p_startYear=1932" TargetMode="External"/><Relationship Id="rId147" Type="http://schemas.openxmlformats.org/officeDocument/2006/relationships/hyperlink" Target="http://www.bom.gov.au/jsp/ncc/cdio/weatherData/av?p_display_type=dailyDataFile&amp;p_nccObsCode=122&amp;p_stn_num=002011&amp;p_c=-1027791&amp;p_startYear=1932" TargetMode="External"/><Relationship Id="rId148" Type="http://schemas.openxmlformats.org/officeDocument/2006/relationships/hyperlink" Target="http://www.bom.gov.au/jsp/ncc/cdio/weatherData/av?p_display_type=dailyDataFile&amp;p_nccObsCode=122&amp;p_stn_num=044022&amp;p_c=-387668608&amp;p_startYear=1932" TargetMode="External"/><Relationship Id="rId149" Type="http://schemas.openxmlformats.org/officeDocument/2006/relationships/hyperlink" Target="http://www.bom.gov.au/jsp/ncc/cdio/weatherData/av?p_display_type=dailyDataFile&amp;p_nccObsCode=122&amp;p_stn_num=012039&amp;p_c=-29200144&amp;p_startYear=1933" TargetMode="External"/><Relationship Id="rId150" Type="http://schemas.openxmlformats.org/officeDocument/2006/relationships/hyperlink" Target="http://www.bom.gov.au/jsp/ncc/cdio/weatherData/av?p_display_type=dailyDataFile&amp;p_nccObsCode=122&amp;p_stn_num=004020&amp;p_c=-3447239&amp;p_startYear=1933" TargetMode="External"/><Relationship Id="rId151" Type="http://schemas.openxmlformats.org/officeDocument/2006/relationships/hyperlink" Target="http://www.bom.gov.au/jsp/ncc/cdio/weatherData/av?p_display_type=dailyDataFile&amp;p_nccObsCode=122&amp;p_stn_num=002011&amp;p_c=-1027791&amp;p_startYear=1933" TargetMode="External"/><Relationship Id="rId152" Type="http://schemas.openxmlformats.org/officeDocument/2006/relationships/hyperlink" Target="http://www.bom.gov.au/jsp/ncc/cdio/weatherData/av?p_display_type=dailyDataFile&amp;p_nccObsCode=122&amp;p_stn_num=044022&amp;p_c=-387668608&amp;p_startYear=1933" TargetMode="External"/><Relationship Id="rId153" Type="http://schemas.openxmlformats.org/officeDocument/2006/relationships/hyperlink" Target="http://www.bom.gov.au/jsp/ncc/cdio/weatherData/av?p_display_type=dailyDataFile&amp;p_nccObsCode=122&amp;p_stn_num=012039&amp;p_c=-29200144&amp;p_startYear=1934" TargetMode="External"/><Relationship Id="rId154" Type="http://schemas.openxmlformats.org/officeDocument/2006/relationships/hyperlink" Target="http://www.bom.gov.au/jsp/ncc/cdio/weatherData/av?p_display_type=dailyDataFile&amp;p_nccObsCode=122&amp;p_stn_num=004020&amp;p_c=-3447239&amp;p_startYear=1934" TargetMode="External"/><Relationship Id="rId155" Type="http://schemas.openxmlformats.org/officeDocument/2006/relationships/hyperlink" Target="http://www.bom.gov.au/jsp/ncc/cdio/weatherData/av?p_display_type=dailyDataFile&amp;p_nccObsCode=122&amp;p_stn_num=002011&amp;p_c=-1027791&amp;p_startYear=1934" TargetMode="External"/><Relationship Id="rId156" Type="http://schemas.openxmlformats.org/officeDocument/2006/relationships/hyperlink" Target="http://www.bom.gov.au/jsp/ncc/cdio/weatherData/av?p_display_type=dailyDataFile&amp;p_nccObsCode=122&amp;p_stn_num=044022&amp;p_c=-387668608&amp;p_startYear=1934" TargetMode="External"/><Relationship Id="rId157" Type="http://schemas.openxmlformats.org/officeDocument/2006/relationships/hyperlink" Target="http://www.bom.gov.au/jsp/ncc/cdio/weatherData/av?p_display_type=dailyDataFile&amp;p_nccObsCode=122&amp;p_stn_num=012039&amp;p_c=-29200144&amp;p_startYear=1935" TargetMode="External"/><Relationship Id="rId158" Type="http://schemas.openxmlformats.org/officeDocument/2006/relationships/hyperlink" Target="http://www.bom.gov.au/jsp/ncc/cdio/weatherData/av?p_display_type=dailyDataFile&amp;p_nccObsCode=122&amp;p_stn_num=004020&amp;p_c=-3447239&amp;p_startYear=1935" TargetMode="External"/><Relationship Id="rId159" Type="http://schemas.openxmlformats.org/officeDocument/2006/relationships/hyperlink" Target="http://www.bom.gov.au/jsp/ncc/cdio/weatherData/av?p_display_type=dailyDataFile&amp;p_nccObsCode=122&amp;p_stn_num=002011&amp;p_c=-1027791&amp;p_startYear=1935" TargetMode="External"/><Relationship Id="rId160" Type="http://schemas.openxmlformats.org/officeDocument/2006/relationships/hyperlink" Target="http://www.bom.gov.au/jsp/ncc/cdio/weatherData/av?p_display_type=dailyDataFile&amp;p_nccObsCode=122&amp;p_stn_num=044022&amp;p_c=-387668608&amp;p_startYear=1935" TargetMode="External"/><Relationship Id="rId161" Type="http://schemas.openxmlformats.org/officeDocument/2006/relationships/hyperlink" Target="http://www.bom.gov.au/jsp/ncc/cdio/weatherData/av?p_display_type=dailyDataFile&amp;p_nccObsCode=122&amp;p_stn_num=012039&amp;p_c=-29200144&amp;p_startYear=1936" TargetMode="External"/><Relationship Id="rId162" Type="http://schemas.openxmlformats.org/officeDocument/2006/relationships/hyperlink" Target="http://www.bom.gov.au/jsp/ncc/cdio/weatherData/av?p_display_type=dailyDataFile&amp;p_nccObsCode=122&amp;p_stn_num=004020&amp;p_c=-3447239&amp;p_startYear=1936" TargetMode="External"/><Relationship Id="rId163" Type="http://schemas.openxmlformats.org/officeDocument/2006/relationships/hyperlink" Target="http://www.bom.gov.au/jsp/ncc/cdio/weatherData/av?p_display_type=dailyDataFile&amp;p_nccObsCode=122&amp;p_stn_num=002011&amp;p_c=-1027791&amp;p_startYear=1936" TargetMode="External"/><Relationship Id="rId164" Type="http://schemas.openxmlformats.org/officeDocument/2006/relationships/hyperlink" Target="http://www.bom.gov.au/jsp/ncc/cdio/weatherData/av?p_display_type=dailyDataFile&amp;p_nccObsCode=122&amp;p_stn_num=044022&amp;p_c=-387668608&amp;p_startYear=1936" TargetMode="External"/><Relationship Id="rId165" Type="http://schemas.openxmlformats.org/officeDocument/2006/relationships/hyperlink" Target="http://www.bom.gov.au/jsp/ncc/cdio/weatherData/av?p_display_type=dailyDataFile&amp;p_nccObsCode=122&amp;p_stn_num=012039&amp;p_c=-29200144&amp;p_startYear=1937" TargetMode="External"/><Relationship Id="rId166" Type="http://schemas.openxmlformats.org/officeDocument/2006/relationships/hyperlink" Target="http://www.bom.gov.au/jsp/ncc/cdio/weatherData/av?p_display_type=dailyDataFile&amp;p_nccObsCode=122&amp;p_stn_num=004020&amp;p_c=-3447239&amp;p_startYear=1937" TargetMode="External"/><Relationship Id="rId167" Type="http://schemas.openxmlformats.org/officeDocument/2006/relationships/hyperlink" Target="http://www.bom.gov.au/jsp/ncc/cdio/weatherData/av?p_display_type=dailyDataFile&amp;p_nccObsCode=122&amp;p_stn_num=002011&amp;p_c=-1027791&amp;p_startYear=1937" TargetMode="External"/><Relationship Id="rId168" Type="http://schemas.openxmlformats.org/officeDocument/2006/relationships/hyperlink" Target="http://www.bom.gov.au/jsp/ncc/cdio/weatherData/av?p_display_type=dailyDataFile&amp;p_nccObsCode=122&amp;p_stn_num=044022&amp;p_c=-387668608&amp;p_startYear=1937" TargetMode="External"/><Relationship Id="rId169" Type="http://schemas.openxmlformats.org/officeDocument/2006/relationships/hyperlink" Target="http://www.bom.gov.au/jsp/ncc/cdio/weatherData/av?p_display_type=dailyDataFile&amp;p_nccObsCode=122&amp;p_stn_num=012039&amp;p_c=-29200144&amp;p_startYear=1938" TargetMode="External"/><Relationship Id="rId170" Type="http://schemas.openxmlformats.org/officeDocument/2006/relationships/hyperlink" Target="http://www.bom.gov.au/jsp/ncc/cdio/weatherData/av?p_display_type=dailyDataFile&amp;p_nccObsCode=122&amp;p_stn_num=004020&amp;p_c=-3447239&amp;p_startYear=1938" TargetMode="External"/><Relationship Id="rId171" Type="http://schemas.openxmlformats.org/officeDocument/2006/relationships/hyperlink" Target="http://www.bom.gov.au/jsp/ncc/cdio/weatherData/av?p_display_type=dailyDataFile&amp;p_nccObsCode=122&amp;p_stn_num=002011&amp;p_c=-1027791&amp;p_startYear=1938" TargetMode="External"/><Relationship Id="rId172" Type="http://schemas.openxmlformats.org/officeDocument/2006/relationships/hyperlink" Target="http://www.bom.gov.au/jsp/ncc/cdio/weatherData/av?p_display_type=dailyDataFile&amp;p_nccObsCode=122&amp;p_stn_num=044022&amp;p_c=-387668608&amp;p_startYear=1938" TargetMode="External"/><Relationship Id="rId173" Type="http://schemas.openxmlformats.org/officeDocument/2006/relationships/hyperlink" Target="http://www.bom.gov.au/jsp/ncc/cdio/weatherData/av?p_display_type=dailyDataFile&amp;p_nccObsCode=122&amp;p_stn_num=012039&amp;p_c=-29200144&amp;p_startYear=1939" TargetMode="External"/><Relationship Id="rId174" Type="http://schemas.openxmlformats.org/officeDocument/2006/relationships/hyperlink" Target="http://www.bom.gov.au/jsp/ncc/cdio/weatherData/av?p_display_type=dailyDataFile&amp;p_nccObsCode=122&amp;p_stn_num=004020&amp;p_c=-3447239&amp;p_startYear=1939" TargetMode="External"/><Relationship Id="rId175" Type="http://schemas.openxmlformats.org/officeDocument/2006/relationships/hyperlink" Target="http://www.bom.gov.au/jsp/ncc/cdio/weatherData/av?p_display_type=dailyDataFile&amp;p_nccObsCode=122&amp;p_stn_num=002011&amp;p_c=-1027791&amp;p_startYear=1939" TargetMode="External"/><Relationship Id="rId176" Type="http://schemas.openxmlformats.org/officeDocument/2006/relationships/hyperlink" Target="http://www.bom.gov.au/jsp/ncc/cdio/weatherData/av?p_display_type=dailyDataFile&amp;p_nccObsCode=122&amp;p_stn_num=044022&amp;p_c=-387668608&amp;p_startYear=1939" TargetMode="External"/><Relationship Id="rId177" Type="http://schemas.openxmlformats.org/officeDocument/2006/relationships/hyperlink" Target="http://www.bom.gov.au/jsp/ncc/cdio/weatherData/av?p_display_type=dailyDataFile&amp;p_nccObsCode=122&amp;p_stn_num=012039&amp;p_c=-29200144&amp;p_startYear=1940" TargetMode="External"/><Relationship Id="rId178" Type="http://schemas.openxmlformats.org/officeDocument/2006/relationships/hyperlink" Target="http://www.bom.gov.au/jsp/ncc/cdio/weatherData/av?p_display_type=dailyDataFile&amp;p_nccObsCode=122&amp;p_stn_num=004020&amp;p_c=-3447239&amp;p_startYear=1940" TargetMode="External"/><Relationship Id="rId179" Type="http://schemas.openxmlformats.org/officeDocument/2006/relationships/hyperlink" Target="http://www.bom.gov.au/jsp/ncc/cdio/weatherData/av?p_display_type=dailyDataFile&amp;p_nccObsCode=122&amp;p_stn_num=002011&amp;p_c=-1027791&amp;p_startYear=1940" TargetMode="External"/><Relationship Id="rId180" Type="http://schemas.openxmlformats.org/officeDocument/2006/relationships/hyperlink" Target="http://www.bom.gov.au/jsp/ncc/cdio/weatherData/av?p_display_type=dailyDataFile&amp;p_nccObsCode=122&amp;p_stn_num=044022&amp;p_c=-387668608&amp;p_startYear=1940" TargetMode="External"/><Relationship Id="rId181" Type="http://schemas.openxmlformats.org/officeDocument/2006/relationships/hyperlink" Target="http://www.bom.gov.au/jsp/ncc/cdio/weatherData/av?p_display_type=dailyDataFile&amp;p_nccObsCode=122&amp;p_stn_num=012039&amp;p_c=-29200144&amp;p_startYear=1941" TargetMode="External"/><Relationship Id="rId182" Type="http://schemas.openxmlformats.org/officeDocument/2006/relationships/hyperlink" Target="http://www.bom.gov.au/jsp/ncc/cdio/weatherData/av?p_display_type=dailyDataFile&amp;p_nccObsCode=122&amp;p_stn_num=004020&amp;p_c=-3447239&amp;p_startYear=1941" TargetMode="External"/><Relationship Id="rId183" Type="http://schemas.openxmlformats.org/officeDocument/2006/relationships/hyperlink" Target="http://www.bom.gov.au/jsp/ncc/cdio/weatherData/av?p_display_type=dailyDataFile&amp;p_nccObsCode=122&amp;p_stn_num=002011&amp;p_c=-1027791&amp;p_startYear=1941" TargetMode="External"/><Relationship Id="rId184" Type="http://schemas.openxmlformats.org/officeDocument/2006/relationships/hyperlink" Target="http://www.bom.gov.au/jsp/ncc/cdio/weatherData/av?p_display_type=dailyDataFile&amp;p_nccObsCode=122&amp;p_stn_num=044022&amp;p_c=-387668608&amp;p_startYear=1941" TargetMode="External"/><Relationship Id="rId185" Type="http://schemas.openxmlformats.org/officeDocument/2006/relationships/hyperlink" Target="http://www.bom.gov.au/jsp/ncc/cdio/weatherData/av?p_display_type=dailyDataFile&amp;p_nccObsCode=122&amp;p_stn_num=012038&amp;p_c=-29195328&amp;p_startYear=1942" TargetMode="External"/><Relationship Id="rId186" Type="http://schemas.openxmlformats.org/officeDocument/2006/relationships/hyperlink" Target="http://www.bom.gov.au/jsp/ncc/cdio/weatherData/av?p_display_type=dailyDataFile&amp;p_nccObsCode=122&amp;p_stn_num=004020&amp;p_c=-3447239&amp;p_startYear=1942" TargetMode="External"/><Relationship Id="rId187" Type="http://schemas.openxmlformats.org/officeDocument/2006/relationships/hyperlink" Target="http://www.bom.gov.au/jsp/ncc/cdio/weatherData/av?p_display_type=dailyDataFile&amp;p_nccObsCode=122&amp;p_stn_num=002011&amp;p_c=-1027791&amp;p_startYear=1942" TargetMode="External"/><Relationship Id="rId188" Type="http://schemas.openxmlformats.org/officeDocument/2006/relationships/hyperlink" Target="http://www.bom.gov.au/jsp/ncc/cdio/weatherData/av?p_display_type=dailyDataFile&amp;p_nccObsCode=122&amp;p_stn_num=044022&amp;p_c=-387668608&amp;p_startYear=1942" TargetMode="External"/><Relationship Id="rId189" Type="http://schemas.openxmlformats.org/officeDocument/2006/relationships/hyperlink" Target="http://www.bom.gov.au/jsp/ncc/cdio/weatherData/av?p_display_type=dailyDataFile&amp;p_nccObsCode=122&amp;p_stn_num=012038&amp;p_c=-29195328&amp;p_startYear=1943" TargetMode="External"/><Relationship Id="rId190" Type="http://schemas.openxmlformats.org/officeDocument/2006/relationships/hyperlink" Target="http://www.bom.gov.au/jsp/ncc/cdio/weatherData/av?p_display_type=dailyDataFile&amp;p_nccObsCode=122&amp;p_stn_num=004020&amp;p_c=-3447239&amp;p_startYear=1943" TargetMode="External"/><Relationship Id="rId191" Type="http://schemas.openxmlformats.org/officeDocument/2006/relationships/hyperlink" Target="http://www.bom.gov.au/jsp/ncc/cdio/weatherData/av?p_display_type=dailyDataFile&amp;p_nccObsCode=122&amp;p_stn_num=002011&amp;p_c=-1027791&amp;p_startYear=1943" TargetMode="External"/><Relationship Id="rId192" Type="http://schemas.openxmlformats.org/officeDocument/2006/relationships/hyperlink" Target="http://www.bom.gov.au/jsp/ncc/cdio/weatherData/av?p_display_type=dailyDataFile&amp;p_nccObsCode=122&amp;p_stn_num=044021&amp;p_c=-387651000&amp;p_startYear=1943" TargetMode="External"/><Relationship Id="rId193" Type="http://schemas.openxmlformats.org/officeDocument/2006/relationships/hyperlink" Target="http://www.bom.gov.au/jsp/ncc/cdio/weatherData/av?p_display_type=dailyDataFile&amp;p_nccObsCode=122&amp;p_stn_num=012038&amp;p_c=-29195328&amp;p_startYear=1944" TargetMode="External"/><Relationship Id="rId194" Type="http://schemas.openxmlformats.org/officeDocument/2006/relationships/hyperlink" Target="http://www.bom.gov.au/jsp/ncc/cdio/weatherData/av?p_display_type=dailyDataFile&amp;p_nccObsCode=122&amp;p_stn_num=004020&amp;p_c=-3447239&amp;p_startYear=1944" TargetMode="External"/><Relationship Id="rId195" Type="http://schemas.openxmlformats.org/officeDocument/2006/relationships/hyperlink" Target="http://www.bom.gov.au/jsp/ncc/cdio/weatherData/av?p_display_type=dailyDataFile&amp;p_nccObsCode=122&amp;p_stn_num=002011&amp;p_c=-1027791&amp;p_startYear=1944" TargetMode="External"/><Relationship Id="rId196" Type="http://schemas.openxmlformats.org/officeDocument/2006/relationships/hyperlink" Target="http://www.bom.gov.au/jsp/ncc/cdio/weatherData/av?p_display_type=dailyDataFile&amp;p_nccObsCode=122&amp;p_stn_num=044021&amp;p_c=-387651000&amp;p_startYear=1944" TargetMode="External"/><Relationship Id="rId197" Type="http://schemas.openxmlformats.org/officeDocument/2006/relationships/hyperlink" Target="http://www.bom.gov.au/jsp/ncc/cdio/weatherData/av?p_display_type=dailyDataFile&amp;p_nccObsCode=122&amp;p_stn_num=012038&amp;p_c=-29195328&amp;p_startYear=1945" TargetMode="External"/><Relationship Id="rId198" Type="http://schemas.openxmlformats.org/officeDocument/2006/relationships/hyperlink" Target="http://www.bom.gov.au/jsp/ncc/cdio/weatherData/av?p_display_type=dailyDataFile&amp;p_nccObsCode=122&amp;p_stn_num=004020&amp;p_c=-3447239&amp;p_startYear=1945" TargetMode="External"/><Relationship Id="rId199" Type="http://schemas.openxmlformats.org/officeDocument/2006/relationships/hyperlink" Target="http://www.bom.gov.au/jsp/ncc/cdio/weatherData/av?p_display_type=dailyDataFile&amp;p_nccObsCode=122&amp;p_stn_num=002011&amp;p_c=-1027791&amp;p_startYear=1945" TargetMode="External"/><Relationship Id="rId200" Type="http://schemas.openxmlformats.org/officeDocument/2006/relationships/hyperlink" Target="http://www.bom.gov.au/jsp/ncc/cdio/weatherData/av?p_display_type=dailyDataFile&amp;p_nccObsCode=122&amp;p_stn_num=044021&amp;p_c=-387651000&amp;p_startYear=1945" TargetMode="External"/><Relationship Id="rId201" Type="http://schemas.openxmlformats.org/officeDocument/2006/relationships/hyperlink" Target="http://www.bom.gov.au/jsp/ncc/cdio/weatherData/av?p_display_type=dailyDataFile&amp;p_nccObsCode=122&amp;p_stn_num=012038&amp;p_c=-29195328&amp;p_startYear=1946" TargetMode="External"/><Relationship Id="rId202" Type="http://schemas.openxmlformats.org/officeDocument/2006/relationships/hyperlink" Target="http://www.bom.gov.au/jsp/ncc/cdio/weatherData/av?p_display_type=dailyDataFile&amp;p_nccObsCode=122&amp;p_stn_num=004020&amp;p_c=-3447239&amp;p_startYear=1946" TargetMode="External"/><Relationship Id="rId203" Type="http://schemas.openxmlformats.org/officeDocument/2006/relationships/hyperlink" Target="http://www.bom.gov.au/jsp/ncc/cdio/weatherData/av?p_display_type=dailyDataFile&amp;p_nccObsCode=122&amp;p_stn_num=002011&amp;p_c=-1027791&amp;p_startYear=1946" TargetMode="External"/><Relationship Id="rId204" Type="http://schemas.openxmlformats.org/officeDocument/2006/relationships/hyperlink" Target="http://www.bom.gov.au/jsp/ncc/cdio/weatherData/av?p_display_type=dailyDataFile&amp;p_nccObsCode=122&amp;p_stn_num=044021&amp;p_c=-387651000&amp;p_startYear=1946" TargetMode="External"/><Relationship Id="rId205" Type="http://schemas.openxmlformats.org/officeDocument/2006/relationships/hyperlink" Target="http://www.bom.gov.au/jsp/ncc/cdio/weatherData/av?p_display_type=dailyDataFile&amp;p_nccObsCode=122&amp;p_stn_num=012038&amp;p_c=-29195328&amp;p_startYear=1947" TargetMode="External"/><Relationship Id="rId206" Type="http://schemas.openxmlformats.org/officeDocument/2006/relationships/hyperlink" Target="http://www.bom.gov.au/jsp/ncc/cdio/weatherData/av?p_display_type=dailyDataFile&amp;p_nccObsCode=122&amp;p_stn_num=004020&amp;p_c=-3447239&amp;p_startYear=1947" TargetMode="External"/><Relationship Id="rId207" Type="http://schemas.openxmlformats.org/officeDocument/2006/relationships/hyperlink" Target="http://www.bom.gov.au/jsp/ncc/cdio/weatherData/av?p_display_type=dailyDataFile&amp;p_nccObsCode=122&amp;p_stn_num=002011&amp;p_c=-1027791&amp;p_startYear=1947" TargetMode="External"/><Relationship Id="rId208" Type="http://schemas.openxmlformats.org/officeDocument/2006/relationships/hyperlink" Target="http://www.bom.gov.au/jsp/ncc/cdio/weatherData/av?p_display_type=dailyDataFile&amp;p_nccObsCode=122&amp;p_stn_num=044021&amp;p_c=-387651000&amp;p_startYear=1947" TargetMode="External"/><Relationship Id="rId209" Type="http://schemas.openxmlformats.org/officeDocument/2006/relationships/hyperlink" Target="http://www.bom.gov.au/jsp/ncc/cdio/weatherData/av?p_display_type=dailyDataFile&amp;p_nccObsCode=122&amp;p_stn_num=012038&amp;p_c=-29195328&amp;p_startYear=1948" TargetMode="External"/><Relationship Id="rId210" Type="http://schemas.openxmlformats.org/officeDocument/2006/relationships/hyperlink" Target="http://www.bom.gov.au/jsp/ncc/cdio/weatherData/av?p_display_type=dailyDataFile&amp;p_nccObsCode=122&amp;p_stn_num=004020&amp;p_c=-3447239&amp;p_startYear=1948" TargetMode="External"/><Relationship Id="rId211" Type="http://schemas.openxmlformats.org/officeDocument/2006/relationships/hyperlink" Target="http://www.bom.gov.au/jsp/ncc/cdio/weatherData/av?p_display_type=dailyDataFile&amp;p_nccObsCode=122&amp;p_stn_num=002011&amp;p_c=-1027791&amp;p_startYear=1948" TargetMode="External"/><Relationship Id="rId212" Type="http://schemas.openxmlformats.org/officeDocument/2006/relationships/hyperlink" Target="http://www.bom.gov.au/jsp/ncc/cdio/weatherData/av?p_display_type=dailyDataFile&amp;p_nccObsCode=122&amp;p_stn_num=044021&amp;p_c=-387651000&amp;p_startYear=1948" TargetMode="External"/><Relationship Id="rId213" Type="http://schemas.openxmlformats.org/officeDocument/2006/relationships/hyperlink" Target="http://www.bom.gov.au/jsp/ncc/cdio/weatherData/av?p_display_type=dailyDataFile&amp;p_nccObsCode=122&amp;p_stn_num=012038&amp;p_c=-29195328&amp;p_startYear=1949" TargetMode="External"/><Relationship Id="rId214" Type="http://schemas.openxmlformats.org/officeDocument/2006/relationships/hyperlink" Target="http://www.bom.gov.au/jsp/ncc/cdio/weatherData/av?p_display_type=dailyDataFile&amp;p_nccObsCode=122&amp;p_stn_num=004020&amp;p_c=-3447239&amp;p_startYear=1949" TargetMode="External"/><Relationship Id="rId215" Type="http://schemas.openxmlformats.org/officeDocument/2006/relationships/hyperlink" Target="http://www.bom.gov.au/jsp/ncc/cdio/weatherData/av?p_display_type=dailyDataFile&amp;p_nccObsCode=122&amp;p_stn_num=002011&amp;p_c=-1027791&amp;p_startYear=1949" TargetMode="External"/><Relationship Id="rId216" Type="http://schemas.openxmlformats.org/officeDocument/2006/relationships/hyperlink" Target="http://www.bom.gov.au/jsp/ncc/cdio/weatherData/av?p_display_type=dailyDataFile&amp;p_nccObsCode=122&amp;p_stn_num=044021&amp;p_c=-387651000&amp;p_startYear=1949" TargetMode="External"/><Relationship Id="rId217" Type="http://schemas.openxmlformats.org/officeDocument/2006/relationships/hyperlink" Target="http://www.bom.gov.au/jsp/ncc/cdio/weatherData/av?p_display_type=dailyDataFile&amp;p_nccObsCode=122&amp;p_stn_num=012038&amp;p_c=-29195328&amp;p_startYear=1950" TargetMode="External"/><Relationship Id="rId218" Type="http://schemas.openxmlformats.org/officeDocument/2006/relationships/hyperlink" Target="http://www.bom.gov.au/jsp/ncc/cdio/weatherData/av?p_display_type=dailyDataFile&amp;p_nccObsCode=122&amp;p_stn_num=004020&amp;p_c=-3447239&amp;p_startYear=1950" TargetMode="External"/><Relationship Id="rId219" Type="http://schemas.openxmlformats.org/officeDocument/2006/relationships/hyperlink" Target="http://www.bom.gov.au/jsp/ncc/cdio/weatherData/av?p_display_type=dailyDataFile&amp;p_nccObsCode=122&amp;p_stn_num=002012&amp;p_c=-1028595&amp;p_startYear=1950" TargetMode="External"/><Relationship Id="rId220" Type="http://schemas.openxmlformats.org/officeDocument/2006/relationships/hyperlink" Target="http://www.bom.gov.au/jsp/ncc/cdio/weatherData/av?p_display_type=dailyDataFile&amp;p_nccObsCode=122&amp;p_stn_num=044021&amp;p_c=-387651000&amp;p_startYear=1950" TargetMode="External"/><Relationship Id="rId221" Type="http://schemas.openxmlformats.org/officeDocument/2006/relationships/hyperlink" Target="http://www.bom.gov.au/jsp/ncc/cdio/weatherData/av?p_display_type=dailyDataFile&amp;p_nccObsCode=122&amp;p_stn_num=012038&amp;p_c=-29195328&amp;p_startYear=1951" TargetMode="External"/><Relationship Id="rId222" Type="http://schemas.openxmlformats.org/officeDocument/2006/relationships/hyperlink" Target="http://www.bom.gov.au/jsp/ncc/cdio/weatherData/av?p_display_type=dailyDataFile&amp;p_nccObsCode=122&amp;p_stn_num=004020&amp;p_c=-3447239&amp;p_startYear=1951" TargetMode="External"/><Relationship Id="rId223" Type="http://schemas.openxmlformats.org/officeDocument/2006/relationships/hyperlink" Target="http://www.bom.gov.au/jsp/ncc/cdio/weatherData/av?p_display_type=dailyDataFile&amp;p_nccObsCode=122&amp;p_stn_num=002012&amp;p_c=-1028595&amp;p_startYear=1951" TargetMode="External"/><Relationship Id="rId224" Type="http://schemas.openxmlformats.org/officeDocument/2006/relationships/hyperlink" Target="http://www.bom.gov.au/jsp/ncc/cdio/weatherData/av?p_display_type=dailyDataFile&amp;p_nccObsCode=122&amp;p_stn_num=044021&amp;p_c=-387651000&amp;p_startYear=1951" TargetMode="External"/><Relationship Id="rId225" Type="http://schemas.openxmlformats.org/officeDocument/2006/relationships/hyperlink" Target="http://www.bom.gov.au/jsp/ncc/cdio/weatherData/av?p_display_type=dailyDataFile&amp;p_nccObsCode=122&amp;p_stn_num=012038&amp;p_c=-29195328&amp;p_startYear=1952" TargetMode="External"/><Relationship Id="rId226" Type="http://schemas.openxmlformats.org/officeDocument/2006/relationships/hyperlink" Target="http://www.bom.gov.au/jsp/ncc/cdio/weatherData/av?p_display_type=dailyDataFile&amp;p_nccObsCode=122&amp;p_stn_num=004020&amp;p_c=-3447239&amp;p_startYear=1952" TargetMode="External"/><Relationship Id="rId227" Type="http://schemas.openxmlformats.org/officeDocument/2006/relationships/hyperlink" Target="http://www.bom.gov.au/jsp/ncc/cdio/weatherData/av?p_display_type=dailyDataFile&amp;p_nccObsCode=122&amp;p_stn_num=002012&amp;p_c=-1028595&amp;p_startYear=1952" TargetMode="External"/><Relationship Id="rId228" Type="http://schemas.openxmlformats.org/officeDocument/2006/relationships/hyperlink" Target="http://www.bom.gov.au/jsp/ncc/cdio/weatherData/av?p_display_type=dailyDataFile&amp;p_nccObsCode=122&amp;p_stn_num=044021&amp;p_c=-387651000&amp;p_startYear=1952" TargetMode="External"/><Relationship Id="rId229" Type="http://schemas.openxmlformats.org/officeDocument/2006/relationships/hyperlink" Target="http://www.bom.gov.au/jsp/ncc/cdio/weatherData/av?p_display_type=dailyDataFile&amp;p_nccObsCode=122&amp;p_stn_num=012038&amp;p_c=-29195328&amp;p_startYear=1953" TargetMode="External"/><Relationship Id="rId230" Type="http://schemas.openxmlformats.org/officeDocument/2006/relationships/hyperlink" Target="http://www.bom.gov.au/jsp/ncc/cdio/weatherData/av?p_display_type=dailyDataFile&amp;p_nccObsCode=122&amp;p_stn_num=004020&amp;p_c=-3447239&amp;p_startYear=1953" TargetMode="External"/><Relationship Id="rId231" Type="http://schemas.openxmlformats.org/officeDocument/2006/relationships/hyperlink" Target="http://www.bom.gov.au/jsp/ncc/cdio/weatherData/av?p_display_type=dailyDataFile&amp;p_nccObsCode=122&amp;p_stn_num=002012&amp;p_c=-1028595&amp;p_startYear=1953" TargetMode="External"/><Relationship Id="rId232" Type="http://schemas.openxmlformats.org/officeDocument/2006/relationships/hyperlink" Target="http://www.bom.gov.au/jsp/ncc/cdio/weatherData/av?p_display_type=dailyDataFile&amp;p_nccObsCode=122&amp;p_stn_num=044021&amp;p_c=-387651000&amp;p_startYear=1953" TargetMode="External"/><Relationship Id="rId233" Type="http://schemas.openxmlformats.org/officeDocument/2006/relationships/hyperlink" Target="http://www.bom.gov.au/jsp/ncc/cdio/weatherData/av?p_display_type=dailyDataFile&amp;p_nccObsCode=122&amp;p_stn_num=012038&amp;p_c=-29195328&amp;p_startYear=1954" TargetMode="External"/><Relationship Id="rId234" Type="http://schemas.openxmlformats.org/officeDocument/2006/relationships/hyperlink" Target="http://www.bom.gov.au/jsp/ncc/cdio/weatherData/av?p_display_type=dailyDataFile&amp;p_nccObsCode=122&amp;p_stn_num=004020&amp;p_c=-3447239&amp;p_startYear=1954" TargetMode="External"/><Relationship Id="rId235" Type="http://schemas.openxmlformats.org/officeDocument/2006/relationships/hyperlink" Target="http://www.bom.gov.au/jsp/ncc/cdio/weatherData/av?p_display_type=dailyDataFile&amp;p_nccObsCode=122&amp;p_stn_num=002012&amp;p_c=-1028595&amp;p_startYear=1954" TargetMode="External"/><Relationship Id="rId236" Type="http://schemas.openxmlformats.org/officeDocument/2006/relationships/hyperlink" Target="http://www.bom.gov.au/jsp/ncc/cdio/weatherData/av?p_display_type=dailyDataFile&amp;p_nccObsCode=122&amp;p_stn_num=044021&amp;p_c=-387651000&amp;p_startYear=1954" TargetMode="External"/><Relationship Id="rId237" Type="http://schemas.openxmlformats.org/officeDocument/2006/relationships/hyperlink" Target="http://www.bom.gov.au/jsp/ncc/cdio/weatherData/av?p_display_type=dailyDataFile&amp;p_nccObsCode=122&amp;p_stn_num=012038&amp;p_c=-29195328&amp;p_startYear=1955" TargetMode="External"/><Relationship Id="rId238" Type="http://schemas.openxmlformats.org/officeDocument/2006/relationships/hyperlink" Target="http://www.bom.gov.au/jsp/ncc/cdio/weatherData/av?p_display_type=dailyDataFile&amp;p_nccObsCode=122&amp;p_stn_num=004020&amp;p_c=-3447239&amp;p_startYear=1955" TargetMode="External"/><Relationship Id="rId239" Type="http://schemas.openxmlformats.org/officeDocument/2006/relationships/hyperlink" Target="http://www.bom.gov.au/jsp/ncc/cdio/weatherData/av?p_display_type=dailyDataFile&amp;p_nccObsCode=122&amp;p_stn_num=002012&amp;p_c=-1028595&amp;p_startYear=1955" TargetMode="External"/><Relationship Id="rId240" Type="http://schemas.openxmlformats.org/officeDocument/2006/relationships/hyperlink" Target="http://www.bom.gov.au/jsp/ncc/cdio/weatherData/av?p_display_type=dailyDataFile&amp;p_nccObsCode=122&amp;p_stn_num=044021&amp;p_c=-387651000&amp;p_startYear=1955" TargetMode="External"/><Relationship Id="rId241" Type="http://schemas.openxmlformats.org/officeDocument/2006/relationships/hyperlink" Target="http://www.bom.gov.au/jsp/ncc/cdio/weatherData/av?p_display_type=dailyDataFile&amp;p_nccObsCode=122&amp;p_stn_num=012038&amp;p_c=-29195328&amp;p_startYear=1956" TargetMode="External"/><Relationship Id="rId242" Type="http://schemas.openxmlformats.org/officeDocument/2006/relationships/hyperlink" Target="http://www.bom.gov.au/jsp/ncc/cdio/weatherData/av?p_display_type=dailyDataFile&amp;p_nccObsCode=122&amp;p_stn_num=004020&amp;p_c=-3447239&amp;p_startYear=1956" TargetMode="External"/><Relationship Id="rId243" Type="http://schemas.openxmlformats.org/officeDocument/2006/relationships/hyperlink" Target="http://www.bom.gov.au/jsp/ncc/cdio/weatherData/av?p_display_type=dailyDataFile&amp;p_nccObsCode=122&amp;p_stn_num=002012&amp;p_c=-1028595&amp;p_startYear=1956" TargetMode="External"/><Relationship Id="rId244" Type="http://schemas.openxmlformats.org/officeDocument/2006/relationships/hyperlink" Target="http://www.bom.gov.au/jsp/ncc/cdio/weatherData/av?p_display_type=dailyDataFile&amp;p_nccObsCode=122&amp;p_stn_num=044021&amp;p_c=-387651000&amp;p_startYear=1956" TargetMode="External"/><Relationship Id="rId245" Type="http://schemas.openxmlformats.org/officeDocument/2006/relationships/hyperlink" Target="http://www.bom.gov.au/jsp/ncc/cdio/weatherData/av?p_display_type=dailyDataFile&amp;p_nccObsCode=122&amp;p_stn_num=012038&amp;p_c=-29195328&amp;p_startYear=1957" TargetMode="External"/><Relationship Id="rId246" Type="http://schemas.openxmlformats.org/officeDocument/2006/relationships/hyperlink" Target="http://www.bom.gov.au/jsp/ncc/cdio/weatherData/av?p_display_type=dailyDataFile&amp;p_nccObsCode=122&amp;p_stn_num=012045&amp;p_c=-29231564&amp;p_startYear=1957" TargetMode="External"/><Relationship Id="rId247" Type="http://schemas.openxmlformats.org/officeDocument/2006/relationships/hyperlink" Target="http://www.bom.gov.au/jsp/ncc/cdio/weatherData/av?p_display_type=dailyDataFile&amp;p_nccObsCode=122&amp;p_stn_num=004020&amp;p_c=-3447239&amp;p_startYear=1957" TargetMode="External"/><Relationship Id="rId248" Type="http://schemas.openxmlformats.org/officeDocument/2006/relationships/hyperlink" Target="http://www.bom.gov.au/jsp/ncc/cdio/weatherData/av?p_display_type=dailyDataFile&amp;p_nccObsCode=122&amp;p_stn_num=002012&amp;p_c=-1028595&amp;p_startYear=1957" TargetMode="External"/><Relationship Id="rId249" Type="http://schemas.openxmlformats.org/officeDocument/2006/relationships/hyperlink" Target="http://www.bom.gov.au/jsp/ncc/cdio/weatherData/av?p_display_type=dailyDataFile&amp;p_nccObsCode=122&amp;p_stn_num=044021&amp;p_c=-387651000&amp;p_startYear=1957" TargetMode="External"/><Relationship Id="rId250" Type="http://schemas.openxmlformats.org/officeDocument/2006/relationships/hyperlink" Target="http://www.bom.gov.au/jsp/ncc/cdio/weatherData/av?p_display_type=dailyDataFile&amp;p_nccObsCode=122&amp;p_stn_num=012038&amp;p_c=-29195328&amp;p_startYear=1958" TargetMode="External"/><Relationship Id="rId251" Type="http://schemas.openxmlformats.org/officeDocument/2006/relationships/hyperlink" Target="http://www.bom.gov.au/jsp/ncc/cdio/weatherData/av?p_display_type=dailyDataFile&amp;p_nccObsCode=122&amp;p_stn_num=012045&amp;p_c=-29231564&amp;p_startYear=1958" TargetMode="External"/><Relationship Id="rId252" Type="http://schemas.openxmlformats.org/officeDocument/2006/relationships/hyperlink" Target="http://www.bom.gov.au/jsp/ncc/cdio/weatherData/av?p_display_type=dailyDataFile&amp;p_nccObsCode=122&amp;p_stn_num=004020&amp;p_c=-3447239&amp;p_startYear=1958" TargetMode="External"/><Relationship Id="rId253" Type="http://schemas.openxmlformats.org/officeDocument/2006/relationships/hyperlink" Target="http://www.bom.gov.au/jsp/ncc/cdio/weatherData/av?p_display_type=dailyDataFile&amp;p_nccObsCode=122&amp;p_stn_num=002012&amp;p_c=-1028595&amp;p_startYear=1958" TargetMode="External"/><Relationship Id="rId254" Type="http://schemas.openxmlformats.org/officeDocument/2006/relationships/hyperlink" Target="http://www.bom.gov.au/jsp/ncc/cdio/weatherData/av?p_display_type=dailyDataFile&amp;p_nccObsCode=122&amp;p_stn_num=044021&amp;p_c=-387651000&amp;p_startYear=1958" TargetMode="External"/><Relationship Id="rId255" Type="http://schemas.openxmlformats.org/officeDocument/2006/relationships/hyperlink" Target="http://www.bom.gov.au/jsp/ncc/cdio/weatherData/av?p_display_type=dailyDataFile&amp;p_nccObsCode=122&amp;p_stn_num=012038&amp;p_c=-29195328&amp;p_startYear=1959" TargetMode="External"/><Relationship Id="rId256" Type="http://schemas.openxmlformats.org/officeDocument/2006/relationships/hyperlink" Target="http://www.bom.gov.au/jsp/ncc/cdio/weatherData/av?p_display_type=dailyDataFile&amp;p_nccObsCode=122&amp;p_stn_num=012045&amp;p_c=-29231564&amp;p_startYear=1959" TargetMode="External"/><Relationship Id="rId257" Type="http://schemas.openxmlformats.org/officeDocument/2006/relationships/hyperlink" Target="http://www.bom.gov.au/jsp/ncc/cdio/weatherData/av?p_display_type=dailyDataFile&amp;p_nccObsCode=122&amp;p_stn_num=004020&amp;p_c=-3447239&amp;p_startYear=1959" TargetMode="External"/><Relationship Id="rId258" Type="http://schemas.openxmlformats.org/officeDocument/2006/relationships/hyperlink" Target="http://www.bom.gov.au/jsp/ncc/cdio/weatherData/av?p_display_type=dailyDataFile&amp;p_nccObsCode=122&amp;p_stn_num=002012&amp;p_c=-1028595&amp;p_startYear=1959" TargetMode="External"/><Relationship Id="rId259" Type="http://schemas.openxmlformats.org/officeDocument/2006/relationships/hyperlink" Target="http://www.bom.gov.au/jsp/ncc/cdio/weatherData/av?p_display_type=dailyDataFile&amp;p_nccObsCode=122&amp;p_stn_num=044021&amp;p_c=-387651000&amp;p_startYear=1959" TargetMode="External"/><Relationship Id="rId260" Type="http://schemas.openxmlformats.org/officeDocument/2006/relationships/hyperlink" Target="http://www.bom.gov.au/jsp/ncc/cdio/weatherData/av?p_display_type=dailyDataFile&amp;p_nccObsCode=122&amp;p_stn_num=012038&amp;p_c=-29195328&amp;p_startYear=1960" TargetMode="External"/><Relationship Id="rId261" Type="http://schemas.openxmlformats.org/officeDocument/2006/relationships/hyperlink" Target="http://www.bom.gov.au/jsp/ncc/cdio/weatherData/av?p_display_type=dailyDataFile&amp;p_nccObsCode=122&amp;p_stn_num=012045&amp;p_c=-29231564&amp;p_startYear=1960" TargetMode="External"/><Relationship Id="rId262" Type="http://schemas.openxmlformats.org/officeDocument/2006/relationships/hyperlink" Target="http://www.bom.gov.au/jsp/ncc/cdio/weatherData/av?p_display_type=dailyDataFile&amp;p_nccObsCode=122&amp;p_stn_num=004020&amp;p_c=-3447239&amp;p_startYear=1960" TargetMode="External"/><Relationship Id="rId263" Type="http://schemas.openxmlformats.org/officeDocument/2006/relationships/hyperlink" Target="http://www.bom.gov.au/jsp/ncc/cdio/weatherData/av?p_display_type=dailyDataFile&amp;p_nccObsCode=122&amp;p_stn_num=002012&amp;p_c=-1028595&amp;p_startYear=1960" TargetMode="External"/><Relationship Id="rId264" Type="http://schemas.openxmlformats.org/officeDocument/2006/relationships/hyperlink" Target="http://www.bom.gov.au/jsp/ncc/cdio/weatherData/av?p_display_type=dailyDataFile&amp;p_nccObsCode=122&amp;p_stn_num=044021&amp;p_c=-387651000&amp;p_startYear=1960" TargetMode="External"/><Relationship Id="rId265" Type="http://schemas.openxmlformats.org/officeDocument/2006/relationships/hyperlink" Target="http://www.bom.gov.au/jsp/ncc/cdio/weatherData/av?p_display_type=dailyDataFile&amp;p_nccObsCode=122&amp;p_stn_num=012038&amp;p_c=-29195328&amp;p_startYear=1961" TargetMode="External"/><Relationship Id="rId266" Type="http://schemas.openxmlformats.org/officeDocument/2006/relationships/hyperlink" Target="http://www.bom.gov.au/jsp/ncc/cdio/weatherData/av?p_display_type=dailyDataFile&amp;p_nccObsCode=122&amp;p_stn_num=012045&amp;p_c=-29231564&amp;p_startYear=1961" TargetMode="External"/><Relationship Id="rId267" Type="http://schemas.openxmlformats.org/officeDocument/2006/relationships/hyperlink" Target="http://www.bom.gov.au/jsp/ncc/cdio/weatherData/av?p_display_type=dailyDataFile&amp;p_nccObsCode=122&amp;p_stn_num=004020&amp;p_c=-3447239&amp;p_startYear=1961" TargetMode="External"/><Relationship Id="rId268" Type="http://schemas.openxmlformats.org/officeDocument/2006/relationships/hyperlink" Target="http://www.bom.gov.au/jsp/ncc/cdio/weatherData/av?p_display_type=dailyDataFile&amp;p_nccObsCode=122&amp;p_stn_num=002012&amp;p_c=-1028595&amp;p_startYear=1961" TargetMode="External"/><Relationship Id="rId269" Type="http://schemas.openxmlformats.org/officeDocument/2006/relationships/hyperlink" Target="http://www.bom.gov.au/jsp/ncc/cdio/weatherData/av?p_display_type=dailyDataFile&amp;p_nccObsCode=122&amp;p_stn_num=044021&amp;p_c=-387651000&amp;p_startYear=1961" TargetMode="External"/><Relationship Id="rId270" Type="http://schemas.openxmlformats.org/officeDocument/2006/relationships/hyperlink" Target="http://www.bom.gov.au/jsp/ncc/cdio/weatherData/av?p_display_type=dailyDataFile&amp;p_nccObsCode=122&amp;p_stn_num=012038&amp;p_c=-29195328&amp;p_startYear=1962" TargetMode="External"/><Relationship Id="rId271" Type="http://schemas.openxmlformats.org/officeDocument/2006/relationships/hyperlink" Target="http://www.bom.gov.au/jsp/ncc/cdio/weatherData/av?p_display_type=dailyDataFile&amp;p_nccObsCode=122&amp;p_stn_num=012045&amp;p_c=-29231564&amp;p_startYear=1962" TargetMode="External"/><Relationship Id="rId272" Type="http://schemas.openxmlformats.org/officeDocument/2006/relationships/hyperlink" Target="http://www.bom.gov.au/jsp/ncc/cdio/weatherData/av?p_display_type=dailyDataFile&amp;p_nccObsCode=122&amp;p_stn_num=004020&amp;p_c=-3447239&amp;p_startYear=1962" TargetMode="External"/><Relationship Id="rId273" Type="http://schemas.openxmlformats.org/officeDocument/2006/relationships/hyperlink" Target="http://www.bom.gov.au/jsp/ncc/cdio/weatherData/av?p_display_type=dailyDataFile&amp;p_nccObsCode=122&amp;p_stn_num=007064&amp;p_c=-10197713&amp;p_startYear=1962" TargetMode="External"/><Relationship Id="rId274" Type="http://schemas.openxmlformats.org/officeDocument/2006/relationships/hyperlink" Target="http://www.bom.gov.au/jsp/ncc/cdio/weatherData/av?p_display_type=dailyDataFile&amp;p_nccObsCode=122&amp;p_stn_num=002012&amp;p_c=-1028595&amp;p_startYear=1962" TargetMode="External"/><Relationship Id="rId275" Type="http://schemas.openxmlformats.org/officeDocument/2006/relationships/hyperlink" Target="http://www.bom.gov.au/jsp/ncc/cdio/weatherData/av?p_display_type=dailyDataFile&amp;p_nccObsCode=122&amp;p_stn_num=044021&amp;p_c=-387651000&amp;p_startYear=1962" TargetMode="External"/><Relationship Id="rId276" Type="http://schemas.openxmlformats.org/officeDocument/2006/relationships/hyperlink" Target="http://www.bom.gov.au/jsp/ncc/cdio/weatherData/av?p_display_type=dailyDataFile&amp;p_nccObsCode=122&amp;p_stn_num=012038&amp;p_c=-29195328&amp;p_startYear=1963" TargetMode="External"/><Relationship Id="rId277" Type="http://schemas.openxmlformats.org/officeDocument/2006/relationships/hyperlink" Target="http://www.bom.gov.au/jsp/ncc/cdio/weatherData/av?p_display_type=dailyDataFile&amp;p_nccObsCode=122&amp;p_stn_num=012045&amp;p_c=-29231564&amp;p_startYear=1963" TargetMode="External"/><Relationship Id="rId278" Type="http://schemas.openxmlformats.org/officeDocument/2006/relationships/hyperlink" Target="http://www.bom.gov.au/jsp/ncc/cdio/weatherData/av?p_display_type=dailyDataFile&amp;p_nccObsCode=122&amp;p_stn_num=004020&amp;p_c=-3447239&amp;p_startYear=1963" TargetMode="External"/><Relationship Id="rId279" Type="http://schemas.openxmlformats.org/officeDocument/2006/relationships/hyperlink" Target="http://www.bom.gov.au/jsp/ncc/cdio/weatherData/av?p_display_type=dailyDataFile&amp;p_nccObsCode=122&amp;p_stn_num=007064&amp;p_c=-10197713&amp;p_startYear=1963" TargetMode="External"/><Relationship Id="rId280" Type="http://schemas.openxmlformats.org/officeDocument/2006/relationships/hyperlink" Target="http://www.bom.gov.au/jsp/ncc/cdio/weatherData/av?p_display_type=dailyDataFile&amp;p_nccObsCode=122&amp;p_stn_num=002012&amp;p_c=-1028595&amp;p_startYear=1963" TargetMode="External"/><Relationship Id="rId281" Type="http://schemas.openxmlformats.org/officeDocument/2006/relationships/hyperlink" Target="http://www.bom.gov.au/jsp/ncc/cdio/weatherData/av?p_display_type=dailyDataFile&amp;p_nccObsCode=122&amp;p_stn_num=044021&amp;p_c=-387651000&amp;p_startYear=1963" TargetMode="External"/><Relationship Id="rId282" Type="http://schemas.openxmlformats.org/officeDocument/2006/relationships/hyperlink" Target="http://www.bom.gov.au/jsp/ncc/cdio/weatherData/av?p_display_type=dailyDataFile&amp;p_nccObsCode=122&amp;p_stn_num=012038&amp;p_c=-29195328&amp;p_startYear=1964" TargetMode="External"/><Relationship Id="rId283" Type="http://schemas.openxmlformats.org/officeDocument/2006/relationships/hyperlink" Target="http://www.bom.gov.au/jsp/ncc/cdio/weatherData/av?p_display_type=dailyDataFile&amp;p_nccObsCode=122&amp;p_stn_num=012045&amp;p_c=-29231564&amp;p_startYear=1964" TargetMode="External"/><Relationship Id="rId284" Type="http://schemas.openxmlformats.org/officeDocument/2006/relationships/hyperlink" Target="http://www.bom.gov.au/jsp/ncc/cdio/weatherData/av?p_display_type=dailyDataFile&amp;p_nccObsCode=122&amp;p_stn_num=004020&amp;p_c=-3447239&amp;p_startYear=1964" TargetMode="External"/><Relationship Id="rId285" Type="http://schemas.openxmlformats.org/officeDocument/2006/relationships/hyperlink" Target="http://www.bom.gov.au/jsp/ncc/cdio/weatherData/av?p_display_type=dailyDataFile&amp;p_nccObsCode=122&amp;p_stn_num=007064&amp;p_c=-10197713&amp;p_startYear=1964" TargetMode="External"/><Relationship Id="rId286" Type="http://schemas.openxmlformats.org/officeDocument/2006/relationships/hyperlink" Target="http://www.bom.gov.au/jsp/ncc/cdio/weatherData/av?p_display_type=dailyDataFile&amp;p_nccObsCode=122&amp;p_stn_num=002012&amp;p_c=-1028595&amp;p_startYear=1964" TargetMode="External"/><Relationship Id="rId287" Type="http://schemas.openxmlformats.org/officeDocument/2006/relationships/hyperlink" Target="http://www.bom.gov.au/jsp/ncc/cdio/weatherData/av?p_display_type=dailyDataFile&amp;p_nccObsCode=122&amp;p_stn_num=044021&amp;p_c=-387651000&amp;p_startYear=1964" TargetMode="External"/><Relationship Id="rId288" Type="http://schemas.openxmlformats.org/officeDocument/2006/relationships/hyperlink" Target="http://www.bom.gov.au/jsp/ncc/cdio/weatherData/av?p_display_type=dailyDataFile&amp;p_nccObsCode=122&amp;p_stn_num=012038&amp;p_c=-29195328&amp;p_startYear=1965" TargetMode="External"/><Relationship Id="rId289" Type="http://schemas.openxmlformats.org/officeDocument/2006/relationships/hyperlink" Target="http://www.bom.gov.au/jsp/ncc/cdio/weatherData/av?p_display_type=dailyDataFile&amp;p_nccObsCode=122&amp;p_stn_num=012045&amp;p_c=-29231564&amp;p_startYear=1965" TargetMode="External"/><Relationship Id="rId290" Type="http://schemas.openxmlformats.org/officeDocument/2006/relationships/hyperlink" Target="http://www.bom.gov.au/jsp/ncc/cdio/weatherData/av?p_display_type=dailyDataFile&amp;p_nccObsCode=122&amp;p_stn_num=004020&amp;p_c=-3447239&amp;p_startYear=1965" TargetMode="External"/><Relationship Id="rId291" Type="http://schemas.openxmlformats.org/officeDocument/2006/relationships/hyperlink" Target="http://www.bom.gov.au/jsp/ncc/cdio/weatherData/av?p_display_type=dailyDataFile&amp;p_nccObsCode=122&amp;p_stn_num=007064&amp;p_c=-10197713&amp;p_startYear=1965" TargetMode="External"/><Relationship Id="rId292" Type="http://schemas.openxmlformats.org/officeDocument/2006/relationships/hyperlink" Target="http://www.bom.gov.au/jsp/ncc/cdio/weatherData/av?p_display_type=dailyDataFile&amp;p_nccObsCode=122&amp;p_stn_num=002012&amp;p_c=-1028595&amp;p_startYear=1965" TargetMode="External"/><Relationship Id="rId293" Type="http://schemas.openxmlformats.org/officeDocument/2006/relationships/hyperlink" Target="http://www.bom.gov.au/jsp/ncc/cdio/weatherData/av?p_display_type=dailyDataFile&amp;p_nccObsCode=122&amp;p_stn_num=044021&amp;p_c=-387651000&amp;p_startYear=1965" TargetMode="External"/><Relationship Id="rId294" Type="http://schemas.openxmlformats.org/officeDocument/2006/relationships/hyperlink" Target="http://www.bom.gov.au/jsp/ncc/cdio/weatherData/av?p_display_type=dailyDataFile&amp;p_nccObsCode=122&amp;p_stn_num=012038&amp;p_c=-29195328&amp;p_startYear=1966" TargetMode="External"/><Relationship Id="rId295" Type="http://schemas.openxmlformats.org/officeDocument/2006/relationships/hyperlink" Target="http://www.bom.gov.au/jsp/ncc/cdio/weatherData/av?p_display_type=dailyDataFile&amp;p_nccObsCode=122&amp;p_stn_num=012045&amp;p_c=-29231564&amp;p_startYear=1966" TargetMode="External"/><Relationship Id="rId296" Type="http://schemas.openxmlformats.org/officeDocument/2006/relationships/hyperlink" Target="http://www.bom.gov.au/jsp/ncc/cdio/weatherData/av?p_display_type=dailyDataFile&amp;p_nccObsCode=122&amp;p_stn_num=004020&amp;p_c=-3447239&amp;p_startYear=1966" TargetMode="External"/><Relationship Id="rId297" Type="http://schemas.openxmlformats.org/officeDocument/2006/relationships/hyperlink" Target="http://www.bom.gov.au/jsp/ncc/cdio/weatherData/av?p_display_type=dailyDataFile&amp;p_nccObsCode=122&amp;p_stn_num=007064&amp;p_c=-10197713&amp;p_startYear=1966" TargetMode="External"/><Relationship Id="rId298" Type="http://schemas.openxmlformats.org/officeDocument/2006/relationships/hyperlink" Target="http://www.bom.gov.au/jsp/ncc/cdio/weatherData/av?p_display_type=dailyDataFile&amp;p_nccObsCode=122&amp;p_stn_num=002012&amp;p_c=-1028595&amp;p_startYear=1966" TargetMode="External"/><Relationship Id="rId299" Type="http://schemas.openxmlformats.org/officeDocument/2006/relationships/hyperlink" Target="http://www.bom.gov.au/jsp/ncc/cdio/weatherData/av?p_display_type=dailyDataFile&amp;p_nccObsCode=122&amp;p_stn_num=044021&amp;p_c=-387651000&amp;p_startYear=1966" TargetMode="External"/><Relationship Id="rId300" Type="http://schemas.openxmlformats.org/officeDocument/2006/relationships/hyperlink" Target="http://www.bom.gov.au/jsp/ncc/cdio/weatherData/av?p_display_type=dailyDataFile&amp;p_nccObsCode=122&amp;p_stn_num=012038&amp;p_c=-29195328&amp;p_startYear=1967" TargetMode="External"/><Relationship Id="rId301" Type="http://schemas.openxmlformats.org/officeDocument/2006/relationships/hyperlink" Target="http://www.bom.gov.au/jsp/ncc/cdio/weatherData/av?p_display_type=dailyDataFile&amp;p_nccObsCode=122&amp;p_stn_num=012045&amp;p_c=-29231564&amp;p_startYear=1967" TargetMode="External"/><Relationship Id="rId302" Type="http://schemas.openxmlformats.org/officeDocument/2006/relationships/hyperlink" Target="http://www.bom.gov.au/jsp/ncc/cdio/weatherData/av?p_display_type=dailyDataFile&amp;p_nccObsCode=122&amp;p_stn_num=004020&amp;p_c=-3447239&amp;p_startYear=1967" TargetMode="External"/><Relationship Id="rId303" Type="http://schemas.openxmlformats.org/officeDocument/2006/relationships/hyperlink" Target="http://www.bom.gov.au/jsp/ncc/cdio/weatherData/av?p_display_type=dailyDataFile&amp;p_nccObsCode=122&amp;p_stn_num=007064&amp;p_c=-10197713&amp;p_startYear=1967" TargetMode="External"/><Relationship Id="rId304" Type="http://schemas.openxmlformats.org/officeDocument/2006/relationships/hyperlink" Target="http://www.bom.gov.au/jsp/ncc/cdio/weatherData/av?p_display_type=dailyDataFile&amp;p_nccObsCode=122&amp;p_stn_num=002012&amp;p_c=-1028595&amp;p_startYear=1967" TargetMode="External"/><Relationship Id="rId305" Type="http://schemas.openxmlformats.org/officeDocument/2006/relationships/hyperlink" Target="http://www.bom.gov.au/jsp/ncc/cdio/weatherData/av?p_display_type=dailyDataFile&amp;p_nccObsCode=122&amp;p_stn_num=044021&amp;p_c=-387651000&amp;p_startYear=1967" TargetMode="External"/><Relationship Id="rId306" Type="http://schemas.openxmlformats.org/officeDocument/2006/relationships/hyperlink" Target="http://www.bom.gov.au/jsp/ncc/cdio/weatherData/av?p_display_type=dailyDataFile&amp;p_nccObsCode=122&amp;p_stn_num=012038&amp;p_c=-29195328&amp;p_startYear=1968" TargetMode="External"/><Relationship Id="rId307" Type="http://schemas.openxmlformats.org/officeDocument/2006/relationships/hyperlink" Target="http://www.bom.gov.au/jsp/ncc/cdio/weatherData/av?p_display_type=dailyDataFile&amp;p_nccObsCode=122&amp;p_stn_num=012045&amp;p_c=-29231564&amp;p_startYear=1968" TargetMode="External"/><Relationship Id="rId308" Type="http://schemas.openxmlformats.org/officeDocument/2006/relationships/hyperlink" Target="http://www.bom.gov.au/jsp/ncc/cdio/weatherData/av?p_display_type=dailyDataFile&amp;p_nccObsCode=122&amp;p_stn_num=004020&amp;p_c=-3447239&amp;p_startYear=1968" TargetMode="External"/><Relationship Id="rId309" Type="http://schemas.openxmlformats.org/officeDocument/2006/relationships/hyperlink" Target="http://www.bom.gov.au/jsp/ncc/cdio/weatherData/av?p_display_type=dailyDataFile&amp;p_nccObsCode=122&amp;p_stn_num=007064&amp;p_c=-10197713&amp;p_startYear=1968" TargetMode="External"/><Relationship Id="rId310" Type="http://schemas.openxmlformats.org/officeDocument/2006/relationships/hyperlink" Target="http://www.bom.gov.au/jsp/ncc/cdio/weatherData/av?p_display_type=dailyDataFile&amp;p_nccObsCode=122&amp;p_stn_num=002012&amp;p_c=-1028595&amp;p_startYear=1968" TargetMode="External"/><Relationship Id="rId311" Type="http://schemas.openxmlformats.org/officeDocument/2006/relationships/hyperlink" Target="http://www.bom.gov.au/jsp/ncc/cdio/weatherData/av?p_display_type=dailyDataFile&amp;p_nccObsCode=122&amp;p_stn_num=044021&amp;p_c=-387651000&amp;p_startYear=1968" TargetMode="External"/><Relationship Id="rId312" Type="http://schemas.openxmlformats.org/officeDocument/2006/relationships/hyperlink" Target="http://www.bom.gov.au/jsp/ncc/cdio/weatherData/av?p_display_type=dailyDataFile&amp;p_nccObsCode=122&amp;p_stn_num=012038&amp;p_c=-29195328&amp;p_startYear=1969" TargetMode="External"/><Relationship Id="rId313" Type="http://schemas.openxmlformats.org/officeDocument/2006/relationships/hyperlink" Target="http://www.bom.gov.au/jsp/ncc/cdio/weatherData/av?p_display_type=dailyDataFile&amp;p_nccObsCode=122&amp;p_stn_num=012045&amp;p_c=-29231564&amp;p_startYear=1969" TargetMode="External"/><Relationship Id="rId314" Type="http://schemas.openxmlformats.org/officeDocument/2006/relationships/hyperlink" Target="http://www.bom.gov.au/jsp/ncc/cdio/weatherData/av?p_display_type=dailyDataFile&amp;p_nccObsCode=122&amp;p_stn_num=004020&amp;p_c=-3447239&amp;p_startYear=1969" TargetMode="External"/><Relationship Id="rId315" Type="http://schemas.openxmlformats.org/officeDocument/2006/relationships/hyperlink" Target="http://www.bom.gov.au/jsp/ncc/cdio/weatherData/av?p_display_type=dailyDataFile&amp;p_nccObsCode=122&amp;p_stn_num=007064&amp;p_c=-10197713&amp;p_startYear=1969" TargetMode="External"/><Relationship Id="rId316" Type="http://schemas.openxmlformats.org/officeDocument/2006/relationships/hyperlink" Target="http://www.bom.gov.au/jsp/ncc/cdio/weatherData/av?p_display_type=dailyDataFile&amp;p_nccObsCode=122&amp;p_stn_num=002012&amp;p_c=-1028595&amp;p_startYear=1969" TargetMode="External"/><Relationship Id="rId317" Type="http://schemas.openxmlformats.org/officeDocument/2006/relationships/hyperlink" Target="http://www.bom.gov.au/jsp/ncc/cdio/weatherData/av?p_display_type=dailyDataFile&amp;p_nccObsCode=122&amp;p_stn_num=044021&amp;p_c=-387651000&amp;p_startYear=1969" TargetMode="External"/><Relationship Id="rId318" Type="http://schemas.openxmlformats.org/officeDocument/2006/relationships/hyperlink" Target="http://www.bom.gov.au/jsp/ncc/cdio/weatherData/av?p_display_type=dailyDataFile&amp;p_nccObsCode=122&amp;p_stn_num=012038&amp;p_c=-29195328&amp;p_startYear=1970" TargetMode="External"/><Relationship Id="rId319" Type="http://schemas.openxmlformats.org/officeDocument/2006/relationships/hyperlink" Target="http://www.bom.gov.au/jsp/ncc/cdio/weatherData/av?p_display_type=dailyDataFile&amp;p_nccObsCode=122&amp;p_stn_num=004020&amp;p_c=-3447239&amp;p_startYear=1970" TargetMode="External"/><Relationship Id="rId320" Type="http://schemas.openxmlformats.org/officeDocument/2006/relationships/hyperlink" Target="http://www.bom.gov.au/jsp/ncc/cdio/weatherData/av?p_display_type=dailyDataFile&amp;p_nccObsCode=122&amp;p_stn_num=007064&amp;p_c=-10197713&amp;p_startYear=1970" TargetMode="External"/><Relationship Id="rId321" Type="http://schemas.openxmlformats.org/officeDocument/2006/relationships/hyperlink" Target="http://www.bom.gov.au/jsp/ncc/cdio/weatherData/av?p_display_type=dailyDataFile&amp;p_nccObsCode=122&amp;p_stn_num=002012&amp;p_c=-1028595&amp;p_startYear=1970" TargetMode="External"/><Relationship Id="rId322" Type="http://schemas.openxmlformats.org/officeDocument/2006/relationships/hyperlink" Target="http://www.bom.gov.au/jsp/ncc/cdio/weatherData/av?p_display_type=dailyDataFile&amp;p_nccObsCode=122&amp;p_stn_num=044021&amp;p_c=-387651000&amp;p_startYear=1970" TargetMode="External"/><Relationship Id="rId323" Type="http://schemas.openxmlformats.org/officeDocument/2006/relationships/hyperlink" Target="http://www.bom.gov.au/jsp/ncc/cdio/weatherData/av?p_display_type=dailyDataFile&amp;p_nccObsCode=122&amp;p_stn_num=012038&amp;p_c=-29195328&amp;p_startYear=1971" TargetMode="External"/><Relationship Id="rId324" Type="http://schemas.openxmlformats.org/officeDocument/2006/relationships/hyperlink" Target="http://www.bom.gov.au/jsp/ncc/cdio/weatherData/av?p_display_type=dailyDataFile&amp;p_nccObsCode=122&amp;p_stn_num=012045&amp;p_c=-29231564&amp;p_startYear=1971" TargetMode="External"/><Relationship Id="rId325" Type="http://schemas.openxmlformats.org/officeDocument/2006/relationships/hyperlink" Target="http://www.bom.gov.au/jsp/ncc/cdio/weatherData/av?p_display_type=dailyDataFile&amp;p_nccObsCode=122&amp;p_stn_num=004020&amp;p_c=-3447239&amp;p_startYear=1971" TargetMode="External"/><Relationship Id="rId326" Type="http://schemas.openxmlformats.org/officeDocument/2006/relationships/hyperlink" Target="http://www.bom.gov.au/jsp/ncc/cdio/weatherData/av?p_display_type=dailyDataFile&amp;p_nccObsCode=122&amp;p_stn_num=007064&amp;p_c=-10197713&amp;p_startYear=1971" TargetMode="External"/><Relationship Id="rId327" Type="http://schemas.openxmlformats.org/officeDocument/2006/relationships/hyperlink" Target="http://www.bom.gov.au/jsp/ncc/cdio/weatherData/av?p_display_type=dailyDataFile&amp;p_nccObsCode=122&amp;p_stn_num=002012&amp;p_c=-1028595&amp;p_startYear=1971" TargetMode="External"/><Relationship Id="rId328" Type="http://schemas.openxmlformats.org/officeDocument/2006/relationships/hyperlink" Target="http://www.bom.gov.au/jsp/ncc/cdio/weatherData/av?p_display_type=dailyDataFile&amp;p_nccObsCode=122&amp;p_stn_num=044021&amp;p_c=-387651000&amp;p_startYear=1971" TargetMode="External"/><Relationship Id="rId329" Type="http://schemas.openxmlformats.org/officeDocument/2006/relationships/hyperlink" Target="http://www.bom.gov.au/jsp/ncc/cdio/weatherData/av?p_display_type=dailyDataFile&amp;p_nccObsCode=122&amp;p_stn_num=012038&amp;p_c=-29195328&amp;p_startYear=1972" TargetMode="External"/><Relationship Id="rId330" Type="http://schemas.openxmlformats.org/officeDocument/2006/relationships/hyperlink" Target="http://www.bom.gov.au/jsp/ncc/cdio/weatherData/av?p_display_type=dailyDataFile&amp;p_nccObsCode=122&amp;p_stn_num=012263&amp;p_c=-30291393&amp;p_startYear=1972" TargetMode="External"/><Relationship Id="rId331" Type="http://schemas.openxmlformats.org/officeDocument/2006/relationships/hyperlink" Target="http://www.bom.gov.au/jsp/ncc/cdio/weatherData/av?p_display_type=dailyDataFile&amp;p_nccObsCode=122&amp;p_stn_num=004020&amp;p_c=-3447239&amp;p_startYear=1972" TargetMode="External"/><Relationship Id="rId332" Type="http://schemas.openxmlformats.org/officeDocument/2006/relationships/hyperlink" Target="http://www.bom.gov.au/jsp/ncc/cdio/weatherData/av?p_display_type=dailyDataFile&amp;p_nccObsCode=122&amp;p_stn_num=007064&amp;p_c=-10197713&amp;p_startYear=1972" TargetMode="External"/><Relationship Id="rId333" Type="http://schemas.openxmlformats.org/officeDocument/2006/relationships/hyperlink" Target="http://www.bom.gov.au/jsp/ncc/cdio/weatherData/av?p_display_type=dailyDataFile&amp;p_nccObsCode=122&amp;p_stn_num=002012&amp;p_c=-1028595&amp;p_startYear=1972" TargetMode="External"/><Relationship Id="rId334" Type="http://schemas.openxmlformats.org/officeDocument/2006/relationships/hyperlink" Target="http://www.bom.gov.au/jsp/ncc/cdio/weatherData/av?p_display_type=dailyDataFile&amp;p_nccObsCode=122&amp;p_stn_num=044021&amp;p_c=-387651000&amp;p_startYear=1972" TargetMode="External"/><Relationship Id="rId335" Type="http://schemas.openxmlformats.org/officeDocument/2006/relationships/hyperlink" Target="http://www.bom.gov.au/jsp/ncc/cdio/weatherData/av?p_display_type=dailyDataFile&amp;p_nccObsCode=122&amp;p_stn_num=012038&amp;p_c=-29195328&amp;p_startYear=1973" TargetMode="External"/><Relationship Id="rId336" Type="http://schemas.openxmlformats.org/officeDocument/2006/relationships/hyperlink" Target="http://www.bom.gov.au/jsp/ncc/cdio/weatherData/av?p_display_type=dailyDataFile&amp;p_nccObsCode=122&amp;p_stn_num=012263&amp;p_c=-30291393&amp;p_startYear=1973" TargetMode="External"/><Relationship Id="rId337" Type="http://schemas.openxmlformats.org/officeDocument/2006/relationships/hyperlink" Target="http://www.bom.gov.au/jsp/ncc/cdio/weatherData/av?p_display_type=dailyDataFile&amp;p_nccObsCode=122&amp;p_stn_num=004020&amp;p_c=-3447239&amp;p_startYear=1973" TargetMode="External"/><Relationship Id="rId338" Type="http://schemas.openxmlformats.org/officeDocument/2006/relationships/hyperlink" Target="http://www.bom.gov.au/jsp/ncc/cdio/weatherData/av?p_display_type=dailyDataFile&amp;p_nccObsCode=122&amp;p_stn_num=007064&amp;p_c=-10197713&amp;p_startYear=1973" TargetMode="External"/><Relationship Id="rId339" Type="http://schemas.openxmlformats.org/officeDocument/2006/relationships/hyperlink" Target="http://www.bom.gov.au/jsp/ncc/cdio/weatherData/av?p_display_type=dailyDataFile&amp;p_nccObsCode=122&amp;p_stn_num=002012&amp;p_c=-1028595&amp;p_startYear=1973" TargetMode="External"/><Relationship Id="rId340" Type="http://schemas.openxmlformats.org/officeDocument/2006/relationships/hyperlink" Target="http://www.bom.gov.au/jsp/ncc/cdio/weatherData/av?p_display_type=dailyDataFile&amp;p_nccObsCode=122&amp;p_stn_num=044021&amp;p_c=-387651000&amp;p_startYear=1973" TargetMode="External"/><Relationship Id="rId341" Type="http://schemas.openxmlformats.org/officeDocument/2006/relationships/hyperlink" Target="http://www.bom.gov.au/jsp/ncc/cdio/weatherData/av?p_display_type=dailyDataFile&amp;p_nccObsCode=122&amp;p_stn_num=012038&amp;p_c=-29195328&amp;p_startYear=1974" TargetMode="External"/><Relationship Id="rId342" Type="http://schemas.openxmlformats.org/officeDocument/2006/relationships/hyperlink" Target="http://www.bom.gov.au/jsp/ncc/cdio/weatherData/av?p_display_type=dailyDataFile&amp;p_nccObsCode=122&amp;p_stn_num=012263&amp;p_c=-30291393&amp;p_startYear=1974" TargetMode="External"/><Relationship Id="rId343" Type="http://schemas.openxmlformats.org/officeDocument/2006/relationships/hyperlink" Target="http://www.bom.gov.au/jsp/ncc/cdio/weatherData/av?p_display_type=dailyDataFile&amp;p_nccObsCode=122&amp;p_stn_num=004020&amp;p_c=-3447239&amp;p_startYear=1974" TargetMode="External"/><Relationship Id="rId344" Type="http://schemas.openxmlformats.org/officeDocument/2006/relationships/hyperlink" Target="http://www.bom.gov.au/jsp/ncc/cdio/weatherData/av?p_display_type=dailyDataFile&amp;p_nccObsCode=122&amp;p_stn_num=002012&amp;p_c=-1028595&amp;p_startYear=1974" TargetMode="External"/><Relationship Id="rId345" Type="http://schemas.openxmlformats.org/officeDocument/2006/relationships/hyperlink" Target="http://www.bom.gov.au/jsp/ncc/cdio/weatherData/av?p_display_type=dailyDataFile&amp;p_nccObsCode=122&amp;p_stn_num=044021&amp;p_c=-387651000&amp;p_startYear=1974" TargetMode="External"/><Relationship Id="rId346" Type="http://schemas.openxmlformats.org/officeDocument/2006/relationships/hyperlink" Target="http://www.bom.gov.au/jsp/ncc/cdio/weatherData/av?p_display_type=dailyDataFile&amp;p_nccObsCode=122&amp;p_stn_num=012038&amp;p_c=-29195328&amp;p_startYear=1975" TargetMode="External"/><Relationship Id="rId347" Type="http://schemas.openxmlformats.org/officeDocument/2006/relationships/hyperlink" Target="http://www.bom.gov.au/jsp/ncc/cdio/weatherData/av?p_display_type=dailyDataFile&amp;p_nccObsCode=122&amp;p_stn_num=012263&amp;p_c=-30291393&amp;p_startYear=1975" TargetMode="External"/><Relationship Id="rId348" Type="http://schemas.openxmlformats.org/officeDocument/2006/relationships/hyperlink" Target="http://www.bom.gov.au/jsp/ncc/cdio/weatherData/av?p_display_type=dailyDataFile&amp;p_nccObsCode=122&amp;p_stn_num=004020&amp;p_c=-3447239&amp;p_startYear=1975" TargetMode="External"/><Relationship Id="rId349" Type="http://schemas.openxmlformats.org/officeDocument/2006/relationships/hyperlink" Target="http://www.bom.gov.au/jsp/ncc/cdio/weatherData/av?p_display_type=dailyDataFile&amp;p_nccObsCode=122&amp;p_stn_num=007064&amp;p_c=-10197713&amp;p_startYear=1975" TargetMode="External"/><Relationship Id="rId350" Type="http://schemas.openxmlformats.org/officeDocument/2006/relationships/hyperlink" Target="http://www.bom.gov.au/jsp/ncc/cdio/weatherData/av?p_display_type=dailyDataFile&amp;p_nccObsCode=122&amp;p_stn_num=002012&amp;p_c=-1028595&amp;p_startYear=1975" TargetMode="External"/><Relationship Id="rId351" Type="http://schemas.openxmlformats.org/officeDocument/2006/relationships/hyperlink" Target="http://www.bom.gov.au/jsp/ncc/cdio/weatherData/av?p_display_type=dailyDataFile&amp;p_nccObsCode=122&amp;p_stn_num=044021&amp;p_c=-387651000&amp;p_startYear=1975" TargetMode="External"/><Relationship Id="rId352" Type="http://schemas.openxmlformats.org/officeDocument/2006/relationships/hyperlink" Target="http://www.bom.gov.au/jsp/ncc/cdio/weatherData/av?p_display_type=dailyDataFile&amp;p_nccObsCode=122&amp;p_stn_num=012038&amp;p_c=-29195328&amp;p_startYear=1976" TargetMode="External"/><Relationship Id="rId353" Type="http://schemas.openxmlformats.org/officeDocument/2006/relationships/hyperlink" Target="http://www.bom.gov.au/jsp/ncc/cdio/weatherData/av?p_display_type=dailyDataFile&amp;p_nccObsCode=122&amp;p_stn_num=012263&amp;p_c=-30291393&amp;p_startYear=1976" TargetMode="External"/><Relationship Id="rId354" Type="http://schemas.openxmlformats.org/officeDocument/2006/relationships/hyperlink" Target="http://www.bom.gov.au/jsp/ncc/cdio/weatherData/av?p_display_type=dailyDataFile&amp;p_nccObsCode=122&amp;p_stn_num=004020&amp;p_c=-3447239&amp;p_startYear=1976" TargetMode="External"/><Relationship Id="rId355" Type="http://schemas.openxmlformats.org/officeDocument/2006/relationships/hyperlink" Target="http://www.bom.gov.au/jsp/ncc/cdio/weatherData/av?p_display_type=dailyDataFile&amp;p_nccObsCode=122&amp;p_stn_num=007064&amp;p_c=-10197713&amp;p_startYear=1976" TargetMode="External"/><Relationship Id="rId356" Type="http://schemas.openxmlformats.org/officeDocument/2006/relationships/hyperlink" Target="http://www.bom.gov.au/jsp/ncc/cdio/weatherData/av?p_display_type=dailyDataFile&amp;p_nccObsCode=122&amp;p_stn_num=002012&amp;p_c=-1028595&amp;p_startYear=1976" TargetMode="External"/><Relationship Id="rId357" Type="http://schemas.openxmlformats.org/officeDocument/2006/relationships/hyperlink" Target="http://www.bom.gov.au/jsp/ncc/cdio/weatherData/av?p_display_type=dailyDataFile&amp;p_nccObsCode=122&amp;p_stn_num=044021&amp;p_c=-387651000&amp;p_startYear=1976" TargetMode="External"/><Relationship Id="rId358" Type="http://schemas.openxmlformats.org/officeDocument/2006/relationships/hyperlink" Target="http://www.bom.gov.au/jsp/ncc/cdio/weatherData/av?p_display_type=dailyDataFile&amp;p_nccObsCode=122&amp;p_stn_num=012038&amp;p_c=-29195328&amp;p_startYear=1977" TargetMode="External"/><Relationship Id="rId359" Type="http://schemas.openxmlformats.org/officeDocument/2006/relationships/hyperlink" Target="http://www.bom.gov.au/jsp/ncc/cdio/weatherData/av?p_display_type=dailyDataFile&amp;p_nccObsCode=122&amp;p_stn_num=012263&amp;p_c=-30291393&amp;p_startYear=1977" TargetMode="External"/><Relationship Id="rId360" Type="http://schemas.openxmlformats.org/officeDocument/2006/relationships/hyperlink" Target="http://www.bom.gov.au/jsp/ncc/cdio/weatherData/av?p_display_type=dailyDataFile&amp;p_nccObsCode=122&amp;p_stn_num=004020&amp;p_c=-3447239&amp;p_startYear=1977" TargetMode="External"/><Relationship Id="rId361" Type="http://schemas.openxmlformats.org/officeDocument/2006/relationships/hyperlink" Target="http://www.bom.gov.au/jsp/ncc/cdio/weatherData/av?p_display_type=dailyDataFile&amp;p_nccObsCode=122&amp;p_stn_num=007064&amp;p_c=-10197713&amp;p_startYear=1977" TargetMode="External"/><Relationship Id="rId362" Type="http://schemas.openxmlformats.org/officeDocument/2006/relationships/hyperlink" Target="http://www.bom.gov.au/jsp/ncc/cdio/weatherData/av?p_display_type=dailyDataFile&amp;p_nccObsCode=122&amp;p_stn_num=002012&amp;p_c=-1028595&amp;p_startYear=1977" TargetMode="External"/><Relationship Id="rId363" Type="http://schemas.openxmlformats.org/officeDocument/2006/relationships/hyperlink" Target="http://www.bom.gov.au/jsp/ncc/cdio/weatherData/av?p_display_type=dailyDataFile&amp;p_nccObsCode=122&amp;p_stn_num=044021&amp;p_c=-387651000&amp;p_startYear=1977" TargetMode="External"/><Relationship Id="rId364" Type="http://schemas.openxmlformats.org/officeDocument/2006/relationships/hyperlink" Target="http://www.bom.gov.au/jsp/ncc/cdio/weatherData/av?p_display_type=dailyDataFile&amp;p_nccObsCode=122&amp;p_stn_num=012038&amp;p_c=-29195328&amp;p_startYear=1978" TargetMode="External"/><Relationship Id="rId365" Type="http://schemas.openxmlformats.org/officeDocument/2006/relationships/hyperlink" Target="http://www.bom.gov.au/jsp/ncc/cdio/weatherData/av?p_display_type=dailyDataFile&amp;p_nccObsCode=122&amp;p_stn_num=012263&amp;p_c=-30291393&amp;p_startYear=1978" TargetMode="External"/><Relationship Id="rId366" Type="http://schemas.openxmlformats.org/officeDocument/2006/relationships/hyperlink" Target="http://www.bom.gov.au/jsp/ncc/cdio/weatherData/av?p_display_type=dailyDataFile&amp;p_nccObsCode=122&amp;p_stn_num=004020&amp;p_c=-3447239&amp;p_startYear=1978" TargetMode="External"/><Relationship Id="rId367" Type="http://schemas.openxmlformats.org/officeDocument/2006/relationships/hyperlink" Target="http://www.bom.gov.au/jsp/ncc/cdio/weatherData/av?p_display_type=dailyDataFile&amp;p_nccObsCode=122&amp;p_stn_num=007064&amp;p_c=-10197713&amp;p_startYear=1978" TargetMode="External"/><Relationship Id="rId368" Type="http://schemas.openxmlformats.org/officeDocument/2006/relationships/hyperlink" Target="http://www.bom.gov.au/jsp/ncc/cdio/weatherData/av?p_display_type=dailyDataFile&amp;p_nccObsCode=122&amp;p_stn_num=002012&amp;p_c=-1028595&amp;p_startYear=1978" TargetMode="External"/><Relationship Id="rId369" Type="http://schemas.openxmlformats.org/officeDocument/2006/relationships/hyperlink" Target="http://www.bom.gov.au/jsp/ncc/cdio/weatherData/av?p_display_type=dailyDataFile&amp;p_nccObsCode=122&amp;p_stn_num=044021&amp;p_c=-387651000&amp;p_startYear=1978" TargetMode="External"/><Relationship Id="rId370" Type="http://schemas.openxmlformats.org/officeDocument/2006/relationships/hyperlink" Target="http://www.bom.gov.au/jsp/ncc/cdio/weatherData/av?p_display_type=dailyDataFile&amp;p_nccObsCode=122&amp;p_stn_num=012038&amp;p_c=-29195328&amp;p_startYear=1979" TargetMode="External"/><Relationship Id="rId371" Type="http://schemas.openxmlformats.org/officeDocument/2006/relationships/hyperlink" Target="http://www.bom.gov.au/jsp/ncc/cdio/weatherData/av?p_display_type=dailyDataFile&amp;p_nccObsCode=122&amp;p_stn_num=012263&amp;p_c=-30291393&amp;p_startYear=1979" TargetMode="External"/><Relationship Id="rId372" Type="http://schemas.openxmlformats.org/officeDocument/2006/relationships/hyperlink" Target="http://www.bom.gov.au/jsp/ncc/cdio/weatherData/av?p_display_type=dailyDataFile&amp;p_nccObsCode=122&amp;p_stn_num=004020&amp;p_c=-3447239&amp;p_startYear=1979" TargetMode="External"/><Relationship Id="rId373" Type="http://schemas.openxmlformats.org/officeDocument/2006/relationships/hyperlink" Target="http://www.bom.gov.au/jsp/ncc/cdio/weatherData/av?p_display_type=dailyDataFile&amp;p_nccObsCode=122&amp;p_stn_num=007064&amp;p_c=-10197713&amp;p_startYear=1979" TargetMode="External"/><Relationship Id="rId374" Type="http://schemas.openxmlformats.org/officeDocument/2006/relationships/hyperlink" Target="http://www.bom.gov.au/jsp/ncc/cdio/weatherData/av?p_display_type=dailyDataFile&amp;p_nccObsCode=122&amp;p_stn_num=002012&amp;p_c=-1028595&amp;p_startYear=1979" TargetMode="External"/><Relationship Id="rId375" Type="http://schemas.openxmlformats.org/officeDocument/2006/relationships/hyperlink" Target="http://www.bom.gov.au/jsp/ncc/cdio/weatherData/av?p_display_type=dailyDataFile&amp;p_nccObsCode=122&amp;p_stn_num=044021&amp;p_c=-387651000&amp;p_startYear=1979" TargetMode="External"/><Relationship Id="rId376" Type="http://schemas.openxmlformats.org/officeDocument/2006/relationships/hyperlink" Target="http://www.bom.gov.au/jsp/ncc/cdio/weatherData/av?p_display_type=dailyDataFile&amp;p_nccObsCode=122&amp;p_stn_num=012038&amp;p_c=-29195328&amp;p_startYear=1980" TargetMode="External"/><Relationship Id="rId377" Type="http://schemas.openxmlformats.org/officeDocument/2006/relationships/hyperlink" Target="http://www.bom.gov.au/jsp/ncc/cdio/weatherData/av?p_display_type=dailyDataFile&amp;p_nccObsCode=122&amp;p_stn_num=004020&amp;p_c=-3447239&amp;p_startYear=1980" TargetMode="External"/><Relationship Id="rId378" Type="http://schemas.openxmlformats.org/officeDocument/2006/relationships/hyperlink" Target="http://www.bom.gov.au/jsp/ncc/cdio/weatherData/av?p_display_type=dailyDataFile&amp;p_nccObsCode=122&amp;p_stn_num=007064&amp;p_c=-10197713&amp;p_startYear=1980" TargetMode="External"/><Relationship Id="rId379" Type="http://schemas.openxmlformats.org/officeDocument/2006/relationships/hyperlink" Target="http://www.bom.gov.au/jsp/ncc/cdio/weatherData/av?p_display_type=dailyDataFile&amp;p_nccObsCode=122&amp;p_stn_num=002012&amp;p_c=-1028595&amp;p_startYear=1980" TargetMode="External"/><Relationship Id="rId380" Type="http://schemas.openxmlformats.org/officeDocument/2006/relationships/hyperlink" Target="http://www.bom.gov.au/jsp/ncc/cdio/weatherData/av?p_display_type=dailyDataFile&amp;p_nccObsCode=122&amp;p_stn_num=044021&amp;p_c=-387651000&amp;p_startYear=1980" TargetMode="External"/><Relationship Id="rId381" Type="http://schemas.openxmlformats.org/officeDocument/2006/relationships/hyperlink" Target="http://www.bom.gov.au/jsp/ncc/cdio/weatherData/av?p_display_type=dailyDataFile&amp;p_nccObsCode=122&amp;p_stn_num=012038&amp;p_c=-29195328&amp;p_startYear=1981" TargetMode="External"/><Relationship Id="rId382" Type="http://schemas.openxmlformats.org/officeDocument/2006/relationships/hyperlink" Target="http://www.bom.gov.au/jsp/ncc/cdio/weatherData/av?p_display_type=dailyDataFile&amp;p_nccObsCode=122&amp;p_stn_num=004020&amp;p_c=-3447239&amp;p_startYear=1981" TargetMode="External"/><Relationship Id="rId383" Type="http://schemas.openxmlformats.org/officeDocument/2006/relationships/hyperlink" Target="http://www.bom.gov.au/jsp/ncc/cdio/weatherData/av?p_display_type=dailyDataFile&amp;p_nccObsCode=122&amp;p_stn_num=007064&amp;p_c=-10197713&amp;p_startYear=1981" TargetMode="External"/><Relationship Id="rId384" Type="http://schemas.openxmlformats.org/officeDocument/2006/relationships/hyperlink" Target="http://www.bom.gov.au/jsp/ncc/cdio/weatherData/av?p_display_type=dailyDataFile&amp;p_nccObsCode=122&amp;p_stn_num=002012&amp;p_c=-1028595&amp;p_startYear=1981" TargetMode="External"/><Relationship Id="rId385" Type="http://schemas.openxmlformats.org/officeDocument/2006/relationships/hyperlink" Target="http://www.bom.gov.au/jsp/ncc/cdio/weatherData/av?p_display_type=dailyDataFile&amp;p_nccObsCode=122&amp;p_stn_num=044021&amp;p_c=-387651000&amp;p_startYear=1981" TargetMode="External"/><Relationship Id="rId386" Type="http://schemas.openxmlformats.org/officeDocument/2006/relationships/hyperlink" Target="http://www.bom.gov.au/jsp/ncc/cdio/weatherData/av?p_display_type=dailyDataFile&amp;p_nccObsCode=122&amp;p_stn_num=012038&amp;p_c=-29195328&amp;p_startYear=1982" TargetMode="External"/><Relationship Id="rId387" Type="http://schemas.openxmlformats.org/officeDocument/2006/relationships/hyperlink" Target="http://www.bom.gov.au/jsp/ncc/cdio/weatherData/av?p_display_type=dailyDataFile&amp;p_nccObsCode=122&amp;p_stn_num=004020&amp;p_c=-3447239&amp;p_startYear=1982" TargetMode="External"/><Relationship Id="rId388" Type="http://schemas.openxmlformats.org/officeDocument/2006/relationships/hyperlink" Target="http://www.bom.gov.au/jsp/ncc/cdio/weatherData/av?p_display_type=dailyDataFile&amp;p_nccObsCode=122&amp;p_stn_num=007064&amp;p_c=-10197713&amp;p_startYear=1982" TargetMode="External"/><Relationship Id="rId389" Type="http://schemas.openxmlformats.org/officeDocument/2006/relationships/hyperlink" Target="http://www.bom.gov.au/jsp/ncc/cdio/weatherData/av?p_display_type=dailyDataFile&amp;p_nccObsCode=122&amp;p_stn_num=002012&amp;p_c=-1028595&amp;p_startYear=1982" TargetMode="External"/><Relationship Id="rId390" Type="http://schemas.openxmlformats.org/officeDocument/2006/relationships/hyperlink" Target="http://www.bom.gov.au/jsp/ncc/cdio/weatherData/av?p_display_type=dailyDataFile&amp;p_nccObsCode=122&amp;p_stn_num=044021&amp;p_c=-387651000&amp;p_startYear=1982" TargetMode="External"/><Relationship Id="rId391" Type="http://schemas.openxmlformats.org/officeDocument/2006/relationships/hyperlink" Target="http://www.bom.gov.au/jsp/ncc/cdio/weatherData/av?p_display_type=dailyDataFile&amp;p_nccObsCode=122&amp;p_stn_num=012038&amp;p_c=-29195328&amp;p_startYear=1983" TargetMode="External"/><Relationship Id="rId392" Type="http://schemas.openxmlformats.org/officeDocument/2006/relationships/hyperlink" Target="http://www.bom.gov.au/jsp/ncc/cdio/weatherData/av?p_display_type=dailyDataFile&amp;p_nccObsCode=122&amp;p_stn_num=004020&amp;p_c=-3447239&amp;p_startYear=1983" TargetMode="External"/><Relationship Id="rId393" Type="http://schemas.openxmlformats.org/officeDocument/2006/relationships/hyperlink" Target="http://www.bom.gov.au/jsp/ncc/cdio/weatherData/av?p_display_type=dailyDataFile&amp;p_nccObsCode=122&amp;p_stn_num=007064&amp;p_c=-10197713&amp;p_startYear=1983" TargetMode="External"/><Relationship Id="rId394" Type="http://schemas.openxmlformats.org/officeDocument/2006/relationships/hyperlink" Target="http://www.bom.gov.au/jsp/ncc/cdio/weatherData/av?p_display_type=dailyDataFile&amp;p_nccObsCode=122&amp;p_stn_num=002012&amp;p_c=-1028595&amp;p_startYear=1983" TargetMode="External"/><Relationship Id="rId395" Type="http://schemas.openxmlformats.org/officeDocument/2006/relationships/hyperlink" Target="http://www.bom.gov.au/jsp/ncc/cdio/weatherData/av?p_display_type=dailyDataFile&amp;p_nccObsCode=122&amp;p_stn_num=044021&amp;p_c=-387651000&amp;p_startYear=1983" TargetMode="External"/><Relationship Id="rId396" Type="http://schemas.openxmlformats.org/officeDocument/2006/relationships/hyperlink" Target="http://www.bom.gov.au/jsp/ncc/cdio/weatherData/av?p_display_type=dailyDataFile&amp;p_nccObsCode=122&amp;p_stn_num=012038&amp;p_c=-29195328&amp;p_startYear=1984" TargetMode="External"/><Relationship Id="rId397" Type="http://schemas.openxmlformats.org/officeDocument/2006/relationships/hyperlink" Target="http://www.bom.gov.au/jsp/ncc/cdio/weatherData/av?p_display_type=dailyDataFile&amp;p_nccObsCode=122&amp;p_stn_num=004020&amp;p_c=-3447239&amp;p_startYear=1984" TargetMode="External"/><Relationship Id="rId398" Type="http://schemas.openxmlformats.org/officeDocument/2006/relationships/hyperlink" Target="http://www.bom.gov.au/jsp/ncc/cdio/weatherData/av?p_display_type=dailyDataFile&amp;p_nccObsCode=122&amp;p_stn_num=007064&amp;p_c=-10197713&amp;p_startYear=1984" TargetMode="External"/><Relationship Id="rId399" Type="http://schemas.openxmlformats.org/officeDocument/2006/relationships/hyperlink" Target="http://www.bom.gov.au/jsp/ncc/cdio/weatherData/av?p_display_type=dailyDataFile&amp;p_nccObsCode=122&amp;p_stn_num=002012&amp;p_c=-1028595&amp;p_startYear=1984" TargetMode="External"/><Relationship Id="rId400" Type="http://schemas.openxmlformats.org/officeDocument/2006/relationships/hyperlink" Target="http://www.bom.gov.au/jsp/ncc/cdio/weatherData/av?p_display_type=dailyDataFile&amp;p_nccObsCode=122&amp;p_stn_num=044021&amp;p_c=-387651000&amp;p_startYear=1984" TargetMode="External"/><Relationship Id="rId401" Type="http://schemas.openxmlformats.org/officeDocument/2006/relationships/hyperlink" Target="http://www.bom.gov.au/jsp/ncc/cdio/weatherData/av?p_display_type=dailyDataFile&amp;p_nccObsCode=122&amp;p_stn_num=012038&amp;p_c=-29195328&amp;p_startYear=1985" TargetMode="External"/><Relationship Id="rId402" Type="http://schemas.openxmlformats.org/officeDocument/2006/relationships/hyperlink" Target="http://www.bom.gov.au/jsp/ncc/cdio/weatherData/av?p_display_type=dailyDataFile&amp;p_nccObsCode=122&amp;p_stn_num=004020&amp;p_c=-3447239&amp;p_startYear=1985" TargetMode="External"/><Relationship Id="rId403" Type="http://schemas.openxmlformats.org/officeDocument/2006/relationships/hyperlink" Target="http://www.bom.gov.au/jsp/ncc/cdio/weatherData/av?p_display_type=dailyDataFile&amp;p_nccObsCode=122&amp;p_stn_num=007064&amp;p_c=-10197713&amp;p_startYear=1985" TargetMode="External"/><Relationship Id="rId404" Type="http://schemas.openxmlformats.org/officeDocument/2006/relationships/hyperlink" Target="http://www.bom.gov.au/jsp/ncc/cdio/weatherData/av?p_display_type=dailyDataFile&amp;p_nccObsCode=122&amp;p_stn_num=002012&amp;p_c=-1028595&amp;p_startYear=1985" TargetMode="External"/><Relationship Id="rId405" Type="http://schemas.openxmlformats.org/officeDocument/2006/relationships/hyperlink" Target="http://www.bom.gov.au/jsp/ncc/cdio/weatherData/av?p_display_type=dailyDataFile&amp;p_nccObsCode=122&amp;p_stn_num=044021&amp;p_c=-387651000&amp;p_startYear=1985" TargetMode="External"/><Relationship Id="rId406" Type="http://schemas.openxmlformats.org/officeDocument/2006/relationships/hyperlink" Target="http://www.bom.gov.au/jsp/ncc/cdio/weatherData/av?p_display_type=dailyDataFile&amp;p_nccObsCode=122&amp;p_stn_num=012038&amp;p_c=-29195328&amp;p_startYear=1986" TargetMode="External"/><Relationship Id="rId407" Type="http://schemas.openxmlformats.org/officeDocument/2006/relationships/hyperlink" Target="http://www.bom.gov.au/jsp/ncc/cdio/weatherData/av?p_display_type=dailyDataFile&amp;p_nccObsCode=122&amp;p_stn_num=004020&amp;p_c=-3447239&amp;p_startYear=1986" TargetMode="External"/><Relationship Id="rId408" Type="http://schemas.openxmlformats.org/officeDocument/2006/relationships/hyperlink" Target="http://www.bom.gov.au/jsp/ncc/cdio/weatherData/av?p_display_type=dailyDataFile&amp;p_nccObsCode=122&amp;p_stn_num=007064&amp;p_c=-10197713&amp;p_startYear=1986" TargetMode="External"/><Relationship Id="rId409" Type="http://schemas.openxmlformats.org/officeDocument/2006/relationships/hyperlink" Target="http://www.bom.gov.au/jsp/ncc/cdio/weatherData/av?p_display_type=dailyDataFile&amp;p_nccObsCode=122&amp;p_stn_num=002012&amp;p_c=-1028595&amp;p_startYear=1986" TargetMode="External"/><Relationship Id="rId410" Type="http://schemas.openxmlformats.org/officeDocument/2006/relationships/hyperlink" Target="http://www.bom.gov.au/jsp/ncc/cdio/weatherData/av?p_display_type=dailyDataFile&amp;p_nccObsCode=122&amp;p_stn_num=044021&amp;p_c=-387651000&amp;p_startYear=1986" TargetMode="External"/><Relationship Id="rId411" Type="http://schemas.openxmlformats.org/officeDocument/2006/relationships/hyperlink" Target="http://www.bom.gov.au/jsp/ncc/cdio/weatherData/av?p_display_type=dailyDataFile&amp;p_nccObsCode=122&amp;p_stn_num=012038&amp;p_c=-29195328&amp;p_startYear=1987" TargetMode="External"/><Relationship Id="rId412" Type="http://schemas.openxmlformats.org/officeDocument/2006/relationships/hyperlink" Target="http://www.bom.gov.au/jsp/ncc/cdio/weatherData/av?p_display_type=dailyDataFile&amp;p_nccObsCode=122&amp;p_stn_num=004020&amp;p_c=-3447239&amp;p_startYear=1987" TargetMode="External"/><Relationship Id="rId413" Type="http://schemas.openxmlformats.org/officeDocument/2006/relationships/hyperlink" Target="http://www.bom.gov.au/jsp/ncc/cdio/weatherData/av?p_display_type=dailyDataFile&amp;p_nccObsCode=122&amp;p_stn_num=002012&amp;p_c=-1028595&amp;p_startYear=1987" TargetMode="External"/><Relationship Id="rId414" Type="http://schemas.openxmlformats.org/officeDocument/2006/relationships/hyperlink" Target="http://www.bom.gov.au/jsp/ncc/cdio/weatherData/av?p_display_type=dailyDataFile&amp;p_nccObsCode=122&amp;p_stn_num=044021&amp;p_c=-387651000&amp;p_startYear=1987" TargetMode="External"/><Relationship Id="rId415" Type="http://schemas.openxmlformats.org/officeDocument/2006/relationships/hyperlink" Target="http://www.bom.gov.au/jsp/ncc/cdio/weatherData/av?p_display_type=dailyDataFile&amp;p_nccObsCode=122&amp;p_stn_num=012038&amp;p_c=-29195328&amp;p_startYear=1988" TargetMode="External"/><Relationship Id="rId416" Type="http://schemas.openxmlformats.org/officeDocument/2006/relationships/hyperlink" Target="http://www.bom.gov.au/jsp/ncc/cdio/weatherData/av?p_display_type=dailyDataFile&amp;p_nccObsCode=122&amp;p_stn_num=004020&amp;p_c=-3447239&amp;p_startYear=1988" TargetMode="External"/><Relationship Id="rId417" Type="http://schemas.openxmlformats.org/officeDocument/2006/relationships/hyperlink" Target="http://www.bom.gov.au/jsp/ncc/cdio/weatherData/av?p_display_type=dailyDataFile&amp;p_nccObsCode=122&amp;p_stn_num=002012&amp;p_c=-1028595&amp;p_startYear=1988" TargetMode="External"/><Relationship Id="rId418" Type="http://schemas.openxmlformats.org/officeDocument/2006/relationships/hyperlink" Target="http://www.bom.gov.au/jsp/ncc/cdio/weatherData/av?p_display_type=dailyDataFile&amp;p_nccObsCode=122&amp;p_stn_num=044021&amp;p_c=-387651000&amp;p_startYear=1988" TargetMode="External"/><Relationship Id="rId419" Type="http://schemas.openxmlformats.org/officeDocument/2006/relationships/hyperlink" Target="http://www.bom.gov.au/jsp/ncc/cdio/weatherData/av?p_display_type=dailyDataFile&amp;p_nccObsCode=122&amp;p_stn_num=012038&amp;p_c=-29195328&amp;p_startYear=1989" TargetMode="External"/><Relationship Id="rId420" Type="http://schemas.openxmlformats.org/officeDocument/2006/relationships/hyperlink" Target="http://www.bom.gov.au/jsp/ncc/cdio/weatherData/av?p_display_type=dailyDataFile&amp;p_nccObsCode=122&amp;p_stn_num=004020&amp;p_c=-3447239&amp;p_startYear=1989" TargetMode="External"/><Relationship Id="rId421" Type="http://schemas.openxmlformats.org/officeDocument/2006/relationships/hyperlink" Target="http://www.bom.gov.au/jsp/ncc/cdio/weatherData/av?p_display_type=dailyDataFile&amp;p_nccObsCode=122&amp;p_stn_num=002012&amp;p_c=-1028595&amp;p_startYear=1989" TargetMode="External"/><Relationship Id="rId422" Type="http://schemas.openxmlformats.org/officeDocument/2006/relationships/hyperlink" Target="http://www.bom.gov.au/jsp/ncc/cdio/weatherData/av?p_display_type=dailyDataFile&amp;p_nccObsCode=122&amp;p_stn_num=044021&amp;p_c=-387651000&amp;p_startYear=1989" TargetMode="External"/><Relationship Id="rId423" Type="http://schemas.openxmlformats.org/officeDocument/2006/relationships/hyperlink" Target="http://www.bom.gov.au/jsp/ncc/cdio/weatherData/av?p_display_type=dailyDataFile&amp;p_nccObsCode=122&amp;p_stn_num=012038&amp;p_c=-29195328&amp;p_startYear=1990" TargetMode="External"/><Relationship Id="rId424" Type="http://schemas.openxmlformats.org/officeDocument/2006/relationships/hyperlink" Target="http://www.bom.gov.au/jsp/ncc/cdio/weatherData/av?p_display_type=dailyDataFile&amp;p_nccObsCode=122&amp;p_stn_num=004020&amp;p_c=-3447239&amp;p_startYear=1990" TargetMode="External"/><Relationship Id="rId425" Type="http://schemas.openxmlformats.org/officeDocument/2006/relationships/hyperlink" Target="http://www.bom.gov.au/jsp/ncc/cdio/weatherData/av?p_display_type=dailyDataFile&amp;p_nccObsCode=122&amp;p_stn_num=006099&amp;p_c=-7657254&amp;p_startYear=1990" TargetMode="External"/><Relationship Id="rId426" Type="http://schemas.openxmlformats.org/officeDocument/2006/relationships/hyperlink" Target="http://www.bom.gov.au/jsp/ncc/cdio/weatherData/av?p_display_type=dailyDataFile&amp;p_nccObsCode=122&amp;p_stn_num=002012&amp;p_c=-1028595&amp;p_startYear=1990" TargetMode="External"/><Relationship Id="rId427" Type="http://schemas.openxmlformats.org/officeDocument/2006/relationships/hyperlink" Target="http://www.bom.gov.au/jsp/ncc/cdio/weatherData/av?p_display_type=dailyDataFile&amp;p_nccObsCode=122&amp;p_stn_num=044021&amp;p_c=-387651000&amp;p_startYear=1990" TargetMode="External"/><Relationship Id="rId428" Type="http://schemas.openxmlformats.org/officeDocument/2006/relationships/hyperlink" Target="http://www.bom.gov.au/jsp/ncc/cdio/weatherData/av?p_display_type=dailyDataFile&amp;p_nccObsCode=122&amp;p_stn_num=012038&amp;p_c=-29195328&amp;p_startYear=1991" TargetMode="External"/><Relationship Id="rId429" Type="http://schemas.openxmlformats.org/officeDocument/2006/relationships/hyperlink" Target="http://www.bom.gov.au/jsp/ncc/cdio/weatherData/av?p_display_type=dailyDataFile&amp;p_nccObsCode=122&amp;p_stn_num=004020&amp;p_c=-3447239&amp;p_startYear=1991" TargetMode="External"/><Relationship Id="rId430" Type="http://schemas.openxmlformats.org/officeDocument/2006/relationships/hyperlink" Target="http://www.bom.gov.au/jsp/ncc/cdio/weatherData/av?p_display_type=dailyDataFile&amp;p_nccObsCode=122&amp;p_stn_num=006099&amp;p_c=-7657254&amp;p_startYear=1991" TargetMode="External"/><Relationship Id="rId431" Type="http://schemas.openxmlformats.org/officeDocument/2006/relationships/hyperlink" Target="http://www.bom.gov.au/jsp/ncc/cdio/weatherData/av?p_display_type=dailyDataFile&amp;p_nccObsCode=122&amp;p_stn_num=002012&amp;p_c=-1028595&amp;p_startYear=1991" TargetMode="External"/><Relationship Id="rId432" Type="http://schemas.openxmlformats.org/officeDocument/2006/relationships/hyperlink" Target="http://www.bom.gov.au/jsp/ncc/cdio/weatherData/av?p_display_type=dailyDataFile&amp;p_nccObsCode=122&amp;p_stn_num=044021&amp;p_c=-387651000&amp;p_startYear=1991" TargetMode="External"/><Relationship Id="rId433" Type="http://schemas.openxmlformats.org/officeDocument/2006/relationships/hyperlink" Target="http://www.bom.gov.au/jsp/ncc/cdio/weatherData/av?p_display_type=dailyDataFile&amp;p_nccObsCode=122&amp;p_stn_num=012038&amp;p_c=-29195328&amp;p_startYear=1992" TargetMode="External"/><Relationship Id="rId434" Type="http://schemas.openxmlformats.org/officeDocument/2006/relationships/hyperlink" Target="http://www.bom.gov.au/jsp/ncc/cdio/weatherData/av?p_display_type=dailyDataFile&amp;p_nccObsCode=122&amp;p_stn_num=012305&amp;p_c=-30497764&amp;p_startYear=1992" TargetMode="External"/><Relationship Id="rId435" Type="http://schemas.openxmlformats.org/officeDocument/2006/relationships/hyperlink" Target="http://www.bom.gov.au/jsp/ncc/cdio/weatherData/av?p_display_type=dailyDataFile&amp;p_nccObsCode=122&amp;p_stn_num=004020&amp;p_c=-3447239&amp;p_startYear=1992" TargetMode="External"/><Relationship Id="rId436" Type="http://schemas.openxmlformats.org/officeDocument/2006/relationships/hyperlink" Target="http://www.bom.gov.au/jsp/ncc/cdio/weatherData/av?p_display_type=dailyDataFile&amp;p_nccObsCode=122&amp;p_stn_num=006099&amp;p_c=-7657254&amp;p_startYear=1992" TargetMode="External"/><Relationship Id="rId437" Type="http://schemas.openxmlformats.org/officeDocument/2006/relationships/hyperlink" Target="http://www.bom.gov.au/jsp/ncc/cdio/weatherData/av?p_display_type=dailyDataFile&amp;p_nccObsCode=122&amp;p_stn_num=002012&amp;p_c=-1028595&amp;p_startYear=1992" TargetMode="External"/><Relationship Id="rId438" Type="http://schemas.openxmlformats.org/officeDocument/2006/relationships/hyperlink" Target="http://www.bom.gov.au/jsp/ncc/cdio/weatherData/av?p_display_type=dailyDataFile&amp;p_nccObsCode=122&amp;p_stn_num=044021&amp;p_c=-387651000&amp;p_startYear=1992" TargetMode="External"/><Relationship Id="rId439" Type="http://schemas.openxmlformats.org/officeDocument/2006/relationships/hyperlink" Target="http://www.bom.gov.au/jsp/ncc/cdio/weatherData/av?p_display_type=dailyDataFile&amp;p_nccObsCode=122&amp;p_stn_num=012038&amp;p_c=-29195328&amp;p_startYear=1993" TargetMode="External"/><Relationship Id="rId440" Type="http://schemas.openxmlformats.org/officeDocument/2006/relationships/hyperlink" Target="http://www.bom.gov.au/jsp/ncc/cdio/weatherData/av?p_display_type=dailyDataFile&amp;p_nccObsCode=122&amp;p_stn_num=012305&amp;p_c=-30497764&amp;p_startYear=1993" TargetMode="External"/><Relationship Id="rId441" Type="http://schemas.openxmlformats.org/officeDocument/2006/relationships/hyperlink" Target="http://www.bom.gov.au/jsp/ncc/cdio/weatherData/av?p_display_type=dailyDataFile&amp;p_nccObsCode=122&amp;p_stn_num=004020&amp;p_c=-3447239&amp;p_startYear=1993" TargetMode="External"/><Relationship Id="rId442" Type="http://schemas.openxmlformats.org/officeDocument/2006/relationships/hyperlink" Target="http://www.bom.gov.au/jsp/ncc/cdio/weatherData/av?p_display_type=dailyDataFile&amp;p_nccObsCode=122&amp;p_stn_num=006099&amp;p_c=-7657254&amp;p_startYear=1993" TargetMode="External"/><Relationship Id="rId443" Type="http://schemas.openxmlformats.org/officeDocument/2006/relationships/hyperlink" Target="http://www.bom.gov.au/jsp/ncc/cdio/weatherData/av?p_display_type=dailyDataFile&amp;p_nccObsCode=122&amp;p_stn_num=002012&amp;p_c=-1028595&amp;p_startYear=1993" TargetMode="External"/><Relationship Id="rId444" Type="http://schemas.openxmlformats.org/officeDocument/2006/relationships/hyperlink" Target="http://www.bom.gov.au/jsp/ncc/cdio/weatherData/av?p_display_type=dailyDataFile&amp;p_nccObsCode=122&amp;p_stn_num=044021&amp;p_c=-387651000&amp;p_startYear=1993" TargetMode="External"/><Relationship Id="rId445" Type="http://schemas.openxmlformats.org/officeDocument/2006/relationships/hyperlink" Target="http://www.bom.gov.au/jsp/ncc/cdio/weatherData/av?p_display_type=dailyDataFile&amp;p_nccObsCode=122&amp;p_stn_num=012038&amp;p_c=-29195328&amp;p_startYear=1994" TargetMode="External"/><Relationship Id="rId446" Type="http://schemas.openxmlformats.org/officeDocument/2006/relationships/hyperlink" Target="http://www.bom.gov.au/jsp/ncc/cdio/weatherData/av?p_display_type=dailyDataFile&amp;p_nccObsCode=122&amp;p_stn_num=012305&amp;p_c=-30497764&amp;p_startYear=1994" TargetMode="External"/><Relationship Id="rId447" Type="http://schemas.openxmlformats.org/officeDocument/2006/relationships/hyperlink" Target="http://www.bom.gov.au/jsp/ncc/cdio/weatherData/av?p_display_type=dailyDataFile&amp;p_nccObsCode=122&amp;p_stn_num=004020&amp;p_c=-3447239&amp;p_startYear=1994" TargetMode="External"/><Relationship Id="rId448" Type="http://schemas.openxmlformats.org/officeDocument/2006/relationships/hyperlink" Target="http://www.bom.gov.au/jsp/ncc/cdio/weatherData/av?p_display_type=dailyDataFile&amp;p_nccObsCode=122&amp;p_stn_num=006099&amp;p_c=-7657254&amp;p_startYear=1994" TargetMode="External"/><Relationship Id="rId449" Type="http://schemas.openxmlformats.org/officeDocument/2006/relationships/hyperlink" Target="http://www.bom.gov.au/jsp/ncc/cdio/weatherData/av?p_display_type=dailyDataFile&amp;p_nccObsCode=122&amp;p_stn_num=002012&amp;p_c=-1028595&amp;p_startYear=1994" TargetMode="External"/><Relationship Id="rId450" Type="http://schemas.openxmlformats.org/officeDocument/2006/relationships/hyperlink" Target="http://www.bom.gov.au/jsp/ncc/cdio/weatherData/av?p_display_type=dailyDataFile&amp;p_nccObsCode=122&amp;p_stn_num=044021&amp;p_c=-387651000&amp;p_startYear=1994" TargetMode="External"/><Relationship Id="rId451" Type="http://schemas.openxmlformats.org/officeDocument/2006/relationships/hyperlink" Target="http://www.bom.gov.au/jsp/ncc/cdio/weatherData/av?p_display_type=dailyDataFile&amp;p_nccObsCode=122&amp;p_stn_num=012038&amp;p_c=-29195328&amp;p_startYear=1995" TargetMode="External"/><Relationship Id="rId452" Type="http://schemas.openxmlformats.org/officeDocument/2006/relationships/hyperlink" Target="http://www.bom.gov.au/jsp/ncc/cdio/weatherData/av?p_display_type=dailyDataFile&amp;p_nccObsCode=122&amp;p_stn_num=012305&amp;p_c=-30497764&amp;p_startYear=1995" TargetMode="External"/><Relationship Id="rId453" Type="http://schemas.openxmlformats.org/officeDocument/2006/relationships/hyperlink" Target="http://www.bom.gov.au/jsp/ncc/cdio/weatherData/av?p_display_type=dailyDataFile&amp;p_nccObsCode=122&amp;p_stn_num=004020&amp;p_c=-3447239&amp;p_startYear=1995" TargetMode="External"/><Relationship Id="rId454" Type="http://schemas.openxmlformats.org/officeDocument/2006/relationships/hyperlink" Target="http://www.bom.gov.au/jsp/ncc/cdio/weatherData/av?p_display_type=dailyDataFile&amp;p_nccObsCode=122&amp;p_stn_num=006099&amp;p_c=-7657254&amp;p_startYear=1995" TargetMode="External"/><Relationship Id="rId455" Type="http://schemas.openxmlformats.org/officeDocument/2006/relationships/hyperlink" Target="http://www.bom.gov.au/jsp/ncc/cdio/weatherData/av?p_display_type=dailyDataFile&amp;p_nccObsCode=122&amp;p_stn_num=002012&amp;p_c=-1028595&amp;p_startYear=1995" TargetMode="External"/><Relationship Id="rId456" Type="http://schemas.openxmlformats.org/officeDocument/2006/relationships/hyperlink" Target="http://www.bom.gov.au/jsp/ncc/cdio/weatherData/av?p_display_type=dailyDataFile&amp;p_nccObsCode=122&amp;p_stn_num=044021&amp;p_c=-387651000&amp;p_startYear=1995" TargetMode="External"/><Relationship Id="rId457" Type="http://schemas.openxmlformats.org/officeDocument/2006/relationships/hyperlink" Target="http://www.bom.gov.au/jsp/ncc/cdio/weatherData/av?p_display_type=dailyDataFile&amp;p_nccObsCode=122&amp;p_stn_num=012038&amp;p_c=-29195328&amp;p_startYear=1996" TargetMode="External"/><Relationship Id="rId458" Type="http://schemas.openxmlformats.org/officeDocument/2006/relationships/hyperlink" Target="http://www.bom.gov.au/jsp/ncc/cdio/weatherData/av?p_display_type=dailyDataFile&amp;p_nccObsCode=122&amp;p_stn_num=012305&amp;p_c=-30497764&amp;p_startYear=1996" TargetMode="External"/><Relationship Id="rId459" Type="http://schemas.openxmlformats.org/officeDocument/2006/relationships/hyperlink" Target="http://www.bom.gov.au/jsp/ncc/cdio/weatherData/av?p_display_type=dailyDataFile&amp;p_nccObsCode=122&amp;p_stn_num=004020&amp;p_c=-3447239&amp;p_startYear=1996" TargetMode="External"/><Relationship Id="rId460" Type="http://schemas.openxmlformats.org/officeDocument/2006/relationships/hyperlink" Target="http://www.bom.gov.au/jsp/ncc/cdio/weatherData/av?p_display_type=dailyDataFile&amp;p_nccObsCode=122&amp;p_stn_num=006099&amp;p_c=-7657254&amp;p_startYear=1996" TargetMode="External"/><Relationship Id="rId461" Type="http://schemas.openxmlformats.org/officeDocument/2006/relationships/hyperlink" Target="http://www.bom.gov.au/jsp/ncc/cdio/weatherData/av?p_display_type=dailyDataFile&amp;p_nccObsCode=122&amp;p_stn_num=002012&amp;p_c=-1028595&amp;p_startYear=1996" TargetMode="External"/><Relationship Id="rId462" Type="http://schemas.openxmlformats.org/officeDocument/2006/relationships/hyperlink" Target="http://www.bom.gov.au/jsp/ncc/cdio/weatherData/av?p_display_type=dailyDataFile&amp;p_nccObsCode=122&amp;p_stn_num=044021&amp;p_c=-387651000&amp;p_startYear=1996" TargetMode="External"/><Relationship Id="rId463" Type="http://schemas.openxmlformats.org/officeDocument/2006/relationships/hyperlink" Target="http://www.bom.gov.au/jsp/ncc/cdio/weatherData/av?p_display_type=dailyDataFile&amp;p_nccObsCode=122&amp;p_stn_num=012038&amp;p_c=-29195328&amp;p_startYear=1997" TargetMode="External"/><Relationship Id="rId464" Type="http://schemas.openxmlformats.org/officeDocument/2006/relationships/hyperlink" Target="http://www.bom.gov.au/jsp/ncc/cdio/weatherData/av?p_display_type=dailyDataFile&amp;p_nccObsCode=122&amp;p_stn_num=012305&amp;p_c=-30497764&amp;p_startYear=1997" TargetMode="External"/><Relationship Id="rId465" Type="http://schemas.openxmlformats.org/officeDocument/2006/relationships/hyperlink" Target="http://www.bom.gov.au/jsp/ncc/cdio/weatherData/av?p_display_type=dailyDataFile&amp;p_nccObsCode=122&amp;p_stn_num=004020&amp;p_c=-3447239&amp;p_startYear=1997" TargetMode="External"/><Relationship Id="rId466" Type="http://schemas.openxmlformats.org/officeDocument/2006/relationships/hyperlink" Target="http://www.bom.gov.au/jsp/ncc/cdio/weatherData/av?p_display_type=dailyDataFile&amp;p_nccObsCode=122&amp;p_stn_num=006099&amp;p_c=-7657254&amp;p_startYear=1997" TargetMode="External"/><Relationship Id="rId467" Type="http://schemas.openxmlformats.org/officeDocument/2006/relationships/hyperlink" Target="http://www.bom.gov.au/jsp/ncc/cdio/weatherData/av?p_display_type=dailyDataFile&amp;p_nccObsCode=122&amp;p_stn_num=002012&amp;p_c=-1028595&amp;p_startYear=1997" TargetMode="External"/><Relationship Id="rId468" Type="http://schemas.openxmlformats.org/officeDocument/2006/relationships/hyperlink" Target="http://www.bom.gov.au/jsp/ncc/cdio/weatherData/av?p_display_type=dailyDataFile&amp;p_nccObsCode=122&amp;p_stn_num=044021&amp;p_c=-387651000&amp;p_startYear=1997" TargetMode="External"/><Relationship Id="rId469" Type="http://schemas.openxmlformats.org/officeDocument/2006/relationships/hyperlink" Target="http://www.bom.gov.au/jsp/ncc/cdio/weatherData/av?p_display_type=dailyDataFile&amp;p_nccObsCode=122&amp;p_stn_num=012038&amp;p_c=-29195328&amp;p_startYear=1998" TargetMode="External"/><Relationship Id="rId470" Type="http://schemas.openxmlformats.org/officeDocument/2006/relationships/hyperlink" Target="http://www.bom.gov.au/jsp/ncc/cdio/weatherData/av?p_display_type=dailyDataFile&amp;p_nccObsCode=122&amp;p_stn_num=012305&amp;p_c=-30497764&amp;p_startYear=1998" TargetMode="External"/><Relationship Id="rId471" Type="http://schemas.openxmlformats.org/officeDocument/2006/relationships/hyperlink" Target="http://www.bom.gov.au/jsp/ncc/cdio/weatherData/av?p_display_type=dailyDataFile&amp;p_nccObsCode=122&amp;p_stn_num=004020&amp;p_c=-3447239&amp;p_startYear=1998" TargetMode="External"/><Relationship Id="rId472" Type="http://schemas.openxmlformats.org/officeDocument/2006/relationships/hyperlink" Target="http://www.bom.gov.au/jsp/ncc/cdio/weatherData/av?p_display_type=dailyDataFile&amp;p_nccObsCode=122&amp;p_stn_num=006099&amp;p_c=-7657254&amp;p_startYear=1998" TargetMode="External"/><Relationship Id="rId473" Type="http://schemas.openxmlformats.org/officeDocument/2006/relationships/hyperlink" Target="http://www.bom.gov.au/jsp/ncc/cdio/weatherData/av?p_display_type=dailyDataFile&amp;p_nccObsCode=122&amp;p_stn_num=002012&amp;p_c=-1028595&amp;p_startYear=1998" TargetMode="External"/><Relationship Id="rId474" Type="http://schemas.openxmlformats.org/officeDocument/2006/relationships/hyperlink" Target="http://www.bom.gov.au/jsp/ncc/cdio/weatherData/av?p_display_type=dailyDataFile&amp;p_nccObsCode=122&amp;p_stn_num=044021&amp;p_c=-387651000&amp;p_startYear=1998" TargetMode="External"/><Relationship Id="rId475" Type="http://schemas.openxmlformats.org/officeDocument/2006/relationships/hyperlink" Target="http://www.bom.gov.au/jsp/ncc/cdio/weatherData/av?p_display_type=dailyDataFile&amp;p_nccObsCode=122&amp;p_stn_num=012038&amp;p_c=-29195328&amp;p_startYear=1999" TargetMode="External"/><Relationship Id="rId476" Type="http://schemas.openxmlformats.org/officeDocument/2006/relationships/hyperlink" Target="http://www.bom.gov.au/jsp/ncc/cdio/weatherData/av?p_display_type=dailyDataFile&amp;p_nccObsCode=122&amp;p_stn_num=012305&amp;p_c=-30497764&amp;p_startYear=1999" TargetMode="External"/><Relationship Id="rId477" Type="http://schemas.openxmlformats.org/officeDocument/2006/relationships/hyperlink" Target="http://www.bom.gov.au/jsp/ncc/cdio/weatherData/av?p_display_type=dailyDataFile&amp;p_nccObsCode=122&amp;p_stn_num=004020&amp;p_c=-3447239&amp;p_startYear=1999" TargetMode="External"/><Relationship Id="rId478" Type="http://schemas.openxmlformats.org/officeDocument/2006/relationships/hyperlink" Target="http://www.bom.gov.au/jsp/ncc/cdio/weatherData/av?p_display_type=dailyDataFile&amp;p_nccObsCode=122&amp;p_stn_num=006099&amp;p_c=-7657254&amp;p_startYear=1999" TargetMode="External"/><Relationship Id="rId479" Type="http://schemas.openxmlformats.org/officeDocument/2006/relationships/hyperlink" Target="http://www.bom.gov.au/jsp/ncc/cdio/weatherData/av?p_display_type=dailyDataFile&amp;p_nccObsCode=122&amp;p_stn_num=002012&amp;p_c=-1028595&amp;p_startYear=1999" TargetMode="External"/><Relationship Id="rId480" Type="http://schemas.openxmlformats.org/officeDocument/2006/relationships/hyperlink" Target="http://www.bom.gov.au/jsp/ncc/cdio/weatherData/av?p_display_type=dailyDataFile&amp;p_nccObsCode=122&amp;p_stn_num=044021&amp;p_c=-387651000&amp;p_startYear=1999" TargetMode="External"/><Relationship Id="rId481" Type="http://schemas.openxmlformats.org/officeDocument/2006/relationships/hyperlink" Target="http://www.bom.gov.au/jsp/ncc/cdio/weatherData/av?p_display_type=dailyDataFile&amp;p_nccObsCode=122&amp;p_stn_num=012038&amp;p_c=-29195328&amp;p_startYear=2000" TargetMode="External"/><Relationship Id="rId482" Type="http://schemas.openxmlformats.org/officeDocument/2006/relationships/hyperlink" Target="http://www.bom.gov.au/jsp/ncc/cdio/weatherData/av?p_display_type=dailyDataFile&amp;p_nccObsCode=122&amp;p_stn_num=012305&amp;p_c=-30497764&amp;p_startYear=2000" TargetMode="External"/><Relationship Id="rId483" Type="http://schemas.openxmlformats.org/officeDocument/2006/relationships/hyperlink" Target="http://www.bom.gov.au/jsp/ncc/cdio/weatherData/av?p_display_type=dailyDataFile&amp;p_nccObsCode=122&amp;p_stn_num=004020&amp;p_c=-3447239&amp;p_startYear=2000" TargetMode="External"/><Relationship Id="rId484" Type="http://schemas.openxmlformats.org/officeDocument/2006/relationships/hyperlink" Target="http://www.bom.gov.au/jsp/ncc/cdio/weatherData/av?p_display_type=dailyDataFile&amp;p_nccObsCode=122&amp;p_stn_num=006099&amp;p_c=-7657254&amp;p_startYear=2000" TargetMode="External"/><Relationship Id="rId485" Type="http://schemas.openxmlformats.org/officeDocument/2006/relationships/hyperlink" Target="http://www.bom.gov.au/jsp/ncc/cdio/weatherData/av?p_display_type=dailyDataFile&amp;p_nccObsCode=122&amp;p_stn_num=002012&amp;p_c=-1028595&amp;p_startYear=2000" TargetMode="External"/><Relationship Id="rId486" Type="http://schemas.openxmlformats.org/officeDocument/2006/relationships/hyperlink" Target="http://www.bom.gov.au/jsp/ncc/cdio/weatherData/av?p_display_type=dailyDataFile&amp;p_nccObsCode=122&amp;p_stn_num=044021&amp;p_c=-387651000&amp;p_startYear=2000" TargetMode="External"/><Relationship Id="rId487" Type="http://schemas.openxmlformats.org/officeDocument/2006/relationships/hyperlink" Target="http://www.bom.gov.au/jsp/ncc/cdio/weatherData/av?p_display_type=dailyDataFile&amp;p_nccObsCode=122&amp;p_stn_num=012038&amp;p_c=-29195328&amp;p_startYear=2001" TargetMode="External"/><Relationship Id="rId488" Type="http://schemas.openxmlformats.org/officeDocument/2006/relationships/hyperlink" Target="http://www.bom.gov.au/jsp/ncc/cdio/weatherData/av?p_display_type=dailyDataFile&amp;p_nccObsCode=122&amp;p_stn_num=012305&amp;p_c=-30497764&amp;p_startYear=2001" TargetMode="External"/><Relationship Id="rId489" Type="http://schemas.openxmlformats.org/officeDocument/2006/relationships/hyperlink" Target="http://www.bom.gov.au/jsp/ncc/cdio/weatherData/av?p_display_type=dailyDataFile&amp;p_nccObsCode=122&amp;p_stn_num=004106&amp;p_c=-3587007&amp;p_startYear=2001" TargetMode="External"/><Relationship Id="rId490" Type="http://schemas.openxmlformats.org/officeDocument/2006/relationships/hyperlink" Target="http://www.bom.gov.au/jsp/ncc/cdio/weatherData/av?p_display_type=dailyDataFile&amp;p_nccObsCode=122&amp;p_stn_num=006099&amp;p_c=-7657254&amp;p_startYear=2001" TargetMode="External"/><Relationship Id="rId491" Type="http://schemas.openxmlformats.org/officeDocument/2006/relationships/hyperlink" Target="http://www.bom.gov.au/jsp/ncc/cdio/weatherData/av?p_display_type=dailyDataFile&amp;p_nccObsCode=122&amp;p_stn_num=002012&amp;p_c=-1028595&amp;p_startYear=2001" TargetMode="External"/><Relationship Id="rId492" Type="http://schemas.openxmlformats.org/officeDocument/2006/relationships/hyperlink" Target="http://www.bom.gov.au/jsp/ncc/cdio/weatherData/av?p_display_type=dailyDataFile&amp;p_nccObsCode=122&amp;p_stn_num=044021&amp;p_c=-387651000&amp;p_startYear=2001" TargetMode="External"/><Relationship Id="rId493" Type="http://schemas.openxmlformats.org/officeDocument/2006/relationships/hyperlink" Target="http://www.bom.gov.au/jsp/ncc/cdio/weatherData/av?p_display_type=dailyDataFile&amp;p_nccObsCode=122&amp;p_stn_num=012038&amp;p_c=-29195328&amp;p_startYear=2002" TargetMode="External"/><Relationship Id="rId494" Type="http://schemas.openxmlformats.org/officeDocument/2006/relationships/hyperlink" Target="http://www.bom.gov.au/jsp/ncc/cdio/weatherData/av?p_display_type=dailyDataFile&amp;p_nccObsCode=122&amp;p_stn_num=012305&amp;p_c=-30497764&amp;p_startYear=2002" TargetMode="External"/><Relationship Id="rId495" Type="http://schemas.openxmlformats.org/officeDocument/2006/relationships/hyperlink" Target="http://www.bom.gov.au/jsp/ncc/cdio/weatherData/av?p_display_type=dailyDataFile&amp;p_nccObsCode=122&amp;p_stn_num=004106&amp;p_c=-3587007&amp;p_startYear=2002" TargetMode="External"/><Relationship Id="rId496" Type="http://schemas.openxmlformats.org/officeDocument/2006/relationships/hyperlink" Target="http://www.bom.gov.au/jsp/ncc/cdio/weatherData/av?p_display_type=dailyDataFile&amp;p_nccObsCode=122&amp;p_stn_num=006099&amp;p_c=-7657254&amp;p_startYear=2002" TargetMode="External"/><Relationship Id="rId497" Type="http://schemas.openxmlformats.org/officeDocument/2006/relationships/hyperlink" Target="http://www.bom.gov.au/jsp/ncc/cdio/weatherData/av?p_display_type=dailyDataFile&amp;p_nccObsCode=122&amp;p_stn_num=002012&amp;p_c=-1028595&amp;p_startYear=2002" TargetMode="External"/><Relationship Id="rId498" Type="http://schemas.openxmlformats.org/officeDocument/2006/relationships/hyperlink" Target="http://www.bom.gov.au/jsp/ncc/cdio/weatherData/av?p_display_type=dailyDataFile&amp;p_nccObsCode=122&amp;p_stn_num=044021&amp;p_c=-387651000&amp;p_startYear=2002" TargetMode="External"/><Relationship Id="rId499" Type="http://schemas.openxmlformats.org/officeDocument/2006/relationships/hyperlink" Target="http://www.bom.gov.au/jsp/ncc/cdio/weatherData/av?p_display_type=dailyDataFile&amp;p_nccObsCode=122&amp;p_stn_num=012038&amp;p_c=-29195328&amp;p_startYear=2003" TargetMode="External"/><Relationship Id="rId500" Type="http://schemas.openxmlformats.org/officeDocument/2006/relationships/hyperlink" Target="http://www.bom.gov.au/jsp/ncc/cdio/weatherData/av?p_display_type=dailyDataFile&amp;p_nccObsCode=122&amp;p_stn_num=012305&amp;p_c=-30497764&amp;p_startYear=2003" TargetMode="External"/><Relationship Id="rId501" Type="http://schemas.openxmlformats.org/officeDocument/2006/relationships/hyperlink" Target="http://www.bom.gov.au/jsp/ncc/cdio/weatherData/av?p_display_type=dailyDataFile&amp;p_nccObsCode=122&amp;p_stn_num=004106&amp;p_c=-3587007&amp;p_startYear=2003" TargetMode="External"/><Relationship Id="rId502" Type="http://schemas.openxmlformats.org/officeDocument/2006/relationships/hyperlink" Target="http://www.bom.gov.au/jsp/ncc/cdio/weatherData/av?p_display_type=dailyDataFile&amp;p_nccObsCode=122&amp;p_stn_num=006099&amp;p_c=-7657254&amp;p_startYear=2003" TargetMode="External"/><Relationship Id="rId503" Type="http://schemas.openxmlformats.org/officeDocument/2006/relationships/hyperlink" Target="http://www.bom.gov.au/jsp/ncc/cdio/weatherData/av?p_display_type=dailyDataFile&amp;p_nccObsCode=122&amp;p_stn_num=002012&amp;p_c=-1028595&amp;p_startYear=2003" TargetMode="External"/><Relationship Id="rId504" Type="http://schemas.openxmlformats.org/officeDocument/2006/relationships/hyperlink" Target="http://www.bom.gov.au/jsp/ncc/cdio/weatherData/av?p_display_type=dailyDataFile&amp;p_nccObsCode=122&amp;p_stn_num=044021&amp;p_c=-387651000&amp;p_startYear=2003" TargetMode="External"/><Relationship Id="rId505" Type="http://schemas.openxmlformats.org/officeDocument/2006/relationships/hyperlink" Target="http://www.bom.gov.au/jsp/ncc/cdio/weatherData/av?p_display_type=dailyDataFile&amp;p_nccObsCode=122&amp;p_stn_num=012038&amp;p_c=-29195328&amp;p_startYear=2004" TargetMode="External"/><Relationship Id="rId506" Type="http://schemas.openxmlformats.org/officeDocument/2006/relationships/hyperlink" Target="http://www.bom.gov.au/jsp/ncc/cdio/weatherData/av?p_display_type=dailyDataFile&amp;p_nccObsCode=122&amp;p_stn_num=012305&amp;p_c=-30497764&amp;p_startYear=2004" TargetMode="External"/><Relationship Id="rId507" Type="http://schemas.openxmlformats.org/officeDocument/2006/relationships/hyperlink" Target="http://www.bom.gov.au/jsp/ncc/cdio/weatherData/av?p_display_type=dailyDataFile&amp;p_nccObsCode=122&amp;p_stn_num=004106&amp;p_c=-3587007&amp;p_startYear=2004" TargetMode="External"/><Relationship Id="rId508" Type="http://schemas.openxmlformats.org/officeDocument/2006/relationships/hyperlink" Target="http://www.bom.gov.au/jsp/ncc/cdio/weatherData/av?p_display_type=dailyDataFile&amp;p_nccObsCode=122&amp;p_stn_num=006099&amp;p_c=-7657254&amp;p_startYear=2004" TargetMode="External"/><Relationship Id="rId509" Type="http://schemas.openxmlformats.org/officeDocument/2006/relationships/hyperlink" Target="http://www.bom.gov.au/jsp/ncc/cdio/weatherData/av?p_display_type=dailyDataFile&amp;p_nccObsCode=122&amp;p_stn_num=002012&amp;p_c=-1028595&amp;p_startYear=2004" TargetMode="External"/><Relationship Id="rId510" Type="http://schemas.openxmlformats.org/officeDocument/2006/relationships/hyperlink" Target="http://www.bom.gov.au/jsp/ncc/cdio/weatherData/av?p_display_type=dailyDataFile&amp;p_nccObsCode=122&amp;p_stn_num=044021&amp;p_c=-387651000&amp;p_startYear=2004" TargetMode="External"/><Relationship Id="rId511" Type="http://schemas.openxmlformats.org/officeDocument/2006/relationships/hyperlink" Target="http://www.bom.gov.au/jsp/ncc/cdio/weatherData/av?p_display_type=dailyDataFile&amp;p_nccObsCode=122&amp;p_stn_num=012038&amp;p_c=-29195328&amp;p_startYear=2005" TargetMode="External"/><Relationship Id="rId512" Type="http://schemas.openxmlformats.org/officeDocument/2006/relationships/hyperlink" Target="http://www.bom.gov.au/jsp/ncc/cdio/weatherData/av?p_display_type=dailyDataFile&amp;p_nccObsCode=122&amp;p_stn_num=012305&amp;p_c=-30497764&amp;p_startYear=2005" TargetMode="External"/><Relationship Id="rId513" Type="http://schemas.openxmlformats.org/officeDocument/2006/relationships/hyperlink" Target="http://www.bom.gov.au/jsp/ncc/cdio/weatherData/av?p_display_type=dailyDataFile&amp;p_nccObsCode=122&amp;p_stn_num=004106&amp;p_c=-3587007&amp;p_startYear=2005" TargetMode="External"/><Relationship Id="rId514" Type="http://schemas.openxmlformats.org/officeDocument/2006/relationships/hyperlink" Target="http://www.bom.gov.au/jsp/ncc/cdio/weatherData/av?p_display_type=dailyDataFile&amp;p_nccObsCode=122&amp;p_stn_num=006099&amp;p_c=-7657254&amp;p_startYear=2005" TargetMode="External"/><Relationship Id="rId515" Type="http://schemas.openxmlformats.org/officeDocument/2006/relationships/hyperlink" Target="http://www.bom.gov.au/jsp/ncc/cdio/weatherData/av?p_display_type=dailyDataFile&amp;p_nccObsCode=122&amp;p_stn_num=002012&amp;p_c=-1028595&amp;p_startYear=2005" TargetMode="External"/><Relationship Id="rId516" Type="http://schemas.openxmlformats.org/officeDocument/2006/relationships/hyperlink" Target="http://www.bom.gov.au/jsp/ncc/cdio/weatherData/av?p_display_type=dailyDataFile&amp;p_nccObsCode=122&amp;p_stn_num=044021&amp;p_c=-387651000&amp;p_startYear=2005" TargetMode="External"/><Relationship Id="rId517" Type="http://schemas.openxmlformats.org/officeDocument/2006/relationships/hyperlink" Target="http://www.bom.gov.au/jsp/ncc/cdio/weatherData/av?p_display_type=dailyDataFile&amp;p_nccObsCode=122&amp;p_stn_num=012038&amp;p_c=-29195328&amp;p_startYear=2006" TargetMode="External"/><Relationship Id="rId518" Type="http://schemas.openxmlformats.org/officeDocument/2006/relationships/hyperlink" Target="http://www.bom.gov.au/jsp/ncc/cdio/weatherData/av?p_display_type=dailyDataFile&amp;p_nccObsCode=122&amp;p_stn_num=012305&amp;p_c=-30497764&amp;p_startYear=2006" TargetMode="External"/><Relationship Id="rId519" Type="http://schemas.openxmlformats.org/officeDocument/2006/relationships/hyperlink" Target="http://www.bom.gov.au/jsp/ncc/cdio/weatherData/av?p_display_type=dailyDataFile&amp;p_nccObsCode=122&amp;p_stn_num=004106&amp;p_c=-3587007&amp;p_startYear=2006" TargetMode="External"/><Relationship Id="rId520" Type="http://schemas.openxmlformats.org/officeDocument/2006/relationships/hyperlink" Target="http://www.bom.gov.au/jsp/ncc/cdio/weatherData/av?p_display_type=dailyDataFile&amp;p_nccObsCode=122&amp;p_stn_num=006099&amp;p_c=-7657254&amp;p_startYear=2006" TargetMode="External"/><Relationship Id="rId521" Type="http://schemas.openxmlformats.org/officeDocument/2006/relationships/hyperlink" Target="http://www.bom.gov.au/jsp/ncc/cdio/weatherData/av?p_display_type=dailyDataFile&amp;p_nccObsCode=122&amp;p_stn_num=002012&amp;p_c=-1028595&amp;p_startYear=2006" TargetMode="External"/><Relationship Id="rId522" Type="http://schemas.openxmlformats.org/officeDocument/2006/relationships/hyperlink" Target="http://www.bom.gov.au/jsp/ncc/cdio/weatherData/av?p_display_type=dailyDataFile&amp;p_nccObsCode=122&amp;p_stn_num=044021&amp;p_c=-387651000&amp;p_startYear=2006" TargetMode="External"/><Relationship Id="rId523" Type="http://schemas.openxmlformats.org/officeDocument/2006/relationships/hyperlink" Target="http://www.bom.gov.au/jsp/ncc/cdio/weatherData/av?p_display_type=dailyDataFile&amp;p_nccObsCode=122&amp;p_stn_num=012038&amp;p_c=-29195328&amp;p_startYear=2007" TargetMode="External"/><Relationship Id="rId524" Type="http://schemas.openxmlformats.org/officeDocument/2006/relationships/hyperlink" Target="http://www.bom.gov.au/jsp/ncc/cdio/weatherData/av?p_display_type=dailyDataFile&amp;p_nccObsCode=122&amp;p_stn_num=012305&amp;p_c=-30497764&amp;p_startYear=2007" TargetMode="External"/><Relationship Id="rId525" Type="http://schemas.openxmlformats.org/officeDocument/2006/relationships/hyperlink" Target="http://www.bom.gov.au/jsp/ncc/cdio/weatherData/av?p_display_type=dailyDataFile&amp;p_nccObsCode=122&amp;p_stn_num=004106&amp;p_c=-3587007&amp;p_startYear=2007" TargetMode="External"/><Relationship Id="rId526" Type="http://schemas.openxmlformats.org/officeDocument/2006/relationships/hyperlink" Target="http://www.bom.gov.au/jsp/ncc/cdio/weatherData/av?p_display_type=dailyDataFile&amp;p_nccObsCode=122&amp;p_stn_num=006099&amp;p_c=-7657254&amp;p_startYear=2007" TargetMode="External"/><Relationship Id="rId527" Type="http://schemas.openxmlformats.org/officeDocument/2006/relationships/hyperlink" Target="http://www.bom.gov.au/jsp/ncc/cdio/weatherData/av?p_display_type=dailyDataFile&amp;p_nccObsCode=122&amp;p_stn_num=002012&amp;p_c=-1028595&amp;p_startYear=2007" TargetMode="External"/><Relationship Id="rId528" Type="http://schemas.openxmlformats.org/officeDocument/2006/relationships/hyperlink" Target="http://www.bom.gov.au/jsp/ncc/cdio/weatherData/av?p_display_type=dailyDataFile&amp;p_nccObsCode=122&amp;p_stn_num=044021&amp;p_c=-387651000&amp;p_startYear=2007" TargetMode="External"/><Relationship Id="rId529" Type="http://schemas.openxmlformats.org/officeDocument/2006/relationships/hyperlink" Target="http://www.bom.gov.au/jsp/ncc/cdio/weatherData/av?p_display_type=dailyDataFile&amp;p_nccObsCode=122&amp;p_stn_num=012038&amp;p_c=-29195328&amp;p_startYear=2008" TargetMode="External"/><Relationship Id="rId530" Type="http://schemas.openxmlformats.org/officeDocument/2006/relationships/hyperlink" Target="http://www.bom.gov.au/jsp/ncc/cdio/weatherData/av?p_display_type=dailyDataFile&amp;p_nccObsCode=122&amp;p_stn_num=012305&amp;p_c=-30497764&amp;p_startYear=2008" TargetMode="External"/><Relationship Id="rId531" Type="http://schemas.openxmlformats.org/officeDocument/2006/relationships/hyperlink" Target="http://www.bom.gov.au/jsp/ncc/cdio/weatherData/av?p_display_type=dailyDataFile&amp;p_nccObsCode=122&amp;p_stn_num=004106&amp;p_c=-3587007&amp;p_startYear=2008" TargetMode="External"/><Relationship Id="rId532" Type="http://schemas.openxmlformats.org/officeDocument/2006/relationships/hyperlink" Target="http://www.bom.gov.au/jsp/ncc/cdio/weatherData/av?p_display_type=dailyDataFile&amp;p_nccObsCode=122&amp;p_stn_num=006099&amp;p_c=-7657254&amp;p_startYear=2008" TargetMode="External"/><Relationship Id="rId533" Type="http://schemas.openxmlformats.org/officeDocument/2006/relationships/hyperlink" Target="http://www.bom.gov.au/jsp/ncc/cdio/weatherData/av?p_display_type=dailyDataFile&amp;p_nccObsCode=122&amp;p_stn_num=002012&amp;p_c=-1028595&amp;p_startYear=2008" TargetMode="External"/><Relationship Id="rId534" Type="http://schemas.openxmlformats.org/officeDocument/2006/relationships/hyperlink" Target="http://www.bom.gov.au/jsp/ncc/cdio/weatherData/av?p_display_type=dailyDataFile&amp;p_nccObsCode=122&amp;p_stn_num=044021&amp;p_c=-387651000&amp;p_startYear=2008" TargetMode="External"/><Relationship Id="rId535" Type="http://schemas.openxmlformats.org/officeDocument/2006/relationships/hyperlink" Target="http://www.bom.gov.au/jsp/ncc/cdio/weatherData/av?p_display_type=dailyDataFile&amp;p_nccObsCode=122&amp;p_stn_num=012038&amp;p_c=-29195328&amp;p_startYear=2009" TargetMode="External"/><Relationship Id="rId536" Type="http://schemas.openxmlformats.org/officeDocument/2006/relationships/hyperlink" Target="http://www.bom.gov.au/jsp/ncc/cdio/weatherData/av?p_display_type=dailyDataFile&amp;p_nccObsCode=122&amp;p_stn_num=012305&amp;p_c=-30497764&amp;p_startYear=2009" TargetMode="External"/><Relationship Id="rId537" Type="http://schemas.openxmlformats.org/officeDocument/2006/relationships/hyperlink" Target="http://www.bom.gov.au/jsp/ncc/cdio/weatherData/av?p_display_type=dailyDataFile&amp;p_nccObsCode=122&amp;p_stn_num=004106&amp;p_c=-3587007&amp;p_startYear=2009" TargetMode="External"/><Relationship Id="rId538" Type="http://schemas.openxmlformats.org/officeDocument/2006/relationships/hyperlink" Target="http://www.bom.gov.au/jsp/ncc/cdio/weatherData/av?p_display_type=dailyDataFile&amp;p_nccObsCode=122&amp;p_stn_num=006099&amp;p_c=-7657254&amp;p_startYear=2009" TargetMode="External"/><Relationship Id="rId539" Type="http://schemas.openxmlformats.org/officeDocument/2006/relationships/hyperlink" Target="http://www.bom.gov.au/jsp/ncc/cdio/weatherData/av?p_display_type=dailyDataFile&amp;p_nccObsCode=122&amp;p_stn_num=002012&amp;p_c=-1028595&amp;p_startYear=2009" TargetMode="External"/><Relationship Id="rId540" Type="http://schemas.openxmlformats.org/officeDocument/2006/relationships/hyperlink" Target="http://www.bom.gov.au/jsp/ncc/cdio/weatherData/av?p_display_type=dailyDataFile&amp;p_nccObsCode=122&amp;p_stn_num=044021&amp;p_c=-387651000&amp;p_startYear=2009" TargetMode="External"/><Relationship Id="rId541" Type="http://schemas.openxmlformats.org/officeDocument/2006/relationships/hyperlink" Target="http://www.bom.gov.au/jsp/ncc/cdio/weatherData/av?p_display_type=dailyDataFile&amp;p_nccObsCode=122&amp;p_stn_num=012038&amp;p_c=-29195328&amp;p_startYear=2010" TargetMode="External"/><Relationship Id="rId542" Type="http://schemas.openxmlformats.org/officeDocument/2006/relationships/hyperlink" Target="http://www.bom.gov.au/jsp/ncc/cdio/weatherData/av?p_display_type=dailyDataFile&amp;p_nccObsCode=122&amp;p_stn_num=012305&amp;p_c=-30497764&amp;p_startYear=2010" TargetMode="External"/><Relationship Id="rId543" Type="http://schemas.openxmlformats.org/officeDocument/2006/relationships/hyperlink" Target="http://www.bom.gov.au/jsp/ncc/cdio/weatherData/av?p_display_type=dailyDataFile&amp;p_nccObsCode=122&amp;p_stn_num=004106&amp;p_c=-3587007&amp;p_startYear=2010" TargetMode="External"/><Relationship Id="rId544" Type="http://schemas.openxmlformats.org/officeDocument/2006/relationships/hyperlink" Target="http://www.bom.gov.au/jsp/ncc/cdio/weatherData/av?p_display_type=dailyDataFile&amp;p_nccObsCode=122&amp;p_stn_num=006099&amp;p_c=-7657254&amp;p_startYear=2010" TargetMode="External"/><Relationship Id="rId545" Type="http://schemas.openxmlformats.org/officeDocument/2006/relationships/hyperlink" Target="http://www.bom.gov.au/jsp/ncc/cdio/weatherData/av?p_display_type=dailyDataFile&amp;p_nccObsCode=122&amp;p_stn_num=002012&amp;p_c=-1028595&amp;p_startYear=2010" TargetMode="External"/><Relationship Id="rId546" Type="http://schemas.openxmlformats.org/officeDocument/2006/relationships/hyperlink" Target="http://www.bom.gov.au/jsp/ncc/cdio/weatherData/av?p_display_type=dailyDataFile&amp;p_nccObsCode=122&amp;p_stn_num=044021&amp;p_c=-387651000&amp;p_startYear=2010" TargetMode="External"/><Relationship Id="rId547" Type="http://schemas.openxmlformats.org/officeDocument/2006/relationships/hyperlink" Target="http://www.bom.gov.au/jsp/ncc/cdio/weatherData/av?p_display_type=dailyDataFile&amp;p_nccObsCode=122&amp;p_stn_num=012038&amp;p_c=-29195328&amp;p_startYear=2011" TargetMode="External"/><Relationship Id="rId548" Type="http://schemas.openxmlformats.org/officeDocument/2006/relationships/hyperlink" Target="http://www.bom.gov.au/jsp/ncc/cdio/weatherData/av?p_display_type=dailyDataFile&amp;p_nccObsCode=122&amp;p_stn_num=012305&amp;p_c=-30497764&amp;p_startYear=2011" TargetMode="External"/><Relationship Id="rId549" Type="http://schemas.openxmlformats.org/officeDocument/2006/relationships/hyperlink" Target="http://www.bom.gov.au/jsp/ncc/cdio/weatherData/av?p_display_type=dailyDataFile&amp;p_nccObsCode=122&amp;p_stn_num=004106&amp;p_c=-3587007&amp;p_startYear=2011" TargetMode="External"/><Relationship Id="rId550" Type="http://schemas.openxmlformats.org/officeDocument/2006/relationships/hyperlink" Target="http://www.bom.gov.au/jsp/ncc/cdio/weatherData/av?p_display_type=dailyDataFile&amp;p_nccObsCode=122&amp;p_stn_num=006099&amp;p_c=-7657254&amp;p_startYear=2011" TargetMode="External"/><Relationship Id="rId551" Type="http://schemas.openxmlformats.org/officeDocument/2006/relationships/hyperlink" Target="http://www.bom.gov.au/jsp/ncc/cdio/weatherData/av?p_display_type=dailyDataFile&amp;p_nccObsCode=122&amp;p_stn_num=002012&amp;p_c=-1028595&amp;p_startYear=2011" TargetMode="External"/><Relationship Id="rId552" Type="http://schemas.openxmlformats.org/officeDocument/2006/relationships/hyperlink" Target="http://www.bom.gov.au/jsp/ncc/cdio/weatherData/av?p_display_type=dailyDataFile&amp;p_nccObsCode=122&amp;p_stn_num=044021&amp;p_c=-387651000&amp;p_startYear=2011" TargetMode="External"/><Relationship Id="rId553" Type="http://schemas.openxmlformats.org/officeDocument/2006/relationships/hyperlink" Target="http://www.bom.gov.au/jsp/ncc/cdio/weatherData/av?p_display_type=dailyDataFile&amp;p_nccObsCode=122&amp;p_stn_num=012038&amp;p_c=-29195328&amp;p_startYear=2012" TargetMode="External"/><Relationship Id="rId554" Type="http://schemas.openxmlformats.org/officeDocument/2006/relationships/hyperlink" Target="http://www.bom.gov.au/jsp/ncc/cdio/weatherData/av?p_display_type=dailyDataFile&amp;p_nccObsCode=122&amp;p_stn_num=012305&amp;p_c=-30497764&amp;p_startYear=2012" TargetMode="External"/><Relationship Id="rId555" Type="http://schemas.openxmlformats.org/officeDocument/2006/relationships/hyperlink" Target="http://www.bom.gov.au/jsp/ncc/cdio/weatherData/av?p_display_type=dailyDataFile&amp;p_nccObsCode=122&amp;p_stn_num=004106&amp;p_c=-3587007&amp;p_startYear=2012" TargetMode="External"/><Relationship Id="rId556" Type="http://schemas.openxmlformats.org/officeDocument/2006/relationships/hyperlink" Target="http://www.bom.gov.au/jsp/ncc/cdio/weatherData/av?p_display_type=dailyDataFile&amp;p_nccObsCode=122&amp;p_stn_num=006099&amp;p_c=-7657254&amp;p_startYear=2012" TargetMode="External"/><Relationship Id="rId557" Type="http://schemas.openxmlformats.org/officeDocument/2006/relationships/hyperlink" Target="http://www.bom.gov.au/jsp/ncc/cdio/weatherData/av?p_display_type=dailyDataFile&amp;p_nccObsCode=122&amp;p_stn_num=002012&amp;p_c=-1028595&amp;p_startYear=2012" TargetMode="External"/><Relationship Id="rId558" Type="http://schemas.openxmlformats.org/officeDocument/2006/relationships/hyperlink" Target="http://www.bom.gov.au/jsp/ncc/cdio/weatherData/av?p_display_type=dailyDataFile&amp;p_nccObsCode=122&amp;p_stn_num=044021&amp;p_c=-387651000&amp;p_startYear=2012" TargetMode="External"/><Relationship Id="rId559" Type="http://schemas.openxmlformats.org/officeDocument/2006/relationships/hyperlink" Target="http://www.bom.gov.au/jsp/ncc/cdio/weatherData/av?p_display_type=dailyDataFile&amp;p_nccObsCode=122&amp;p_stn_num=012038&amp;p_c=-29195328&amp;p_startYear=2013" TargetMode="External"/><Relationship Id="rId560" Type="http://schemas.openxmlformats.org/officeDocument/2006/relationships/hyperlink" Target="http://www.bom.gov.au/jsp/ncc/cdio/weatherData/av?p_display_type=dailyDataFile&amp;p_nccObsCode=122&amp;p_stn_num=012305&amp;p_c=-30497764&amp;p_startYear=2013" TargetMode="External"/><Relationship Id="rId561" Type="http://schemas.openxmlformats.org/officeDocument/2006/relationships/hyperlink" Target="http://www.bom.gov.au/jsp/ncc/cdio/weatherData/av?p_display_type=dailyDataFile&amp;p_nccObsCode=122&amp;p_stn_num=004106&amp;p_c=-3587007&amp;p_startYear=2013" TargetMode="External"/><Relationship Id="rId562" Type="http://schemas.openxmlformats.org/officeDocument/2006/relationships/hyperlink" Target="http://www.bom.gov.au/jsp/ncc/cdio/weatherData/av?p_display_type=dailyDataFile&amp;p_nccObsCode=122&amp;p_stn_num=006099&amp;p_c=-7657254&amp;p_startYear=2013" TargetMode="External"/><Relationship Id="rId563" Type="http://schemas.openxmlformats.org/officeDocument/2006/relationships/hyperlink" Target="http://www.bom.gov.au/jsp/ncc/cdio/weatherData/av?p_display_type=dailyDataFile&amp;p_nccObsCode=122&amp;p_stn_num=002012&amp;p_c=-1028595&amp;p_startYear=2013" TargetMode="External"/><Relationship Id="rId564" Type="http://schemas.openxmlformats.org/officeDocument/2006/relationships/hyperlink" Target="http://www.bom.gov.au/jsp/ncc/cdio/weatherData/av?p_display_type=dailyDataFile&amp;p_nccObsCode=122&amp;p_stn_num=044021&amp;p_c=-387651000&amp;p_startYear=2013" TargetMode="External"/><Relationship Id="rId565" Type="http://schemas.openxmlformats.org/officeDocument/2006/relationships/hyperlink" Target="http://www.bom.gov.au/jsp/ncc/cdio/weatherData/av?p_display_type=dailyDataFile&amp;p_nccObsCode=122&amp;p_stn_num=012038&amp;p_c=-29195328&amp;p_startYear=2014" TargetMode="External"/><Relationship Id="rId566" Type="http://schemas.openxmlformats.org/officeDocument/2006/relationships/hyperlink" Target="http://www.bom.gov.au/jsp/ncc/cdio/weatherData/av?p_display_type=dailyDataFile&amp;p_nccObsCode=122&amp;p_stn_num=012305&amp;p_c=-30497764&amp;p_startYear=2014" TargetMode="External"/><Relationship Id="rId567" Type="http://schemas.openxmlformats.org/officeDocument/2006/relationships/hyperlink" Target="http://www.bom.gov.au/jsp/ncc/cdio/weatherData/av?p_display_type=dailyDataFile&amp;p_nccObsCode=122&amp;p_stn_num=004106&amp;p_c=-3587007&amp;p_startYear=2014" TargetMode="External"/><Relationship Id="rId568" Type="http://schemas.openxmlformats.org/officeDocument/2006/relationships/hyperlink" Target="http://www.bom.gov.au/jsp/ncc/cdio/weatherData/av?p_display_type=dailyDataFile&amp;p_nccObsCode=122&amp;p_stn_num=006099&amp;p_c=-7657254&amp;p_startYear=2014" TargetMode="External"/><Relationship Id="rId569" Type="http://schemas.openxmlformats.org/officeDocument/2006/relationships/hyperlink" Target="http://www.bom.gov.au/jsp/ncc/cdio/weatherData/av?p_display_type=dailyDataFile&amp;p_nccObsCode=122&amp;p_stn_num=002012&amp;p_c=-1028595&amp;p_startYear=2014" TargetMode="External"/><Relationship Id="rId570" Type="http://schemas.openxmlformats.org/officeDocument/2006/relationships/hyperlink" Target="http://www.bom.gov.au/jsp/ncc/cdio/weatherData/av?p_display_type=dailyDataFile&amp;p_nccObsCode=122&amp;p_stn_num=044021&amp;p_c=-387651000&amp;p_startYear=2014" TargetMode="External"/><Relationship Id="rId571" Type="http://schemas.openxmlformats.org/officeDocument/2006/relationships/hyperlink" Target="http://www.bom.gov.au/jsp/ncc/cdio/weatherData/av?p_display_type=dailyDataFile&amp;p_nccObsCode=122&amp;p_stn_num=012038&amp;p_c=-29195328&amp;p_startYear=2015" TargetMode="External"/><Relationship Id="rId572" Type="http://schemas.openxmlformats.org/officeDocument/2006/relationships/hyperlink" Target="http://www.bom.gov.au/jsp/ncc/cdio/weatherData/av?p_display_type=dailyDataFile&amp;p_nccObsCode=122&amp;p_stn_num=012305&amp;p_c=-30497764&amp;p_startYear=2015" TargetMode="External"/><Relationship Id="rId573" Type="http://schemas.openxmlformats.org/officeDocument/2006/relationships/hyperlink" Target="http://www.bom.gov.au/jsp/ncc/cdio/weatherData/av?p_display_type=dailyDataFile&amp;p_nccObsCode=122&amp;p_stn_num=004106&amp;p_c=-3587007&amp;p_startYear=2015" TargetMode="External"/><Relationship Id="rId574" Type="http://schemas.openxmlformats.org/officeDocument/2006/relationships/hyperlink" Target="http://www.bom.gov.au/jsp/ncc/cdio/weatherData/av?p_display_type=dailyDataFile&amp;p_nccObsCode=122&amp;p_stn_num=006099&amp;p_c=-7657254&amp;p_startYear=2015" TargetMode="External"/><Relationship Id="rId575" Type="http://schemas.openxmlformats.org/officeDocument/2006/relationships/hyperlink" Target="http://www.bom.gov.au/jsp/ncc/cdio/weatherData/av?p_display_type=dailyDataFile&amp;p_nccObsCode=122&amp;p_stn_num=002012&amp;p_c=-1028595&amp;p_startYear=2015" TargetMode="External"/><Relationship Id="rId576" Type="http://schemas.openxmlformats.org/officeDocument/2006/relationships/hyperlink" Target="http://www.bom.gov.au/jsp/ncc/cdio/weatherData/av?p_display_type=dailyDataFile&amp;p_nccObsCode=122&amp;p_stn_num=044021&amp;p_c=-387651000&amp;p_startYear=2015" TargetMode="External"/><Relationship Id="rId577" Type="http://schemas.openxmlformats.org/officeDocument/2006/relationships/hyperlink" Target="http://www.bom.gov.au/jsp/ncc/cdio/weatherData/av?p_display_type=dailyDataFile&amp;p_nccObsCode=122&amp;p_stn_num=012038&amp;p_c=-29195328&amp;p_startYear=2016" TargetMode="External"/><Relationship Id="rId578" Type="http://schemas.openxmlformats.org/officeDocument/2006/relationships/hyperlink" Target="http://www.bom.gov.au/jsp/ncc/cdio/weatherData/av?p_display_type=dailyDataFile&amp;p_nccObsCode=122&amp;p_stn_num=012305&amp;p_c=-30497764&amp;p_startYear=2016" TargetMode="External"/><Relationship Id="rId579" Type="http://schemas.openxmlformats.org/officeDocument/2006/relationships/hyperlink" Target="http://www.bom.gov.au/jsp/ncc/cdio/weatherData/av?p_display_type=dailyDataFile&amp;p_nccObsCode=122&amp;p_stn_num=004106&amp;p_c=-3587007&amp;p_startYear=2016" TargetMode="External"/><Relationship Id="rId580" Type="http://schemas.openxmlformats.org/officeDocument/2006/relationships/hyperlink" Target="http://www.bom.gov.au/jsp/ncc/cdio/weatherData/av?p_display_type=dailyDataFile&amp;p_nccObsCode=122&amp;p_stn_num=006099&amp;p_c=-7657254&amp;p_startYear=2016" TargetMode="External"/><Relationship Id="rId581" Type="http://schemas.openxmlformats.org/officeDocument/2006/relationships/hyperlink" Target="http://www.bom.gov.au/jsp/ncc/cdio/weatherData/av?p_display_type=dailyDataFile&amp;p_nccObsCode=122&amp;p_stn_num=002079&amp;p_c=-1083415&amp;p_startYear=2016" TargetMode="External"/><Relationship Id="rId582" Type="http://schemas.openxmlformats.org/officeDocument/2006/relationships/hyperlink" Target="http://www.bom.gov.au/jsp/ncc/cdio/weatherData/av?p_display_type=dailyDataFile&amp;p_nccObsCode=122&amp;p_stn_num=044021&amp;p_c=-387651000&amp;p_startYear=2016" TargetMode="External"/><Relationship Id="rId583" Type="http://schemas.openxmlformats.org/officeDocument/2006/relationships/hyperlink" Target="http://www.bom.gov.au/jsp/ncc/cdio/weatherData/av?p_display_type=dailyDataFile&amp;p_nccObsCode=122&amp;p_stn_num=012038&amp;p_c=-29195328&amp;p_startYear=2017" TargetMode="External"/><Relationship Id="rId584" Type="http://schemas.openxmlformats.org/officeDocument/2006/relationships/hyperlink" Target="http://www.bom.gov.au/jsp/ncc/cdio/weatherData/av?p_display_type=dailyDataFile&amp;p_nccObsCode=122&amp;p_stn_num=012305&amp;p_c=-30497764&amp;p_startYear=2017" TargetMode="External"/><Relationship Id="rId585" Type="http://schemas.openxmlformats.org/officeDocument/2006/relationships/hyperlink" Target="http://www.bom.gov.au/jsp/ncc/cdio/weatherData/av?p_display_type=dailyDataFile&amp;p_nccObsCode=122&amp;p_stn_num=004106&amp;p_c=-3587007&amp;p_startYear=2017" TargetMode="External"/><Relationship Id="rId586" Type="http://schemas.openxmlformats.org/officeDocument/2006/relationships/hyperlink" Target="http://www.bom.gov.au/jsp/ncc/cdio/weatherData/av?p_display_type=dailyDataFile&amp;p_nccObsCode=122&amp;p_stn_num=006099&amp;p_c=-7657254&amp;p_startYear=2017" TargetMode="External"/><Relationship Id="rId587" Type="http://schemas.openxmlformats.org/officeDocument/2006/relationships/hyperlink" Target="http://www.bom.gov.au/jsp/ncc/cdio/weatherData/av?p_display_type=dailyDataFile&amp;p_nccObsCode=122&amp;p_stn_num=002079&amp;p_c=-1083415&amp;p_startYear=2017" TargetMode="External"/><Relationship Id="rId588" Type="http://schemas.openxmlformats.org/officeDocument/2006/relationships/hyperlink" Target="http://www.bom.gov.au/jsp/ncc/cdio/weatherData/av?p_display_type=dailyDataFile&amp;p_nccObsCode=122&amp;p_stn_num=044021&amp;p_c=-387651000&amp;p_startYear=2017" TargetMode="External"/><Relationship Id="rId589" Type="http://schemas.openxmlformats.org/officeDocument/2006/relationships/hyperlink" Target="http://www.bom.gov.au/jsp/ncc/cdio/weatherData/av?p_display_type=dailyDataFile&amp;p_nccObsCode=122&amp;p_stn_num=012038&amp;p_c=-29195328&amp;p_startYear=2018" TargetMode="External"/><Relationship Id="rId590" Type="http://schemas.openxmlformats.org/officeDocument/2006/relationships/hyperlink" Target="http://www.bom.gov.au/jsp/ncc/cdio/weatherData/av?p_display_type=dailyDataFile&amp;p_nccObsCode=122&amp;p_stn_num=012305&amp;p_c=-30497764&amp;p_startYear=2018" TargetMode="External"/><Relationship Id="rId591" Type="http://schemas.openxmlformats.org/officeDocument/2006/relationships/hyperlink" Target="http://www.bom.gov.au/jsp/ncc/cdio/weatherData/av?p_display_type=dailyDataFile&amp;p_nccObsCode=122&amp;p_stn_num=004106&amp;p_c=-3587007&amp;p_startYear=2018" TargetMode="External"/><Relationship Id="rId592" Type="http://schemas.openxmlformats.org/officeDocument/2006/relationships/hyperlink" Target="http://www.bom.gov.au/jsp/ncc/cdio/weatherData/av?p_display_type=dailyDataFile&amp;p_nccObsCode=122&amp;p_stn_num=006099&amp;p_c=-7657254&amp;p_startYear=2018" TargetMode="External"/><Relationship Id="rId593" Type="http://schemas.openxmlformats.org/officeDocument/2006/relationships/hyperlink" Target="http://www.bom.gov.au/jsp/ncc/cdio/weatherData/av?p_display_type=dailyDataFile&amp;p_nccObsCode=122&amp;p_stn_num=002079&amp;p_c=-1083415&amp;p_startYear=2018" TargetMode="External"/><Relationship Id="rId594" Type="http://schemas.openxmlformats.org/officeDocument/2006/relationships/hyperlink" Target="http://www.bom.gov.au/jsp/ncc/cdio/weatherData/av?p_display_type=dailyDataFile&amp;p_nccObsCode=122&amp;p_stn_num=044021&amp;p_c=-387651000&amp;p_startYear=2018" TargetMode="External"/><Relationship Id="rId595" Type="http://schemas.openxmlformats.org/officeDocument/2006/relationships/hyperlink" Target="http://www.bom.gov.au/jsp/ncc/cdio/weatherData/av?p_display_type=dailyDataFile&amp;p_nccObsCode=122&amp;p_stn_num=012038&amp;p_c=-29195328&amp;p_startYear=2019" TargetMode="External"/><Relationship Id="rId596" Type="http://schemas.openxmlformats.org/officeDocument/2006/relationships/hyperlink" Target="http://www.bom.gov.au/jsp/ncc/cdio/weatherData/av?p_display_type=dailyDataFile&amp;p_nccObsCode=122&amp;p_stn_num=012305&amp;p_c=-30497764&amp;p_startYear=2019" TargetMode="External"/><Relationship Id="rId597" Type="http://schemas.openxmlformats.org/officeDocument/2006/relationships/hyperlink" Target="http://www.bom.gov.au/jsp/ncc/cdio/weatherData/av?p_display_type=dailyDataFile&amp;p_nccObsCode=122&amp;p_stn_num=004106&amp;p_c=-3587007&amp;p_startYear=2019" TargetMode="External"/><Relationship Id="rId598" Type="http://schemas.openxmlformats.org/officeDocument/2006/relationships/hyperlink" Target="http://www.bom.gov.au/jsp/ncc/cdio/weatherData/av?p_display_type=dailyDataFile&amp;p_nccObsCode=122&amp;p_stn_num=006099&amp;p_c=-7657254&amp;p_startYear=2019" TargetMode="External"/><Relationship Id="rId599" Type="http://schemas.openxmlformats.org/officeDocument/2006/relationships/hyperlink" Target="http://www.bom.gov.au/jsp/ncc/cdio/weatherData/av?p_display_type=dailyDataFile&amp;p_nccObsCode=122&amp;p_stn_num=002079&amp;p_c=-1083415&amp;p_startYear=2019" TargetMode="External"/><Relationship Id="rId600" Type="http://schemas.openxmlformats.org/officeDocument/2006/relationships/hyperlink" Target="http://www.bom.gov.au/jsp/ncc/cdio/weatherData/av?p_display_type=dailyDataFile&amp;p_nccObsCode=122&amp;p_stn_num=044021&amp;p_c=-387651000&amp;p_startYear=2019" TargetMode="External"/><Relationship Id="rId601" Type="http://schemas.openxmlformats.org/officeDocument/2006/relationships/hyperlink" Target="http://www.bom.gov.au/jsp/ncc/cdio/weatherData/av?p_display_type=dailyDataFile&amp;p_nccObsCode=122&amp;p_stn_num=044021&amp;p_c=-387651000&amp;p_startYear=2020" TargetMode="External"/><Relationship Id="rId602" Type="http://schemas.openxmlformats.org/officeDocument/2006/relationships/hyperlink" Target="http://www.bom.gov.au/jsp/ncc/cdio/weatherData/av?p_display_type=dailyDataFile&amp;p_nccObsCode=122&amp;p_stn_num=044021&amp;p_c=-387651000&amp;p_startYear=2021" TargetMode="External"/><Relationship Id="rId603" Type="http://schemas.openxmlformats.org/officeDocument/2006/relationships/hyperlink" Target="http://www.bom.gov.au/jsp/ncc/cdio/weatherData/av?p_display_type=dailyDataFile&amp;p_nccObsCode=122&amp;p_stn_num=044021&amp;p_c=-387651000&amp;p_startYear=2022" TargetMode="External"/><Relationship Id="rId604" Type="http://schemas.openxmlformats.org/officeDocument/2006/relationships/hyperlink" Target="http://www.bom.gov.au/jsp/ncc/cdio/weatherData/av?p_display_type=dailyDataFile&amp;p_nccObsCode=123&amp;p_stn_num=044022&amp;p_c=-387668804&amp;p_startYear=1890" TargetMode="External"/><Relationship Id="rId605" Type="http://schemas.openxmlformats.org/officeDocument/2006/relationships/hyperlink" Target="http://www.bom.gov.au/jsp/ncc/cdio/weatherData/av?p_display_type=dailyDataFile&amp;p_nccObsCode=123&amp;p_stn_num=044022&amp;p_c=-387668804&amp;p_startYear=1891" TargetMode="External"/><Relationship Id="rId606" Type="http://schemas.openxmlformats.org/officeDocument/2006/relationships/hyperlink" Target="http://www.bom.gov.au/jsp/ncc/cdio/weatherData/av?p_display_type=dailyDataFile&amp;p_nccObsCode=123&amp;p_stn_num=044022&amp;p_c=-387668804&amp;p_startYear=1892" TargetMode="External"/><Relationship Id="rId607" Type="http://schemas.openxmlformats.org/officeDocument/2006/relationships/hyperlink" Target="http://www.bom.gov.au/jsp/ncc/cdio/weatherData/av?p_display_type=dailyDataFile&amp;p_nccObsCode=123&amp;p_stn_num=044022&amp;p_c=-387668804&amp;p_startYear=1893" TargetMode="External"/><Relationship Id="rId608" Type="http://schemas.openxmlformats.org/officeDocument/2006/relationships/hyperlink" Target="http://www.bom.gov.au/jsp/ncc/cdio/weatherData/av?p_display_type=dailyDataFile&amp;p_nccObsCode=123&amp;p_stn_num=044022&amp;p_c=-387668804&amp;p_startYear=1894" TargetMode="External"/><Relationship Id="rId609" Type="http://schemas.openxmlformats.org/officeDocument/2006/relationships/hyperlink" Target="http://www.bom.gov.au/jsp/ncc/cdio/weatherData/av?p_display_type=dailyDataFile&amp;p_nccObsCode=123&amp;p_stn_num=044022&amp;p_c=-387668804&amp;p_startYear=1895" TargetMode="External"/><Relationship Id="rId610" Type="http://schemas.openxmlformats.org/officeDocument/2006/relationships/hyperlink" Target="http://www.bom.gov.au/jsp/ncc/cdio/weatherData/av?p_display_type=dailyDataFile&amp;p_nccObsCode=123&amp;p_stn_num=044022&amp;p_c=-387668804&amp;p_startYear=1896" TargetMode="External"/><Relationship Id="rId611" Type="http://schemas.openxmlformats.org/officeDocument/2006/relationships/hyperlink" Target="http://www.bom.gov.au/jsp/ncc/cdio/weatherData/av?p_display_type=dailyDataFile&amp;p_nccObsCode=123&amp;p_stn_num=044022&amp;p_c=-387668804&amp;p_startYear=1897" TargetMode="External"/><Relationship Id="rId612" Type="http://schemas.openxmlformats.org/officeDocument/2006/relationships/hyperlink" Target="http://www.bom.gov.au/jsp/ncc/cdio/weatherData/av?p_display_type=dailyDataFile&amp;p_nccObsCode=123&amp;p_stn_num=044022&amp;p_c=-387668804&amp;p_startYear=1898" TargetMode="External"/><Relationship Id="rId613" Type="http://schemas.openxmlformats.org/officeDocument/2006/relationships/hyperlink" Target="http://www.bom.gov.au/jsp/ncc/cdio/weatherData/av?p_display_type=dailyDataFile&amp;p_nccObsCode=123&amp;p_stn_num=002011&amp;p_c=-1027987&amp;p_startYear=1899" TargetMode="External"/><Relationship Id="rId614" Type="http://schemas.openxmlformats.org/officeDocument/2006/relationships/hyperlink" Target="http://www.bom.gov.au/jsp/ncc/cdio/weatherData/av?p_display_type=dailyDataFile&amp;p_nccObsCode=123&amp;p_stn_num=044022&amp;p_c=-387668804&amp;p_startYear=1899" TargetMode="External"/><Relationship Id="rId615" Type="http://schemas.openxmlformats.org/officeDocument/2006/relationships/hyperlink" Target="http://www.bom.gov.au/jsp/ncc/cdio/weatherData/av?p_display_type=dailyDataFile&amp;p_nccObsCode=123&amp;p_stn_num=002011&amp;p_c=-1027987&amp;p_startYear=1900" TargetMode="External"/><Relationship Id="rId616" Type="http://schemas.openxmlformats.org/officeDocument/2006/relationships/hyperlink" Target="http://www.bom.gov.au/jsp/ncc/cdio/weatherData/av?p_display_type=dailyDataFile&amp;p_nccObsCode=123&amp;p_stn_num=044022&amp;p_c=-387668804&amp;p_startYear=1900" TargetMode="External"/><Relationship Id="rId617" Type="http://schemas.openxmlformats.org/officeDocument/2006/relationships/hyperlink" Target="http://www.bom.gov.au/jsp/ncc/cdio/weatherData/av?p_display_type=dailyDataFile&amp;p_nccObsCode=123&amp;p_stn_num=004020&amp;p_c=-3447435&amp;p_startYear=1901" TargetMode="External"/><Relationship Id="rId618" Type="http://schemas.openxmlformats.org/officeDocument/2006/relationships/hyperlink" Target="http://www.bom.gov.au/jsp/ncc/cdio/weatherData/av?p_display_type=dailyDataFile&amp;p_nccObsCode=123&amp;p_stn_num=002011&amp;p_c=-1027987&amp;p_startYear=1901" TargetMode="External"/><Relationship Id="rId619" Type="http://schemas.openxmlformats.org/officeDocument/2006/relationships/hyperlink" Target="http://www.bom.gov.au/jsp/ncc/cdio/weatherData/av?p_display_type=dailyDataFile&amp;p_nccObsCode=123&amp;p_stn_num=044022&amp;p_c=-387668804&amp;p_startYear=1901" TargetMode="External"/><Relationship Id="rId620" Type="http://schemas.openxmlformats.org/officeDocument/2006/relationships/hyperlink" Target="http://www.bom.gov.au/jsp/ncc/cdio/weatherData/av?p_display_type=dailyDataFile&amp;p_nccObsCode=123&amp;p_stn_num=004020&amp;p_c=-3447435&amp;p_startYear=1902" TargetMode="External"/><Relationship Id="rId621" Type="http://schemas.openxmlformats.org/officeDocument/2006/relationships/hyperlink" Target="http://www.bom.gov.au/jsp/ncc/cdio/weatherData/av?p_display_type=dailyDataFile&amp;p_nccObsCode=123&amp;p_stn_num=002011&amp;p_c=-1027987&amp;p_startYear=1902" TargetMode="External"/><Relationship Id="rId622" Type="http://schemas.openxmlformats.org/officeDocument/2006/relationships/hyperlink" Target="http://www.bom.gov.au/jsp/ncc/cdio/weatherData/av?p_display_type=dailyDataFile&amp;p_nccObsCode=123&amp;p_stn_num=044022&amp;p_c=-387668804&amp;p_startYear=1902" TargetMode="External"/><Relationship Id="rId623" Type="http://schemas.openxmlformats.org/officeDocument/2006/relationships/hyperlink" Target="http://www.bom.gov.au/jsp/ncc/cdio/weatherData/av?p_display_type=dailyDataFile&amp;p_nccObsCode=123&amp;p_stn_num=004020&amp;p_c=-3447435&amp;p_startYear=1903" TargetMode="External"/><Relationship Id="rId624" Type="http://schemas.openxmlformats.org/officeDocument/2006/relationships/hyperlink" Target="http://www.bom.gov.au/jsp/ncc/cdio/weatherData/av?p_display_type=dailyDataFile&amp;p_nccObsCode=123&amp;p_stn_num=002011&amp;p_c=-1027987&amp;p_startYear=1903" TargetMode="External"/><Relationship Id="rId625" Type="http://schemas.openxmlformats.org/officeDocument/2006/relationships/hyperlink" Target="http://www.bom.gov.au/jsp/ncc/cdio/weatherData/av?p_display_type=dailyDataFile&amp;p_nccObsCode=123&amp;p_stn_num=044022&amp;p_c=-387668804&amp;p_startYear=1903" TargetMode="External"/><Relationship Id="rId626" Type="http://schemas.openxmlformats.org/officeDocument/2006/relationships/hyperlink" Target="http://www.bom.gov.au/jsp/ncc/cdio/weatherData/av?p_display_type=dailyDataFile&amp;p_nccObsCode=123&amp;p_stn_num=004020&amp;p_c=-3447435&amp;p_startYear=1904" TargetMode="External"/><Relationship Id="rId627" Type="http://schemas.openxmlformats.org/officeDocument/2006/relationships/hyperlink" Target="http://www.bom.gov.au/jsp/ncc/cdio/weatherData/av?p_display_type=dailyDataFile&amp;p_nccObsCode=123&amp;p_stn_num=002011&amp;p_c=-1027987&amp;p_startYear=1904" TargetMode="External"/><Relationship Id="rId628" Type="http://schemas.openxmlformats.org/officeDocument/2006/relationships/hyperlink" Target="http://www.bom.gov.au/jsp/ncc/cdio/weatherData/av?p_display_type=dailyDataFile&amp;p_nccObsCode=123&amp;p_stn_num=044022&amp;p_c=-387668804&amp;p_startYear=1904" TargetMode="External"/><Relationship Id="rId629" Type="http://schemas.openxmlformats.org/officeDocument/2006/relationships/hyperlink" Target="http://www.bom.gov.au/jsp/ncc/cdio/weatherData/av?p_display_type=dailyDataFile&amp;p_nccObsCode=123&amp;p_stn_num=004020&amp;p_c=-3447435&amp;p_startYear=1905" TargetMode="External"/><Relationship Id="rId630" Type="http://schemas.openxmlformats.org/officeDocument/2006/relationships/hyperlink" Target="http://www.bom.gov.au/jsp/ncc/cdio/weatherData/av?p_display_type=dailyDataFile&amp;p_nccObsCode=123&amp;p_stn_num=002011&amp;p_c=-1027987&amp;p_startYear=1905" TargetMode="External"/><Relationship Id="rId631" Type="http://schemas.openxmlformats.org/officeDocument/2006/relationships/hyperlink" Target="http://www.bom.gov.au/jsp/ncc/cdio/weatherData/av?p_display_type=dailyDataFile&amp;p_nccObsCode=123&amp;p_stn_num=044022&amp;p_c=-387668804&amp;p_startYear=1905" TargetMode="External"/><Relationship Id="rId632" Type="http://schemas.openxmlformats.org/officeDocument/2006/relationships/hyperlink" Target="http://www.bom.gov.au/jsp/ncc/cdio/weatherData/av?p_display_type=dailyDataFile&amp;p_nccObsCode=123&amp;p_stn_num=004020&amp;p_c=-3447435&amp;p_startYear=1906" TargetMode="External"/><Relationship Id="rId633" Type="http://schemas.openxmlformats.org/officeDocument/2006/relationships/hyperlink" Target="http://www.bom.gov.au/jsp/ncc/cdio/weatherData/av?p_display_type=dailyDataFile&amp;p_nccObsCode=123&amp;p_stn_num=002011&amp;p_c=-1027987&amp;p_startYear=1906" TargetMode="External"/><Relationship Id="rId634" Type="http://schemas.openxmlformats.org/officeDocument/2006/relationships/hyperlink" Target="http://www.bom.gov.au/jsp/ncc/cdio/weatherData/av?p_display_type=dailyDataFile&amp;p_nccObsCode=123&amp;p_stn_num=044022&amp;p_c=-387668804&amp;p_startYear=1906" TargetMode="External"/><Relationship Id="rId635" Type="http://schemas.openxmlformats.org/officeDocument/2006/relationships/hyperlink" Target="http://www.bom.gov.au/jsp/ncc/cdio/weatherData/av?p_display_type=dailyDataFile&amp;p_nccObsCode=123&amp;p_stn_num=012039&amp;p_c=-28982223&amp;p_startYear=1907" TargetMode="External"/><Relationship Id="rId636" Type="http://schemas.openxmlformats.org/officeDocument/2006/relationships/hyperlink" Target="http://www.bom.gov.au/jsp/ncc/cdio/weatherData/av?p_display_type=dailyDataFile&amp;p_nccObsCode=123&amp;p_stn_num=004020&amp;p_c=-3447435&amp;p_startYear=1907" TargetMode="External"/><Relationship Id="rId637" Type="http://schemas.openxmlformats.org/officeDocument/2006/relationships/hyperlink" Target="http://www.bom.gov.au/jsp/ncc/cdio/weatherData/av?p_display_type=dailyDataFile&amp;p_nccObsCode=123&amp;p_stn_num=002011&amp;p_c=-1027987&amp;p_startYear=1907" TargetMode="External"/><Relationship Id="rId638" Type="http://schemas.openxmlformats.org/officeDocument/2006/relationships/hyperlink" Target="http://www.bom.gov.au/jsp/ncc/cdio/weatherData/av?p_display_type=dailyDataFile&amp;p_nccObsCode=123&amp;p_stn_num=044022&amp;p_c=-387668804&amp;p_startYear=1907" TargetMode="External"/><Relationship Id="rId639" Type="http://schemas.openxmlformats.org/officeDocument/2006/relationships/hyperlink" Target="http://www.bom.gov.au/jsp/ncc/cdio/weatherData/av?p_display_type=dailyDataFile&amp;p_nccObsCode=123&amp;p_stn_num=012039&amp;p_c=-28982223&amp;p_startYear=1908" TargetMode="External"/><Relationship Id="rId640" Type="http://schemas.openxmlformats.org/officeDocument/2006/relationships/hyperlink" Target="http://www.bom.gov.au/jsp/ncc/cdio/weatherData/av?p_display_type=dailyDataFile&amp;p_nccObsCode=123&amp;p_stn_num=004020&amp;p_c=-3447435&amp;p_startYear=1908" TargetMode="External"/><Relationship Id="rId641" Type="http://schemas.openxmlformats.org/officeDocument/2006/relationships/hyperlink" Target="http://www.bom.gov.au/jsp/ncc/cdio/weatherData/av?p_display_type=dailyDataFile&amp;p_nccObsCode=123&amp;p_stn_num=002011&amp;p_c=-1027987&amp;p_startYear=1908" TargetMode="External"/><Relationship Id="rId642" Type="http://schemas.openxmlformats.org/officeDocument/2006/relationships/hyperlink" Target="http://www.bom.gov.au/jsp/ncc/cdio/weatherData/av?p_display_type=dailyDataFile&amp;p_nccObsCode=123&amp;p_stn_num=044022&amp;p_c=-387668804&amp;p_startYear=1908" TargetMode="External"/><Relationship Id="rId643" Type="http://schemas.openxmlformats.org/officeDocument/2006/relationships/hyperlink" Target="http://www.bom.gov.au/jsp/ncc/cdio/weatherData/av?p_display_type=dailyDataFile&amp;p_nccObsCode=123&amp;p_stn_num=012039&amp;p_c=-28982223&amp;p_startYear=1909" TargetMode="External"/><Relationship Id="rId644" Type="http://schemas.openxmlformats.org/officeDocument/2006/relationships/hyperlink" Target="http://www.bom.gov.au/jsp/ncc/cdio/weatherData/av?p_display_type=dailyDataFile&amp;p_nccObsCode=123&amp;p_stn_num=004020&amp;p_c=-3447435&amp;p_startYear=1909" TargetMode="External"/><Relationship Id="rId645" Type="http://schemas.openxmlformats.org/officeDocument/2006/relationships/hyperlink" Target="http://www.bom.gov.au/jsp/ncc/cdio/weatherData/av?p_display_type=dailyDataFile&amp;p_nccObsCode=123&amp;p_stn_num=002011&amp;p_c=-1027987&amp;p_startYear=1909" TargetMode="External"/><Relationship Id="rId646" Type="http://schemas.openxmlformats.org/officeDocument/2006/relationships/hyperlink" Target="http://www.bom.gov.au/jsp/ncc/cdio/weatherData/av?p_display_type=dailyDataFile&amp;p_nccObsCode=123&amp;p_stn_num=044022&amp;p_c=-387668804&amp;p_startYear=1909" TargetMode="External"/><Relationship Id="rId647" Type="http://schemas.openxmlformats.org/officeDocument/2006/relationships/hyperlink" Target="http://www.bom.gov.au/jsp/ncc/cdio/weatherData/av?p_display_type=dailyDataFile&amp;p_nccObsCode=123&amp;p_stn_num=012039&amp;p_c=-28982223&amp;p_startYear=1910" TargetMode="External"/><Relationship Id="rId648" Type="http://schemas.openxmlformats.org/officeDocument/2006/relationships/hyperlink" Target="http://www.bom.gov.au/jsp/ncc/cdio/weatherData/av?p_display_type=dailyDataFile&amp;p_nccObsCode=123&amp;p_stn_num=004020&amp;p_c=-3447435&amp;p_startYear=1910" TargetMode="External"/><Relationship Id="rId649" Type="http://schemas.openxmlformats.org/officeDocument/2006/relationships/hyperlink" Target="http://www.bom.gov.au/jsp/ncc/cdio/weatherData/av?p_display_type=dailyDataFile&amp;p_nccObsCode=123&amp;p_stn_num=002011&amp;p_c=-1027987&amp;p_startYear=1910" TargetMode="External"/><Relationship Id="rId650" Type="http://schemas.openxmlformats.org/officeDocument/2006/relationships/hyperlink" Target="http://www.bom.gov.au/jsp/ncc/cdio/weatherData/av?p_display_type=dailyDataFile&amp;p_nccObsCode=123&amp;p_stn_num=044022&amp;p_c=-387668804&amp;p_startYear=1910" TargetMode="External"/><Relationship Id="rId651" Type="http://schemas.openxmlformats.org/officeDocument/2006/relationships/hyperlink" Target="http://www.bom.gov.au/jsp/ncc/cdio/weatherData/av?p_display_type=dailyDataFile&amp;p_nccObsCode=123&amp;p_stn_num=012039&amp;p_c=-28982223&amp;p_startYear=1911" TargetMode="External"/><Relationship Id="rId652" Type="http://schemas.openxmlformats.org/officeDocument/2006/relationships/hyperlink" Target="http://www.bom.gov.au/jsp/ncc/cdio/weatherData/av?p_display_type=dailyDataFile&amp;p_nccObsCode=123&amp;p_stn_num=004020&amp;p_c=-3447435&amp;p_startYear=1911" TargetMode="External"/><Relationship Id="rId653" Type="http://schemas.openxmlformats.org/officeDocument/2006/relationships/hyperlink" Target="http://www.bom.gov.au/jsp/ncc/cdio/weatherData/av?p_display_type=dailyDataFile&amp;p_nccObsCode=123&amp;p_stn_num=002011&amp;p_c=-1027987&amp;p_startYear=1911" TargetMode="External"/><Relationship Id="rId654" Type="http://schemas.openxmlformats.org/officeDocument/2006/relationships/hyperlink" Target="http://www.bom.gov.au/jsp/ncc/cdio/weatherData/av?p_display_type=dailyDataFile&amp;p_nccObsCode=123&amp;p_stn_num=044022&amp;p_c=-387668804&amp;p_startYear=1911" TargetMode="External"/><Relationship Id="rId655" Type="http://schemas.openxmlformats.org/officeDocument/2006/relationships/hyperlink" Target="http://www.bom.gov.au/jsp/ncc/cdio/weatherData/av?p_display_type=dailyDataFile&amp;p_nccObsCode=123&amp;p_stn_num=012039&amp;p_c=-28982223&amp;p_startYear=1912" TargetMode="External"/><Relationship Id="rId656" Type="http://schemas.openxmlformats.org/officeDocument/2006/relationships/hyperlink" Target="http://www.bom.gov.au/jsp/ncc/cdio/weatherData/av?p_display_type=dailyDataFile&amp;p_nccObsCode=123&amp;p_stn_num=004020&amp;p_c=-3447435&amp;p_startYear=1912" TargetMode="External"/><Relationship Id="rId657" Type="http://schemas.openxmlformats.org/officeDocument/2006/relationships/hyperlink" Target="http://www.bom.gov.au/jsp/ncc/cdio/weatherData/av?p_display_type=dailyDataFile&amp;p_nccObsCode=123&amp;p_stn_num=002011&amp;p_c=-1027987&amp;p_startYear=1912" TargetMode="External"/><Relationship Id="rId658" Type="http://schemas.openxmlformats.org/officeDocument/2006/relationships/hyperlink" Target="http://www.bom.gov.au/jsp/ncc/cdio/weatherData/av?p_display_type=dailyDataFile&amp;p_nccObsCode=123&amp;p_stn_num=044022&amp;p_c=-387668804&amp;p_startYear=1912" TargetMode="External"/><Relationship Id="rId659" Type="http://schemas.openxmlformats.org/officeDocument/2006/relationships/hyperlink" Target="http://www.bom.gov.au/jsp/ncc/cdio/weatherData/av?p_display_type=dailyDataFile&amp;p_nccObsCode=123&amp;p_stn_num=012039&amp;p_c=-28982223&amp;p_startYear=1913" TargetMode="External"/><Relationship Id="rId660" Type="http://schemas.openxmlformats.org/officeDocument/2006/relationships/hyperlink" Target="http://www.bom.gov.au/jsp/ncc/cdio/weatherData/av?p_display_type=dailyDataFile&amp;p_nccObsCode=123&amp;p_stn_num=004020&amp;p_c=-3447435&amp;p_startYear=1913" TargetMode="External"/><Relationship Id="rId661" Type="http://schemas.openxmlformats.org/officeDocument/2006/relationships/hyperlink" Target="http://www.bom.gov.au/jsp/ncc/cdio/weatherData/av?p_display_type=dailyDataFile&amp;p_nccObsCode=123&amp;p_stn_num=002011&amp;p_c=-1027987&amp;p_startYear=1913" TargetMode="External"/><Relationship Id="rId662" Type="http://schemas.openxmlformats.org/officeDocument/2006/relationships/hyperlink" Target="http://www.bom.gov.au/jsp/ncc/cdio/weatherData/av?p_display_type=dailyDataFile&amp;p_nccObsCode=123&amp;p_stn_num=044022&amp;p_c=-387668804&amp;p_startYear=1913" TargetMode="External"/><Relationship Id="rId663" Type="http://schemas.openxmlformats.org/officeDocument/2006/relationships/hyperlink" Target="http://www.bom.gov.au/jsp/ncc/cdio/weatherData/av?p_display_type=dailyDataFile&amp;p_nccObsCode=123&amp;p_stn_num=012039&amp;p_c=-28982223&amp;p_startYear=1914" TargetMode="External"/><Relationship Id="rId664" Type="http://schemas.openxmlformats.org/officeDocument/2006/relationships/hyperlink" Target="http://www.bom.gov.au/jsp/ncc/cdio/weatherData/av?p_display_type=dailyDataFile&amp;p_nccObsCode=123&amp;p_stn_num=004020&amp;p_c=-3447435&amp;p_startYear=1914" TargetMode="External"/><Relationship Id="rId665" Type="http://schemas.openxmlformats.org/officeDocument/2006/relationships/hyperlink" Target="http://www.bom.gov.au/jsp/ncc/cdio/weatherData/av?p_display_type=dailyDataFile&amp;p_nccObsCode=123&amp;p_stn_num=002011&amp;p_c=-1027987&amp;p_startYear=1914" TargetMode="External"/><Relationship Id="rId666" Type="http://schemas.openxmlformats.org/officeDocument/2006/relationships/hyperlink" Target="http://www.bom.gov.au/jsp/ncc/cdio/weatherData/av?p_display_type=dailyDataFile&amp;p_nccObsCode=123&amp;p_stn_num=044022&amp;p_c=-387668804&amp;p_startYear=1914" TargetMode="External"/><Relationship Id="rId667" Type="http://schemas.openxmlformats.org/officeDocument/2006/relationships/hyperlink" Target="http://www.bom.gov.au/jsp/ncc/cdio/weatherData/av?p_display_type=dailyDataFile&amp;p_nccObsCode=123&amp;p_stn_num=012039&amp;p_c=-28982223&amp;p_startYear=1915" TargetMode="External"/><Relationship Id="rId668" Type="http://schemas.openxmlformats.org/officeDocument/2006/relationships/hyperlink" Target="http://www.bom.gov.au/jsp/ncc/cdio/weatherData/av?p_display_type=dailyDataFile&amp;p_nccObsCode=123&amp;p_stn_num=004020&amp;p_c=-3447435&amp;p_startYear=1915" TargetMode="External"/><Relationship Id="rId669" Type="http://schemas.openxmlformats.org/officeDocument/2006/relationships/hyperlink" Target="http://www.bom.gov.au/jsp/ncc/cdio/weatherData/av?p_display_type=dailyDataFile&amp;p_nccObsCode=123&amp;p_stn_num=002011&amp;p_c=-1027987&amp;p_startYear=1915" TargetMode="External"/><Relationship Id="rId670" Type="http://schemas.openxmlformats.org/officeDocument/2006/relationships/hyperlink" Target="http://www.bom.gov.au/jsp/ncc/cdio/weatherData/av?p_display_type=dailyDataFile&amp;p_nccObsCode=123&amp;p_stn_num=044022&amp;p_c=-387668804&amp;p_startYear=1915" TargetMode="External"/><Relationship Id="rId671" Type="http://schemas.openxmlformats.org/officeDocument/2006/relationships/hyperlink" Target="http://www.bom.gov.au/jsp/ncc/cdio/weatherData/av?p_display_type=dailyDataFile&amp;p_nccObsCode=123&amp;p_stn_num=012039&amp;p_c=-28982223&amp;p_startYear=1916" TargetMode="External"/><Relationship Id="rId672" Type="http://schemas.openxmlformats.org/officeDocument/2006/relationships/hyperlink" Target="http://www.bom.gov.au/jsp/ncc/cdio/weatherData/av?p_display_type=dailyDataFile&amp;p_nccObsCode=123&amp;p_stn_num=004020&amp;p_c=-3447435&amp;p_startYear=1916" TargetMode="External"/><Relationship Id="rId673" Type="http://schemas.openxmlformats.org/officeDocument/2006/relationships/hyperlink" Target="http://www.bom.gov.au/jsp/ncc/cdio/weatherData/av?p_display_type=dailyDataFile&amp;p_nccObsCode=123&amp;p_stn_num=002011&amp;p_c=-1027987&amp;p_startYear=1916" TargetMode="External"/><Relationship Id="rId674" Type="http://schemas.openxmlformats.org/officeDocument/2006/relationships/hyperlink" Target="http://www.bom.gov.au/jsp/ncc/cdio/weatherData/av?p_display_type=dailyDataFile&amp;p_nccObsCode=123&amp;p_stn_num=044022&amp;p_c=-387668804&amp;p_startYear=1916" TargetMode="External"/><Relationship Id="rId675" Type="http://schemas.openxmlformats.org/officeDocument/2006/relationships/hyperlink" Target="http://www.bom.gov.au/jsp/ncc/cdio/weatherData/av?p_display_type=dailyDataFile&amp;p_nccObsCode=123&amp;p_stn_num=012039&amp;p_c=-28982223&amp;p_startYear=1917" TargetMode="External"/><Relationship Id="rId676" Type="http://schemas.openxmlformats.org/officeDocument/2006/relationships/hyperlink" Target="http://www.bom.gov.au/jsp/ncc/cdio/weatherData/av?p_display_type=dailyDataFile&amp;p_nccObsCode=123&amp;p_stn_num=004020&amp;p_c=-3447435&amp;p_startYear=1917" TargetMode="External"/><Relationship Id="rId677" Type="http://schemas.openxmlformats.org/officeDocument/2006/relationships/hyperlink" Target="http://www.bom.gov.au/jsp/ncc/cdio/weatherData/av?p_display_type=dailyDataFile&amp;p_nccObsCode=123&amp;p_stn_num=002011&amp;p_c=-1027987&amp;p_startYear=1917" TargetMode="External"/><Relationship Id="rId678" Type="http://schemas.openxmlformats.org/officeDocument/2006/relationships/hyperlink" Target="http://www.bom.gov.au/jsp/ncc/cdio/weatherData/av?p_display_type=dailyDataFile&amp;p_nccObsCode=123&amp;p_stn_num=044022&amp;p_c=-387668804&amp;p_startYear=1917" TargetMode="External"/><Relationship Id="rId679" Type="http://schemas.openxmlformats.org/officeDocument/2006/relationships/hyperlink" Target="http://www.bom.gov.au/jsp/ncc/cdio/weatherData/av?p_display_type=dailyDataFile&amp;p_nccObsCode=123&amp;p_stn_num=012039&amp;p_c=-28982223&amp;p_startYear=1918" TargetMode="External"/><Relationship Id="rId680" Type="http://schemas.openxmlformats.org/officeDocument/2006/relationships/hyperlink" Target="http://www.bom.gov.au/jsp/ncc/cdio/weatherData/av?p_display_type=dailyDataFile&amp;p_nccObsCode=123&amp;p_stn_num=004020&amp;p_c=-3447435&amp;p_startYear=1918" TargetMode="External"/><Relationship Id="rId681" Type="http://schemas.openxmlformats.org/officeDocument/2006/relationships/hyperlink" Target="http://www.bom.gov.au/jsp/ncc/cdio/weatherData/av?p_display_type=dailyDataFile&amp;p_nccObsCode=123&amp;p_stn_num=002011&amp;p_c=-1027987&amp;p_startYear=1918" TargetMode="External"/><Relationship Id="rId682" Type="http://schemas.openxmlformats.org/officeDocument/2006/relationships/hyperlink" Target="http://www.bom.gov.au/jsp/ncc/cdio/weatherData/av?p_display_type=dailyDataFile&amp;p_nccObsCode=123&amp;p_stn_num=044022&amp;p_c=-387668804&amp;p_startYear=1918" TargetMode="External"/><Relationship Id="rId683" Type="http://schemas.openxmlformats.org/officeDocument/2006/relationships/hyperlink" Target="http://www.bom.gov.au/jsp/ncc/cdio/weatherData/av?p_display_type=dailyDataFile&amp;p_nccObsCode=123&amp;p_stn_num=012039&amp;p_c=-28982223&amp;p_startYear=1919" TargetMode="External"/><Relationship Id="rId684" Type="http://schemas.openxmlformats.org/officeDocument/2006/relationships/hyperlink" Target="http://www.bom.gov.au/jsp/ncc/cdio/weatherData/av?p_display_type=dailyDataFile&amp;p_nccObsCode=123&amp;p_stn_num=004020&amp;p_c=-3447435&amp;p_startYear=1919" TargetMode="External"/><Relationship Id="rId685" Type="http://schemas.openxmlformats.org/officeDocument/2006/relationships/hyperlink" Target="http://www.bom.gov.au/jsp/ncc/cdio/weatherData/av?p_display_type=dailyDataFile&amp;p_nccObsCode=123&amp;p_stn_num=002011&amp;p_c=-1027987&amp;p_startYear=1919" TargetMode="External"/><Relationship Id="rId686" Type="http://schemas.openxmlformats.org/officeDocument/2006/relationships/hyperlink" Target="http://www.bom.gov.au/jsp/ncc/cdio/weatherData/av?p_display_type=dailyDataFile&amp;p_nccObsCode=123&amp;p_stn_num=044022&amp;p_c=-387668804&amp;p_startYear=1919" TargetMode="External"/><Relationship Id="rId687" Type="http://schemas.openxmlformats.org/officeDocument/2006/relationships/hyperlink" Target="http://www.bom.gov.au/jsp/ncc/cdio/weatherData/av?p_display_type=dailyDataFile&amp;p_nccObsCode=123&amp;p_stn_num=012039&amp;p_c=-28982223&amp;p_startYear=1920" TargetMode="External"/><Relationship Id="rId688" Type="http://schemas.openxmlformats.org/officeDocument/2006/relationships/hyperlink" Target="http://www.bom.gov.au/jsp/ncc/cdio/weatherData/av?p_display_type=dailyDataFile&amp;p_nccObsCode=123&amp;p_stn_num=004020&amp;p_c=-3447435&amp;p_startYear=1920" TargetMode="External"/><Relationship Id="rId689" Type="http://schemas.openxmlformats.org/officeDocument/2006/relationships/hyperlink" Target="http://www.bom.gov.au/jsp/ncc/cdio/weatherData/av?p_display_type=dailyDataFile&amp;p_nccObsCode=123&amp;p_stn_num=002011&amp;p_c=-1027987&amp;p_startYear=1920" TargetMode="External"/><Relationship Id="rId690" Type="http://schemas.openxmlformats.org/officeDocument/2006/relationships/hyperlink" Target="http://www.bom.gov.au/jsp/ncc/cdio/weatherData/av?p_display_type=dailyDataFile&amp;p_nccObsCode=123&amp;p_stn_num=044022&amp;p_c=-387668804&amp;p_startYear=1920" TargetMode="External"/><Relationship Id="rId691" Type="http://schemas.openxmlformats.org/officeDocument/2006/relationships/hyperlink" Target="http://www.bom.gov.au/jsp/ncc/cdio/weatherData/av?p_display_type=dailyDataFile&amp;p_nccObsCode=123&amp;p_stn_num=012039&amp;p_c=-28982223&amp;p_startYear=1921" TargetMode="External"/><Relationship Id="rId692" Type="http://schemas.openxmlformats.org/officeDocument/2006/relationships/hyperlink" Target="http://www.bom.gov.au/jsp/ncc/cdio/weatherData/av?p_display_type=dailyDataFile&amp;p_nccObsCode=123&amp;p_stn_num=004020&amp;p_c=-3447435&amp;p_startYear=1921" TargetMode="External"/><Relationship Id="rId693" Type="http://schemas.openxmlformats.org/officeDocument/2006/relationships/hyperlink" Target="http://www.bom.gov.au/jsp/ncc/cdio/weatherData/av?p_display_type=dailyDataFile&amp;p_nccObsCode=123&amp;p_stn_num=002011&amp;p_c=-1027987&amp;p_startYear=1921" TargetMode="External"/><Relationship Id="rId694" Type="http://schemas.openxmlformats.org/officeDocument/2006/relationships/hyperlink" Target="http://www.bom.gov.au/jsp/ncc/cdio/weatherData/av?p_display_type=dailyDataFile&amp;p_nccObsCode=123&amp;p_stn_num=044022&amp;p_c=-387668804&amp;p_startYear=1921" TargetMode="External"/><Relationship Id="rId695" Type="http://schemas.openxmlformats.org/officeDocument/2006/relationships/hyperlink" Target="http://www.bom.gov.au/jsp/ncc/cdio/weatherData/av?p_display_type=dailyDataFile&amp;p_nccObsCode=123&amp;p_stn_num=012039&amp;p_c=-28982223&amp;p_startYear=1922" TargetMode="External"/><Relationship Id="rId696" Type="http://schemas.openxmlformats.org/officeDocument/2006/relationships/hyperlink" Target="http://www.bom.gov.au/jsp/ncc/cdio/weatherData/av?p_display_type=dailyDataFile&amp;p_nccObsCode=123&amp;p_stn_num=004020&amp;p_c=-3447435&amp;p_startYear=1922" TargetMode="External"/><Relationship Id="rId697" Type="http://schemas.openxmlformats.org/officeDocument/2006/relationships/hyperlink" Target="http://www.bom.gov.au/jsp/ncc/cdio/weatherData/av?p_display_type=dailyDataFile&amp;p_nccObsCode=123&amp;p_stn_num=002011&amp;p_c=-1027987&amp;p_startYear=1922" TargetMode="External"/><Relationship Id="rId698" Type="http://schemas.openxmlformats.org/officeDocument/2006/relationships/hyperlink" Target="http://www.bom.gov.au/jsp/ncc/cdio/weatherData/av?p_display_type=dailyDataFile&amp;p_nccObsCode=123&amp;p_stn_num=044022&amp;p_c=-387668804&amp;p_startYear=1922" TargetMode="External"/><Relationship Id="rId699" Type="http://schemas.openxmlformats.org/officeDocument/2006/relationships/hyperlink" Target="http://www.bom.gov.au/jsp/ncc/cdio/weatherData/av?p_display_type=dailyDataFile&amp;p_nccObsCode=123&amp;p_stn_num=012039&amp;p_c=-28982223&amp;p_startYear=1923" TargetMode="External"/><Relationship Id="rId700" Type="http://schemas.openxmlformats.org/officeDocument/2006/relationships/hyperlink" Target="http://www.bom.gov.au/jsp/ncc/cdio/weatherData/av?p_display_type=dailyDataFile&amp;p_nccObsCode=123&amp;p_stn_num=004020&amp;p_c=-3447435&amp;p_startYear=1923" TargetMode="External"/><Relationship Id="rId701" Type="http://schemas.openxmlformats.org/officeDocument/2006/relationships/hyperlink" Target="http://www.bom.gov.au/jsp/ncc/cdio/weatherData/av?p_display_type=dailyDataFile&amp;p_nccObsCode=123&amp;p_stn_num=002011&amp;p_c=-1027987&amp;p_startYear=1923" TargetMode="External"/><Relationship Id="rId702" Type="http://schemas.openxmlformats.org/officeDocument/2006/relationships/hyperlink" Target="http://www.bom.gov.au/jsp/ncc/cdio/weatherData/av?p_display_type=dailyDataFile&amp;p_nccObsCode=123&amp;p_stn_num=044022&amp;p_c=-387668804&amp;p_startYear=1923" TargetMode="External"/><Relationship Id="rId703" Type="http://schemas.openxmlformats.org/officeDocument/2006/relationships/hyperlink" Target="http://www.bom.gov.au/jsp/ncc/cdio/weatherData/av?p_display_type=dailyDataFile&amp;p_nccObsCode=123&amp;p_stn_num=012039&amp;p_c=-28982223&amp;p_startYear=1924" TargetMode="External"/><Relationship Id="rId704" Type="http://schemas.openxmlformats.org/officeDocument/2006/relationships/hyperlink" Target="http://www.bom.gov.au/jsp/ncc/cdio/weatherData/av?p_display_type=dailyDataFile&amp;p_nccObsCode=123&amp;p_stn_num=004020&amp;p_c=-3447435&amp;p_startYear=1924" TargetMode="External"/><Relationship Id="rId705" Type="http://schemas.openxmlformats.org/officeDocument/2006/relationships/hyperlink" Target="http://www.bom.gov.au/jsp/ncc/cdio/weatherData/av?p_display_type=dailyDataFile&amp;p_nccObsCode=123&amp;p_stn_num=002011&amp;p_c=-1027987&amp;p_startYear=1924" TargetMode="External"/><Relationship Id="rId706" Type="http://schemas.openxmlformats.org/officeDocument/2006/relationships/hyperlink" Target="http://www.bom.gov.au/jsp/ncc/cdio/weatherData/av?p_display_type=dailyDataFile&amp;p_nccObsCode=123&amp;p_stn_num=044022&amp;p_c=-387668804&amp;p_startYear=1924" TargetMode="External"/><Relationship Id="rId707" Type="http://schemas.openxmlformats.org/officeDocument/2006/relationships/hyperlink" Target="http://www.bom.gov.au/jsp/ncc/cdio/weatherData/av?p_display_type=dailyDataFile&amp;p_nccObsCode=123&amp;p_stn_num=012039&amp;p_c=-28982223&amp;p_startYear=1925" TargetMode="External"/><Relationship Id="rId708" Type="http://schemas.openxmlformats.org/officeDocument/2006/relationships/hyperlink" Target="http://www.bom.gov.au/jsp/ncc/cdio/weatherData/av?p_display_type=dailyDataFile&amp;p_nccObsCode=123&amp;p_stn_num=004020&amp;p_c=-3447435&amp;p_startYear=1925" TargetMode="External"/><Relationship Id="rId709" Type="http://schemas.openxmlformats.org/officeDocument/2006/relationships/hyperlink" Target="http://www.bom.gov.au/jsp/ncc/cdio/weatherData/av?p_display_type=dailyDataFile&amp;p_nccObsCode=123&amp;p_stn_num=002011&amp;p_c=-1027987&amp;p_startYear=1925" TargetMode="External"/><Relationship Id="rId710" Type="http://schemas.openxmlformats.org/officeDocument/2006/relationships/hyperlink" Target="http://www.bom.gov.au/jsp/ncc/cdio/weatherData/av?p_display_type=dailyDataFile&amp;p_nccObsCode=123&amp;p_stn_num=044022&amp;p_c=-387668804&amp;p_startYear=1925" TargetMode="External"/><Relationship Id="rId711" Type="http://schemas.openxmlformats.org/officeDocument/2006/relationships/hyperlink" Target="http://www.bom.gov.au/jsp/ncc/cdio/weatherData/av?p_display_type=dailyDataFile&amp;p_nccObsCode=123&amp;p_stn_num=012039&amp;p_c=-28982223&amp;p_startYear=1926" TargetMode="External"/><Relationship Id="rId712" Type="http://schemas.openxmlformats.org/officeDocument/2006/relationships/hyperlink" Target="http://www.bom.gov.au/jsp/ncc/cdio/weatherData/av?p_display_type=dailyDataFile&amp;p_nccObsCode=123&amp;p_stn_num=004020&amp;p_c=-3447435&amp;p_startYear=1926" TargetMode="External"/><Relationship Id="rId713" Type="http://schemas.openxmlformats.org/officeDocument/2006/relationships/hyperlink" Target="http://www.bom.gov.au/jsp/ncc/cdio/weatherData/av?p_display_type=dailyDataFile&amp;p_nccObsCode=123&amp;p_stn_num=002011&amp;p_c=-1027987&amp;p_startYear=1926" TargetMode="External"/><Relationship Id="rId714" Type="http://schemas.openxmlformats.org/officeDocument/2006/relationships/hyperlink" Target="http://www.bom.gov.au/jsp/ncc/cdio/weatherData/av?p_display_type=dailyDataFile&amp;p_nccObsCode=123&amp;p_stn_num=044022&amp;p_c=-387668804&amp;p_startYear=1926" TargetMode="External"/><Relationship Id="rId715" Type="http://schemas.openxmlformats.org/officeDocument/2006/relationships/hyperlink" Target="http://www.bom.gov.au/jsp/ncc/cdio/weatherData/av?p_display_type=dailyDataFile&amp;p_nccObsCode=123&amp;p_stn_num=012039&amp;p_c=-28982223&amp;p_startYear=1927" TargetMode="External"/><Relationship Id="rId716" Type="http://schemas.openxmlformats.org/officeDocument/2006/relationships/hyperlink" Target="http://www.bom.gov.au/jsp/ncc/cdio/weatherData/av?p_display_type=dailyDataFile&amp;p_nccObsCode=123&amp;p_stn_num=004020&amp;p_c=-3447435&amp;p_startYear=1927" TargetMode="External"/><Relationship Id="rId717" Type="http://schemas.openxmlformats.org/officeDocument/2006/relationships/hyperlink" Target="http://www.bom.gov.au/jsp/ncc/cdio/weatherData/av?p_display_type=dailyDataFile&amp;p_nccObsCode=123&amp;p_stn_num=002011&amp;p_c=-1027987&amp;p_startYear=1927" TargetMode="External"/><Relationship Id="rId718" Type="http://schemas.openxmlformats.org/officeDocument/2006/relationships/hyperlink" Target="http://www.bom.gov.au/jsp/ncc/cdio/weatherData/av?p_display_type=dailyDataFile&amp;p_nccObsCode=123&amp;p_stn_num=044022&amp;p_c=-387668804&amp;p_startYear=1927" TargetMode="External"/><Relationship Id="rId719" Type="http://schemas.openxmlformats.org/officeDocument/2006/relationships/hyperlink" Target="http://www.bom.gov.au/jsp/ncc/cdio/weatherData/av?p_display_type=dailyDataFile&amp;p_nccObsCode=123&amp;p_stn_num=012039&amp;p_c=-28982223&amp;p_startYear=1928" TargetMode="External"/><Relationship Id="rId720" Type="http://schemas.openxmlformats.org/officeDocument/2006/relationships/hyperlink" Target="http://www.bom.gov.au/jsp/ncc/cdio/weatherData/av?p_display_type=dailyDataFile&amp;p_nccObsCode=123&amp;p_stn_num=004020&amp;p_c=-3447435&amp;p_startYear=1928" TargetMode="External"/><Relationship Id="rId721" Type="http://schemas.openxmlformats.org/officeDocument/2006/relationships/hyperlink" Target="http://www.bom.gov.au/jsp/ncc/cdio/weatherData/av?p_display_type=dailyDataFile&amp;p_nccObsCode=123&amp;p_stn_num=002011&amp;p_c=-1027987&amp;p_startYear=1928" TargetMode="External"/><Relationship Id="rId722" Type="http://schemas.openxmlformats.org/officeDocument/2006/relationships/hyperlink" Target="http://www.bom.gov.au/jsp/ncc/cdio/weatherData/av?p_display_type=dailyDataFile&amp;p_nccObsCode=123&amp;p_stn_num=044022&amp;p_c=-387668804&amp;p_startYear=1928" TargetMode="External"/><Relationship Id="rId723" Type="http://schemas.openxmlformats.org/officeDocument/2006/relationships/hyperlink" Target="http://www.bom.gov.au/jsp/ncc/cdio/weatherData/av?p_display_type=dailyDataFile&amp;p_nccObsCode=123&amp;p_stn_num=012039&amp;p_c=-28982223&amp;p_startYear=1929" TargetMode="External"/><Relationship Id="rId724" Type="http://schemas.openxmlformats.org/officeDocument/2006/relationships/hyperlink" Target="http://www.bom.gov.au/jsp/ncc/cdio/weatherData/av?p_display_type=dailyDataFile&amp;p_nccObsCode=123&amp;p_stn_num=004020&amp;p_c=-3447435&amp;p_startYear=1929" TargetMode="External"/><Relationship Id="rId725" Type="http://schemas.openxmlformats.org/officeDocument/2006/relationships/hyperlink" Target="http://www.bom.gov.au/jsp/ncc/cdio/weatherData/av?p_display_type=dailyDataFile&amp;p_nccObsCode=123&amp;p_stn_num=002011&amp;p_c=-1027987&amp;p_startYear=1929" TargetMode="External"/><Relationship Id="rId726" Type="http://schemas.openxmlformats.org/officeDocument/2006/relationships/hyperlink" Target="http://www.bom.gov.au/jsp/ncc/cdio/weatherData/av?p_display_type=dailyDataFile&amp;p_nccObsCode=123&amp;p_stn_num=044022&amp;p_c=-387668804&amp;p_startYear=1929" TargetMode="External"/><Relationship Id="rId727" Type="http://schemas.openxmlformats.org/officeDocument/2006/relationships/hyperlink" Target="http://www.bom.gov.au/jsp/ncc/cdio/weatherData/av?p_display_type=dailyDataFile&amp;p_nccObsCode=123&amp;p_stn_num=012039&amp;p_c=-28982223&amp;p_startYear=1930" TargetMode="External"/><Relationship Id="rId728" Type="http://schemas.openxmlformats.org/officeDocument/2006/relationships/hyperlink" Target="http://www.bom.gov.au/jsp/ncc/cdio/weatherData/av?p_display_type=dailyDataFile&amp;p_nccObsCode=123&amp;p_stn_num=004020&amp;p_c=-3447435&amp;p_startYear=1930" TargetMode="External"/><Relationship Id="rId729" Type="http://schemas.openxmlformats.org/officeDocument/2006/relationships/hyperlink" Target="http://www.bom.gov.au/jsp/ncc/cdio/weatherData/av?p_display_type=dailyDataFile&amp;p_nccObsCode=123&amp;p_stn_num=002011&amp;p_c=-1027987&amp;p_startYear=1930" TargetMode="External"/><Relationship Id="rId730" Type="http://schemas.openxmlformats.org/officeDocument/2006/relationships/hyperlink" Target="http://www.bom.gov.au/jsp/ncc/cdio/weatherData/av?p_display_type=dailyDataFile&amp;p_nccObsCode=123&amp;p_stn_num=044022&amp;p_c=-387668804&amp;p_startYear=1930" TargetMode="External"/><Relationship Id="rId731" Type="http://schemas.openxmlformats.org/officeDocument/2006/relationships/hyperlink" Target="http://www.bom.gov.au/jsp/ncc/cdio/weatherData/av?p_display_type=dailyDataFile&amp;p_nccObsCode=123&amp;p_stn_num=012039&amp;p_c=-28982223&amp;p_startYear=1931" TargetMode="External"/><Relationship Id="rId732" Type="http://schemas.openxmlformats.org/officeDocument/2006/relationships/hyperlink" Target="http://www.bom.gov.au/jsp/ncc/cdio/weatherData/av?p_display_type=dailyDataFile&amp;p_nccObsCode=123&amp;p_stn_num=004020&amp;p_c=-3447435&amp;p_startYear=1931" TargetMode="External"/><Relationship Id="rId733" Type="http://schemas.openxmlformats.org/officeDocument/2006/relationships/hyperlink" Target="http://www.bom.gov.au/jsp/ncc/cdio/weatherData/av?p_display_type=dailyDataFile&amp;p_nccObsCode=123&amp;p_stn_num=002011&amp;p_c=-1027987&amp;p_startYear=1931" TargetMode="External"/><Relationship Id="rId734" Type="http://schemas.openxmlformats.org/officeDocument/2006/relationships/hyperlink" Target="http://www.bom.gov.au/jsp/ncc/cdio/weatherData/av?p_display_type=dailyDataFile&amp;p_nccObsCode=123&amp;p_stn_num=044022&amp;p_c=-387668804&amp;p_startYear=1931" TargetMode="External"/><Relationship Id="rId735" Type="http://schemas.openxmlformats.org/officeDocument/2006/relationships/hyperlink" Target="http://www.bom.gov.au/jsp/ncc/cdio/weatherData/av?p_display_type=dailyDataFile&amp;p_nccObsCode=123&amp;p_stn_num=012039&amp;p_c=-28982223&amp;p_startYear=1932" TargetMode="External"/><Relationship Id="rId736" Type="http://schemas.openxmlformats.org/officeDocument/2006/relationships/hyperlink" Target="http://www.bom.gov.au/jsp/ncc/cdio/weatherData/av?p_display_type=dailyDataFile&amp;p_nccObsCode=123&amp;p_stn_num=004020&amp;p_c=-3447435&amp;p_startYear=1932" TargetMode="External"/><Relationship Id="rId737" Type="http://schemas.openxmlformats.org/officeDocument/2006/relationships/hyperlink" Target="http://www.bom.gov.au/jsp/ncc/cdio/weatherData/av?p_display_type=dailyDataFile&amp;p_nccObsCode=123&amp;p_stn_num=002011&amp;p_c=-1027987&amp;p_startYear=1932" TargetMode="External"/><Relationship Id="rId738" Type="http://schemas.openxmlformats.org/officeDocument/2006/relationships/hyperlink" Target="http://www.bom.gov.au/jsp/ncc/cdio/weatherData/av?p_display_type=dailyDataFile&amp;p_nccObsCode=123&amp;p_stn_num=044022&amp;p_c=-387668804&amp;p_startYear=1932" TargetMode="External"/><Relationship Id="rId739" Type="http://schemas.openxmlformats.org/officeDocument/2006/relationships/hyperlink" Target="http://www.bom.gov.au/jsp/ncc/cdio/weatherData/av?p_display_type=dailyDataFile&amp;p_nccObsCode=123&amp;p_stn_num=012039&amp;p_c=-28982223&amp;p_startYear=1933" TargetMode="External"/><Relationship Id="rId740" Type="http://schemas.openxmlformats.org/officeDocument/2006/relationships/hyperlink" Target="http://www.bom.gov.au/jsp/ncc/cdio/weatherData/av?p_display_type=dailyDataFile&amp;p_nccObsCode=123&amp;p_stn_num=004020&amp;p_c=-3447435&amp;p_startYear=1933" TargetMode="External"/><Relationship Id="rId741" Type="http://schemas.openxmlformats.org/officeDocument/2006/relationships/hyperlink" Target="http://www.bom.gov.au/jsp/ncc/cdio/weatherData/av?p_display_type=dailyDataFile&amp;p_nccObsCode=123&amp;p_stn_num=002011&amp;p_c=-1027987&amp;p_startYear=1933" TargetMode="External"/><Relationship Id="rId742" Type="http://schemas.openxmlformats.org/officeDocument/2006/relationships/hyperlink" Target="http://www.bom.gov.au/jsp/ncc/cdio/weatherData/av?p_display_type=dailyDataFile&amp;p_nccObsCode=123&amp;p_stn_num=044022&amp;p_c=-387668804&amp;p_startYear=1933" TargetMode="External"/><Relationship Id="rId743" Type="http://schemas.openxmlformats.org/officeDocument/2006/relationships/hyperlink" Target="http://www.bom.gov.au/jsp/ncc/cdio/weatherData/av?p_display_type=dailyDataFile&amp;p_nccObsCode=123&amp;p_stn_num=012039&amp;p_c=-28982223&amp;p_startYear=1934" TargetMode="External"/><Relationship Id="rId744" Type="http://schemas.openxmlformats.org/officeDocument/2006/relationships/hyperlink" Target="http://www.bom.gov.au/jsp/ncc/cdio/weatherData/av?p_display_type=dailyDataFile&amp;p_nccObsCode=123&amp;p_stn_num=004020&amp;p_c=-3447435&amp;p_startYear=1934" TargetMode="External"/><Relationship Id="rId745" Type="http://schemas.openxmlformats.org/officeDocument/2006/relationships/hyperlink" Target="http://www.bom.gov.au/jsp/ncc/cdio/weatherData/av?p_display_type=dailyDataFile&amp;p_nccObsCode=123&amp;p_stn_num=002011&amp;p_c=-1027987&amp;p_startYear=1934" TargetMode="External"/><Relationship Id="rId746" Type="http://schemas.openxmlformats.org/officeDocument/2006/relationships/hyperlink" Target="http://www.bom.gov.au/jsp/ncc/cdio/weatherData/av?p_display_type=dailyDataFile&amp;p_nccObsCode=123&amp;p_stn_num=044022&amp;p_c=-387668804&amp;p_startYear=1934" TargetMode="External"/><Relationship Id="rId747" Type="http://schemas.openxmlformats.org/officeDocument/2006/relationships/hyperlink" Target="http://www.bom.gov.au/jsp/ncc/cdio/weatherData/av?p_display_type=dailyDataFile&amp;p_nccObsCode=123&amp;p_stn_num=012039&amp;p_c=-28982223&amp;p_startYear=1935" TargetMode="External"/><Relationship Id="rId748" Type="http://schemas.openxmlformats.org/officeDocument/2006/relationships/hyperlink" Target="http://www.bom.gov.au/jsp/ncc/cdio/weatherData/av?p_display_type=dailyDataFile&amp;p_nccObsCode=123&amp;p_stn_num=004020&amp;p_c=-3447435&amp;p_startYear=1935" TargetMode="External"/><Relationship Id="rId749" Type="http://schemas.openxmlformats.org/officeDocument/2006/relationships/hyperlink" Target="http://www.bom.gov.au/jsp/ncc/cdio/weatherData/av?p_display_type=dailyDataFile&amp;p_nccObsCode=123&amp;p_stn_num=002011&amp;p_c=-1027987&amp;p_startYear=1935" TargetMode="External"/><Relationship Id="rId750" Type="http://schemas.openxmlformats.org/officeDocument/2006/relationships/hyperlink" Target="http://www.bom.gov.au/jsp/ncc/cdio/weatherData/av?p_display_type=dailyDataFile&amp;p_nccObsCode=123&amp;p_stn_num=044022&amp;p_c=-387668804&amp;p_startYear=1935" TargetMode="External"/><Relationship Id="rId751" Type="http://schemas.openxmlformats.org/officeDocument/2006/relationships/hyperlink" Target="http://www.bom.gov.au/jsp/ncc/cdio/weatherData/av?p_display_type=dailyDataFile&amp;p_nccObsCode=123&amp;p_stn_num=012039&amp;p_c=-28982223&amp;p_startYear=1936" TargetMode="External"/><Relationship Id="rId752" Type="http://schemas.openxmlformats.org/officeDocument/2006/relationships/hyperlink" Target="http://www.bom.gov.au/jsp/ncc/cdio/weatherData/av?p_display_type=dailyDataFile&amp;p_nccObsCode=123&amp;p_stn_num=004020&amp;p_c=-3447435&amp;p_startYear=1936" TargetMode="External"/><Relationship Id="rId753" Type="http://schemas.openxmlformats.org/officeDocument/2006/relationships/hyperlink" Target="http://www.bom.gov.au/jsp/ncc/cdio/weatherData/av?p_display_type=dailyDataFile&amp;p_nccObsCode=123&amp;p_stn_num=002011&amp;p_c=-1027987&amp;p_startYear=1936" TargetMode="External"/><Relationship Id="rId754" Type="http://schemas.openxmlformats.org/officeDocument/2006/relationships/hyperlink" Target="http://www.bom.gov.au/jsp/ncc/cdio/weatherData/av?p_display_type=dailyDataFile&amp;p_nccObsCode=123&amp;p_stn_num=044022&amp;p_c=-387668804&amp;p_startYear=1936" TargetMode="External"/><Relationship Id="rId755" Type="http://schemas.openxmlformats.org/officeDocument/2006/relationships/hyperlink" Target="http://www.bom.gov.au/jsp/ncc/cdio/weatherData/av?p_display_type=dailyDataFile&amp;p_nccObsCode=123&amp;p_stn_num=012039&amp;p_c=-28982223&amp;p_startYear=1937" TargetMode="External"/><Relationship Id="rId756" Type="http://schemas.openxmlformats.org/officeDocument/2006/relationships/hyperlink" Target="http://www.bom.gov.au/jsp/ncc/cdio/weatherData/av?p_display_type=dailyDataFile&amp;p_nccObsCode=123&amp;p_stn_num=004020&amp;p_c=-3447435&amp;p_startYear=1937" TargetMode="External"/><Relationship Id="rId757" Type="http://schemas.openxmlformats.org/officeDocument/2006/relationships/hyperlink" Target="http://www.bom.gov.au/jsp/ncc/cdio/weatherData/av?p_display_type=dailyDataFile&amp;p_nccObsCode=123&amp;p_stn_num=002011&amp;p_c=-1027987&amp;p_startYear=1937" TargetMode="External"/><Relationship Id="rId758" Type="http://schemas.openxmlformats.org/officeDocument/2006/relationships/hyperlink" Target="http://www.bom.gov.au/jsp/ncc/cdio/weatherData/av?p_display_type=dailyDataFile&amp;p_nccObsCode=123&amp;p_stn_num=044022&amp;p_c=-387668804&amp;p_startYear=1937" TargetMode="External"/><Relationship Id="rId759" Type="http://schemas.openxmlformats.org/officeDocument/2006/relationships/hyperlink" Target="http://www.bom.gov.au/jsp/ncc/cdio/weatherData/av?p_display_type=dailyDataFile&amp;p_nccObsCode=123&amp;p_stn_num=012039&amp;p_c=-28982223&amp;p_startYear=1938" TargetMode="External"/><Relationship Id="rId760" Type="http://schemas.openxmlformats.org/officeDocument/2006/relationships/hyperlink" Target="http://www.bom.gov.au/jsp/ncc/cdio/weatherData/av?p_display_type=dailyDataFile&amp;p_nccObsCode=123&amp;p_stn_num=004020&amp;p_c=-3447435&amp;p_startYear=1938" TargetMode="External"/><Relationship Id="rId761" Type="http://schemas.openxmlformats.org/officeDocument/2006/relationships/hyperlink" Target="http://www.bom.gov.au/jsp/ncc/cdio/weatherData/av?p_display_type=dailyDataFile&amp;p_nccObsCode=123&amp;p_stn_num=002011&amp;p_c=-1027987&amp;p_startYear=1938" TargetMode="External"/><Relationship Id="rId762" Type="http://schemas.openxmlformats.org/officeDocument/2006/relationships/hyperlink" Target="http://www.bom.gov.au/jsp/ncc/cdio/weatherData/av?p_display_type=dailyDataFile&amp;p_nccObsCode=123&amp;p_stn_num=044022&amp;p_c=-387668804&amp;p_startYear=1938" TargetMode="External"/><Relationship Id="rId763" Type="http://schemas.openxmlformats.org/officeDocument/2006/relationships/hyperlink" Target="http://www.bom.gov.au/jsp/ncc/cdio/weatherData/av?p_display_type=dailyDataFile&amp;p_nccObsCode=123&amp;p_stn_num=012039&amp;p_c=-28982223&amp;p_startYear=1939" TargetMode="External"/><Relationship Id="rId764" Type="http://schemas.openxmlformats.org/officeDocument/2006/relationships/hyperlink" Target="http://www.bom.gov.au/jsp/ncc/cdio/weatherData/av?p_display_type=dailyDataFile&amp;p_nccObsCode=123&amp;p_stn_num=004020&amp;p_c=-3447435&amp;p_startYear=1939" TargetMode="External"/><Relationship Id="rId765" Type="http://schemas.openxmlformats.org/officeDocument/2006/relationships/hyperlink" Target="http://www.bom.gov.au/jsp/ncc/cdio/weatherData/av?p_display_type=dailyDataFile&amp;p_nccObsCode=123&amp;p_stn_num=002011&amp;p_c=-1027987&amp;p_startYear=1939" TargetMode="External"/><Relationship Id="rId766" Type="http://schemas.openxmlformats.org/officeDocument/2006/relationships/hyperlink" Target="http://www.bom.gov.au/jsp/ncc/cdio/weatherData/av?p_display_type=dailyDataFile&amp;p_nccObsCode=123&amp;p_stn_num=044022&amp;p_c=-387668804&amp;p_startYear=1939" TargetMode="External"/><Relationship Id="rId767" Type="http://schemas.openxmlformats.org/officeDocument/2006/relationships/hyperlink" Target="http://www.bom.gov.au/jsp/ncc/cdio/weatherData/av?p_display_type=dailyDataFile&amp;p_nccObsCode=123&amp;p_stn_num=029009&amp;p_c=-168531290&amp;p_startYear=1940" TargetMode="External"/><Relationship Id="rId768" Type="http://schemas.openxmlformats.org/officeDocument/2006/relationships/hyperlink" Target="http://www.bom.gov.au/jsp/ncc/cdio/weatherData/av?p_display_type=dailyDataFile&amp;p_nccObsCode=123&amp;p_stn_num=012039&amp;p_c=-28982223&amp;p_startYear=1940" TargetMode="External"/><Relationship Id="rId769" Type="http://schemas.openxmlformats.org/officeDocument/2006/relationships/hyperlink" Target="http://www.bom.gov.au/jsp/ncc/cdio/weatherData/av?p_display_type=dailyDataFile&amp;p_nccObsCode=123&amp;p_stn_num=004020&amp;p_c=-3447435&amp;p_startYear=1940" TargetMode="External"/><Relationship Id="rId770" Type="http://schemas.openxmlformats.org/officeDocument/2006/relationships/hyperlink" Target="http://www.bom.gov.au/jsp/ncc/cdio/weatherData/av?p_display_type=dailyDataFile&amp;p_nccObsCode=123&amp;p_stn_num=002011&amp;p_c=-1027987&amp;p_startYear=1940" TargetMode="External"/><Relationship Id="rId771" Type="http://schemas.openxmlformats.org/officeDocument/2006/relationships/hyperlink" Target="http://www.bom.gov.au/jsp/ncc/cdio/weatherData/av?p_display_type=dailyDataFile&amp;p_nccObsCode=123&amp;p_stn_num=044022&amp;p_c=-387668804&amp;p_startYear=1940" TargetMode="External"/><Relationship Id="rId772" Type="http://schemas.openxmlformats.org/officeDocument/2006/relationships/hyperlink" Target="http://www.bom.gov.au/jsp/ncc/cdio/weatherData/av?p_display_type=dailyDataFile&amp;p_nccObsCode=123&amp;p_stn_num=012039&amp;p_c=-28982223&amp;p_startYear=1941" TargetMode="External"/><Relationship Id="rId773" Type="http://schemas.openxmlformats.org/officeDocument/2006/relationships/hyperlink" Target="http://www.bom.gov.au/jsp/ncc/cdio/weatherData/av?p_display_type=dailyDataFile&amp;p_nccObsCode=123&amp;p_stn_num=004020&amp;p_c=-3447435&amp;p_startYear=1941" TargetMode="External"/><Relationship Id="rId774" Type="http://schemas.openxmlformats.org/officeDocument/2006/relationships/hyperlink" Target="http://www.bom.gov.au/jsp/ncc/cdio/weatherData/av?p_display_type=dailyDataFile&amp;p_nccObsCode=123&amp;p_stn_num=002011&amp;p_c=-1027987&amp;p_startYear=1941" TargetMode="External"/><Relationship Id="rId775" Type="http://schemas.openxmlformats.org/officeDocument/2006/relationships/hyperlink" Target="http://www.bom.gov.au/jsp/ncc/cdio/weatherData/av?p_display_type=dailyDataFile&amp;p_nccObsCode=123&amp;p_stn_num=044022&amp;p_c=-387668804&amp;p_startYear=1941" TargetMode="External"/><Relationship Id="rId776" Type="http://schemas.openxmlformats.org/officeDocument/2006/relationships/hyperlink" Target="http://www.bom.gov.au/jsp/ncc/cdio/weatherData/av?p_display_type=dailyDataFile&amp;p_nccObsCode=123&amp;p_stn_num=029009&amp;p_c=-168531290&amp;p_startYear=1942" TargetMode="External"/><Relationship Id="rId777" Type="http://schemas.openxmlformats.org/officeDocument/2006/relationships/hyperlink" Target="http://www.bom.gov.au/jsp/ncc/cdio/weatherData/av?p_display_type=dailyDataFile&amp;p_nccObsCode=123&amp;p_stn_num=012038&amp;p_c=-28977407&amp;p_startYear=1942" TargetMode="External"/><Relationship Id="rId778" Type="http://schemas.openxmlformats.org/officeDocument/2006/relationships/hyperlink" Target="http://www.bom.gov.au/jsp/ncc/cdio/weatherData/av?p_display_type=dailyDataFile&amp;p_nccObsCode=123&amp;p_stn_num=004020&amp;p_c=-3447435&amp;p_startYear=1942" TargetMode="External"/><Relationship Id="rId779" Type="http://schemas.openxmlformats.org/officeDocument/2006/relationships/hyperlink" Target="http://www.bom.gov.au/jsp/ncc/cdio/weatherData/av?p_display_type=dailyDataFile&amp;p_nccObsCode=123&amp;p_stn_num=002011&amp;p_c=-1027987&amp;p_startYear=1942" TargetMode="External"/><Relationship Id="rId780" Type="http://schemas.openxmlformats.org/officeDocument/2006/relationships/hyperlink" Target="http://www.bom.gov.au/jsp/ncc/cdio/weatherData/av?p_display_type=dailyDataFile&amp;p_nccObsCode=123&amp;p_stn_num=044022&amp;p_c=-387668804&amp;p_startYear=1942" TargetMode="External"/><Relationship Id="rId781" Type="http://schemas.openxmlformats.org/officeDocument/2006/relationships/hyperlink" Target="http://www.bom.gov.au/jsp/ncc/cdio/weatherData/av?p_display_type=dailyDataFile&amp;p_nccObsCode=123&amp;p_stn_num=029009&amp;p_c=-168531290&amp;p_startYear=1943" TargetMode="External"/><Relationship Id="rId782" Type="http://schemas.openxmlformats.org/officeDocument/2006/relationships/hyperlink" Target="http://www.bom.gov.au/jsp/ncc/cdio/weatherData/av?p_display_type=dailyDataFile&amp;p_nccObsCode=123&amp;p_stn_num=012038&amp;p_c=-28977407&amp;p_startYear=1943" TargetMode="External"/><Relationship Id="rId783" Type="http://schemas.openxmlformats.org/officeDocument/2006/relationships/hyperlink" Target="http://www.bom.gov.au/jsp/ncc/cdio/weatherData/av?p_display_type=dailyDataFile&amp;p_nccObsCode=123&amp;p_stn_num=004020&amp;p_c=-3447435&amp;p_startYear=1943" TargetMode="External"/><Relationship Id="rId784" Type="http://schemas.openxmlformats.org/officeDocument/2006/relationships/hyperlink" Target="http://www.bom.gov.au/jsp/ncc/cdio/weatherData/av?p_display_type=dailyDataFile&amp;p_nccObsCode=123&amp;p_stn_num=002011&amp;p_c=-1027987&amp;p_startYear=1943" TargetMode="External"/><Relationship Id="rId785" Type="http://schemas.openxmlformats.org/officeDocument/2006/relationships/hyperlink" Target="http://www.bom.gov.au/jsp/ncc/cdio/weatherData/av?p_display_type=dailyDataFile&amp;p_nccObsCode=123&amp;p_stn_num=044021&amp;p_c=-387651196&amp;p_startYear=1943" TargetMode="External"/><Relationship Id="rId786" Type="http://schemas.openxmlformats.org/officeDocument/2006/relationships/hyperlink" Target="http://www.bom.gov.au/jsp/ncc/cdio/weatherData/av?p_display_type=dailyDataFile&amp;p_nccObsCode=123&amp;p_stn_num=029009&amp;p_c=-168531290&amp;p_startYear=1944" TargetMode="External"/><Relationship Id="rId787" Type="http://schemas.openxmlformats.org/officeDocument/2006/relationships/hyperlink" Target="http://www.bom.gov.au/jsp/ncc/cdio/weatherData/av?p_display_type=dailyDataFile&amp;p_nccObsCode=123&amp;p_stn_num=012038&amp;p_c=-28977407&amp;p_startYear=1944" TargetMode="External"/><Relationship Id="rId788" Type="http://schemas.openxmlformats.org/officeDocument/2006/relationships/hyperlink" Target="http://www.bom.gov.au/jsp/ncc/cdio/weatherData/av?p_display_type=dailyDataFile&amp;p_nccObsCode=123&amp;p_stn_num=004020&amp;p_c=-3447435&amp;p_startYear=1944" TargetMode="External"/><Relationship Id="rId789" Type="http://schemas.openxmlformats.org/officeDocument/2006/relationships/hyperlink" Target="http://www.bom.gov.au/jsp/ncc/cdio/weatherData/av?p_display_type=dailyDataFile&amp;p_nccObsCode=123&amp;p_stn_num=002011&amp;p_c=-1027987&amp;p_startYear=1944" TargetMode="External"/><Relationship Id="rId790" Type="http://schemas.openxmlformats.org/officeDocument/2006/relationships/hyperlink" Target="http://www.bom.gov.au/jsp/ncc/cdio/weatherData/av?p_display_type=dailyDataFile&amp;p_nccObsCode=123&amp;p_stn_num=044021&amp;p_c=-387651196&amp;p_startYear=1944" TargetMode="External"/><Relationship Id="rId791" Type="http://schemas.openxmlformats.org/officeDocument/2006/relationships/hyperlink" Target="http://www.bom.gov.au/jsp/ncc/cdio/weatherData/av?p_display_type=dailyDataFile&amp;p_nccObsCode=123&amp;p_stn_num=029009&amp;p_c=-168531290&amp;p_startYear=1945" TargetMode="External"/><Relationship Id="rId792" Type="http://schemas.openxmlformats.org/officeDocument/2006/relationships/hyperlink" Target="http://www.bom.gov.au/jsp/ncc/cdio/weatherData/av?p_display_type=dailyDataFile&amp;p_nccObsCode=123&amp;p_stn_num=012038&amp;p_c=-28977407&amp;p_startYear=1945" TargetMode="External"/><Relationship Id="rId793" Type="http://schemas.openxmlformats.org/officeDocument/2006/relationships/hyperlink" Target="http://www.bom.gov.au/jsp/ncc/cdio/weatherData/av?p_display_type=dailyDataFile&amp;p_nccObsCode=123&amp;p_stn_num=004020&amp;p_c=-3447435&amp;p_startYear=1945" TargetMode="External"/><Relationship Id="rId794" Type="http://schemas.openxmlformats.org/officeDocument/2006/relationships/hyperlink" Target="http://www.bom.gov.au/jsp/ncc/cdio/weatherData/av?p_display_type=dailyDataFile&amp;p_nccObsCode=123&amp;p_stn_num=002011&amp;p_c=-1027987&amp;p_startYear=1945" TargetMode="External"/><Relationship Id="rId795" Type="http://schemas.openxmlformats.org/officeDocument/2006/relationships/hyperlink" Target="http://www.bom.gov.au/jsp/ncc/cdio/weatherData/av?p_display_type=dailyDataFile&amp;p_nccObsCode=123&amp;p_stn_num=044021&amp;p_c=-387651196&amp;p_startYear=1945" TargetMode="External"/><Relationship Id="rId796" Type="http://schemas.openxmlformats.org/officeDocument/2006/relationships/hyperlink" Target="http://www.bom.gov.au/jsp/ncc/cdio/weatherData/av?p_display_type=dailyDataFile&amp;p_nccObsCode=123&amp;p_stn_num=029009&amp;p_c=-168531290&amp;p_startYear=1946" TargetMode="External"/><Relationship Id="rId797" Type="http://schemas.openxmlformats.org/officeDocument/2006/relationships/hyperlink" Target="http://www.bom.gov.au/jsp/ncc/cdio/weatherData/av?p_display_type=dailyDataFile&amp;p_nccObsCode=123&amp;p_stn_num=012038&amp;p_c=-28977407&amp;p_startYear=1946" TargetMode="External"/><Relationship Id="rId798" Type="http://schemas.openxmlformats.org/officeDocument/2006/relationships/hyperlink" Target="http://www.bom.gov.au/jsp/ncc/cdio/weatherData/av?p_display_type=dailyDataFile&amp;p_nccObsCode=123&amp;p_stn_num=004020&amp;p_c=-3447435&amp;p_startYear=1946" TargetMode="External"/><Relationship Id="rId799" Type="http://schemas.openxmlformats.org/officeDocument/2006/relationships/hyperlink" Target="http://www.bom.gov.au/jsp/ncc/cdio/weatherData/av?p_display_type=dailyDataFile&amp;p_nccObsCode=123&amp;p_stn_num=002011&amp;p_c=-1027987&amp;p_startYear=1946" TargetMode="External"/><Relationship Id="rId800" Type="http://schemas.openxmlformats.org/officeDocument/2006/relationships/hyperlink" Target="http://www.bom.gov.au/jsp/ncc/cdio/weatherData/av?p_display_type=dailyDataFile&amp;p_nccObsCode=123&amp;p_stn_num=044021&amp;p_c=-387651196&amp;p_startYear=1946" TargetMode="External"/><Relationship Id="rId801" Type="http://schemas.openxmlformats.org/officeDocument/2006/relationships/hyperlink" Target="http://www.bom.gov.au/jsp/ncc/cdio/weatherData/av?p_display_type=dailyDataFile&amp;p_nccObsCode=123&amp;p_stn_num=029009&amp;p_c=-168531290&amp;p_startYear=1947" TargetMode="External"/><Relationship Id="rId802" Type="http://schemas.openxmlformats.org/officeDocument/2006/relationships/hyperlink" Target="http://www.bom.gov.au/jsp/ncc/cdio/weatherData/av?p_display_type=dailyDataFile&amp;p_nccObsCode=123&amp;p_stn_num=012038&amp;p_c=-28977407&amp;p_startYear=1947" TargetMode="External"/><Relationship Id="rId803" Type="http://schemas.openxmlformats.org/officeDocument/2006/relationships/hyperlink" Target="http://www.bom.gov.au/jsp/ncc/cdio/weatherData/av?p_display_type=dailyDataFile&amp;p_nccObsCode=123&amp;p_stn_num=004020&amp;p_c=-3447435&amp;p_startYear=1947" TargetMode="External"/><Relationship Id="rId804" Type="http://schemas.openxmlformats.org/officeDocument/2006/relationships/hyperlink" Target="http://www.bom.gov.au/jsp/ncc/cdio/weatherData/av?p_display_type=dailyDataFile&amp;p_nccObsCode=123&amp;p_stn_num=002011&amp;p_c=-1027987&amp;p_startYear=1947" TargetMode="External"/><Relationship Id="rId805" Type="http://schemas.openxmlformats.org/officeDocument/2006/relationships/hyperlink" Target="http://www.bom.gov.au/jsp/ncc/cdio/weatherData/av?p_display_type=dailyDataFile&amp;p_nccObsCode=123&amp;p_stn_num=044021&amp;p_c=-387651196&amp;p_startYear=1947" TargetMode="External"/><Relationship Id="rId806" Type="http://schemas.openxmlformats.org/officeDocument/2006/relationships/hyperlink" Target="http://www.bom.gov.au/jsp/ncc/cdio/weatherData/av?p_display_type=dailyDataFile&amp;p_nccObsCode=123&amp;p_stn_num=029009&amp;p_c=-168531290&amp;p_startYear=1948" TargetMode="External"/><Relationship Id="rId807" Type="http://schemas.openxmlformats.org/officeDocument/2006/relationships/hyperlink" Target="http://www.bom.gov.au/jsp/ncc/cdio/weatherData/av?p_display_type=dailyDataFile&amp;p_nccObsCode=123&amp;p_stn_num=012038&amp;p_c=-28977407&amp;p_startYear=1948" TargetMode="External"/><Relationship Id="rId808" Type="http://schemas.openxmlformats.org/officeDocument/2006/relationships/hyperlink" Target="http://www.bom.gov.au/jsp/ncc/cdio/weatherData/av?p_display_type=dailyDataFile&amp;p_nccObsCode=123&amp;p_stn_num=004020&amp;p_c=-3447435&amp;p_startYear=1948" TargetMode="External"/><Relationship Id="rId809" Type="http://schemas.openxmlformats.org/officeDocument/2006/relationships/hyperlink" Target="http://www.bom.gov.au/jsp/ncc/cdio/weatherData/av?p_display_type=dailyDataFile&amp;p_nccObsCode=123&amp;p_stn_num=002011&amp;p_c=-1027987&amp;p_startYear=1948" TargetMode="External"/><Relationship Id="rId810" Type="http://schemas.openxmlformats.org/officeDocument/2006/relationships/hyperlink" Target="http://www.bom.gov.au/jsp/ncc/cdio/weatherData/av?p_display_type=dailyDataFile&amp;p_nccObsCode=123&amp;p_stn_num=044021&amp;p_c=-387651196&amp;p_startYear=1948" TargetMode="External"/><Relationship Id="rId811" Type="http://schemas.openxmlformats.org/officeDocument/2006/relationships/hyperlink" Target="http://www.bom.gov.au/jsp/ncc/cdio/weatherData/av?p_display_type=dailyDataFile&amp;p_nccObsCode=123&amp;p_stn_num=029009&amp;p_c=-168531290&amp;p_startYear=1949" TargetMode="External"/><Relationship Id="rId812" Type="http://schemas.openxmlformats.org/officeDocument/2006/relationships/hyperlink" Target="http://www.bom.gov.au/jsp/ncc/cdio/weatherData/av?p_display_type=dailyDataFile&amp;p_nccObsCode=123&amp;p_stn_num=012038&amp;p_c=-28977407&amp;p_startYear=1949" TargetMode="External"/><Relationship Id="rId813" Type="http://schemas.openxmlformats.org/officeDocument/2006/relationships/hyperlink" Target="http://www.bom.gov.au/jsp/ncc/cdio/weatherData/av?p_display_type=dailyDataFile&amp;p_nccObsCode=123&amp;p_stn_num=004020&amp;p_c=-3447435&amp;p_startYear=1949" TargetMode="External"/><Relationship Id="rId814" Type="http://schemas.openxmlformats.org/officeDocument/2006/relationships/hyperlink" Target="http://www.bom.gov.au/jsp/ncc/cdio/weatherData/av?p_display_type=dailyDataFile&amp;p_nccObsCode=123&amp;p_stn_num=002011&amp;p_c=-1027987&amp;p_startYear=1949" TargetMode="External"/><Relationship Id="rId815" Type="http://schemas.openxmlformats.org/officeDocument/2006/relationships/hyperlink" Target="http://www.bom.gov.au/jsp/ncc/cdio/weatherData/av?p_display_type=dailyDataFile&amp;p_nccObsCode=123&amp;p_stn_num=044021&amp;p_c=-387651196&amp;p_startYear=1949" TargetMode="External"/><Relationship Id="rId816" Type="http://schemas.openxmlformats.org/officeDocument/2006/relationships/hyperlink" Target="http://www.bom.gov.au/jsp/ncc/cdio/weatherData/av?p_display_type=dailyDataFile&amp;p_nccObsCode=123&amp;p_stn_num=029009&amp;p_c=-168531290&amp;p_startYear=1950" TargetMode="External"/><Relationship Id="rId817" Type="http://schemas.openxmlformats.org/officeDocument/2006/relationships/hyperlink" Target="http://www.bom.gov.au/jsp/ncc/cdio/weatherData/av?p_display_type=dailyDataFile&amp;p_nccObsCode=123&amp;p_stn_num=012038&amp;p_c=-28977407&amp;p_startYear=1950" TargetMode="External"/><Relationship Id="rId818" Type="http://schemas.openxmlformats.org/officeDocument/2006/relationships/hyperlink" Target="http://www.bom.gov.au/jsp/ncc/cdio/weatherData/av?p_display_type=dailyDataFile&amp;p_nccObsCode=123&amp;p_stn_num=004020&amp;p_c=-3447435&amp;p_startYear=1950" TargetMode="External"/><Relationship Id="rId819" Type="http://schemas.openxmlformats.org/officeDocument/2006/relationships/hyperlink" Target="http://www.bom.gov.au/jsp/ncc/cdio/weatherData/av?p_display_type=dailyDataFile&amp;p_nccObsCode=123&amp;p_stn_num=002012&amp;p_c=-1028791&amp;p_startYear=1950" TargetMode="External"/><Relationship Id="rId820" Type="http://schemas.openxmlformats.org/officeDocument/2006/relationships/hyperlink" Target="http://www.bom.gov.au/jsp/ncc/cdio/weatherData/av?p_display_type=dailyDataFile&amp;p_nccObsCode=123&amp;p_stn_num=044021&amp;p_c=-387651196&amp;p_startYear=1950" TargetMode="External"/><Relationship Id="rId821" Type="http://schemas.openxmlformats.org/officeDocument/2006/relationships/hyperlink" Target="http://www.bom.gov.au/jsp/ncc/cdio/weatherData/av?p_display_type=dailyDataFile&amp;p_nccObsCode=123&amp;p_stn_num=029009&amp;p_c=-168531290&amp;p_startYear=1951" TargetMode="External"/><Relationship Id="rId822" Type="http://schemas.openxmlformats.org/officeDocument/2006/relationships/hyperlink" Target="http://www.bom.gov.au/jsp/ncc/cdio/weatherData/av?p_display_type=dailyDataFile&amp;p_nccObsCode=123&amp;p_stn_num=012038&amp;p_c=-28977407&amp;p_startYear=1951" TargetMode="External"/><Relationship Id="rId823" Type="http://schemas.openxmlformats.org/officeDocument/2006/relationships/hyperlink" Target="http://www.bom.gov.au/jsp/ncc/cdio/weatherData/av?p_display_type=dailyDataFile&amp;p_nccObsCode=123&amp;p_stn_num=004020&amp;p_c=-3447435&amp;p_startYear=1951" TargetMode="External"/><Relationship Id="rId824" Type="http://schemas.openxmlformats.org/officeDocument/2006/relationships/hyperlink" Target="http://www.bom.gov.au/jsp/ncc/cdio/weatherData/av?p_display_type=dailyDataFile&amp;p_nccObsCode=123&amp;p_stn_num=002012&amp;p_c=-1028791&amp;p_startYear=1951" TargetMode="External"/><Relationship Id="rId825" Type="http://schemas.openxmlformats.org/officeDocument/2006/relationships/hyperlink" Target="http://www.bom.gov.au/jsp/ncc/cdio/weatherData/av?p_display_type=dailyDataFile&amp;p_nccObsCode=123&amp;p_stn_num=044021&amp;p_c=-387651196&amp;p_startYear=1951" TargetMode="External"/><Relationship Id="rId826" Type="http://schemas.openxmlformats.org/officeDocument/2006/relationships/hyperlink" Target="http://www.bom.gov.au/jsp/ncc/cdio/weatherData/av?p_display_type=dailyDataFile&amp;p_nccObsCode=123&amp;p_stn_num=029009&amp;p_c=-168531290&amp;p_startYear=1952" TargetMode="External"/><Relationship Id="rId827" Type="http://schemas.openxmlformats.org/officeDocument/2006/relationships/hyperlink" Target="http://www.bom.gov.au/jsp/ncc/cdio/weatherData/av?p_display_type=dailyDataFile&amp;p_nccObsCode=123&amp;p_stn_num=012038&amp;p_c=-28977407&amp;p_startYear=1952" TargetMode="External"/><Relationship Id="rId828" Type="http://schemas.openxmlformats.org/officeDocument/2006/relationships/hyperlink" Target="http://www.bom.gov.au/jsp/ncc/cdio/weatherData/av?p_display_type=dailyDataFile&amp;p_nccObsCode=123&amp;p_stn_num=004020&amp;p_c=-3447435&amp;p_startYear=1952" TargetMode="External"/><Relationship Id="rId829" Type="http://schemas.openxmlformats.org/officeDocument/2006/relationships/hyperlink" Target="http://www.bom.gov.au/jsp/ncc/cdio/weatherData/av?p_display_type=dailyDataFile&amp;p_nccObsCode=123&amp;p_stn_num=002012&amp;p_c=-1028791&amp;p_startYear=1952" TargetMode="External"/><Relationship Id="rId830" Type="http://schemas.openxmlformats.org/officeDocument/2006/relationships/hyperlink" Target="http://www.bom.gov.au/jsp/ncc/cdio/weatherData/av?p_display_type=dailyDataFile&amp;p_nccObsCode=123&amp;p_stn_num=044021&amp;p_c=-387651196&amp;p_startYear=1952" TargetMode="External"/><Relationship Id="rId831" Type="http://schemas.openxmlformats.org/officeDocument/2006/relationships/hyperlink" Target="http://www.bom.gov.au/jsp/ncc/cdio/weatherData/av?p_display_type=dailyDataFile&amp;p_nccObsCode=123&amp;p_stn_num=029009&amp;p_c=-168531290&amp;p_startYear=1953" TargetMode="External"/><Relationship Id="rId832" Type="http://schemas.openxmlformats.org/officeDocument/2006/relationships/hyperlink" Target="http://www.bom.gov.au/jsp/ncc/cdio/weatherData/av?p_display_type=dailyDataFile&amp;p_nccObsCode=123&amp;p_stn_num=012038&amp;p_c=-28977407&amp;p_startYear=1953" TargetMode="External"/><Relationship Id="rId833" Type="http://schemas.openxmlformats.org/officeDocument/2006/relationships/hyperlink" Target="http://www.bom.gov.au/jsp/ncc/cdio/weatherData/av?p_display_type=dailyDataFile&amp;p_nccObsCode=123&amp;p_stn_num=004020&amp;p_c=-3447435&amp;p_startYear=1953" TargetMode="External"/><Relationship Id="rId834" Type="http://schemas.openxmlformats.org/officeDocument/2006/relationships/hyperlink" Target="http://www.bom.gov.au/jsp/ncc/cdio/weatherData/av?p_display_type=dailyDataFile&amp;p_nccObsCode=123&amp;p_stn_num=002012&amp;p_c=-1028791&amp;p_startYear=1953" TargetMode="External"/><Relationship Id="rId835" Type="http://schemas.openxmlformats.org/officeDocument/2006/relationships/hyperlink" Target="http://www.bom.gov.au/jsp/ncc/cdio/weatherData/av?p_display_type=dailyDataFile&amp;p_nccObsCode=123&amp;p_stn_num=044021&amp;p_c=-387651196&amp;p_startYear=1953" TargetMode="External"/><Relationship Id="rId836" Type="http://schemas.openxmlformats.org/officeDocument/2006/relationships/hyperlink" Target="http://www.bom.gov.au/jsp/ncc/cdio/weatherData/av?p_display_type=dailyDataFile&amp;p_nccObsCode=123&amp;p_stn_num=029009&amp;p_c=-168531290&amp;p_startYear=1954" TargetMode="External"/><Relationship Id="rId837" Type="http://schemas.openxmlformats.org/officeDocument/2006/relationships/hyperlink" Target="http://www.bom.gov.au/jsp/ncc/cdio/weatherData/av?p_display_type=dailyDataFile&amp;p_nccObsCode=123&amp;p_stn_num=012038&amp;p_c=-28977407&amp;p_startYear=1954" TargetMode="External"/><Relationship Id="rId838" Type="http://schemas.openxmlformats.org/officeDocument/2006/relationships/hyperlink" Target="http://www.bom.gov.au/jsp/ncc/cdio/weatherData/av?p_display_type=dailyDataFile&amp;p_nccObsCode=123&amp;p_stn_num=004020&amp;p_c=-3447435&amp;p_startYear=1954" TargetMode="External"/><Relationship Id="rId839" Type="http://schemas.openxmlformats.org/officeDocument/2006/relationships/hyperlink" Target="http://www.bom.gov.au/jsp/ncc/cdio/weatherData/av?p_display_type=dailyDataFile&amp;p_nccObsCode=123&amp;p_stn_num=002012&amp;p_c=-1028791&amp;p_startYear=1954" TargetMode="External"/><Relationship Id="rId840" Type="http://schemas.openxmlformats.org/officeDocument/2006/relationships/hyperlink" Target="http://www.bom.gov.au/jsp/ncc/cdio/weatherData/av?p_display_type=dailyDataFile&amp;p_nccObsCode=123&amp;p_stn_num=044021&amp;p_c=-387651196&amp;p_startYear=1954" TargetMode="External"/><Relationship Id="rId841" Type="http://schemas.openxmlformats.org/officeDocument/2006/relationships/hyperlink" Target="http://www.bom.gov.au/jsp/ncc/cdio/weatherData/av?p_display_type=dailyDataFile&amp;p_nccObsCode=123&amp;p_stn_num=029009&amp;p_c=-168531290&amp;p_startYear=1955" TargetMode="External"/><Relationship Id="rId842" Type="http://schemas.openxmlformats.org/officeDocument/2006/relationships/hyperlink" Target="http://www.bom.gov.au/jsp/ncc/cdio/weatherData/av?p_display_type=dailyDataFile&amp;p_nccObsCode=123&amp;p_stn_num=012038&amp;p_c=-28977407&amp;p_startYear=1955" TargetMode="External"/><Relationship Id="rId843" Type="http://schemas.openxmlformats.org/officeDocument/2006/relationships/hyperlink" Target="http://www.bom.gov.au/jsp/ncc/cdio/weatherData/av?p_display_type=dailyDataFile&amp;p_nccObsCode=123&amp;p_stn_num=004020&amp;p_c=-3447435&amp;p_startYear=1955" TargetMode="External"/><Relationship Id="rId844" Type="http://schemas.openxmlformats.org/officeDocument/2006/relationships/hyperlink" Target="http://www.bom.gov.au/jsp/ncc/cdio/weatherData/av?p_display_type=dailyDataFile&amp;p_nccObsCode=123&amp;p_stn_num=002012&amp;p_c=-1028791&amp;p_startYear=1955" TargetMode="External"/><Relationship Id="rId845" Type="http://schemas.openxmlformats.org/officeDocument/2006/relationships/hyperlink" Target="http://www.bom.gov.au/jsp/ncc/cdio/weatherData/av?p_display_type=dailyDataFile&amp;p_nccObsCode=123&amp;p_stn_num=044021&amp;p_c=-387651196&amp;p_startYear=1955" TargetMode="External"/><Relationship Id="rId846" Type="http://schemas.openxmlformats.org/officeDocument/2006/relationships/hyperlink" Target="http://www.bom.gov.au/jsp/ncc/cdio/weatherData/av?p_display_type=dailyDataFile&amp;p_nccObsCode=123&amp;p_stn_num=029009&amp;p_c=-168531290&amp;p_startYear=1956" TargetMode="External"/><Relationship Id="rId847" Type="http://schemas.openxmlformats.org/officeDocument/2006/relationships/hyperlink" Target="http://www.bom.gov.au/jsp/ncc/cdio/weatherData/av?p_display_type=dailyDataFile&amp;p_nccObsCode=123&amp;p_stn_num=012038&amp;p_c=-28977407&amp;p_startYear=1956" TargetMode="External"/><Relationship Id="rId848" Type="http://schemas.openxmlformats.org/officeDocument/2006/relationships/hyperlink" Target="http://www.bom.gov.au/jsp/ncc/cdio/weatherData/av?p_display_type=dailyDataFile&amp;p_nccObsCode=123&amp;p_stn_num=004020&amp;p_c=-3447435&amp;p_startYear=1956" TargetMode="External"/><Relationship Id="rId849" Type="http://schemas.openxmlformats.org/officeDocument/2006/relationships/hyperlink" Target="http://www.bom.gov.au/jsp/ncc/cdio/weatherData/av?p_display_type=dailyDataFile&amp;p_nccObsCode=123&amp;p_stn_num=002012&amp;p_c=-1028791&amp;p_startYear=1956" TargetMode="External"/><Relationship Id="rId850" Type="http://schemas.openxmlformats.org/officeDocument/2006/relationships/hyperlink" Target="http://www.bom.gov.au/jsp/ncc/cdio/weatherData/av?p_display_type=dailyDataFile&amp;p_nccObsCode=123&amp;p_stn_num=044021&amp;p_c=-387651196&amp;p_startYear=1956" TargetMode="External"/><Relationship Id="rId851" Type="http://schemas.openxmlformats.org/officeDocument/2006/relationships/hyperlink" Target="http://www.bom.gov.au/jsp/ncc/cdio/weatherData/av?p_display_type=dailyDataFile&amp;p_nccObsCode=123&amp;p_stn_num=046043&amp;p_c=-424136543&amp;p_startYear=1957" TargetMode="External"/><Relationship Id="rId852" Type="http://schemas.openxmlformats.org/officeDocument/2006/relationships/hyperlink" Target="http://www.bom.gov.au/jsp/ncc/cdio/weatherData/av?p_display_type=dailyDataFile&amp;p_nccObsCode=123&amp;p_stn_num=029009&amp;p_c=-168531290&amp;p_startYear=1957" TargetMode="External"/><Relationship Id="rId853" Type="http://schemas.openxmlformats.org/officeDocument/2006/relationships/hyperlink" Target="http://www.bom.gov.au/jsp/ncc/cdio/weatherData/av?p_display_type=dailyDataFile&amp;p_nccObsCode=123&amp;p_stn_num=012038&amp;p_c=-28977407&amp;p_startYear=1957" TargetMode="External"/><Relationship Id="rId854" Type="http://schemas.openxmlformats.org/officeDocument/2006/relationships/hyperlink" Target="http://www.bom.gov.au/jsp/ncc/cdio/weatherData/av?p_display_type=dailyDataFile&amp;p_nccObsCode=123&amp;p_stn_num=004020&amp;p_c=-3447435&amp;p_startYear=1957" TargetMode="External"/><Relationship Id="rId855" Type="http://schemas.openxmlformats.org/officeDocument/2006/relationships/hyperlink" Target="http://www.bom.gov.au/jsp/ncc/cdio/weatherData/av?p_display_type=dailyDataFile&amp;p_nccObsCode=123&amp;p_stn_num=002012&amp;p_c=-1028791&amp;p_startYear=1957" TargetMode="External"/><Relationship Id="rId856" Type="http://schemas.openxmlformats.org/officeDocument/2006/relationships/hyperlink" Target="http://www.bom.gov.au/jsp/ncc/cdio/weatherData/av?p_display_type=dailyDataFile&amp;p_nccObsCode=123&amp;p_stn_num=044021&amp;p_c=-387651196&amp;p_startYear=1957" TargetMode="External"/><Relationship Id="rId857" Type="http://schemas.openxmlformats.org/officeDocument/2006/relationships/hyperlink" Target="http://www.bom.gov.au/jsp/ncc/cdio/weatherData/av?p_display_type=dailyDataFile&amp;p_nccObsCode=123&amp;p_stn_num=046043&amp;p_c=-424136543&amp;p_startYear=1958" TargetMode="External"/><Relationship Id="rId858" Type="http://schemas.openxmlformats.org/officeDocument/2006/relationships/hyperlink" Target="http://www.bom.gov.au/jsp/ncc/cdio/weatherData/av?p_display_type=dailyDataFile&amp;p_nccObsCode=123&amp;p_stn_num=029009&amp;p_c=-168531290&amp;p_startYear=1958" TargetMode="External"/><Relationship Id="rId859" Type="http://schemas.openxmlformats.org/officeDocument/2006/relationships/hyperlink" Target="http://www.bom.gov.au/jsp/ncc/cdio/weatherData/av?p_display_type=dailyDataFile&amp;p_nccObsCode=123&amp;p_stn_num=012038&amp;p_c=-28977407&amp;p_startYear=1958" TargetMode="External"/><Relationship Id="rId860" Type="http://schemas.openxmlformats.org/officeDocument/2006/relationships/hyperlink" Target="http://www.bom.gov.au/jsp/ncc/cdio/weatherData/av?p_display_type=dailyDataFile&amp;p_nccObsCode=123&amp;p_stn_num=004020&amp;p_c=-3447435&amp;p_startYear=1958" TargetMode="External"/><Relationship Id="rId861" Type="http://schemas.openxmlformats.org/officeDocument/2006/relationships/hyperlink" Target="http://www.bom.gov.au/jsp/ncc/cdio/weatherData/av?p_display_type=dailyDataFile&amp;p_nccObsCode=123&amp;p_stn_num=002012&amp;p_c=-1028791&amp;p_startYear=1958" TargetMode="External"/><Relationship Id="rId862" Type="http://schemas.openxmlformats.org/officeDocument/2006/relationships/hyperlink" Target="http://www.bom.gov.au/jsp/ncc/cdio/weatherData/av?p_display_type=dailyDataFile&amp;p_nccObsCode=123&amp;p_stn_num=044021&amp;p_c=-387651196&amp;p_startYear=1958" TargetMode="External"/><Relationship Id="rId863" Type="http://schemas.openxmlformats.org/officeDocument/2006/relationships/hyperlink" Target="http://www.bom.gov.au/jsp/ncc/cdio/weatherData/av?p_display_type=dailyDataFile&amp;p_nccObsCode=123&amp;p_stn_num=046043&amp;p_c=-424136543&amp;p_startYear=1959" TargetMode="External"/><Relationship Id="rId864" Type="http://schemas.openxmlformats.org/officeDocument/2006/relationships/hyperlink" Target="http://www.bom.gov.au/jsp/ncc/cdio/weatherData/av?p_display_type=dailyDataFile&amp;p_nccObsCode=123&amp;p_stn_num=029009&amp;p_c=-168531290&amp;p_startYear=1959" TargetMode="External"/><Relationship Id="rId865" Type="http://schemas.openxmlformats.org/officeDocument/2006/relationships/hyperlink" Target="http://www.bom.gov.au/jsp/ncc/cdio/weatherData/av?p_display_type=dailyDataFile&amp;p_nccObsCode=123&amp;p_stn_num=012038&amp;p_c=-28977407&amp;p_startYear=1959" TargetMode="External"/><Relationship Id="rId866" Type="http://schemas.openxmlformats.org/officeDocument/2006/relationships/hyperlink" Target="http://www.bom.gov.au/jsp/ncc/cdio/weatherData/av?p_display_type=dailyDataFile&amp;p_nccObsCode=123&amp;p_stn_num=004020&amp;p_c=-3447435&amp;p_startYear=1959" TargetMode="External"/><Relationship Id="rId867" Type="http://schemas.openxmlformats.org/officeDocument/2006/relationships/hyperlink" Target="http://www.bom.gov.au/jsp/ncc/cdio/weatherData/av?p_display_type=dailyDataFile&amp;p_nccObsCode=123&amp;p_stn_num=002012&amp;p_c=-1028791&amp;p_startYear=1959" TargetMode="External"/><Relationship Id="rId868" Type="http://schemas.openxmlformats.org/officeDocument/2006/relationships/hyperlink" Target="http://www.bom.gov.au/jsp/ncc/cdio/weatherData/av?p_display_type=dailyDataFile&amp;p_nccObsCode=123&amp;p_stn_num=044021&amp;p_c=-387651196&amp;p_startYear=1959" TargetMode="External"/><Relationship Id="rId869" Type="http://schemas.openxmlformats.org/officeDocument/2006/relationships/hyperlink" Target="http://www.bom.gov.au/jsp/ncc/cdio/weatherData/av?p_display_type=dailyDataFile&amp;p_nccObsCode=123&amp;p_stn_num=046043&amp;p_c=-424136543&amp;p_startYear=1960" TargetMode="External"/><Relationship Id="rId870" Type="http://schemas.openxmlformats.org/officeDocument/2006/relationships/hyperlink" Target="http://www.bom.gov.au/jsp/ncc/cdio/weatherData/av?p_display_type=dailyDataFile&amp;p_nccObsCode=123&amp;p_stn_num=029009&amp;p_c=-168531290&amp;p_startYear=1960" TargetMode="External"/><Relationship Id="rId871" Type="http://schemas.openxmlformats.org/officeDocument/2006/relationships/hyperlink" Target="http://www.bom.gov.au/jsp/ncc/cdio/weatherData/av?p_display_type=dailyDataFile&amp;p_nccObsCode=123&amp;p_stn_num=012038&amp;p_c=-28977407&amp;p_startYear=1960" TargetMode="External"/><Relationship Id="rId872" Type="http://schemas.openxmlformats.org/officeDocument/2006/relationships/hyperlink" Target="http://www.bom.gov.au/jsp/ncc/cdio/weatherData/av?p_display_type=dailyDataFile&amp;p_nccObsCode=123&amp;p_stn_num=004020&amp;p_c=-3447435&amp;p_startYear=1960" TargetMode="External"/><Relationship Id="rId873" Type="http://schemas.openxmlformats.org/officeDocument/2006/relationships/hyperlink" Target="http://www.bom.gov.au/jsp/ncc/cdio/weatherData/av?p_display_type=dailyDataFile&amp;p_nccObsCode=123&amp;p_stn_num=002012&amp;p_c=-1028791&amp;p_startYear=1960" TargetMode="External"/><Relationship Id="rId874" Type="http://schemas.openxmlformats.org/officeDocument/2006/relationships/hyperlink" Target="http://www.bom.gov.au/jsp/ncc/cdio/weatherData/av?p_display_type=dailyDataFile&amp;p_nccObsCode=123&amp;p_stn_num=044021&amp;p_c=-387651196&amp;p_startYear=1960" TargetMode="External"/><Relationship Id="rId875" Type="http://schemas.openxmlformats.org/officeDocument/2006/relationships/hyperlink" Target="http://www.bom.gov.au/jsp/ncc/cdio/weatherData/av?p_display_type=dailyDataFile&amp;p_nccObsCode=123&amp;p_stn_num=046043&amp;p_c=-424136543&amp;p_startYear=1961" TargetMode="External"/><Relationship Id="rId876" Type="http://schemas.openxmlformats.org/officeDocument/2006/relationships/hyperlink" Target="http://www.bom.gov.au/jsp/ncc/cdio/weatherData/av?p_display_type=dailyDataFile&amp;p_nccObsCode=123&amp;p_stn_num=029009&amp;p_c=-168531290&amp;p_startYear=1961" TargetMode="External"/><Relationship Id="rId877" Type="http://schemas.openxmlformats.org/officeDocument/2006/relationships/hyperlink" Target="http://www.bom.gov.au/jsp/ncc/cdio/weatherData/av?p_display_type=dailyDataFile&amp;p_nccObsCode=123&amp;p_stn_num=012038&amp;p_c=-28977407&amp;p_startYear=1961" TargetMode="External"/><Relationship Id="rId878" Type="http://schemas.openxmlformats.org/officeDocument/2006/relationships/hyperlink" Target="http://www.bom.gov.au/jsp/ncc/cdio/weatherData/av?p_display_type=dailyDataFile&amp;p_nccObsCode=123&amp;p_stn_num=004020&amp;p_c=-3447435&amp;p_startYear=1961" TargetMode="External"/><Relationship Id="rId879" Type="http://schemas.openxmlformats.org/officeDocument/2006/relationships/hyperlink" Target="http://www.bom.gov.au/jsp/ncc/cdio/weatherData/av?p_display_type=dailyDataFile&amp;p_nccObsCode=123&amp;p_stn_num=002012&amp;p_c=-1028791&amp;p_startYear=1961" TargetMode="External"/><Relationship Id="rId880" Type="http://schemas.openxmlformats.org/officeDocument/2006/relationships/hyperlink" Target="http://www.bom.gov.au/jsp/ncc/cdio/weatherData/av?p_display_type=dailyDataFile&amp;p_nccObsCode=123&amp;p_stn_num=044021&amp;p_c=-387651196&amp;p_startYear=1961" TargetMode="External"/><Relationship Id="rId881" Type="http://schemas.openxmlformats.org/officeDocument/2006/relationships/hyperlink" Target="http://www.bom.gov.au/jsp/ncc/cdio/weatherData/av?p_display_type=dailyDataFile&amp;p_nccObsCode=123&amp;p_stn_num=046043&amp;p_c=-424136543&amp;p_startYear=1962" TargetMode="External"/><Relationship Id="rId882" Type="http://schemas.openxmlformats.org/officeDocument/2006/relationships/hyperlink" Target="http://www.bom.gov.au/jsp/ncc/cdio/weatherData/av?p_display_type=dailyDataFile&amp;p_nccObsCode=123&amp;p_stn_num=029009&amp;p_c=-168531290&amp;p_startYear=1962" TargetMode="External"/><Relationship Id="rId883" Type="http://schemas.openxmlformats.org/officeDocument/2006/relationships/hyperlink" Target="http://www.bom.gov.au/jsp/ncc/cdio/weatherData/av?p_display_type=dailyDataFile&amp;p_nccObsCode=123&amp;p_stn_num=012038&amp;p_c=-28977407&amp;p_startYear=1962" TargetMode="External"/><Relationship Id="rId884" Type="http://schemas.openxmlformats.org/officeDocument/2006/relationships/hyperlink" Target="http://www.bom.gov.au/jsp/ncc/cdio/weatherData/av?p_display_type=dailyDataFile&amp;p_nccObsCode=123&amp;p_stn_num=004020&amp;p_c=-3447435&amp;p_startYear=1962" TargetMode="External"/><Relationship Id="rId885" Type="http://schemas.openxmlformats.org/officeDocument/2006/relationships/hyperlink" Target="http://www.bom.gov.au/jsp/ncc/cdio/weatherData/av?p_display_type=dailyDataFile&amp;p_nccObsCode=123&amp;p_stn_num=007064&amp;p_c=-10197909&amp;p_startYear=1962" TargetMode="External"/><Relationship Id="rId886" Type="http://schemas.openxmlformats.org/officeDocument/2006/relationships/hyperlink" Target="http://www.bom.gov.au/jsp/ncc/cdio/weatherData/av?p_display_type=dailyDataFile&amp;p_nccObsCode=123&amp;p_stn_num=002012&amp;p_c=-1028791&amp;p_startYear=1962" TargetMode="External"/><Relationship Id="rId887" Type="http://schemas.openxmlformats.org/officeDocument/2006/relationships/hyperlink" Target="http://www.bom.gov.au/jsp/ncc/cdio/weatherData/av?p_display_type=dailyDataFile&amp;p_nccObsCode=123&amp;p_stn_num=044021&amp;p_c=-387651196&amp;p_startYear=1962" TargetMode="External"/><Relationship Id="rId888" Type="http://schemas.openxmlformats.org/officeDocument/2006/relationships/hyperlink" Target="http://www.bom.gov.au/jsp/ncc/cdio/weatherData/av?p_display_type=dailyDataFile&amp;p_nccObsCode=123&amp;p_stn_num=046043&amp;p_c=-424136543&amp;p_startYear=1963" TargetMode="External"/><Relationship Id="rId889" Type="http://schemas.openxmlformats.org/officeDocument/2006/relationships/hyperlink" Target="http://www.bom.gov.au/jsp/ncc/cdio/weatherData/av?p_display_type=dailyDataFile&amp;p_nccObsCode=123&amp;p_stn_num=029009&amp;p_c=-168531290&amp;p_startYear=1963" TargetMode="External"/><Relationship Id="rId890" Type="http://schemas.openxmlformats.org/officeDocument/2006/relationships/hyperlink" Target="http://www.bom.gov.au/jsp/ncc/cdio/weatherData/av?p_display_type=dailyDataFile&amp;p_nccObsCode=123&amp;p_stn_num=012038&amp;p_c=-28977407&amp;p_startYear=1963" TargetMode="External"/><Relationship Id="rId891" Type="http://schemas.openxmlformats.org/officeDocument/2006/relationships/hyperlink" Target="http://www.bom.gov.au/jsp/ncc/cdio/weatherData/av?p_display_type=dailyDataFile&amp;p_nccObsCode=123&amp;p_stn_num=004020&amp;p_c=-3447435&amp;p_startYear=1963" TargetMode="External"/><Relationship Id="rId892" Type="http://schemas.openxmlformats.org/officeDocument/2006/relationships/hyperlink" Target="http://www.bom.gov.au/jsp/ncc/cdio/weatherData/av?p_display_type=dailyDataFile&amp;p_nccObsCode=123&amp;p_stn_num=007064&amp;p_c=-10197909&amp;p_startYear=1963" TargetMode="External"/><Relationship Id="rId893" Type="http://schemas.openxmlformats.org/officeDocument/2006/relationships/hyperlink" Target="http://www.bom.gov.au/jsp/ncc/cdio/weatherData/av?p_display_type=dailyDataFile&amp;p_nccObsCode=123&amp;p_stn_num=002012&amp;p_c=-1028791&amp;p_startYear=1963" TargetMode="External"/><Relationship Id="rId894" Type="http://schemas.openxmlformats.org/officeDocument/2006/relationships/hyperlink" Target="http://www.bom.gov.au/jsp/ncc/cdio/weatherData/av?p_display_type=dailyDataFile&amp;p_nccObsCode=123&amp;p_stn_num=044021&amp;p_c=-387651196&amp;p_startYear=1963" TargetMode="External"/><Relationship Id="rId895" Type="http://schemas.openxmlformats.org/officeDocument/2006/relationships/hyperlink" Target="http://www.bom.gov.au/jsp/ncc/cdio/weatherData/av?p_display_type=dailyDataFile&amp;p_nccObsCode=123&amp;p_stn_num=046043&amp;p_c=-424136543&amp;p_startYear=1964" TargetMode="External"/><Relationship Id="rId896" Type="http://schemas.openxmlformats.org/officeDocument/2006/relationships/hyperlink" Target="http://www.bom.gov.au/jsp/ncc/cdio/weatherData/av?p_display_type=dailyDataFile&amp;p_nccObsCode=123&amp;p_stn_num=029009&amp;p_c=-168531290&amp;p_startYear=1964" TargetMode="External"/><Relationship Id="rId897" Type="http://schemas.openxmlformats.org/officeDocument/2006/relationships/hyperlink" Target="http://www.bom.gov.au/jsp/ncc/cdio/weatherData/av?p_display_type=dailyDataFile&amp;p_nccObsCode=123&amp;p_stn_num=012038&amp;p_c=-28977407&amp;p_startYear=1964" TargetMode="External"/><Relationship Id="rId898" Type="http://schemas.openxmlformats.org/officeDocument/2006/relationships/hyperlink" Target="http://www.bom.gov.au/jsp/ncc/cdio/weatherData/av?p_display_type=dailyDataFile&amp;p_nccObsCode=123&amp;p_stn_num=004020&amp;p_c=-3447435&amp;p_startYear=1964" TargetMode="External"/><Relationship Id="rId899" Type="http://schemas.openxmlformats.org/officeDocument/2006/relationships/hyperlink" Target="http://www.bom.gov.au/jsp/ncc/cdio/weatherData/av?p_display_type=dailyDataFile&amp;p_nccObsCode=123&amp;p_stn_num=007064&amp;p_c=-10197909&amp;p_startYear=1964" TargetMode="External"/><Relationship Id="rId900" Type="http://schemas.openxmlformats.org/officeDocument/2006/relationships/hyperlink" Target="http://www.bom.gov.au/jsp/ncc/cdio/weatherData/av?p_display_type=dailyDataFile&amp;p_nccObsCode=123&amp;p_stn_num=002012&amp;p_c=-1028791&amp;p_startYear=1964" TargetMode="External"/><Relationship Id="rId901" Type="http://schemas.openxmlformats.org/officeDocument/2006/relationships/hyperlink" Target="http://www.bom.gov.au/jsp/ncc/cdio/weatherData/av?p_display_type=dailyDataFile&amp;p_nccObsCode=123&amp;p_stn_num=044021&amp;p_c=-387651196&amp;p_startYear=1964" TargetMode="External"/><Relationship Id="rId902" Type="http://schemas.openxmlformats.org/officeDocument/2006/relationships/hyperlink" Target="http://www.bom.gov.au/jsp/ncc/cdio/weatherData/av?p_display_type=dailyDataFile&amp;p_nccObsCode=123&amp;p_stn_num=046043&amp;p_c=-424136543&amp;p_startYear=1965" TargetMode="External"/><Relationship Id="rId903" Type="http://schemas.openxmlformats.org/officeDocument/2006/relationships/hyperlink" Target="http://www.bom.gov.au/jsp/ncc/cdio/weatherData/av?p_display_type=dailyDataFile&amp;p_nccObsCode=123&amp;p_stn_num=029009&amp;p_c=-168531290&amp;p_startYear=1965" TargetMode="External"/><Relationship Id="rId904" Type="http://schemas.openxmlformats.org/officeDocument/2006/relationships/hyperlink" Target="http://www.bom.gov.au/jsp/ncc/cdio/weatherData/av?p_display_type=dailyDataFile&amp;p_nccObsCode=123&amp;p_stn_num=012038&amp;p_c=-28977407&amp;p_startYear=1965" TargetMode="External"/><Relationship Id="rId905" Type="http://schemas.openxmlformats.org/officeDocument/2006/relationships/hyperlink" Target="http://www.bom.gov.au/jsp/ncc/cdio/weatherData/av?p_display_type=dailyDataFile&amp;p_nccObsCode=123&amp;p_stn_num=004020&amp;p_c=-3447435&amp;p_startYear=1965" TargetMode="External"/><Relationship Id="rId906" Type="http://schemas.openxmlformats.org/officeDocument/2006/relationships/hyperlink" Target="http://www.bom.gov.au/jsp/ncc/cdio/weatherData/av?p_display_type=dailyDataFile&amp;p_nccObsCode=123&amp;p_stn_num=007064&amp;p_c=-10197909&amp;p_startYear=1965" TargetMode="External"/><Relationship Id="rId907" Type="http://schemas.openxmlformats.org/officeDocument/2006/relationships/hyperlink" Target="http://www.bom.gov.au/jsp/ncc/cdio/weatherData/av?p_display_type=dailyDataFile&amp;p_nccObsCode=123&amp;p_stn_num=002012&amp;p_c=-1028791&amp;p_startYear=1965" TargetMode="External"/><Relationship Id="rId908" Type="http://schemas.openxmlformats.org/officeDocument/2006/relationships/hyperlink" Target="http://www.bom.gov.au/jsp/ncc/cdio/weatherData/av?p_display_type=dailyDataFile&amp;p_nccObsCode=123&amp;p_stn_num=044021&amp;p_c=-387651196&amp;p_startYear=1965" TargetMode="External"/><Relationship Id="rId909" Type="http://schemas.openxmlformats.org/officeDocument/2006/relationships/hyperlink" Target="http://www.bom.gov.au/jsp/ncc/cdio/weatherData/av?p_display_type=dailyDataFile&amp;p_nccObsCode=123&amp;p_stn_num=046043&amp;p_c=-424136543&amp;p_startYear=1966" TargetMode="External"/><Relationship Id="rId910" Type="http://schemas.openxmlformats.org/officeDocument/2006/relationships/hyperlink" Target="http://www.bom.gov.au/jsp/ncc/cdio/weatherData/av?p_display_type=dailyDataFile&amp;p_nccObsCode=123&amp;p_stn_num=029009&amp;p_c=-168531290&amp;p_startYear=1966" TargetMode="External"/><Relationship Id="rId911" Type="http://schemas.openxmlformats.org/officeDocument/2006/relationships/hyperlink" Target="http://www.bom.gov.au/jsp/ncc/cdio/weatherData/av?p_display_type=dailyDataFile&amp;p_nccObsCode=123&amp;p_stn_num=012038&amp;p_c=-28977407&amp;p_startYear=1966" TargetMode="External"/><Relationship Id="rId912" Type="http://schemas.openxmlformats.org/officeDocument/2006/relationships/hyperlink" Target="http://www.bom.gov.au/jsp/ncc/cdio/weatherData/av?p_display_type=dailyDataFile&amp;p_nccObsCode=123&amp;p_stn_num=004020&amp;p_c=-3447435&amp;p_startYear=1966" TargetMode="External"/><Relationship Id="rId913" Type="http://schemas.openxmlformats.org/officeDocument/2006/relationships/hyperlink" Target="http://www.bom.gov.au/jsp/ncc/cdio/weatherData/av?p_display_type=dailyDataFile&amp;p_nccObsCode=123&amp;p_stn_num=007064&amp;p_c=-10197909&amp;p_startYear=1966" TargetMode="External"/><Relationship Id="rId914" Type="http://schemas.openxmlformats.org/officeDocument/2006/relationships/hyperlink" Target="http://www.bom.gov.au/jsp/ncc/cdio/weatherData/av?p_display_type=dailyDataFile&amp;p_nccObsCode=123&amp;p_stn_num=002012&amp;p_c=-1028791&amp;p_startYear=1966" TargetMode="External"/><Relationship Id="rId915" Type="http://schemas.openxmlformats.org/officeDocument/2006/relationships/hyperlink" Target="http://www.bom.gov.au/jsp/ncc/cdio/weatherData/av?p_display_type=dailyDataFile&amp;p_nccObsCode=123&amp;p_stn_num=044021&amp;p_c=-387651196&amp;p_startYear=1966" TargetMode="External"/><Relationship Id="rId916" Type="http://schemas.openxmlformats.org/officeDocument/2006/relationships/hyperlink" Target="http://www.bom.gov.au/jsp/ncc/cdio/weatherData/av?p_display_type=dailyDataFile&amp;p_nccObsCode=123&amp;p_stn_num=046043&amp;p_c=-424136543&amp;p_startYear=1967" TargetMode="External"/><Relationship Id="rId917" Type="http://schemas.openxmlformats.org/officeDocument/2006/relationships/hyperlink" Target="http://www.bom.gov.au/jsp/ncc/cdio/weatherData/av?p_display_type=dailyDataFile&amp;p_nccObsCode=123&amp;p_stn_num=029009&amp;p_c=-168531290&amp;p_startYear=1967" TargetMode="External"/><Relationship Id="rId918" Type="http://schemas.openxmlformats.org/officeDocument/2006/relationships/hyperlink" Target="http://www.bom.gov.au/jsp/ncc/cdio/weatherData/av?p_display_type=dailyDataFile&amp;p_nccObsCode=123&amp;p_stn_num=012038&amp;p_c=-28977407&amp;p_startYear=1967" TargetMode="External"/><Relationship Id="rId919" Type="http://schemas.openxmlformats.org/officeDocument/2006/relationships/hyperlink" Target="http://www.bom.gov.au/jsp/ncc/cdio/weatherData/av?p_display_type=dailyDataFile&amp;p_nccObsCode=123&amp;p_stn_num=004020&amp;p_c=-3447435&amp;p_startYear=1967" TargetMode="External"/><Relationship Id="rId920" Type="http://schemas.openxmlformats.org/officeDocument/2006/relationships/hyperlink" Target="http://www.bom.gov.au/jsp/ncc/cdio/weatherData/av?p_display_type=dailyDataFile&amp;p_nccObsCode=123&amp;p_stn_num=007064&amp;p_c=-10197909&amp;p_startYear=1967" TargetMode="External"/><Relationship Id="rId921" Type="http://schemas.openxmlformats.org/officeDocument/2006/relationships/hyperlink" Target="http://www.bom.gov.au/jsp/ncc/cdio/weatherData/av?p_display_type=dailyDataFile&amp;p_nccObsCode=123&amp;p_stn_num=002012&amp;p_c=-1028791&amp;p_startYear=1967" TargetMode="External"/><Relationship Id="rId922" Type="http://schemas.openxmlformats.org/officeDocument/2006/relationships/hyperlink" Target="http://www.bom.gov.au/jsp/ncc/cdio/weatherData/av?p_display_type=dailyDataFile&amp;p_nccObsCode=123&amp;p_stn_num=044021&amp;p_c=-387651196&amp;p_startYear=1967" TargetMode="External"/><Relationship Id="rId923" Type="http://schemas.openxmlformats.org/officeDocument/2006/relationships/hyperlink" Target="http://www.bom.gov.au/jsp/ncc/cdio/weatherData/av?p_display_type=dailyDataFile&amp;p_nccObsCode=123&amp;p_stn_num=046043&amp;p_c=-424136543&amp;p_startYear=1968" TargetMode="External"/><Relationship Id="rId924" Type="http://schemas.openxmlformats.org/officeDocument/2006/relationships/hyperlink" Target="http://www.bom.gov.au/jsp/ncc/cdio/weatherData/av?p_display_type=dailyDataFile&amp;p_nccObsCode=123&amp;p_stn_num=029009&amp;p_c=-168531290&amp;p_startYear=1968" TargetMode="External"/><Relationship Id="rId925" Type="http://schemas.openxmlformats.org/officeDocument/2006/relationships/hyperlink" Target="http://www.bom.gov.au/jsp/ncc/cdio/weatherData/av?p_display_type=dailyDataFile&amp;p_nccObsCode=123&amp;p_stn_num=012038&amp;p_c=-28977407&amp;p_startYear=1968" TargetMode="External"/><Relationship Id="rId926" Type="http://schemas.openxmlformats.org/officeDocument/2006/relationships/hyperlink" Target="http://www.bom.gov.au/jsp/ncc/cdio/weatherData/av?p_display_type=dailyDataFile&amp;p_nccObsCode=123&amp;p_stn_num=004020&amp;p_c=-3447435&amp;p_startYear=1968" TargetMode="External"/><Relationship Id="rId927" Type="http://schemas.openxmlformats.org/officeDocument/2006/relationships/hyperlink" Target="http://www.bom.gov.au/jsp/ncc/cdio/weatherData/av?p_display_type=dailyDataFile&amp;p_nccObsCode=123&amp;p_stn_num=007064&amp;p_c=-10197909&amp;p_startYear=1968" TargetMode="External"/><Relationship Id="rId928" Type="http://schemas.openxmlformats.org/officeDocument/2006/relationships/hyperlink" Target="http://www.bom.gov.au/jsp/ncc/cdio/weatherData/av?p_display_type=dailyDataFile&amp;p_nccObsCode=123&amp;p_stn_num=002012&amp;p_c=-1028791&amp;p_startYear=1968" TargetMode="External"/><Relationship Id="rId929" Type="http://schemas.openxmlformats.org/officeDocument/2006/relationships/hyperlink" Target="http://www.bom.gov.au/jsp/ncc/cdio/weatherData/av?p_display_type=dailyDataFile&amp;p_nccObsCode=123&amp;p_stn_num=044021&amp;p_c=-387651196&amp;p_startYear=1968" TargetMode="External"/><Relationship Id="rId930" Type="http://schemas.openxmlformats.org/officeDocument/2006/relationships/hyperlink" Target="http://www.bom.gov.au/jsp/ncc/cdio/weatherData/av?p_display_type=dailyDataFile&amp;p_nccObsCode=123&amp;p_stn_num=046043&amp;p_c=-424136543&amp;p_startYear=1969" TargetMode="External"/><Relationship Id="rId931" Type="http://schemas.openxmlformats.org/officeDocument/2006/relationships/hyperlink" Target="http://www.bom.gov.au/jsp/ncc/cdio/weatherData/av?p_display_type=dailyDataFile&amp;p_nccObsCode=123&amp;p_stn_num=029009&amp;p_c=-168531290&amp;p_startYear=1969" TargetMode="External"/><Relationship Id="rId932" Type="http://schemas.openxmlformats.org/officeDocument/2006/relationships/hyperlink" Target="http://www.bom.gov.au/jsp/ncc/cdio/weatherData/av?p_display_type=dailyDataFile&amp;p_nccObsCode=123&amp;p_stn_num=012038&amp;p_c=-28977407&amp;p_startYear=1969" TargetMode="External"/><Relationship Id="rId933" Type="http://schemas.openxmlformats.org/officeDocument/2006/relationships/hyperlink" Target="http://www.bom.gov.au/jsp/ncc/cdio/weatherData/av?p_display_type=dailyDataFile&amp;p_nccObsCode=123&amp;p_stn_num=004020&amp;p_c=-3447435&amp;p_startYear=1969" TargetMode="External"/><Relationship Id="rId934" Type="http://schemas.openxmlformats.org/officeDocument/2006/relationships/hyperlink" Target="http://www.bom.gov.au/jsp/ncc/cdio/weatherData/av?p_display_type=dailyDataFile&amp;p_nccObsCode=123&amp;p_stn_num=007064&amp;p_c=-10197909&amp;p_startYear=1969" TargetMode="External"/><Relationship Id="rId935" Type="http://schemas.openxmlformats.org/officeDocument/2006/relationships/hyperlink" Target="http://www.bom.gov.au/jsp/ncc/cdio/weatherData/av?p_display_type=dailyDataFile&amp;p_nccObsCode=123&amp;p_stn_num=002012&amp;p_c=-1028791&amp;p_startYear=1969" TargetMode="External"/><Relationship Id="rId936" Type="http://schemas.openxmlformats.org/officeDocument/2006/relationships/hyperlink" Target="http://www.bom.gov.au/jsp/ncc/cdio/weatherData/av?p_display_type=dailyDataFile&amp;p_nccObsCode=123&amp;p_stn_num=044021&amp;p_c=-387651196&amp;p_startYear=1969" TargetMode="External"/><Relationship Id="rId937" Type="http://schemas.openxmlformats.org/officeDocument/2006/relationships/hyperlink" Target="http://www.bom.gov.au/jsp/ncc/cdio/weatherData/av?p_display_type=dailyDataFile&amp;p_nccObsCode=123&amp;p_stn_num=046043&amp;p_c=-424136543&amp;p_startYear=1970" TargetMode="External"/><Relationship Id="rId938" Type="http://schemas.openxmlformats.org/officeDocument/2006/relationships/hyperlink" Target="http://www.bom.gov.au/jsp/ncc/cdio/weatherData/av?p_display_type=dailyDataFile&amp;p_nccObsCode=123&amp;p_stn_num=029009&amp;p_c=-168531290&amp;p_startYear=1970" TargetMode="External"/><Relationship Id="rId939" Type="http://schemas.openxmlformats.org/officeDocument/2006/relationships/hyperlink" Target="http://www.bom.gov.au/jsp/ncc/cdio/weatherData/av?p_display_type=dailyDataFile&amp;p_nccObsCode=123&amp;p_stn_num=012038&amp;p_c=-28977407&amp;p_startYear=1970" TargetMode="External"/><Relationship Id="rId940" Type="http://schemas.openxmlformats.org/officeDocument/2006/relationships/hyperlink" Target="http://www.bom.gov.au/jsp/ncc/cdio/weatherData/av?p_display_type=dailyDataFile&amp;p_nccObsCode=123&amp;p_stn_num=004020&amp;p_c=-3447435&amp;p_startYear=1970" TargetMode="External"/><Relationship Id="rId941" Type="http://schemas.openxmlformats.org/officeDocument/2006/relationships/hyperlink" Target="http://www.bom.gov.au/jsp/ncc/cdio/weatherData/av?p_display_type=dailyDataFile&amp;p_nccObsCode=123&amp;p_stn_num=007064&amp;p_c=-10197909&amp;p_startYear=1970" TargetMode="External"/><Relationship Id="rId942" Type="http://schemas.openxmlformats.org/officeDocument/2006/relationships/hyperlink" Target="http://www.bom.gov.au/jsp/ncc/cdio/weatherData/av?p_display_type=dailyDataFile&amp;p_nccObsCode=123&amp;p_stn_num=002012&amp;p_c=-1028791&amp;p_startYear=1970" TargetMode="External"/><Relationship Id="rId943" Type="http://schemas.openxmlformats.org/officeDocument/2006/relationships/hyperlink" Target="http://www.bom.gov.au/jsp/ncc/cdio/weatherData/av?p_display_type=dailyDataFile&amp;p_nccObsCode=123&amp;p_stn_num=044021&amp;p_c=-387651196&amp;p_startYear=1970" TargetMode="External"/><Relationship Id="rId944" Type="http://schemas.openxmlformats.org/officeDocument/2006/relationships/hyperlink" Target="http://www.bom.gov.au/jsp/ncc/cdio/weatherData/av?p_display_type=dailyDataFile&amp;p_nccObsCode=123&amp;p_stn_num=046043&amp;p_c=-424136543&amp;p_startYear=1971" TargetMode="External"/><Relationship Id="rId945" Type="http://schemas.openxmlformats.org/officeDocument/2006/relationships/hyperlink" Target="http://www.bom.gov.au/jsp/ncc/cdio/weatherData/av?p_display_type=dailyDataFile&amp;p_nccObsCode=123&amp;p_stn_num=029009&amp;p_c=-168531290&amp;p_startYear=1971" TargetMode="External"/><Relationship Id="rId946" Type="http://schemas.openxmlformats.org/officeDocument/2006/relationships/hyperlink" Target="http://www.bom.gov.au/jsp/ncc/cdio/weatherData/av?p_display_type=dailyDataFile&amp;p_nccObsCode=123&amp;p_stn_num=012038&amp;p_c=-28977407&amp;p_startYear=1971" TargetMode="External"/><Relationship Id="rId947" Type="http://schemas.openxmlformats.org/officeDocument/2006/relationships/hyperlink" Target="http://www.bom.gov.au/jsp/ncc/cdio/weatherData/av?p_display_type=dailyDataFile&amp;p_nccObsCode=123&amp;p_stn_num=004020&amp;p_c=-3447435&amp;p_startYear=1971" TargetMode="External"/><Relationship Id="rId948" Type="http://schemas.openxmlformats.org/officeDocument/2006/relationships/hyperlink" Target="http://www.bom.gov.au/jsp/ncc/cdio/weatherData/av?p_display_type=dailyDataFile&amp;p_nccObsCode=123&amp;p_stn_num=007064&amp;p_c=-10197909&amp;p_startYear=1971" TargetMode="External"/><Relationship Id="rId949" Type="http://schemas.openxmlformats.org/officeDocument/2006/relationships/hyperlink" Target="http://www.bom.gov.au/jsp/ncc/cdio/weatherData/av?p_display_type=dailyDataFile&amp;p_nccObsCode=123&amp;p_stn_num=002012&amp;p_c=-1028791&amp;p_startYear=1971" TargetMode="External"/><Relationship Id="rId950" Type="http://schemas.openxmlformats.org/officeDocument/2006/relationships/hyperlink" Target="http://www.bom.gov.au/jsp/ncc/cdio/weatherData/av?p_display_type=dailyDataFile&amp;p_nccObsCode=123&amp;p_stn_num=044021&amp;p_c=-387651196&amp;p_startYear=1971" TargetMode="External"/><Relationship Id="rId951" Type="http://schemas.openxmlformats.org/officeDocument/2006/relationships/hyperlink" Target="http://www.bom.gov.au/jsp/ncc/cdio/weatherData/av?p_display_type=dailyDataFile&amp;p_nccObsCode=123&amp;p_stn_num=046043&amp;p_c=-424136543&amp;p_startYear=1972" TargetMode="External"/><Relationship Id="rId952" Type="http://schemas.openxmlformats.org/officeDocument/2006/relationships/hyperlink" Target="http://www.bom.gov.au/jsp/ncc/cdio/weatherData/av?p_display_type=dailyDataFile&amp;p_nccObsCode=123&amp;p_stn_num=029009&amp;p_c=-168531290&amp;p_startYear=1972" TargetMode="External"/><Relationship Id="rId953" Type="http://schemas.openxmlformats.org/officeDocument/2006/relationships/hyperlink" Target="http://www.bom.gov.au/jsp/ncc/cdio/weatherData/av?p_display_type=dailyDataFile&amp;p_nccObsCode=123&amp;p_stn_num=012038&amp;p_c=-28977407&amp;p_startYear=1972" TargetMode="External"/><Relationship Id="rId954" Type="http://schemas.openxmlformats.org/officeDocument/2006/relationships/hyperlink" Target="http://www.bom.gov.au/jsp/ncc/cdio/weatherData/av?p_display_type=dailyDataFile&amp;p_nccObsCode=123&amp;p_stn_num=004020&amp;p_c=-3447435&amp;p_startYear=1972" TargetMode="External"/><Relationship Id="rId955" Type="http://schemas.openxmlformats.org/officeDocument/2006/relationships/hyperlink" Target="http://www.bom.gov.au/jsp/ncc/cdio/weatherData/av?p_display_type=dailyDataFile&amp;p_nccObsCode=123&amp;p_stn_num=007064&amp;p_c=-10197909&amp;p_startYear=1972" TargetMode="External"/><Relationship Id="rId956" Type="http://schemas.openxmlformats.org/officeDocument/2006/relationships/hyperlink" Target="http://www.bom.gov.au/jsp/ncc/cdio/weatherData/av?p_display_type=dailyDataFile&amp;p_nccObsCode=123&amp;p_stn_num=002012&amp;p_c=-1028791&amp;p_startYear=1972" TargetMode="External"/><Relationship Id="rId957" Type="http://schemas.openxmlformats.org/officeDocument/2006/relationships/hyperlink" Target="http://www.bom.gov.au/jsp/ncc/cdio/weatherData/av?p_display_type=dailyDataFile&amp;p_nccObsCode=123&amp;p_stn_num=044021&amp;p_c=-387651196&amp;p_startYear=1972" TargetMode="External"/><Relationship Id="rId958" Type="http://schemas.openxmlformats.org/officeDocument/2006/relationships/hyperlink" Target="http://www.bom.gov.au/jsp/ncc/cdio/weatherData/av?p_display_type=dailyDataFile&amp;p_nccObsCode=123&amp;p_stn_num=046043&amp;p_c=-424136543&amp;p_startYear=1973" TargetMode="External"/><Relationship Id="rId959" Type="http://schemas.openxmlformats.org/officeDocument/2006/relationships/hyperlink" Target="http://www.bom.gov.au/jsp/ncc/cdio/weatherData/av?p_display_type=dailyDataFile&amp;p_nccObsCode=123&amp;p_stn_num=029009&amp;p_c=-168531290&amp;p_startYear=1973" TargetMode="External"/><Relationship Id="rId960" Type="http://schemas.openxmlformats.org/officeDocument/2006/relationships/hyperlink" Target="http://www.bom.gov.au/jsp/ncc/cdio/weatherData/av?p_display_type=dailyDataFile&amp;p_nccObsCode=123&amp;p_stn_num=012038&amp;p_c=-28977407&amp;p_startYear=1973" TargetMode="External"/><Relationship Id="rId961" Type="http://schemas.openxmlformats.org/officeDocument/2006/relationships/hyperlink" Target="http://www.bom.gov.au/jsp/ncc/cdio/weatherData/av?p_display_type=dailyDataFile&amp;p_nccObsCode=123&amp;p_stn_num=004020&amp;p_c=-3447435&amp;p_startYear=1973" TargetMode="External"/><Relationship Id="rId962" Type="http://schemas.openxmlformats.org/officeDocument/2006/relationships/hyperlink" Target="http://www.bom.gov.au/jsp/ncc/cdio/weatherData/av?p_display_type=dailyDataFile&amp;p_nccObsCode=123&amp;p_stn_num=007064&amp;p_c=-10197909&amp;p_startYear=1973" TargetMode="External"/><Relationship Id="rId963" Type="http://schemas.openxmlformats.org/officeDocument/2006/relationships/hyperlink" Target="http://www.bom.gov.au/jsp/ncc/cdio/weatherData/av?p_display_type=dailyDataFile&amp;p_nccObsCode=123&amp;p_stn_num=002012&amp;p_c=-1028791&amp;p_startYear=1973" TargetMode="External"/><Relationship Id="rId964" Type="http://schemas.openxmlformats.org/officeDocument/2006/relationships/hyperlink" Target="http://www.bom.gov.au/jsp/ncc/cdio/weatherData/av?p_display_type=dailyDataFile&amp;p_nccObsCode=123&amp;p_stn_num=044021&amp;p_c=-387651196&amp;p_startYear=1973" TargetMode="External"/><Relationship Id="rId965" Type="http://schemas.openxmlformats.org/officeDocument/2006/relationships/hyperlink" Target="http://www.bom.gov.au/jsp/ncc/cdio/weatherData/av?p_display_type=dailyDataFile&amp;p_nccObsCode=123&amp;p_stn_num=046043&amp;p_c=-424136543&amp;p_startYear=1974" TargetMode="External"/><Relationship Id="rId966" Type="http://schemas.openxmlformats.org/officeDocument/2006/relationships/hyperlink" Target="http://www.bom.gov.au/jsp/ncc/cdio/weatherData/av?p_display_type=dailyDataFile&amp;p_nccObsCode=123&amp;p_stn_num=029009&amp;p_c=-168531290&amp;p_startYear=1974" TargetMode="External"/><Relationship Id="rId967" Type="http://schemas.openxmlformats.org/officeDocument/2006/relationships/hyperlink" Target="http://www.bom.gov.au/jsp/ncc/cdio/weatherData/av?p_display_type=dailyDataFile&amp;p_nccObsCode=123&amp;p_stn_num=012038&amp;p_c=-28977407&amp;p_startYear=1974" TargetMode="External"/><Relationship Id="rId968" Type="http://schemas.openxmlformats.org/officeDocument/2006/relationships/hyperlink" Target="http://www.bom.gov.au/jsp/ncc/cdio/weatherData/av?p_display_type=dailyDataFile&amp;p_nccObsCode=123&amp;p_stn_num=004020&amp;p_c=-3447435&amp;p_startYear=1974" TargetMode="External"/><Relationship Id="rId969" Type="http://schemas.openxmlformats.org/officeDocument/2006/relationships/hyperlink" Target="http://www.bom.gov.au/jsp/ncc/cdio/weatherData/av?p_display_type=dailyDataFile&amp;p_nccObsCode=123&amp;p_stn_num=002012&amp;p_c=-1028791&amp;p_startYear=1974" TargetMode="External"/><Relationship Id="rId970" Type="http://schemas.openxmlformats.org/officeDocument/2006/relationships/hyperlink" Target="http://www.bom.gov.au/jsp/ncc/cdio/weatherData/av?p_display_type=dailyDataFile&amp;p_nccObsCode=123&amp;p_stn_num=044021&amp;p_c=-387651196&amp;p_startYear=1974" TargetMode="External"/><Relationship Id="rId971" Type="http://schemas.openxmlformats.org/officeDocument/2006/relationships/hyperlink" Target="http://www.bom.gov.au/jsp/ncc/cdio/weatherData/av?p_display_type=dailyDataFile&amp;p_nccObsCode=123&amp;p_stn_num=046043&amp;p_c=-424136543&amp;p_startYear=1975" TargetMode="External"/><Relationship Id="rId972" Type="http://schemas.openxmlformats.org/officeDocument/2006/relationships/hyperlink" Target="http://www.bom.gov.au/jsp/ncc/cdio/weatherData/av?p_display_type=dailyDataFile&amp;p_nccObsCode=123&amp;p_stn_num=029009&amp;p_c=-168531290&amp;p_startYear=1975" TargetMode="External"/><Relationship Id="rId973" Type="http://schemas.openxmlformats.org/officeDocument/2006/relationships/hyperlink" Target="http://www.bom.gov.au/jsp/ncc/cdio/weatherData/av?p_display_type=dailyDataFile&amp;p_nccObsCode=123&amp;p_stn_num=012038&amp;p_c=-28977407&amp;p_startYear=1975" TargetMode="External"/><Relationship Id="rId974" Type="http://schemas.openxmlformats.org/officeDocument/2006/relationships/hyperlink" Target="http://www.bom.gov.au/jsp/ncc/cdio/weatherData/av?p_display_type=dailyDataFile&amp;p_nccObsCode=123&amp;p_stn_num=004020&amp;p_c=-3447435&amp;p_startYear=1975" TargetMode="External"/><Relationship Id="rId975" Type="http://schemas.openxmlformats.org/officeDocument/2006/relationships/hyperlink" Target="http://www.bom.gov.au/jsp/ncc/cdio/weatherData/av?p_display_type=dailyDataFile&amp;p_nccObsCode=123&amp;p_stn_num=007064&amp;p_c=-10197909&amp;p_startYear=1975" TargetMode="External"/><Relationship Id="rId976" Type="http://schemas.openxmlformats.org/officeDocument/2006/relationships/hyperlink" Target="http://www.bom.gov.au/jsp/ncc/cdio/weatherData/av?p_display_type=dailyDataFile&amp;p_nccObsCode=123&amp;p_stn_num=002012&amp;p_c=-1028791&amp;p_startYear=1975" TargetMode="External"/><Relationship Id="rId977" Type="http://schemas.openxmlformats.org/officeDocument/2006/relationships/hyperlink" Target="http://www.bom.gov.au/jsp/ncc/cdio/weatherData/av?p_display_type=dailyDataFile&amp;p_nccObsCode=123&amp;p_stn_num=044021&amp;p_c=-387651196&amp;p_startYear=1975" TargetMode="External"/><Relationship Id="rId978" Type="http://schemas.openxmlformats.org/officeDocument/2006/relationships/hyperlink" Target="http://www.bom.gov.au/jsp/ncc/cdio/weatherData/av?p_display_type=dailyDataFile&amp;p_nccObsCode=123&amp;p_stn_num=046043&amp;p_c=-424136543&amp;p_startYear=1976" TargetMode="External"/><Relationship Id="rId979" Type="http://schemas.openxmlformats.org/officeDocument/2006/relationships/hyperlink" Target="http://www.bom.gov.au/jsp/ncc/cdio/weatherData/av?p_display_type=dailyDataFile&amp;p_nccObsCode=123&amp;p_stn_num=012038&amp;p_c=-28977407&amp;p_startYear=1976" TargetMode="External"/><Relationship Id="rId980" Type="http://schemas.openxmlformats.org/officeDocument/2006/relationships/hyperlink" Target="http://www.bom.gov.au/jsp/ncc/cdio/weatherData/av?p_display_type=dailyDataFile&amp;p_nccObsCode=123&amp;p_stn_num=004020&amp;p_c=-3447435&amp;p_startYear=1976" TargetMode="External"/><Relationship Id="rId981" Type="http://schemas.openxmlformats.org/officeDocument/2006/relationships/hyperlink" Target="http://www.bom.gov.au/jsp/ncc/cdio/weatherData/av?p_display_type=dailyDataFile&amp;p_nccObsCode=123&amp;p_stn_num=007064&amp;p_c=-10197909&amp;p_startYear=1976" TargetMode="External"/><Relationship Id="rId982" Type="http://schemas.openxmlformats.org/officeDocument/2006/relationships/hyperlink" Target="http://www.bom.gov.au/jsp/ncc/cdio/weatherData/av?p_display_type=dailyDataFile&amp;p_nccObsCode=123&amp;p_stn_num=002012&amp;p_c=-1028791&amp;p_startYear=1976" TargetMode="External"/><Relationship Id="rId983" Type="http://schemas.openxmlformats.org/officeDocument/2006/relationships/hyperlink" Target="http://www.bom.gov.au/jsp/ncc/cdio/weatherData/av?p_display_type=dailyDataFile&amp;p_nccObsCode=123&amp;p_stn_num=044021&amp;p_c=-387651196&amp;p_startYear=1976" TargetMode="External"/><Relationship Id="rId984" Type="http://schemas.openxmlformats.org/officeDocument/2006/relationships/hyperlink" Target="http://www.bom.gov.au/jsp/ncc/cdio/weatherData/av?p_display_type=dailyDataFile&amp;p_nccObsCode=123&amp;p_stn_num=046043&amp;p_c=-424136543&amp;p_startYear=1977" TargetMode="External"/><Relationship Id="rId985" Type="http://schemas.openxmlformats.org/officeDocument/2006/relationships/hyperlink" Target="http://www.bom.gov.au/jsp/ncc/cdio/weatherData/av?p_display_type=dailyDataFile&amp;p_nccObsCode=123&amp;p_stn_num=012038&amp;p_c=-28977407&amp;p_startYear=1977" TargetMode="External"/><Relationship Id="rId986" Type="http://schemas.openxmlformats.org/officeDocument/2006/relationships/hyperlink" Target="http://www.bom.gov.au/jsp/ncc/cdio/weatherData/av?p_display_type=dailyDataFile&amp;p_nccObsCode=123&amp;p_stn_num=004020&amp;p_c=-3447435&amp;p_startYear=1977" TargetMode="External"/><Relationship Id="rId987" Type="http://schemas.openxmlformats.org/officeDocument/2006/relationships/hyperlink" Target="http://www.bom.gov.au/jsp/ncc/cdio/weatherData/av?p_display_type=dailyDataFile&amp;p_nccObsCode=123&amp;p_stn_num=007064&amp;p_c=-10197909&amp;p_startYear=1977" TargetMode="External"/><Relationship Id="rId988" Type="http://schemas.openxmlformats.org/officeDocument/2006/relationships/hyperlink" Target="http://www.bom.gov.au/jsp/ncc/cdio/weatherData/av?p_display_type=dailyDataFile&amp;p_nccObsCode=123&amp;p_stn_num=002012&amp;p_c=-1028791&amp;p_startYear=1977" TargetMode="External"/><Relationship Id="rId989" Type="http://schemas.openxmlformats.org/officeDocument/2006/relationships/hyperlink" Target="http://www.bom.gov.au/jsp/ncc/cdio/weatherData/av?p_display_type=dailyDataFile&amp;p_nccObsCode=123&amp;p_stn_num=044021&amp;p_c=-387651196&amp;p_startYear=1977" TargetMode="External"/><Relationship Id="rId990" Type="http://schemas.openxmlformats.org/officeDocument/2006/relationships/hyperlink" Target="http://www.bom.gov.au/jsp/ncc/cdio/weatherData/av?p_display_type=dailyDataFile&amp;p_nccObsCode=123&amp;p_stn_num=046043&amp;p_c=-424136543&amp;p_startYear=1978" TargetMode="External"/><Relationship Id="rId991" Type="http://schemas.openxmlformats.org/officeDocument/2006/relationships/hyperlink" Target="http://www.bom.gov.au/jsp/ncc/cdio/weatherData/av?p_display_type=dailyDataFile&amp;p_nccObsCode=123&amp;p_stn_num=012038&amp;p_c=-28977407&amp;p_startYear=1978" TargetMode="External"/><Relationship Id="rId992" Type="http://schemas.openxmlformats.org/officeDocument/2006/relationships/hyperlink" Target="http://www.bom.gov.au/jsp/ncc/cdio/weatherData/av?p_display_type=dailyDataFile&amp;p_nccObsCode=123&amp;p_stn_num=004020&amp;p_c=-3447435&amp;p_startYear=1978" TargetMode="External"/><Relationship Id="rId993" Type="http://schemas.openxmlformats.org/officeDocument/2006/relationships/hyperlink" Target="http://www.bom.gov.au/jsp/ncc/cdio/weatherData/av?p_display_type=dailyDataFile&amp;p_nccObsCode=123&amp;p_stn_num=007064&amp;p_c=-10197909&amp;p_startYear=1978" TargetMode="External"/><Relationship Id="rId994" Type="http://schemas.openxmlformats.org/officeDocument/2006/relationships/hyperlink" Target="http://www.bom.gov.au/jsp/ncc/cdio/weatherData/av?p_display_type=dailyDataFile&amp;p_nccObsCode=123&amp;p_stn_num=002012&amp;p_c=-1028791&amp;p_startYear=1978" TargetMode="External"/><Relationship Id="rId995" Type="http://schemas.openxmlformats.org/officeDocument/2006/relationships/hyperlink" Target="http://www.bom.gov.au/jsp/ncc/cdio/weatherData/av?p_display_type=dailyDataFile&amp;p_nccObsCode=123&amp;p_stn_num=044021&amp;p_c=-387651196&amp;p_startYear=1978" TargetMode="External"/><Relationship Id="rId996" Type="http://schemas.openxmlformats.org/officeDocument/2006/relationships/hyperlink" Target="http://www.bom.gov.au/jsp/ncc/cdio/weatherData/av?p_display_type=dailyDataFile&amp;p_nccObsCode=123&amp;p_stn_num=046043&amp;p_c=-424136543&amp;p_startYear=1979" TargetMode="External"/><Relationship Id="rId997" Type="http://schemas.openxmlformats.org/officeDocument/2006/relationships/hyperlink" Target="http://www.bom.gov.au/jsp/ncc/cdio/weatherData/av?p_display_type=dailyDataFile&amp;p_nccObsCode=123&amp;p_stn_num=012038&amp;p_c=-28977407&amp;p_startYear=1979" TargetMode="External"/><Relationship Id="rId998" Type="http://schemas.openxmlformats.org/officeDocument/2006/relationships/hyperlink" Target="http://www.bom.gov.au/jsp/ncc/cdio/weatherData/av?p_display_type=dailyDataFile&amp;p_nccObsCode=123&amp;p_stn_num=004020&amp;p_c=-3447435&amp;p_startYear=1979" TargetMode="External"/><Relationship Id="rId999" Type="http://schemas.openxmlformats.org/officeDocument/2006/relationships/hyperlink" Target="http://www.bom.gov.au/jsp/ncc/cdio/weatherData/av?p_display_type=dailyDataFile&amp;p_nccObsCode=123&amp;p_stn_num=007064&amp;p_c=-10197909&amp;p_startYear=1979" TargetMode="External"/><Relationship Id="rId1000" Type="http://schemas.openxmlformats.org/officeDocument/2006/relationships/hyperlink" Target="http://www.bom.gov.au/jsp/ncc/cdio/weatherData/av?p_display_type=dailyDataFile&amp;p_nccObsCode=123&amp;p_stn_num=002012&amp;p_c=-1028791&amp;p_startYear=1979" TargetMode="External"/><Relationship Id="rId1001" Type="http://schemas.openxmlformats.org/officeDocument/2006/relationships/hyperlink" Target="http://www.bom.gov.au/jsp/ncc/cdio/weatherData/av?p_display_type=dailyDataFile&amp;p_nccObsCode=123&amp;p_stn_num=044021&amp;p_c=-387651196&amp;p_startYear=1979" TargetMode="External"/><Relationship Id="rId1002" Type="http://schemas.openxmlformats.org/officeDocument/2006/relationships/hyperlink" Target="http://www.bom.gov.au/jsp/ncc/cdio/weatherData/av?p_display_type=dailyDataFile&amp;p_nccObsCode=123&amp;p_stn_num=046043&amp;p_c=-424136543&amp;p_startYear=1980" TargetMode="External"/><Relationship Id="rId1003" Type="http://schemas.openxmlformats.org/officeDocument/2006/relationships/hyperlink" Target="http://www.bom.gov.au/jsp/ncc/cdio/weatherData/av?p_display_type=dailyDataFile&amp;p_nccObsCode=123&amp;p_stn_num=012038&amp;p_c=-28977407&amp;p_startYear=1980" TargetMode="External"/><Relationship Id="rId1004" Type="http://schemas.openxmlformats.org/officeDocument/2006/relationships/hyperlink" Target="http://www.bom.gov.au/jsp/ncc/cdio/weatherData/av?p_display_type=dailyDataFile&amp;p_nccObsCode=123&amp;p_stn_num=004020&amp;p_c=-3447435&amp;p_startYear=1980" TargetMode="External"/><Relationship Id="rId1005" Type="http://schemas.openxmlformats.org/officeDocument/2006/relationships/hyperlink" Target="http://www.bom.gov.au/jsp/ncc/cdio/weatherData/av?p_display_type=dailyDataFile&amp;p_nccObsCode=123&amp;p_stn_num=007064&amp;p_c=-10197909&amp;p_startYear=1980" TargetMode="External"/><Relationship Id="rId1006" Type="http://schemas.openxmlformats.org/officeDocument/2006/relationships/hyperlink" Target="http://www.bom.gov.au/jsp/ncc/cdio/weatherData/av?p_display_type=dailyDataFile&amp;p_nccObsCode=123&amp;p_stn_num=002012&amp;p_c=-1028791&amp;p_startYear=1980" TargetMode="External"/><Relationship Id="rId1007" Type="http://schemas.openxmlformats.org/officeDocument/2006/relationships/hyperlink" Target="http://www.bom.gov.au/jsp/ncc/cdio/weatherData/av?p_display_type=dailyDataFile&amp;p_nccObsCode=123&amp;p_stn_num=044021&amp;p_c=-387651196&amp;p_startYear=1980" TargetMode="External"/><Relationship Id="rId1008" Type="http://schemas.openxmlformats.org/officeDocument/2006/relationships/hyperlink" Target="http://www.bom.gov.au/jsp/ncc/cdio/weatherData/av?p_display_type=dailyDataFile&amp;p_nccObsCode=123&amp;p_stn_num=046043&amp;p_c=-424136543&amp;p_startYear=1981" TargetMode="External"/><Relationship Id="rId1009" Type="http://schemas.openxmlformats.org/officeDocument/2006/relationships/hyperlink" Target="http://www.bom.gov.au/jsp/ncc/cdio/weatherData/av?p_display_type=dailyDataFile&amp;p_nccObsCode=123&amp;p_stn_num=012038&amp;p_c=-28977407&amp;p_startYear=1981" TargetMode="External"/><Relationship Id="rId1010" Type="http://schemas.openxmlformats.org/officeDocument/2006/relationships/hyperlink" Target="http://www.bom.gov.au/jsp/ncc/cdio/weatherData/av?p_display_type=dailyDataFile&amp;p_nccObsCode=123&amp;p_stn_num=004020&amp;p_c=-3447435&amp;p_startYear=1981" TargetMode="External"/><Relationship Id="rId1011" Type="http://schemas.openxmlformats.org/officeDocument/2006/relationships/hyperlink" Target="http://www.bom.gov.au/jsp/ncc/cdio/weatherData/av?p_display_type=dailyDataFile&amp;p_nccObsCode=123&amp;p_stn_num=007064&amp;p_c=-10197909&amp;p_startYear=1981" TargetMode="External"/><Relationship Id="rId1012" Type="http://schemas.openxmlformats.org/officeDocument/2006/relationships/hyperlink" Target="http://www.bom.gov.au/jsp/ncc/cdio/weatherData/av?p_display_type=dailyDataFile&amp;p_nccObsCode=123&amp;p_stn_num=002012&amp;p_c=-1028791&amp;p_startYear=1981" TargetMode="External"/><Relationship Id="rId1013" Type="http://schemas.openxmlformats.org/officeDocument/2006/relationships/hyperlink" Target="http://www.bom.gov.au/jsp/ncc/cdio/weatherData/av?p_display_type=dailyDataFile&amp;p_nccObsCode=123&amp;p_stn_num=044021&amp;p_c=-387651196&amp;p_startYear=1981" TargetMode="External"/><Relationship Id="rId1014" Type="http://schemas.openxmlformats.org/officeDocument/2006/relationships/hyperlink" Target="http://www.bom.gov.au/jsp/ncc/cdio/weatherData/av?p_display_type=dailyDataFile&amp;p_nccObsCode=123&amp;p_stn_num=046043&amp;p_c=-424136543&amp;p_startYear=1982" TargetMode="External"/><Relationship Id="rId1015" Type="http://schemas.openxmlformats.org/officeDocument/2006/relationships/hyperlink" Target="http://www.bom.gov.au/jsp/ncc/cdio/weatherData/av?p_display_type=dailyDataFile&amp;p_nccObsCode=123&amp;p_stn_num=012038&amp;p_c=-28977407&amp;p_startYear=1982" TargetMode="External"/><Relationship Id="rId1016" Type="http://schemas.openxmlformats.org/officeDocument/2006/relationships/hyperlink" Target="http://www.bom.gov.au/jsp/ncc/cdio/weatherData/av?p_display_type=dailyDataFile&amp;p_nccObsCode=123&amp;p_stn_num=004020&amp;p_c=-3447435&amp;p_startYear=1982" TargetMode="External"/><Relationship Id="rId1017" Type="http://schemas.openxmlformats.org/officeDocument/2006/relationships/hyperlink" Target="http://www.bom.gov.au/jsp/ncc/cdio/weatherData/av?p_display_type=dailyDataFile&amp;p_nccObsCode=123&amp;p_stn_num=007064&amp;p_c=-10197909&amp;p_startYear=1982" TargetMode="External"/><Relationship Id="rId1018" Type="http://schemas.openxmlformats.org/officeDocument/2006/relationships/hyperlink" Target="http://www.bom.gov.au/jsp/ncc/cdio/weatherData/av?p_display_type=dailyDataFile&amp;p_nccObsCode=123&amp;p_stn_num=002012&amp;p_c=-1028791&amp;p_startYear=1982" TargetMode="External"/><Relationship Id="rId1019" Type="http://schemas.openxmlformats.org/officeDocument/2006/relationships/hyperlink" Target="http://www.bom.gov.au/jsp/ncc/cdio/weatherData/av?p_display_type=dailyDataFile&amp;p_nccObsCode=123&amp;p_stn_num=044021&amp;p_c=-387651196&amp;p_startYear=1982" TargetMode="External"/><Relationship Id="rId1020" Type="http://schemas.openxmlformats.org/officeDocument/2006/relationships/hyperlink" Target="http://www.bom.gov.au/jsp/ncc/cdio/weatherData/av?p_display_type=dailyDataFile&amp;p_nccObsCode=123&amp;p_stn_num=046043&amp;p_c=-424136543&amp;p_startYear=1983" TargetMode="External"/><Relationship Id="rId1021" Type="http://schemas.openxmlformats.org/officeDocument/2006/relationships/hyperlink" Target="http://www.bom.gov.au/jsp/ncc/cdio/weatherData/av?p_display_type=dailyDataFile&amp;p_nccObsCode=123&amp;p_stn_num=012038&amp;p_c=-28977407&amp;p_startYear=1983" TargetMode="External"/><Relationship Id="rId1022" Type="http://schemas.openxmlformats.org/officeDocument/2006/relationships/hyperlink" Target="http://www.bom.gov.au/jsp/ncc/cdio/weatherData/av?p_display_type=dailyDataFile&amp;p_nccObsCode=123&amp;p_stn_num=004020&amp;p_c=-3447435&amp;p_startYear=1983" TargetMode="External"/><Relationship Id="rId1023" Type="http://schemas.openxmlformats.org/officeDocument/2006/relationships/hyperlink" Target="http://www.bom.gov.au/jsp/ncc/cdio/weatherData/av?p_display_type=dailyDataFile&amp;p_nccObsCode=123&amp;p_stn_num=007064&amp;p_c=-10197909&amp;p_startYear=1983" TargetMode="External"/><Relationship Id="rId1024" Type="http://schemas.openxmlformats.org/officeDocument/2006/relationships/hyperlink" Target="http://www.bom.gov.au/jsp/ncc/cdio/weatherData/av?p_display_type=dailyDataFile&amp;p_nccObsCode=123&amp;p_stn_num=002012&amp;p_c=-1028791&amp;p_startYear=1983" TargetMode="External"/><Relationship Id="rId1025" Type="http://schemas.openxmlformats.org/officeDocument/2006/relationships/hyperlink" Target="http://www.bom.gov.au/jsp/ncc/cdio/weatherData/av?p_display_type=dailyDataFile&amp;p_nccObsCode=123&amp;p_stn_num=044021&amp;p_c=-387651196&amp;p_startYear=1983" TargetMode="External"/><Relationship Id="rId1026" Type="http://schemas.openxmlformats.org/officeDocument/2006/relationships/hyperlink" Target="http://www.bom.gov.au/jsp/ncc/cdio/weatherData/av?p_display_type=dailyDataFile&amp;p_nccObsCode=123&amp;p_stn_num=046043&amp;p_c=-424136543&amp;p_startYear=1984" TargetMode="External"/><Relationship Id="rId1027" Type="http://schemas.openxmlformats.org/officeDocument/2006/relationships/hyperlink" Target="http://www.bom.gov.au/jsp/ncc/cdio/weatherData/av?p_display_type=dailyDataFile&amp;p_nccObsCode=123&amp;p_stn_num=012038&amp;p_c=-28977407&amp;p_startYear=1984" TargetMode="External"/><Relationship Id="rId1028" Type="http://schemas.openxmlformats.org/officeDocument/2006/relationships/hyperlink" Target="http://www.bom.gov.au/jsp/ncc/cdio/weatherData/av?p_display_type=dailyDataFile&amp;p_nccObsCode=123&amp;p_stn_num=004020&amp;p_c=-3447435&amp;p_startYear=1984" TargetMode="External"/><Relationship Id="rId1029" Type="http://schemas.openxmlformats.org/officeDocument/2006/relationships/hyperlink" Target="http://www.bom.gov.au/jsp/ncc/cdio/weatherData/av?p_display_type=dailyDataFile&amp;p_nccObsCode=123&amp;p_stn_num=007064&amp;p_c=-10197909&amp;p_startYear=1984" TargetMode="External"/><Relationship Id="rId1030" Type="http://schemas.openxmlformats.org/officeDocument/2006/relationships/hyperlink" Target="http://www.bom.gov.au/jsp/ncc/cdio/weatherData/av?p_display_type=dailyDataFile&amp;p_nccObsCode=123&amp;p_stn_num=002012&amp;p_c=-1028791&amp;p_startYear=1984" TargetMode="External"/><Relationship Id="rId1031" Type="http://schemas.openxmlformats.org/officeDocument/2006/relationships/hyperlink" Target="http://www.bom.gov.au/jsp/ncc/cdio/weatherData/av?p_display_type=dailyDataFile&amp;p_nccObsCode=123&amp;p_stn_num=044021&amp;p_c=-387651196&amp;p_startYear=1984" TargetMode="External"/><Relationship Id="rId1032" Type="http://schemas.openxmlformats.org/officeDocument/2006/relationships/hyperlink" Target="http://www.bom.gov.au/jsp/ncc/cdio/weatherData/av?p_display_type=dailyDataFile&amp;p_nccObsCode=123&amp;p_stn_num=046043&amp;p_c=-424136543&amp;p_startYear=1985" TargetMode="External"/><Relationship Id="rId1033" Type="http://schemas.openxmlformats.org/officeDocument/2006/relationships/hyperlink" Target="http://www.bom.gov.au/jsp/ncc/cdio/weatherData/av?p_display_type=dailyDataFile&amp;p_nccObsCode=123&amp;p_stn_num=012038&amp;p_c=-28977407&amp;p_startYear=1985" TargetMode="External"/><Relationship Id="rId1034" Type="http://schemas.openxmlformats.org/officeDocument/2006/relationships/hyperlink" Target="http://www.bom.gov.au/jsp/ncc/cdio/weatherData/av?p_display_type=dailyDataFile&amp;p_nccObsCode=123&amp;p_stn_num=004020&amp;p_c=-3447435&amp;p_startYear=1985" TargetMode="External"/><Relationship Id="rId1035" Type="http://schemas.openxmlformats.org/officeDocument/2006/relationships/hyperlink" Target="http://www.bom.gov.au/jsp/ncc/cdio/weatherData/av?p_display_type=dailyDataFile&amp;p_nccObsCode=123&amp;p_stn_num=007064&amp;p_c=-10197909&amp;p_startYear=1985" TargetMode="External"/><Relationship Id="rId1036" Type="http://schemas.openxmlformats.org/officeDocument/2006/relationships/hyperlink" Target="http://www.bom.gov.au/jsp/ncc/cdio/weatherData/av?p_display_type=dailyDataFile&amp;p_nccObsCode=123&amp;p_stn_num=002012&amp;p_c=-1028791&amp;p_startYear=1985" TargetMode="External"/><Relationship Id="rId1037" Type="http://schemas.openxmlformats.org/officeDocument/2006/relationships/hyperlink" Target="http://www.bom.gov.au/jsp/ncc/cdio/weatherData/av?p_display_type=dailyDataFile&amp;p_nccObsCode=123&amp;p_stn_num=044021&amp;p_c=-387651196&amp;p_startYear=1985" TargetMode="External"/><Relationship Id="rId1038" Type="http://schemas.openxmlformats.org/officeDocument/2006/relationships/hyperlink" Target="http://www.bom.gov.au/jsp/ncc/cdio/weatherData/av?p_display_type=dailyDataFile&amp;p_nccObsCode=123&amp;p_stn_num=046043&amp;p_c=-424136543&amp;p_startYear=1986" TargetMode="External"/><Relationship Id="rId1039" Type="http://schemas.openxmlformats.org/officeDocument/2006/relationships/hyperlink" Target="http://www.bom.gov.au/jsp/ncc/cdio/weatherData/av?p_display_type=dailyDataFile&amp;p_nccObsCode=123&amp;p_stn_num=012038&amp;p_c=-28977407&amp;p_startYear=1986" TargetMode="External"/><Relationship Id="rId1040" Type="http://schemas.openxmlformats.org/officeDocument/2006/relationships/hyperlink" Target="http://www.bom.gov.au/jsp/ncc/cdio/weatherData/av?p_display_type=dailyDataFile&amp;p_nccObsCode=123&amp;p_stn_num=004020&amp;p_c=-3447435&amp;p_startYear=1986" TargetMode="External"/><Relationship Id="rId1041" Type="http://schemas.openxmlformats.org/officeDocument/2006/relationships/hyperlink" Target="http://www.bom.gov.au/jsp/ncc/cdio/weatherData/av?p_display_type=dailyDataFile&amp;p_nccObsCode=123&amp;p_stn_num=007064&amp;p_c=-10197909&amp;p_startYear=1986" TargetMode="External"/><Relationship Id="rId1042" Type="http://schemas.openxmlformats.org/officeDocument/2006/relationships/hyperlink" Target="http://www.bom.gov.au/jsp/ncc/cdio/weatherData/av?p_display_type=dailyDataFile&amp;p_nccObsCode=123&amp;p_stn_num=002012&amp;p_c=-1028791&amp;p_startYear=1986" TargetMode="External"/><Relationship Id="rId1043" Type="http://schemas.openxmlformats.org/officeDocument/2006/relationships/hyperlink" Target="http://www.bom.gov.au/jsp/ncc/cdio/weatherData/av?p_display_type=dailyDataFile&amp;p_nccObsCode=123&amp;p_stn_num=044021&amp;p_c=-387651196&amp;p_startYear=1986" TargetMode="External"/><Relationship Id="rId1044" Type="http://schemas.openxmlformats.org/officeDocument/2006/relationships/hyperlink" Target="http://www.bom.gov.au/jsp/ncc/cdio/weatherData/av?p_display_type=dailyDataFile&amp;p_nccObsCode=123&amp;p_stn_num=046043&amp;p_c=-424136543&amp;p_startYear=1987" TargetMode="External"/><Relationship Id="rId1045" Type="http://schemas.openxmlformats.org/officeDocument/2006/relationships/hyperlink" Target="http://www.bom.gov.au/jsp/ncc/cdio/weatherData/av?p_display_type=dailyDataFile&amp;p_nccObsCode=123&amp;p_stn_num=012038&amp;p_c=-28977407&amp;p_startYear=1987" TargetMode="External"/><Relationship Id="rId1046" Type="http://schemas.openxmlformats.org/officeDocument/2006/relationships/hyperlink" Target="http://www.bom.gov.au/jsp/ncc/cdio/weatherData/av?p_display_type=dailyDataFile&amp;p_nccObsCode=123&amp;p_stn_num=004020&amp;p_c=-3447435&amp;p_startYear=1987" TargetMode="External"/><Relationship Id="rId1047" Type="http://schemas.openxmlformats.org/officeDocument/2006/relationships/hyperlink" Target="http://www.bom.gov.au/jsp/ncc/cdio/weatherData/av?p_display_type=dailyDataFile&amp;p_nccObsCode=123&amp;p_stn_num=002012&amp;p_c=-1028791&amp;p_startYear=1987" TargetMode="External"/><Relationship Id="rId1048" Type="http://schemas.openxmlformats.org/officeDocument/2006/relationships/hyperlink" Target="http://www.bom.gov.au/jsp/ncc/cdio/weatherData/av?p_display_type=dailyDataFile&amp;p_nccObsCode=123&amp;p_stn_num=044021&amp;p_c=-387651196&amp;p_startYear=1987" TargetMode="External"/><Relationship Id="rId1049" Type="http://schemas.openxmlformats.org/officeDocument/2006/relationships/hyperlink" Target="http://www.bom.gov.au/jsp/ncc/cdio/weatherData/av?p_display_type=dailyDataFile&amp;p_nccObsCode=123&amp;p_stn_num=046043&amp;p_c=-424136543&amp;p_startYear=1988" TargetMode="External"/><Relationship Id="rId1050" Type="http://schemas.openxmlformats.org/officeDocument/2006/relationships/hyperlink" Target="http://www.bom.gov.au/jsp/ncc/cdio/weatherData/av?p_display_type=dailyDataFile&amp;p_nccObsCode=123&amp;p_stn_num=012038&amp;p_c=-28977407&amp;p_startYear=1988" TargetMode="External"/><Relationship Id="rId1051" Type="http://schemas.openxmlformats.org/officeDocument/2006/relationships/hyperlink" Target="http://www.bom.gov.au/jsp/ncc/cdio/weatherData/av?p_display_type=dailyDataFile&amp;p_nccObsCode=123&amp;p_stn_num=004020&amp;p_c=-3447435&amp;p_startYear=1988" TargetMode="External"/><Relationship Id="rId1052" Type="http://schemas.openxmlformats.org/officeDocument/2006/relationships/hyperlink" Target="http://www.bom.gov.au/jsp/ncc/cdio/weatherData/av?p_display_type=dailyDataFile&amp;p_nccObsCode=123&amp;p_stn_num=002012&amp;p_c=-1028791&amp;p_startYear=1988" TargetMode="External"/><Relationship Id="rId1053" Type="http://schemas.openxmlformats.org/officeDocument/2006/relationships/hyperlink" Target="http://www.bom.gov.au/jsp/ncc/cdio/weatherData/av?p_display_type=dailyDataFile&amp;p_nccObsCode=123&amp;p_stn_num=044021&amp;p_c=-387651196&amp;p_startYear=1988" TargetMode="External"/><Relationship Id="rId1054" Type="http://schemas.openxmlformats.org/officeDocument/2006/relationships/hyperlink" Target="http://www.bom.gov.au/jsp/ncc/cdio/weatherData/av?p_display_type=dailyDataFile&amp;p_nccObsCode=123&amp;p_stn_num=046043&amp;p_c=-424136543&amp;p_startYear=1989" TargetMode="External"/><Relationship Id="rId1055" Type="http://schemas.openxmlformats.org/officeDocument/2006/relationships/hyperlink" Target="http://www.bom.gov.au/jsp/ncc/cdio/weatherData/av?p_display_type=dailyDataFile&amp;p_nccObsCode=123&amp;p_stn_num=012038&amp;p_c=-28977407&amp;p_startYear=1989" TargetMode="External"/><Relationship Id="rId1056" Type="http://schemas.openxmlformats.org/officeDocument/2006/relationships/hyperlink" Target="http://www.bom.gov.au/jsp/ncc/cdio/weatherData/av?p_display_type=dailyDataFile&amp;p_nccObsCode=123&amp;p_stn_num=004020&amp;p_c=-3447435&amp;p_startYear=1989" TargetMode="External"/><Relationship Id="rId1057" Type="http://schemas.openxmlformats.org/officeDocument/2006/relationships/hyperlink" Target="http://www.bom.gov.au/jsp/ncc/cdio/weatherData/av?p_display_type=dailyDataFile&amp;p_nccObsCode=123&amp;p_stn_num=002012&amp;p_c=-1028791&amp;p_startYear=1989" TargetMode="External"/><Relationship Id="rId1058" Type="http://schemas.openxmlformats.org/officeDocument/2006/relationships/hyperlink" Target="http://www.bom.gov.au/jsp/ncc/cdio/weatherData/av?p_display_type=dailyDataFile&amp;p_nccObsCode=123&amp;p_stn_num=044021&amp;p_c=-387651196&amp;p_startYear=1989" TargetMode="External"/><Relationship Id="rId1059" Type="http://schemas.openxmlformats.org/officeDocument/2006/relationships/hyperlink" Target="http://www.bom.gov.au/jsp/ncc/cdio/weatherData/av?p_display_type=dailyDataFile&amp;p_nccObsCode=123&amp;p_stn_num=046043&amp;p_c=-424136543&amp;p_startYear=1990" TargetMode="External"/><Relationship Id="rId1060" Type="http://schemas.openxmlformats.org/officeDocument/2006/relationships/hyperlink" Target="http://www.bom.gov.au/jsp/ncc/cdio/weatherData/av?p_display_type=dailyDataFile&amp;p_nccObsCode=123&amp;p_stn_num=012038&amp;p_c=-28977407&amp;p_startYear=1990" TargetMode="External"/><Relationship Id="rId1061" Type="http://schemas.openxmlformats.org/officeDocument/2006/relationships/hyperlink" Target="http://www.bom.gov.au/jsp/ncc/cdio/weatherData/av?p_display_type=dailyDataFile&amp;p_nccObsCode=123&amp;p_stn_num=004020&amp;p_c=-3447435&amp;p_startYear=1990" TargetMode="External"/><Relationship Id="rId1062" Type="http://schemas.openxmlformats.org/officeDocument/2006/relationships/hyperlink" Target="http://www.bom.gov.au/jsp/ncc/cdio/weatherData/av?p_display_type=dailyDataFile&amp;p_nccObsCode=123&amp;p_stn_num=006099&amp;p_c=-7657450&amp;p_startYear=1990" TargetMode="External"/><Relationship Id="rId1063" Type="http://schemas.openxmlformats.org/officeDocument/2006/relationships/hyperlink" Target="http://www.bom.gov.au/jsp/ncc/cdio/weatherData/av?p_display_type=dailyDataFile&amp;p_nccObsCode=123&amp;p_stn_num=002012&amp;p_c=-1028791&amp;p_startYear=1990" TargetMode="External"/><Relationship Id="rId1064" Type="http://schemas.openxmlformats.org/officeDocument/2006/relationships/hyperlink" Target="http://www.bom.gov.au/jsp/ncc/cdio/weatherData/av?p_display_type=dailyDataFile&amp;p_nccObsCode=123&amp;p_stn_num=044021&amp;p_c=-387651196&amp;p_startYear=1990" TargetMode="External"/><Relationship Id="rId1065" Type="http://schemas.openxmlformats.org/officeDocument/2006/relationships/hyperlink" Target="http://www.bom.gov.au/jsp/ncc/cdio/weatherData/av?p_display_type=dailyDataFile&amp;p_nccObsCode=123&amp;p_stn_num=046043&amp;p_c=-424136543&amp;p_startYear=1991" TargetMode="External"/><Relationship Id="rId1066" Type="http://schemas.openxmlformats.org/officeDocument/2006/relationships/hyperlink" Target="http://www.bom.gov.au/jsp/ncc/cdio/weatherData/av?p_display_type=dailyDataFile&amp;p_nccObsCode=123&amp;p_stn_num=012038&amp;p_c=-28977407&amp;p_startYear=1991" TargetMode="External"/><Relationship Id="rId1067" Type="http://schemas.openxmlformats.org/officeDocument/2006/relationships/hyperlink" Target="http://www.bom.gov.au/jsp/ncc/cdio/weatherData/av?p_display_type=dailyDataFile&amp;p_nccObsCode=123&amp;p_stn_num=004020&amp;p_c=-3447435&amp;p_startYear=1991" TargetMode="External"/><Relationship Id="rId1068" Type="http://schemas.openxmlformats.org/officeDocument/2006/relationships/hyperlink" Target="http://www.bom.gov.au/jsp/ncc/cdio/weatherData/av?p_display_type=dailyDataFile&amp;p_nccObsCode=123&amp;p_stn_num=006099&amp;p_c=-7657450&amp;p_startYear=1991" TargetMode="External"/><Relationship Id="rId1069" Type="http://schemas.openxmlformats.org/officeDocument/2006/relationships/hyperlink" Target="http://www.bom.gov.au/jsp/ncc/cdio/weatherData/av?p_display_type=dailyDataFile&amp;p_nccObsCode=123&amp;p_stn_num=002012&amp;p_c=-1028791&amp;p_startYear=1991" TargetMode="External"/><Relationship Id="rId1070" Type="http://schemas.openxmlformats.org/officeDocument/2006/relationships/hyperlink" Target="http://www.bom.gov.au/jsp/ncc/cdio/weatherData/av?p_display_type=dailyDataFile&amp;p_nccObsCode=123&amp;p_stn_num=044021&amp;p_c=-387651196&amp;p_startYear=1991" TargetMode="External"/><Relationship Id="rId1071" Type="http://schemas.openxmlformats.org/officeDocument/2006/relationships/hyperlink" Target="http://www.bom.gov.au/jsp/ncc/cdio/weatherData/av?p_display_type=dailyDataFile&amp;p_nccObsCode=123&amp;p_stn_num=046043&amp;p_c=-424136543&amp;p_startYear=1992" TargetMode="External"/><Relationship Id="rId1072" Type="http://schemas.openxmlformats.org/officeDocument/2006/relationships/hyperlink" Target="http://www.bom.gov.au/jsp/ncc/cdio/weatherData/av?p_display_type=dailyDataFile&amp;p_nccObsCode=123&amp;p_stn_num=012038&amp;p_c=-28977407&amp;p_startYear=1992" TargetMode="External"/><Relationship Id="rId1073" Type="http://schemas.openxmlformats.org/officeDocument/2006/relationships/hyperlink" Target="http://www.bom.gov.au/jsp/ncc/cdio/weatherData/av?p_display_type=dailyDataFile&amp;p_nccObsCode=123&amp;p_stn_num=004020&amp;p_c=-3447435&amp;p_startYear=1992" TargetMode="External"/><Relationship Id="rId1074" Type="http://schemas.openxmlformats.org/officeDocument/2006/relationships/hyperlink" Target="http://www.bom.gov.au/jsp/ncc/cdio/weatherData/av?p_display_type=dailyDataFile&amp;p_nccObsCode=123&amp;p_stn_num=006099&amp;p_c=-7657450&amp;p_startYear=1992" TargetMode="External"/><Relationship Id="rId1075" Type="http://schemas.openxmlformats.org/officeDocument/2006/relationships/hyperlink" Target="http://www.bom.gov.au/jsp/ncc/cdio/weatherData/av?p_display_type=dailyDataFile&amp;p_nccObsCode=123&amp;p_stn_num=002012&amp;p_c=-1028791&amp;p_startYear=1992" TargetMode="External"/><Relationship Id="rId1076" Type="http://schemas.openxmlformats.org/officeDocument/2006/relationships/hyperlink" Target="http://www.bom.gov.au/jsp/ncc/cdio/weatherData/av?p_display_type=dailyDataFile&amp;p_nccObsCode=123&amp;p_stn_num=044021&amp;p_c=-387651196&amp;p_startYear=1992" TargetMode="External"/><Relationship Id="rId1077" Type="http://schemas.openxmlformats.org/officeDocument/2006/relationships/hyperlink" Target="http://www.bom.gov.au/jsp/ncc/cdio/weatherData/av?p_display_type=dailyDataFile&amp;p_nccObsCode=123&amp;p_stn_num=046043&amp;p_c=-424136543&amp;p_startYear=1993" TargetMode="External"/><Relationship Id="rId1078" Type="http://schemas.openxmlformats.org/officeDocument/2006/relationships/hyperlink" Target="http://www.bom.gov.au/jsp/ncc/cdio/weatherData/av?p_display_type=dailyDataFile&amp;p_nccObsCode=123&amp;p_stn_num=012038&amp;p_c=-28977407&amp;p_startYear=1993" TargetMode="External"/><Relationship Id="rId1079" Type="http://schemas.openxmlformats.org/officeDocument/2006/relationships/hyperlink" Target="http://www.bom.gov.au/jsp/ncc/cdio/weatherData/av?p_display_type=dailyDataFile&amp;p_nccObsCode=123&amp;p_stn_num=004020&amp;p_c=-3447435&amp;p_startYear=1993" TargetMode="External"/><Relationship Id="rId1080" Type="http://schemas.openxmlformats.org/officeDocument/2006/relationships/hyperlink" Target="http://www.bom.gov.au/jsp/ncc/cdio/weatherData/av?p_display_type=dailyDataFile&amp;p_nccObsCode=123&amp;p_stn_num=006099&amp;p_c=-7657450&amp;p_startYear=1993" TargetMode="External"/><Relationship Id="rId1081" Type="http://schemas.openxmlformats.org/officeDocument/2006/relationships/hyperlink" Target="http://www.bom.gov.au/jsp/ncc/cdio/weatherData/av?p_display_type=dailyDataFile&amp;p_nccObsCode=123&amp;p_stn_num=002012&amp;p_c=-1028791&amp;p_startYear=1993" TargetMode="External"/><Relationship Id="rId1082" Type="http://schemas.openxmlformats.org/officeDocument/2006/relationships/hyperlink" Target="http://www.bom.gov.au/jsp/ncc/cdio/weatherData/av?p_display_type=dailyDataFile&amp;p_nccObsCode=123&amp;p_stn_num=044021&amp;p_c=-387651196&amp;p_startYear=1993" TargetMode="External"/><Relationship Id="rId1083" Type="http://schemas.openxmlformats.org/officeDocument/2006/relationships/hyperlink" Target="http://www.bom.gov.au/jsp/ncc/cdio/weatherData/av?p_display_type=dailyDataFile&amp;p_nccObsCode=123&amp;p_stn_num=046043&amp;p_c=-424136543&amp;p_startYear=1994" TargetMode="External"/><Relationship Id="rId1084" Type="http://schemas.openxmlformats.org/officeDocument/2006/relationships/hyperlink" Target="http://www.bom.gov.au/jsp/ncc/cdio/weatherData/av?p_display_type=dailyDataFile&amp;p_nccObsCode=123&amp;p_stn_num=012038&amp;p_c=-28977407&amp;p_startYear=1994" TargetMode="External"/><Relationship Id="rId1085" Type="http://schemas.openxmlformats.org/officeDocument/2006/relationships/hyperlink" Target="http://www.bom.gov.au/jsp/ncc/cdio/weatherData/av?p_display_type=dailyDataFile&amp;p_nccObsCode=123&amp;p_stn_num=004020&amp;p_c=-3447435&amp;p_startYear=1994" TargetMode="External"/><Relationship Id="rId1086" Type="http://schemas.openxmlformats.org/officeDocument/2006/relationships/hyperlink" Target="http://www.bom.gov.au/jsp/ncc/cdio/weatherData/av?p_display_type=dailyDataFile&amp;p_nccObsCode=123&amp;p_stn_num=006099&amp;p_c=-7657450&amp;p_startYear=1994" TargetMode="External"/><Relationship Id="rId1087" Type="http://schemas.openxmlformats.org/officeDocument/2006/relationships/hyperlink" Target="http://www.bom.gov.au/jsp/ncc/cdio/weatherData/av?p_display_type=dailyDataFile&amp;p_nccObsCode=123&amp;p_stn_num=002012&amp;p_c=-1028791&amp;p_startYear=1994" TargetMode="External"/><Relationship Id="rId1088" Type="http://schemas.openxmlformats.org/officeDocument/2006/relationships/hyperlink" Target="http://www.bom.gov.au/jsp/ncc/cdio/weatherData/av?p_display_type=dailyDataFile&amp;p_nccObsCode=123&amp;p_stn_num=044021&amp;p_c=-387651196&amp;p_startYear=1994" TargetMode="External"/><Relationship Id="rId1089" Type="http://schemas.openxmlformats.org/officeDocument/2006/relationships/hyperlink" Target="http://www.bom.gov.au/jsp/ncc/cdio/weatherData/av?p_display_type=dailyDataFile&amp;p_nccObsCode=123&amp;p_stn_num=046043&amp;p_c=-424136543&amp;p_startYear=1995" TargetMode="External"/><Relationship Id="rId1090" Type="http://schemas.openxmlformats.org/officeDocument/2006/relationships/hyperlink" Target="http://www.bom.gov.au/jsp/ncc/cdio/weatherData/av?p_display_type=dailyDataFile&amp;p_nccObsCode=123&amp;p_stn_num=012038&amp;p_c=-28977407&amp;p_startYear=1995" TargetMode="External"/><Relationship Id="rId1091" Type="http://schemas.openxmlformats.org/officeDocument/2006/relationships/hyperlink" Target="http://www.bom.gov.au/jsp/ncc/cdio/weatherData/av?p_display_type=dailyDataFile&amp;p_nccObsCode=123&amp;p_stn_num=004020&amp;p_c=-3447435&amp;p_startYear=1995" TargetMode="External"/><Relationship Id="rId1092" Type="http://schemas.openxmlformats.org/officeDocument/2006/relationships/hyperlink" Target="http://www.bom.gov.au/jsp/ncc/cdio/weatherData/av?p_display_type=dailyDataFile&amp;p_nccObsCode=123&amp;p_stn_num=006099&amp;p_c=-7657450&amp;p_startYear=1995" TargetMode="External"/><Relationship Id="rId1093" Type="http://schemas.openxmlformats.org/officeDocument/2006/relationships/hyperlink" Target="http://www.bom.gov.au/jsp/ncc/cdio/weatherData/av?p_display_type=dailyDataFile&amp;p_nccObsCode=123&amp;p_stn_num=002012&amp;p_c=-1028791&amp;p_startYear=1995" TargetMode="External"/><Relationship Id="rId1094" Type="http://schemas.openxmlformats.org/officeDocument/2006/relationships/hyperlink" Target="http://www.bom.gov.au/jsp/ncc/cdio/weatherData/av?p_display_type=dailyDataFile&amp;p_nccObsCode=123&amp;p_stn_num=044021&amp;p_c=-387651196&amp;p_startYear=1995" TargetMode="External"/><Relationship Id="rId1095" Type="http://schemas.openxmlformats.org/officeDocument/2006/relationships/hyperlink" Target="http://www.bom.gov.au/jsp/ncc/cdio/weatherData/av?p_display_type=dailyDataFile&amp;p_nccObsCode=123&amp;p_stn_num=046043&amp;p_c=-424136543&amp;p_startYear=1996" TargetMode="External"/><Relationship Id="rId1096" Type="http://schemas.openxmlformats.org/officeDocument/2006/relationships/hyperlink" Target="http://www.bom.gov.au/jsp/ncc/cdio/weatherData/av?p_display_type=dailyDataFile&amp;p_nccObsCode=123&amp;p_stn_num=012038&amp;p_c=-28977407&amp;p_startYear=1996" TargetMode="External"/><Relationship Id="rId1097" Type="http://schemas.openxmlformats.org/officeDocument/2006/relationships/hyperlink" Target="http://www.bom.gov.au/jsp/ncc/cdio/weatherData/av?p_display_type=dailyDataFile&amp;p_nccObsCode=123&amp;p_stn_num=004020&amp;p_c=-3447435&amp;p_startYear=1996" TargetMode="External"/><Relationship Id="rId1098" Type="http://schemas.openxmlformats.org/officeDocument/2006/relationships/hyperlink" Target="http://www.bom.gov.au/jsp/ncc/cdio/weatherData/av?p_display_type=dailyDataFile&amp;p_nccObsCode=123&amp;p_stn_num=006099&amp;p_c=-7657450&amp;p_startYear=1996" TargetMode="External"/><Relationship Id="rId1099" Type="http://schemas.openxmlformats.org/officeDocument/2006/relationships/hyperlink" Target="http://www.bom.gov.au/jsp/ncc/cdio/weatherData/av?p_display_type=dailyDataFile&amp;p_nccObsCode=123&amp;p_stn_num=002012&amp;p_c=-1028791&amp;p_startYear=1996" TargetMode="External"/><Relationship Id="rId1100" Type="http://schemas.openxmlformats.org/officeDocument/2006/relationships/hyperlink" Target="http://www.bom.gov.au/jsp/ncc/cdio/weatherData/av?p_display_type=dailyDataFile&amp;p_nccObsCode=123&amp;p_stn_num=044021&amp;p_c=-387651196&amp;p_startYear=1996" TargetMode="External"/><Relationship Id="rId1101" Type="http://schemas.openxmlformats.org/officeDocument/2006/relationships/hyperlink" Target="http://www.bom.gov.au/jsp/ncc/cdio/weatherData/av?p_display_type=dailyDataFile&amp;p_nccObsCode=123&amp;p_stn_num=046043&amp;p_c=-424136543&amp;p_startYear=1997" TargetMode="External"/><Relationship Id="rId1102" Type="http://schemas.openxmlformats.org/officeDocument/2006/relationships/hyperlink" Target="http://www.bom.gov.au/jsp/ncc/cdio/weatherData/av?p_display_type=dailyDataFile&amp;p_nccObsCode=123&amp;p_stn_num=012038&amp;p_c=-28977407&amp;p_startYear=1997" TargetMode="External"/><Relationship Id="rId1103" Type="http://schemas.openxmlformats.org/officeDocument/2006/relationships/hyperlink" Target="http://www.bom.gov.au/jsp/ncc/cdio/weatherData/av?p_display_type=dailyDataFile&amp;p_nccObsCode=123&amp;p_stn_num=004020&amp;p_c=-3447435&amp;p_startYear=1997" TargetMode="External"/><Relationship Id="rId1104" Type="http://schemas.openxmlformats.org/officeDocument/2006/relationships/hyperlink" Target="http://www.bom.gov.au/jsp/ncc/cdio/weatherData/av?p_display_type=dailyDataFile&amp;p_nccObsCode=123&amp;p_stn_num=006099&amp;p_c=-7657450&amp;p_startYear=1997" TargetMode="External"/><Relationship Id="rId1105" Type="http://schemas.openxmlformats.org/officeDocument/2006/relationships/hyperlink" Target="http://www.bom.gov.au/jsp/ncc/cdio/weatherData/av?p_display_type=dailyDataFile&amp;p_nccObsCode=123&amp;p_stn_num=002012&amp;p_c=-1028791&amp;p_startYear=1997" TargetMode="External"/><Relationship Id="rId1106" Type="http://schemas.openxmlformats.org/officeDocument/2006/relationships/hyperlink" Target="http://www.bom.gov.au/jsp/ncc/cdio/weatherData/av?p_display_type=dailyDataFile&amp;p_nccObsCode=123&amp;p_stn_num=044021&amp;p_c=-387651196&amp;p_startYear=1997" TargetMode="External"/><Relationship Id="rId1107" Type="http://schemas.openxmlformats.org/officeDocument/2006/relationships/hyperlink" Target="http://www.bom.gov.au/jsp/ncc/cdio/weatherData/av?p_display_type=dailyDataFile&amp;p_nccObsCode=123&amp;p_stn_num=046043&amp;p_c=-424136543&amp;p_startYear=1998" TargetMode="External"/><Relationship Id="rId1108" Type="http://schemas.openxmlformats.org/officeDocument/2006/relationships/hyperlink" Target="http://www.bom.gov.au/jsp/ncc/cdio/weatherData/av?p_display_type=dailyDataFile&amp;p_nccObsCode=123&amp;p_stn_num=012038&amp;p_c=-28977407&amp;p_startYear=1998" TargetMode="External"/><Relationship Id="rId1109" Type="http://schemas.openxmlformats.org/officeDocument/2006/relationships/hyperlink" Target="http://www.bom.gov.au/jsp/ncc/cdio/weatherData/av?p_display_type=dailyDataFile&amp;p_nccObsCode=123&amp;p_stn_num=004020&amp;p_c=-3447435&amp;p_startYear=1998" TargetMode="External"/><Relationship Id="rId1110" Type="http://schemas.openxmlformats.org/officeDocument/2006/relationships/hyperlink" Target="http://www.bom.gov.au/jsp/ncc/cdio/weatherData/av?p_display_type=dailyDataFile&amp;p_nccObsCode=123&amp;p_stn_num=006099&amp;p_c=-7657450&amp;p_startYear=1998" TargetMode="External"/><Relationship Id="rId1111" Type="http://schemas.openxmlformats.org/officeDocument/2006/relationships/hyperlink" Target="http://www.bom.gov.au/jsp/ncc/cdio/weatherData/av?p_display_type=dailyDataFile&amp;p_nccObsCode=123&amp;p_stn_num=002012&amp;p_c=-1028791&amp;p_startYear=1998" TargetMode="External"/><Relationship Id="rId1112" Type="http://schemas.openxmlformats.org/officeDocument/2006/relationships/hyperlink" Target="http://www.bom.gov.au/jsp/ncc/cdio/weatherData/av?p_display_type=dailyDataFile&amp;p_nccObsCode=123&amp;p_stn_num=044021&amp;p_c=-387651196&amp;p_startYear=1998" TargetMode="External"/><Relationship Id="rId1113" Type="http://schemas.openxmlformats.org/officeDocument/2006/relationships/hyperlink" Target="http://www.bom.gov.au/jsp/ncc/cdio/weatherData/av?p_display_type=dailyDataFile&amp;p_nccObsCode=123&amp;p_stn_num=046043&amp;p_c=-424136543&amp;p_startYear=1999" TargetMode="External"/><Relationship Id="rId1114" Type="http://schemas.openxmlformats.org/officeDocument/2006/relationships/hyperlink" Target="http://www.bom.gov.au/jsp/ncc/cdio/weatherData/av?p_display_type=dailyDataFile&amp;p_nccObsCode=123&amp;p_stn_num=012038&amp;p_c=-28977407&amp;p_startYear=1999" TargetMode="External"/><Relationship Id="rId1115" Type="http://schemas.openxmlformats.org/officeDocument/2006/relationships/hyperlink" Target="http://www.bom.gov.au/jsp/ncc/cdio/weatherData/av?p_display_type=dailyDataFile&amp;p_nccObsCode=123&amp;p_stn_num=004020&amp;p_c=-3447435&amp;p_startYear=1999" TargetMode="External"/><Relationship Id="rId1116" Type="http://schemas.openxmlformats.org/officeDocument/2006/relationships/hyperlink" Target="http://www.bom.gov.au/jsp/ncc/cdio/weatherData/av?p_display_type=dailyDataFile&amp;p_nccObsCode=123&amp;p_stn_num=006099&amp;p_c=-7657450&amp;p_startYear=1999" TargetMode="External"/><Relationship Id="rId1117" Type="http://schemas.openxmlformats.org/officeDocument/2006/relationships/hyperlink" Target="http://www.bom.gov.au/jsp/ncc/cdio/weatherData/av?p_display_type=dailyDataFile&amp;p_nccObsCode=123&amp;p_stn_num=002012&amp;p_c=-1028791&amp;p_startYear=1999" TargetMode="External"/><Relationship Id="rId1118" Type="http://schemas.openxmlformats.org/officeDocument/2006/relationships/hyperlink" Target="http://www.bom.gov.au/jsp/ncc/cdio/weatherData/av?p_display_type=dailyDataFile&amp;p_nccObsCode=123&amp;p_stn_num=044021&amp;p_c=-387651196&amp;p_startYear=1999" TargetMode="External"/><Relationship Id="rId1119" Type="http://schemas.openxmlformats.org/officeDocument/2006/relationships/hyperlink" Target="http://www.bom.gov.au/jsp/ncc/cdio/weatherData/av?p_display_type=dailyDataFile&amp;p_nccObsCode=123&amp;p_stn_num=046012&amp;p_c=-423565802&amp;p_startYear=2000" TargetMode="External"/><Relationship Id="rId1120" Type="http://schemas.openxmlformats.org/officeDocument/2006/relationships/hyperlink" Target="http://www.bom.gov.au/jsp/ncc/cdio/weatherData/av?p_display_type=dailyDataFile&amp;p_nccObsCode=123&amp;p_stn_num=012038&amp;p_c=-28977407&amp;p_startYear=2000" TargetMode="External"/><Relationship Id="rId1121" Type="http://schemas.openxmlformats.org/officeDocument/2006/relationships/hyperlink" Target="http://www.bom.gov.au/jsp/ncc/cdio/weatherData/av?p_display_type=dailyDataFile&amp;p_nccObsCode=123&amp;p_stn_num=004020&amp;p_c=-3447435&amp;p_startYear=2000" TargetMode="External"/><Relationship Id="rId1122" Type="http://schemas.openxmlformats.org/officeDocument/2006/relationships/hyperlink" Target="http://www.bom.gov.au/jsp/ncc/cdio/weatherData/av?p_display_type=dailyDataFile&amp;p_nccObsCode=123&amp;p_stn_num=006099&amp;p_c=-7657450&amp;p_startYear=2000" TargetMode="External"/><Relationship Id="rId1123" Type="http://schemas.openxmlformats.org/officeDocument/2006/relationships/hyperlink" Target="http://www.bom.gov.au/jsp/ncc/cdio/weatherData/av?p_display_type=dailyDataFile&amp;p_nccObsCode=123&amp;p_stn_num=002012&amp;p_c=-1028791&amp;p_startYear=2000" TargetMode="External"/><Relationship Id="rId1124" Type="http://schemas.openxmlformats.org/officeDocument/2006/relationships/hyperlink" Target="http://www.bom.gov.au/jsp/ncc/cdio/weatherData/av?p_display_type=dailyDataFile&amp;p_nccObsCode=123&amp;p_stn_num=044021&amp;p_c=-387651196&amp;p_startYear=2000" TargetMode="External"/><Relationship Id="rId1125" Type="http://schemas.openxmlformats.org/officeDocument/2006/relationships/hyperlink" Target="http://www.bom.gov.au/jsp/ncc/cdio/weatherData/av?p_display_type=dailyDataFile&amp;p_nccObsCode=123&amp;p_stn_num=046012&amp;p_c=-423565802&amp;p_startYear=2001" TargetMode="External"/><Relationship Id="rId1126" Type="http://schemas.openxmlformats.org/officeDocument/2006/relationships/hyperlink" Target="http://www.bom.gov.au/jsp/ncc/cdio/weatherData/av?p_display_type=dailyDataFile&amp;p_nccObsCode=123&amp;p_stn_num=012038&amp;p_c=-28977407&amp;p_startYear=2001" TargetMode="External"/><Relationship Id="rId1127" Type="http://schemas.openxmlformats.org/officeDocument/2006/relationships/hyperlink" Target="http://www.bom.gov.au/jsp/ncc/cdio/weatherData/av?p_display_type=dailyDataFile&amp;p_nccObsCode=123&amp;p_stn_num=004106&amp;p_c=-3587203&amp;p_startYear=2001" TargetMode="External"/><Relationship Id="rId1128" Type="http://schemas.openxmlformats.org/officeDocument/2006/relationships/hyperlink" Target="http://www.bom.gov.au/jsp/ncc/cdio/weatherData/av?p_display_type=dailyDataFile&amp;p_nccObsCode=123&amp;p_stn_num=006099&amp;p_c=-7657450&amp;p_startYear=2001" TargetMode="External"/><Relationship Id="rId1129" Type="http://schemas.openxmlformats.org/officeDocument/2006/relationships/hyperlink" Target="http://www.bom.gov.au/jsp/ncc/cdio/weatherData/av?p_display_type=dailyDataFile&amp;p_nccObsCode=123&amp;p_stn_num=002012&amp;p_c=-1028791&amp;p_startYear=2001" TargetMode="External"/><Relationship Id="rId1130" Type="http://schemas.openxmlformats.org/officeDocument/2006/relationships/hyperlink" Target="http://www.bom.gov.au/jsp/ncc/cdio/weatherData/av?p_display_type=dailyDataFile&amp;p_nccObsCode=123&amp;p_stn_num=044021&amp;p_c=-387651196&amp;p_startYear=2001" TargetMode="External"/><Relationship Id="rId1131" Type="http://schemas.openxmlformats.org/officeDocument/2006/relationships/hyperlink" Target="http://www.bom.gov.au/jsp/ncc/cdio/weatherData/av?p_display_type=dailyDataFile&amp;p_nccObsCode=123&amp;p_stn_num=046012&amp;p_c=-423565802&amp;p_startYear=2002" TargetMode="External"/><Relationship Id="rId1132" Type="http://schemas.openxmlformats.org/officeDocument/2006/relationships/hyperlink" Target="http://www.bom.gov.au/jsp/ncc/cdio/weatherData/av?p_display_type=dailyDataFile&amp;p_nccObsCode=123&amp;p_stn_num=012038&amp;p_c=-28977407&amp;p_startYear=2002" TargetMode="External"/><Relationship Id="rId1133" Type="http://schemas.openxmlformats.org/officeDocument/2006/relationships/hyperlink" Target="http://www.bom.gov.au/jsp/ncc/cdio/weatherData/av?p_display_type=dailyDataFile&amp;p_nccObsCode=123&amp;p_stn_num=004106&amp;p_c=-3587203&amp;p_startYear=2002" TargetMode="External"/><Relationship Id="rId1134" Type="http://schemas.openxmlformats.org/officeDocument/2006/relationships/hyperlink" Target="http://www.bom.gov.au/jsp/ncc/cdio/weatherData/av?p_display_type=dailyDataFile&amp;p_nccObsCode=123&amp;p_stn_num=006099&amp;p_c=-7657450&amp;p_startYear=2002" TargetMode="External"/><Relationship Id="rId1135" Type="http://schemas.openxmlformats.org/officeDocument/2006/relationships/hyperlink" Target="http://www.bom.gov.au/jsp/ncc/cdio/weatherData/av?p_display_type=dailyDataFile&amp;p_nccObsCode=123&amp;p_stn_num=002012&amp;p_c=-1028791&amp;p_startYear=2002" TargetMode="External"/><Relationship Id="rId1136" Type="http://schemas.openxmlformats.org/officeDocument/2006/relationships/hyperlink" Target="http://www.bom.gov.au/jsp/ncc/cdio/weatherData/av?p_display_type=dailyDataFile&amp;p_nccObsCode=123&amp;p_stn_num=044021&amp;p_c=-387651196&amp;p_startYear=2002" TargetMode="External"/><Relationship Id="rId1137" Type="http://schemas.openxmlformats.org/officeDocument/2006/relationships/hyperlink" Target="http://www.bom.gov.au/jsp/ncc/cdio/weatherData/av?p_display_type=dailyDataFile&amp;p_nccObsCode=123&amp;p_stn_num=046012&amp;p_c=-423565802&amp;p_startYear=2003" TargetMode="External"/><Relationship Id="rId1138" Type="http://schemas.openxmlformats.org/officeDocument/2006/relationships/hyperlink" Target="http://www.bom.gov.au/jsp/ncc/cdio/weatherData/av?p_display_type=dailyDataFile&amp;p_nccObsCode=123&amp;p_stn_num=012038&amp;p_c=-28977407&amp;p_startYear=2003" TargetMode="External"/><Relationship Id="rId1139" Type="http://schemas.openxmlformats.org/officeDocument/2006/relationships/hyperlink" Target="http://www.bom.gov.au/jsp/ncc/cdio/weatherData/av?p_display_type=dailyDataFile&amp;p_nccObsCode=123&amp;p_stn_num=004106&amp;p_c=-3587203&amp;p_startYear=2003" TargetMode="External"/><Relationship Id="rId1140" Type="http://schemas.openxmlformats.org/officeDocument/2006/relationships/hyperlink" Target="http://www.bom.gov.au/jsp/ncc/cdio/weatherData/av?p_display_type=dailyDataFile&amp;p_nccObsCode=123&amp;p_stn_num=006099&amp;p_c=-7657450&amp;p_startYear=2003" TargetMode="External"/><Relationship Id="rId1141" Type="http://schemas.openxmlformats.org/officeDocument/2006/relationships/hyperlink" Target="http://www.bom.gov.au/jsp/ncc/cdio/weatherData/av?p_display_type=dailyDataFile&amp;p_nccObsCode=123&amp;p_stn_num=002012&amp;p_c=-1028791&amp;p_startYear=2003" TargetMode="External"/><Relationship Id="rId1142" Type="http://schemas.openxmlformats.org/officeDocument/2006/relationships/hyperlink" Target="http://www.bom.gov.au/jsp/ncc/cdio/weatherData/av?p_display_type=dailyDataFile&amp;p_nccObsCode=123&amp;p_stn_num=044021&amp;p_c=-387651196&amp;p_startYear=2003" TargetMode="External"/><Relationship Id="rId1143" Type="http://schemas.openxmlformats.org/officeDocument/2006/relationships/hyperlink" Target="http://www.bom.gov.au/jsp/ncc/cdio/weatherData/av?p_display_type=dailyDataFile&amp;p_nccObsCode=123&amp;p_stn_num=046012&amp;p_c=-423565802&amp;p_startYear=2004" TargetMode="External"/><Relationship Id="rId1144" Type="http://schemas.openxmlformats.org/officeDocument/2006/relationships/hyperlink" Target="http://www.bom.gov.au/jsp/ncc/cdio/weatherData/av?p_display_type=dailyDataFile&amp;p_nccObsCode=123&amp;p_stn_num=012038&amp;p_c=-28977407&amp;p_startYear=2004" TargetMode="External"/><Relationship Id="rId1145" Type="http://schemas.openxmlformats.org/officeDocument/2006/relationships/hyperlink" Target="http://www.bom.gov.au/jsp/ncc/cdio/weatherData/av?p_display_type=dailyDataFile&amp;p_nccObsCode=123&amp;p_stn_num=004106&amp;p_c=-3587203&amp;p_startYear=2004" TargetMode="External"/><Relationship Id="rId1146" Type="http://schemas.openxmlformats.org/officeDocument/2006/relationships/hyperlink" Target="http://www.bom.gov.au/jsp/ncc/cdio/weatherData/av?p_display_type=dailyDataFile&amp;p_nccObsCode=123&amp;p_stn_num=006099&amp;p_c=-7657450&amp;p_startYear=2004" TargetMode="External"/><Relationship Id="rId1147" Type="http://schemas.openxmlformats.org/officeDocument/2006/relationships/hyperlink" Target="http://www.bom.gov.au/jsp/ncc/cdio/weatherData/av?p_display_type=dailyDataFile&amp;p_nccObsCode=123&amp;p_stn_num=002012&amp;p_c=-1028791&amp;p_startYear=2004" TargetMode="External"/><Relationship Id="rId1148" Type="http://schemas.openxmlformats.org/officeDocument/2006/relationships/hyperlink" Target="http://www.bom.gov.au/jsp/ncc/cdio/weatherData/av?p_display_type=dailyDataFile&amp;p_nccObsCode=123&amp;p_stn_num=044021&amp;p_c=-387651196&amp;p_startYear=2004" TargetMode="External"/><Relationship Id="rId1149" Type="http://schemas.openxmlformats.org/officeDocument/2006/relationships/hyperlink" Target="http://www.bom.gov.au/jsp/ncc/cdio/weatherData/av?p_display_type=dailyDataFile&amp;p_nccObsCode=123&amp;p_stn_num=046012&amp;p_c=-423565802&amp;p_startYear=2005" TargetMode="External"/><Relationship Id="rId1150" Type="http://schemas.openxmlformats.org/officeDocument/2006/relationships/hyperlink" Target="http://www.bom.gov.au/jsp/ncc/cdio/weatherData/av?p_display_type=dailyDataFile&amp;p_nccObsCode=123&amp;p_stn_num=012038&amp;p_c=-28977407&amp;p_startYear=2005" TargetMode="External"/><Relationship Id="rId1151" Type="http://schemas.openxmlformats.org/officeDocument/2006/relationships/hyperlink" Target="http://www.bom.gov.au/jsp/ncc/cdio/weatherData/av?p_display_type=dailyDataFile&amp;p_nccObsCode=123&amp;p_stn_num=004106&amp;p_c=-3587203&amp;p_startYear=2005" TargetMode="External"/><Relationship Id="rId1152" Type="http://schemas.openxmlformats.org/officeDocument/2006/relationships/hyperlink" Target="http://www.bom.gov.au/jsp/ncc/cdio/weatherData/av?p_display_type=dailyDataFile&amp;p_nccObsCode=123&amp;p_stn_num=006099&amp;p_c=-7657450&amp;p_startYear=2005" TargetMode="External"/><Relationship Id="rId1153" Type="http://schemas.openxmlformats.org/officeDocument/2006/relationships/hyperlink" Target="http://www.bom.gov.au/jsp/ncc/cdio/weatherData/av?p_display_type=dailyDataFile&amp;p_nccObsCode=123&amp;p_stn_num=002012&amp;p_c=-1028791&amp;p_startYear=2005" TargetMode="External"/><Relationship Id="rId1154" Type="http://schemas.openxmlformats.org/officeDocument/2006/relationships/hyperlink" Target="http://www.bom.gov.au/jsp/ncc/cdio/weatherData/av?p_display_type=dailyDataFile&amp;p_nccObsCode=123&amp;p_stn_num=044021&amp;p_c=-387651196&amp;p_startYear=2005" TargetMode="External"/><Relationship Id="rId1155" Type="http://schemas.openxmlformats.org/officeDocument/2006/relationships/hyperlink" Target="http://www.bom.gov.au/jsp/ncc/cdio/weatherData/av?p_display_type=dailyDataFile&amp;p_nccObsCode=123&amp;p_stn_num=046012&amp;p_c=-423565802&amp;p_startYear=2006" TargetMode="External"/><Relationship Id="rId1156" Type="http://schemas.openxmlformats.org/officeDocument/2006/relationships/hyperlink" Target="http://www.bom.gov.au/jsp/ncc/cdio/weatherData/av?p_display_type=dailyDataFile&amp;p_nccObsCode=123&amp;p_stn_num=012038&amp;p_c=-28977407&amp;p_startYear=2006" TargetMode="External"/><Relationship Id="rId1157" Type="http://schemas.openxmlformats.org/officeDocument/2006/relationships/hyperlink" Target="http://www.bom.gov.au/jsp/ncc/cdio/weatherData/av?p_display_type=dailyDataFile&amp;p_nccObsCode=123&amp;p_stn_num=004106&amp;p_c=-3587203&amp;p_startYear=2006" TargetMode="External"/><Relationship Id="rId1158" Type="http://schemas.openxmlformats.org/officeDocument/2006/relationships/hyperlink" Target="http://www.bom.gov.au/jsp/ncc/cdio/weatherData/av?p_display_type=dailyDataFile&amp;p_nccObsCode=123&amp;p_stn_num=006099&amp;p_c=-7657450&amp;p_startYear=2006" TargetMode="External"/><Relationship Id="rId1159" Type="http://schemas.openxmlformats.org/officeDocument/2006/relationships/hyperlink" Target="http://www.bom.gov.au/jsp/ncc/cdio/weatherData/av?p_display_type=dailyDataFile&amp;p_nccObsCode=123&amp;p_stn_num=002012&amp;p_c=-1028791&amp;p_startYear=2006" TargetMode="External"/><Relationship Id="rId1160" Type="http://schemas.openxmlformats.org/officeDocument/2006/relationships/hyperlink" Target="http://www.bom.gov.au/jsp/ncc/cdio/weatherData/av?p_display_type=dailyDataFile&amp;p_nccObsCode=123&amp;p_stn_num=044021&amp;p_c=-387651196&amp;p_startYear=2006" TargetMode="External"/><Relationship Id="rId1161" Type="http://schemas.openxmlformats.org/officeDocument/2006/relationships/hyperlink" Target="http://www.bom.gov.au/jsp/ncc/cdio/weatherData/av?p_display_type=dailyDataFile&amp;p_nccObsCode=123&amp;p_stn_num=046012&amp;p_c=-423565802&amp;p_startYear=2007" TargetMode="External"/><Relationship Id="rId1162" Type="http://schemas.openxmlformats.org/officeDocument/2006/relationships/hyperlink" Target="http://www.bom.gov.au/jsp/ncc/cdio/weatherData/av?p_display_type=dailyDataFile&amp;p_nccObsCode=123&amp;p_stn_num=012038&amp;p_c=-28977407&amp;p_startYear=2007" TargetMode="External"/><Relationship Id="rId1163" Type="http://schemas.openxmlformats.org/officeDocument/2006/relationships/hyperlink" Target="http://www.bom.gov.au/jsp/ncc/cdio/weatherData/av?p_display_type=dailyDataFile&amp;p_nccObsCode=123&amp;p_stn_num=004106&amp;p_c=-3587203&amp;p_startYear=2007" TargetMode="External"/><Relationship Id="rId1164" Type="http://schemas.openxmlformats.org/officeDocument/2006/relationships/hyperlink" Target="http://www.bom.gov.au/jsp/ncc/cdio/weatherData/av?p_display_type=dailyDataFile&amp;p_nccObsCode=123&amp;p_stn_num=006099&amp;p_c=-7657450&amp;p_startYear=2007" TargetMode="External"/><Relationship Id="rId1165" Type="http://schemas.openxmlformats.org/officeDocument/2006/relationships/hyperlink" Target="http://www.bom.gov.au/jsp/ncc/cdio/weatherData/av?p_display_type=dailyDataFile&amp;p_nccObsCode=123&amp;p_stn_num=002012&amp;p_c=-1028791&amp;p_startYear=2007" TargetMode="External"/><Relationship Id="rId1166" Type="http://schemas.openxmlformats.org/officeDocument/2006/relationships/hyperlink" Target="http://www.bom.gov.au/jsp/ncc/cdio/weatherData/av?p_display_type=dailyDataFile&amp;p_nccObsCode=123&amp;p_stn_num=044021&amp;p_c=-387651196&amp;p_startYear=2007" TargetMode="External"/><Relationship Id="rId1167" Type="http://schemas.openxmlformats.org/officeDocument/2006/relationships/hyperlink" Target="http://www.bom.gov.au/jsp/ncc/cdio/weatherData/av?p_display_type=dailyDataFile&amp;p_nccObsCode=123&amp;p_stn_num=046012&amp;p_c=-423565802&amp;p_startYear=2008" TargetMode="External"/><Relationship Id="rId1168" Type="http://schemas.openxmlformats.org/officeDocument/2006/relationships/hyperlink" Target="http://www.bom.gov.au/jsp/ncc/cdio/weatherData/av?p_display_type=dailyDataFile&amp;p_nccObsCode=123&amp;p_stn_num=012038&amp;p_c=-28977407&amp;p_startYear=2008" TargetMode="External"/><Relationship Id="rId1169" Type="http://schemas.openxmlformats.org/officeDocument/2006/relationships/hyperlink" Target="http://www.bom.gov.au/jsp/ncc/cdio/weatherData/av?p_display_type=dailyDataFile&amp;p_nccObsCode=123&amp;p_stn_num=004106&amp;p_c=-3587203&amp;p_startYear=2008" TargetMode="External"/><Relationship Id="rId1170" Type="http://schemas.openxmlformats.org/officeDocument/2006/relationships/hyperlink" Target="http://www.bom.gov.au/jsp/ncc/cdio/weatherData/av?p_display_type=dailyDataFile&amp;p_nccObsCode=123&amp;p_stn_num=006099&amp;p_c=-7657450&amp;p_startYear=2008" TargetMode="External"/><Relationship Id="rId1171" Type="http://schemas.openxmlformats.org/officeDocument/2006/relationships/hyperlink" Target="http://www.bom.gov.au/jsp/ncc/cdio/weatherData/av?p_display_type=dailyDataFile&amp;p_nccObsCode=123&amp;p_stn_num=002012&amp;p_c=-1028791&amp;p_startYear=2008" TargetMode="External"/><Relationship Id="rId1172" Type="http://schemas.openxmlformats.org/officeDocument/2006/relationships/hyperlink" Target="http://www.bom.gov.au/jsp/ncc/cdio/weatherData/av?p_display_type=dailyDataFile&amp;p_nccObsCode=123&amp;p_stn_num=044021&amp;p_c=-387651196&amp;p_startYear=2008" TargetMode="External"/><Relationship Id="rId1173" Type="http://schemas.openxmlformats.org/officeDocument/2006/relationships/hyperlink" Target="http://www.bom.gov.au/jsp/ncc/cdio/weatherData/av?p_display_type=dailyDataFile&amp;p_nccObsCode=123&amp;p_stn_num=046012&amp;p_c=-423565802&amp;p_startYear=2009" TargetMode="External"/><Relationship Id="rId1174" Type="http://schemas.openxmlformats.org/officeDocument/2006/relationships/hyperlink" Target="http://www.bom.gov.au/jsp/ncc/cdio/weatherData/av?p_display_type=dailyDataFile&amp;p_nccObsCode=123&amp;p_stn_num=012038&amp;p_c=-28977407&amp;p_startYear=2009" TargetMode="External"/><Relationship Id="rId1175" Type="http://schemas.openxmlformats.org/officeDocument/2006/relationships/hyperlink" Target="http://www.bom.gov.au/jsp/ncc/cdio/weatherData/av?p_display_type=dailyDataFile&amp;p_nccObsCode=123&amp;p_stn_num=004106&amp;p_c=-3587203&amp;p_startYear=2009" TargetMode="External"/><Relationship Id="rId1176" Type="http://schemas.openxmlformats.org/officeDocument/2006/relationships/hyperlink" Target="http://www.bom.gov.au/jsp/ncc/cdio/weatherData/av?p_display_type=dailyDataFile&amp;p_nccObsCode=123&amp;p_stn_num=006099&amp;p_c=-7657450&amp;p_startYear=2009" TargetMode="External"/><Relationship Id="rId1177" Type="http://schemas.openxmlformats.org/officeDocument/2006/relationships/hyperlink" Target="http://www.bom.gov.au/jsp/ncc/cdio/weatherData/av?p_display_type=dailyDataFile&amp;p_nccObsCode=123&amp;p_stn_num=002012&amp;p_c=-1028791&amp;p_startYear=2009" TargetMode="External"/><Relationship Id="rId1178" Type="http://schemas.openxmlformats.org/officeDocument/2006/relationships/hyperlink" Target="http://www.bom.gov.au/jsp/ncc/cdio/weatherData/av?p_display_type=dailyDataFile&amp;p_nccObsCode=123&amp;p_stn_num=044021&amp;p_c=-387651196&amp;p_startYear=2009" TargetMode="External"/><Relationship Id="rId1179" Type="http://schemas.openxmlformats.org/officeDocument/2006/relationships/hyperlink" Target="http://www.bom.gov.au/jsp/ncc/cdio/weatherData/av?p_display_type=dailyDataFile&amp;p_nccObsCode=123&amp;p_stn_num=046012&amp;p_c=-423565802&amp;p_startYear=2010" TargetMode="External"/><Relationship Id="rId1180" Type="http://schemas.openxmlformats.org/officeDocument/2006/relationships/hyperlink" Target="http://www.bom.gov.au/jsp/ncc/cdio/weatherData/av?p_display_type=dailyDataFile&amp;p_nccObsCode=123&amp;p_stn_num=012038&amp;p_c=-28977407&amp;p_startYear=2010" TargetMode="External"/><Relationship Id="rId1181" Type="http://schemas.openxmlformats.org/officeDocument/2006/relationships/hyperlink" Target="http://www.bom.gov.au/jsp/ncc/cdio/weatherData/av?p_display_type=dailyDataFile&amp;p_nccObsCode=123&amp;p_stn_num=004106&amp;p_c=-3587203&amp;p_startYear=2010" TargetMode="External"/><Relationship Id="rId1182" Type="http://schemas.openxmlformats.org/officeDocument/2006/relationships/hyperlink" Target="http://www.bom.gov.au/jsp/ncc/cdio/weatherData/av?p_display_type=dailyDataFile&amp;p_nccObsCode=123&amp;p_stn_num=006099&amp;p_c=-7657450&amp;p_startYear=2010" TargetMode="External"/><Relationship Id="rId1183" Type="http://schemas.openxmlformats.org/officeDocument/2006/relationships/hyperlink" Target="http://www.bom.gov.au/jsp/ncc/cdio/weatherData/av?p_display_type=dailyDataFile&amp;p_nccObsCode=123&amp;p_stn_num=002012&amp;p_c=-1028791&amp;p_startYear=2010" TargetMode="External"/><Relationship Id="rId1184" Type="http://schemas.openxmlformats.org/officeDocument/2006/relationships/hyperlink" Target="http://www.bom.gov.au/jsp/ncc/cdio/weatherData/av?p_display_type=dailyDataFile&amp;p_nccObsCode=123&amp;p_stn_num=044021&amp;p_c=-387651196&amp;p_startYear=2010" TargetMode="External"/><Relationship Id="rId1185" Type="http://schemas.openxmlformats.org/officeDocument/2006/relationships/hyperlink" Target="http://www.bom.gov.au/jsp/ncc/cdio/weatherData/av?p_display_type=dailyDataFile&amp;p_nccObsCode=123&amp;p_stn_num=046012&amp;p_c=-423565802&amp;p_startYear=2011" TargetMode="External"/><Relationship Id="rId1186" Type="http://schemas.openxmlformats.org/officeDocument/2006/relationships/hyperlink" Target="http://www.bom.gov.au/jsp/ncc/cdio/weatherData/av?p_display_type=dailyDataFile&amp;p_nccObsCode=123&amp;p_stn_num=012038&amp;p_c=-28977407&amp;p_startYear=2011" TargetMode="External"/><Relationship Id="rId1187" Type="http://schemas.openxmlformats.org/officeDocument/2006/relationships/hyperlink" Target="http://www.bom.gov.au/jsp/ncc/cdio/weatherData/av?p_display_type=dailyDataFile&amp;p_nccObsCode=123&amp;p_stn_num=004106&amp;p_c=-3587203&amp;p_startYear=2011" TargetMode="External"/><Relationship Id="rId1188" Type="http://schemas.openxmlformats.org/officeDocument/2006/relationships/hyperlink" Target="http://www.bom.gov.au/jsp/ncc/cdio/weatherData/av?p_display_type=dailyDataFile&amp;p_nccObsCode=123&amp;p_stn_num=006099&amp;p_c=-7657450&amp;p_startYear=2011" TargetMode="External"/><Relationship Id="rId1189" Type="http://schemas.openxmlformats.org/officeDocument/2006/relationships/hyperlink" Target="http://www.bom.gov.au/jsp/ncc/cdio/weatherData/av?p_display_type=dailyDataFile&amp;p_nccObsCode=123&amp;p_stn_num=002012&amp;p_c=-1028791&amp;p_startYear=2011" TargetMode="External"/><Relationship Id="rId1190" Type="http://schemas.openxmlformats.org/officeDocument/2006/relationships/hyperlink" Target="http://www.bom.gov.au/jsp/ncc/cdio/weatherData/av?p_display_type=dailyDataFile&amp;p_nccObsCode=123&amp;p_stn_num=044021&amp;p_c=-387651196&amp;p_startYear=2011" TargetMode="External"/><Relationship Id="rId1191" Type="http://schemas.openxmlformats.org/officeDocument/2006/relationships/hyperlink" Target="http://www.bom.gov.au/jsp/ncc/cdio/weatherData/av?p_display_type=dailyDataFile&amp;p_nccObsCode=123&amp;p_stn_num=046012&amp;p_c=-423565802&amp;p_startYear=2012" TargetMode="External"/><Relationship Id="rId1192" Type="http://schemas.openxmlformats.org/officeDocument/2006/relationships/hyperlink" Target="http://www.bom.gov.au/jsp/ncc/cdio/weatherData/av?p_display_type=dailyDataFile&amp;p_nccObsCode=123&amp;p_stn_num=012038&amp;p_c=-28977407&amp;p_startYear=2012" TargetMode="External"/><Relationship Id="rId1193" Type="http://schemas.openxmlformats.org/officeDocument/2006/relationships/hyperlink" Target="http://www.bom.gov.au/jsp/ncc/cdio/weatherData/av?p_display_type=dailyDataFile&amp;p_nccObsCode=123&amp;p_stn_num=004106&amp;p_c=-3587203&amp;p_startYear=2012" TargetMode="External"/><Relationship Id="rId1194" Type="http://schemas.openxmlformats.org/officeDocument/2006/relationships/hyperlink" Target="http://www.bom.gov.au/jsp/ncc/cdio/weatherData/av?p_display_type=dailyDataFile&amp;p_nccObsCode=123&amp;p_stn_num=006099&amp;p_c=-7657450&amp;p_startYear=2012" TargetMode="External"/><Relationship Id="rId1195" Type="http://schemas.openxmlformats.org/officeDocument/2006/relationships/hyperlink" Target="http://www.bom.gov.au/jsp/ncc/cdio/weatherData/av?p_display_type=dailyDataFile&amp;p_nccObsCode=123&amp;p_stn_num=002012&amp;p_c=-1028791&amp;p_startYear=2012" TargetMode="External"/><Relationship Id="rId1196" Type="http://schemas.openxmlformats.org/officeDocument/2006/relationships/hyperlink" Target="http://www.bom.gov.au/jsp/ncc/cdio/weatherData/av?p_display_type=dailyDataFile&amp;p_nccObsCode=123&amp;p_stn_num=044021&amp;p_c=-387651196&amp;p_startYear=2012" TargetMode="External"/><Relationship Id="rId1197" Type="http://schemas.openxmlformats.org/officeDocument/2006/relationships/hyperlink" Target="http://www.bom.gov.au/jsp/ncc/cdio/weatherData/av?p_display_type=dailyDataFile&amp;p_nccObsCode=123&amp;p_stn_num=046012&amp;p_c=-423565802&amp;p_startYear=2013" TargetMode="External"/><Relationship Id="rId1198" Type="http://schemas.openxmlformats.org/officeDocument/2006/relationships/hyperlink" Target="http://www.bom.gov.au/jsp/ncc/cdio/weatherData/av?p_display_type=dailyDataFile&amp;p_nccObsCode=123&amp;p_stn_num=012038&amp;p_c=-28977407&amp;p_startYear=2013" TargetMode="External"/><Relationship Id="rId1199" Type="http://schemas.openxmlformats.org/officeDocument/2006/relationships/hyperlink" Target="http://www.bom.gov.au/jsp/ncc/cdio/weatherData/av?p_display_type=dailyDataFile&amp;p_nccObsCode=123&amp;p_stn_num=004106&amp;p_c=-3587203&amp;p_startYear=2013" TargetMode="External"/><Relationship Id="rId1200" Type="http://schemas.openxmlformats.org/officeDocument/2006/relationships/hyperlink" Target="http://www.bom.gov.au/jsp/ncc/cdio/weatherData/av?p_display_type=dailyDataFile&amp;p_nccObsCode=123&amp;p_stn_num=006099&amp;p_c=-7657450&amp;p_startYear=2013" TargetMode="External"/><Relationship Id="rId1201" Type="http://schemas.openxmlformats.org/officeDocument/2006/relationships/hyperlink" Target="http://www.bom.gov.au/jsp/ncc/cdio/weatherData/av?p_display_type=dailyDataFile&amp;p_nccObsCode=123&amp;p_stn_num=002012&amp;p_c=-1028791&amp;p_startYear=2013" TargetMode="External"/><Relationship Id="rId1202" Type="http://schemas.openxmlformats.org/officeDocument/2006/relationships/hyperlink" Target="http://www.bom.gov.au/jsp/ncc/cdio/weatherData/av?p_display_type=dailyDataFile&amp;p_nccObsCode=123&amp;p_stn_num=044021&amp;p_c=-387651196&amp;p_startYear=2013" TargetMode="External"/><Relationship Id="rId1203" Type="http://schemas.openxmlformats.org/officeDocument/2006/relationships/hyperlink" Target="http://www.bom.gov.au/jsp/ncc/cdio/weatherData/av?p_display_type=dailyDataFile&amp;p_nccObsCode=123&amp;p_stn_num=046012&amp;p_c=-423565802&amp;p_startYear=2014" TargetMode="External"/><Relationship Id="rId1204" Type="http://schemas.openxmlformats.org/officeDocument/2006/relationships/hyperlink" Target="http://www.bom.gov.au/jsp/ncc/cdio/weatherData/av?p_display_type=dailyDataFile&amp;p_nccObsCode=123&amp;p_stn_num=012038&amp;p_c=-28977407&amp;p_startYear=2014" TargetMode="External"/><Relationship Id="rId1205" Type="http://schemas.openxmlformats.org/officeDocument/2006/relationships/hyperlink" Target="http://www.bom.gov.au/jsp/ncc/cdio/weatherData/av?p_display_type=dailyDataFile&amp;p_nccObsCode=123&amp;p_stn_num=004106&amp;p_c=-3587203&amp;p_startYear=2014" TargetMode="External"/><Relationship Id="rId1206" Type="http://schemas.openxmlformats.org/officeDocument/2006/relationships/hyperlink" Target="http://www.bom.gov.au/jsp/ncc/cdio/weatherData/av?p_display_type=dailyDataFile&amp;p_nccObsCode=123&amp;p_stn_num=006099&amp;p_c=-7657450&amp;p_startYear=2014" TargetMode="External"/><Relationship Id="rId1207" Type="http://schemas.openxmlformats.org/officeDocument/2006/relationships/hyperlink" Target="http://www.bom.gov.au/jsp/ncc/cdio/weatherData/av?p_display_type=dailyDataFile&amp;p_nccObsCode=123&amp;p_stn_num=002012&amp;p_c=-1028791&amp;p_startYear=2014" TargetMode="External"/><Relationship Id="rId1208" Type="http://schemas.openxmlformats.org/officeDocument/2006/relationships/hyperlink" Target="http://www.bom.gov.au/jsp/ncc/cdio/weatherData/av?p_display_type=dailyDataFile&amp;p_nccObsCode=123&amp;p_stn_num=044021&amp;p_c=-387651196&amp;p_startYear=2014" TargetMode="External"/><Relationship Id="rId1209" Type="http://schemas.openxmlformats.org/officeDocument/2006/relationships/hyperlink" Target="http://www.bom.gov.au/jsp/ncc/cdio/weatherData/av?p_display_type=dailyDataFile&amp;p_nccObsCode=123&amp;p_stn_num=046012&amp;p_c=-423565802&amp;p_startYear=2015" TargetMode="External"/><Relationship Id="rId1210" Type="http://schemas.openxmlformats.org/officeDocument/2006/relationships/hyperlink" Target="http://www.bom.gov.au/jsp/ncc/cdio/weatherData/av?p_display_type=dailyDataFile&amp;p_nccObsCode=123&amp;p_stn_num=012038&amp;p_c=-28977407&amp;p_startYear=2015" TargetMode="External"/><Relationship Id="rId1211" Type="http://schemas.openxmlformats.org/officeDocument/2006/relationships/hyperlink" Target="http://www.bom.gov.au/jsp/ncc/cdio/weatherData/av?p_display_type=dailyDataFile&amp;p_nccObsCode=123&amp;p_stn_num=004106&amp;p_c=-3587203&amp;p_startYear=2015" TargetMode="External"/><Relationship Id="rId1212" Type="http://schemas.openxmlformats.org/officeDocument/2006/relationships/hyperlink" Target="http://www.bom.gov.au/jsp/ncc/cdio/weatherData/av?p_display_type=dailyDataFile&amp;p_nccObsCode=123&amp;p_stn_num=006099&amp;p_c=-7657450&amp;p_startYear=2015" TargetMode="External"/><Relationship Id="rId1213" Type="http://schemas.openxmlformats.org/officeDocument/2006/relationships/hyperlink" Target="http://www.bom.gov.au/jsp/ncc/cdio/weatherData/av?p_display_type=dailyDataFile&amp;p_nccObsCode=123&amp;p_stn_num=002012&amp;p_c=-1028791&amp;p_startYear=2015" TargetMode="External"/><Relationship Id="rId1214" Type="http://schemas.openxmlformats.org/officeDocument/2006/relationships/hyperlink" Target="http://www.bom.gov.au/jsp/ncc/cdio/weatherData/av?p_display_type=dailyDataFile&amp;p_nccObsCode=123&amp;p_stn_num=044021&amp;p_c=-387651196&amp;p_startYear=2015" TargetMode="External"/><Relationship Id="rId1215" Type="http://schemas.openxmlformats.org/officeDocument/2006/relationships/hyperlink" Target="http://www.bom.gov.au/jsp/ncc/cdio/weatherData/av?p_display_type=dailyDataFile&amp;p_nccObsCode=123&amp;p_stn_num=046012&amp;p_c=-423565802&amp;p_startYear=2016" TargetMode="External"/><Relationship Id="rId1216" Type="http://schemas.openxmlformats.org/officeDocument/2006/relationships/hyperlink" Target="http://www.bom.gov.au/jsp/ncc/cdio/weatherData/av?p_display_type=dailyDataFile&amp;p_nccObsCode=123&amp;p_stn_num=012038&amp;p_c=-28977407&amp;p_startYear=2016" TargetMode="External"/><Relationship Id="rId1217" Type="http://schemas.openxmlformats.org/officeDocument/2006/relationships/hyperlink" Target="http://www.bom.gov.au/jsp/ncc/cdio/weatherData/av?p_display_type=dailyDataFile&amp;p_nccObsCode=123&amp;p_stn_num=004106&amp;p_c=-3587203&amp;p_startYear=2016" TargetMode="External"/><Relationship Id="rId1218" Type="http://schemas.openxmlformats.org/officeDocument/2006/relationships/hyperlink" Target="http://www.bom.gov.au/jsp/ncc/cdio/weatherData/av?p_display_type=dailyDataFile&amp;p_nccObsCode=123&amp;p_stn_num=006099&amp;p_c=-7657450&amp;p_startYear=2016" TargetMode="External"/><Relationship Id="rId1219" Type="http://schemas.openxmlformats.org/officeDocument/2006/relationships/hyperlink" Target="http://www.bom.gov.au/jsp/ncc/cdio/weatherData/av?p_display_type=dailyDataFile&amp;p_nccObsCode=123&amp;p_stn_num=002079&amp;p_c=-1083611&amp;p_startYear=2016" TargetMode="External"/><Relationship Id="rId1220" Type="http://schemas.openxmlformats.org/officeDocument/2006/relationships/hyperlink" Target="http://www.bom.gov.au/jsp/ncc/cdio/weatherData/av?p_display_type=dailyDataFile&amp;p_nccObsCode=123&amp;p_stn_num=044021&amp;p_c=-387651196&amp;p_startYear=2016" TargetMode="External"/><Relationship Id="rId1221" Type="http://schemas.openxmlformats.org/officeDocument/2006/relationships/hyperlink" Target="http://www.bom.gov.au/jsp/ncc/cdio/weatherData/av?p_display_type=dailyDataFile&amp;p_nccObsCode=123&amp;p_stn_num=046012&amp;p_c=-423565802&amp;p_startYear=2017" TargetMode="External"/><Relationship Id="rId1222" Type="http://schemas.openxmlformats.org/officeDocument/2006/relationships/hyperlink" Target="http://www.bom.gov.au/jsp/ncc/cdio/weatherData/av?p_display_type=dailyDataFile&amp;p_nccObsCode=123&amp;p_stn_num=012038&amp;p_c=-28977407&amp;p_startYear=2017" TargetMode="External"/><Relationship Id="rId1223" Type="http://schemas.openxmlformats.org/officeDocument/2006/relationships/hyperlink" Target="http://www.bom.gov.au/jsp/ncc/cdio/weatherData/av?p_display_type=dailyDataFile&amp;p_nccObsCode=123&amp;p_stn_num=004106&amp;p_c=-3587203&amp;p_startYear=2017" TargetMode="External"/><Relationship Id="rId1224" Type="http://schemas.openxmlformats.org/officeDocument/2006/relationships/hyperlink" Target="http://www.bom.gov.au/jsp/ncc/cdio/weatherData/av?p_display_type=dailyDataFile&amp;p_nccObsCode=123&amp;p_stn_num=006099&amp;p_c=-7657450&amp;p_startYear=2017" TargetMode="External"/><Relationship Id="rId1225" Type="http://schemas.openxmlformats.org/officeDocument/2006/relationships/hyperlink" Target="http://www.bom.gov.au/jsp/ncc/cdio/weatherData/av?p_display_type=dailyDataFile&amp;p_nccObsCode=123&amp;p_stn_num=002079&amp;p_c=-1083611&amp;p_startYear=2017" TargetMode="External"/><Relationship Id="rId1226" Type="http://schemas.openxmlformats.org/officeDocument/2006/relationships/hyperlink" Target="http://www.bom.gov.au/jsp/ncc/cdio/weatherData/av?p_display_type=dailyDataFile&amp;p_nccObsCode=123&amp;p_stn_num=044021&amp;p_c=-387651196&amp;p_startYear=2017" TargetMode="External"/><Relationship Id="rId1227" Type="http://schemas.openxmlformats.org/officeDocument/2006/relationships/hyperlink" Target="http://www.bom.gov.au/jsp/ncc/cdio/weatherData/av?p_display_type=dailyDataFile&amp;p_nccObsCode=123&amp;p_stn_num=072150&amp;p_c=-1041269474&amp;p_startYear=2018" TargetMode="External"/><Relationship Id="rId1228" Type="http://schemas.openxmlformats.org/officeDocument/2006/relationships/hyperlink" Target="http://www.bom.gov.au/jsp/ncc/cdio/weatherData/av?p_display_type=dailyDataFile&amp;p_nccObsCode=123&amp;p_stn_num=012038&amp;p_c=-28977407&amp;p_startYear=2018" TargetMode="External"/><Relationship Id="rId1229" Type="http://schemas.openxmlformats.org/officeDocument/2006/relationships/hyperlink" Target="http://www.bom.gov.au/jsp/ncc/cdio/weatherData/av?p_display_type=dailyDataFile&amp;p_nccObsCode=123&amp;p_stn_num=004106&amp;p_c=-3587203&amp;p_startYear=2018" TargetMode="External"/><Relationship Id="rId1230" Type="http://schemas.openxmlformats.org/officeDocument/2006/relationships/hyperlink" Target="http://www.bom.gov.au/jsp/ncc/cdio/weatherData/av?p_display_type=dailyDataFile&amp;p_nccObsCode=123&amp;p_stn_num=006099&amp;p_c=-7657450&amp;p_startYear=2018" TargetMode="External"/><Relationship Id="rId1231" Type="http://schemas.openxmlformats.org/officeDocument/2006/relationships/hyperlink" Target="http://www.bom.gov.au/jsp/ncc/cdio/weatherData/av?p_display_type=dailyDataFile&amp;p_nccObsCode=123&amp;p_stn_num=002079&amp;p_c=-1083611&amp;p_startYear=2018" TargetMode="External"/><Relationship Id="rId1232" Type="http://schemas.openxmlformats.org/officeDocument/2006/relationships/hyperlink" Target="http://www.bom.gov.au/jsp/ncc/cdio/weatherData/av?p_display_type=dailyDataFile&amp;p_nccObsCode=123&amp;p_stn_num=044021&amp;p_c=-387651196&amp;p_startYear=2018" TargetMode="External"/><Relationship Id="rId1233" Type="http://schemas.openxmlformats.org/officeDocument/2006/relationships/hyperlink" Target="http://www.bom.gov.au/jsp/ncc/cdio/weatherData/av?p_display_type=dailyDataFile&amp;p_nccObsCode=123&amp;p_stn_num=012038&amp;p_c=-28977407&amp;p_startYear=2019" TargetMode="External"/><Relationship Id="rId1234" Type="http://schemas.openxmlformats.org/officeDocument/2006/relationships/hyperlink" Target="http://www.bom.gov.au/jsp/ncc/cdio/weatherData/av?p_display_type=dailyDataFile&amp;p_nccObsCode=123&amp;p_stn_num=004106&amp;p_c=-3587203&amp;p_startYear=2019" TargetMode="External"/><Relationship Id="rId1235" Type="http://schemas.openxmlformats.org/officeDocument/2006/relationships/hyperlink" Target="http://www.bom.gov.au/jsp/ncc/cdio/weatherData/av?p_display_type=dailyDataFile&amp;p_nccObsCode=123&amp;p_stn_num=006099&amp;p_c=-7657450&amp;p_startYear=2019" TargetMode="External"/><Relationship Id="rId1236" Type="http://schemas.openxmlformats.org/officeDocument/2006/relationships/hyperlink" Target="http://www.bom.gov.au/jsp/ncc/cdio/weatherData/av?p_display_type=dailyDataFile&amp;p_nccObsCode=123&amp;p_stn_num=002079&amp;p_c=-1083611&amp;p_startYear=2019" TargetMode="External"/><Relationship Id="rId1237" Type="http://schemas.openxmlformats.org/officeDocument/2006/relationships/hyperlink" Target="http://www.bom.gov.au/jsp/ncc/cdio/weatherData/av?p_display_type=dailyDataFile&amp;p_nccObsCode=123&amp;p_stn_num=044021&amp;p_c=-387651196&amp;p_startYear=2019" TargetMode="External"/><Relationship Id="rId1238" Type="http://schemas.openxmlformats.org/officeDocument/2006/relationships/hyperlink" Target="http://www.bom.gov.au/jsp/ncc/cdio/weatherData/av?p_display_type=dailyDataFile&amp;p_nccObsCode=123&amp;p_stn_num=012038&amp;p_c=-28977407&amp;p_startYear=2020" TargetMode="External"/><Relationship Id="rId1239" Type="http://schemas.openxmlformats.org/officeDocument/2006/relationships/hyperlink" Target="http://www.bom.gov.au/jsp/ncc/cdio/weatherData/av?p_display_type=dailyDataFile&amp;p_nccObsCode=123&amp;p_stn_num=044021&amp;p_c=-387651196&amp;p_startYear=2020" TargetMode="External"/><Relationship Id="rId1240" Type="http://schemas.openxmlformats.org/officeDocument/2006/relationships/hyperlink" Target="http://www.bom.gov.au/jsp/ncc/cdio/weatherData/av?p_display_type=dailyDataFile&amp;p_nccObsCode=123&amp;p_stn_num=044021&amp;p_c=-387651196&amp;p_startYear=2021" TargetMode="External"/><Relationship Id="rId1241" Type="http://schemas.openxmlformats.org/officeDocument/2006/relationships/hyperlink" Target="http://www.bom.gov.au/jsp/ncc/cdio/weatherData/av?p_display_type=dailyDataFile&amp;p_nccObsCode=123&amp;p_stn_num=044021&amp;p_c=-387651196&amp;p_startYear=2022" TargetMode="External"/><Relationship Id="rId124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SN392"/>
  <sheetViews>
    <sheetView showFormulas="false" showGridLines="true" showRowColHeaders="true" showZeros="true" rightToLeft="false" tabSelected="false" showOutlineSymbols="true" defaultGridColor="true" view="normal" topLeftCell="A368" colorId="64" zoomScale="100" zoomScaleNormal="100" zoomScalePageLayoutView="100" workbookViewId="0">
      <selection pane="topLeft" activeCell="TZ26" activeCellId="0" sqref="TZ26"/>
    </sheetView>
  </sheetViews>
  <sheetFormatPr defaultColWidth="11.53515625" defaultRowHeight="12.8" zeroHeight="false" outlineLevelRow="0" outlineLevelCol="0"/>
  <cols>
    <col collapsed="false" customWidth="true" hidden="false" outlineLevel="0" max="11" min="1" style="1" width="5.84"/>
    <col collapsed="false" customWidth="true" hidden="false" outlineLevel="0" max="26" min="12" style="1" width="11.68"/>
    <col collapsed="false" customWidth="true" hidden="false" outlineLevel="0" max="52" min="27" style="1" width="5.84"/>
    <col collapsed="false" customWidth="true" hidden="false" outlineLevel="0" max="53" min="53" style="2" width="5.84"/>
    <col collapsed="false" customWidth="true" hidden="false" outlineLevel="0" max="78" min="54" style="1" width="5.84"/>
    <col collapsed="false" customWidth="true" hidden="false" outlineLevel="0" max="79" min="79" style="2" width="5.84"/>
    <col collapsed="false" customWidth="true" hidden="false" outlineLevel="0" max="182" min="80" style="1" width="5.84"/>
    <col collapsed="false" customWidth="true" hidden="false" outlineLevel="0" max="183" min="183" style="2" width="5.84"/>
    <col collapsed="false" customWidth="true" hidden="false" outlineLevel="0" max="208" min="184" style="1" width="5.84"/>
    <col collapsed="false" customWidth="true" hidden="false" outlineLevel="0" max="209" min="209" style="2" width="5.84"/>
    <col collapsed="false" customWidth="true" hidden="false" outlineLevel="0" max="520" min="210" style="1" width="5.84"/>
  </cols>
  <sheetData>
    <row r="5" customFormat="false" ht="17.35" hidden="false" customHeight="false" outlineLevel="0" collapsed="false">
      <c r="A5" s="3"/>
    </row>
    <row r="6" customFormat="false" ht="17.35" hidden="false" customHeight="false" outlineLevel="0" collapsed="false">
      <c r="A6" s="3"/>
    </row>
    <row r="7" customFormat="false" ht="17.35" hidden="false" customHeight="false" outlineLevel="0" collapsed="false">
      <c r="A7" s="3"/>
    </row>
    <row r="8" customFormat="false" ht="17.35" hidden="false" customHeight="false" outlineLevel="0" collapsed="false">
      <c r="A8" s="3"/>
    </row>
    <row r="9" customFormat="false" ht="17.35" hidden="false" customHeight="false" outlineLevel="0" collapsed="false">
      <c r="A9" s="3"/>
    </row>
    <row r="10" customFormat="false" ht="17.35" hidden="false" customHeight="false" outlineLevel="0" collapsed="false">
      <c r="A10" s="3"/>
    </row>
    <row r="11" customFormat="false" ht="17.35" hidden="false" customHeight="false" outlineLevel="0" collapsed="false">
      <c r="A11" s="3"/>
    </row>
    <row r="12" customFormat="false" ht="17.35" hidden="false" customHeight="false" outlineLevel="0" collapsed="false">
      <c r="A12" s="3"/>
    </row>
    <row r="13" customFormat="false" ht="17.35" hidden="false" customHeight="false" outlineLevel="0" collapsed="false">
      <c r="A13" s="3"/>
    </row>
    <row r="14" customFormat="false" ht="17.35" hidden="false" customHeight="false" outlineLevel="0" collapsed="false">
      <c r="A14" s="3"/>
    </row>
    <row r="15" customFormat="false" ht="17.35" hidden="false" customHeight="false" outlineLevel="0" collapsed="false">
      <c r="A15" s="3"/>
    </row>
    <row r="16" customFormat="false" ht="17.35" hidden="false" customHeight="false" outlineLevel="0" collapsed="false">
      <c r="A16" s="3"/>
    </row>
    <row r="17" customFormat="false" ht="17.35" hidden="false" customHeight="false" outlineLevel="0" collapsed="false">
      <c r="A17" s="3"/>
    </row>
    <row r="18" customFormat="false" ht="17.35" hidden="false" customHeight="false" outlineLevel="0" collapsed="false">
      <c r="A18" s="3"/>
    </row>
    <row r="19" customFormat="false" ht="17.35" hidden="false" customHeight="false" outlineLevel="0" collapsed="false">
      <c r="A19" s="3"/>
    </row>
    <row r="20" customFormat="false" ht="17.35" hidden="false" customHeight="false" outlineLevel="0" collapsed="false">
      <c r="A20" s="3"/>
    </row>
    <row r="21" customFormat="false" ht="17.35" hidden="false" customHeight="false" outlineLevel="0" collapsed="false">
      <c r="A21" s="3"/>
    </row>
    <row r="22" customFormat="false" ht="17.35" hidden="false" customHeight="false" outlineLevel="0" collapsed="false">
      <c r="A22" s="3"/>
    </row>
    <row r="23" customFormat="false" ht="17.35" hidden="false" customHeight="false" outlineLevel="0" collapsed="false">
      <c r="A23" s="3"/>
    </row>
    <row r="24" customFormat="false" ht="17.35" hidden="false" customHeight="false" outlineLevel="0" collapsed="false">
      <c r="A24" s="3"/>
    </row>
    <row r="25" customFormat="false" ht="17.35" hidden="false" customHeight="false" outlineLevel="0" collapsed="false">
      <c r="A25" s="3"/>
    </row>
    <row r="26" customFormat="false" ht="17.35" hidden="false" customHeight="false" outlineLevel="0" collapsed="false">
      <c r="A26" s="3"/>
      <c r="KA26" s="1" t="s">
        <v>0</v>
      </c>
    </row>
    <row r="27" customFormat="false" ht="17.35" hidden="false" customHeight="false" outlineLevel="0" collapsed="false">
      <c r="A27" s="3"/>
    </row>
    <row r="28" customFormat="false" ht="12.8" hidden="false" customHeight="false" outlineLevel="0" collapsed="false">
      <c r="B28" s="4" t="n">
        <f aca="false">AVERAGE(AN28,BN28,CN28,DN28,EN28,FN28,GN28,HN28,IN28,JN28,KN28,LN28,MN28,NN28,ON28,PN28,QN28,RN28,SN28)</f>
        <v>30.9333333333333</v>
      </c>
      <c r="C28" s="5"/>
      <c r="D28" s="6"/>
      <c r="E28" s="7"/>
      <c r="F28" s="8"/>
      <c r="G28" s="9" t="n">
        <f aca="false">MAX(AB28:AM28,BB28:BM28,CB28:CM28,DB28:DM28,EB28:EM28,FB28:FM28,GB28:GM28,HB28:HM28,IB28:IM28,JB28:JM28,KB28:KM28,LB28:LM28,MB28:MM28,NB28:NM28,OB28:OM28,PB28:PM28,QB28:QM28,RB28:RM28,SB28:SM28)</f>
        <v>38.5666666666667</v>
      </c>
      <c r="H28" s="10" t="n">
        <f aca="false">MEDIAN(AB28:AM28,BB28:BM28,CB28:CM28,DB28:DM28,EB28:EM28,FB28:FM28,GB28:GM28,HB28:HM28,IB28:IM28,JB28:JM28,KB28:KM28,LB28:LM28,MB28:MM28,NB28:NM28,OB28:OM28,PB28:PM28,QB28:QM28,RB28:RM28,SB28:SM28)</f>
        <v>31.45</v>
      </c>
      <c r="I28" s="11" t="n">
        <f aca="false">MIN(AB28:AM28,BB28:BM28,CB28:CM28,DB28:DM28,EB28:EM28,FB28:FM28,GB28:GM28,HB28:HM28,IB28:IM28,JB28:JM28,KB28:KM28,LB28:LM28,MB28:MM28,NB28:NM28,OB28:OM28,PB28:PM28,QB28:QM28,RB28:RM28,SB28:SM28)</f>
        <v>20</v>
      </c>
      <c r="J28" s="11"/>
      <c r="K28" s="12" t="n">
        <f aca="false">(G28+I28)/2</f>
        <v>29.2833333333333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13" t="n">
        <v>1878</v>
      </c>
      <c r="KB28" s="14" t="n">
        <f aca="false">SUM(KB29+KB30+KB31)/3</f>
        <v>38.5666666666667</v>
      </c>
      <c r="KC28" s="14" t="n">
        <f aca="false">SUM(KC29+KC30+KC31)/3</f>
        <v>36.0333333333333</v>
      </c>
      <c r="KD28" s="15" t="n">
        <v>32.8</v>
      </c>
      <c r="KE28" s="15" t="n">
        <v>29.9</v>
      </c>
      <c r="KF28" s="15" t="n">
        <v>24.4</v>
      </c>
      <c r="KG28" s="15" t="n">
        <v>20</v>
      </c>
      <c r="KH28" s="15" t="n">
        <v>25.1</v>
      </c>
      <c r="KI28" s="15" t="n">
        <v>26.4</v>
      </c>
      <c r="KJ28" s="15" t="n">
        <v>30.1</v>
      </c>
      <c r="KK28" s="15" t="n">
        <v>35.4</v>
      </c>
      <c r="KL28" s="15" t="n">
        <v>35</v>
      </c>
      <c r="KM28" s="15" t="n">
        <v>37.5</v>
      </c>
      <c r="KN28" s="16" t="n">
        <f aca="false">AVERAGE(KB28:KM28)</f>
        <v>30.9333333333333</v>
      </c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</row>
    <row r="29" customFormat="false" ht="12.8" hidden="false" customHeight="false" outlineLevel="0" collapsed="false">
      <c r="B29" s="4" t="n">
        <f aca="false">AVERAGE(AN29,BN29,CN29,DN29,EN29,FN29,GN29,HN29,IN29,JN29,KN29,LN29,MN29,NN29)</f>
        <v>28.7083333333333</v>
      </c>
      <c r="C29" s="5"/>
      <c r="D29" s="6"/>
      <c r="E29" s="7"/>
      <c r="F29" s="8"/>
      <c r="G29" s="9" t="n">
        <f aca="false">MAX(AB29:AM29,BB29:BM29,CB29:CM29,DB29:DM29,EB29:EM29,FB29:FM29,GB29:GM29,HB29:HM29,IB29:IM29,JB29:JM29,KB29:KM29,LB29:LM29,MB29:MM29,NB29:NM29,OB29:OM29,PB29:PM29,QB29:QM29,RB29:RM29,SB29:SM29)</f>
        <v>39.7</v>
      </c>
      <c r="H29" s="10" t="n">
        <f aca="false">MEDIAN(AB29:AM29,BB29:BM29,CB29:CM29,DB29:DM29,EB29:EM29,FB29:FM29,GB29:GM29,HB29:HM29,IB29:IM29,JB29:JM29,KB29:KM29,LB29:LM29,MB29:MM29,NB29:NM29,OB29:OM29,PB29:PM29,QB29:QM29,RB29:RM29,SB29:SM29)</f>
        <v>28.2</v>
      </c>
      <c r="I29" s="11" t="n">
        <f aca="false">MIN(AB29:AM29,BB29:BM29,CB29:CM29,DB29:DM29,EB29:EM29,FB29:FM29,GB29:GM29,HB29:HM29,IB29:IM29,JB29:JM29,KB29:KM29,LB29:LM29,MB29:MM29,NB29:NM29,OB29:OM29,PB29:PM29,QB29:QM29,RB29:RM29,SB29:SM29)</f>
        <v>20.5</v>
      </c>
      <c r="J29" s="11"/>
      <c r="K29" s="12" t="n">
        <f aca="false">(G29+I29)/2</f>
        <v>30.1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 t="s">
        <v>1</v>
      </c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13" t="n">
        <v>1879</v>
      </c>
      <c r="KB29" s="15" t="n">
        <v>39.7</v>
      </c>
      <c r="KC29" s="15" t="n">
        <v>33.7</v>
      </c>
      <c r="KD29" s="15" t="n">
        <v>30.3</v>
      </c>
      <c r="KE29" s="15" t="n">
        <v>26.4</v>
      </c>
      <c r="KF29" s="15" t="n">
        <v>21.2</v>
      </c>
      <c r="KG29" s="15" t="n">
        <v>20.5</v>
      </c>
      <c r="KH29" s="15" t="n">
        <v>21.1</v>
      </c>
      <c r="KI29" s="15" t="n">
        <v>22.3</v>
      </c>
      <c r="KJ29" s="15" t="n">
        <v>24.2</v>
      </c>
      <c r="KK29" s="15" t="n">
        <v>30</v>
      </c>
      <c r="KL29" s="15" t="n">
        <v>36.2</v>
      </c>
      <c r="KM29" s="15" t="n">
        <v>38.9</v>
      </c>
      <c r="KN29" s="16" t="n">
        <f aca="false">AVERAGE(KB29:KM29)</f>
        <v>28.7083333333333</v>
      </c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</row>
    <row r="30" customFormat="false" ht="12.8" hidden="false" customHeight="false" outlineLevel="0" collapsed="false">
      <c r="A30" s="17" t="n">
        <v>1880</v>
      </c>
      <c r="B30" s="4" t="n">
        <f aca="false">AVERAGE(AN30,BN30,CN30,DN30,EN30,FN30,GN30,HN30,IN30,JN30,KN30,LN30,MN30,NN30)</f>
        <v>30.6833333333333</v>
      </c>
      <c r="C30" s="18"/>
      <c r="D30" s="6"/>
      <c r="E30" s="7"/>
      <c r="F30" s="8"/>
      <c r="G30" s="9" t="n">
        <f aca="false">MAX(AB30:AM30,BB30:BM30,CB30:CM30,DB30:DM30,EB30:EM30,FB30:FM30,GB30:GM30,HB30:HM30,IB30:IM30,JB30:JM30,KB30:KM30,LB30:LM30,MB30:MM30,NB30:NM30,OB30:OM30,PB30:PM30,QB30:QM30,RB30:RM30,SB30:SM30)</f>
        <v>37.6</v>
      </c>
      <c r="H30" s="10" t="n">
        <f aca="false">MEDIAN(AB30:AM30,BB30:BM30,CB30:CM30,DB30:DM30,EB30:EM30,FB30:FM30,GB30:GM30,HB30:HM30,IB30:IM30,JB30:JM30,KB30:KM30,LB30:LM30,MB30:MM30,NB30:NM30,OB30:OM30,PB30:PM30,QB30:QM30,RB30:RM30,SB30:SM30)</f>
        <v>30.75</v>
      </c>
      <c r="I30" s="11" t="n">
        <f aca="false">MIN(AB30:AM30,BB30:BM30,CB30:CM30,DB30:DM30,EB30:EM30,FB30:FM30,GB30:GM30,HB30:HM30,IB30:IM30,JB30:JM30,KB30:KM30,LB30:LM30,MB30:MM30,NB30:NM30,OB30:OM30,PB30:PM30,QB30:QM30,RB30:RM30,SB30:SM30)</f>
        <v>20</v>
      </c>
      <c r="J30" s="11"/>
      <c r="K30" s="12" t="n">
        <f aca="false">(G30+I30)/2</f>
        <v>28.8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13" t="s">
        <v>2</v>
      </c>
      <c r="DB30" s="13" t="s">
        <v>3</v>
      </c>
      <c r="DC30" s="13" t="s">
        <v>4</v>
      </c>
      <c r="DD30" s="13" t="s">
        <v>5</v>
      </c>
      <c r="DE30" s="13" t="s">
        <v>6</v>
      </c>
      <c r="DF30" s="13" t="s">
        <v>7</v>
      </c>
      <c r="DG30" s="13" t="s">
        <v>8</v>
      </c>
      <c r="DH30" s="13" t="s">
        <v>9</v>
      </c>
      <c r="DI30" s="13" t="s">
        <v>10</v>
      </c>
      <c r="DJ30" s="13" t="s">
        <v>11</v>
      </c>
      <c r="DK30" s="13" t="s">
        <v>12</v>
      </c>
      <c r="DL30" s="13" t="s">
        <v>13</v>
      </c>
      <c r="DM30" s="13" t="s">
        <v>14</v>
      </c>
      <c r="DN30" s="13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13" t="n">
        <v>1880</v>
      </c>
      <c r="KB30" s="15" t="n">
        <v>35.9</v>
      </c>
      <c r="KC30" s="15" t="n">
        <v>37.6</v>
      </c>
      <c r="KD30" s="15" t="n">
        <v>37.2</v>
      </c>
      <c r="KE30" s="15" t="n">
        <v>29.8</v>
      </c>
      <c r="KF30" s="15" t="n">
        <v>26.5</v>
      </c>
      <c r="KG30" s="15" t="n">
        <v>21</v>
      </c>
      <c r="KH30" s="15" t="n">
        <v>20</v>
      </c>
      <c r="KI30" s="15" t="n">
        <v>28.6</v>
      </c>
      <c r="KJ30" s="15" t="n">
        <v>26.8</v>
      </c>
      <c r="KK30" s="15" t="n">
        <v>31.7</v>
      </c>
      <c r="KL30" s="15" t="n">
        <v>36.5</v>
      </c>
      <c r="KM30" s="15" t="n">
        <v>36.6</v>
      </c>
      <c r="KN30" s="16" t="n">
        <f aca="false">AVERAGE(KB30:KM30)</f>
        <v>30.6833333333333</v>
      </c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</row>
    <row r="31" customFormat="false" ht="12.8" hidden="false" customHeight="false" outlineLevel="0" collapsed="false">
      <c r="A31" s="17"/>
      <c r="B31" s="4" t="n">
        <f aca="false">AVERAGE(AN31,BN31,CN31,DN31,EN31,FN31,GN31,HN31,IN31,JN31,KN31,LN31,MN31,NN31)</f>
        <v>27.5916666666667</v>
      </c>
      <c r="C31" s="18"/>
      <c r="D31" s="6"/>
      <c r="E31" s="7"/>
      <c r="F31" s="8"/>
      <c r="G31" s="9" t="n">
        <f aca="false">MAX(AB31:AM31,BB31:BM31,CB31:CM31,DB31:DM31,EB31:EM31,FB31:FM31,GB31:GM31,HB31:HM31,IB31:IM31,JB31:JM31,KB31:KM31,LB31:LM31,MB31:MM31,NB31:NM31,OB31:OM31,PB31:PM31,QB31:QM31,RB31:RM31,SB31:SM31)</f>
        <v>40.1</v>
      </c>
      <c r="H31" s="10" t="n">
        <f aca="false">MEDIAN(AB31:AM31,BB31:BM31,CB31:CM31,DB31:DM31,EB31:EM31,FB31:FM31,GB31:GM31,HB31:HM31,IB31:IM31,JB31:JM31,KB31:KM31,LB31:LM31,MB31:MM31,NB31:NM31,OB31:OM31,PB31:PM31,QB31:QM31,RB31:RM31,SB31:SM31)</f>
        <v>27.6</v>
      </c>
      <c r="I31" s="11" t="n">
        <f aca="false">MIN(AB31:AM31,BB31:BM31,CB31:CM31,DB31:DM31,EB31:EM31,FB31:FM31,GB31:GM31,HB31:HM31,IB31:IM31,JB31:JM31,KB31:KM31,LB31:LM31,MB31:MM31,NB31:NM31,OB31:OM31,PB31:PM31,QB31:QM31,RB31:RM31,SB31:SM31)</f>
        <v>13.8</v>
      </c>
      <c r="J31" s="11"/>
      <c r="K31" s="12" t="n">
        <f aca="false">(G31+I31)/2</f>
        <v>26.95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19" t="n">
        <v>1881</v>
      </c>
      <c r="DB31" s="20" t="n">
        <v>32.8</v>
      </c>
      <c r="DC31" s="20" t="n">
        <v>34.8</v>
      </c>
      <c r="DD31" s="20" t="n">
        <v>27.7</v>
      </c>
      <c r="DE31" s="20" t="n">
        <v>22.9</v>
      </c>
      <c r="DF31" s="20" t="n">
        <v>19.7</v>
      </c>
      <c r="DG31" s="20" t="n">
        <v>13.8</v>
      </c>
      <c r="DH31" s="20" t="n">
        <v>15.4</v>
      </c>
      <c r="DI31" s="20" t="n">
        <v>16.1</v>
      </c>
      <c r="DJ31" s="20" t="n">
        <v>22.4</v>
      </c>
      <c r="DK31" s="20" t="n">
        <v>25.1</v>
      </c>
      <c r="DL31" s="20" t="n">
        <v>30.1</v>
      </c>
      <c r="DM31" s="20" t="n">
        <v>35</v>
      </c>
      <c r="DN31" s="4" t="n">
        <f aca="false">AVERAGE(DB31:DM31)</f>
        <v>24.65</v>
      </c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13" t="n">
        <v>1881</v>
      </c>
      <c r="KB31" s="15" t="n">
        <v>40.1</v>
      </c>
      <c r="KC31" s="15" t="n">
        <v>36.8</v>
      </c>
      <c r="KD31" s="15" t="n">
        <v>33.2</v>
      </c>
      <c r="KE31" s="15" t="n">
        <v>31.5</v>
      </c>
      <c r="KF31" s="15" t="n">
        <v>26.9</v>
      </c>
      <c r="KG31" s="15" t="n">
        <v>19.3</v>
      </c>
      <c r="KH31" s="15" t="n">
        <v>20.3</v>
      </c>
      <c r="KI31" s="15" t="n">
        <v>24.5</v>
      </c>
      <c r="KJ31" s="15" t="n">
        <v>27.5</v>
      </c>
      <c r="KK31" s="15" t="n">
        <v>31.9</v>
      </c>
      <c r="KL31" s="15" t="n">
        <v>36</v>
      </c>
      <c r="KM31" s="15" t="n">
        <v>38.4</v>
      </c>
      <c r="KN31" s="16" t="n">
        <f aca="false">AVERAGE(KB31:KM31)</f>
        <v>30.5333333333333</v>
      </c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</row>
    <row r="32" customFormat="false" ht="12.8" hidden="false" customHeight="false" outlineLevel="0" collapsed="false">
      <c r="A32" s="17"/>
      <c r="B32" s="4" t="n">
        <f aca="false">AVERAGE(AN32,BN32,CN32,DN32,EN32,FN32,GN32,HN32,IN32,JN32,KN32,LN32,MN32,NN32)</f>
        <v>26.4666666666667</v>
      </c>
      <c r="C32" s="18" t="n">
        <f aca="false">AVERAGE(B28:B32)</f>
        <v>28.8766666666667</v>
      </c>
      <c r="D32" s="6"/>
      <c r="E32" s="7"/>
      <c r="F32" s="8"/>
      <c r="G32" s="9" t="n">
        <f aca="false">MAX(AB32:AM32,BB32:BM32,CB32:CM32,DB32:DM32,EB32:EM32,FB32:FM32,GB32:GM32,HB32:HM32,IB32:IM32,JB32:JM32,KB32:KM32,LB32:LM32,MB32:MM32,NB32:NM32,OB32:OM32,PB32:PM32,QB32:QM32,RB32:RM32,SB32:SM32)</f>
        <v>36</v>
      </c>
      <c r="H32" s="10" t="n">
        <f aca="false">MEDIAN(AB32:AM32,BB32:BM32,CB32:CM32,DB32:DM32,EB32:EM32,FB32:FM32,GB32:GM32,HB32:HM32,IB32:IM32,JB32:JM32,KB32:KM32,LB32:LM32,MB32:MM32,NB32:NM32,OB32:OM32,PB32:PM32,QB32:QM32,RB32:RM32,SB32:SM32)</f>
        <v>27.7</v>
      </c>
      <c r="I32" s="11" t="n">
        <f aca="false">MIN(AB32:AM32,BB32:BM32,CB32:CM32,DB32:DM32,EB32:EM32,FB32:FM32,GB32:GM32,HB32:HM32,IB32:IM32,JB32:JM32,KB32:KM32,LB32:LM32,MB32:MM32,NB32:NM32,OB32:OM32,PB32:PM32,QB32:QM32,RB32:RM32,SB32:SM32)</f>
        <v>15.3</v>
      </c>
      <c r="J32" s="11"/>
      <c r="K32" s="12" t="n">
        <f aca="false">(G32+I32)/2</f>
        <v>25.65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19" t="n">
        <v>1882</v>
      </c>
      <c r="DB32" s="21" t="n">
        <f aca="false">(DB31+DB33)/2</f>
        <v>32.25</v>
      </c>
      <c r="DC32" s="21" t="n">
        <f aca="false">(DC31+DC33)/2</f>
        <v>32.75</v>
      </c>
      <c r="DD32" s="21" t="n">
        <f aca="false">(DD31+DD33)/2</f>
        <v>27.4</v>
      </c>
      <c r="DE32" s="21" t="n">
        <f aca="false">(DE31+DE33)/2</f>
        <v>22.4</v>
      </c>
      <c r="DF32" s="20" t="n">
        <v>17.6</v>
      </c>
      <c r="DG32" s="20" t="n">
        <v>16.3</v>
      </c>
      <c r="DH32" s="21" t="n">
        <f aca="false">(DH31+DH33)/2</f>
        <v>15.3</v>
      </c>
      <c r="DI32" s="21" t="n">
        <f aca="false">(DI31+DI33)/2</f>
        <v>18.5</v>
      </c>
      <c r="DJ32" s="20" t="n">
        <v>22.2</v>
      </c>
      <c r="DK32" s="20" t="n">
        <v>26.6</v>
      </c>
      <c r="DL32" s="20" t="n">
        <v>30.5</v>
      </c>
      <c r="DM32" s="20" t="n">
        <v>30.9</v>
      </c>
      <c r="DN32" s="4" t="n">
        <f aca="false">AVERAGE(DB32:DM32)</f>
        <v>24.3916666666667</v>
      </c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13" t="n">
        <v>1882</v>
      </c>
      <c r="KB32" s="15" t="n">
        <v>36</v>
      </c>
      <c r="KC32" s="15" t="n">
        <v>35.5</v>
      </c>
      <c r="KD32" s="15" t="n">
        <v>34.9</v>
      </c>
      <c r="KE32" s="15" t="n">
        <v>28</v>
      </c>
      <c r="KF32" s="15" t="n">
        <v>22.1</v>
      </c>
      <c r="KG32" s="15" t="n">
        <v>15.4</v>
      </c>
      <c r="KH32" s="15" t="n">
        <v>17.7</v>
      </c>
      <c r="KI32" s="15" t="n">
        <v>23.8</v>
      </c>
      <c r="KJ32" s="15" t="n">
        <v>28.4</v>
      </c>
      <c r="KK32" s="15" t="n">
        <v>30.4</v>
      </c>
      <c r="KL32" s="15" t="n">
        <v>35.2</v>
      </c>
      <c r="KM32" s="15" t="n">
        <v>35.1</v>
      </c>
      <c r="KN32" s="16" t="n">
        <f aca="false">AVERAGE(KB32:KM32)</f>
        <v>28.5416666666667</v>
      </c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</row>
    <row r="33" customFormat="false" ht="12.8" hidden="false" customHeight="false" outlineLevel="0" collapsed="false">
      <c r="A33" s="17"/>
      <c r="B33" s="4" t="n">
        <f aca="false">AVERAGE(AN33,BN33,CN33,DN33,EN33,FN33,GN33,HN33,IN33,JN33,KN33,LN33,MN33,NN33)</f>
        <v>27.2375</v>
      </c>
      <c r="C33" s="18" t="n">
        <f aca="false">AVERAGE(B29:B33)</f>
        <v>28.1375</v>
      </c>
      <c r="D33" s="9"/>
      <c r="E33" s="7"/>
      <c r="F33" s="8"/>
      <c r="G33" s="9" t="n">
        <f aca="false">MAX(AB33:AM33,BB33:BM33,CB33:CM33,DB33:DM33,EB33:EM33,FB33:FM33,GB33:GM33,HB33:HM33,IB33:IM33,JB33:JM33,KB33:KM33,LB33:LM33,MB33:MM33,NB33:NM33,OB33:OM33,PB33:PM33,QB33:QM33,RB33:RM33,SB33:SM33)</f>
        <v>39</v>
      </c>
      <c r="H33" s="10" t="n">
        <f aca="false">MEDIAN(AB33:AM33,BB33:BM33,CB33:CM33,DB33:DM33,EB33:EM33,FB33:FM33,GB33:GM33,HB33:HM33,IB33:IM33,JB33:JM33,KB33:KM33,LB33:LM33,MB33:MM33,NB33:NM33,OB33:OM33,PB33:PM33,QB33:QM33,RB33:RM33,SB33:SM33)</f>
        <v>27.6</v>
      </c>
      <c r="I33" s="11" t="n">
        <f aca="false">MIN(AB33:AM33,BB33:BM33,CB33:CM33,DB33:DM33,EB33:EM33,FB33:FM33,GB33:GM33,HB33:HM33,IB33:IM33,JB33:JM33,KB33:KM33,LB33:LM33,MB33:MM33,NB33:NM33,OB33:OM33,PB33:PM33,QB33:QM33,RB33:RM33,SB33:SM33)</f>
        <v>15.2</v>
      </c>
      <c r="J33" s="11"/>
      <c r="K33" s="12" t="n">
        <f aca="false">(G33+I33)/2</f>
        <v>27.1</v>
      </c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19" t="n">
        <v>1883</v>
      </c>
      <c r="DB33" s="20" t="n">
        <v>31.7</v>
      </c>
      <c r="DC33" s="20" t="n">
        <v>30.7</v>
      </c>
      <c r="DD33" s="20" t="n">
        <v>27.1</v>
      </c>
      <c r="DE33" s="20" t="n">
        <v>21.9</v>
      </c>
      <c r="DF33" s="20" t="n">
        <v>17.3</v>
      </c>
      <c r="DG33" s="20" t="n">
        <v>15.9</v>
      </c>
      <c r="DH33" s="20" t="n">
        <v>15.2</v>
      </c>
      <c r="DI33" s="20" t="n">
        <v>20.9</v>
      </c>
      <c r="DJ33" s="20" t="n">
        <v>21.3</v>
      </c>
      <c r="DK33" s="20" t="n">
        <v>28.1</v>
      </c>
      <c r="DL33" s="20" t="n">
        <v>31.7</v>
      </c>
      <c r="DM33" s="20" t="n">
        <v>33.6</v>
      </c>
      <c r="DN33" s="4" t="n">
        <f aca="false">AVERAGE(DB33:DM33)</f>
        <v>24.6166666666667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13" t="n">
        <v>1883</v>
      </c>
      <c r="KB33" s="15" t="n">
        <v>39</v>
      </c>
      <c r="KC33" s="15" t="n">
        <v>34.4</v>
      </c>
      <c r="KD33" s="15" t="n">
        <v>32.7</v>
      </c>
      <c r="KE33" s="15" t="n">
        <v>28.3</v>
      </c>
      <c r="KF33" s="15" t="n">
        <v>24</v>
      </c>
      <c r="KG33" s="15" t="n">
        <v>24.9</v>
      </c>
      <c r="KH33" s="15" t="n">
        <v>21.8</v>
      </c>
      <c r="KI33" s="15" t="n">
        <v>25.1</v>
      </c>
      <c r="KJ33" s="15" t="n">
        <v>26.2</v>
      </c>
      <c r="KK33" s="15" t="n">
        <v>29.8</v>
      </c>
      <c r="KL33" s="15" t="n">
        <v>34</v>
      </c>
      <c r="KM33" s="15" t="n">
        <v>38.1</v>
      </c>
      <c r="KN33" s="16" t="n">
        <f aca="false">AVERAGE(KB33:KM33)</f>
        <v>29.8583333333333</v>
      </c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</row>
    <row r="34" customFormat="false" ht="12.8" hidden="false" customHeight="false" outlineLevel="0" collapsed="false">
      <c r="A34" s="17"/>
      <c r="B34" s="4" t="n">
        <f aca="false">AVERAGE(AN34,BN34,CN34,DN34,EN34,FN34,GN34,HN34,IN34,JN34,KN34,LN34,MN34,NN34)</f>
        <v>27.1583333333333</v>
      </c>
      <c r="C34" s="18" t="n">
        <f aca="false">AVERAGE(B30:B34)</f>
        <v>27.8275</v>
      </c>
      <c r="D34" s="9"/>
      <c r="E34" s="7"/>
      <c r="F34" s="8"/>
      <c r="G34" s="9" t="n">
        <f aca="false">MAX(AB34:AM34,BB34:BM34,CB34:CM34,DB34:DM34,EB34:EM34,FB34:FM34,GB34:GM34,HB34:HM34,IB34:IM34,JB34:JM34,KB34:KM34,LB34:LM34,MB34:MM34,NB34:NM34,OB34:OM34,PB34:PM34,QB34:QM34,RB34:RM34,SB34:SM34)</f>
        <v>39</v>
      </c>
      <c r="H34" s="10" t="n">
        <f aca="false">MEDIAN(AB34:AM34,BB34:BM34,CB34:CM34,DB34:DM34,EB34:EM34,FB34:FM34,GB34:GM34,HB34:HM34,IB34:IM34,JB34:JM34,KB34:KM34,LB34:LM34,MB34:MM34,NB34:NM34,OB34:OM34,PB34:PM34,QB34:QM34,RB34:RM34,SB34:SM34)</f>
        <v>27.9</v>
      </c>
      <c r="I34" s="11" t="n">
        <f aca="false">MIN(AB34:AM34,BB34:BM34,CB34:CM34,DB34:DM34,EB34:EM34,FB34:FM34,GB34:GM34,HB34:HM34,IB34:IM34,JB34:JM34,KB34:KM34,LB34:LM34,MB34:MM34,NB34:NM34,OB34:OM34,PB34:PM34,QB34:QM34,RB34:RM34,SB34:SM34)</f>
        <v>15.2</v>
      </c>
      <c r="J34" s="11"/>
      <c r="K34" s="12" t="n">
        <f aca="false">(G34+I34)/2</f>
        <v>27.1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19" t="n">
        <v>1884</v>
      </c>
      <c r="DB34" s="21" t="n">
        <f aca="false">(DB33+DB35)/2</f>
        <v>31.7</v>
      </c>
      <c r="DC34" s="21" t="n">
        <f aca="false">(DC33+DC35)/2</f>
        <v>30.7</v>
      </c>
      <c r="DD34" s="21" t="n">
        <f aca="false">(DD33+DD35)/2</f>
        <v>27.1</v>
      </c>
      <c r="DE34" s="21" t="n">
        <f aca="false">(DE33+DE35)/2</f>
        <v>21.9</v>
      </c>
      <c r="DF34" s="20" t="n">
        <v>17.6</v>
      </c>
      <c r="DG34" s="20" t="n">
        <v>16.3</v>
      </c>
      <c r="DH34" s="21" t="n">
        <f aca="false">(DH33+DH35)/2</f>
        <v>15.2</v>
      </c>
      <c r="DI34" s="21" t="n">
        <f aca="false">(DI33+DI35)/2</f>
        <v>20.9</v>
      </c>
      <c r="DJ34" s="20" t="n">
        <v>22.2</v>
      </c>
      <c r="DK34" s="20" t="n">
        <v>26.6</v>
      </c>
      <c r="DL34" s="20" t="n">
        <v>30.5</v>
      </c>
      <c r="DM34" s="20" t="n">
        <v>30.9</v>
      </c>
      <c r="DN34" s="4" t="n">
        <f aca="false">AVERAGE(DB34:DM34)</f>
        <v>24.3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13" t="n">
        <v>1884</v>
      </c>
      <c r="KB34" s="15" t="n">
        <v>38.5</v>
      </c>
      <c r="KC34" s="15" t="n">
        <v>39</v>
      </c>
      <c r="KD34" s="15" t="n">
        <v>34.3</v>
      </c>
      <c r="KE34" s="15" t="n">
        <v>28.7</v>
      </c>
      <c r="KF34" s="15" t="n">
        <v>22.4</v>
      </c>
      <c r="KG34" s="15" t="n">
        <v>21.1</v>
      </c>
      <c r="KH34" s="15" t="n">
        <v>17.9</v>
      </c>
      <c r="KI34" s="15" t="n">
        <v>26.5</v>
      </c>
      <c r="KJ34" s="15" t="n">
        <v>29.1</v>
      </c>
      <c r="KK34" s="15" t="n">
        <v>31.2</v>
      </c>
      <c r="KL34" s="15" t="n">
        <v>35</v>
      </c>
      <c r="KM34" s="15" t="n">
        <v>36.5</v>
      </c>
      <c r="KN34" s="16" t="n">
        <f aca="false">AVERAGE(KB34:KM34)</f>
        <v>30.0166666666667</v>
      </c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</row>
    <row r="35" customFormat="false" ht="12.8" hidden="false" customHeight="false" outlineLevel="0" collapsed="false">
      <c r="A35" s="17" t="n">
        <f aca="false">A30+5</f>
        <v>1885</v>
      </c>
      <c r="B35" s="4" t="n">
        <f aca="false">AVERAGE(AN35,BN35,CN35,DN35,EN35,FN35,GN35,HN35,IN35,JN35,KN35,LN35,MN35,NN35)</f>
        <v>27.175</v>
      </c>
      <c r="C35" s="18" t="n">
        <f aca="false">AVERAGE(B31:B35)</f>
        <v>27.1258333333333</v>
      </c>
      <c r="D35" s="9"/>
      <c r="E35" s="7"/>
      <c r="F35" s="8"/>
      <c r="G35" s="9" t="n">
        <f aca="false">MAX(AB35:AM35,BB35:BM35,CB35:CM35,DB35:DM35,EB35:EM35,FB35:FM35,GB35:GM35,HB35:HM35,IB35:IM35,JB35:JM35,KB35:KM35,LB35:LM35,MB35:MM35,NB35:NM35,OB35:OM35,PB35:PM35,QB35:QM35,RB35:RM35,SB35:SM35)</f>
        <v>37.5</v>
      </c>
      <c r="H35" s="10" t="n">
        <f aca="false">MEDIAN(AB35:AM35,BB35:BM35,CB35:CM35,DB35:DM35,EB35:EM35,FB35:FM35,GB35:GM35,HB35:HM35,IB35:IM35,JB35:JM35,KB35:KM35,LB35:LM35,MB35:MM35,NB35:NM35,OB35:OM35,PB35:PM35,QB35:QM35,RB35:RM35,SB35:SM35)</f>
        <v>28.25</v>
      </c>
      <c r="I35" s="11" t="n">
        <f aca="false">MIN(AB35:AM35,BB35:BM35,CB35:CM35,DB35:DM35,EB35:EM35,FB35:FM35,GB35:GM35,HB35:HM35,IB35:IM35,JB35:JM35,KB35:KM35,LB35:LM35,MB35:MM35,NB35:NM35,OB35:OM35,PB35:PM35,QB35:QM35,RB35:RM35,SB35:SM35)</f>
        <v>15.2</v>
      </c>
      <c r="J35" s="11"/>
      <c r="K35" s="12" t="n">
        <f aca="false">(G35+I35)/2</f>
        <v>26.35</v>
      </c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19" t="n">
        <v>1885</v>
      </c>
      <c r="DB35" s="20" t="n">
        <v>31.7</v>
      </c>
      <c r="DC35" s="20" t="n">
        <v>30.7</v>
      </c>
      <c r="DD35" s="20" t="n">
        <v>27.1</v>
      </c>
      <c r="DE35" s="20" t="n">
        <v>21.9</v>
      </c>
      <c r="DF35" s="20" t="n">
        <v>17.3</v>
      </c>
      <c r="DG35" s="20" t="n">
        <v>15.9</v>
      </c>
      <c r="DH35" s="20" t="n">
        <v>15.2</v>
      </c>
      <c r="DI35" s="20" t="n">
        <v>20.9</v>
      </c>
      <c r="DJ35" s="20" t="n">
        <v>21.3</v>
      </c>
      <c r="DK35" s="20" t="n">
        <v>28.1</v>
      </c>
      <c r="DL35" s="20" t="n">
        <v>31.7</v>
      </c>
      <c r="DM35" s="20" t="n">
        <v>33.6</v>
      </c>
      <c r="DN35" s="4" t="n">
        <f aca="false">AVERAGE(DB35:DM35)</f>
        <v>24.6166666666667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13" t="n">
        <v>1885</v>
      </c>
      <c r="KB35" s="15" t="n">
        <v>36.2</v>
      </c>
      <c r="KC35" s="15" t="n">
        <v>33.9</v>
      </c>
      <c r="KD35" s="15" t="n">
        <v>28.6</v>
      </c>
      <c r="KE35" s="15" t="n">
        <v>27.4</v>
      </c>
      <c r="KF35" s="15" t="n">
        <v>28.4</v>
      </c>
      <c r="KG35" s="15" t="n">
        <v>17.8</v>
      </c>
      <c r="KH35" s="15" t="n">
        <v>21.4</v>
      </c>
      <c r="KI35" s="15" t="n">
        <v>26.6</v>
      </c>
      <c r="KJ35" s="15" t="n">
        <v>29.3</v>
      </c>
      <c r="KK35" s="15" t="n">
        <v>34.1</v>
      </c>
      <c r="KL35" s="15" t="n">
        <v>35.6</v>
      </c>
      <c r="KM35" s="15" t="n">
        <v>37.5</v>
      </c>
      <c r="KN35" s="16" t="n">
        <f aca="false">AVERAGE(KB35:KM35)</f>
        <v>29.7333333333333</v>
      </c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</row>
    <row r="36" customFormat="false" ht="12.8" hidden="false" customHeight="false" outlineLevel="0" collapsed="false">
      <c r="A36" s="17"/>
      <c r="B36" s="4" t="n">
        <f aca="false">AVERAGE(AN36,BN36,CN36,DN36,EN36,FN36,GN36,HN36,IN36,JN36,KN36,LN36,MN36,NN36)</f>
        <v>27.5041666666667</v>
      </c>
      <c r="C36" s="18" t="n">
        <f aca="false">AVERAGE(B32:B36)</f>
        <v>27.1083333333333</v>
      </c>
      <c r="D36" s="9"/>
      <c r="E36" s="7"/>
      <c r="F36" s="8"/>
      <c r="G36" s="9" t="n">
        <f aca="false">MAX(AB36:AM36,BB36:BM36,CB36:CM36,DB36:DM36,EB36:EM36,FB36:FM36,GB36:GM36,HB36:HM36,IB36:IM36,JB36:JM36,KB36:KM36,LB36:LM36,MB36:MM36,NB36:NM36,OB36:OM36,PB36:PM36,QB36:QM36,RB36:RM36,SB36:SM36)</f>
        <v>39.1</v>
      </c>
      <c r="H36" s="10" t="n">
        <f aca="false">MEDIAN(AB36:AM36,BB36:BM36,CB36:CM36,DB36:DM36,EB36:EM36,FB36:FM36,GB36:GM36,HB36:HM36,IB36:IM36,JB36:JM36,KB36:KM36,LB36:LM36,MB36:MM36,NB36:NM36,OB36:OM36,PB36:PM36,QB36:QM36,RB36:RM36,SB36:SM36)</f>
        <v>28.2916666666667</v>
      </c>
      <c r="I36" s="11" t="n">
        <f aca="false">MIN(AB36:AM36,BB36:BM36,CB36:CM36,DB36:DM36,EB36:EM36,FB36:FM36,GB36:GM36,HB36:HM36,IB36:IM36,JB36:JM36,KB36:KM36,LB36:LM36,MB36:MM36,NB36:NM36,OB36:OM36,PB36:PM36,QB36:QM36,RB36:RM36,SB36:SM36)</f>
        <v>15.2</v>
      </c>
      <c r="J36" s="11"/>
      <c r="K36" s="12" t="n">
        <f aca="false">(G36+I36)/2</f>
        <v>27.15</v>
      </c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19" t="n">
        <v>1886</v>
      </c>
      <c r="DB36" s="20" t="n">
        <v>34.2</v>
      </c>
      <c r="DC36" s="20" t="n">
        <v>31.3</v>
      </c>
      <c r="DD36" s="20" t="n">
        <v>29.7</v>
      </c>
      <c r="DE36" s="20" t="n">
        <v>25.1</v>
      </c>
      <c r="DF36" s="20" t="n">
        <v>20.7</v>
      </c>
      <c r="DG36" s="21" t="n">
        <f aca="false">(DG33+DG34+DG35)/3</f>
        <v>16.0333333333333</v>
      </c>
      <c r="DH36" s="21" t="n">
        <f aca="false">(DH33+DH34+DH35)/3</f>
        <v>15.2</v>
      </c>
      <c r="DI36" s="21" t="n">
        <f aca="false">(DI33+DI34+DI35)/3</f>
        <v>20.9</v>
      </c>
      <c r="DJ36" s="21" t="n">
        <f aca="false">(DJ33+DJ34+DJ35)/3</f>
        <v>21.6</v>
      </c>
      <c r="DK36" s="21" t="n">
        <f aca="false">(DK33+DK34+DK35+DK37+DK38+DK39)/6</f>
        <v>27.2833333333333</v>
      </c>
      <c r="DL36" s="21" t="n">
        <f aca="false">(DL33+DL34+DL35+DL37+DL38+DL39)/6</f>
        <v>31.4833333333333</v>
      </c>
      <c r="DM36" s="20" t="n">
        <v>32.1</v>
      </c>
      <c r="DN36" s="4" t="n">
        <f aca="false">AVERAGE(DB36:DM36)</f>
        <v>25.4666666666667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13" t="n">
        <v>1886</v>
      </c>
      <c r="KB36" s="15" t="n">
        <v>39.1</v>
      </c>
      <c r="KC36" s="15" t="n">
        <v>38.1</v>
      </c>
      <c r="KD36" s="15" t="n">
        <v>33.9</v>
      </c>
      <c r="KE36" s="15" t="n">
        <v>26.8</v>
      </c>
      <c r="KF36" s="15" t="n">
        <v>24.3</v>
      </c>
      <c r="KG36" s="15" t="n">
        <v>19.2</v>
      </c>
      <c r="KH36" s="15" t="n">
        <v>21.1</v>
      </c>
      <c r="KI36" s="15" t="n">
        <v>23.5</v>
      </c>
      <c r="KJ36" s="15" t="n">
        <v>29.3</v>
      </c>
      <c r="KK36" s="15" t="n">
        <v>31.8</v>
      </c>
      <c r="KL36" s="15" t="n">
        <v>35</v>
      </c>
      <c r="KM36" s="15" t="n">
        <v>32.4</v>
      </c>
      <c r="KN36" s="16" t="n">
        <f aca="false">AVERAGE(KB36:KM36)</f>
        <v>29.5416666666667</v>
      </c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</row>
    <row r="37" customFormat="false" ht="12.8" hidden="false" customHeight="false" outlineLevel="0" collapsed="false">
      <c r="A37" s="17"/>
      <c r="B37" s="4" t="n">
        <f aca="false">AVERAGE(AN37,BN37,CN37,DN37,EN37,FN37,GN37,HN37,IN37,JN37,KN37,LN37,MN37,NN37)</f>
        <v>26.8756944444444</v>
      </c>
      <c r="C37" s="18" t="n">
        <f aca="false">AVERAGE(B33:B37)</f>
        <v>27.1901388888889</v>
      </c>
      <c r="D37" s="9" t="n">
        <f aca="false">AVERAGE(B28:B37)</f>
        <v>28.0334027777778</v>
      </c>
      <c r="E37" s="7"/>
      <c r="F37" s="8"/>
      <c r="G37" s="9" t="n">
        <f aca="false">MAX(AB37:AM37,BB37:BM37,CB37:CM37,DB37:DM37,EB37:EM37,FB37:FM37,GB37:GM37,HB37:HM37,IB37:IM37,JB37:JM37,KB37:KM37,LB37:LM37,MB37:MM37,NB37:NM37,OB37:OM37,PB37:PM37,QB37:QM37,RB37:RM37,SB37:SM37)</f>
        <v>40.7</v>
      </c>
      <c r="H37" s="10" t="n">
        <f aca="false">MEDIAN(AB37:AM37,BB37:BM37,CB37:CM37,DB37:DM37,EB37:EM37,FB37:FM37,GB37:GM37,HB37:HM37,IB37:IM37,JB37:JM37,KB37:KM37,LB37:LM37,MB37:MM37,NB37:NM37,OB37:OM37,PB37:PM37,QB37:QM37,RB37:RM37,SB37:SM37)</f>
        <v>25.8</v>
      </c>
      <c r="I37" s="11" t="n">
        <f aca="false">MIN(AB37:AM37,BB37:BM37,CB37:CM37,DB37:DM37,EB37:EM37,FB37:FM37,GB37:GM37,HB37:HM37,IB37:IM37,JB37:JM37,KB37:KM37,LB37:LM37,MB37:MM37,NB37:NM37,OB37:OM37,PB37:PM37,QB37:QM37,RB37:RM37,SB37:SM37)</f>
        <v>16.9</v>
      </c>
      <c r="J37" s="11"/>
      <c r="K37" s="12" t="n">
        <f aca="false">(G37+I37)/2</f>
        <v>28.8</v>
      </c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19" t="n">
        <v>1887</v>
      </c>
      <c r="DB37" s="20" t="n">
        <v>35.8</v>
      </c>
      <c r="DC37" s="21" t="n">
        <f aca="false">(DC34+DC35+DC36+DC38+DC39+DC40)/6</f>
        <v>32.25</v>
      </c>
      <c r="DD37" s="21" t="n">
        <f aca="false">(DD34+DD35+DD36+DD38+DD39+DD40)/6</f>
        <v>29.0166666666667</v>
      </c>
      <c r="DE37" s="21" t="n">
        <f aca="false">(DE34+DE35+DE36+DE38+DE39+DE40)/6</f>
        <v>24.0166666666667</v>
      </c>
      <c r="DF37" s="21" t="n">
        <f aca="false">(DF34+DF35+DF36+DF38+DF39+DF40)/6</f>
        <v>19.6333333333333</v>
      </c>
      <c r="DG37" s="21" t="n">
        <f aca="false">(DG38+DG39+DG40)/3</f>
        <v>18.1</v>
      </c>
      <c r="DH37" s="21" t="n">
        <f aca="false">(DH38+DH39+DH40)/3</f>
        <v>16.9</v>
      </c>
      <c r="DI37" s="21" t="n">
        <f aca="false">(DI38+DI39+DI40)/3</f>
        <v>19.1</v>
      </c>
      <c r="DJ37" s="21" t="n">
        <f aca="false">(DJ38+DJ39+DJ40)/3</f>
        <v>23.5</v>
      </c>
      <c r="DK37" s="20" t="n">
        <v>23.4</v>
      </c>
      <c r="DL37" s="20" t="n">
        <v>26.2</v>
      </c>
      <c r="DM37" s="20" t="n">
        <v>28.5</v>
      </c>
      <c r="DN37" s="4" t="n">
        <f aca="false">AVERAGE(DB37:DM37)</f>
        <v>24.7013888888889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 t="s">
        <v>15</v>
      </c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 t="s">
        <v>16</v>
      </c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 t="s">
        <v>17</v>
      </c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13" t="n">
        <v>1887</v>
      </c>
      <c r="KB37" s="15" t="n">
        <v>40.7</v>
      </c>
      <c r="KC37" s="15" t="n">
        <v>34.3</v>
      </c>
      <c r="KD37" s="15" t="n">
        <v>33.2</v>
      </c>
      <c r="KE37" s="15" t="n">
        <v>25.4</v>
      </c>
      <c r="KF37" s="15" t="n">
        <v>23.6</v>
      </c>
      <c r="KG37" s="15" t="n">
        <v>19.5</v>
      </c>
      <c r="KH37" s="15" t="n">
        <v>20.7</v>
      </c>
      <c r="KI37" s="15" t="n">
        <v>22.6</v>
      </c>
      <c r="KJ37" s="15" t="n">
        <v>28.2</v>
      </c>
      <c r="KK37" s="15" t="n">
        <v>31.6</v>
      </c>
      <c r="KL37" s="15" t="n">
        <v>34.4</v>
      </c>
      <c r="KM37" s="15" t="n">
        <v>34.4</v>
      </c>
      <c r="KN37" s="16" t="n">
        <f aca="false">AVERAGE(KB37:KM37)</f>
        <v>29.05</v>
      </c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</row>
    <row r="38" customFormat="false" ht="12.8" hidden="false" customHeight="false" outlineLevel="0" collapsed="false">
      <c r="A38" s="17"/>
      <c r="B38" s="4" t="n">
        <f aca="false">AVERAGE(AN38,BN38,CN38,DN38,EN38,FN38,GN38,HN38,IN38,JN38,KN38,LN38,MN38,NN38)</f>
        <v>30.4761363636364</v>
      </c>
      <c r="C38" s="18" t="n">
        <f aca="false">AVERAGE(B34:B38)</f>
        <v>27.8378661616162</v>
      </c>
      <c r="D38" s="9" t="n">
        <f aca="false">AVERAGE(B29:B38)</f>
        <v>27.9876830808081</v>
      </c>
      <c r="E38" s="7"/>
      <c r="F38" s="8"/>
      <c r="G38" s="9" t="n">
        <f aca="false">MAX(AB38:AM38,BB38:BM38,CB38:CM38,DB38:DM38,EB38:EM38,FB38:FM38,GB38:GM38,HB38:HM38,IB38:IM38,JB38:JM38,KB38:KM38,LB38:LM38,MB38:MM38,NB38:NM38,OB38:OM38,PB38:PM38,QB38:QM38,RB38:RM38,SB38:SM38)</f>
        <v>42.6</v>
      </c>
      <c r="H38" s="10" t="n">
        <f aca="false">MEDIAN(AB38:AM38,BB38:BM38,CB38:CM38,DB38:DM38,EB38:EM38,FB38:FM38,GB38:GM38,HB38:HM38,IB38:IM38,JB38:JM38,KB38:KM38,LB38:LM38,MB38:MM38,NB38:NM38,OB38:OM38,PB38:PM38,QB38:QM38,RB38:RM38,SB38:SM38)</f>
        <v>30.6</v>
      </c>
      <c r="I38" s="11" t="n">
        <f aca="false">MIN(AB38:AM38,BB38:BM38,CB38:CM38,DB38:DM38,EB38:EM38,FB38:FM38,GB38:GM38,HB38:HM38,IB38:IM38,JB38:JM38,KB38:KM38,LB38:LM38,MB38:MM38,NB38:NM38,OB38:OM38,PB38:PM38,QB38:QM38,RB38:RM38,SB38:SM38)</f>
        <v>17.7</v>
      </c>
      <c r="J38" s="11"/>
      <c r="K38" s="12" t="n">
        <f aca="false">(G38+I38)/2</f>
        <v>30.15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19" t="n">
        <v>1888</v>
      </c>
      <c r="DB38" s="20" t="n">
        <v>31.2</v>
      </c>
      <c r="DC38" s="20" t="n">
        <v>30</v>
      </c>
      <c r="DD38" s="20" t="n">
        <v>26.6</v>
      </c>
      <c r="DE38" s="20" t="n">
        <v>23.9</v>
      </c>
      <c r="DF38" s="20" t="n">
        <v>20.5</v>
      </c>
      <c r="DG38" s="20" t="n">
        <v>19.7</v>
      </c>
      <c r="DH38" s="20" t="n">
        <v>17.7</v>
      </c>
      <c r="DI38" s="20" t="n">
        <v>20.2</v>
      </c>
      <c r="DJ38" s="20" t="n">
        <v>25.2</v>
      </c>
      <c r="DK38" s="20" t="n">
        <v>29.3</v>
      </c>
      <c r="DL38" s="20" t="n">
        <v>35.7</v>
      </c>
      <c r="DM38" s="20" t="n">
        <v>36.7</v>
      </c>
      <c r="DN38" s="4" t="n">
        <f aca="false">AVERAGE(DB38:DM38)</f>
        <v>26.3916666666667</v>
      </c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13" t="n">
        <v>1888</v>
      </c>
      <c r="FB38" s="15" t="n">
        <v>40.3</v>
      </c>
      <c r="FC38" s="15" t="n">
        <v>36.6</v>
      </c>
      <c r="FD38" s="15" t="n">
        <v>33.8</v>
      </c>
      <c r="FE38" s="15" t="n">
        <v>32</v>
      </c>
      <c r="FF38" s="15" t="n">
        <v>27.4</v>
      </c>
      <c r="FG38" s="15" t="n">
        <v>24.9</v>
      </c>
      <c r="FH38" s="15" t="n">
        <v>23.1</v>
      </c>
      <c r="FI38" s="15" t="n">
        <v>26.4</v>
      </c>
      <c r="FJ38" s="15" t="n">
        <v>30.6</v>
      </c>
      <c r="FK38" s="15" t="n">
        <v>36.7</v>
      </c>
      <c r="FL38" s="15" t="n">
        <v>42.6</v>
      </c>
      <c r="FM38" s="15" t="n">
        <v>41.1</v>
      </c>
      <c r="FN38" s="16" t="n">
        <f aca="false">AVERAGE(FB38:FM38)</f>
        <v>32.9583333333333</v>
      </c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2" t="n">
        <v>1888</v>
      </c>
      <c r="HB38" s="22" t="n">
        <f aca="false">(HB39+HB40)/2</f>
        <v>35.95</v>
      </c>
      <c r="HC38" s="15" t="n">
        <v>35.4</v>
      </c>
      <c r="HD38" s="15" t="n">
        <v>35.5</v>
      </c>
      <c r="HE38" s="23"/>
      <c r="HF38" s="15" t="n">
        <v>26.5</v>
      </c>
      <c r="HG38" s="15" t="n">
        <v>26.4</v>
      </c>
      <c r="HH38" s="15" t="n">
        <v>23.6</v>
      </c>
      <c r="HI38" s="15" t="n">
        <v>25.8</v>
      </c>
      <c r="HJ38" s="15" t="n">
        <v>30.5</v>
      </c>
      <c r="HK38" s="15" t="n">
        <v>35.1</v>
      </c>
      <c r="HL38" s="15" t="n">
        <v>40.3</v>
      </c>
      <c r="HM38" s="15" t="n">
        <v>41.4</v>
      </c>
      <c r="HN38" s="16" t="n">
        <f aca="false">AVERAGE(HB38:HM38)</f>
        <v>32.4045454545455</v>
      </c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13" t="n">
        <v>1888</v>
      </c>
      <c r="KB38" s="15" t="n">
        <v>39.7</v>
      </c>
      <c r="KC38" s="15" t="n">
        <v>37</v>
      </c>
      <c r="KD38" s="15" t="n">
        <v>32.9</v>
      </c>
      <c r="KE38" s="15" t="n">
        <v>30.7</v>
      </c>
      <c r="KF38" s="15" t="n">
        <v>22.7</v>
      </c>
      <c r="KG38" s="15" t="n">
        <v>20.8</v>
      </c>
      <c r="KH38" s="15" t="n">
        <v>20.3</v>
      </c>
      <c r="KI38" s="15" t="n">
        <v>23.8</v>
      </c>
      <c r="KJ38" s="15" t="n">
        <v>26.9</v>
      </c>
      <c r="KK38" s="15" t="n">
        <v>31.4</v>
      </c>
      <c r="KL38" s="15" t="n">
        <v>37.6</v>
      </c>
      <c r="KM38" s="15" t="n">
        <v>38</v>
      </c>
      <c r="KN38" s="16" t="n">
        <f aca="false">AVERAGE(KB38:KM38)</f>
        <v>30.15</v>
      </c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</row>
    <row r="39" customFormat="false" ht="12.8" hidden="false" customHeight="false" outlineLevel="0" collapsed="false">
      <c r="A39" s="17"/>
      <c r="B39" s="4" t="n">
        <f aca="false">AVERAGE(AN39,BN39,CN39,DN39,EN39,FN39,GN39,HN39,IN39,JN39,KN39,LN39,MN39,NN39)</f>
        <v>30.1116666666667</v>
      </c>
      <c r="C39" s="18" t="n">
        <f aca="false">AVERAGE(B35:B39)</f>
        <v>28.4285328282828</v>
      </c>
      <c r="D39" s="9" t="n">
        <f aca="false">AVERAGE(B30:B39)</f>
        <v>28.1280164141414</v>
      </c>
      <c r="E39" s="4"/>
      <c r="F39" s="24"/>
      <c r="G39" s="9" t="n">
        <f aca="false">MAX(AB39:AM39,BB39:BM39,CB39:CM39,DB39:DM39,EB39:EM39,FB39:FM39,GB39:GM39,HB39:HM39,IB39:IM39,JB39:JM39,KB39:KM39,LB39:LM39,MB39:MM39,NB39:NM39,OB39:OM39,PB39:PM39,QB39:QM39,RB39:RM39,SB39:SM39)</f>
        <v>42.9</v>
      </c>
      <c r="H39" s="10" t="n">
        <f aca="false">MEDIAN(AB39:AM39,BB39:BM39,CB39:CM39,DB39:DM39,EB39:EM39,FB39:FM39,GB39:GM39,HB39:HM39,IB39:IM39,JB39:JM39,KB39:KM39,LB39:LM39,MB39:MM39,NB39:NM39,OB39:OM39,PB39:PM39,QB39:QM39,RB39:RM39,SB39:SM39)</f>
        <v>31.5</v>
      </c>
      <c r="I39" s="11" t="n">
        <f aca="false">MIN(AB39:AM39,BB39:BM39,CB39:CM39,DB39:DM39,EB39:EM39,FB39:FM39,GB39:GM39,HB39:HM39,IB39:IM39,JB39:JM39,KB39:KM39,LB39:LM39,MB39:MM39,NB39:NM39,OB39:OM39,PB39:PM39,QB39:QM39,RB39:RM39,SB39:SM39)</f>
        <v>16.1</v>
      </c>
      <c r="J39" s="11"/>
      <c r="K39" s="12" t="n">
        <f aca="false">(G39+I39)/2</f>
        <v>29.5</v>
      </c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 t="s">
        <v>18</v>
      </c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19" t="n">
        <v>1889</v>
      </c>
      <c r="DB39" s="20" t="n">
        <v>35.9</v>
      </c>
      <c r="DC39" s="20" t="n">
        <v>35.7</v>
      </c>
      <c r="DD39" s="20" t="n">
        <v>32.7</v>
      </c>
      <c r="DE39" s="20" t="n">
        <v>24.9</v>
      </c>
      <c r="DF39" s="20" t="n">
        <v>21</v>
      </c>
      <c r="DG39" s="20" t="n">
        <v>17.2</v>
      </c>
      <c r="DH39" s="20" t="n">
        <v>17.6</v>
      </c>
      <c r="DI39" s="20" t="n">
        <v>19.3</v>
      </c>
      <c r="DJ39" s="20" t="n">
        <v>22.3</v>
      </c>
      <c r="DK39" s="20" t="n">
        <v>28.2</v>
      </c>
      <c r="DL39" s="20" t="n">
        <v>33.1</v>
      </c>
      <c r="DM39" s="20" t="n">
        <v>35.7</v>
      </c>
      <c r="DN39" s="4" t="n">
        <f aca="false">AVERAGE(DB39:DM39)</f>
        <v>26.9666666666667</v>
      </c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13" t="n">
        <v>1889</v>
      </c>
      <c r="FB39" s="15" t="n">
        <v>42.9</v>
      </c>
      <c r="FC39" s="15" t="n">
        <v>39.6</v>
      </c>
      <c r="FD39" s="15" t="n">
        <v>39.1</v>
      </c>
      <c r="FE39" s="15" t="n">
        <v>31.2</v>
      </c>
      <c r="FF39" s="15" t="n">
        <v>28.1</v>
      </c>
      <c r="FG39" s="15" t="n">
        <v>24.4</v>
      </c>
      <c r="FH39" s="15" t="n">
        <v>22.8</v>
      </c>
      <c r="FI39" s="15" t="n">
        <v>26.2</v>
      </c>
      <c r="FJ39" s="15" t="n">
        <v>31.3</v>
      </c>
      <c r="FK39" s="15" t="n">
        <v>37.4</v>
      </c>
      <c r="FL39" s="15" t="n">
        <v>40.1</v>
      </c>
      <c r="FM39" s="15" t="n">
        <v>40.8</v>
      </c>
      <c r="FN39" s="16" t="n">
        <f aca="false">AVERAGE(FB39:FM39)</f>
        <v>33.6583333333333</v>
      </c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2" t="n">
        <v>1889</v>
      </c>
      <c r="HB39" s="15" t="n">
        <v>39.7</v>
      </c>
      <c r="HC39" s="15" t="n">
        <v>40.6</v>
      </c>
      <c r="HD39" s="15" t="n">
        <v>38.6</v>
      </c>
      <c r="HE39" s="15" t="n">
        <v>32.2</v>
      </c>
      <c r="HF39" s="15" t="n">
        <v>25.1</v>
      </c>
      <c r="HG39" s="15" t="n">
        <v>22.3</v>
      </c>
      <c r="HH39" s="15" t="n">
        <v>23.1</v>
      </c>
      <c r="HI39" s="15" t="n">
        <v>26.3</v>
      </c>
      <c r="HJ39" s="15" t="n">
        <v>31.7</v>
      </c>
      <c r="HK39" s="15" t="n">
        <v>37.1</v>
      </c>
      <c r="HL39" s="15" t="n">
        <v>38.9</v>
      </c>
      <c r="HM39" s="15" t="n">
        <v>41.1</v>
      </c>
      <c r="HN39" s="16" t="n">
        <f aca="false">AVERAGE(HB39:HM39)</f>
        <v>33.0583333333333</v>
      </c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7" t="n">
        <v>1889</v>
      </c>
      <c r="IB39" s="15" t="n">
        <v>34.4</v>
      </c>
      <c r="IC39" s="15" t="n">
        <v>36.5</v>
      </c>
      <c r="ID39" s="15" t="n">
        <v>32.3</v>
      </c>
      <c r="IE39" s="15" t="n">
        <v>25.3</v>
      </c>
      <c r="IF39" s="15" t="n">
        <v>18.9</v>
      </c>
      <c r="IG39" s="15" t="n">
        <v>16.1</v>
      </c>
      <c r="IH39" s="15" t="n">
        <v>17.1</v>
      </c>
      <c r="II39" s="15" t="n">
        <v>18.6</v>
      </c>
      <c r="IJ39" s="15" t="n">
        <v>22.8</v>
      </c>
      <c r="IK39" s="15" t="n">
        <v>29.4</v>
      </c>
      <c r="IL39" s="15" t="n">
        <v>33.3</v>
      </c>
      <c r="IM39" s="15" t="n">
        <v>35.6</v>
      </c>
      <c r="IN39" s="25" t="n">
        <f aca="false">SUM(IB39:IM39)/12</f>
        <v>26.6916666666667</v>
      </c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13" t="n">
        <v>1889</v>
      </c>
      <c r="KB39" s="15" t="n">
        <v>36.2</v>
      </c>
      <c r="KC39" s="15" t="n">
        <v>38.2</v>
      </c>
      <c r="KD39" s="15" t="n">
        <v>34.9</v>
      </c>
      <c r="KE39" s="15" t="n">
        <v>28.5</v>
      </c>
      <c r="KF39" s="15" t="n">
        <v>21.2</v>
      </c>
      <c r="KG39" s="15" t="n">
        <v>19.9</v>
      </c>
      <c r="KH39" s="15" t="n">
        <v>19</v>
      </c>
      <c r="KI39" s="15" t="n">
        <v>22.4</v>
      </c>
      <c r="KJ39" s="15" t="n">
        <v>30.4</v>
      </c>
      <c r="KK39" s="15" t="n">
        <v>35</v>
      </c>
      <c r="KL39" s="15" t="n">
        <v>38.4</v>
      </c>
      <c r="KM39" s="15" t="n">
        <v>38.1</v>
      </c>
      <c r="KN39" s="16" t="n">
        <f aca="false">AVERAGE(KB39:KM39)</f>
        <v>30.1833333333333</v>
      </c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</row>
    <row r="40" customFormat="false" ht="14.4" hidden="false" customHeight="true" outlineLevel="0" collapsed="false">
      <c r="A40" s="17" t="n">
        <f aca="false">A35+5</f>
        <v>1890</v>
      </c>
      <c r="B40" s="4" t="n">
        <f aca="false">AVERAGE(AN40,BN40,CN40,DN40,EN40,FN40,GN40,HN40,IN40,JN40,KN40,LN40,MN40,NN40)</f>
        <v>28.8072222222222</v>
      </c>
      <c r="C40" s="18" t="n">
        <f aca="false">AVERAGE(B36:B40)</f>
        <v>28.7549772727273</v>
      </c>
      <c r="D40" s="9" t="n">
        <f aca="false">AVERAGE(B31:B40)</f>
        <v>27.9404053030303</v>
      </c>
      <c r="E40" s="4"/>
      <c r="F40" s="24"/>
      <c r="G40" s="9" t="n">
        <f aca="false">MAX(AB40:AM40,BB40:BM40,CB40:CM40,DB40:DM40,EB40:EM40,FB40:FM40,GB40:GM40,HB40:HM40,IB40:IM40,JB40:JM40,KB40:KM40,LB40:LM40,MB40:MM40,NB40:NM40,OB40:OM40,PB40:PM40,QB40:QM40,RB40:RM40,SB40:SM40)</f>
        <v>39.1</v>
      </c>
      <c r="H40" s="10" t="n">
        <f aca="false">MEDIAN(AB40:AM40,BB40:BM40,CB40:CM40,DB40:DM40,EB40:EM40,FB40:FM40,GB40:GM40,HB40:HM40,IB40:IM40,JB40:JM40,KB40:KM40,LB40:LM40,MB40:MM40,NB40:NM40,OB40:OM40,PB40:PM40,QB40:QM40,RB40:RM40,SB40:SM40)</f>
        <v>29.55</v>
      </c>
      <c r="I40" s="11" t="n">
        <f aca="false">MIN(AB40:AM40,BB40:BM40,CB40:CM40,DB40:DM40,EB40:EM40,FB40:FM40,GB40:GM40,HB40:HM40,IB40:IM40,JB40:JM40,KB40:KM40,LB40:LM40,MB40:MM40,NB40:NM40,OB40:OM40,PB40:PM40,QB40:QM40,RB40:RM40,SB40:SM40)</f>
        <v>15.4</v>
      </c>
      <c r="J40" s="11"/>
      <c r="K40" s="12" t="n">
        <f aca="false">(G40+I40)/2</f>
        <v>27.25</v>
      </c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13" t="s">
        <v>2</v>
      </c>
      <c r="AB40" s="13" t="s">
        <v>3</v>
      </c>
      <c r="AC40" s="13" t="s">
        <v>4</v>
      </c>
      <c r="AD40" s="13" t="s">
        <v>5</v>
      </c>
      <c r="AE40" s="13" t="s">
        <v>6</v>
      </c>
      <c r="AF40" s="13" t="s">
        <v>7</v>
      </c>
      <c r="AG40" s="13" t="s">
        <v>8</v>
      </c>
      <c r="AH40" s="13" t="s">
        <v>9</v>
      </c>
      <c r="AI40" s="13" t="s">
        <v>10</v>
      </c>
      <c r="AJ40" s="13" t="s">
        <v>11</v>
      </c>
      <c r="AK40" s="13" t="s">
        <v>12</v>
      </c>
      <c r="AL40" s="13" t="s">
        <v>13</v>
      </c>
      <c r="AM40" s="13" t="s">
        <v>14</v>
      </c>
      <c r="AN40" s="13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19" t="n">
        <v>1890</v>
      </c>
      <c r="DB40" s="20" t="n">
        <v>35.5</v>
      </c>
      <c r="DC40" s="20" t="n">
        <v>35.1</v>
      </c>
      <c r="DD40" s="20" t="n">
        <v>30.9</v>
      </c>
      <c r="DE40" s="20" t="n">
        <v>26.4</v>
      </c>
      <c r="DF40" s="20" t="n">
        <v>20.7</v>
      </c>
      <c r="DG40" s="20" t="n">
        <v>17.4</v>
      </c>
      <c r="DH40" s="20" t="n">
        <v>15.4</v>
      </c>
      <c r="DI40" s="20" t="n">
        <v>17.8</v>
      </c>
      <c r="DJ40" s="20" t="n">
        <v>23</v>
      </c>
      <c r="DK40" s="20" t="n">
        <v>28.3</v>
      </c>
      <c r="DL40" s="20" t="n">
        <v>29.3</v>
      </c>
      <c r="DM40" s="20" t="n">
        <v>33.2</v>
      </c>
      <c r="DN40" s="4" t="n">
        <f aca="false">AVERAGE(DB40:DM40)</f>
        <v>26.0833333333333</v>
      </c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13" t="n">
        <v>1890</v>
      </c>
      <c r="FB40" s="15" t="n">
        <v>33.2</v>
      </c>
      <c r="FC40" s="15" t="n">
        <v>36.6</v>
      </c>
      <c r="FD40" s="15" t="n">
        <v>33.2</v>
      </c>
      <c r="FE40" s="15" t="n">
        <v>30.3</v>
      </c>
      <c r="FF40" s="15" t="n">
        <v>29.2</v>
      </c>
      <c r="FG40" s="15" t="n">
        <v>26.2</v>
      </c>
      <c r="FH40" s="15" t="n">
        <v>25.1</v>
      </c>
      <c r="FI40" s="15" t="n">
        <v>30.1</v>
      </c>
      <c r="FJ40" s="15" t="n">
        <v>30.3</v>
      </c>
      <c r="FK40" s="15" t="n">
        <v>35.6</v>
      </c>
      <c r="FL40" s="15" t="n">
        <v>36.7</v>
      </c>
      <c r="FM40" s="15" t="n">
        <v>39.1</v>
      </c>
      <c r="FN40" s="16" t="n">
        <f aca="false">AVERAGE(FB40:FM40)</f>
        <v>32.1333333333333</v>
      </c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 t="s">
        <v>19</v>
      </c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2" t="n">
        <v>1890</v>
      </c>
      <c r="HB40" s="15" t="n">
        <v>32.2</v>
      </c>
      <c r="HC40" s="15" t="n">
        <v>35</v>
      </c>
      <c r="HD40" s="15" t="n">
        <v>34.9</v>
      </c>
      <c r="HE40" s="15" t="n">
        <v>29.4</v>
      </c>
      <c r="HF40" s="15" t="n">
        <v>25.2</v>
      </c>
      <c r="HG40" s="15" t="n">
        <v>21.8</v>
      </c>
      <c r="HH40" s="15" t="n">
        <v>20.2</v>
      </c>
      <c r="HI40" s="15" t="n">
        <v>24.4</v>
      </c>
      <c r="HJ40" s="15" t="n">
        <v>29.3</v>
      </c>
      <c r="HK40" s="15" t="n">
        <v>35.8</v>
      </c>
      <c r="HL40" s="15" t="n">
        <v>35.9</v>
      </c>
      <c r="HM40" s="15" t="n">
        <v>38.4</v>
      </c>
      <c r="HN40" s="16" t="n">
        <f aca="false">AVERAGE(HB40:HM40)</f>
        <v>30.2083333333333</v>
      </c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7" t="n">
        <f aca="false">IA39+1</f>
        <v>1890</v>
      </c>
      <c r="IB40" s="15" t="n">
        <v>35.1</v>
      </c>
      <c r="IC40" s="15" t="n">
        <v>32.8</v>
      </c>
      <c r="ID40" s="15" t="n">
        <v>32</v>
      </c>
      <c r="IE40" s="15" t="n">
        <v>26.3</v>
      </c>
      <c r="IF40" s="15" t="n">
        <v>21</v>
      </c>
      <c r="IG40" s="15" t="n">
        <v>17.5</v>
      </c>
      <c r="IH40" s="15" t="n">
        <v>15.6</v>
      </c>
      <c r="II40" s="15" t="n">
        <v>19.1</v>
      </c>
      <c r="IJ40" s="15" t="n">
        <v>24.8</v>
      </c>
      <c r="IK40" s="15" t="n">
        <v>28.4</v>
      </c>
      <c r="IL40" s="15" t="n">
        <v>29.7</v>
      </c>
      <c r="IM40" s="15" t="n">
        <v>33.2</v>
      </c>
      <c r="IN40" s="25" t="n">
        <f aca="false">SUM(IB40:IM40)/12</f>
        <v>26.2916666666667</v>
      </c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13" t="n">
        <v>1890</v>
      </c>
      <c r="KB40" s="15" t="n">
        <v>36.7</v>
      </c>
      <c r="KC40" s="15" t="n">
        <v>35.8</v>
      </c>
      <c r="KD40" s="15" t="n">
        <v>34.1</v>
      </c>
      <c r="KE40" s="15" t="n">
        <v>24.9</v>
      </c>
      <c r="KF40" s="15" t="n">
        <v>22.5</v>
      </c>
      <c r="KG40" s="15" t="n">
        <v>20.3</v>
      </c>
      <c r="KH40" s="15" t="n">
        <v>18.7</v>
      </c>
      <c r="KI40" s="15" t="n">
        <v>24</v>
      </c>
      <c r="KJ40" s="26" t="n">
        <f aca="false">SUM(KJ37+KJ38+KJ39+KJ41+KJ42+KJ43)/6</f>
        <v>28.1333333333333</v>
      </c>
      <c r="KK40" s="15" t="n">
        <v>35.1</v>
      </c>
      <c r="KL40" s="15" t="n">
        <v>34.7</v>
      </c>
      <c r="KM40" s="15" t="n">
        <v>36.9</v>
      </c>
      <c r="KN40" s="16" t="n">
        <f aca="false">AVERAGE(KB40:KM40)</f>
        <v>29.3194444444444</v>
      </c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</row>
    <row r="41" customFormat="false" ht="12.8" hidden="false" customHeight="false" outlineLevel="0" collapsed="false">
      <c r="A41" s="17"/>
      <c r="B41" s="4" t="n">
        <f aca="false">AVERAGE(AN41,BN41,CN41,DN41,EN41,FN41,GN41,HN41,IN41,JN41,KN41,LN41,MN41,NN41)</f>
        <v>27.8904761904762</v>
      </c>
      <c r="C41" s="18" t="n">
        <f aca="false">AVERAGE(B37:B41)</f>
        <v>28.8322391774892</v>
      </c>
      <c r="D41" s="9" t="n">
        <f aca="false">AVERAGE(B32:B41)</f>
        <v>27.9702862554113</v>
      </c>
      <c r="E41" s="4"/>
      <c r="F41" s="24"/>
      <c r="G41" s="9" t="n">
        <f aca="false">MAX(AB41:AM41,BB41:BM41,CB41:CM41,DB41:DM41,EB41:EM41,FB41:FM41,GB41:GM41,HB41:HM41,IB41:IM41,JB41:JM41,KB41:KM41,LB41:LM41,MB41:MM41,NB41:NM41,OB41:OM41,PB41:PM41,QB41:QM41,RB41:RM41,SB41:SM41)</f>
        <v>40.6</v>
      </c>
      <c r="H41" s="10" t="n">
        <f aca="false">MEDIAN(AB41:AM41,BB41:BM41,CB41:CM41,DB41:DM41,EB41:EM41,FB41:FM41,GB41:GM41,HB41:HM41,IB41:IM41,JB41:JM41,KB41:KM41,LB41:LM41,MB41:MM41,NB41:NM41,OB41:OM41,PB41:PM41,QB41:QM41,RB41:RM41,SB41:SM41)</f>
        <v>28.15</v>
      </c>
      <c r="I41" s="11" t="n">
        <f aca="false">MIN(AB41:AM41,BB41:BM41,CB41:CM41,DB41:DM41,EB41:EM41,FB41:FM41,GB41:GM41,HB41:HM41,IB41:IM41,JB41:JM41,KB41:KM41,LB41:LM41,MB41:MM41,NB41:NM41,OB41:OM41,PB41:PM41,QB41:QM41,RB41:RM41,SB41:SM41)</f>
        <v>14.3</v>
      </c>
      <c r="J41" s="11"/>
      <c r="K41" s="12" t="n">
        <f aca="false">(G41+I41)/2</f>
        <v>27.45</v>
      </c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13" t="n">
        <v>1891</v>
      </c>
      <c r="AB41" s="15" t="n">
        <v>33.9</v>
      </c>
      <c r="AC41" s="15" t="n">
        <v>34.1</v>
      </c>
      <c r="AD41" s="15" t="n">
        <v>26.8</v>
      </c>
      <c r="AE41" s="15" t="n">
        <v>22.3</v>
      </c>
      <c r="AF41" s="15" t="n">
        <v>23.2</v>
      </c>
      <c r="AG41" s="15" t="n">
        <v>14.3</v>
      </c>
      <c r="AH41" s="15" t="n">
        <v>17.3</v>
      </c>
      <c r="AI41" s="15" t="n">
        <v>19.3</v>
      </c>
      <c r="AJ41" s="15" t="n">
        <v>22.6</v>
      </c>
      <c r="AK41" s="15" t="n">
        <v>26.8</v>
      </c>
      <c r="AL41" s="15" t="n">
        <v>30.5</v>
      </c>
      <c r="AM41" s="15" t="n">
        <v>23.8</v>
      </c>
      <c r="AN41" s="4" t="n">
        <f aca="false">AVERAGE(Sheet1!AB41:AM41)</f>
        <v>24.575</v>
      </c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19" t="n">
        <v>1891</v>
      </c>
      <c r="DB41" s="20" t="n">
        <v>33.4</v>
      </c>
      <c r="DC41" s="20" t="n">
        <v>34.4</v>
      </c>
      <c r="DD41" s="20" t="n">
        <v>32.5</v>
      </c>
      <c r="DE41" s="20" t="n">
        <v>23.7</v>
      </c>
      <c r="DF41" s="20" t="n">
        <v>22.6</v>
      </c>
      <c r="DG41" s="20" t="n">
        <v>16.6</v>
      </c>
      <c r="DH41" s="20" t="n">
        <v>17.3</v>
      </c>
      <c r="DI41" s="20" t="n">
        <v>18.9</v>
      </c>
      <c r="DJ41" s="20" t="n">
        <v>22.2</v>
      </c>
      <c r="DK41" s="20" t="n">
        <v>27.3</v>
      </c>
      <c r="DL41" s="20" t="n">
        <v>32.7</v>
      </c>
      <c r="DM41" s="20" t="n">
        <v>36.3</v>
      </c>
      <c r="DN41" s="4" t="n">
        <f aca="false">AVERAGE(DB41:DM41)</f>
        <v>26.4916666666667</v>
      </c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13" t="n">
        <v>1891</v>
      </c>
      <c r="FB41" s="15" t="n">
        <v>32.8</v>
      </c>
      <c r="FC41" s="15" t="n">
        <v>30.2</v>
      </c>
      <c r="FD41" s="15" t="n">
        <v>31.9</v>
      </c>
      <c r="FE41" s="15" t="n">
        <v>27.1</v>
      </c>
      <c r="FF41" s="15" t="n">
        <v>26.7</v>
      </c>
      <c r="FG41" s="15" t="n">
        <v>20.8</v>
      </c>
      <c r="FH41" s="15" t="n">
        <v>22</v>
      </c>
      <c r="FI41" s="15" t="n">
        <v>24.2</v>
      </c>
      <c r="FJ41" s="15" t="n">
        <v>28.8</v>
      </c>
      <c r="FK41" s="15" t="n">
        <v>34.3</v>
      </c>
      <c r="FL41" s="15" t="n">
        <v>36.3</v>
      </c>
      <c r="FM41" s="15" t="n">
        <v>39.5</v>
      </c>
      <c r="FN41" s="16" t="n">
        <f aca="false">AVERAGE(FB41:FM41)</f>
        <v>29.55</v>
      </c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2" t="n">
        <v>1891</v>
      </c>
      <c r="GB41" s="15" t="n">
        <v>31.6</v>
      </c>
      <c r="GC41" s="15" t="n">
        <v>30</v>
      </c>
      <c r="GD41" s="15" t="n">
        <v>33</v>
      </c>
      <c r="GE41" s="15" t="n">
        <v>30.4</v>
      </c>
      <c r="GF41" s="15" t="n">
        <v>29.3</v>
      </c>
      <c r="GG41" s="15" t="n">
        <v>23.6</v>
      </c>
      <c r="GH41" s="15" t="n">
        <v>24.1</v>
      </c>
      <c r="GI41" s="15" t="n">
        <v>26.7</v>
      </c>
      <c r="GJ41" s="15" t="n">
        <v>30.3</v>
      </c>
      <c r="GK41" s="15" t="n">
        <v>33</v>
      </c>
      <c r="GL41" s="15" t="n">
        <v>34.8</v>
      </c>
      <c r="GM41" s="15" t="n">
        <v>35.8</v>
      </c>
      <c r="GN41" s="16" t="n">
        <f aca="false">AVERAGE(GB41:GM41)</f>
        <v>30.2166666666667</v>
      </c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2" t="n">
        <v>1891</v>
      </c>
      <c r="HB41" s="15" t="n">
        <v>35.4</v>
      </c>
      <c r="HC41" s="15" t="n">
        <v>32.7</v>
      </c>
      <c r="HD41" s="15" t="n">
        <v>33.2</v>
      </c>
      <c r="HE41" s="15" t="n">
        <v>25.7</v>
      </c>
      <c r="HF41" s="15" t="n">
        <v>25.8</v>
      </c>
      <c r="HG41" s="15" t="n">
        <v>19.7</v>
      </c>
      <c r="HH41" s="15" t="n">
        <v>20.8</v>
      </c>
      <c r="HI41" s="15" t="n">
        <v>22.9</v>
      </c>
      <c r="HJ41" s="15" t="n">
        <v>28.4</v>
      </c>
      <c r="HK41" s="15" t="n">
        <v>33.8</v>
      </c>
      <c r="HL41" s="15" t="n">
        <v>36.2</v>
      </c>
      <c r="HM41" s="15" t="n">
        <v>40</v>
      </c>
      <c r="HN41" s="16" t="n">
        <f aca="false">AVERAGE(HB41:HM41)</f>
        <v>29.55</v>
      </c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7" t="n">
        <f aca="false">IA40+1</f>
        <v>1891</v>
      </c>
      <c r="IB41" s="15" t="n">
        <v>34.3</v>
      </c>
      <c r="IC41" s="15" t="n">
        <v>34.5</v>
      </c>
      <c r="ID41" s="15" t="n">
        <v>31</v>
      </c>
      <c r="IE41" s="15" t="n">
        <v>23.1</v>
      </c>
      <c r="IF41" s="15" t="n">
        <v>22.4</v>
      </c>
      <c r="IG41" s="15" t="n">
        <v>16</v>
      </c>
      <c r="IH41" s="15" t="n">
        <v>16.6</v>
      </c>
      <c r="II41" s="15" t="n">
        <v>18.5</v>
      </c>
      <c r="IJ41" s="15" t="n">
        <v>22.5</v>
      </c>
      <c r="IK41" s="15" t="n">
        <v>27.9</v>
      </c>
      <c r="IL41" s="15" t="n">
        <v>32</v>
      </c>
      <c r="IM41" s="15" t="n">
        <v>34.4</v>
      </c>
      <c r="IN41" s="25" t="n">
        <f aca="false">SUM(IB41:IM41)/12</f>
        <v>26.1</v>
      </c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13" t="n">
        <v>1891</v>
      </c>
      <c r="KB41" s="15" t="n">
        <v>35</v>
      </c>
      <c r="KC41" s="15" t="n">
        <v>35.8</v>
      </c>
      <c r="KD41" s="15" t="n">
        <v>34.8</v>
      </c>
      <c r="KE41" s="15" t="n">
        <v>24.1</v>
      </c>
      <c r="KF41" s="15" t="n">
        <v>25</v>
      </c>
      <c r="KG41" s="15" t="n">
        <v>17</v>
      </c>
      <c r="KH41" s="15" t="n">
        <v>18.5</v>
      </c>
      <c r="KI41" s="15" t="n">
        <v>20.8</v>
      </c>
      <c r="KJ41" s="15" t="n">
        <v>27.1</v>
      </c>
      <c r="KK41" s="15" t="n">
        <v>32.5</v>
      </c>
      <c r="KL41" s="15" t="n">
        <v>33.8</v>
      </c>
      <c r="KM41" s="15" t="n">
        <v>40.6</v>
      </c>
      <c r="KN41" s="16" t="n">
        <f aca="false">AVERAGE(KB41:KM41)</f>
        <v>28.75</v>
      </c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7" t="s">
        <v>20</v>
      </c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</row>
    <row r="42" customFormat="false" ht="12.8" hidden="false" customHeight="false" outlineLevel="0" collapsed="false">
      <c r="A42" s="17"/>
      <c r="B42" s="4" t="n">
        <f aca="false">AVERAGE(AN42,BN42,CN42,DN42,EN42,FN42,GN42,HN42,IN42,JN42,KN42,LN42,MN42,NN42)</f>
        <v>29.9630952380952</v>
      </c>
      <c r="C42" s="18" t="n">
        <f aca="false">AVERAGE(B38:B42)</f>
        <v>29.4497193362193</v>
      </c>
      <c r="D42" s="9" t="n">
        <f aca="false">AVERAGE(B33:B42)</f>
        <v>28.3199291125541</v>
      </c>
      <c r="E42" s="4"/>
      <c r="F42" s="24"/>
      <c r="G42" s="9" t="n">
        <f aca="false">MAX(AB42:AM42,BB42:BM42,CB42:CM42,DB42:DM42,EB42:EM42,FB42:FM42,GB42:GM42,HB42:HM42,IB42:IM42,JB42:JM42,KB42:KM42,LB42:LM42,MB42:MM42,NB42:NM42,OB42:OM42,PB42:PM42,QB42:QM42,RB42:RM42,SB42:SM42)</f>
        <v>40.8</v>
      </c>
      <c r="H42" s="10" t="n">
        <f aca="false">MEDIAN(AB42:AM42,BB42:BM42,CB42:CM42,DB42:DM42,EB42:EM42,FB42:FM42,GB42:GM42,HB42:HM42,IB42:IM42,JB42:JM42,KB42:KM42,LB42:LM42,MB42:MM42,NB42:NM42,OB42:OM42,PB42:PM42,QB42:QM42,RB42:RM42,SB42:SM42)</f>
        <v>31.4</v>
      </c>
      <c r="I42" s="11" t="n">
        <f aca="false">MIN(AB42:AM42,BB42:BM42,CB42:CM42,DB42:DM42,EB42:EM42,FB42:FM42,GB42:GM42,HB42:HM42,IB42:IM42,JB42:JM42,KB42:KM42,LB42:LM42,MB42:MM42,NB42:NM42,OB42:OM42,PB42:PM42,QB42:QM42,RB42:RM42,SB42:SM42)</f>
        <v>14.9</v>
      </c>
      <c r="J42" s="11"/>
      <c r="K42" s="12" t="n">
        <f aca="false">(G42+I42)/2</f>
        <v>27.85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13" t="n">
        <v>1892</v>
      </c>
      <c r="AB42" s="15" t="n">
        <v>34.1</v>
      </c>
      <c r="AC42" s="15" t="n">
        <v>36.9</v>
      </c>
      <c r="AD42" s="15" t="n">
        <v>35.9</v>
      </c>
      <c r="AE42" s="15" t="n">
        <v>25.2</v>
      </c>
      <c r="AF42" s="15" t="n">
        <v>18.9</v>
      </c>
      <c r="AG42" s="15" t="n">
        <v>15.3</v>
      </c>
      <c r="AH42" s="15" t="n">
        <v>14.9</v>
      </c>
      <c r="AI42" s="15" t="n">
        <v>17.3</v>
      </c>
      <c r="AJ42" s="15" t="n">
        <v>20.7</v>
      </c>
      <c r="AK42" s="15" t="n">
        <v>26.8</v>
      </c>
      <c r="AL42" s="15" t="n">
        <v>31.5</v>
      </c>
      <c r="AM42" s="15" t="n">
        <v>33.3</v>
      </c>
      <c r="AN42" s="4" t="n">
        <f aca="false">AVERAGE(Sheet1!AB42:AM42)</f>
        <v>25.9</v>
      </c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19" t="n">
        <v>1892</v>
      </c>
      <c r="DB42" s="20" t="n">
        <v>35.6</v>
      </c>
      <c r="DC42" s="20" t="n">
        <v>38.8</v>
      </c>
      <c r="DD42" s="20" t="n">
        <v>34.7</v>
      </c>
      <c r="DE42" s="20" t="n">
        <v>25.4</v>
      </c>
      <c r="DF42" s="20" t="n">
        <v>20.7</v>
      </c>
      <c r="DG42" s="20" t="n">
        <v>18.1</v>
      </c>
      <c r="DH42" s="20" t="n">
        <v>17.5</v>
      </c>
      <c r="DI42" s="20" t="n">
        <v>19.6</v>
      </c>
      <c r="DJ42" s="20" t="n">
        <v>23</v>
      </c>
      <c r="DK42" s="20" t="n">
        <v>27.9</v>
      </c>
      <c r="DL42" s="20" t="n">
        <v>32.8</v>
      </c>
      <c r="DM42" s="20" t="n">
        <v>33.8</v>
      </c>
      <c r="DN42" s="4" t="n">
        <f aca="false">AVERAGE(DB42:DM42)</f>
        <v>27.325</v>
      </c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13" t="n">
        <v>1892</v>
      </c>
      <c r="FB42" s="15" t="n">
        <v>37.4</v>
      </c>
      <c r="FC42" s="15" t="n">
        <v>36.5</v>
      </c>
      <c r="FD42" s="15" t="n">
        <v>35.3</v>
      </c>
      <c r="FE42" s="15" t="n">
        <v>32</v>
      </c>
      <c r="FF42" s="15" t="n">
        <v>28.3</v>
      </c>
      <c r="FG42" s="15" t="n">
        <v>25.8</v>
      </c>
      <c r="FH42" s="15" t="n">
        <v>26.1</v>
      </c>
      <c r="FI42" s="15" t="n">
        <v>30.6</v>
      </c>
      <c r="FJ42" s="15" t="n">
        <v>31.3</v>
      </c>
      <c r="FK42" s="15" t="n">
        <v>35.4</v>
      </c>
      <c r="FL42" s="15" t="n">
        <v>37.7</v>
      </c>
      <c r="FM42" s="15" t="n">
        <v>38.3</v>
      </c>
      <c r="FN42" s="16" t="n">
        <f aca="false">AVERAGE(FB42:FM42)</f>
        <v>32.8916666666667</v>
      </c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2" t="n">
        <v>1892</v>
      </c>
      <c r="GB42" s="15" t="n">
        <v>34.6</v>
      </c>
      <c r="GC42" s="15" t="n">
        <v>34</v>
      </c>
      <c r="GD42" s="15" t="n">
        <v>34.5</v>
      </c>
      <c r="GE42" s="15" t="n">
        <v>33.9</v>
      </c>
      <c r="GF42" s="15" t="n">
        <v>30.1</v>
      </c>
      <c r="GG42" s="15" t="n">
        <v>28.2</v>
      </c>
      <c r="GH42" s="15" t="n">
        <v>27.9</v>
      </c>
      <c r="GI42" s="15" t="n">
        <v>31</v>
      </c>
      <c r="GJ42" s="15" t="n">
        <v>32</v>
      </c>
      <c r="GK42" s="15" t="n">
        <v>34.5</v>
      </c>
      <c r="GL42" s="15" t="n">
        <v>35.1</v>
      </c>
      <c r="GM42" s="15" t="n">
        <v>36.7</v>
      </c>
      <c r="GN42" s="16" t="n">
        <f aca="false">AVERAGE(GB42:GM42)</f>
        <v>32.7083333333333</v>
      </c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2" t="n">
        <v>1892</v>
      </c>
      <c r="HB42" s="15" t="n">
        <v>37.4</v>
      </c>
      <c r="HC42" s="15" t="n">
        <v>40.1</v>
      </c>
      <c r="HD42" s="15" t="n">
        <v>37</v>
      </c>
      <c r="HE42" s="15" t="n">
        <v>29.9</v>
      </c>
      <c r="HF42" s="15" t="n">
        <v>28.1</v>
      </c>
      <c r="HG42" s="15" t="n">
        <v>23.9</v>
      </c>
      <c r="HH42" s="15" t="n">
        <v>25.7</v>
      </c>
      <c r="HI42" s="15" t="n">
        <v>30.6</v>
      </c>
      <c r="HJ42" s="15" t="n">
        <v>31.2</v>
      </c>
      <c r="HK42" s="15" t="n">
        <v>36.6</v>
      </c>
      <c r="HL42" s="15" t="n">
        <v>40.3</v>
      </c>
      <c r="HM42" s="15" t="n">
        <v>40.8</v>
      </c>
      <c r="HN42" s="16" t="n">
        <f aca="false">AVERAGE(HB42:HM42)</f>
        <v>33.4666666666667</v>
      </c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7" t="n">
        <f aca="false">IA41+1</f>
        <v>1892</v>
      </c>
      <c r="IB42" s="15" t="n">
        <v>34.9</v>
      </c>
      <c r="IC42" s="15" t="n">
        <v>37.7</v>
      </c>
      <c r="ID42" s="15" t="n">
        <v>34.6</v>
      </c>
      <c r="IE42" s="15" t="n">
        <v>24.5</v>
      </c>
      <c r="IF42" s="15" t="n">
        <v>20.9</v>
      </c>
      <c r="IG42" s="15" t="n">
        <v>17.9</v>
      </c>
      <c r="IH42" s="15" t="n">
        <v>18</v>
      </c>
      <c r="II42" s="15" t="n">
        <v>19.8</v>
      </c>
      <c r="IJ42" s="15" t="n">
        <v>21.6</v>
      </c>
      <c r="IK42" s="15" t="n">
        <v>27.4</v>
      </c>
      <c r="IL42" s="15" t="n">
        <v>32.2</v>
      </c>
      <c r="IM42" s="15" t="n">
        <v>33.3</v>
      </c>
      <c r="IN42" s="25" t="n">
        <f aca="false">SUM(IB42:IM42)/12</f>
        <v>26.9</v>
      </c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13" t="n">
        <v>1892</v>
      </c>
      <c r="KB42" s="15" t="n">
        <v>39.1</v>
      </c>
      <c r="KC42" s="15" t="n">
        <v>37.8</v>
      </c>
      <c r="KD42" s="15" t="n">
        <v>35</v>
      </c>
      <c r="KE42" s="15" t="n">
        <v>27.4</v>
      </c>
      <c r="KF42" s="15" t="n">
        <v>22.9</v>
      </c>
      <c r="KG42" s="15" t="n">
        <v>20.9</v>
      </c>
      <c r="KH42" s="15" t="n">
        <v>21</v>
      </c>
      <c r="KI42" s="15" t="n">
        <v>28.5</v>
      </c>
      <c r="KJ42" s="15" t="n">
        <v>26.9</v>
      </c>
      <c r="KK42" s="15" t="n">
        <v>33</v>
      </c>
      <c r="KL42" s="15" t="n">
        <v>37.1</v>
      </c>
      <c r="KM42" s="15" t="n">
        <v>37</v>
      </c>
      <c r="KN42" s="16" t="n">
        <f aca="false">AVERAGE(KB42:KM42)</f>
        <v>30.55</v>
      </c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</row>
    <row r="43" customFormat="false" ht="12.8" hidden="false" customHeight="false" outlineLevel="0" collapsed="false">
      <c r="A43" s="17"/>
      <c r="B43" s="4" t="n">
        <f aca="false">AVERAGE(AN43,BN43,CN43,DN43,EN43,FN43,GN43,HN43,IN43,JN43,KN43,LN43,MN43,NN43)</f>
        <v>29.5744791666667</v>
      </c>
      <c r="C43" s="18" t="n">
        <f aca="false">AVERAGE(B39:B43)</f>
        <v>29.2693878968254</v>
      </c>
      <c r="D43" s="9" t="n">
        <f aca="false">AVERAGE(B34:B43)</f>
        <v>28.5536270292208</v>
      </c>
      <c r="E43" s="4"/>
      <c r="F43" s="24"/>
      <c r="G43" s="9" t="n">
        <f aca="false">MAX(AB43:AM43,BB43:BM43,CB43:CM43,DB43:DM43,EB43:EM43,FB43:FM43,GB43:GM43,HB43:HM43,IB43:IM43,JB43:JM43,KB43:KM43,LB43:LM43,MB43:MM43,NB43:NM43,OB43:OM43,PB43:PM43,QB43:QM43,RB43:RM43,SB43:SM43)</f>
        <v>39.4</v>
      </c>
      <c r="H43" s="10" t="n">
        <f aca="false">MEDIAN(AB43:AM43,BB43:BM43,CB43:CM43,DB43:DM43,EB43:EM43,FB43:FM43,GB43:GM43,HB43:HM43,IB43:IM43,JB43:JM43,KB43:KM43,LB43:LM43,MB43:MM43,NB43:NM43,OB43:OM43,PB43:PM43,QB43:QM43,RB43:RM43,SB43:SM43)</f>
        <v>30.9</v>
      </c>
      <c r="I43" s="11" t="n">
        <f aca="false">MIN(AB43:AM43,BB43:BM43,CB43:CM43,DB43:DM43,EB43:EM43,FB43:FM43,GB43:GM43,HB43:HM43,IB43:IM43,JB43:JM43,KB43:KM43,LB43:LM43,MB43:MM43,NB43:NM43,OB43:OM43,PB43:PM43,QB43:QM43,RB43:RM43,SB43:SM43)</f>
        <v>12.8</v>
      </c>
      <c r="J43" s="11"/>
      <c r="K43" s="12" t="n">
        <f aca="false">(G43+I43)/2</f>
        <v>26.1</v>
      </c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13" t="n">
        <v>1893</v>
      </c>
      <c r="AB43" s="15" t="n">
        <v>34.5</v>
      </c>
      <c r="AC43" s="15" t="n">
        <v>34.4</v>
      </c>
      <c r="AD43" s="15" t="n">
        <v>32.2</v>
      </c>
      <c r="AE43" s="15" t="n">
        <v>21.2</v>
      </c>
      <c r="AF43" s="15" t="n">
        <v>19.1</v>
      </c>
      <c r="AG43" s="15" t="n">
        <v>12.8</v>
      </c>
      <c r="AH43" s="15" t="n">
        <v>14.1</v>
      </c>
      <c r="AI43" s="15" t="n">
        <v>16.9</v>
      </c>
      <c r="AJ43" s="15" t="n">
        <v>21.7</v>
      </c>
      <c r="AK43" s="15" t="n">
        <v>27.3</v>
      </c>
      <c r="AL43" s="15" t="n">
        <v>28.8</v>
      </c>
      <c r="AM43" s="15" t="n">
        <v>33.4</v>
      </c>
      <c r="AN43" s="4" t="n">
        <f aca="false">AVERAGE(Sheet1!AB43:AM43)</f>
        <v>24.7</v>
      </c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19" t="n">
        <v>1893</v>
      </c>
      <c r="DB43" s="20" t="n">
        <v>35.8</v>
      </c>
      <c r="DC43" s="20" t="n">
        <v>36.7</v>
      </c>
      <c r="DD43" s="20" t="n">
        <v>33.6</v>
      </c>
      <c r="DE43" s="20" t="n">
        <v>24.5</v>
      </c>
      <c r="DF43" s="20" t="n">
        <v>22.3</v>
      </c>
      <c r="DG43" s="20" t="n">
        <v>16.8</v>
      </c>
      <c r="DH43" s="20" t="n">
        <v>17.2</v>
      </c>
      <c r="DI43" s="20" t="n">
        <v>19.7</v>
      </c>
      <c r="DJ43" s="20" t="n">
        <v>23.6</v>
      </c>
      <c r="DK43" s="20" t="n">
        <v>29.3</v>
      </c>
      <c r="DL43" s="20" t="n">
        <v>32.2</v>
      </c>
      <c r="DM43" s="20" t="n">
        <v>35.6</v>
      </c>
      <c r="DN43" s="4" t="n">
        <f aca="false">AVERAGE(DB43:DM43)</f>
        <v>27.275</v>
      </c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13" t="n">
        <v>1893</v>
      </c>
      <c r="FB43" s="15" t="n">
        <v>38.7</v>
      </c>
      <c r="FC43" s="15" t="n">
        <v>39.3</v>
      </c>
      <c r="FD43" s="15" t="n">
        <v>34.4</v>
      </c>
      <c r="FE43" s="15" t="n">
        <v>32.9</v>
      </c>
      <c r="FF43" s="15" t="n">
        <v>28.2</v>
      </c>
      <c r="FG43" s="15" t="n">
        <v>22.4</v>
      </c>
      <c r="FH43" s="15" t="n">
        <v>24.4</v>
      </c>
      <c r="FI43" s="15" t="n">
        <v>26.1</v>
      </c>
      <c r="FJ43" s="15" t="n">
        <v>32.4</v>
      </c>
      <c r="FK43" s="15" t="n">
        <v>37.9</v>
      </c>
      <c r="FL43" s="15" t="n">
        <v>36.5</v>
      </c>
      <c r="FM43" s="15" t="n">
        <v>38.4</v>
      </c>
      <c r="FN43" s="16" t="n">
        <f aca="false">AVERAGE(FB43:FM43)</f>
        <v>32.6333333333333</v>
      </c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2" t="n">
        <v>1893</v>
      </c>
      <c r="GB43" s="15" t="n">
        <v>36.7</v>
      </c>
      <c r="GC43" s="15" t="n">
        <v>34.7</v>
      </c>
      <c r="GD43" s="15" t="n">
        <v>34.1</v>
      </c>
      <c r="GE43" s="15" t="n">
        <v>33.9</v>
      </c>
      <c r="GF43" s="15" t="n">
        <v>30.1</v>
      </c>
      <c r="GG43" s="15" t="n">
        <v>26.2</v>
      </c>
      <c r="GH43" s="15" t="n">
        <v>27.6</v>
      </c>
      <c r="GI43" s="15" t="n">
        <v>28.6</v>
      </c>
      <c r="GJ43" s="15" t="n">
        <v>31.9</v>
      </c>
      <c r="GK43" s="15" t="n">
        <v>35</v>
      </c>
      <c r="GL43" s="15" t="n">
        <v>35.2</v>
      </c>
      <c r="GM43" s="15" t="n">
        <v>35</v>
      </c>
      <c r="GN43" s="16" t="n">
        <f aca="false">AVERAGE(GB43:GM43)</f>
        <v>32.4166666666667</v>
      </c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2" t="n">
        <v>1893</v>
      </c>
      <c r="HB43" s="27" t="n">
        <f aca="false">(HB42+HB44)/2</f>
        <v>38.4</v>
      </c>
      <c r="HC43" s="27" t="n">
        <f aca="false">(HC42+HC44)/2</f>
        <v>38.8</v>
      </c>
      <c r="HD43" s="27" t="n">
        <f aca="false">(HD42+HD44)/2</f>
        <v>35.85</v>
      </c>
      <c r="HE43" s="27" t="n">
        <f aca="false">(HE42+HE44)/2</f>
        <v>28.7</v>
      </c>
      <c r="HF43" s="27" t="n">
        <f aca="false">(HF42+HF44)/2</f>
        <v>26</v>
      </c>
      <c r="HG43" s="27" t="n">
        <f aca="false">(HG42+HG44)/2</f>
        <v>23.35</v>
      </c>
      <c r="HH43" s="27" t="n">
        <f aca="false">(HH42+HH44)/2</f>
        <v>23.6</v>
      </c>
      <c r="HI43" s="27" t="n">
        <f aca="false">(HI42+HI44)/2</f>
        <v>28</v>
      </c>
      <c r="HJ43" s="27" t="n">
        <f aca="false">(HJ42+HJ44)/2</f>
        <v>28.6</v>
      </c>
      <c r="HK43" s="27" t="n">
        <f aca="false">(HK42+HK44)/2</f>
        <v>35.8</v>
      </c>
      <c r="HL43" s="27" t="n">
        <f aca="false">(HL42+HL44)/2</f>
        <v>39.15</v>
      </c>
      <c r="HM43" s="27" t="n">
        <f aca="false">(HM42+HM44)/2</f>
        <v>39.4</v>
      </c>
      <c r="HN43" s="16" t="n">
        <f aca="false">AVERAGE(HB43:HM43)</f>
        <v>32.1375</v>
      </c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7" t="n">
        <f aca="false">IA42+1</f>
        <v>1893</v>
      </c>
      <c r="IB43" s="15" t="n">
        <v>35.2</v>
      </c>
      <c r="IC43" s="15" t="n">
        <v>36.8</v>
      </c>
      <c r="ID43" s="15" t="n">
        <v>33.5</v>
      </c>
      <c r="IE43" s="15" t="n">
        <v>23.2</v>
      </c>
      <c r="IF43" s="15" t="n">
        <v>21.1</v>
      </c>
      <c r="IG43" s="15" t="n">
        <v>16.2</v>
      </c>
      <c r="IH43" s="15" t="n">
        <v>16.9</v>
      </c>
      <c r="II43" s="15" t="n">
        <v>19.9</v>
      </c>
      <c r="IJ43" s="15" t="n">
        <v>24</v>
      </c>
      <c r="IK43" s="15" t="n">
        <v>29.6</v>
      </c>
      <c r="IL43" s="15" t="n">
        <v>31.1</v>
      </c>
      <c r="IM43" s="15" t="n">
        <v>34.3</v>
      </c>
      <c r="IN43" s="25" t="n">
        <f aca="false">SUM(IB43:IM43)/12</f>
        <v>26.8166666666667</v>
      </c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13" t="n">
        <v>1893</v>
      </c>
      <c r="KB43" s="15" t="n">
        <v>37.7</v>
      </c>
      <c r="KC43" s="15" t="n">
        <v>37.4</v>
      </c>
      <c r="KD43" s="15" t="n">
        <v>34.1</v>
      </c>
      <c r="KE43" s="15" t="n">
        <v>30.7</v>
      </c>
      <c r="KF43" s="15" t="n">
        <v>24.7</v>
      </c>
      <c r="KG43" s="15" t="n">
        <v>17.7</v>
      </c>
      <c r="KH43" s="15" t="n">
        <v>21.5</v>
      </c>
      <c r="KI43" s="15" t="n">
        <v>23.4</v>
      </c>
      <c r="KJ43" s="15" t="n">
        <v>29.3</v>
      </c>
      <c r="KK43" s="15" t="n">
        <v>35.6</v>
      </c>
      <c r="KL43" s="15" t="n">
        <v>34.6</v>
      </c>
      <c r="KM43" s="15" t="n">
        <v>36.2</v>
      </c>
      <c r="KN43" s="16" t="n">
        <f aca="false">AVERAGE(KB43:KM43)</f>
        <v>30.2416666666667</v>
      </c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7" t="n">
        <v>1893</v>
      </c>
      <c r="LB43" s="15" t="n">
        <v>38.9</v>
      </c>
      <c r="LC43" s="15" t="n">
        <v>38.9</v>
      </c>
      <c r="LD43" s="15" t="n">
        <v>35.2</v>
      </c>
      <c r="LE43" s="15" t="n">
        <v>28.5</v>
      </c>
      <c r="LF43" s="15" t="n">
        <v>23.7</v>
      </c>
      <c r="LG43" s="15" t="n">
        <v>18.4</v>
      </c>
      <c r="LH43" s="15" t="n">
        <v>21</v>
      </c>
      <c r="LI43" s="15" t="n">
        <v>23.7</v>
      </c>
      <c r="LJ43" s="15" t="n">
        <v>28.9</v>
      </c>
      <c r="LK43" s="15" t="n">
        <v>34.9</v>
      </c>
      <c r="LL43" s="15" t="n">
        <v>35.3</v>
      </c>
      <c r="LM43" s="15" t="n">
        <v>37.1</v>
      </c>
      <c r="LN43" s="16" t="n">
        <f aca="false">AVERAGE(LB43:LM43)</f>
        <v>30.375</v>
      </c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</row>
    <row r="44" customFormat="false" ht="12.8" hidden="false" customHeight="false" outlineLevel="0" collapsed="false">
      <c r="A44" s="17"/>
      <c r="B44" s="4" t="n">
        <f aca="false">AVERAGE(AN44,BN44,CN44,DN44,EN44,FN44,GN44,HN44,IN44,JN44,KN44,LN44,MN44,NN44)</f>
        <v>28.2447916666667</v>
      </c>
      <c r="C44" s="18" t="n">
        <f aca="false">AVERAGE(B40:B44)</f>
        <v>28.8960128968254</v>
      </c>
      <c r="D44" s="9" t="n">
        <f aca="false">AVERAGE(B35:B44)</f>
        <v>28.6622728625541</v>
      </c>
      <c r="E44" s="4"/>
      <c r="F44" s="24"/>
      <c r="G44" s="9" t="n">
        <f aca="false">MAX(AB44:AM44,BB44:BM44,CB44:CM44,DB44:DM44,EB44:EM44,FB44:FM44,GB44:GM44,HB44:HM44,IB44:IM44,JB44:JM44,KB44:KM44,LB44:LM44,MB44:MM44,NB44:NM44,OB44:OM44,PB44:PM44,QB44:QM44,RB44:RM44,SB44:SM44)</f>
        <v>39.4</v>
      </c>
      <c r="H44" s="10" t="n">
        <f aca="false">MEDIAN(AB44:AM44,BB44:BM44,CB44:CM44,DB44:DM44,EB44:EM44,FB44:FM44,GB44:GM44,HB44:HM44,IB44:IM44,JB44:JM44,KB44:KM44,LB44:LM44,MB44:MM44,NB44:NM44,OB44:OM44,PB44:PM44,QB44:QM44,RB44:RM44,SB44:SM44)</f>
        <v>28.25</v>
      </c>
      <c r="I44" s="11" t="n">
        <f aca="false">MIN(AB44:AM44,BB44:BM44,CB44:CM44,DB44:DM44,EB44:EM44,FB44:FM44,GB44:GM44,HB44:HM44,IB44:IM44,JB44:JM44,KB44:KM44,LB44:LM44,MB44:MM44,NB44:NM44,OB44:OM44,PB44:PM44,QB44:QM44,RB44:RM44,SB44:SM44)</f>
        <v>14.6</v>
      </c>
      <c r="J44" s="11"/>
      <c r="K44" s="12" t="n">
        <f aca="false">(G44+I44)/2</f>
        <v>27</v>
      </c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13" t="n">
        <v>1894</v>
      </c>
      <c r="AB44" s="15" t="n">
        <v>33.6</v>
      </c>
      <c r="AC44" s="15" t="n">
        <v>31.7</v>
      </c>
      <c r="AD44" s="15" t="n">
        <v>31.2</v>
      </c>
      <c r="AE44" s="15" t="n">
        <v>24.5</v>
      </c>
      <c r="AF44" s="15" t="n">
        <v>18.4</v>
      </c>
      <c r="AG44" s="15" t="n">
        <v>16.3</v>
      </c>
      <c r="AH44" s="15" t="n">
        <v>14.6</v>
      </c>
      <c r="AI44" s="15" t="n">
        <v>16.9</v>
      </c>
      <c r="AJ44" s="15" t="n">
        <v>19.9</v>
      </c>
      <c r="AK44" s="15" t="n">
        <v>25.1</v>
      </c>
      <c r="AL44" s="15" t="n">
        <v>32.2</v>
      </c>
      <c r="AM44" s="15" t="n">
        <v>31.3</v>
      </c>
      <c r="AN44" s="4" t="n">
        <f aca="false">AVERAGE(Sheet1!AB44:AM44)</f>
        <v>24.6416666666667</v>
      </c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19" t="n">
        <v>1894</v>
      </c>
      <c r="DB44" s="20" t="n">
        <v>36.4</v>
      </c>
      <c r="DC44" s="20" t="n">
        <v>34.2</v>
      </c>
      <c r="DD44" s="20" t="n">
        <v>33.7</v>
      </c>
      <c r="DE44" s="20" t="n">
        <v>26.1</v>
      </c>
      <c r="DF44" s="20" t="n">
        <v>21.5</v>
      </c>
      <c r="DG44" s="20" t="n">
        <v>19.1</v>
      </c>
      <c r="DH44" s="20" t="n">
        <v>16.6</v>
      </c>
      <c r="DI44" s="20" t="n">
        <v>19.6</v>
      </c>
      <c r="DJ44" s="20" t="n">
        <v>22</v>
      </c>
      <c r="DK44" s="20" t="n">
        <v>27.2</v>
      </c>
      <c r="DL44" s="20" t="n">
        <v>29.2</v>
      </c>
      <c r="DM44" s="20" t="n">
        <v>33.7</v>
      </c>
      <c r="DN44" s="4" t="n">
        <f aca="false">AVERAGE(DB44:DM44)</f>
        <v>26.6083333333333</v>
      </c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13" t="n">
        <v>1894</v>
      </c>
      <c r="FB44" s="15" t="n">
        <v>35.4</v>
      </c>
      <c r="FC44" s="15" t="n">
        <v>33.4</v>
      </c>
      <c r="FD44" s="15" t="n">
        <v>32.6</v>
      </c>
      <c r="FE44" s="15" t="n">
        <v>28.2</v>
      </c>
      <c r="FF44" s="15" t="n">
        <v>25.2</v>
      </c>
      <c r="FG44" s="15" t="n">
        <v>22.5</v>
      </c>
      <c r="FH44" s="15" t="n">
        <v>22.9</v>
      </c>
      <c r="FI44" s="15" t="n">
        <v>26.8</v>
      </c>
      <c r="FJ44" s="15" t="n">
        <v>27.7</v>
      </c>
      <c r="FK44" s="15" t="n">
        <v>34.3</v>
      </c>
      <c r="FL44" s="15" t="n">
        <v>36.8</v>
      </c>
      <c r="FM44" s="15" t="n">
        <v>36.8</v>
      </c>
      <c r="FN44" s="16" t="n">
        <f aca="false">AVERAGE(FB44:FM44)</f>
        <v>30.2166666666667</v>
      </c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2" t="n">
        <v>1894</v>
      </c>
      <c r="GB44" s="15" t="n">
        <v>30.8</v>
      </c>
      <c r="GC44" s="15" t="n">
        <v>30.5</v>
      </c>
      <c r="GD44" s="15" t="n">
        <v>32.1</v>
      </c>
      <c r="GE44" s="15" t="n">
        <v>29.8</v>
      </c>
      <c r="GF44" s="15" t="n">
        <v>27.7</v>
      </c>
      <c r="GG44" s="15" t="n">
        <v>25.5</v>
      </c>
      <c r="GH44" s="15" t="n">
        <v>25.2</v>
      </c>
      <c r="GI44" s="15" t="n">
        <v>28.2</v>
      </c>
      <c r="GJ44" s="15" t="n">
        <v>30.2</v>
      </c>
      <c r="GK44" s="15" t="n">
        <v>32.1</v>
      </c>
      <c r="GL44" s="15" t="n">
        <v>33</v>
      </c>
      <c r="GM44" s="15" t="n">
        <v>32.9</v>
      </c>
      <c r="GN44" s="16" t="n">
        <f aca="false">AVERAGE(GB44:GM44)</f>
        <v>29.8333333333333</v>
      </c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2" t="n">
        <v>1894</v>
      </c>
      <c r="HB44" s="15" t="n">
        <v>39.4</v>
      </c>
      <c r="HC44" s="15" t="n">
        <v>37.5</v>
      </c>
      <c r="HD44" s="15" t="n">
        <v>34.7</v>
      </c>
      <c r="HE44" s="15" t="n">
        <v>27.5</v>
      </c>
      <c r="HF44" s="15" t="n">
        <v>23.9</v>
      </c>
      <c r="HG44" s="15" t="n">
        <v>22.8</v>
      </c>
      <c r="HH44" s="15" t="n">
        <v>21.5</v>
      </c>
      <c r="HI44" s="15" t="n">
        <v>25.4</v>
      </c>
      <c r="HJ44" s="15" t="n">
        <v>26</v>
      </c>
      <c r="HK44" s="15" t="n">
        <v>35</v>
      </c>
      <c r="HL44" s="15" t="n">
        <v>38</v>
      </c>
      <c r="HM44" s="15" t="n">
        <v>38</v>
      </c>
      <c r="HN44" s="16" t="n">
        <f aca="false">AVERAGE(HB44:HM44)</f>
        <v>30.8083333333333</v>
      </c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7" t="n">
        <f aca="false">IA43+1</f>
        <v>1894</v>
      </c>
      <c r="IB44" s="15" t="n">
        <v>35.4</v>
      </c>
      <c r="IC44" s="15" t="n">
        <v>33.2</v>
      </c>
      <c r="ID44" s="15" t="n">
        <v>33.1</v>
      </c>
      <c r="IE44" s="15" t="n">
        <v>25.8</v>
      </c>
      <c r="IF44" s="15" t="n">
        <v>20.7</v>
      </c>
      <c r="IG44" s="15" t="n">
        <v>18.8</v>
      </c>
      <c r="IH44" s="15" t="n">
        <v>17.1</v>
      </c>
      <c r="II44" s="15" t="n">
        <v>18.7</v>
      </c>
      <c r="IJ44" s="15" t="n">
        <v>21.9</v>
      </c>
      <c r="IK44" s="15" t="n">
        <v>26.5</v>
      </c>
      <c r="IL44" s="15" t="n">
        <v>33.3</v>
      </c>
      <c r="IM44" s="15" t="n">
        <v>33.3</v>
      </c>
      <c r="IN44" s="25" t="n">
        <f aca="false">SUM(IB44:IM44)/12</f>
        <v>26.4833333333333</v>
      </c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13" t="n">
        <v>1894</v>
      </c>
      <c r="KB44" s="15" t="n">
        <v>34.3</v>
      </c>
      <c r="KC44" s="15" t="n">
        <v>29.8</v>
      </c>
      <c r="KD44" s="15" t="n">
        <v>33.4</v>
      </c>
      <c r="KE44" s="15" t="n">
        <v>26.2</v>
      </c>
      <c r="KF44" s="15" t="n">
        <v>20.7</v>
      </c>
      <c r="KG44" s="15" t="n">
        <v>20.8</v>
      </c>
      <c r="KH44" s="15" t="n">
        <v>19.3</v>
      </c>
      <c r="KI44" s="15" t="n">
        <v>23.2</v>
      </c>
      <c r="KJ44" s="15" t="n">
        <v>24.7</v>
      </c>
      <c r="KK44" s="15" t="n">
        <v>31.6</v>
      </c>
      <c r="KL44" s="15" t="n">
        <v>36.1</v>
      </c>
      <c r="KM44" s="15" t="n">
        <v>36.1</v>
      </c>
      <c r="KN44" s="16" t="n">
        <f aca="false">AVERAGE(KB44:KM44)</f>
        <v>28.0166666666667</v>
      </c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7" t="n">
        <f aca="false">LA43+1</f>
        <v>1894</v>
      </c>
      <c r="LB44" s="15" t="n">
        <v>37.2</v>
      </c>
      <c r="LC44" s="15" t="n">
        <v>33.6</v>
      </c>
      <c r="LD44" s="15" t="n">
        <v>35.8</v>
      </c>
      <c r="LE44" s="15" t="n">
        <v>28.3</v>
      </c>
      <c r="LF44" s="15" t="n">
        <v>22.6</v>
      </c>
      <c r="LG44" s="15" t="n">
        <v>22</v>
      </c>
      <c r="LH44" s="15" t="n">
        <v>19.3</v>
      </c>
      <c r="LI44" s="15" t="n">
        <v>22.4</v>
      </c>
      <c r="LJ44" s="15" t="n">
        <v>25.8</v>
      </c>
      <c r="LK44" s="15" t="n">
        <v>31.5</v>
      </c>
      <c r="LL44" s="15" t="n">
        <v>36.9</v>
      </c>
      <c r="LM44" s="15" t="n">
        <v>36.8</v>
      </c>
      <c r="LN44" s="16" t="n">
        <f aca="false">AVERAGE(LB44:LM44)</f>
        <v>29.35</v>
      </c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</row>
    <row r="45" customFormat="false" ht="12.8" hidden="false" customHeight="false" outlineLevel="0" collapsed="false">
      <c r="A45" s="17" t="n">
        <f aca="false">A40+5</f>
        <v>1895</v>
      </c>
      <c r="B45" s="4" t="n">
        <f aca="false">AVERAGE(AN45,BN45,CN45,DN45,EN45,FN45,GN45,HN45,IN45,JN45,KN45,LN45,MN45,NN45)</f>
        <v>28.928125</v>
      </c>
      <c r="C45" s="18" t="n">
        <f aca="false">AVERAGE(B41:B45)</f>
        <v>28.920193452381</v>
      </c>
      <c r="D45" s="9" t="n">
        <f aca="false">AVERAGE(B36:B45)</f>
        <v>28.8375853625541</v>
      </c>
      <c r="E45" s="4"/>
      <c r="F45" s="24"/>
      <c r="G45" s="9" t="n">
        <f aca="false">MAX(AB45:AM45,BB45:BM45,CB45:CM45,DB45:DM45,EB45:EM45,FB45:FM45,GB45:GM45,HB45:HM45,IB45:IM45,JB45:JM45,KB45:KM45,LB45:LM45,MB45:MM45,NB45:NM45,OB45:OM45,PB45:PM45,QB45:QM45,RB45:RM45,SB45:SM45)</f>
        <v>39.7</v>
      </c>
      <c r="H45" s="10" t="n">
        <f aca="false">MEDIAN(AB45:AM45,BB45:BM45,CB45:CM45,DB45:DM45,EB45:EM45,FB45:FM45,GB45:GM45,HB45:HM45,IB45:IM45,JB45:JM45,KB45:KM45,LB45:LM45,MB45:MM45,NB45:NM45,OB45:OM45,PB45:PM45,QB45:QM45,RB45:RM45,SB45:SM45)</f>
        <v>31.05</v>
      </c>
      <c r="I45" s="11" t="n">
        <f aca="false">MIN(AB45:AM45,BB45:BM45,CB45:CM45,DB45:DM45,EB45:EM45,FB45:FM45,GB45:GM45,HB45:HM45,IB45:IM45,JB45:JM45,KB45:KM45,LB45:LM45,MB45:MM45,NB45:NM45,OB45:OM45,PB45:PM45,QB45:QM45,RB45:RM45,SB45:SM45)</f>
        <v>14.7</v>
      </c>
      <c r="J45" s="11"/>
      <c r="K45" s="12" t="n">
        <f aca="false">(G45+I45)/2</f>
        <v>27.2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13" t="n">
        <v>1895</v>
      </c>
      <c r="AB45" s="15" t="n">
        <v>30.2</v>
      </c>
      <c r="AC45" s="15" t="n">
        <v>34</v>
      </c>
      <c r="AD45" s="15" t="n">
        <v>31.1</v>
      </c>
      <c r="AE45" s="15" t="n">
        <v>25.7</v>
      </c>
      <c r="AF45" s="15" t="n">
        <v>18.6</v>
      </c>
      <c r="AG45" s="15" t="n">
        <v>16.7</v>
      </c>
      <c r="AH45" s="15" t="n">
        <v>14.7</v>
      </c>
      <c r="AI45" s="15" t="n">
        <v>19.4</v>
      </c>
      <c r="AJ45" s="15" t="n">
        <v>21.9</v>
      </c>
      <c r="AK45" s="15" t="n">
        <v>30.5</v>
      </c>
      <c r="AL45" s="15" t="n">
        <v>30.3</v>
      </c>
      <c r="AM45" s="15" t="n">
        <v>33.3</v>
      </c>
      <c r="AN45" s="4" t="n">
        <f aca="false">AVERAGE(Sheet1!AB45:AM45)</f>
        <v>25.5333333333333</v>
      </c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19" t="n">
        <v>1895</v>
      </c>
      <c r="DB45" s="20" t="n">
        <v>33.8</v>
      </c>
      <c r="DC45" s="20" t="n">
        <v>35.1</v>
      </c>
      <c r="DD45" s="20" t="n">
        <v>33.4</v>
      </c>
      <c r="DE45" s="20" t="n">
        <v>28.4</v>
      </c>
      <c r="DF45" s="20" t="n">
        <v>20.8</v>
      </c>
      <c r="DG45" s="20" t="n">
        <v>18.8</v>
      </c>
      <c r="DH45" s="20" t="n">
        <v>16.4</v>
      </c>
      <c r="DI45" s="20" t="n">
        <v>21.2</v>
      </c>
      <c r="DJ45" s="20" t="n">
        <v>24.6</v>
      </c>
      <c r="DK45" s="20" t="n">
        <v>31.9</v>
      </c>
      <c r="DL45" s="20" t="n">
        <v>32.2</v>
      </c>
      <c r="DM45" s="20" t="n">
        <v>34.7</v>
      </c>
      <c r="DN45" s="4" t="n">
        <f aca="false">AVERAGE(DB45:DM45)</f>
        <v>27.6083333333333</v>
      </c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13" t="n">
        <v>1895</v>
      </c>
      <c r="FB45" s="15" t="n">
        <v>34.3</v>
      </c>
      <c r="FC45" s="15" t="n">
        <v>31.8</v>
      </c>
      <c r="FD45" s="15" t="n">
        <v>33.1</v>
      </c>
      <c r="FE45" s="15" t="n">
        <v>31.7</v>
      </c>
      <c r="FF45" s="15" t="n">
        <v>28.6</v>
      </c>
      <c r="FG45" s="15" t="n">
        <v>24.7</v>
      </c>
      <c r="FH45" s="15" t="n">
        <v>19.8</v>
      </c>
      <c r="FI45" s="15" t="n">
        <v>27.2</v>
      </c>
      <c r="FJ45" s="15" t="n">
        <v>30.4</v>
      </c>
      <c r="FK45" s="15" t="n">
        <v>35.6</v>
      </c>
      <c r="FL45" s="15" t="n">
        <v>35.1</v>
      </c>
      <c r="FM45" s="15" t="n">
        <v>38.3</v>
      </c>
      <c r="FN45" s="16" t="n">
        <f aca="false">AVERAGE(FB45:FM45)</f>
        <v>30.8833333333333</v>
      </c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2" t="n">
        <v>1895</v>
      </c>
      <c r="GB45" s="15" t="n">
        <v>31.6</v>
      </c>
      <c r="GC45" s="15" t="n">
        <v>31.2</v>
      </c>
      <c r="GD45" s="15" t="n">
        <v>33.1</v>
      </c>
      <c r="GE45" s="15" t="n">
        <v>31.8</v>
      </c>
      <c r="GF45" s="15" t="n">
        <v>29.7</v>
      </c>
      <c r="GG45" s="15" t="n">
        <v>27.4</v>
      </c>
      <c r="GH45" s="15" t="n">
        <v>24.4</v>
      </c>
      <c r="GI45" s="15" t="n">
        <v>29.3</v>
      </c>
      <c r="GJ45" s="15" t="n">
        <v>30.3</v>
      </c>
      <c r="GK45" s="15" t="n">
        <v>33.1</v>
      </c>
      <c r="GL45" s="15" t="n">
        <v>32.6</v>
      </c>
      <c r="GM45" s="15" t="n">
        <v>36.1</v>
      </c>
      <c r="GN45" s="16" t="n">
        <f aca="false">AVERAGE(GB45:GM45)</f>
        <v>30.8833333333333</v>
      </c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2" t="n">
        <v>1895</v>
      </c>
      <c r="HB45" s="27" t="n">
        <f aca="false">(HB44+HB46)/2</f>
        <v>39.6</v>
      </c>
      <c r="HC45" s="27" t="n">
        <f aca="false">(HC44+HC46)/2</f>
        <v>37.6</v>
      </c>
      <c r="HD45" s="27" t="n">
        <f aca="false">(HD44+HD46)/2</f>
        <v>35.6</v>
      </c>
      <c r="HE45" s="15" t="n">
        <v>31.9</v>
      </c>
      <c r="HF45" s="15" t="n">
        <v>28.1</v>
      </c>
      <c r="HG45" s="15" t="n">
        <v>23.7</v>
      </c>
      <c r="HH45" s="15" t="n">
        <v>18.2</v>
      </c>
      <c r="HI45" s="15" t="n">
        <v>26.2</v>
      </c>
      <c r="HJ45" s="15" t="n">
        <v>31</v>
      </c>
      <c r="HK45" s="15" t="n">
        <v>35.1</v>
      </c>
      <c r="HL45" s="15" t="n">
        <v>36.6</v>
      </c>
      <c r="HM45" s="15" t="n">
        <v>38.6</v>
      </c>
      <c r="HN45" s="16" t="n">
        <f aca="false">AVERAGE(HB45:HM45)</f>
        <v>31.85</v>
      </c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7" t="n">
        <f aca="false">IA44+1</f>
        <v>1895</v>
      </c>
      <c r="IB45" s="15" t="n">
        <v>31.6</v>
      </c>
      <c r="IC45" s="15" t="n">
        <v>34.6</v>
      </c>
      <c r="ID45" s="15" t="n">
        <v>32.1</v>
      </c>
      <c r="IE45" s="15" t="n">
        <v>26</v>
      </c>
      <c r="IF45" s="15" t="n">
        <v>20.5</v>
      </c>
      <c r="IG45" s="15" t="n">
        <v>18.5</v>
      </c>
      <c r="IH45" s="15" t="n">
        <v>16.3</v>
      </c>
      <c r="II45" s="15" t="n">
        <v>20.9</v>
      </c>
      <c r="IJ45" s="15" t="n">
        <v>23.8</v>
      </c>
      <c r="IK45" s="15" t="n">
        <v>31.6</v>
      </c>
      <c r="IL45" s="15" t="n">
        <v>31.8</v>
      </c>
      <c r="IM45" s="15" t="n">
        <v>35.7</v>
      </c>
      <c r="IN45" s="25" t="n">
        <f aca="false">SUM(IB45:IM45)/12</f>
        <v>26.95</v>
      </c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13" t="n">
        <v>1895</v>
      </c>
      <c r="KB45" s="15" t="n">
        <v>31.3</v>
      </c>
      <c r="KC45" s="15" t="n">
        <v>33.7</v>
      </c>
      <c r="KD45" s="15" t="n">
        <v>32.6</v>
      </c>
      <c r="KE45" s="15" t="n">
        <v>28.2</v>
      </c>
      <c r="KF45" s="15" t="n">
        <v>20.9</v>
      </c>
      <c r="KG45" s="15" t="n">
        <v>19</v>
      </c>
      <c r="KH45" s="15" t="n">
        <v>16.3</v>
      </c>
      <c r="KI45" s="15" t="n">
        <v>24.2</v>
      </c>
      <c r="KJ45" s="15" t="n">
        <v>28.3</v>
      </c>
      <c r="KK45" s="15" t="n">
        <v>32.7</v>
      </c>
      <c r="KL45" s="15" t="n">
        <v>33.7</v>
      </c>
      <c r="KM45" s="15" t="n">
        <v>38.5</v>
      </c>
      <c r="KN45" s="16" t="n">
        <f aca="false">AVERAGE(KB45:KM45)</f>
        <v>28.2833333333333</v>
      </c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7" t="n">
        <f aca="false">LA44+1</f>
        <v>1895</v>
      </c>
      <c r="LB45" s="15" t="n">
        <v>32.8</v>
      </c>
      <c r="LC45" s="15" t="n">
        <v>36.4</v>
      </c>
      <c r="LD45" s="15" t="n">
        <v>34.2</v>
      </c>
      <c r="LE45" s="15" t="n">
        <v>28.3</v>
      </c>
      <c r="LF45" s="15" t="n">
        <v>21.3</v>
      </c>
      <c r="LG45" s="15" t="n">
        <v>20.2</v>
      </c>
      <c r="LH45" s="15" t="n">
        <v>18.4</v>
      </c>
      <c r="LI45" s="15" t="n">
        <v>24.6</v>
      </c>
      <c r="LJ45" s="15" t="n">
        <v>28.6</v>
      </c>
      <c r="LK45" s="15" t="n">
        <v>34.3</v>
      </c>
      <c r="LL45" s="15" t="n">
        <v>34.4</v>
      </c>
      <c r="LM45" s="15" t="n">
        <v>39.7</v>
      </c>
      <c r="LN45" s="16" t="n">
        <f aca="false">AVERAGE(LB45:LM45)</f>
        <v>29.4333333333333</v>
      </c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</row>
    <row r="46" customFormat="false" ht="12.8" hidden="false" customHeight="false" outlineLevel="0" collapsed="false">
      <c r="A46" s="17"/>
      <c r="B46" s="4" t="n">
        <f aca="false">AVERAGE(AN46,BN46,CN46,DN46,EN46,FN46,GN46,HN46,IN46,JN46,KN46,LN46,MN46,NN46)</f>
        <v>29.2427083333333</v>
      </c>
      <c r="C46" s="18" t="n">
        <f aca="false">AVERAGE(B42:B46)</f>
        <v>29.1906398809524</v>
      </c>
      <c r="D46" s="9" t="n">
        <f aca="false">AVERAGE(B37:B46)</f>
        <v>29.0114395292208</v>
      </c>
      <c r="E46" s="4"/>
      <c r="F46" s="24"/>
      <c r="G46" s="9" t="n">
        <f aca="false">MAX(AB46:AM46,BB46:BM46,CB46:CM46,DB46:DM46,EB46:EM46,FB46:FM46,GB46:GM46,HB46:HM46,IB46:IM46,JB46:JM46,KB46:KM46,LB46:LM46,MB46:MM46,NB46:NM46,OB46:OM46,PB46:PM46,QB46:QM46,RB46:RM46,SB46:SM46)</f>
        <v>41.3</v>
      </c>
      <c r="H46" s="10" t="n">
        <f aca="false">MEDIAN(AB46:AM46,BB46:BM46,CB46:CM46,DB46:DM46,EB46:EM46,FB46:FM46,GB46:GM46,HB46:HM46,IB46:IM46,JB46:JM46,KB46:KM46,LB46:LM46,MB46:MM46,NB46:NM46,OB46:OM46,PB46:PM46,QB46:QM46,RB46:RM46,SB46:SM46)</f>
        <v>31.2</v>
      </c>
      <c r="I46" s="11" t="n">
        <f aca="false">MIN(AB46:AM46,BB46:BM46,CB46:CM46,DB46:DM46,EB46:EM46,FB46:FM46,GB46:GM46,HB46:HM46,IB46:IM46,JB46:JM46,KB46:KM46,LB46:LM46,MB46:MM46,NB46:NM46,OB46:OM46,PB46:PM46,QB46:QM46,RB46:RM46,SB46:SM46)</f>
        <v>14.1</v>
      </c>
      <c r="J46" s="11"/>
      <c r="K46" s="12" t="n">
        <f aca="false">(G46+I46)/2</f>
        <v>27.7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13" t="n">
        <v>1896</v>
      </c>
      <c r="AB46" s="15" t="n">
        <v>37.9</v>
      </c>
      <c r="AC46" s="15" t="n">
        <v>33.3</v>
      </c>
      <c r="AD46" s="15" t="n">
        <v>31.3</v>
      </c>
      <c r="AE46" s="15" t="n">
        <v>24.8</v>
      </c>
      <c r="AF46" s="15" t="n">
        <v>19.4</v>
      </c>
      <c r="AG46" s="15" t="n">
        <v>15.4</v>
      </c>
      <c r="AH46" s="15" t="n">
        <v>14.1</v>
      </c>
      <c r="AI46" s="15" t="n">
        <v>16.5</v>
      </c>
      <c r="AJ46" s="15" t="n">
        <v>21.2</v>
      </c>
      <c r="AK46" s="15" t="n">
        <v>30.2</v>
      </c>
      <c r="AL46" s="15" t="n">
        <v>31</v>
      </c>
      <c r="AM46" s="15" t="n">
        <v>35.4</v>
      </c>
      <c r="AN46" s="4" t="n">
        <f aca="false">AVERAGE(Sheet1!AB46:AM46)</f>
        <v>25.875</v>
      </c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19" t="n">
        <v>1896</v>
      </c>
      <c r="DB46" s="20" t="n">
        <v>40.8</v>
      </c>
      <c r="DC46" s="20" t="n">
        <v>34.3</v>
      </c>
      <c r="DD46" s="20" t="n">
        <v>33.1</v>
      </c>
      <c r="DE46" s="20" t="n">
        <v>26.6</v>
      </c>
      <c r="DF46" s="20" t="n">
        <v>20.6</v>
      </c>
      <c r="DG46" s="20" t="n">
        <v>16.7</v>
      </c>
      <c r="DH46" s="20" t="n">
        <v>15.6</v>
      </c>
      <c r="DI46" s="20" t="n">
        <v>17.6</v>
      </c>
      <c r="DJ46" s="20" t="n">
        <v>22.7</v>
      </c>
      <c r="DK46" s="20" t="n">
        <v>32.6</v>
      </c>
      <c r="DL46" s="20" t="n">
        <v>32.1</v>
      </c>
      <c r="DM46" s="20" t="n">
        <v>36.2</v>
      </c>
      <c r="DN46" s="4" t="n">
        <f aca="false">AVERAGE(DB46:DM46)</f>
        <v>27.4083333333333</v>
      </c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13" t="n">
        <v>1896</v>
      </c>
      <c r="FB46" s="15" t="n">
        <v>37.7</v>
      </c>
      <c r="FC46" s="15" t="n">
        <v>33.6</v>
      </c>
      <c r="FD46" s="15" t="n">
        <v>34.9</v>
      </c>
      <c r="FE46" s="15" t="n">
        <v>32.1</v>
      </c>
      <c r="FF46" s="15" t="n">
        <v>26.8</v>
      </c>
      <c r="FG46" s="15" t="n">
        <v>23.8</v>
      </c>
      <c r="FH46" s="15" t="n">
        <v>21.5</v>
      </c>
      <c r="FI46" s="15" t="n">
        <v>24.9</v>
      </c>
      <c r="FJ46" s="15" t="n">
        <v>29.5</v>
      </c>
      <c r="FK46" s="15" t="n">
        <v>36.4</v>
      </c>
      <c r="FL46" s="15" t="n">
        <v>36.1</v>
      </c>
      <c r="FM46" s="15" t="n">
        <v>38.1</v>
      </c>
      <c r="FN46" s="16" t="n">
        <f aca="false">AVERAGE(FB46:FM46)</f>
        <v>31.2833333333333</v>
      </c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2" t="n">
        <v>1896</v>
      </c>
      <c r="GB46" s="15" t="n">
        <v>33</v>
      </c>
      <c r="GC46" s="15" t="n">
        <v>31.1</v>
      </c>
      <c r="GD46" s="15" t="n">
        <v>32.5</v>
      </c>
      <c r="GE46" s="15" t="n">
        <v>32.1</v>
      </c>
      <c r="GF46" s="15" t="n">
        <v>28.7</v>
      </c>
      <c r="GG46" s="15" t="n">
        <v>26.4</v>
      </c>
      <c r="GH46" s="15" t="n">
        <v>24.9</v>
      </c>
      <c r="GI46" s="15" t="n">
        <v>27.6</v>
      </c>
      <c r="GJ46" s="15" t="n">
        <v>29.5</v>
      </c>
      <c r="GK46" s="15" t="n">
        <v>31.8</v>
      </c>
      <c r="GL46" s="15" t="n">
        <v>33.7</v>
      </c>
      <c r="GM46" s="15" t="n">
        <v>34.8</v>
      </c>
      <c r="GN46" s="16" t="n">
        <f aca="false">AVERAGE(GB46:GM46)</f>
        <v>30.5083333333333</v>
      </c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2" t="n">
        <v>1896</v>
      </c>
      <c r="HB46" s="15" t="n">
        <v>39.8</v>
      </c>
      <c r="HC46" s="15" t="n">
        <v>37.7</v>
      </c>
      <c r="HD46" s="15" t="n">
        <v>36.5</v>
      </c>
      <c r="HE46" s="15" t="n">
        <v>31.5</v>
      </c>
      <c r="HF46" s="15" t="n">
        <v>25.5</v>
      </c>
      <c r="HG46" s="15" t="n">
        <v>21.3</v>
      </c>
      <c r="HH46" s="15" t="n">
        <v>20.2</v>
      </c>
      <c r="HI46" s="15" t="n">
        <v>23.6</v>
      </c>
      <c r="HJ46" s="15" t="n">
        <v>28.5</v>
      </c>
      <c r="HK46" s="15" t="n">
        <v>37.4</v>
      </c>
      <c r="HL46" s="15" t="n">
        <v>36.1</v>
      </c>
      <c r="HM46" s="15" t="n">
        <v>40.5</v>
      </c>
      <c r="HN46" s="16" t="n">
        <f aca="false">AVERAGE(HB46:HM46)</f>
        <v>31.55</v>
      </c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7" t="n">
        <f aca="false">IA45+1</f>
        <v>1896</v>
      </c>
      <c r="IB46" s="15" t="n">
        <v>39.6</v>
      </c>
      <c r="IC46" s="15" t="n">
        <v>35.8</v>
      </c>
      <c r="ID46" s="15" t="n">
        <v>32.3</v>
      </c>
      <c r="IE46" s="15" t="n">
        <v>26.3</v>
      </c>
      <c r="IF46" s="15" t="n">
        <v>21</v>
      </c>
      <c r="IG46" s="15" t="n">
        <v>16.9</v>
      </c>
      <c r="IH46" s="15" t="n">
        <v>15.7</v>
      </c>
      <c r="II46" s="15" t="n">
        <v>18.6</v>
      </c>
      <c r="IJ46" s="15" t="n">
        <v>22.6</v>
      </c>
      <c r="IK46" s="15" t="n">
        <v>31.4</v>
      </c>
      <c r="IL46" s="15" t="n">
        <v>32</v>
      </c>
      <c r="IM46" s="15" t="n">
        <v>35.6</v>
      </c>
      <c r="IN46" s="25" t="n">
        <f aca="false">SUM(IB46:IM46)/12</f>
        <v>27.3166666666667</v>
      </c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13" t="n">
        <v>1896</v>
      </c>
      <c r="KB46" s="15" t="n">
        <v>37.8</v>
      </c>
      <c r="KC46" s="15" t="n">
        <v>35.9</v>
      </c>
      <c r="KD46" s="15" t="n">
        <v>35.5</v>
      </c>
      <c r="KE46" s="15" t="n">
        <v>29.3</v>
      </c>
      <c r="KF46" s="15" t="n">
        <v>23</v>
      </c>
      <c r="KG46" s="15" t="n">
        <v>21.2</v>
      </c>
      <c r="KH46" s="15" t="n">
        <v>19.2</v>
      </c>
      <c r="KI46" s="15" t="n">
        <v>21.6</v>
      </c>
      <c r="KJ46" s="15" t="n">
        <v>25.9</v>
      </c>
      <c r="KK46" s="15" t="n">
        <v>35.5</v>
      </c>
      <c r="KL46" s="15" t="n">
        <v>35.7</v>
      </c>
      <c r="KM46" s="15" t="n">
        <v>39.3</v>
      </c>
      <c r="KN46" s="16" t="n">
        <f aca="false">AVERAGE(KB46:KM46)</f>
        <v>29.9916666666667</v>
      </c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7" t="n">
        <f aca="false">LA45+1</f>
        <v>1896</v>
      </c>
      <c r="LB46" s="15" t="n">
        <v>41.3</v>
      </c>
      <c r="LC46" s="15" t="n">
        <v>38.3</v>
      </c>
      <c r="LD46" s="15" t="n">
        <v>36.5</v>
      </c>
      <c r="LE46" s="15" t="n">
        <v>29.1</v>
      </c>
      <c r="LF46" s="15" t="n">
        <v>23.4</v>
      </c>
      <c r="LG46" s="15" t="n">
        <v>20</v>
      </c>
      <c r="LH46" s="15" t="n">
        <v>19.1</v>
      </c>
      <c r="LI46" s="15" t="n">
        <v>20.3</v>
      </c>
      <c r="LJ46" s="15" t="n">
        <v>25.6</v>
      </c>
      <c r="LK46" s="15" t="n">
        <v>35</v>
      </c>
      <c r="LL46" s="15" t="n">
        <v>33.9</v>
      </c>
      <c r="LM46" s="15" t="n">
        <v>37.6</v>
      </c>
      <c r="LN46" s="16" t="n">
        <f aca="false">AVERAGE(LB46:LM46)</f>
        <v>30.0083333333333</v>
      </c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 t="s">
        <v>21</v>
      </c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</row>
    <row r="47" customFormat="false" ht="12.8" hidden="false" customHeight="false" outlineLevel="0" collapsed="false">
      <c r="A47" s="17"/>
      <c r="B47" s="4" t="n">
        <f aca="false">AVERAGE(AN47,BN47,CN47,DN47,EN47,FN47,GN47,HN47,IN47,JN47,KN47,LN47,MN47,NN47)</f>
        <v>29.1138888888889</v>
      </c>
      <c r="C47" s="18" t="n">
        <f aca="false">AVERAGE(B43:B47)</f>
        <v>29.0207986111111</v>
      </c>
      <c r="D47" s="9" t="n">
        <f aca="false">AVERAGE(B38:B47)</f>
        <v>29.2352589736652</v>
      </c>
      <c r="E47" s="4" t="n">
        <f aca="false">AVERAGE(B28:B47)</f>
        <v>28.6343308757215</v>
      </c>
      <c r="F47" s="24"/>
      <c r="G47" s="9" t="n">
        <f aca="false">MAX(AB47:AM47,BB47:BM47,CB47:CM47,DB47:DM47,EB47:EM47,FB47:FM47,GB47:GM47,HB47:HM47,IB47:IM47,JB47:JM47,KB47:KM47,LB47:LM47,MB47:MM47,NB47:NM47,OB47:OM47,PB47:PM47,QB47:QM47,RB47:RM47,SB47:SM47)</f>
        <v>39.2</v>
      </c>
      <c r="H47" s="10" t="n">
        <f aca="false">MEDIAN(AB47:AM47,BB47:BM47,CB47:CM47,DB47:DM47,EB47:EM47,FB47:FM47,GB47:GM47,HB47:HM47,IB47:IM47,JB47:JM47,KB47:KM47,LB47:LM47,MB47:MM47,NB47:NM47,OB47:OM47,PB47:PM47,QB47:QM47,RB47:RM47,SB47:SM47)</f>
        <v>29.85</v>
      </c>
      <c r="I47" s="11" t="n">
        <f aca="false">MIN(AB47:AM47,BB47:BM47,CB47:CM47,DB47:DM47,EB47:EM47,FB47:FM47,GB47:GM47,HB47:HM47,IB47:IM47,JB47:JM47,KB47:KM47,LB47:LM47,MB47:MM47,NB47:NM47,OB47:OM47,PB47:PM47,QB47:QM47,RB47:RM47,SB47:SM47)</f>
        <v>13.1</v>
      </c>
      <c r="J47" s="11"/>
      <c r="K47" s="12" t="n">
        <f aca="false">(G47+I47)/2</f>
        <v>26.15</v>
      </c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13" t="n">
        <v>1897</v>
      </c>
      <c r="AB47" s="15" t="n">
        <v>33.3</v>
      </c>
      <c r="AC47" s="15" t="n">
        <v>34.6</v>
      </c>
      <c r="AD47" s="15" t="n">
        <v>28.3</v>
      </c>
      <c r="AE47" s="15" t="n">
        <v>27.6</v>
      </c>
      <c r="AF47" s="15" t="n">
        <v>20.1</v>
      </c>
      <c r="AG47" s="15" t="n">
        <v>17.1</v>
      </c>
      <c r="AH47" s="15" t="n">
        <v>14.1</v>
      </c>
      <c r="AI47" s="15" t="n">
        <v>13.1</v>
      </c>
      <c r="AJ47" s="15" t="n">
        <v>18.3</v>
      </c>
      <c r="AK47" s="15" t="n">
        <v>26.2</v>
      </c>
      <c r="AL47" s="15" t="n">
        <v>34.7</v>
      </c>
      <c r="AM47" s="15" t="n">
        <v>37</v>
      </c>
      <c r="AN47" s="4" t="n">
        <f aca="false">AVERAGE(Sheet1!AB47:AM47)</f>
        <v>25.3666666666667</v>
      </c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19" t="n">
        <v>1897</v>
      </c>
      <c r="DB47" s="20" t="n">
        <v>34.6</v>
      </c>
      <c r="DC47" s="20" t="n">
        <v>35.2</v>
      </c>
      <c r="DD47" s="20" t="n">
        <v>29.1</v>
      </c>
      <c r="DE47" s="20" t="n">
        <v>29.2</v>
      </c>
      <c r="DF47" s="20" t="n">
        <v>21.4</v>
      </c>
      <c r="DG47" s="20" t="n">
        <v>18.4</v>
      </c>
      <c r="DH47" s="20" t="n">
        <v>17.4</v>
      </c>
      <c r="DI47" s="20" t="n">
        <v>18.5</v>
      </c>
      <c r="DJ47" s="20" t="n">
        <v>24.1</v>
      </c>
      <c r="DK47" s="20" t="n">
        <v>28.7</v>
      </c>
      <c r="DL47" s="20" t="n">
        <v>35.3</v>
      </c>
      <c r="DM47" s="20" t="n">
        <v>37.6</v>
      </c>
      <c r="DN47" s="4" t="n">
        <f aca="false">AVERAGE(DB47:DM47)</f>
        <v>27.4583333333333</v>
      </c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13" t="n">
        <v>1897</v>
      </c>
      <c r="FB47" s="28" t="n">
        <v>37.4</v>
      </c>
      <c r="FC47" s="28" t="n">
        <v>36.5</v>
      </c>
      <c r="FD47" s="28" t="n">
        <v>35.3</v>
      </c>
      <c r="FE47" s="28" t="n">
        <v>32</v>
      </c>
      <c r="FF47" s="28" t="n">
        <v>28.3</v>
      </c>
      <c r="FG47" s="28" t="n">
        <v>25.8</v>
      </c>
      <c r="FH47" s="28" t="n">
        <v>26.1</v>
      </c>
      <c r="FI47" s="28" t="n">
        <v>30.6</v>
      </c>
      <c r="FJ47" s="28" t="n">
        <v>31.3</v>
      </c>
      <c r="FK47" s="28" t="n">
        <v>35.4</v>
      </c>
      <c r="FL47" s="28" t="n">
        <v>37.7</v>
      </c>
      <c r="FM47" s="28" t="n">
        <v>38.3</v>
      </c>
      <c r="FN47" s="16" t="n">
        <f aca="false">AVERAGE(FB47:FM47)</f>
        <v>32.8916666666667</v>
      </c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2" t="n">
        <v>1897</v>
      </c>
      <c r="GB47" s="15" t="n">
        <v>32.8</v>
      </c>
      <c r="GC47" s="15" t="n">
        <v>33.5</v>
      </c>
      <c r="GD47" s="15" t="n">
        <v>34.2</v>
      </c>
      <c r="GE47" s="15" t="n">
        <v>33.3</v>
      </c>
      <c r="GF47" s="15" t="n">
        <v>29.8</v>
      </c>
      <c r="GG47" s="15" t="n">
        <v>29.3</v>
      </c>
      <c r="GH47" s="15" t="n">
        <v>28</v>
      </c>
      <c r="GI47" s="15" t="n">
        <v>29.5</v>
      </c>
      <c r="GJ47" s="15" t="n">
        <v>31.8</v>
      </c>
      <c r="GK47" s="15" t="n">
        <v>35</v>
      </c>
      <c r="GL47" s="15" t="n">
        <v>35.8</v>
      </c>
      <c r="GM47" s="15" t="n">
        <v>33.3</v>
      </c>
      <c r="GN47" s="16" t="n">
        <f aca="false">AVERAGE(GB47:GM47)</f>
        <v>32.1916666666667</v>
      </c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2" t="n">
        <v>1897</v>
      </c>
      <c r="HB47" s="15" t="n">
        <v>37.8</v>
      </c>
      <c r="HC47" s="15" t="n">
        <v>39</v>
      </c>
      <c r="HD47" s="15" t="n">
        <v>35.3</v>
      </c>
      <c r="HE47" s="15" t="n">
        <v>33</v>
      </c>
      <c r="HF47" s="15" t="n">
        <v>26.2</v>
      </c>
      <c r="HG47" s="15" t="n">
        <v>25.2</v>
      </c>
      <c r="HH47" s="15" t="n">
        <v>24.1</v>
      </c>
      <c r="HI47" s="15" t="n">
        <v>25.9</v>
      </c>
      <c r="HJ47" s="15" t="n">
        <v>29.6</v>
      </c>
      <c r="HK47" s="15" t="n">
        <v>36.1</v>
      </c>
      <c r="HL47" s="15" t="n">
        <v>39.2</v>
      </c>
      <c r="HM47" s="15" t="n">
        <v>37.2</v>
      </c>
      <c r="HN47" s="16" t="n">
        <f aca="false">AVERAGE(HB47:HM47)</f>
        <v>32.3833333333333</v>
      </c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7" t="n">
        <f aca="false">IA46+1</f>
        <v>1897</v>
      </c>
      <c r="IB47" s="15" t="n">
        <v>33.9</v>
      </c>
      <c r="IC47" s="15" t="n">
        <v>33.7</v>
      </c>
      <c r="ID47" s="15" t="n">
        <v>29.9</v>
      </c>
      <c r="IE47" s="15" t="n">
        <v>28.3</v>
      </c>
      <c r="IF47" s="15" t="n">
        <v>21.3</v>
      </c>
      <c r="IG47" s="15" t="n">
        <v>18.3</v>
      </c>
      <c r="IH47" s="15" t="n">
        <v>17.7</v>
      </c>
      <c r="II47" s="15" t="n">
        <v>18.4</v>
      </c>
      <c r="IJ47" s="15" t="n">
        <v>23.2</v>
      </c>
      <c r="IK47" s="15" t="n">
        <v>27.4</v>
      </c>
      <c r="IL47" s="15" t="n">
        <v>34.7</v>
      </c>
      <c r="IM47" s="15" t="n">
        <v>36.2</v>
      </c>
      <c r="IN47" s="25" t="n">
        <f aca="false">SUM(IB47:IM47)/12</f>
        <v>26.9166666666667</v>
      </c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13" t="n">
        <v>1897</v>
      </c>
      <c r="KB47" s="15" t="n">
        <v>37.4</v>
      </c>
      <c r="KC47" s="15" t="n">
        <v>33.9</v>
      </c>
      <c r="KD47" s="15" t="n">
        <v>32.2</v>
      </c>
      <c r="KE47" s="15" t="n">
        <v>29.5</v>
      </c>
      <c r="KF47" s="15" t="n">
        <v>22.8</v>
      </c>
      <c r="KG47" s="15" t="n">
        <v>22.2</v>
      </c>
      <c r="KH47" s="15" t="n">
        <v>20.3</v>
      </c>
      <c r="KI47" s="15" t="n">
        <v>22.7</v>
      </c>
      <c r="KJ47" s="15" t="n">
        <v>26</v>
      </c>
      <c r="KK47" s="15" t="n">
        <v>32.9</v>
      </c>
      <c r="KL47" s="15" t="n">
        <v>35.8</v>
      </c>
      <c r="KM47" s="15" t="n">
        <v>35.6</v>
      </c>
      <c r="KN47" s="16" t="n">
        <f aca="false">AVERAGE(KB47:KM47)</f>
        <v>29.275</v>
      </c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7" t="n">
        <f aca="false">LA46+1</f>
        <v>1897</v>
      </c>
      <c r="LB47" s="15" t="n">
        <v>37.2</v>
      </c>
      <c r="LC47" s="15" t="n">
        <v>36.1</v>
      </c>
      <c r="LD47" s="15" t="n">
        <v>32.8</v>
      </c>
      <c r="LE47" s="15" t="n">
        <v>31.1</v>
      </c>
      <c r="LF47" s="15" t="n">
        <v>23.7</v>
      </c>
      <c r="LG47" s="15" t="n">
        <v>21.7</v>
      </c>
      <c r="LH47" s="15" t="n">
        <v>21.6</v>
      </c>
      <c r="LI47" s="15" t="n">
        <v>21.9</v>
      </c>
      <c r="LJ47" s="15" t="n">
        <v>26</v>
      </c>
      <c r="LK47" s="15" t="n">
        <v>32</v>
      </c>
      <c r="LL47" s="15" t="n">
        <v>36.4</v>
      </c>
      <c r="LM47" s="15" t="n">
        <v>37.1</v>
      </c>
      <c r="LN47" s="16" t="n">
        <f aca="false">AVERAGE(LB47:LM47)</f>
        <v>29.8</v>
      </c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13" t="n">
        <v>1897</v>
      </c>
      <c r="NB47" s="15" t="n">
        <v>33.8</v>
      </c>
      <c r="NC47" s="15" t="n">
        <v>31.2</v>
      </c>
      <c r="ND47" s="15" t="n">
        <v>28.8</v>
      </c>
      <c r="NE47" s="15" t="n">
        <v>27.1</v>
      </c>
      <c r="NF47" s="15" t="n">
        <v>21</v>
      </c>
      <c r="NG47" s="15" t="n">
        <v>17.2</v>
      </c>
      <c r="NH47" s="15" t="n">
        <v>18</v>
      </c>
      <c r="NI47" s="15" t="n">
        <v>17.7</v>
      </c>
      <c r="NJ47" s="15" t="n">
        <v>23.4</v>
      </c>
      <c r="NK47" s="15" t="n">
        <v>25.8</v>
      </c>
      <c r="NL47" s="15" t="n">
        <v>32.3</v>
      </c>
      <c r="NM47" s="15" t="n">
        <v>32.6</v>
      </c>
      <c r="NN47" s="29" t="n">
        <f aca="false">AVERAGE(NB47:NM47)</f>
        <v>25.7416666666667</v>
      </c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 t="s">
        <v>22</v>
      </c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</row>
    <row r="48" customFormat="false" ht="12.8" hidden="false" customHeight="false" outlineLevel="0" collapsed="false">
      <c r="A48" s="17"/>
      <c r="B48" s="4" t="n">
        <f aca="false">AVERAGE(AN48,BN48,CN48,DN48,EN48,FN48,GN48,HN48,IN48,JN48,KN48,LN48,MN48,NN48)</f>
        <v>29.1333333333333</v>
      </c>
      <c r="C48" s="18" t="n">
        <f aca="false">AVERAGE(B44:B48)</f>
        <v>28.9325694444444</v>
      </c>
      <c r="D48" s="9" t="n">
        <f aca="false">AVERAGE(B39:B48)</f>
        <v>29.1009786706349</v>
      </c>
      <c r="E48" s="4" t="n">
        <f aca="false">AVERAGE(B29:B48)</f>
        <v>28.5443308757215</v>
      </c>
      <c r="F48" s="24"/>
      <c r="G48" s="9" t="n">
        <f aca="false">MAX(AB48:AM48,BB48:BM48,CB48:CM48,DB48:DM48,EB48:EM48,FB48:FM48,GB48:GM48,HB48:HM48,IB48:IM48,JB48:JM48,KB48:KM48,LB48:LM48,MB48:MM48,NB48:NM48,OB48:OM48,PB48:PM48,QB48:QM48,RB48:RM48,SB48:SM48)</f>
        <v>39.6</v>
      </c>
      <c r="H48" s="10" t="n">
        <f aca="false">MEDIAN(AB48:AM48,BB48:BM48,CB48:CM48,DB48:DM48,EB48:EM48,FB48:FM48,GB48:GM48,HB48:HM48,IB48:IM48,JB48:JM48,KB48:KM48,LB48:LM48,MB48:MM48,NB48:NM48,OB48:OM48,PB48:PM48,QB48:QM48,RB48:RM48,SB48:SM48)</f>
        <v>30.9</v>
      </c>
      <c r="I48" s="11" t="n">
        <f aca="false">MIN(AB48:AM48,BB48:BM48,CB48:CM48,DB48:DM48,EB48:EM48,FB48:FM48,GB48:GM48,HB48:HM48,IB48:IM48,JB48:JM48,KB48:KM48,LB48:LM48,MB48:MM48,NB48:NM48,OB48:OM48,PB48:PM48,QB48:QM48,RB48:RM48,SB48:SM48)</f>
        <v>14.2</v>
      </c>
      <c r="J48" s="11"/>
      <c r="K48" s="12" t="n">
        <f aca="false">(G48+I48)/2</f>
        <v>26.9</v>
      </c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13" t="n">
        <v>1898</v>
      </c>
      <c r="AB48" s="15" t="n">
        <v>38.5</v>
      </c>
      <c r="AC48" s="15" t="n">
        <v>35.1</v>
      </c>
      <c r="AD48" s="15" t="n">
        <v>31.9</v>
      </c>
      <c r="AE48" s="15" t="n">
        <v>25.1</v>
      </c>
      <c r="AF48" s="15" t="n">
        <v>18.3</v>
      </c>
      <c r="AG48" s="15" t="n">
        <v>14.5</v>
      </c>
      <c r="AH48" s="15" t="n">
        <v>16.6</v>
      </c>
      <c r="AI48" s="15" t="n">
        <v>19</v>
      </c>
      <c r="AJ48" s="15" t="n">
        <v>24</v>
      </c>
      <c r="AK48" s="15" t="n">
        <v>28.3</v>
      </c>
      <c r="AL48" s="15" t="n">
        <v>30.4</v>
      </c>
      <c r="AM48" s="15" t="n">
        <v>35.9</v>
      </c>
      <c r="AN48" s="4" t="n">
        <f aca="false">AVERAGE(Sheet1!AB48:AM48)</f>
        <v>26.4666666666667</v>
      </c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19" t="n">
        <v>1898</v>
      </c>
      <c r="DB48" s="20" t="n">
        <v>38.4</v>
      </c>
      <c r="DC48" s="20" t="n">
        <v>36.2</v>
      </c>
      <c r="DD48" s="20" t="n">
        <v>32.4</v>
      </c>
      <c r="DE48" s="20" t="n">
        <v>26.7</v>
      </c>
      <c r="DF48" s="20" t="n">
        <v>19.8</v>
      </c>
      <c r="DG48" s="20" t="n">
        <v>17.3</v>
      </c>
      <c r="DH48" s="20" t="n">
        <v>18.2</v>
      </c>
      <c r="DI48" s="20" t="n">
        <v>21.4</v>
      </c>
      <c r="DJ48" s="20" t="n">
        <v>25.9</v>
      </c>
      <c r="DK48" s="20" t="n">
        <v>30.9</v>
      </c>
      <c r="DL48" s="20" t="n">
        <v>32.7</v>
      </c>
      <c r="DM48" s="20" t="n">
        <v>35.4</v>
      </c>
      <c r="DN48" s="4" t="n">
        <f aca="false">AVERAGE(DB48:DM48)</f>
        <v>27.9416666666667</v>
      </c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13" t="n">
        <v>1898</v>
      </c>
      <c r="FB48" s="28" t="n">
        <v>38.7</v>
      </c>
      <c r="FC48" s="28" t="n">
        <v>39.3</v>
      </c>
      <c r="FD48" s="28" t="n">
        <v>34.4</v>
      </c>
      <c r="FE48" s="28" t="n">
        <v>32.9</v>
      </c>
      <c r="FF48" s="28" t="n">
        <v>28.2</v>
      </c>
      <c r="FG48" s="28" t="n">
        <v>22.4</v>
      </c>
      <c r="FH48" s="28" t="n">
        <v>24.4</v>
      </c>
      <c r="FI48" s="28" t="n">
        <v>26.1</v>
      </c>
      <c r="FJ48" s="28" t="n">
        <v>32.4</v>
      </c>
      <c r="FK48" s="28" t="n">
        <v>37.9</v>
      </c>
      <c r="FL48" s="28" t="n">
        <v>36.5</v>
      </c>
      <c r="FM48" s="28" t="n">
        <v>38.4</v>
      </c>
      <c r="FN48" s="16" t="n">
        <f aca="false">AVERAGE(FB48:FM48)</f>
        <v>32.6333333333333</v>
      </c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2" t="n">
        <v>1898</v>
      </c>
      <c r="GB48" s="15" t="n">
        <v>35.3</v>
      </c>
      <c r="GC48" s="15" t="n">
        <v>33.7</v>
      </c>
      <c r="GD48" s="15" t="n">
        <v>32.5</v>
      </c>
      <c r="GE48" s="15" t="n">
        <v>32</v>
      </c>
      <c r="GF48" s="15" t="n">
        <v>28.5</v>
      </c>
      <c r="GG48" s="15" t="n">
        <v>27.8</v>
      </c>
      <c r="GH48" s="15" t="n">
        <v>27.1</v>
      </c>
      <c r="GI48" s="15" t="n">
        <v>29.5</v>
      </c>
      <c r="GJ48" s="15" t="n">
        <v>32.8</v>
      </c>
      <c r="GK48" s="15" t="n">
        <v>34.4</v>
      </c>
      <c r="GL48" s="15" t="n">
        <v>36.5</v>
      </c>
      <c r="GM48" s="15" t="n">
        <v>35.5</v>
      </c>
      <c r="GN48" s="16" t="n">
        <f aca="false">AVERAGE(GB48:GM48)</f>
        <v>32.1333333333333</v>
      </c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2" t="n">
        <v>1898</v>
      </c>
      <c r="HB48" s="15" t="n">
        <v>39.1</v>
      </c>
      <c r="HC48" s="15" t="n">
        <v>34.8</v>
      </c>
      <c r="HD48" s="15" t="n">
        <v>36.4</v>
      </c>
      <c r="HE48" s="15" t="n">
        <v>32</v>
      </c>
      <c r="HF48" s="15" t="n">
        <v>25.1</v>
      </c>
      <c r="HG48" s="15" t="n">
        <v>23.6</v>
      </c>
      <c r="HH48" s="15" t="n">
        <v>23.7</v>
      </c>
      <c r="HI48" s="15" t="n">
        <v>26.5</v>
      </c>
      <c r="HJ48" s="15" t="n">
        <v>30.2</v>
      </c>
      <c r="HK48" s="15" t="n">
        <v>35.1</v>
      </c>
      <c r="HL48" s="15" t="n">
        <v>38</v>
      </c>
      <c r="HM48" s="15" t="n">
        <v>39.6</v>
      </c>
      <c r="HN48" s="16" t="n">
        <f aca="false">AVERAGE(HB48:HM48)</f>
        <v>32.0083333333333</v>
      </c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7" t="n">
        <f aca="false">IA47+1</f>
        <v>1898</v>
      </c>
      <c r="IB48" s="15" t="n">
        <v>38.4</v>
      </c>
      <c r="IC48" s="15" t="n">
        <v>35.3</v>
      </c>
      <c r="ID48" s="15" t="n">
        <v>32.8</v>
      </c>
      <c r="IE48" s="15" t="n">
        <v>26.1</v>
      </c>
      <c r="IF48" s="15" t="n">
        <v>19.7</v>
      </c>
      <c r="IG48" s="15" t="n">
        <v>16.4</v>
      </c>
      <c r="IH48" s="15" t="n">
        <v>17.9</v>
      </c>
      <c r="II48" s="15" t="n">
        <v>20.5</v>
      </c>
      <c r="IJ48" s="15" t="n">
        <v>25.2</v>
      </c>
      <c r="IK48" s="15" t="n">
        <v>30.8</v>
      </c>
      <c r="IL48" s="15" t="n">
        <v>32.1</v>
      </c>
      <c r="IM48" s="15" t="n">
        <v>36.8</v>
      </c>
      <c r="IN48" s="25" t="n">
        <f aca="false">SUM(IB48:IM48)/12</f>
        <v>27.6666666666667</v>
      </c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13" t="n">
        <v>1898</v>
      </c>
      <c r="KB48" s="15" t="n">
        <v>37.5</v>
      </c>
      <c r="KC48" s="15" t="n">
        <v>32.5</v>
      </c>
      <c r="KD48" s="15" t="n">
        <v>30.1</v>
      </c>
      <c r="KE48" s="15" t="n">
        <v>25.4</v>
      </c>
      <c r="KF48" s="15" t="n">
        <v>19.9</v>
      </c>
      <c r="KG48" s="15" t="n">
        <v>19.9</v>
      </c>
      <c r="KH48" s="15" t="n">
        <v>19.6</v>
      </c>
      <c r="KI48" s="15" t="n">
        <v>23.8</v>
      </c>
      <c r="KJ48" s="15" t="n">
        <v>27.1</v>
      </c>
      <c r="KK48" s="15" t="n">
        <v>33.1</v>
      </c>
      <c r="KL48" s="15" t="n">
        <v>33.8</v>
      </c>
      <c r="KM48" s="15" t="n">
        <v>36.5</v>
      </c>
      <c r="KN48" s="16" t="n">
        <f aca="false">AVERAGE(KB48:KM48)</f>
        <v>28.2666666666667</v>
      </c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7" t="n">
        <f aca="false">LA47+1</f>
        <v>1898</v>
      </c>
      <c r="LB48" s="15" t="n">
        <v>39.4</v>
      </c>
      <c r="LC48" s="15" t="n">
        <v>34.9</v>
      </c>
      <c r="LD48" s="15" t="n">
        <v>33.1</v>
      </c>
      <c r="LE48" s="15" t="n">
        <v>27.4</v>
      </c>
      <c r="LF48" s="15" t="n">
        <v>20.9</v>
      </c>
      <c r="LG48" s="15" t="n">
        <v>19.4</v>
      </c>
      <c r="LH48" s="15" t="n">
        <v>19.8</v>
      </c>
      <c r="LI48" s="15" t="n">
        <v>23.8</v>
      </c>
      <c r="LJ48" s="15" t="n">
        <v>27.7</v>
      </c>
      <c r="LK48" s="15" t="n">
        <v>34.2</v>
      </c>
      <c r="LL48" s="15" t="n">
        <v>35.3</v>
      </c>
      <c r="LM48" s="15" t="n">
        <v>38.3</v>
      </c>
      <c r="LN48" s="16" t="n">
        <f aca="false">AVERAGE(LB48:LM48)</f>
        <v>29.5166666666667</v>
      </c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13" t="n">
        <v>1898</v>
      </c>
      <c r="NB48" s="15" t="n">
        <v>36.2</v>
      </c>
      <c r="NC48" s="15" t="n">
        <v>32.1</v>
      </c>
      <c r="ND48" s="15" t="n">
        <v>30.9</v>
      </c>
      <c r="NE48" s="15" t="n">
        <v>24.3</v>
      </c>
      <c r="NF48" s="15" t="n">
        <v>19.9</v>
      </c>
      <c r="NG48" s="15" t="n">
        <v>14.2</v>
      </c>
      <c r="NH48" s="15" t="n">
        <v>18.1</v>
      </c>
      <c r="NI48" s="15" t="n">
        <v>19.4</v>
      </c>
      <c r="NJ48" s="15" t="n">
        <v>23.3</v>
      </c>
      <c r="NK48" s="15" t="n">
        <v>25.2</v>
      </c>
      <c r="NL48" s="15" t="n">
        <v>30.1</v>
      </c>
      <c r="NM48" s="15" t="n">
        <v>33.1</v>
      </c>
      <c r="NN48" s="29" t="n">
        <f aca="false">AVERAGE(NB48:NM48)</f>
        <v>25.5666666666667</v>
      </c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30" t="s">
        <v>23</v>
      </c>
      <c r="RB48" s="15" t="n">
        <v>39.3</v>
      </c>
      <c r="RC48" s="15" t="n">
        <v>35.9</v>
      </c>
      <c r="RD48" s="15" t="n">
        <v>33</v>
      </c>
      <c r="RE48" s="15" t="n">
        <v>31.3</v>
      </c>
      <c r="RF48" s="15" t="n">
        <v>27.5</v>
      </c>
      <c r="RG48" s="15" t="n">
        <v>27.5</v>
      </c>
      <c r="RH48" s="15" t="n">
        <v>26.1</v>
      </c>
      <c r="RI48" s="15" t="n">
        <v>30.8</v>
      </c>
      <c r="RJ48" s="15" t="n">
        <v>34.4</v>
      </c>
      <c r="RK48" s="15" t="n">
        <v>36.9</v>
      </c>
      <c r="RL48" s="15" t="n">
        <v>36.5</v>
      </c>
      <c r="RM48" s="15" t="n">
        <v>38.1</v>
      </c>
      <c r="RN48" s="29" t="n">
        <f aca="false">AVERAGE(RB48:RM48)</f>
        <v>33.1083333333333</v>
      </c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</row>
    <row r="49" customFormat="false" ht="12.8" hidden="false" customHeight="false" outlineLevel="0" collapsed="false">
      <c r="A49" s="17"/>
      <c r="B49" s="4" t="n">
        <f aca="false">AVERAGE(AN49,BN49,CN49,DN49,EN49,FN49,GN49,HN49,IN49,JN49,KN49,LN49,MN49,NN49)</f>
        <v>28.3046296296296</v>
      </c>
      <c r="C49" s="18" t="n">
        <f aca="false">AVERAGE(B45:B49)</f>
        <v>28.944537037037</v>
      </c>
      <c r="D49" s="9" t="n">
        <f aca="false">AVERAGE(B40:B49)</f>
        <v>28.9202749669312</v>
      </c>
      <c r="E49" s="4" t="n">
        <f aca="false">AVERAGE(B30:B49)</f>
        <v>28.5241456905363</v>
      </c>
      <c r="F49" s="24"/>
      <c r="G49" s="9" t="n">
        <f aca="false">MAX(AB49:AM49,BB49:BM49,CB49:CM49,DB49:DM49,EB49:EM49,FB49:FM49,GB49:GM49,HB49:HM49,IB49:IM49,JB49:JM49,KB49:KM49,LB49:LM49,MB49:MM49,NB49:NM49,OB49:OM49,PB49:PM49,QB49:QM49,RB49:RM49,SB49:SM49)</f>
        <v>40.8</v>
      </c>
      <c r="H49" s="10" t="n">
        <f aca="false">MEDIAN(AB49:AM49,BB49:BM49,CB49:CM49,DB49:DM49,EB49:EM49,FB49:FM49,GB49:GM49,HB49:HM49,IB49:IM49,JB49:JM49,KB49:KM49,LB49:LM49,MB49:MM49,NB49:NM49,OB49:OM49,PB49:PM49,QB49:QM49,RB49:RM49,SB49:SM49)</f>
        <v>30.15</v>
      </c>
      <c r="I49" s="11" t="n">
        <f aca="false">MIN(AB49:AM49,BB49:BM49,CB49:CM49,DB49:DM49,EB49:EM49,FB49:FM49,GB49:GM49,HB49:HM49,IB49:IM49,JB49:JM49,KB49:KM49,LB49:LM49,MB49:MM49,NB49:NM49,OB49:OM49,PB49:PM49,QB49:QM49,RB49:RM49,SB49:SM49)</f>
        <v>15</v>
      </c>
      <c r="J49" s="11"/>
      <c r="K49" s="12" t="n">
        <f aca="false">(G49+I49)/2</f>
        <v>27.9</v>
      </c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13" t="n">
        <v>1899</v>
      </c>
      <c r="AB49" s="15" t="n">
        <v>32</v>
      </c>
      <c r="AC49" s="15" t="n">
        <v>37.7</v>
      </c>
      <c r="AD49" s="15" t="n">
        <v>32.5</v>
      </c>
      <c r="AE49" s="15" t="n">
        <v>25.8</v>
      </c>
      <c r="AF49" s="15" t="n">
        <v>20</v>
      </c>
      <c r="AG49" s="15" t="n">
        <v>15.6</v>
      </c>
      <c r="AH49" s="15" t="n">
        <v>15</v>
      </c>
      <c r="AI49" s="15" t="n">
        <v>17.8</v>
      </c>
      <c r="AJ49" s="15" t="n">
        <v>24.7</v>
      </c>
      <c r="AK49" s="15" t="n">
        <v>25.8</v>
      </c>
      <c r="AL49" s="15" t="n">
        <v>31.4</v>
      </c>
      <c r="AM49" s="15" t="n">
        <v>36.8</v>
      </c>
      <c r="AN49" s="4" t="n">
        <f aca="false">AVERAGE(Sheet1!AB49:AM49)</f>
        <v>26.2583333333333</v>
      </c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19" t="n">
        <v>1899</v>
      </c>
      <c r="DB49" s="20" t="n">
        <v>32.7</v>
      </c>
      <c r="DC49" s="20" t="n">
        <v>36.5</v>
      </c>
      <c r="DD49" s="20" t="n">
        <v>31.9</v>
      </c>
      <c r="DE49" s="20" t="n">
        <v>27.3</v>
      </c>
      <c r="DF49" s="20" t="n">
        <v>21.5</v>
      </c>
      <c r="DG49" s="20" t="n">
        <v>16.8</v>
      </c>
      <c r="DH49" s="20" t="n">
        <v>15.9</v>
      </c>
      <c r="DI49" s="20" t="n">
        <v>19.4</v>
      </c>
      <c r="DJ49" s="20" t="n">
        <v>25.5</v>
      </c>
      <c r="DK49" s="20" t="n">
        <v>26.6</v>
      </c>
      <c r="DL49" s="20" t="n">
        <v>31.6</v>
      </c>
      <c r="DM49" s="20" t="n">
        <v>37.1</v>
      </c>
      <c r="DN49" s="4" t="n">
        <f aca="false">AVERAGE(DB49:DM49)</f>
        <v>26.9</v>
      </c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13" t="n">
        <v>1899</v>
      </c>
      <c r="FB49" s="28" t="n">
        <v>35.4</v>
      </c>
      <c r="FC49" s="28" t="n">
        <v>33.4</v>
      </c>
      <c r="FD49" s="28" t="n">
        <v>32.6</v>
      </c>
      <c r="FE49" s="28" t="n">
        <v>28.2</v>
      </c>
      <c r="FF49" s="28" t="n">
        <v>25.2</v>
      </c>
      <c r="FG49" s="28" t="n">
        <v>22.5</v>
      </c>
      <c r="FH49" s="28" t="n">
        <v>22.9</v>
      </c>
      <c r="FI49" s="28" t="n">
        <v>26.8</v>
      </c>
      <c r="FJ49" s="28" t="n">
        <v>27.7</v>
      </c>
      <c r="FK49" s="28" t="n">
        <v>34.3</v>
      </c>
      <c r="FL49" s="28" t="n">
        <v>36.8</v>
      </c>
      <c r="FM49" s="28" t="n">
        <v>36.8</v>
      </c>
      <c r="FN49" s="16" t="n">
        <f aca="false">AVERAGE(FB49:FM49)</f>
        <v>30.2166666666667</v>
      </c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2" t="n">
        <v>1899</v>
      </c>
      <c r="GB49" s="15" t="n">
        <v>34.1</v>
      </c>
      <c r="GC49" s="15" t="n">
        <v>34.7</v>
      </c>
      <c r="GD49" s="15" t="n">
        <v>31.2</v>
      </c>
      <c r="GE49" s="15" t="n">
        <v>32.7</v>
      </c>
      <c r="GF49" s="15" t="n">
        <v>29.8</v>
      </c>
      <c r="GG49" s="15" t="n">
        <v>27.6</v>
      </c>
      <c r="GH49" s="15" t="n">
        <v>25.4</v>
      </c>
      <c r="GI49" s="15" t="n">
        <v>27.6</v>
      </c>
      <c r="GJ49" s="15" t="n">
        <v>31.4</v>
      </c>
      <c r="GK49" s="15" t="n">
        <v>33.4</v>
      </c>
      <c r="GL49" s="15" t="n">
        <v>36</v>
      </c>
      <c r="GM49" s="15" t="n">
        <v>36</v>
      </c>
      <c r="GN49" s="16" t="n">
        <f aca="false">AVERAGE(GB49:GM49)</f>
        <v>31.6583333333333</v>
      </c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2" t="n">
        <v>1899</v>
      </c>
      <c r="HB49" s="15" t="n">
        <v>37.5</v>
      </c>
      <c r="HC49" s="15" t="n">
        <v>37.5</v>
      </c>
      <c r="HD49" s="15" t="n">
        <v>32.9</v>
      </c>
      <c r="HE49" s="27" t="n">
        <f aca="false">(HE48+HE50)/2</f>
        <v>31.9</v>
      </c>
      <c r="HF49" s="15" t="n">
        <v>26.6</v>
      </c>
      <c r="HG49" s="15" t="n">
        <v>21.8</v>
      </c>
      <c r="HH49" s="15" t="n">
        <v>20.8</v>
      </c>
      <c r="HI49" s="15" t="n">
        <v>23.7</v>
      </c>
      <c r="HJ49" s="15" t="n">
        <v>32.2</v>
      </c>
      <c r="HK49" s="15" t="n">
        <v>34.3</v>
      </c>
      <c r="HL49" s="15" t="n">
        <v>38.2</v>
      </c>
      <c r="HM49" s="15" t="n">
        <v>40.7</v>
      </c>
      <c r="HN49" s="16" t="n">
        <f aca="false">AVERAGE(HB49:HM49)</f>
        <v>31.5083333333333</v>
      </c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7" t="n">
        <f aca="false">IA48+1</f>
        <v>1899</v>
      </c>
      <c r="IB49" s="15" t="n">
        <v>32.8</v>
      </c>
      <c r="IC49" s="15" t="n">
        <v>36.5</v>
      </c>
      <c r="ID49" s="15" t="n">
        <v>32.1</v>
      </c>
      <c r="IE49" s="15" t="n">
        <v>26.2</v>
      </c>
      <c r="IF49" s="15" t="n">
        <v>21.5</v>
      </c>
      <c r="IG49" s="15" t="n">
        <v>16</v>
      </c>
      <c r="IH49" s="15" t="n">
        <v>15.9</v>
      </c>
      <c r="II49" s="15" t="n">
        <v>19.2</v>
      </c>
      <c r="IJ49" s="15" t="n">
        <v>24.4</v>
      </c>
      <c r="IK49" s="15" t="n">
        <v>26.5</v>
      </c>
      <c r="IL49" s="15" t="n">
        <v>31.8</v>
      </c>
      <c r="IM49" s="15" t="n">
        <v>36.8</v>
      </c>
      <c r="IN49" s="25" t="n">
        <f aca="false">SUM(IB49:IM49)/12</f>
        <v>26.6416666666667</v>
      </c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13" t="n">
        <v>1899</v>
      </c>
      <c r="KB49" s="15" t="n">
        <v>31.9</v>
      </c>
      <c r="KC49" s="15" t="n">
        <v>35.5</v>
      </c>
      <c r="KD49" s="15" t="n">
        <v>30.9</v>
      </c>
      <c r="KE49" s="15" t="n">
        <v>29.1</v>
      </c>
      <c r="KF49" s="15" t="n">
        <v>22</v>
      </c>
      <c r="KG49" s="15" t="n">
        <v>18.8</v>
      </c>
      <c r="KH49" s="15" t="n">
        <v>17.1</v>
      </c>
      <c r="KI49" s="15" t="n">
        <v>20.5</v>
      </c>
      <c r="KJ49" s="15" t="n">
        <v>28.3</v>
      </c>
      <c r="KK49" s="15" t="n">
        <v>30</v>
      </c>
      <c r="KL49" s="15" t="n">
        <v>35.5</v>
      </c>
      <c r="KM49" s="15" t="n">
        <v>35.3</v>
      </c>
      <c r="KN49" s="16" t="n">
        <f aca="false">AVERAGE(KB49:KM49)</f>
        <v>27.9083333333333</v>
      </c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7" t="n">
        <f aca="false">LA48+1</f>
        <v>1899</v>
      </c>
      <c r="LB49" s="15" t="n">
        <v>34.7</v>
      </c>
      <c r="LC49" s="15" t="n">
        <v>37.5</v>
      </c>
      <c r="LD49" s="15" t="n">
        <v>33</v>
      </c>
      <c r="LE49" s="15" t="n">
        <v>28.2</v>
      </c>
      <c r="LF49" s="15" t="n">
        <v>22.4</v>
      </c>
      <c r="LG49" s="15" t="n">
        <v>17.7</v>
      </c>
      <c r="LH49" s="15" t="n">
        <v>17.6</v>
      </c>
      <c r="LI49" s="15" t="n">
        <v>20.9</v>
      </c>
      <c r="LJ49" s="15" t="n">
        <v>27.4</v>
      </c>
      <c r="LK49" s="15" t="n">
        <v>30.3</v>
      </c>
      <c r="LL49" s="15" t="n">
        <v>34.5</v>
      </c>
      <c r="LM49" s="15" t="n">
        <v>36.4</v>
      </c>
      <c r="LN49" s="16" t="n">
        <f aca="false">AVERAGE(LB49:LM49)</f>
        <v>28.3833333333333</v>
      </c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13" t="n">
        <v>1899</v>
      </c>
      <c r="NB49" s="15" t="n">
        <v>31.7</v>
      </c>
      <c r="NC49" s="15" t="n">
        <v>33.9</v>
      </c>
      <c r="ND49" s="15" t="n">
        <v>31</v>
      </c>
      <c r="NE49" s="15" t="n">
        <v>25.8</v>
      </c>
      <c r="NF49" s="15" t="n">
        <v>20.2</v>
      </c>
      <c r="NG49" s="15" t="n">
        <v>15.9</v>
      </c>
      <c r="NH49" s="15" t="n">
        <v>17.1</v>
      </c>
      <c r="NI49" s="15" t="n">
        <v>18</v>
      </c>
      <c r="NJ49" s="15" t="n">
        <v>21.1</v>
      </c>
      <c r="NK49" s="15" t="n">
        <v>24.6</v>
      </c>
      <c r="NL49" s="15" t="n">
        <v>29.1</v>
      </c>
      <c r="NM49" s="15" t="n">
        <v>34.8</v>
      </c>
      <c r="NN49" s="29" t="n">
        <f aca="false">AVERAGE(NB49:NM49)</f>
        <v>25.2666666666667</v>
      </c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 t="s">
        <v>24</v>
      </c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30" t="s">
        <v>25</v>
      </c>
      <c r="RB49" s="15" t="n">
        <v>33.9</v>
      </c>
      <c r="RC49" s="15" t="n">
        <v>36.4</v>
      </c>
      <c r="RD49" s="15" t="n">
        <v>32.6</v>
      </c>
      <c r="RE49" s="15" t="n">
        <v>33.6</v>
      </c>
      <c r="RF49" s="15" t="n">
        <v>28.7</v>
      </c>
      <c r="RG49" s="15" t="n">
        <v>25.5</v>
      </c>
      <c r="RH49" s="15" t="n">
        <v>24.9</v>
      </c>
      <c r="RI49" s="15" t="n">
        <v>27.3</v>
      </c>
      <c r="RJ49" s="15" t="n">
        <v>34.4</v>
      </c>
      <c r="RK49" s="15" t="n">
        <v>35.6</v>
      </c>
      <c r="RL49" s="15" t="n">
        <v>40.8</v>
      </c>
      <c r="RM49" s="15" t="n">
        <v>37.1</v>
      </c>
      <c r="RN49" s="29" t="n">
        <f aca="false">AVERAGE(RB49:RM49)</f>
        <v>32.5666666666667</v>
      </c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</row>
    <row r="50" customFormat="false" ht="12.8" hidden="false" customHeight="false" outlineLevel="0" collapsed="false">
      <c r="A50" s="17" t="n">
        <f aca="false">A45+5</f>
        <v>1900</v>
      </c>
      <c r="B50" s="4" t="n">
        <f aca="false">AVERAGE(AN50,BN50,CN50,DN50,EN50,FN50,GN50,HN50,IN50,JN50,KN50,LN50,MN50,NN50)</f>
        <v>28.5555555555556</v>
      </c>
      <c r="C50" s="18" t="n">
        <f aca="false">AVERAGE(B46:B50)</f>
        <v>28.8700231481481</v>
      </c>
      <c r="D50" s="9" t="n">
        <f aca="false">AVERAGE(B41:B50)</f>
        <v>28.8951083002645</v>
      </c>
      <c r="E50" s="4" t="n">
        <f aca="false">AVERAGE(B31:B50)</f>
        <v>28.4177568016474</v>
      </c>
      <c r="F50" s="24"/>
      <c r="G50" s="9" t="n">
        <f aca="false">MAX(AB50:AM50,BB50:BM50,CB50:CM50,DB50:DM50,EB50:EM50,FB50:FM50,GB50:GM50,HB50:HM50,IB50:IM50,JB50:JM50,KB50:KM50,LB50:LM50,MB50:MM50,NB50:NM50,OB50:OM50,PB50:PM50,QB50:QM50,RB50:RM50,SB50:SM50)</f>
        <v>41.8</v>
      </c>
      <c r="H50" s="10" t="n">
        <f aca="false">MEDIAN(AB50:AM50,BB50:BM50,CB50:CM50,DB50:DM50,EB50:EM50,FB50:FM50,GB50:GM50,HB50:HM50,IB50:IM50,JB50:JM50,KB50:KM50,LB50:LM50,MB50:MM50,NB50:NM50,OB50:OM50,PB50:PM50,QB50:QM50,RB50:RM50,SB50:SM50)</f>
        <v>30.35</v>
      </c>
      <c r="I50" s="11" t="n">
        <f aca="false">MIN(AB50:AM50,BB50:BM50,CB50:CM50,DB50:DM50,EB50:EM50,FB50:FM50,GB50:GM50,HB50:HM50,IB50:IM50,JB50:JM50,KB50:KM50,LB50:LM50,MB50:MM50,NB50:NM50,OB50:OM50,PB50:PM50,QB50:QM50,RB50:RM50,SB50:SM50)</f>
        <v>12.9</v>
      </c>
      <c r="J50" s="11"/>
      <c r="K50" s="12" t="n">
        <f aca="false">(G50+I50)/2</f>
        <v>27.35</v>
      </c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13" t="n">
        <v>1900</v>
      </c>
      <c r="AB50" s="15" t="n">
        <v>34.9</v>
      </c>
      <c r="AC50" s="15" t="n">
        <v>35.1</v>
      </c>
      <c r="AD50" s="15" t="n">
        <v>27</v>
      </c>
      <c r="AE50" s="15" t="n">
        <v>23.8</v>
      </c>
      <c r="AF50" s="15" t="n">
        <v>15.9</v>
      </c>
      <c r="AG50" s="15" t="n">
        <v>14.8</v>
      </c>
      <c r="AH50" s="15" t="n">
        <v>12.9</v>
      </c>
      <c r="AI50" s="15" t="n">
        <v>16.7</v>
      </c>
      <c r="AJ50" s="15" t="n">
        <v>18.7</v>
      </c>
      <c r="AK50" s="15" t="n">
        <v>26.6</v>
      </c>
      <c r="AL50" s="15" t="n">
        <v>31.4</v>
      </c>
      <c r="AM50" s="15" t="n">
        <v>33.6</v>
      </c>
      <c r="AN50" s="4" t="n">
        <f aca="false">AVERAGE(Sheet1!AB50:AM50)</f>
        <v>24.2833333333333</v>
      </c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19" t="n">
        <v>1900</v>
      </c>
      <c r="DB50" s="20" t="n">
        <v>35.2</v>
      </c>
      <c r="DC50" s="20" t="n">
        <v>37.8</v>
      </c>
      <c r="DD50" s="20" t="n">
        <v>30.1</v>
      </c>
      <c r="DE50" s="20" t="n">
        <v>24.2</v>
      </c>
      <c r="DF50" s="20" t="n">
        <v>19.8</v>
      </c>
      <c r="DG50" s="20" t="n">
        <v>17.8</v>
      </c>
      <c r="DH50" s="20" t="n">
        <v>14.6</v>
      </c>
      <c r="DI50" s="20" t="n">
        <v>13.4</v>
      </c>
      <c r="DJ50" s="20" t="n">
        <v>23</v>
      </c>
      <c r="DK50" s="20" t="n">
        <v>29.3</v>
      </c>
      <c r="DL50" s="20" t="n">
        <v>34.8</v>
      </c>
      <c r="DM50" s="20" t="n">
        <v>36.3</v>
      </c>
      <c r="DN50" s="4" t="n">
        <f aca="false">AVERAGE(DB50:DM50)</f>
        <v>26.3583333333333</v>
      </c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13" t="n">
        <v>1900</v>
      </c>
      <c r="FB50" s="28" t="n">
        <v>34.3</v>
      </c>
      <c r="FC50" s="28" t="n">
        <v>31.8</v>
      </c>
      <c r="FD50" s="28" t="n">
        <v>33.1</v>
      </c>
      <c r="FE50" s="28" t="n">
        <v>31.7</v>
      </c>
      <c r="FF50" s="28" t="n">
        <v>28.6</v>
      </c>
      <c r="FG50" s="28" t="n">
        <v>24.7</v>
      </c>
      <c r="FH50" s="28" t="n">
        <v>19.8</v>
      </c>
      <c r="FI50" s="28" t="n">
        <v>27.2</v>
      </c>
      <c r="FJ50" s="28" t="n">
        <v>30.4</v>
      </c>
      <c r="FK50" s="28" t="n">
        <v>35.6</v>
      </c>
      <c r="FL50" s="28" t="n">
        <v>35.1</v>
      </c>
      <c r="FM50" s="28" t="n">
        <v>38.3</v>
      </c>
      <c r="FN50" s="16" t="n">
        <f aca="false">AVERAGE(FB50:FM50)</f>
        <v>30.8833333333333</v>
      </c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2" t="n">
        <v>1900</v>
      </c>
      <c r="GB50" s="15" t="n">
        <v>33.4</v>
      </c>
      <c r="GC50" s="15" t="n">
        <v>36</v>
      </c>
      <c r="GD50" s="15" t="n">
        <v>35.2</v>
      </c>
      <c r="GE50" s="15" t="n">
        <v>34.8</v>
      </c>
      <c r="GF50" s="15" t="n">
        <v>31.2</v>
      </c>
      <c r="GG50" s="15" t="n">
        <v>28.6</v>
      </c>
      <c r="GH50" s="15" t="n">
        <v>26.3</v>
      </c>
      <c r="GI50" s="15" t="n">
        <v>31.2</v>
      </c>
      <c r="GJ50" s="15" t="n">
        <v>33.6</v>
      </c>
      <c r="GK50" s="15" t="n">
        <v>34.8</v>
      </c>
      <c r="GL50" s="15" t="n">
        <v>35.9</v>
      </c>
      <c r="GM50" s="15" t="n">
        <v>36.9</v>
      </c>
      <c r="GN50" s="16" t="n">
        <f aca="false">AVERAGE(GB50:GM50)</f>
        <v>33.1583333333333</v>
      </c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2" t="n">
        <v>1900</v>
      </c>
      <c r="HB50" s="15" t="n">
        <v>38.5</v>
      </c>
      <c r="HC50" s="15" t="n">
        <v>41.8</v>
      </c>
      <c r="HD50" s="15" t="n">
        <v>38.1</v>
      </c>
      <c r="HE50" s="15" t="n">
        <v>31.8</v>
      </c>
      <c r="HF50" s="15" t="n">
        <v>26.1</v>
      </c>
      <c r="HG50" s="15" t="n">
        <v>24.1</v>
      </c>
      <c r="HH50" s="15" t="n">
        <v>20.9</v>
      </c>
      <c r="HI50" s="15" t="n">
        <v>27.4</v>
      </c>
      <c r="HJ50" s="15" t="n">
        <v>29.5</v>
      </c>
      <c r="HK50" s="15" t="n">
        <v>36</v>
      </c>
      <c r="HL50" s="15" t="n">
        <v>39.8</v>
      </c>
      <c r="HM50" s="15" t="n">
        <v>41</v>
      </c>
      <c r="HN50" s="16" t="n">
        <f aca="false">AVERAGE(HB50:HM50)</f>
        <v>32.9166666666667</v>
      </c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7" t="n">
        <f aca="false">IA49+1</f>
        <v>1900</v>
      </c>
      <c r="IB50" s="15" t="n">
        <v>35.2</v>
      </c>
      <c r="IC50" s="15" t="n">
        <v>38.9</v>
      </c>
      <c r="ID50" s="15" t="n">
        <v>29.7</v>
      </c>
      <c r="IE50" s="15" t="n">
        <v>24.4</v>
      </c>
      <c r="IF50" s="15" t="n">
        <v>20.2</v>
      </c>
      <c r="IG50" s="15" t="n">
        <v>18.2</v>
      </c>
      <c r="IH50" s="15" t="n">
        <v>16</v>
      </c>
      <c r="II50" s="15" t="n">
        <v>19.3</v>
      </c>
      <c r="IJ50" s="15" t="n">
        <v>21.7</v>
      </c>
      <c r="IK50" s="15" t="n">
        <v>29.2</v>
      </c>
      <c r="IL50" s="15" t="n">
        <v>34.5</v>
      </c>
      <c r="IM50" s="15" t="n">
        <v>35.3</v>
      </c>
      <c r="IN50" s="25" t="n">
        <f aca="false">SUM(IB50:IM50)/12</f>
        <v>26.8833333333333</v>
      </c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13" t="n">
        <v>1900</v>
      </c>
      <c r="KB50" s="15" t="n">
        <v>36.4</v>
      </c>
      <c r="KC50" s="15" t="n">
        <v>38.7</v>
      </c>
      <c r="KD50" s="15" t="n">
        <v>31.7</v>
      </c>
      <c r="KE50" s="15" t="n">
        <v>27.6</v>
      </c>
      <c r="KF50" s="15" t="n">
        <v>20.3</v>
      </c>
      <c r="KG50" s="15" t="n">
        <v>20.6</v>
      </c>
      <c r="KH50" s="15" t="n">
        <v>16.9</v>
      </c>
      <c r="KI50" s="15" t="n">
        <v>24.5</v>
      </c>
      <c r="KJ50" s="15" t="n">
        <v>24.8</v>
      </c>
      <c r="KK50" s="15" t="n">
        <v>32.1</v>
      </c>
      <c r="KL50" s="15" t="n">
        <v>35.9</v>
      </c>
      <c r="KM50" s="15" t="n">
        <v>36.9</v>
      </c>
      <c r="KN50" s="16" t="n">
        <f aca="false">AVERAGE(KB50:KM50)</f>
        <v>28.8666666666667</v>
      </c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7" t="n">
        <f aca="false">LA49+1</f>
        <v>1900</v>
      </c>
      <c r="LB50" s="15" t="n">
        <v>36.9</v>
      </c>
      <c r="LC50" s="15" t="n">
        <v>40.3</v>
      </c>
      <c r="LD50" s="15" t="n">
        <v>30.3</v>
      </c>
      <c r="LE50" s="15" t="n">
        <v>26.7</v>
      </c>
      <c r="LF50" s="15" t="n">
        <v>20.3</v>
      </c>
      <c r="LG50" s="15" t="n">
        <v>20.9</v>
      </c>
      <c r="LH50" s="15" t="n">
        <v>17.4</v>
      </c>
      <c r="LI50" s="15" t="n">
        <v>23.9</v>
      </c>
      <c r="LJ50" s="15" t="n">
        <v>24.1</v>
      </c>
      <c r="LK50" s="15" t="n">
        <v>32</v>
      </c>
      <c r="LL50" s="15" t="n">
        <v>36.6</v>
      </c>
      <c r="LM50" s="15" t="n">
        <v>37.8</v>
      </c>
      <c r="LN50" s="16" t="n">
        <f aca="false">AVERAGE(LB50:LM50)</f>
        <v>28.9333333333333</v>
      </c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13" t="n">
        <v>1900</v>
      </c>
      <c r="NB50" s="15" t="n">
        <v>32.7</v>
      </c>
      <c r="NC50" s="15" t="n">
        <v>36.3</v>
      </c>
      <c r="ND50" s="15" t="n">
        <v>29.2</v>
      </c>
      <c r="NE50" s="15" t="n">
        <v>19.7</v>
      </c>
      <c r="NF50" s="15" t="n">
        <v>17.4</v>
      </c>
      <c r="NG50" s="15" t="n">
        <v>16.8</v>
      </c>
      <c r="NH50" s="15" t="n">
        <v>15.1</v>
      </c>
      <c r="NI50" s="15" t="n">
        <v>17.6</v>
      </c>
      <c r="NJ50" s="15" t="n">
        <v>20.2</v>
      </c>
      <c r="NK50" s="15" t="n">
        <v>27.8</v>
      </c>
      <c r="NL50" s="15" t="n">
        <v>31.2</v>
      </c>
      <c r="NM50" s="15" t="n">
        <v>32.6</v>
      </c>
      <c r="NN50" s="29" t="n">
        <f aca="false">AVERAGE(NB50:NM50)</f>
        <v>24.7166666666667</v>
      </c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13" t="n">
        <v>1900</v>
      </c>
      <c r="OB50" s="22" t="n">
        <f aca="false">SUM(OB51:OB53)/3</f>
        <v>35.4666666666667</v>
      </c>
      <c r="OC50" s="22" t="n">
        <f aca="false">SUM(OC51:OC53)/3</f>
        <v>32.1333333333333</v>
      </c>
      <c r="OD50" s="22" t="n">
        <f aca="false">SUM(OD51:OD53)/3</f>
        <v>31.1666666666667</v>
      </c>
      <c r="OE50" s="15" t="n">
        <v>21.3</v>
      </c>
      <c r="OF50" s="15" t="n">
        <v>18.3</v>
      </c>
      <c r="OG50" s="15" t="n">
        <v>17.2</v>
      </c>
      <c r="OH50" s="15" t="n">
        <v>15</v>
      </c>
      <c r="OI50" s="15" t="n">
        <v>18.2</v>
      </c>
      <c r="OJ50" s="15" t="n">
        <v>21</v>
      </c>
      <c r="OK50" s="15" t="n">
        <v>29.9</v>
      </c>
      <c r="OL50" s="15" t="n">
        <v>32.7</v>
      </c>
      <c r="OM50" s="15" t="n">
        <v>35</v>
      </c>
      <c r="ON50" s="29" t="n">
        <f aca="false">AVERAGE(OB50:OM50)</f>
        <v>25.6138888888889</v>
      </c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 t="s">
        <v>26</v>
      </c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30" t="s">
        <v>27</v>
      </c>
      <c r="RB50" s="15" t="n">
        <v>39.2</v>
      </c>
      <c r="RC50" s="15" t="n">
        <v>39.8</v>
      </c>
      <c r="RD50" s="15" t="n">
        <v>34.7</v>
      </c>
      <c r="RE50" s="15" t="n">
        <v>35.7</v>
      </c>
      <c r="RF50" s="15" t="n">
        <v>29.7</v>
      </c>
      <c r="RG50" s="15" t="n">
        <v>28.9</v>
      </c>
      <c r="RH50" s="15" t="n">
        <v>23.2</v>
      </c>
      <c r="RI50" s="15" t="n">
        <v>31.7</v>
      </c>
      <c r="RJ50" s="15" t="n">
        <v>33.8</v>
      </c>
      <c r="RK50" s="15" t="n">
        <v>38.7</v>
      </c>
      <c r="RL50" s="15" t="n">
        <v>39.4</v>
      </c>
      <c r="RM50" s="15" t="n">
        <v>40.5</v>
      </c>
      <c r="RN50" s="29" t="n">
        <f aca="false">AVERAGE(RB50:RM50)</f>
        <v>34.6083333333333</v>
      </c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</row>
    <row r="51" customFormat="false" ht="12.8" hidden="false" customHeight="false" outlineLevel="0" collapsed="false">
      <c r="A51" s="17"/>
      <c r="B51" s="4" t="n">
        <f aca="false">AVERAGE(AN51,BN51,CN51,DN51,EN51,FN51,GN51,HN51,IN51,JN51,KN51,LN51,MN51,NN51)</f>
        <v>28.5675925925926</v>
      </c>
      <c r="C51" s="18" t="n">
        <f aca="false">AVERAGE(B47:B51)</f>
        <v>28.735</v>
      </c>
      <c r="D51" s="9" t="n">
        <f aca="false">AVERAGE(B42:B51)</f>
        <v>28.9628199404762</v>
      </c>
      <c r="E51" s="4" t="n">
        <f aca="false">AVERAGE(B32:B51)</f>
        <v>28.4665530979437</v>
      </c>
      <c r="F51" s="24"/>
      <c r="G51" s="9" t="n">
        <f aca="false">MAX(AB51:AM51,BB51:BM51,CB51:CM51,DB51:DM51,EB51:EM51,FB51:FM51,GB51:GM51,HB51:HM51,IB51:IM51,JB51:JM51,KB51:KM51,LB51:LM51,MB51:MM51,NB51:NM51,OB51:OM51,PB51:PM51,QB51:QM51,RB51:RM51,SB51:SM51)</f>
        <v>42.8</v>
      </c>
      <c r="H51" s="10" t="n">
        <f aca="false">MEDIAN(AB51:AM51,BB51:BM51,CB51:CM51,DB51:DM51,EB51:EM51,FB51:FM51,GB51:GM51,HB51:HM51,IB51:IM51,JB51:JM51,KB51:KM51,LB51:LM51,MB51:MM51,NB51:NM51,OB51:OM51,PB51:PM51,QB51:QM51,RB51:RM51,SB51:SM51)</f>
        <v>29.95</v>
      </c>
      <c r="I51" s="11" t="n">
        <f aca="false">MIN(AB51:AM51,BB51:BM51,CB51:CM51,DB51:DM51,EB51:EM51,FB51:FM51,GB51:GM51,HB51:HM51,IB51:IM51,JB51:JM51,KB51:KM51,LB51:LM51,MB51:MM51,NB51:NM51,OB51:OM51,PB51:PM51,QB51:QM51,RB51:RM51,SB51:SM51)</f>
        <v>12.8</v>
      </c>
      <c r="J51" s="11"/>
      <c r="K51" s="12" t="n">
        <f aca="false">(G51+I51)/2</f>
        <v>27.8</v>
      </c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13" t="n">
        <v>1901</v>
      </c>
      <c r="AB51" s="15" t="n">
        <v>32.1</v>
      </c>
      <c r="AC51" s="15" t="n">
        <v>33.3</v>
      </c>
      <c r="AD51" s="15" t="n">
        <v>28.6</v>
      </c>
      <c r="AE51" s="15" t="n">
        <v>23.2</v>
      </c>
      <c r="AF51" s="15" t="n">
        <v>21.3</v>
      </c>
      <c r="AG51" s="15" t="n">
        <v>14.9</v>
      </c>
      <c r="AH51" s="15" t="n">
        <v>12.8</v>
      </c>
      <c r="AI51" s="15" t="n">
        <v>15.8</v>
      </c>
      <c r="AJ51" s="15" t="n">
        <v>22.3</v>
      </c>
      <c r="AK51" s="15" t="n">
        <v>25.1</v>
      </c>
      <c r="AL51" s="15" t="n">
        <v>33.2</v>
      </c>
      <c r="AM51" s="15" t="n">
        <v>34.6</v>
      </c>
      <c r="AN51" s="4" t="n">
        <f aca="false">AVERAGE(Sheet1!AB51:AM51)</f>
        <v>24.7666666666667</v>
      </c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19" t="n">
        <v>1901</v>
      </c>
      <c r="DB51" s="20" t="n">
        <v>34.2</v>
      </c>
      <c r="DC51" s="20" t="n">
        <v>36.5</v>
      </c>
      <c r="DD51" s="20" t="n">
        <v>30.3</v>
      </c>
      <c r="DE51" s="20" t="n">
        <v>25.7</v>
      </c>
      <c r="DF51" s="20" t="n">
        <v>23.1</v>
      </c>
      <c r="DG51" s="20" t="n">
        <v>16.7</v>
      </c>
      <c r="DH51" s="20" t="n">
        <v>15.2</v>
      </c>
      <c r="DI51" s="20" t="n">
        <v>18.1</v>
      </c>
      <c r="DJ51" s="20" t="n">
        <v>25.2</v>
      </c>
      <c r="DK51" s="20" t="n">
        <v>27.8</v>
      </c>
      <c r="DL51" s="20" t="n">
        <v>35.5</v>
      </c>
      <c r="DM51" s="20" t="n">
        <v>36.4</v>
      </c>
      <c r="DN51" s="4" t="n">
        <f aca="false">AVERAGE(DB51:DM51)</f>
        <v>27.0583333333333</v>
      </c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13" t="n">
        <v>1901</v>
      </c>
      <c r="FB51" s="28" t="n">
        <v>37.7</v>
      </c>
      <c r="FC51" s="28" t="n">
        <v>33.6</v>
      </c>
      <c r="FD51" s="28" t="n">
        <v>34.9</v>
      </c>
      <c r="FE51" s="28" t="n">
        <v>32.1</v>
      </c>
      <c r="FF51" s="28" t="n">
        <v>26.8</v>
      </c>
      <c r="FG51" s="28" t="n">
        <v>23.8</v>
      </c>
      <c r="FH51" s="28" t="n">
        <v>21.5</v>
      </c>
      <c r="FI51" s="28" t="n">
        <v>24.9</v>
      </c>
      <c r="FJ51" s="28" t="n">
        <v>29.5</v>
      </c>
      <c r="FK51" s="28" t="n">
        <v>36.4</v>
      </c>
      <c r="FL51" s="28" t="n">
        <v>36.1</v>
      </c>
      <c r="FM51" s="28" t="n">
        <v>38.1</v>
      </c>
      <c r="FN51" s="16" t="n">
        <f aca="false">AVERAGE(FB51:FM51)</f>
        <v>31.2833333333333</v>
      </c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2" t="n">
        <v>1901</v>
      </c>
      <c r="GB51" s="15" t="n">
        <v>35.4</v>
      </c>
      <c r="GC51" s="15" t="n">
        <v>32.8</v>
      </c>
      <c r="GD51" s="15" t="n">
        <v>32</v>
      </c>
      <c r="GE51" s="15" t="n">
        <v>31.9</v>
      </c>
      <c r="GF51" s="15" t="n">
        <v>30.4</v>
      </c>
      <c r="GG51" s="15" t="n">
        <v>27.5</v>
      </c>
      <c r="GH51" s="15" t="n">
        <v>25.8</v>
      </c>
      <c r="GI51" s="15" t="n">
        <v>29</v>
      </c>
      <c r="GJ51" s="15" t="n">
        <v>32.1</v>
      </c>
      <c r="GK51" s="15" t="n">
        <v>33.9</v>
      </c>
      <c r="GL51" s="15" t="n">
        <v>34.2</v>
      </c>
      <c r="GM51" s="15" t="n">
        <v>35.9</v>
      </c>
      <c r="GN51" s="16" t="n">
        <f aca="false">AVERAGE(GB51:GM51)</f>
        <v>31.7416666666667</v>
      </c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2" t="n">
        <v>1901</v>
      </c>
      <c r="HB51" s="15" t="n">
        <v>40.7</v>
      </c>
      <c r="HC51" s="15" t="n">
        <v>38.7</v>
      </c>
      <c r="HD51" s="15" t="n">
        <v>36.1</v>
      </c>
      <c r="HE51" s="15" t="n">
        <v>29.5</v>
      </c>
      <c r="HF51" s="15" t="n">
        <v>27.9</v>
      </c>
      <c r="HG51" s="15" t="n">
        <v>21.2</v>
      </c>
      <c r="HH51" s="15" t="n">
        <v>21</v>
      </c>
      <c r="HI51" s="15" t="n">
        <v>24.8</v>
      </c>
      <c r="HJ51" s="15" t="n">
        <v>31.7</v>
      </c>
      <c r="HK51" s="15" t="n">
        <v>33.4</v>
      </c>
      <c r="HL51" s="15" t="n">
        <v>39.1</v>
      </c>
      <c r="HM51" s="15" t="n">
        <v>42.8</v>
      </c>
      <c r="HN51" s="16" t="n">
        <f aca="false">AVERAGE(HB51:HM51)</f>
        <v>32.2416666666667</v>
      </c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7" t="n">
        <f aca="false">IA50+1</f>
        <v>1901</v>
      </c>
      <c r="IB51" s="15" t="n">
        <v>35.1</v>
      </c>
      <c r="IC51" s="15" t="n">
        <v>35.8</v>
      </c>
      <c r="ID51" s="15" t="n">
        <v>30.9</v>
      </c>
      <c r="IE51" s="15" t="n">
        <v>25.8</v>
      </c>
      <c r="IF51" s="15" t="n">
        <v>23</v>
      </c>
      <c r="IG51" s="15" t="n">
        <v>16.8</v>
      </c>
      <c r="IH51" s="15" t="n">
        <v>15.9</v>
      </c>
      <c r="II51" s="15" t="n">
        <v>19.5</v>
      </c>
      <c r="IJ51" s="15" t="n">
        <v>24.5</v>
      </c>
      <c r="IK51" s="15" t="n">
        <v>27</v>
      </c>
      <c r="IL51" s="15" t="n">
        <v>35.8</v>
      </c>
      <c r="IM51" s="15" t="n">
        <v>37.4</v>
      </c>
      <c r="IN51" s="25" t="n">
        <f aca="false">SUM(IB51:IM51)/12</f>
        <v>27.2916666666667</v>
      </c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13" t="n">
        <v>1901</v>
      </c>
      <c r="KB51" s="15" t="n">
        <v>36.8</v>
      </c>
      <c r="KC51" s="15" t="n">
        <v>32.8</v>
      </c>
      <c r="KD51" s="15" t="n">
        <v>30.2</v>
      </c>
      <c r="KE51" s="15" t="n">
        <v>26.3</v>
      </c>
      <c r="KF51" s="15" t="n">
        <v>22.9</v>
      </c>
      <c r="KG51" s="15" t="n">
        <v>16.9</v>
      </c>
      <c r="KH51" s="15" t="n">
        <v>16.3</v>
      </c>
      <c r="KI51" s="15" t="n">
        <v>20.8</v>
      </c>
      <c r="KJ51" s="15" t="n">
        <v>28.5</v>
      </c>
      <c r="KK51" s="15" t="n">
        <v>29.7</v>
      </c>
      <c r="KL51" s="15" t="n">
        <v>36.5</v>
      </c>
      <c r="KM51" s="15" t="n">
        <v>38.8</v>
      </c>
      <c r="KN51" s="16" t="n">
        <f aca="false">AVERAGE(KB51:KM51)</f>
        <v>28.0416666666667</v>
      </c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7" t="n">
        <f aca="false">LA50+1</f>
        <v>1901</v>
      </c>
      <c r="LB51" s="15" t="n">
        <v>37.1</v>
      </c>
      <c r="LC51" s="15" t="n">
        <v>34.7</v>
      </c>
      <c r="LD51" s="15" t="n">
        <v>31.7</v>
      </c>
      <c r="LE51" s="15" t="n">
        <v>27.6</v>
      </c>
      <c r="LF51" s="15" t="n">
        <v>23.9</v>
      </c>
      <c r="LG51" s="15" t="n">
        <v>18.3</v>
      </c>
      <c r="LH51" s="15" t="n">
        <v>17.4</v>
      </c>
      <c r="LI51" s="15" t="n">
        <v>21.8</v>
      </c>
      <c r="LJ51" s="15" t="n">
        <v>28.2</v>
      </c>
      <c r="LK51" s="15" t="n">
        <v>30.1</v>
      </c>
      <c r="LL51" s="15" t="n">
        <v>37.1</v>
      </c>
      <c r="LM51" s="15" t="n">
        <v>39.6</v>
      </c>
      <c r="LN51" s="16" t="n">
        <f aca="false">AVERAGE(LB51:LM51)</f>
        <v>28.9583333333333</v>
      </c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13" t="n">
        <v>1901</v>
      </c>
      <c r="NB51" s="15" t="n">
        <v>35.4</v>
      </c>
      <c r="NC51" s="15" t="n">
        <v>29.3</v>
      </c>
      <c r="ND51" s="15" t="n">
        <v>28.7</v>
      </c>
      <c r="NE51" s="15" t="n">
        <v>27.1</v>
      </c>
      <c r="NF51" s="15" t="n">
        <v>21.4</v>
      </c>
      <c r="NG51" s="15" t="n">
        <v>17.1</v>
      </c>
      <c r="NH51" s="15" t="n">
        <v>15.6</v>
      </c>
      <c r="NI51" s="15" t="n">
        <v>18.4</v>
      </c>
      <c r="NJ51" s="15" t="n">
        <v>22.3</v>
      </c>
      <c r="NK51" s="15" t="n">
        <v>26.5</v>
      </c>
      <c r="NL51" s="15" t="n">
        <v>32.7</v>
      </c>
      <c r="NM51" s="15" t="n">
        <v>34.2</v>
      </c>
      <c r="NN51" s="29" t="n">
        <f aca="false">AVERAGE(NB51:NM51)</f>
        <v>25.725</v>
      </c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13" t="n">
        <v>1901</v>
      </c>
      <c r="OB51" s="15" t="n">
        <v>36.7</v>
      </c>
      <c r="OC51" s="15" t="n">
        <v>29.6</v>
      </c>
      <c r="OD51" s="15" t="n">
        <v>28.9</v>
      </c>
      <c r="OE51" s="15" t="n">
        <v>28.3</v>
      </c>
      <c r="OF51" s="15" t="n">
        <v>22.9</v>
      </c>
      <c r="OG51" s="15" t="n">
        <v>18</v>
      </c>
      <c r="OH51" s="15" t="n">
        <v>16.5</v>
      </c>
      <c r="OI51" s="15" t="n">
        <v>20.5</v>
      </c>
      <c r="OJ51" s="15" t="n">
        <v>24.5</v>
      </c>
      <c r="OK51" s="15" t="n">
        <v>28.6</v>
      </c>
      <c r="OL51" s="15" t="n">
        <v>34.8</v>
      </c>
      <c r="OM51" s="15" t="n">
        <v>36.7</v>
      </c>
      <c r="ON51" s="29" t="n">
        <f aca="false">AVERAGE(OB51:OM51)</f>
        <v>27.1666666666667</v>
      </c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30" t="s">
        <v>28</v>
      </c>
      <c r="PB51" s="22" t="n">
        <f aca="false">SUM(PB52:PB54)/3</f>
        <v>41</v>
      </c>
      <c r="PC51" s="15" t="n">
        <v>36.3</v>
      </c>
      <c r="PD51" s="15" t="n">
        <v>35.8</v>
      </c>
      <c r="PE51" s="15" t="n">
        <v>36.5</v>
      </c>
      <c r="PF51" s="15" t="n">
        <v>31.8</v>
      </c>
      <c r="PG51" s="15" t="n">
        <v>24.6</v>
      </c>
      <c r="PH51" s="15" t="n">
        <v>22.6</v>
      </c>
      <c r="PI51" s="15" t="n">
        <v>28.2</v>
      </c>
      <c r="PJ51" s="15" t="n">
        <v>33.4</v>
      </c>
      <c r="PK51" s="15" t="n">
        <v>37.1</v>
      </c>
      <c r="PL51" s="15" t="n">
        <v>41.9</v>
      </c>
      <c r="PM51" s="15" t="n">
        <v>42.8</v>
      </c>
      <c r="PN51" s="29" t="n">
        <f aca="false">AVERAGE(PB51:PM51)</f>
        <v>34.3333333333333</v>
      </c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30" t="s">
        <v>28</v>
      </c>
      <c r="RB51" s="15" t="n">
        <v>40.3</v>
      </c>
      <c r="RC51" s="15" t="n">
        <v>34.6</v>
      </c>
      <c r="RD51" s="15" t="n">
        <v>33.3</v>
      </c>
      <c r="RE51" s="15" t="n">
        <v>32.5</v>
      </c>
      <c r="RF51" s="15" t="n">
        <v>29.8</v>
      </c>
      <c r="RG51" s="15" t="n">
        <v>26.1</v>
      </c>
      <c r="RH51" s="15" t="n">
        <v>21.9</v>
      </c>
      <c r="RI51" s="26" t="n">
        <f aca="false">SUM(RI50+RI52)/2</f>
        <v>30.9</v>
      </c>
      <c r="RJ51" s="15" t="n">
        <v>33.8</v>
      </c>
      <c r="RK51" s="15" t="n">
        <v>36.1</v>
      </c>
      <c r="RL51" s="15" t="n">
        <v>38.5</v>
      </c>
      <c r="RM51" s="15" t="n">
        <v>40.1</v>
      </c>
      <c r="RN51" s="29" t="n">
        <f aca="false">AVERAGE(RB51:RM51)</f>
        <v>33.1583333333333</v>
      </c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 t="s">
        <v>29</v>
      </c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</row>
    <row r="52" customFormat="false" ht="12.8" hidden="false" customHeight="false" outlineLevel="0" collapsed="false">
      <c r="A52" s="17"/>
      <c r="B52" s="4" t="n">
        <f aca="false">AVERAGE(AN52,BN52,CN52,DN52,EN52,FN52,GN52,HN52,IN52,JN52,KN52,LN52,MN52,NN52)</f>
        <v>29.0078703703704</v>
      </c>
      <c r="C52" s="18" t="n">
        <f aca="false">AVERAGE(B48:B52)</f>
        <v>28.7137962962963</v>
      </c>
      <c r="D52" s="9" t="n">
        <f aca="false">AVERAGE(B43:B52)</f>
        <v>28.8672974537037</v>
      </c>
      <c r="E52" s="4" t="n">
        <f aca="false">AVERAGE(B33:B52)</f>
        <v>28.5936132831289</v>
      </c>
      <c r="F52" s="24"/>
      <c r="G52" s="9" t="n">
        <f aca="false">MAX(AB52:AM52,BB52:BM52,CB52:CM52,DB52:DM52,EB52:EM52,FB52:FM52,GB52:GM52,HB52:HM52,IB52:IM52,JB52:JM52,KB52:KM52,LB52:LM52,MB52:MM52,NB52:NM52,OB52:OM52,PB52:PM52,QB52:QM52,RB52:RM52,SB52:SM52)</f>
        <v>42</v>
      </c>
      <c r="H52" s="10" t="n">
        <f aca="false">MEDIAN(AB52:AM52,BB52:BM52,CB52:CM52,DB52:DM52,EB52:EM52,FB52:FM52,GB52:GM52,HB52:HM52,IB52:IM52,JB52:JM52,KB52:KM52,LB52:LM52,MB52:MM52,NB52:NM52,OB52:OM52,PB52:PM52,QB52:QM52,RB52:RM52,SB52:SM52)</f>
        <v>31.15</v>
      </c>
      <c r="I52" s="11" t="n">
        <f aca="false">MIN(AB52:AM52,BB52:BM52,CB52:CM52,DB52:DM52,EB52:EM52,FB52:FM52,GB52:GM52,HB52:HM52,IB52:IM52,JB52:JM52,KB52:KM52,LB52:LM52,MB52:MM52,NB52:NM52,OB52:OM52,PB52:PM52,QB52:QM52,RB52:RM52,SB52:SM52)</f>
        <v>16.3</v>
      </c>
      <c r="J52" s="11"/>
      <c r="K52" s="12" t="n">
        <f aca="false">(G52+I52)/2</f>
        <v>29.15</v>
      </c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13" t="n">
        <v>1902</v>
      </c>
      <c r="AB52" s="15" t="n">
        <v>33.4</v>
      </c>
      <c r="AC52" s="15" t="n">
        <v>32.8</v>
      </c>
      <c r="AD52" s="15" t="n">
        <v>28.9</v>
      </c>
      <c r="AE52" s="15" t="n">
        <v>25.2</v>
      </c>
      <c r="AF52" s="15" t="n">
        <v>20.8</v>
      </c>
      <c r="AG52" s="15" t="n">
        <v>16.7</v>
      </c>
      <c r="AH52" s="15" t="n">
        <v>16.4</v>
      </c>
      <c r="AI52" s="15" t="n">
        <v>16.8</v>
      </c>
      <c r="AJ52" s="15" t="n">
        <v>22.4</v>
      </c>
      <c r="AK52" s="15" t="n">
        <v>26.5</v>
      </c>
      <c r="AL52" s="15" t="n">
        <v>31.8</v>
      </c>
      <c r="AM52" s="15" t="n">
        <v>31.3</v>
      </c>
      <c r="AN52" s="4" t="n">
        <f aca="false">AVERAGE(Sheet1!AB52:AM52)</f>
        <v>25.25</v>
      </c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19" t="n">
        <v>1902</v>
      </c>
      <c r="DB52" s="20" t="n">
        <v>35.9</v>
      </c>
      <c r="DC52" s="20" t="n">
        <v>34.7</v>
      </c>
      <c r="DD52" s="20" t="n">
        <v>31.4</v>
      </c>
      <c r="DE52" s="20" t="n">
        <v>27.4</v>
      </c>
      <c r="DF52" s="20" t="n">
        <v>22.4</v>
      </c>
      <c r="DG52" s="20" t="n">
        <v>18.3</v>
      </c>
      <c r="DH52" s="20" t="n">
        <v>18.2</v>
      </c>
      <c r="DI52" s="20" t="n">
        <v>18.9</v>
      </c>
      <c r="DJ52" s="20" t="n">
        <v>23.9</v>
      </c>
      <c r="DK52" s="20" t="n">
        <v>28.1</v>
      </c>
      <c r="DL52" s="20" t="n">
        <v>33.4</v>
      </c>
      <c r="DM52" s="20" t="n">
        <v>32.8</v>
      </c>
      <c r="DN52" s="4" t="n">
        <f aca="false">AVERAGE(DB52:DM52)</f>
        <v>27.1166666666667</v>
      </c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13" t="n">
        <v>1902</v>
      </c>
      <c r="FB52" s="28" t="n">
        <v>37.7</v>
      </c>
      <c r="FC52" s="28" t="n">
        <v>35.5</v>
      </c>
      <c r="FD52" s="28" t="n">
        <v>36.1</v>
      </c>
      <c r="FE52" s="28" t="n">
        <v>34.8</v>
      </c>
      <c r="FF52" s="28" t="n">
        <v>29.9</v>
      </c>
      <c r="FG52" s="28" t="n">
        <v>26.2</v>
      </c>
      <c r="FH52" s="28" t="n">
        <v>26</v>
      </c>
      <c r="FI52" s="28" t="n">
        <v>28</v>
      </c>
      <c r="FJ52" s="28" t="n">
        <v>27.1</v>
      </c>
      <c r="FK52" s="28" t="n">
        <v>31.6</v>
      </c>
      <c r="FL52" s="28" t="n">
        <v>32.1</v>
      </c>
      <c r="FM52" s="28" t="n">
        <v>34.5</v>
      </c>
      <c r="FN52" s="16" t="n">
        <f aca="false">AVERAGE(FB52:FM52)</f>
        <v>31.625</v>
      </c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2" t="n">
        <v>1902</v>
      </c>
      <c r="GB52" s="15" t="n">
        <v>36</v>
      </c>
      <c r="GC52" s="15" t="n">
        <v>37.1</v>
      </c>
      <c r="GD52" s="15" t="n">
        <v>34</v>
      </c>
      <c r="GE52" s="15" t="n">
        <v>33.6</v>
      </c>
      <c r="GF52" s="15" t="n">
        <v>30.2</v>
      </c>
      <c r="GG52" s="27" t="n">
        <f aca="false">(GG51+GG53)/2</f>
        <v>27.95</v>
      </c>
      <c r="GH52" s="15" t="n">
        <v>27.8</v>
      </c>
      <c r="GI52" s="15" t="n">
        <v>28.5</v>
      </c>
      <c r="GJ52" s="15" t="n">
        <v>31.1</v>
      </c>
      <c r="GK52" s="15" t="n">
        <v>33.6</v>
      </c>
      <c r="GL52" s="15" t="n">
        <v>33.9</v>
      </c>
      <c r="GM52" s="15" t="n">
        <v>36.4</v>
      </c>
      <c r="GN52" s="16" t="n">
        <f aca="false">AVERAGE(GB52:GM52)</f>
        <v>32.5125</v>
      </c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2" t="n">
        <v>1902</v>
      </c>
      <c r="HB52" s="15" t="n">
        <v>42</v>
      </c>
      <c r="HC52" s="15" t="n">
        <v>40.3</v>
      </c>
      <c r="HD52" s="15" t="n">
        <v>37.6</v>
      </c>
      <c r="HE52" s="15" t="n">
        <v>31.9</v>
      </c>
      <c r="HF52" s="27" t="n">
        <f aca="false">(HF51+HF53)/2</f>
        <v>26.6</v>
      </c>
      <c r="HG52" s="15" t="n">
        <v>24.5</v>
      </c>
      <c r="HH52" s="15" t="n">
        <v>24.4</v>
      </c>
      <c r="HI52" s="15" t="n">
        <v>25.8</v>
      </c>
      <c r="HJ52" s="15" t="n">
        <v>30.5</v>
      </c>
      <c r="HK52" s="15" t="n">
        <v>35.3</v>
      </c>
      <c r="HL52" s="15" t="n">
        <v>38.3</v>
      </c>
      <c r="HM52" s="15" t="n">
        <v>34.8</v>
      </c>
      <c r="HN52" s="16" t="n">
        <f aca="false">AVERAGE(HB52:HM52)</f>
        <v>32.6666666666667</v>
      </c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7" t="n">
        <f aca="false">IA51+1</f>
        <v>1902</v>
      </c>
      <c r="IB52" s="15" t="n">
        <v>35.8</v>
      </c>
      <c r="IC52" s="15" t="n">
        <v>35</v>
      </c>
      <c r="ID52" s="15" t="n">
        <v>32.7</v>
      </c>
      <c r="IE52" s="15" t="n">
        <v>28.3</v>
      </c>
      <c r="IF52" s="15" t="n">
        <v>23.2</v>
      </c>
      <c r="IG52" s="15" t="n">
        <v>19.1</v>
      </c>
      <c r="IH52" s="15" t="n">
        <v>18.7</v>
      </c>
      <c r="II52" s="15" t="n">
        <v>19.6</v>
      </c>
      <c r="IJ52" s="15" t="n">
        <v>24.9</v>
      </c>
      <c r="IK52" s="15" t="n">
        <v>28.8</v>
      </c>
      <c r="IL52" s="15" t="n">
        <v>34.1</v>
      </c>
      <c r="IM52" s="15" t="n">
        <v>32.8</v>
      </c>
      <c r="IN52" s="25" t="n">
        <f aca="false">SUM(IB52:IM52)/12</f>
        <v>27.75</v>
      </c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13" t="n">
        <v>1902</v>
      </c>
      <c r="KB52" s="15" t="n">
        <v>37.4</v>
      </c>
      <c r="KC52" s="15" t="n">
        <v>36.5</v>
      </c>
      <c r="KD52" s="15" t="n">
        <v>33.2</v>
      </c>
      <c r="KE52" s="15" t="n">
        <v>27.8</v>
      </c>
      <c r="KF52" s="15" t="n">
        <v>23.9</v>
      </c>
      <c r="KG52" s="15" t="n">
        <v>20</v>
      </c>
      <c r="KH52" s="15" t="n">
        <v>20.3</v>
      </c>
      <c r="KI52" s="15" t="n">
        <v>21.5</v>
      </c>
      <c r="KJ52" s="15" t="n">
        <v>28.9</v>
      </c>
      <c r="KK52" s="15" t="n">
        <v>32</v>
      </c>
      <c r="KL52" s="15" t="n">
        <v>33.7</v>
      </c>
      <c r="KM52" s="15" t="n">
        <v>33.6</v>
      </c>
      <c r="KN52" s="16" t="n">
        <f aca="false">AVERAGE(KB52:KM52)</f>
        <v>29.0666666666667</v>
      </c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7" t="n">
        <f aca="false">LA51+1</f>
        <v>1902</v>
      </c>
      <c r="LB52" s="15" t="n">
        <v>37.9</v>
      </c>
      <c r="LC52" s="15" t="n">
        <v>36.7</v>
      </c>
      <c r="LD52" s="15" t="n">
        <v>34.2</v>
      </c>
      <c r="LE52" s="15" t="n">
        <v>29.2</v>
      </c>
      <c r="LF52" s="15" t="n">
        <v>24.2</v>
      </c>
      <c r="LG52" s="15" t="n">
        <v>20.2</v>
      </c>
      <c r="LH52" s="15" t="n">
        <v>20.2</v>
      </c>
      <c r="LI52" s="15" t="n">
        <v>21</v>
      </c>
      <c r="LJ52" s="15" t="n">
        <v>28.8</v>
      </c>
      <c r="LK52" s="15" t="n">
        <v>32.4</v>
      </c>
      <c r="LL52" s="15" t="n">
        <v>34.3</v>
      </c>
      <c r="LM52" s="15" t="n">
        <v>34.6</v>
      </c>
      <c r="LN52" s="16" t="n">
        <f aca="false">AVERAGE(LB52:LM52)</f>
        <v>29.475</v>
      </c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13" t="n">
        <v>1902</v>
      </c>
      <c r="NB52" s="15" t="n">
        <v>31.5</v>
      </c>
      <c r="NC52" s="15" t="n">
        <v>31.3</v>
      </c>
      <c r="ND52" s="15" t="n">
        <v>32.1</v>
      </c>
      <c r="NE52" s="15" t="n">
        <v>29.8</v>
      </c>
      <c r="NF52" s="15" t="n">
        <v>20.8</v>
      </c>
      <c r="NG52" s="15" t="n">
        <v>17.1</v>
      </c>
      <c r="NH52" s="15" t="n">
        <v>16.3</v>
      </c>
      <c r="NI52" s="15" t="n">
        <v>19.1</v>
      </c>
      <c r="NJ52" s="15" t="n">
        <v>22.3</v>
      </c>
      <c r="NK52" s="15" t="n">
        <v>25.9</v>
      </c>
      <c r="NL52" s="15" t="n">
        <v>29.2</v>
      </c>
      <c r="NM52" s="15" t="n">
        <v>31.9</v>
      </c>
      <c r="NN52" s="29" t="n">
        <f aca="false">AVERAGE(NB52:NM52)</f>
        <v>25.6083333333333</v>
      </c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13" t="n">
        <v>1902</v>
      </c>
      <c r="OB52" s="15" t="n">
        <v>32.7</v>
      </c>
      <c r="OC52" s="15" t="n">
        <v>33.6</v>
      </c>
      <c r="OD52" s="15" t="n">
        <v>33.7</v>
      </c>
      <c r="OE52" s="15" t="n">
        <v>30.2</v>
      </c>
      <c r="OF52" s="15" t="n">
        <v>22.4</v>
      </c>
      <c r="OG52" s="15" t="n">
        <v>18</v>
      </c>
      <c r="OH52" s="15" t="n">
        <v>17.1</v>
      </c>
      <c r="OI52" s="15" t="n">
        <v>19.7</v>
      </c>
      <c r="OJ52" s="15" t="n">
        <v>24.1</v>
      </c>
      <c r="OK52" s="15" t="n">
        <v>28.2</v>
      </c>
      <c r="OL52" s="15" t="n">
        <v>31.7</v>
      </c>
      <c r="OM52" s="15" t="n">
        <v>33.9</v>
      </c>
      <c r="ON52" s="29" t="n">
        <f aca="false">AVERAGE(OB52:OM52)</f>
        <v>27.1083333333333</v>
      </c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30" t="s">
        <v>30</v>
      </c>
      <c r="PB52" s="15" t="n">
        <v>38</v>
      </c>
      <c r="PC52" s="15" t="n">
        <v>36.7</v>
      </c>
      <c r="PD52" s="15" t="n">
        <v>40.9</v>
      </c>
      <c r="PE52" s="15" t="n">
        <v>37.1</v>
      </c>
      <c r="PF52" s="15" t="n">
        <v>31</v>
      </c>
      <c r="PG52" s="15" t="n">
        <v>27.5</v>
      </c>
      <c r="PH52" s="15" t="n">
        <v>27.4</v>
      </c>
      <c r="PI52" s="15" t="n">
        <v>30.1</v>
      </c>
      <c r="PJ52" s="15" t="n">
        <v>34.4</v>
      </c>
      <c r="PK52" s="15" t="n">
        <v>36.9</v>
      </c>
      <c r="PL52" s="15" t="n">
        <v>40.2</v>
      </c>
      <c r="PM52" s="15" t="n">
        <v>41.6</v>
      </c>
      <c r="PN52" s="29" t="n">
        <f aca="false">AVERAGE(PB52:PM52)</f>
        <v>35.15</v>
      </c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30" t="s">
        <v>30</v>
      </c>
      <c r="RB52" s="15" t="n">
        <v>36.3</v>
      </c>
      <c r="RC52" s="15" t="n">
        <v>35.5</v>
      </c>
      <c r="RD52" s="15" t="n">
        <v>36.2</v>
      </c>
      <c r="RE52" s="15" t="n">
        <v>33.7</v>
      </c>
      <c r="RF52" s="15" t="n">
        <v>30.2</v>
      </c>
      <c r="RG52" s="15" t="n">
        <v>27.5</v>
      </c>
      <c r="RH52" s="15" t="n">
        <v>27.3</v>
      </c>
      <c r="RI52" s="15" t="n">
        <v>30.1</v>
      </c>
      <c r="RJ52" s="15" t="n">
        <v>33.9</v>
      </c>
      <c r="RK52" s="15" t="n">
        <v>37.2</v>
      </c>
      <c r="RL52" s="15" t="n">
        <v>37.2</v>
      </c>
      <c r="RM52" s="15" t="n">
        <v>38.4</v>
      </c>
      <c r="RN52" s="29" t="n">
        <f aca="false">AVERAGE(RB52:RM52)</f>
        <v>33.625</v>
      </c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13" t="n">
        <v>1902</v>
      </c>
      <c r="SB52" s="15" t="n">
        <v>33.4</v>
      </c>
      <c r="SC52" s="15" t="n">
        <v>33.6</v>
      </c>
      <c r="SD52" s="15" t="n">
        <v>35.4</v>
      </c>
      <c r="SE52" s="15" t="n">
        <v>31.2</v>
      </c>
      <c r="SF52" s="15" t="n">
        <v>23.3</v>
      </c>
      <c r="SG52" s="15" t="n">
        <v>18.6</v>
      </c>
      <c r="SH52" s="15" t="n">
        <v>18.7</v>
      </c>
      <c r="SI52" s="15" t="n">
        <v>20.7</v>
      </c>
      <c r="SJ52" s="15" t="n">
        <v>25.7</v>
      </c>
      <c r="SK52" s="15" t="n">
        <v>29.2</v>
      </c>
      <c r="SL52" s="15" t="n">
        <v>32.7</v>
      </c>
      <c r="SM52" s="15" t="n">
        <v>35.8</v>
      </c>
      <c r="SN52" s="29" t="n">
        <f aca="false">AVERAGE(SB52:SM52)</f>
        <v>28.1916666666667</v>
      </c>
    </row>
    <row r="53" customFormat="false" ht="12.8" hidden="false" customHeight="false" outlineLevel="0" collapsed="false">
      <c r="A53" s="17"/>
      <c r="B53" s="4" t="n">
        <f aca="false">AVERAGE(AN53,BN53,CN53,DN53,EN53,FN53,GN53,HN53,IN53,JN53,KN53,LN53,MN53,NN53)</f>
        <v>27.8953703703704</v>
      </c>
      <c r="C53" s="18" t="n">
        <f aca="false">AVERAGE(B49:B53)</f>
        <v>28.4662037037037</v>
      </c>
      <c r="D53" s="9" t="n">
        <f aca="false">AVERAGE(B44:B53)</f>
        <v>28.6993865740741</v>
      </c>
      <c r="E53" s="4" t="n">
        <f aca="false">AVERAGE(B34:B53)</f>
        <v>28.6265068016474</v>
      </c>
      <c r="F53" s="24"/>
      <c r="G53" s="9" t="n">
        <f aca="false">MAX(AB53:AM53,BB53:BM53,CB53:CM53,DB53:DM53,EB53:EM53,FB53:FM53,GB53:GM53,HB53:HM53,IB53:IM53,JB53:JM53,KB53:KM53,LB53:LM53,MB53:MM53,NB53:NM53,OB53:OM53,PB53:PM53,QB53:QM53,RB53:RM53,SB53:SM53)</f>
        <v>42.9</v>
      </c>
      <c r="H53" s="10" t="n">
        <f aca="false">MEDIAN(AB53:AM53,BB53:BM53,CB53:CM53,DB53:DM53,EB53:EM53,FB53:FM53,GB53:GM53,HB53:HM53,IB53:IM53,JB53:JM53,KB53:KM53,LB53:LM53,MB53:MM53,NB53:NM53,OB53:OM53,PB53:PM53,QB53:QM53,RB53:RM53,SB53:SM53)</f>
        <v>30.2</v>
      </c>
      <c r="I53" s="11" t="n">
        <f aca="false">MIN(AB53:AM53,BB53:BM53,CB53:CM53,DB53:DM53,EB53:EM53,FB53:FM53,GB53:GM53,HB53:HM53,IB53:IM53,JB53:JM53,KB53:KM53,LB53:LM53,MB53:MM53,NB53:NM53,OB53:OM53,PB53:PM53,QB53:QM53,RB53:RM53,SB53:SM53)</f>
        <v>14.6</v>
      </c>
      <c r="J53" s="11"/>
      <c r="K53" s="12" t="n">
        <f aca="false">(G53+I53)/2</f>
        <v>28.75</v>
      </c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13" t="n">
        <v>1903</v>
      </c>
      <c r="AB53" s="15" t="n">
        <v>32.8</v>
      </c>
      <c r="AC53" s="15" t="n">
        <v>31.1</v>
      </c>
      <c r="AD53" s="15" t="n">
        <v>30.3</v>
      </c>
      <c r="AE53" s="15" t="n">
        <v>24.4</v>
      </c>
      <c r="AF53" s="15" t="n">
        <v>18.4</v>
      </c>
      <c r="AG53" s="15" t="n">
        <v>15.2</v>
      </c>
      <c r="AH53" s="15" t="n">
        <v>15.2</v>
      </c>
      <c r="AI53" s="15" t="n">
        <v>18.1</v>
      </c>
      <c r="AJ53" s="15" t="n">
        <v>20.3</v>
      </c>
      <c r="AK53" s="15" t="n">
        <v>24.3</v>
      </c>
      <c r="AL53" s="15" t="n">
        <v>28.6</v>
      </c>
      <c r="AM53" s="15" t="n">
        <v>28.8</v>
      </c>
      <c r="AN53" s="4" t="n">
        <f aca="false">AVERAGE(Sheet1!AB53:AM53)</f>
        <v>23.9583333333333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19" t="n">
        <v>1903</v>
      </c>
      <c r="DB53" s="20" t="n">
        <v>34.6</v>
      </c>
      <c r="DC53" s="20" t="n">
        <v>33.7</v>
      </c>
      <c r="DD53" s="20" t="n">
        <v>32.9</v>
      </c>
      <c r="DE53" s="20" t="n">
        <v>25.9</v>
      </c>
      <c r="DF53" s="20" t="n">
        <v>19.9</v>
      </c>
      <c r="DG53" s="20" t="n">
        <v>17.2</v>
      </c>
      <c r="DH53" s="20" t="n">
        <v>17.3</v>
      </c>
      <c r="DI53" s="20" t="n">
        <v>19.4</v>
      </c>
      <c r="DJ53" s="20" t="n">
        <v>22.8</v>
      </c>
      <c r="DK53" s="20" t="n">
        <v>27.1</v>
      </c>
      <c r="DL53" s="20" t="n">
        <v>30.5</v>
      </c>
      <c r="DM53" s="20" t="n">
        <v>30.6</v>
      </c>
      <c r="DN53" s="4" t="n">
        <f aca="false">AVERAGE(DB53:DM53)</f>
        <v>25.9916666666667</v>
      </c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13" t="n">
        <v>1903</v>
      </c>
      <c r="FB53" s="28" t="n">
        <v>37.4</v>
      </c>
      <c r="FC53" s="28" t="n">
        <v>36.6</v>
      </c>
      <c r="FD53" s="28" t="n">
        <v>34.2</v>
      </c>
      <c r="FE53" s="28" t="n">
        <v>31.6</v>
      </c>
      <c r="FF53" s="28" t="n">
        <v>28.2</v>
      </c>
      <c r="FG53" s="28" t="n">
        <v>25.2</v>
      </c>
      <c r="FH53" s="28" t="n">
        <v>26.3</v>
      </c>
      <c r="FI53" s="28" t="n">
        <v>27.9</v>
      </c>
      <c r="FJ53" s="28" t="n">
        <v>30.8</v>
      </c>
      <c r="FK53" s="28" t="n">
        <v>31.4</v>
      </c>
      <c r="FL53" s="28" t="n">
        <v>35.9</v>
      </c>
      <c r="FM53" s="28" t="n">
        <v>36.4</v>
      </c>
      <c r="FN53" s="16" t="n">
        <f aca="false">AVERAGE(FB53:FM53)</f>
        <v>31.825</v>
      </c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2" t="n">
        <v>1903</v>
      </c>
      <c r="GB53" s="15" t="n">
        <v>32.8</v>
      </c>
      <c r="GC53" s="15" t="n">
        <v>35.7</v>
      </c>
      <c r="GD53" s="15" t="n">
        <v>32.2</v>
      </c>
      <c r="GE53" s="15" t="n">
        <v>32.3</v>
      </c>
      <c r="GF53" s="15" t="n">
        <v>30.1</v>
      </c>
      <c r="GG53" s="15" t="n">
        <v>28.4</v>
      </c>
      <c r="GH53" s="15" t="n">
        <v>27.8</v>
      </c>
      <c r="GI53" s="15" t="n">
        <v>28.9</v>
      </c>
      <c r="GJ53" s="15" t="n">
        <v>31</v>
      </c>
      <c r="GK53" s="15" t="n">
        <v>33.4</v>
      </c>
      <c r="GL53" s="15" t="n">
        <v>34.4</v>
      </c>
      <c r="GM53" s="15" t="n">
        <v>34.1</v>
      </c>
      <c r="GN53" s="16" t="n">
        <f aca="false">AVERAGE(GB53:GM53)</f>
        <v>31.7583333333333</v>
      </c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2" t="n">
        <v>1903</v>
      </c>
      <c r="HB53" s="15" t="n">
        <v>39.2</v>
      </c>
      <c r="HC53" s="15" t="n">
        <v>39.1</v>
      </c>
      <c r="HD53" s="15" t="n">
        <v>36.8</v>
      </c>
      <c r="HE53" s="15" t="n">
        <v>32.4</v>
      </c>
      <c r="HF53" s="15" t="n">
        <v>25.3</v>
      </c>
      <c r="HG53" s="15" t="n">
        <v>22.7</v>
      </c>
      <c r="HH53" s="15" t="n">
        <v>22.4</v>
      </c>
      <c r="HI53" s="15" t="n">
        <v>26.9</v>
      </c>
      <c r="HJ53" s="27" t="n">
        <f aca="false">(HJ52+HJ54)/2</f>
        <v>30.9</v>
      </c>
      <c r="HK53" s="15" t="n">
        <v>34.4</v>
      </c>
      <c r="HL53" s="15" t="n">
        <v>34.9</v>
      </c>
      <c r="HM53" s="15" t="n">
        <v>35.4</v>
      </c>
      <c r="HN53" s="16" t="n">
        <f aca="false">AVERAGE(HB53:HM53)</f>
        <v>31.7</v>
      </c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7" t="n">
        <f aca="false">IA52+1</f>
        <v>1903</v>
      </c>
      <c r="IB53" s="15" t="n">
        <v>35.5</v>
      </c>
      <c r="IC53" s="15" t="n">
        <v>34.3</v>
      </c>
      <c r="ID53" s="15" t="n">
        <v>32.7</v>
      </c>
      <c r="IE53" s="15" t="n">
        <v>25.9</v>
      </c>
      <c r="IF53" s="15" t="n">
        <v>20.5</v>
      </c>
      <c r="IG53" s="15" t="n">
        <v>17.5</v>
      </c>
      <c r="IH53" s="15" t="n">
        <v>16.7</v>
      </c>
      <c r="II53" s="15" t="n">
        <v>20.2</v>
      </c>
      <c r="IJ53" s="15" t="n">
        <v>23.1</v>
      </c>
      <c r="IK53" s="15" t="n">
        <v>28</v>
      </c>
      <c r="IL53" s="15" t="n">
        <v>31.1</v>
      </c>
      <c r="IM53" s="15" t="n">
        <v>30.7</v>
      </c>
      <c r="IN53" s="25" t="n">
        <f aca="false">SUM(IB53:IM53)/12</f>
        <v>26.35</v>
      </c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13" t="n">
        <v>1903</v>
      </c>
      <c r="KB53" s="15" t="n">
        <v>34.8</v>
      </c>
      <c r="KC53" s="15" t="n">
        <v>35.9</v>
      </c>
      <c r="KD53" s="15" t="n">
        <v>30.7</v>
      </c>
      <c r="KE53" s="15" t="n">
        <v>26.1</v>
      </c>
      <c r="KF53" s="15" t="n">
        <v>19.7</v>
      </c>
      <c r="KG53" s="15" t="n">
        <v>19.7</v>
      </c>
      <c r="KH53" s="15" t="n">
        <v>18.5</v>
      </c>
      <c r="KI53" s="15" t="n">
        <v>23.3</v>
      </c>
      <c r="KJ53" s="15" t="n">
        <v>26.8</v>
      </c>
      <c r="KK53" s="15" t="n">
        <v>29.8</v>
      </c>
      <c r="KL53" s="15" t="n">
        <v>32.5</v>
      </c>
      <c r="KM53" s="15" t="n">
        <v>30.2</v>
      </c>
      <c r="KN53" s="16" t="n">
        <f aca="false">AVERAGE(KB53:KM53)</f>
        <v>27.3333333333333</v>
      </c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7" t="n">
        <f aca="false">LA52+1</f>
        <v>1903</v>
      </c>
      <c r="LB53" s="15" t="n">
        <v>36.3</v>
      </c>
      <c r="LC53" s="15" t="n">
        <v>36.2</v>
      </c>
      <c r="LD53" s="15" t="n">
        <v>32.4</v>
      </c>
      <c r="LE53" s="15" t="n">
        <v>26.6</v>
      </c>
      <c r="LF53" s="15" t="n">
        <v>21.4</v>
      </c>
      <c r="LG53" s="15" t="n">
        <v>19.6</v>
      </c>
      <c r="LH53" s="15" t="n">
        <v>18.8</v>
      </c>
      <c r="LI53" s="15" t="n">
        <v>22.7</v>
      </c>
      <c r="LJ53" s="15" t="n">
        <v>26.6</v>
      </c>
      <c r="LK53" s="15" t="n">
        <v>30.2</v>
      </c>
      <c r="LL53" s="15" t="n">
        <v>32.6</v>
      </c>
      <c r="LM53" s="15" t="n">
        <v>32.2</v>
      </c>
      <c r="LN53" s="16" t="n">
        <f aca="false">AVERAGE(LB53:LM53)</f>
        <v>27.9666666666667</v>
      </c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13" t="n">
        <v>1903</v>
      </c>
      <c r="NB53" s="15" t="n">
        <v>35.7</v>
      </c>
      <c r="NC53" s="15" t="n">
        <v>32.1</v>
      </c>
      <c r="ND53" s="15" t="n">
        <v>29.3</v>
      </c>
      <c r="NE53" s="15" t="n">
        <v>22.6</v>
      </c>
      <c r="NF53" s="15" t="n">
        <v>18.4</v>
      </c>
      <c r="NG53" s="15" t="n">
        <v>16.9</v>
      </c>
      <c r="NH53" s="15" t="n">
        <v>14.6</v>
      </c>
      <c r="NI53" s="15" t="n">
        <v>18.4</v>
      </c>
      <c r="NJ53" s="15" t="n">
        <v>20.7</v>
      </c>
      <c r="NK53" s="15" t="n">
        <v>24.4</v>
      </c>
      <c r="NL53" s="15" t="n">
        <v>28.5</v>
      </c>
      <c r="NM53" s="15" t="n">
        <v>28.5</v>
      </c>
      <c r="NN53" s="29" t="n">
        <f aca="false">AVERAGE(NB53:NM53)</f>
        <v>24.175</v>
      </c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13" t="n">
        <v>1903</v>
      </c>
      <c r="OB53" s="15" t="n">
        <v>37</v>
      </c>
      <c r="OC53" s="15" t="n">
        <v>33.2</v>
      </c>
      <c r="OD53" s="15" t="n">
        <v>30.9</v>
      </c>
      <c r="OE53" s="15" t="n">
        <v>24.5</v>
      </c>
      <c r="OF53" s="15" t="n">
        <v>20.7</v>
      </c>
      <c r="OG53" s="15" t="n">
        <v>18.6</v>
      </c>
      <c r="OH53" s="15" t="n">
        <v>16.4</v>
      </c>
      <c r="OI53" s="15" t="n">
        <v>20.4</v>
      </c>
      <c r="OJ53" s="15" t="n">
        <v>23.3</v>
      </c>
      <c r="OK53" s="15" t="n">
        <v>26.1</v>
      </c>
      <c r="OL53" s="15" t="n">
        <v>30.7</v>
      </c>
      <c r="OM53" s="15" t="n">
        <v>30.8</v>
      </c>
      <c r="ON53" s="29" t="n">
        <f aca="false">AVERAGE(OB53:OM53)</f>
        <v>26.05</v>
      </c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30" t="s">
        <v>31</v>
      </c>
      <c r="PB53" s="15" t="n">
        <v>42.9</v>
      </c>
      <c r="PC53" s="15" t="n">
        <v>40.7</v>
      </c>
      <c r="PD53" s="15" t="n">
        <v>39.9</v>
      </c>
      <c r="PE53" s="15" t="n">
        <v>34.4</v>
      </c>
      <c r="PF53" s="15" t="n">
        <v>31.7</v>
      </c>
      <c r="PG53" s="15" t="n">
        <v>28.6</v>
      </c>
      <c r="PH53" s="15" t="n">
        <v>26.8</v>
      </c>
      <c r="PI53" s="15" t="n">
        <v>31.1</v>
      </c>
      <c r="PJ53" s="15" t="n">
        <v>33.1</v>
      </c>
      <c r="PK53" s="15" t="n">
        <v>37</v>
      </c>
      <c r="PL53" s="15" t="n">
        <v>40.6</v>
      </c>
      <c r="PM53" s="15" t="n">
        <v>39.8</v>
      </c>
      <c r="PN53" s="29" t="n">
        <f aca="false">AVERAGE(PB53:PM53)</f>
        <v>35.55</v>
      </c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30" t="s">
        <v>31</v>
      </c>
      <c r="RB53" s="15" t="n">
        <v>35</v>
      </c>
      <c r="RC53" s="15" t="n">
        <v>35.1</v>
      </c>
      <c r="RD53" s="15" t="n">
        <v>35.2</v>
      </c>
      <c r="RE53" s="15" t="n">
        <v>31.5</v>
      </c>
      <c r="RF53" s="15" t="n">
        <v>27.6</v>
      </c>
      <c r="RG53" s="15" t="n">
        <v>27.1</v>
      </c>
      <c r="RH53" s="15" t="n">
        <v>26.7</v>
      </c>
      <c r="RI53" s="15" t="n">
        <v>31.4</v>
      </c>
      <c r="RJ53" s="15" t="n">
        <v>34.1</v>
      </c>
      <c r="RK53" s="15" t="n">
        <v>36.6</v>
      </c>
      <c r="RL53" s="15" t="n">
        <v>38.5</v>
      </c>
      <c r="RM53" s="15" t="n">
        <v>34.3</v>
      </c>
      <c r="RN53" s="29" t="n">
        <f aca="false">AVERAGE(RB53:RM53)</f>
        <v>32.7583333333333</v>
      </c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13" t="n">
        <v>1903</v>
      </c>
      <c r="SB53" s="15" t="n">
        <v>38.4</v>
      </c>
      <c r="SC53" s="15" t="n">
        <v>35.8</v>
      </c>
      <c r="SD53" s="15" t="n">
        <v>34</v>
      </c>
      <c r="SE53" s="15" t="n">
        <v>26.8</v>
      </c>
      <c r="SF53" s="15" t="n">
        <v>23.4</v>
      </c>
      <c r="SG53" s="15" t="n">
        <v>19.7</v>
      </c>
      <c r="SH53" s="15" t="n">
        <v>16.8</v>
      </c>
      <c r="SI53" s="15" t="n">
        <v>21.7</v>
      </c>
      <c r="SJ53" s="15" t="n">
        <v>24.2</v>
      </c>
      <c r="SK53" s="15" t="n">
        <v>27.8</v>
      </c>
      <c r="SL53" s="15" t="n">
        <v>33.3</v>
      </c>
      <c r="SM53" s="15" t="n">
        <v>34</v>
      </c>
      <c r="SN53" s="29" t="n">
        <f aca="false">AVERAGE(SB53:SM53)</f>
        <v>27.9916666666667</v>
      </c>
    </row>
    <row r="54" customFormat="false" ht="12.8" hidden="false" customHeight="false" outlineLevel="0" collapsed="false">
      <c r="A54" s="17"/>
      <c r="B54" s="4" t="n">
        <f aca="false">AVERAGE(AN54,BN54,CN54,DN54,EN54,FN54,GN54,HN54,IN54,JN54,KN54,LN54,MN54,NN54)</f>
        <v>27.9592592592593</v>
      </c>
      <c r="C54" s="18" t="n">
        <f aca="false">AVERAGE(B50:B54)</f>
        <v>28.3971296296296</v>
      </c>
      <c r="D54" s="9" t="n">
        <f aca="false">AVERAGE(B45:B54)</f>
        <v>28.6708333333333</v>
      </c>
      <c r="E54" s="4" t="n">
        <f aca="false">AVERAGE(B35:B54)</f>
        <v>28.6665530979437</v>
      </c>
      <c r="F54" s="24"/>
      <c r="G54" s="9" t="n">
        <f aca="false">MAX(AB54:AM54,BB54:BM54,CB54:CM54,DB54:DM54,EB54:EM54,FB54:FM54,GB54:GM54,HB54:HM54,IB54:IM54,JB54:JM54,KB54:KM54,LB54:LM54,MB54:MM54,NB54:NM54,OB54:OM54,PB54:PM54,QB54:QM54,RB54:RM54,SB54:SM54)</f>
        <v>42.1</v>
      </c>
      <c r="H54" s="10" t="n">
        <f aca="false">MEDIAN(AB54:AM54,BB54:BM54,CB54:CM54,DB54:DM54,EB54:EM54,FB54:FM54,GB54:GM54,HB54:HM54,IB54:IM54,JB54:JM54,KB54:KM54,LB54:LM54,MB54:MM54,NB54:NM54,OB54:OM54,PB54:PM54,QB54:QM54,RB54:RM54,SB54:SM54)</f>
        <v>29.5</v>
      </c>
      <c r="I54" s="11" t="n">
        <f aca="false">MIN(AB54:AM54,BB54:BM54,CB54:CM54,DB54:DM54,EB54:EM54,FB54:FM54,GB54:GM54,HB54:HM54,IB54:IM54,JB54:JM54,KB54:KM54,LB54:LM54,MB54:MM54,NB54:NM54,OB54:OM54,PB54:PM54,QB54:QM54,RB54:RM54,SB54:SM54)</f>
        <v>12.8</v>
      </c>
      <c r="J54" s="11"/>
      <c r="K54" s="12" t="n">
        <f aca="false">(G54+I54)/2</f>
        <v>27.45</v>
      </c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13" t="n">
        <v>1904</v>
      </c>
      <c r="AB54" s="15" t="n">
        <v>30.4</v>
      </c>
      <c r="AC54" s="15" t="n">
        <v>30.2</v>
      </c>
      <c r="AD54" s="15" t="n">
        <v>27.4</v>
      </c>
      <c r="AE54" s="15" t="n">
        <v>25.5</v>
      </c>
      <c r="AF54" s="15" t="n">
        <v>20.1</v>
      </c>
      <c r="AG54" s="15" t="n">
        <v>15</v>
      </c>
      <c r="AH54" s="15" t="n">
        <v>12.8</v>
      </c>
      <c r="AI54" s="15" t="n">
        <v>17.6</v>
      </c>
      <c r="AJ54" s="15" t="n">
        <v>19.9</v>
      </c>
      <c r="AK54" s="15" t="n">
        <v>25.8</v>
      </c>
      <c r="AL54" s="15" t="n">
        <v>29.5</v>
      </c>
      <c r="AM54" s="15" t="n">
        <v>33</v>
      </c>
      <c r="AN54" s="4" t="n">
        <f aca="false">AVERAGE(Sheet1!AB54:AM54)</f>
        <v>23.9333333333333</v>
      </c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19" t="n">
        <v>1904</v>
      </c>
      <c r="DB54" s="20" t="n">
        <v>33.4</v>
      </c>
      <c r="DC54" s="20" t="n">
        <v>31.9</v>
      </c>
      <c r="DD54" s="20" t="n">
        <v>29.5</v>
      </c>
      <c r="DE54" s="20" t="n">
        <v>26.4</v>
      </c>
      <c r="DF54" s="20" t="n">
        <v>21.4</v>
      </c>
      <c r="DG54" s="20" t="n">
        <v>17.1</v>
      </c>
      <c r="DH54" s="20" t="n">
        <v>15.3</v>
      </c>
      <c r="DI54" s="20" t="n">
        <v>19.4</v>
      </c>
      <c r="DJ54" s="20" t="n">
        <v>22.1</v>
      </c>
      <c r="DK54" s="20" t="n">
        <v>28.6</v>
      </c>
      <c r="DL54" s="20" t="n">
        <v>31.4</v>
      </c>
      <c r="DM54" s="20" t="n">
        <v>34.6</v>
      </c>
      <c r="DN54" s="4" t="n">
        <f aca="false">AVERAGE(DB54:DM54)</f>
        <v>25.925</v>
      </c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13" t="n">
        <v>1904</v>
      </c>
      <c r="FB54" s="28" t="n">
        <v>37.6</v>
      </c>
      <c r="FC54" s="28" t="n">
        <v>35</v>
      </c>
      <c r="FD54" s="28" t="n">
        <v>34.4</v>
      </c>
      <c r="FE54" s="28" t="n">
        <v>31.8</v>
      </c>
      <c r="FF54" s="28" t="n">
        <v>29</v>
      </c>
      <c r="FG54" s="28" t="n">
        <v>25.6</v>
      </c>
      <c r="FH54" s="28" t="n">
        <v>24.6</v>
      </c>
      <c r="FI54" s="28" t="n">
        <v>29.7</v>
      </c>
      <c r="FJ54" s="28" t="n">
        <v>31.9</v>
      </c>
      <c r="FK54" s="28" t="n">
        <v>37.5</v>
      </c>
      <c r="FL54" s="28" t="n">
        <v>37.8</v>
      </c>
      <c r="FM54" s="28" t="n">
        <v>37</v>
      </c>
      <c r="FN54" s="16" t="n">
        <f aca="false">AVERAGE(FB54:FM54)</f>
        <v>32.6583333333333</v>
      </c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2" t="n">
        <v>1904</v>
      </c>
      <c r="GB54" s="15" t="n">
        <v>33.4</v>
      </c>
      <c r="GC54" s="15" t="n">
        <v>32.2</v>
      </c>
      <c r="GD54" s="15" t="n">
        <v>33.4</v>
      </c>
      <c r="GE54" s="15" t="n">
        <v>33.2</v>
      </c>
      <c r="GF54" s="15" t="n">
        <v>29.4</v>
      </c>
      <c r="GG54" s="15" t="n">
        <v>25.9</v>
      </c>
      <c r="GH54" s="15" t="n">
        <v>27</v>
      </c>
      <c r="GI54" s="15" t="n">
        <v>29.4</v>
      </c>
      <c r="GJ54" s="15" t="n">
        <v>32.3</v>
      </c>
      <c r="GK54" s="15" t="n">
        <v>33.8</v>
      </c>
      <c r="GL54" s="15" t="n">
        <v>35.8</v>
      </c>
      <c r="GM54" s="15" t="n">
        <v>34.5</v>
      </c>
      <c r="GN54" s="16" t="n">
        <f aca="false">AVERAGE(GB54:GM54)</f>
        <v>31.6916666666667</v>
      </c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2" t="n">
        <v>1904</v>
      </c>
      <c r="HB54" s="15" t="n">
        <v>31.6</v>
      </c>
      <c r="HC54" s="15" t="n">
        <v>31</v>
      </c>
      <c r="HD54" s="15" t="n">
        <v>33.3</v>
      </c>
      <c r="HE54" s="15" t="n">
        <v>31.2</v>
      </c>
      <c r="HF54" s="15" t="n">
        <v>26.4</v>
      </c>
      <c r="HG54" s="15" t="n">
        <v>22.1</v>
      </c>
      <c r="HH54" s="15" t="n">
        <v>23.1</v>
      </c>
      <c r="HI54" s="15" t="n">
        <v>26.1</v>
      </c>
      <c r="HJ54" s="15" t="n">
        <v>31.3</v>
      </c>
      <c r="HK54" s="15" t="n">
        <v>33</v>
      </c>
      <c r="HL54" s="15" t="n">
        <v>38.5</v>
      </c>
      <c r="HM54" s="15" t="n">
        <v>40.9</v>
      </c>
      <c r="HN54" s="16" t="n">
        <f aca="false">AVERAGE(HB54:HM54)</f>
        <v>30.7083333333333</v>
      </c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7" t="n">
        <f aca="false">IA53+1</f>
        <v>1904</v>
      </c>
      <c r="IB54" s="15" t="n">
        <v>33.4</v>
      </c>
      <c r="IC54" s="15" t="n">
        <v>32.5</v>
      </c>
      <c r="ID54" s="15" t="n">
        <v>30.6</v>
      </c>
      <c r="IE54" s="15" t="n">
        <v>27.9</v>
      </c>
      <c r="IF54" s="15" t="n">
        <v>22.3</v>
      </c>
      <c r="IG54" s="15" t="n">
        <v>17</v>
      </c>
      <c r="IH54" s="15" t="n">
        <v>15</v>
      </c>
      <c r="II54" s="15" t="n">
        <v>18.8</v>
      </c>
      <c r="IJ54" s="15" t="n">
        <v>22.7</v>
      </c>
      <c r="IK54" s="15" t="n">
        <v>26.7</v>
      </c>
      <c r="IL54" s="15" t="n">
        <v>32.4</v>
      </c>
      <c r="IM54" s="15" t="n">
        <v>35.2</v>
      </c>
      <c r="IN54" s="25" t="n">
        <f aca="false">SUM(IB54:IM54)/12</f>
        <v>26.2083333333333</v>
      </c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13" t="n">
        <v>1904</v>
      </c>
      <c r="KB54" s="15" t="n">
        <v>32.3</v>
      </c>
      <c r="KC54" s="15" t="n">
        <v>32.2</v>
      </c>
      <c r="KD54" s="15" t="n">
        <v>28.9</v>
      </c>
      <c r="KE54" s="15" t="n">
        <v>25.4</v>
      </c>
      <c r="KF54" s="15" t="n">
        <v>21.1</v>
      </c>
      <c r="KG54" s="15" t="n">
        <v>18.4</v>
      </c>
      <c r="KH54" s="15" t="n">
        <v>18.2</v>
      </c>
      <c r="KI54" s="15" t="n">
        <v>21.7</v>
      </c>
      <c r="KJ54" s="15" t="n">
        <v>26.7</v>
      </c>
      <c r="KK54" s="15" t="n">
        <v>28.9</v>
      </c>
      <c r="KL54" s="15" t="n">
        <v>34</v>
      </c>
      <c r="KM54" s="15" t="n">
        <v>37.5</v>
      </c>
      <c r="KN54" s="16" t="n">
        <f aca="false">AVERAGE(KB54:KM54)</f>
        <v>27.1083333333333</v>
      </c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7" t="n">
        <f aca="false">LA53+1</f>
        <v>1904</v>
      </c>
      <c r="LB54" s="15" t="n">
        <v>35.3</v>
      </c>
      <c r="LC54" s="15" t="n">
        <v>33.6</v>
      </c>
      <c r="LD54" s="15" t="n">
        <v>31</v>
      </c>
      <c r="LE54" s="15" t="n">
        <v>27.9</v>
      </c>
      <c r="LF54" s="15" t="n">
        <v>23</v>
      </c>
      <c r="LG54" s="15" t="n">
        <v>19.7</v>
      </c>
      <c r="LH54" s="15" t="n">
        <v>18.3</v>
      </c>
      <c r="LI54" s="15" t="n">
        <v>22.3</v>
      </c>
      <c r="LJ54" s="15" t="n">
        <v>26.1</v>
      </c>
      <c r="LK54" s="15" t="n">
        <v>29.1</v>
      </c>
      <c r="LL54" s="15" t="n">
        <v>35.2</v>
      </c>
      <c r="LM54" s="15" t="n">
        <v>38.7</v>
      </c>
      <c r="LN54" s="16" t="n">
        <f aca="false">AVERAGE(LB54:LM54)</f>
        <v>28.35</v>
      </c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13" t="n">
        <v>1904</v>
      </c>
      <c r="NB54" s="15" t="n">
        <v>33.8</v>
      </c>
      <c r="NC54" s="15" t="n">
        <v>31.7</v>
      </c>
      <c r="ND54" s="15" t="n">
        <v>27.7</v>
      </c>
      <c r="NE54" s="15" t="n">
        <v>27.4</v>
      </c>
      <c r="NF54" s="15" t="n">
        <v>19.7</v>
      </c>
      <c r="NG54" s="15" t="n">
        <v>16.4</v>
      </c>
      <c r="NH54" s="15" t="n">
        <v>15.2</v>
      </c>
      <c r="NI54" s="15" t="n">
        <v>19.1</v>
      </c>
      <c r="NJ54" s="15" t="n">
        <v>20.8</v>
      </c>
      <c r="NK54" s="15" t="n">
        <v>22.8</v>
      </c>
      <c r="NL54" s="15" t="n">
        <v>31.6</v>
      </c>
      <c r="NM54" s="15" t="n">
        <v>34.4</v>
      </c>
      <c r="NN54" s="29" t="n">
        <f aca="false">AVERAGE(NB54:NM54)</f>
        <v>25.05</v>
      </c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13" t="n">
        <v>1904</v>
      </c>
      <c r="OB54" s="15" t="n">
        <v>35.1</v>
      </c>
      <c r="OC54" s="15" t="n">
        <v>32.9</v>
      </c>
      <c r="OD54" s="15" t="n">
        <v>29.8</v>
      </c>
      <c r="OE54" s="15" t="n">
        <v>28.7</v>
      </c>
      <c r="OF54" s="15" t="n">
        <v>20.6</v>
      </c>
      <c r="OG54" s="15" t="n">
        <v>16.6</v>
      </c>
      <c r="OH54" s="15" t="n">
        <v>14.9</v>
      </c>
      <c r="OI54" s="15" t="n">
        <v>19.8</v>
      </c>
      <c r="OJ54" s="15" t="n">
        <v>22.6</v>
      </c>
      <c r="OK54" s="15" t="n">
        <v>24.8</v>
      </c>
      <c r="OL54" s="15" t="n">
        <v>33.1</v>
      </c>
      <c r="OM54" s="15" t="n">
        <v>36.3</v>
      </c>
      <c r="ON54" s="29" t="n">
        <f aca="false">AVERAGE(OB54:OM54)</f>
        <v>26.2666666666667</v>
      </c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30" t="s">
        <v>32</v>
      </c>
      <c r="PB54" s="15" t="n">
        <v>42.1</v>
      </c>
      <c r="PC54" s="15" t="n">
        <v>40.5</v>
      </c>
      <c r="PD54" s="15" t="n">
        <v>39.2</v>
      </c>
      <c r="PE54" s="15" t="n">
        <v>35.3</v>
      </c>
      <c r="PF54" s="15" t="n">
        <v>29.6</v>
      </c>
      <c r="PG54" s="15" t="n">
        <v>24.9</v>
      </c>
      <c r="PH54" s="15" t="n">
        <v>23.5</v>
      </c>
      <c r="PI54" s="15" t="n">
        <v>28.7</v>
      </c>
      <c r="PJ54" s="15" t="n">
        <v>32.7</v>
      </c>
      <c r="PK54" s="15" t="n">
        <v>34.9</v>
      </c>
      <c r="PL54" s="15" t="n">
        <v>41.1</v>
      </c>
      <c r="PM54" s="15" t="n">
        <v>41.4</v>
      </c>
      <c r="PN54" s="29" t="n">
        <f aca="false">AVERAGE(PB54:PM54)</f>
        <v>34.4916666666667</v>
      </c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 t="s">
        <v>33</v>
      </c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30" t="s">
        <v>32</v>
      </c>
      <c r="RB54" s="15" t="n">
        <v>32.9</v>
      </c>
      <c r="RC54" s="15" t="n">
        <v>35.4</v>
      </c>
      <c r="RD54" s="15" t="n">
        <v>33</v>
      </c>
      <c r="RE54" s="15" t="n">
        <v>29.2</v>
      </c>
      <c r="RF54" s="15" t="n">
        <v>26.4</v>
      </c>
      <c r="RG54" s="15" t="n">
        <v>23.9</v>
      </c>
      <c r="RH54" s="15" t="n">
        <v>26.9</v>
      </c>
      <c r="RI54" s="15" t="n">
        <v>28.8</v>
      </c>
      <c r="RJ54" s="15" t="n">
        <v>33.5</v>
      </c>
      <c r="RK54" s="15" t="n">
        <v>34.6</v>
      </c>
      <c r="RL54" s="15" t="n">
        <v>37.2</v>
      </c>
      <c r="RM54" s="15" t="n">
        <v>38.6</v>
      </c>
      <c r="RN54" s="29" t="n">
        <f aca="false">AVERAGE(RB54:RM54)</f>
        <v>31.7</v>
      </c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13" t="n">
        <v>1904</v>
      </c>
      <c r="SB54" s="15" t="n">
        <v>37.2</v>
      </c>
      <c r="SC54" s="15" t="n">
        <v>35.4</v>
      </c>
      <c r="SD54" s="15" t="n">
        <v>33.6</v>
      </c>
      <c r="SE54" s="15" t="n">
        <v>30.1</v>
      </c>
      <c r="SF54" s="15" t="n">
        <v>21.7</v>
      </c>
      <c r="SG54" s="15" t="n">
        <v>17.9</v>
      </c>
      <c r="SH54" s="15" t="n">
        <v>15.4</v>
      </c>
      <c r="SI54" s="15" t="n">
        <v>20.4</v>
      </c>
      <c r="SJ54" s="15" t="n">
        <v>24.2</v>
      </c>
      <c r="SK54" s="15" t="n">
        <v>27</v>
      </c>
      <c r="SL54" s="15" t="n">
        <v>34.7</v>
      </c>
      <c r="SM54" s="15" t="n">
        <v>37.3</v>
      </c>
      <c r="SN54" s="29" t="n">
        <f aca="false">AVERAGE(SB54:SM54)</f>
        <v>27.9083333333333</v>
      </c>
    </row>
    <row r="55" customFormat="false" ht="12.8" hidden="false" customHeight="false" outlineLevel="0" collapsed="false">
      <c r="A55" s="17" t="n">
        <f aca="false">A50+5</f>
        <v>1905</v>
      </c>
      <c r="B55" s="4" t="n">
        <f aca="false">AVERAGE(AN55,BN55,CN55,DN55,EN55,FN55,GN55,HN55,IN55,JN55,KN55,LN55,MN55,NN55)</f>
        <v>28.3981481481482</v>
      </c>
      <c r="C55" s="18" t="n">
        <f aca="false">AVERAGE(B51:B55)</f>
        <v>28.3656481481481</v>
      </c>
      <c r="D55" s="9" t="n">
        <f aca="false">AVERAGE(B46:B55)</f>
        <v>28.6178356481482</v>
      </c>
      <c r="E55" s="4" t="n">
        <f aca="false">AVERAGE(B36:B55)</f>
        <v>28.7277105053511</v>
      </c>
      <c r="F55" s="24"/>
      <c r="G55" s="9" t="n">
        <f aca="false">MAX(AB55:AM55,BB55:BM55,CB55:CM55,DB55:DM55,EB55:EM55,FB55:FM55,GB55:GM55,HB55:HM55,IB55:IM55,JB55:JM55,KB55:KM55,LB55:LM55,MB55:MM55,NB55:NM55,OB55:OM55,PB55:PM55,QB55:QM55,RB55:RM55,SB55:SM55)</f>
        <v>42.8</v>
      </c>
      <c r="H55" s="10" t="n">
        <f aca="false">MEDIAN(AB55:AM55,BB55:BM55,CB55:CM55,DB55:DM55,EB55:EM55,FB55:FM55,GB55:GM55,HB55:HM55,IB55:IM55,JB55:JM55,KB55:KM55,LB55:LM55,MB55:MM55,NB55:NM55,OB55:OM55,PB55:PM55,QB55:QM55,RB55:RM55,SB55:SM55)</f>
        <v>30.35</v>
      </c>
      <c r="I55" s="11" t="n">
        <f aca="false">MIN(AB55:AM55,BB55:BM55,CB55:CM55,DB55:DM55,EB55:EM55,FB55:FM55,GB55:GM55,HB55:HM55,IB55:IM55,JB55:JM55,KB55:KM55,LB55:LM55,MB55:MM55,NB55:NM55,OB55:OM55,PB55:PM55,QB55:QM55,RB55:RM55,SB55:SM55)</f>
        <v>14.1</v>
      </c>
      <c r="J55" s="11"/>
      <c r="K55" s="12" t="n">
        <f aca="false">(G55+I55)/2</f>
        <v>28.45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13" t="n">
        <v>1905</v>
      </c>
      <c r="AB55" s="15" t="n">
        <v>34.6</v>
      </c>
      <c r="AC55" s="15" t="n">
        <v>30.3</v>
      </c>
      <c r="AD55" s="15" t="n">
        <v>29.6</v>
      </c>
      <c r="AE55" s="15" t="n">
        <v>23.4</v>
      </c>
      <c r="AF55" s="15" t="n">
        <v>19.8</v>
      </c>
      <c r="AG55" s="15" t="n">
        <v>15.8</v>
      </c>
      <c r="AH55" s="15" t="n">
        <v>14.1</v>
      </c>
      <c r="AI55" s="15" t="n">
        <v>17.3</v>
      </c>
      <c r="AJ55" s="15" t="n">
        <v>18.1</v>
      </c>
      <c r="AK55" s="15" t="n">
        <v>20.4</v>
      </c>
      <c r="AL55" s="15" t="n">
        <v>30.1</v>
      </c>
      <c r="AM55" s="15" t="n">
        <v>33.2</v>
      </c>
      <c r="AN55" s="4" t="n">
        <f aca="false">AVERAGE(Sheet1!AB55:AM55)</f>
        <v>23.8916666666667</v>
      </c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B55" s="7" t="s">
        <v>34</v>
      </c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19" t="n">
        <v>1905</v>
      </c>
      <c r="DB55" s="20" t="n">
        <v>35.9</v>
      </c>
      <c r="DC55" s="20" t="n">
        <v>31.7</v>
      </c>
      <c r="DD55" s="20" t="n">
        <v>29.7</v>
      </c>
      <c r="DE55" s="20" t="n">
        <v>25.1</v>
      </c>
      <c r="DF55" s="20" t="n">
        <v>19.8</v>
      </c>
      <c r="DG55" s="20" t="n">
        <v>16.7</v>
      </c>
      <c r="DH55" s="20" t="n">
        <v>15.4</v>
      </c>
      <c r="DI55" s="20" t="n">
        <v>18.9</v>
      </c>
      <c r="DJ55" s="20" t="n">
        <v>20.3</v>
      </c>
      <c r="DK55" s="20" t="n">
        <v>22.9</v>
      </c>
      <c r="DL55" s="20" t="n">
        <v>31.3</v>
      </c>
      <c r="DM55" s="20" t="n">
        <v>34.1</v>
      </c>
      <c r="DN55" s="4" t="n">
        <f aca="false">AVERAGE(DB55:DM55)</f>
        <v>25.15</v>
      </c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13" t="n">
        <v>1905</v>
      </c>
      <c r="FB55" s="28" t="n">
        <v>36.9</v>
      </c>
      <c r="FC55" s="28" t="n">
        <v>36.2</v>
      </c>
      <c r="FD55" s="28" t="n">
        <v>33.2</v>
      </c>
      <c r="FE55" s="28" t="n">
        <v>32.2</v>
      </c>
      <c r="FF55" s="28" t="n">
        <v>31.1</v>
      </c>
      <c r="FG55" s="28" t="n">
        <v>27.1</v>
      </c>
      <c r="FH55" s="28" t="n">
        <v>26.9</v>
      </c>
      <c r="FI55" s="28" t="n">
        <v>29.1</v>
      </c>
      <c r="FJ55" s="28" t="n">
        <v>33.1</v>
      </c>
      <c r="FK55" s="28" t="n">
        <v>35.7</v>
      </c>
      <c r="FL55" s="28" t="n">
        <v>35.8</v>
      </c>
      <c r="FM55" s="28" t="n">
        <v>37.8</v>
      </c>
      <c r="FN55" s="16" t="n">
        <f aca="false">AVERAGE(FB55:FM55)</f>
        <v>32.925</v>
      </c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2" t="n">
        <v>1905</v>
      </c>
      <c r="GB55" s="15" t="n">
        <v>34.4</v>
      </c>
      <c r="GC55" s="15" t="n">
        <v>37.5</v>
      </c>
      <c r="GD55" s="15" t="n">
        <v>35.5</v>
      </c>
      <c r="GE55" s="15" t="n">
        <v>34.1</v>
      </c>
      <c r="GF55" s="15" t="n">
        <v>31.4</v>
      </c>
      <c r="GG55" s="15" t="n">
        <v>27.5</v>
      </c>
      <c r="GH55" s="15" t="n">
        <v>27.6</v>
      </c>
      <c r="GI55" s="15" t="n">
        <v>28.4</v>
      </c>
      <c r="GJ55" s="15" t="n">
        <v>31.4</v>
      </c>
      <c r="GK55" s="15" t="n">
        <v>34</v>
      </c>
      <c r="GL55" s="15" t="n">
        <v>35.9</v>
      </c>
      <c r="GM55" s="15" t="n">
        <v>37.8</v>
      </c>
      <c r="GN55" s="16" t="n">
        <f aca="false">AVERAGE(GB55:GM55)</f>
        <v>32.9583333333333</v>
      </c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2" t="n">
        <v>1905</v>
      </c>
      <c r="HB55" s="15" t="n">
        <v>40.5</v>
      </c>
      <c r="HC55" s="15" t="n">
        <v>41.3</v>
      </c>
      <c r="HD55" s="15" t="n">
        <v>36.9</v>
      </c>
      <c r="HE55" s="15" t="n">
        <v>30.9</v>
      </c>
      <c r="HF55" s="15" t="n">
        <v>27.6</v>
      </c>
      <c r="HG55" s="15" t="n">
        <v>24.2</v>
      </c>
      <c r="HH55" s="15" t="n">
        <v>22.2</v>
      </c>
      <c r="HI55" s="15" t="n">
        <v>24.7</v>
      </c>
      <c r="HJ55" s="15" t="n">
        <v>28.3</v>
      </c>
      <c r="HK55" s="15" t="n">
        <v>31.4</v>
      </c>
      <c r="HL55" s="15" t="n">
        <v>37.6</v>
      </c>
      <c r="HM55" s="15" t="n">
        <v>40.5</v>
      </c>
      <c r="HN55" s="16" t="n">
        <f aca="false">AVERAGE(HB55:HM55)</f>
        <v>32.175</v>
      </c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7" t="n">
        <f aca="false">IA54+1</f>
        <v>1905</v>
      </c>
      <c r="IB55" s="15" t="n">
        <v>36.9</v>
      </c>
      <c r="IC55" s="15" t="n">
        <v>32.8</v>
      </c>
      <c r="ID55" s="15" t="n">
        <v>31.8</v>
      </c>
      <c r="IE55" s="15" t="n">
        <v>26.9</v>
      </c>
      <c r="IF55" s="15" t="n">
        <v>23.1</v>
      </c>
      <c r="IG55" s="15" t="n">
        <v>17.7</v>
      </c>
      <c r="IH55" s="15" t="n">
        <v>15.6</v>
      </c>
      <c r="II55" s="15" t="n">
        <v>18.7</v>
      </c>
      <c r="IJ55" s="15" t="n">
        <v>20.4</v>
      </c>
      <c r="IK55" s="15" t="n">
        <v>23.4</v>
      </c>
      <c r="IL55" s="15" t="n">
        <v>32.6</v>
      </c>
      <c r="IM55" s="15" t="n">
        <v>36.3</v>
      </c>
      <c r="IN55" s="25" t="n">
        <f aca="false">SUM(IB55:IM55)/12</f>
        <v>26.35</v>
      </c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13" t="n">
        <v>1905</v>
      </c>
      <c r="KB55" s="15" t="n">
        <v>37.2</v>
      </c>
      <c r="KC55" s="15" t="n">
        <v>35.3</v>
      </c>
      <c r="KD55" s="15" t="n">
        <v>32.8</v>
      </c>
      <c r="KE55" s="15" t="n">
        <v>26.9</v>
      </c>
      <c r="KF55" s="15" t="n">
        <v>24.1</v>
      </c>
      <c r="KG55" s="15" t="n">
        <v>19.7</v>
      </c>
      <c r="KH55" s="15" t="n">
        <v>17.8</v>
      </c>
      <c r="KI55" s="15" t="n">
        <v>20.1</v>
      </c>
      <c r="KJ55" s="15" t="n">
        <v>24.2</v>
      </c>
      <c r="KK55" s="15" t="n">
        <v>27.2</v>
      </c>
      <c r="KL55" s="15" t="n">
        <v>34.9</v>
      </c>
      <c r="KM55" s="15" t="n">
        <v>37.4</v>
      </c>
      <c r="KN55" s="16" t="n">
        <f aca="false">AVERAGE(KB55:KM55)</f>
        <v>28.1333333333333</v>
      </c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7" t="n">
        <f aca="false">LA54+1</f>
        <v>1905</v>
      </c>
      <c r="LB55" s="15" t="n">
        <v>40.1</v>
      </c>
      <c r="LC55" s="15" t="n">
        <v>35.7</v>
      </c>
      <c r="LD55" s="15" t="n">
        <v>33.8</v>
      </c>
      <c r="LE55" s="15" t="n">
        <v>28.3</v>
      </c>
      <c r="LF55" s="15" t="n">
        <v>24.8</v>
      </c>
      <c r="LG55" s="15" t="n">
        <v>19.4</v>
      </c>
      <c r="LH55" s="15" t="n">
        <v>18.2</v>
      </c>
      <c r="LI55" s="15" t="n">
        <v>20.8</v>
      </c>
      <c r="LJ55" s="15" t="n">
        <v>23.9</v>
      </c>
      <c r="LK55" s="15" t="n">
        <v>26.6</v>
      </c>
      <c r="LL55" s="15" t="n">
        <v>35.3</v>
      </c>
      <c r="LM55" s="15" t="n">
        <v>38.7</v>
      </c>
      <c r="LN55" s="16" t="n">
        <f aca="false">AVERAGE(LB55:LM55)</f>
        <v>28.8</v>
      </c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13" t="n">
        <v>1905</v>
      </c>
      <c r="NB55" s="15" t="n">
        <v>34.7</v>
      </c>
      <c r="NC55" s="15" t="n">
        <v>30.4</v>
      </c>
      <c r="ND55" s="15" t="n">
        <v>29.8</v>
      </c>
      <c r="NE55" s="15" t="n">
        <v>25.7</v>
      </c>
      <c r="NF55" s="15" t="n">
        <v>20.6</v>
      </c>
      <c r="NG55" s="15" t="n">
        <v>16.7</v>
      </c>
      <c r="NH55" s="15" t="n">
        <v>17.6</v>
      </c>
      <c r="NI55" s="15" t="n">
        <v>17.3</v>
      </c>
      <c r="NJ55" s="15" t="n">
        <v>19.3</v>
      </c>
      <c r="NK55" s="15" t="n">
        <v>23.7</v>
      </c>
      <c r="NL55" s="15" t="n">
        <v>31.8</v>
      </c>
      <c r="NM55" s="15" t="n">
        <v>34.8</v>
      </c>
      <c r="NN55" s="29" t="n">
        <f aca="false">AVERAGE(NB55:NM55)</f>
        <v>25.2</v>
      </c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13" t="n">
        <v>1905</v>
      </c>
      <c r="OB55" s="15" t="n">
        <v>36.2</v>
      </c>
      <c r="OC55" s="15" t="n">
        <v>32.8</v>
      </c>
      <c r="OD55" s="15" t="n">
        <v>31.7</v>
      </c>
      <c r="OE55" s="15" t="n">
        <v>26.8</v>
      </c>
      <c r="OF55" s="15" t="n">
        <v>22.3</v>
      </c>
      <c r="OG55" s="15" t="n">
        <v>17.2</v>
      </c>
      <c r="OH55" s="15" t="n">
        <v>17.9</v>
      </c>
      <c r="OI55" s="15" t="n">
        <v>18.4</v>
      </c>
      <c r="OJ55" s="15" t="n">
        <v>20.3</v>
      </c>
      <c r="OK55" s="15" t="n">
        <v>24.9</v>
      </c>
      <c r="OL55" s="15" t="n">
        <v>33.1</v>
      </c>
      <c r="OM55" s="15" t="n">
        <v>36.6</v>
      </c>
      <c r="ON55" s="29" t="n">
        <f aca="false">AVERAGE(OB55:OM55)</f>
        <v>26.5166666666667</v>
      </c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30" t="s">
        <v>35</v>
      </c>
      <c r="PB55" s="15" t="n">
        <v>42.7</v>
      </c>
      <c r="PC55" s="15" t="n">
        <v>41.1</v>
      </c>
      <c r="PD55" s="15" t="n">
        <v>41.1</v>
      </c>
      <c r="PE55" s="15" t="n">
        <v>37.2</v>
      </c>
      <c r="PF55" s="15" t="n">
        <v>31</v>
      </c>
      <c r="PG55" s="15" t="n">
        <v>25.5</v>
      </c>
      <c r="PH55" s="15" t="n">
        <v>26.5</v>
      </c>
      <c r="PI55" s="15" t="n">
        <v>28.9</v>
      </c>
      <c r="PJ55" s="15" t="n">
        <v>30.8</v>
      </c>
      <c r="PK55" s="15" t="n">
        <v>36.3</v>
      </c>
      <c r="PL55" s="15" t="n">
        <v>41</v>
      </c>
      <c r="PM55" s="15" t="n">
        <v>42.8</v>
      </c>
      <c r="PN55" s="29" t="n">
        <f aca="false">AVERAGE(PB55:PM55)</f>
        <v>35.4083333333333</v>
      </c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13" t="n">
        <v>1905</v>
      </c>
      <c r="QB55" s="15" t="n">
        <v>37.5</v>
      </c>
      <c r="QC55" s="15" t="n">
        <v>35.6</v>
      </c>
      <c r="QD55" s="15" t="n">
        <v>34.8</v>
      </c>
      <c r="QE55" s="15" t="n">
        <v>30.3</v>
      </c>
      <c r="QF55" s="15" t="n">
        <v>22.8</v>
      </c>
      <c r="QG55" s="15" t="n">
        <v>19.5</v>
      </c>
      <c r="QH55" s="15" t="n">
        <v>19.3</v>
      </c>
      <c r="QI55" s="15" t="n">
        <v>20.4</v>
      </c>
      <c r="QJ55" s="15" t="n">
        <v>22.6</v>
      </c>
      <c r="QK55" s="15" t="n">
        <v>28.1</v>
      </c>
      <c r="QL55" s="15" t="n">
        <v>33.4</v>
      </c>
      <c r="QM55" s="15" t="n">
        <v>38.1</v>
      </c>
      <c r="QN55" s="29" t="n">
        <f aca="false">AVERAGE(QB55:QM55)</f>
        <v>28.5333333333333</v>
      </c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30" t="s">
        <v>35</v>
      </c>
      <c r="RB55" s="15" t="n">
        <v>39</v>
      </c>
      <c r="RC55" s="15" t="n">
        <v>37</v>
      </c>
      <c r="RD55" s="15" t="n">
        <v>38.1</v>
      </c>
      <c r="RE55" s="15" t="n">
        <v>34.3</v>
      </c>
      <c r="RF55" s="15" t="n">
        <v>31.8</v>
      </c>
      <c r="RG55" s="15" t="n">
        <v>27.6</v>
      </c>
      <c r="RH55" s="15" t="n">
        <v>27.2</v>
      </c>
      <c r="RI55" s="15" t="n">
        <v>30.4</v>
      </c>
      <c r="RJ55" s="15" t="n">
        <v>33.7</v>
      </c>
      <c r="RK55" s="15" t="n">
        <v>37</v>
      </c>
      <c r="RL55" s="15" t="n">
        <v>38.3</v>
      </c>
      <c r="RM55" s="15" t="n">
        <v>39.5</v>
      </c>
      <c r="RN55" s="29" t="n">
        <f aca="false">AVERAGE(RB55:RM55)</f>
        <v>34.4916666666667</v>
      </c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13" t="n">
        <v>1905</v>
      </c>
      <c r="SB55" s="15" t="n">
        <v>37.4</v>
      </c>
      <c r="SC55" s="15" t="n">
        <v>35.2</v>
      </c>
      <c r="SD55" s="15" t="n">
        <v>34.4</v>
      </c>
      <c r="SE55" s="15" t="n">
        <v>29.3</v>
      </c>
      <c r="SF55" s="15" t="n">
        <v>23.8</v>
      </c>
      <c r="SG55" s="15" t="n">
        <v>18.5</v>
      </c>
      <c r="SH55" s="15" t="n">
        <v>19.1</v>
      </c>
      <c r="SI55" s="15" t="n">
        <v>20.1</v>
      </c>
      <c r="SJ55" s="15" t="n">
        <v>22.1</v>
      </c>
      <c r="SK55" s="15" t="n">
        <v>27.7</v>
      </c>
      <c r="SL55" s="15" t="n">
        <v>35.4</v>
      </c>
      <c r="SM55" s="15" t="n">
        <v>38.6</v>
      </c>
      <c r="SN55" s="29" t="n">
        <f aca="false">AVERAGE(SB55:SM55)</f>
        <v>28.4666666666667</v>
      </c>
    </row>
    <row r="56" customFormat="false" ht="12.8" hidden="false" customHeight="false" outlineLevel="0" collapsed="false">
      <c r="A56" s="17"/>
      <c r="B56" s="4" t="n">
        <f aca="false">AVERAGE(AN56,BN56,CN56,DN56,EN56,FN56,GN56,HN56,IN56,JN56,KN56,LN56,MN56,NN56)</f>
        <v>28.8694444444444</v>
      </c>
      <c r="C56" s="18" t="n">
        <f aca="false">AVERAGE(B52:B56)</f>
        <v>28.4260185185185</v>
      </c>
      <c r="D56" s="9" t="n">
        <f aca="false">AVERAGE(B47:B56)</f>
        <v>28.5805092592593</v>
      </c>
      <c r="E56" s="4" t="n">
        <f aca="false">AVERAGE(B37:B56)</f>
        <v>28.79597439424</v>
      </c>
      <c r="F56" s="24"/>
      <c r="G56" s="9" t="n">
        <f aca="false">MAX(AB56:AM56,BB56:BM56,CB56:CM56,DB56:DM56,EB56:EM56,FB56:FM56,GB56:GM56,HB56:HM56,IB56:IM56,JB56:JM56,KB56:KM56,LB56:LM56,MB56:MM56,NB56:NM56,OB56:OM56,PB56:PM56,QB56:QM56,RB56:RM56,SB56:SM56)</f>
        <v>42.5</v>
      </c>
      <c r="H56" s="10" t="n">
        <f aca="false">MEDIAN(AB56:AM56,BB56:BM56,CB56:CM56,DB56:DM56,EB56:EM56,FB56:FM56,GB56:GM56,HB56:HM56,IB56:IM56,JB56:JM56,KB56:KM56,LB56:LM56,MB56:MM56,NB56:NM56,OB56:OM56,PB56:PM56,QB56:QM56,RB56:RM56,SB56:SM56)</f>
        <v>30.15</v>
      </c>
      <c r="I56" s="11" t="n">
        <f aca="false">MIN(AB56:AM56,BB56:BM56,CB56:CM56,DB56:DM56,EB56:EM56,FB56:FM56,GB56:GM56,HB56:HM56,IB56:IM56,JB56:JM56,KB56:KM56,LB56:LM56,MB56:MM56,NB56:NM56,OB56:OM56,PB56:PM56,QB56:QM56,RB56:RM56,SB56:SM56)</f>
        <v>15.9</v>
      </c>
      <c r="J56" s="11"/>
      <c r="K56" s="12" t="n">
        <f aca="false">(G56+I56)/2</f>
        <v>29.2</v>
      </c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13" t="n">
        <v>1906</v>
      </c>
      <c r="AB56" s="15" t="n">
        <v>36.8</v>
      </c>
      <c r="AC56" s="15" t="n">
        <v>36.3</v>
      </c>
      <c r="AD56" s="15" t="n">
        <v>25.9</v>
      </c>
      <c r="AE56" s="15" t="n">
        <v>26.2</v>
      </c>
      <c r="AF56" s="15" t="n">
        <v>21.1</v>
      </c>
      <c r="AG56" s="15" t="n">
        <v>17.2</v>
      </c>
      <c r="AH56" s="15" t="n">
        <v>16.2</v>
      </c>
      <c r="AI56" s="15" t="n">
        <v>15.9</v>
      </c>
      <c r="AJ56" s="15" t="n">
        <v>19.9</v>
      </c>
      <c r="AK56" s="15" t="n">
        <v>25.3</v>
      </c>
      <c r="AL56" s="15" t="n">
        <v>26.3</v>
      </c>
      <c r="AM56" s="15" t="n">
        <v>32.1</v>
      </c>
      <c r="AN56" s="4" t="n">
        <f aca="false">AVERAGE(Sheet1!AB56:AM56)</f>
        <v>24.9333333333333</v>
      </c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31" t="s">
        <v>2</v>
      </c>
      <c r="CB56" s="13" t="s">
        <v>3</v>
      </c>
      <c r="CC56" s="13" t="s">
        <v>4</v>
      </c>
      <c r="CD56" s="13" t="s">
        <v>5</v>
      </c>
      <c r="CE56" s="13" t="s">
        <v>6</v>
      </c>
      <c r="CF56" s="13" t="s">
        <v>7</v>
      </c>
      <c r="CG56" s="13" t="s">
        <v>8</v>
      </c>
      <c r="CH56" s="13" t="s">
        <v>9</v>
      </c>
      <c r="CI56" s="13" t="s">
        <v>10</v>
      </c>
      <c r="CJ56" s="13" t="s">
        <v>11</v>
      </c>
      <c r="CK56" s="13" t="s">
        <v>12</v>
      </c>
      <c r="CL56" s="13" t="s">
        <v>13</v>
      </c>
      <c r="CM56" s="13" t="s">
        <v>14</v>
      </c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9" t="n">
        <v>1906</v>
      </c>
      <c r="DB56" s="20" t="n">
        <v>38.1</v>
      </c>
      <c r="DC56" s="20" t="n">
        <v>37.3</v>
      </c>
      <c r="DD56" s="20" t="n">
        <v>26</v>
      </c>
      <c r="DE56" s="20" t="n">
        <v>27.1</v>
      </c>
      <c r="DF56" s="20" t="n">
        <v>21.8</v>
      </c>
      <c r="DG56" s="20" t="n">
        <v>18.4</v>
      </c>
      <c r="DH56" s="20" t="n">
        <v>17.3</v>
      </c>
      <c r="DI56" s="20" t="n">
        <v>17.6</v>
      </c>
      <c r="DJ56" s="20" t="n">
        <v>21.5</v>
      </c>
      <c r="DK56" s="20" t="n">
        <v>26.4</v>
      </c>
      <c r="DL56" s="20" t="n">
        <v>27.9</v>
      </c>
      <c r="DM56" s="20" t="n">
        <v>34.4</v>
      </c>
      <c r="DN56" s="4" t="n">
        <f aca="false">AVERAGE(DB56:DM56)</f>
        <v>26.15</v>
      </c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 t="s">
        <v>36</v>
      </c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13" t="n">
        <v>1906</v>
      </c>
      <c r="FB56" s="28" t="n">
        <v>34.9</v>
      </c>
      <c r="FC56" s="28" t="n">
        <v>36.2</v>
      </c>
      <c r="FD56" s="28" t="n">
        <v>36.2</v>
      </c>
      <c r="FE56" s="28" t="n">
        <v>29.9</v>
      </c>
      <c r="FF56" s="28" t="n">
        <v>27.7</v>
      </c>
      <c r="FG56" s="28" t="n">
        <v>24.9</v>
      </c>
      <c r="FH56" s="28" t="n">
        <v>25.7</v>
      </c>
      <c r="FI56" s="28" t="n">
        <v>28.8</v>
      </c>
      <c r="FJ56" s="28" t="n">
        <v>31.7</v>
      </c>
      <c r="FK56" s="28" t="n">
        <v>36.2</v>
      </c>
      <c r="FL56" s="28" t="n">
        <v>36.7</v>
      </c>
      <c r="FM56" s="28" t="n">
        <v>38.7</v>
      </c>
      <c r="FN56" s="16" t="n">
        <f aca="false">AVERAGE(FB56:FM56)</f>
        <v>32.3</v>
      </c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2" t="n">
        <v>1906</v>
      </c>
      <c r="GB56" s="15" t="n">
        <v>36.7</v>
      </c>
      <c r="GC56" s="15" t="n">
        <v>34.6</v>
      </c>
      <c r="GD56" s="15" t="n">
        <v>33.6</v>
      </c>
      <c r="GE56" s="15" t="n">
        <v>33.3</v>
      </c>
      <c r="GF56" s="15" t="n">
        <v>31.5</v>
      </c>
      <c r="GG56" s="15" t="n">
        <v>29.7</v>
      </c>
      <c r="GH56" s="15" t="n">
        <v>29</v>
      </c>
      <c r="GI56" s="15" t="n">
        <v>28.8</v>
      </c>
      <c r="GJ56" s="15" t="n">
        <v>32.8</v>
      </c>
      <c r="GK56" s="15" t="n">
        <v>33.8</v>
      </c>
      <c r="GL56" s="15" t="n">
        <v>35.2</v>
      </c>
      <c r="GM56" s="15" t="n">
        <v>33.9</v>
      </c>
      <c r="GN56" s="16" t="n">
        <f aca="false">AVERAGE(GB56:GM56)</f>
        <v>32.7416666666667</v>
      </c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2" t="n">
        <v>1906</v>
      </c>
      <c r="HB56" s="15" t="n">
        <v>40.5</v>
      </c>
      <c r="HC56" s="15" t="n">
        <v>36.1</v>
      </c>
      <c r="HD56" s="15" t="n">
        <v>30.9</v>
      </c>
      <c r="HE56" s="15" t="n">
        <v>32.2</v>
      </c>
      <c r="HF56" s="15" t="n">
        <v>28</v>
      </c>
      <c r="HG56" s="15" t="n">
        <v>26.5</v>
      </c>
      <c r="HH56" s="15" t="n">
        <v>25.1</v>
      </c>
      <c r="HI56" s="15" t="n">
        <v>26.2</v>
      </c>
      <c r="HJ56" s="15" t="n">
        <v>29.2</v>
      </c>
      <c r="HK56" s="15" t="n">
        <v>34.3</v>
      </c>
      <c r="HL56" s="15" t="n">
        <v>36</v>
      </c>
      <c r="HM56" s="15" t="n">
        <v>35.7</v>
      </c>
      <c r="HN56" s="16" t="n">
        <f aca="false">AVERAGE(HB56:HM56)</f>
        <v>31.725</v>
      </c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7" t="n">
        <f aca="false">IA55+1</f>
        <v>1906</v>
      </c>
      <c r="IB56" s="15" t="n">
        <v>39.9</v>
      </c>
      <c r="IC56" s="15" t="n">
        <v>39.1</v>
      </c>
      <c r="ID56" s="15" t="n">
        <v>27.3</v>
      </c>
      <c r="IE56" s="15" t="n">
        <v>28.2</v>
      </c>
      <c r="IF56" s="15" t="n">
        <v>22.8</v>
      </c>
      <c r="IG56" s="15" t="n">
        <v>19.3</v>
      </c>
      <c r="IH56" s="15" t="n">
        <v>18.3</v>
      </c>
      <c r="II56" s="15" t="n">
        <v>18.4</v>
      </c>
      <c r="IJ56" s="15" t="n">
        <v>22</v>
      </c>
      <c r="IK56" s="15" t="n">
        <v>27.8</v>
      </c>
      <c r="IL56" s="15" t="n">
        <v>28.8</v>
      </c>
      <c r="IM56" s="15" t="n">
        <v>35.2</v>
      </c>
      <c r="IN56" s="25" t="n">
        <f aca="false">SUM(IB56:IM56)/12</f>
        <v>27.2583333333333</v>
      </c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13" t="n">
        <v>1906</v>
      </c>
      <c r="KB56" s="15" t="n">
        <v>38</v>
      </c>
      <c r="KC56" s="15" t="n">
        <v>37.8</v>
      </c>
      <c r="KD56" s="15" t="n">
        <v>27.8</v>
      </c>
      <c r="KE56" s="15" t="n">
        <v>29.5</v>
      </c>
      <c r="KF56" s="15" t="n">
        <v>24.7</v>
      </c>
      <c r="KG56" s="15" t="n">
        <v>21.5</v>
      </c>
      <c r="KH56" s="15" t="n">
        <v>21</v>
      </c>
      <c r="KI56" s="15" t="n">
        <v>22.1</v>
      </c>
      <c r="KJ56" s="15" t="n">
        <v>26.6</v>
      </c>
      <c r="KK56" s="15" t="n">
        <v>30.8</v>
      </c>
      <c r="KL56" s="15" t="n">
        <v>32.7</v>
      </c>
      <c r="KM56" s="15" t="n">
        <v>31.2</v>
      </c>
      <c r="KN56" s="16" t="n">
        <f aca="false">AVERAGE(KB56:KM56)</f>
        <v>28.6416666666667</v>
      </c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7" t="n">
        <f aca="false">LA55+1</f>
        <v>1906</v>
      </c>
      <c r="LB56" s="15" t="n">
        <v>40.8</v>
      </c>
      <c r="LC56" s="15" t="n">
        <v>40.3</v>
      </c>
      <c r="LD56" s="15" t="n">
        <v>30.6</v>
      </c>
      <c r="LE56" s="15" t="n">
        <v>31.4</v>
      </c>
      <c r="LF56" s="15" t="n">
        <v>25.6</v>
      </c>
      <c r="LG56" s="15" t="n">
        <v>22.2</v>
      </c>
      <c r="LH56" s="15" t="n">
        <v>21.4</v>
      </c>
      <c r="LI56" s="15" t="n">
        <v>22.2</v>
      </c>
      <c r="LJ56" s="15" t="n">
        <v>26.5</v>
      </c>
      <c r="LK56" s="15" t="n">
        <v>31.4</v>
      </c>
      <c r="LL56" s="15" t="n">
        <v>32.4</v>
      </c>
      <c r="LM56" s="15" t="n">
        <v>35.8</v>
      </c>
      <c r="LN56" s="16" t="n">
        <f aca="false">AVERAGE(LB56:LM56)</f>
        <v>30.05</v>
      </c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13" t="n">
        <v>1906</v>
      </c>
      <c r="NB56" s="15" t="n">
        <v>36.6</v>
      </c>
      <c r="NC56" s="15" t="n">
        <v>34.9</v>
      </c>
      <c r="ND56" s="15" t="n">
        <v>31.3</v>
      </c>
      <c r="NE56" s="15" t="n">
        <v>28.5</v>
      </c>
      <c r="NF56" s="15" t="n">
        <v>22.6</v>
      </c>
      <c r="NG56" s="15" t="n">
        <v>18.2</v>
      </c>
      <c r="NH56" s="15" t="n">
        <v>16</v>
      </c>
      <c r="NI56" s="15" t="n">
        <v>16.1</v>
      </c>
      <c r="NJ56" s="15" t="n">
        <v>20.4</v>
      </c>
      <c r="NK56" s="15" t="n">
        <v>26.6</v>
      </c>
      <c r="NL56" s="15" t="n">
        <v>27.3</v>
      </c>
      <c r="NM56" s="15" t="n">
        <v>33.8</v>
      </c>
      <c r="NN56" s="29" t="n">
        <f aca="false">AVERAGE(NB56:NM56)</f>
        <v>26.025</v>
      </c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13" t="n">
        <v>1906</v>
      </c>
      <c r="OB56" s="15" t="n">
        <v>37.8</v>
      </c>
      <c r="OC56" s="15" t="n">
        <v>37.8</v>
      </c>
      <c r="OD56" s="15" t="n">
        <v>32.8</v>
      </c>
      <c r="OE56" s="15" t="n">
        <v>30.1</v>
      </c>
      <c r="OF56" s="15" t="n">
        <v>25</v>
      </c>
      <c r="OG56" s="15" t="n">
        <v>19.3</v>
      </c>
      <c r="OH56" s="15" t="n">
        <v>18.2</v>
      </c>
      <c r="OI56" s="15" t="n">
        <v>16.6</v>
      </c>
      <c r="OJ56" s="15" t="n">
        <v>22.3</v>
      </c>
      <c r="OK56" s="15" t="n">
        <v>28.4</v>
      </c>
      <c r="OL56" s="15" t="n">
        <v>29.7</v>
      </c>
      <c r="OM56" s="15" t="n">
        <v>35.6</v>
      </c>
      <c r="ON56" s="29" t="n">
        <f aca="false">AVERAGE(OB56:OM56)</f>
        <v>27.8</v>
      </c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30" t="s">
        <v>37</v>
      </c>
      <c r="PB56" s="15" t="n">
        <v>41.8</v>
      </c>
      <c r="PC56" s="15" t="n">
        <v>42.5</v>
      </c>
      <c r="PD56" s="15" t="n">
        <v>41.7</v>
      </c>
      <c r="PE56" s="15" t="n">
        <v>39.7</v>
      </c>
      <c r="PF56" s="15" t="n">
        <v>33</v>
      </c>
      <c r="PG56" s="15" t="n">
        <v>28.3</v>
      </c>
      <c r="PH56" s="15" t="n">
        <v>27.3</v>
      </c>
      <c r="PI56" s="15" t="n">
        <v>27.4</v>
      </c>
      <c r="PJ56" s="15" t="n">
        <v>31.1</v>
      </c>
      <c r="PK56" s="15" t="n">
        <v>38.3</v>
      </c>
      <c r="PL56" s="15" t="n">
        <v>41.3</v>
      </c>
      <c r="PM56" s="15" t="n">
        <v>40.7</v>
      </c>
      <c r="PN56" s="29" t="n">
        <f aca="false">AVERAGE(PB56:PM56)</f>
        <v>36.0916666666667</v>
      </c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13" t="n">
        <v>1906</v>
      </c>
      <c r="QB56" s="15" t="n">
        <v>40.1</v>
      </c>
      <c r="QC56" s="15" t="n">
        <v>37.5</v>
      </c>
      <c r="QD56" s="15" t="n">
        <v>36.8</v>
      </c>
      <c r="QE56" s="15" t="n">
        <v>32.1</v>
      </c>
      <c r="QF56" s="15" t="n">
        <v>25.9</v>
      </c>
      <c r="QG56" s="15" t="n">
        <v>20.9</v>
      </c>
      <c r="QH56" s="15" t="n">
        <v>18.1</v>
      </c>
      <c r="QI56" s="15" t="n">
        <v>18.6</v>
      </c>
      <c r="QJ56" s="15" t="n">
        <v>21.3</v>
      </c>
      <c r="QK56" s="15" t="n">
        <v>28.5</v>
      </c>
      <c r="QL56" s="15" t="n">
        <v>31.6</v>
      </c>
      <c r="QM56" s="15" t="n">
        <v>37.7</v>
      </c>
      <c r="QN56" s="29" t="n">
        <f aca="false">AVERAGE(QB56:QM56)</f>
        <v>29.0916666666667</v>
      </c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30" t="s">
        <v>37</v>
      </c>
      <c r="RB56" s="15" t="n">
        <v>38.1</v>
      </c>
      <c r="RC56" s="15" t="n">
        <v>39.5</v>
      </c>
      <c r="RD56" s="15" t="n">
        <v>38.1</v>
      </c>
      <c r="RE56" s="15" t="n">
        <v>36.4</v>
      </c>
      <c r="RF56" s="15" t="n">
        <v>31.9</v>
      </c>
      <c r="RG56" s="15" t="n">
        <v>30.2</v>
      </c>
      <c r="RH56" s="15" t="n">
        <v>29.3</v>
      </c>
      <c r="RI56" s="15" t="n">
        <v>30.5</v>
      </c>
      <c r="RJ56" s="15" t="n">
        <v>33.5</v>
      </c>
      <c r="RK56" s="15" t="n">
        <v>37.3</v>
      </c>
      <c r="RL56" s="15" t="n">
        <v>38.3</v>
      </c>
      <c r="RM56" s="15" t="n">
        <v>35.2</v>
      </c>
      <c r="RN56" s="29" t="n">
        <f aca="false">AVERAGE(RB56:RM56)</f>
        <v>34.8583333333333</v>
      </c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13" t="n">
        <v>1906</v>
      </c>
      <c r="SB56" s="15" t="n">
        <v>39.8</v>
      </c>
      <c r="SC56" s="15" t="n">
        <v>39.2</v>
      </c>
      <c r="SD56" s="15" t="n">
        <v>35.6</v>
      </c>
      <c r="SE56" s="15" t="n">
        <v>31.9</v>
      </c>
      <c r="SF56" s="15" t="n">
        <v>26.3</v>
      </c>
      <c r="SG56" s="15" t="n">
        <v>20.4</v>
      </c>
      <c r="SH56" s="15" t="n">
        <v>19.2</v>
      </c>
      <c r="SI56" s="15" t="n">
        <v>18.1</v>
      </c>
      <c r="SJ56" s="15" t="n">
        <v>22.6</v>
      </c>
      <c r="SK56" s="15" t="n">
        <v>29.6</v>
      </c>
      <c r="SL56" s="15" t="n">
        <v>32.4</v>
      </c>
      <c r="SM56" s="15" t="n">
        <v>37.2</v>
      </c>
      <c r="SN56" s="29" t="n">
        <f aca="false">AVERAGE(SB56:SM56)</f>
        <v>29.3583333333333</v>
      </c>
    </row>
    <row r="57" customFormat="false" ht="12.8" hidden="false" customHeight="false" outlineLevel="0" collapsed="false">
      <c r="A57" s="17"/>
      <c r="B57" s="4" t="n">
        <f aca="false">AVERAGE(AN57,BN57,CN57,DN57,EN57,FN57,GN57,HN57,IN57,JN57,KN57,LN57,MN57,NN57)</f>
        <v>28.7280303030303</v>
      </c>
      <c r="C57" s="18" t="n">
        <f aca="false">AVERAGE(B53:B57)</f>
        <v>28.3700505050505</v>
      </c>
      <c r="D57" s="9" t="n">
        <f aca="false">AVERAGE(B48:B57)</f>
        <v>28.5419234006734</v>
      </c>
      <c r="E57" s="4" t="n">
        <f aca="false">AVERAGE(B38:B57)</f>
        <v>28.8885911871693</v>
      </c>
      <c r="F57" s="24"/>
      <c r="G57" s="9" t="n">
        <f aca="false">MAX(AB57:AM57,BB57:BM57,CB57:CM57,DB57:DM57,EB57:EM57,FB57:FM57,GB57:GM57,HB57:HM57,IB57:IM57,JB57:JM57,KB57:KM57,LB57:LM57,MB57:MM57,NB57:NM57,OB57:OM57,PB57:PM57,QB57:QM57,RB57:RM57,SB57:SM57)</f>
        <v>42.8</v>
      </c>
      <c r="H57" s="10" t="n">
        <f aca="false">MEDIAN(AB57:AM57,BB57:BM57,CB57:CM57,DB57:DM57,EB57:EM57,FB57:FM57,GB57:GM57,HB57:HM57,IB57:IM57,JB57:JM57,KB57:KM57,LB57:LM57,MB57:MM57,NB57:NM57,OB57:OM57,PB57:PM57,QB57:QM57,RB57:RM57,SB57:SM57)</f>
        <v>30.25</v>
      </c>
      <c r="I57" s="11" t="n">
        <f aca="false">MIN(AB57:AM57,BB57:BM57,CB57:CM57,DB57:DM57,EB57:EM57,FB57:FM57,GB57:GM57,HB57:HM57,IB57:IM57,JB57:JM57,KB57:KM57,LB57:LM57,MB57:MM57,NB57:NM57,OB57:OM57,PB57:PM57,QB57:QM57,RB57:RM57,SB57:SM57)</f>
        <v>14.5</v>
      </c>
      <c r="J57" s="11"/>
      <c r="K57" s="12" t="n">
        <f aca="false">(G57+I57)/2</f>
        <v>28.65</v>
      </c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13" t="n">
        <v>1907</v>
      </c>
      <c r="AB57" s="15" t="n">
        <v>31.4</v>
      </c>
      <c r="AC57" s="15" t="n">
        <v>33.7</v>
      </c>
      <c r="AD57" s="15" t="n">
        <v>27.2</v>
      </c>
      <c r="AE57" s="15" t="n">
        <v>23.3</v>
      </c>
      <c r="AF57" s="15" t="n">
        <v>20.4</v>
      </c>
      <c r="AG57" s="15" t="n">
        <v>14.5</v>
      </c>
      <c r="AH57" s="15" t="n">
        <v>15.8</v>
      </c>
      <c r="AI57" s="15" t="n">
        <v>18.1</v>
      </c>
      <c r="AJ57" s="15" t="n">
        <v>23.5</v>
      </c>
      <c r="AK57" s="15" t="n">
        <v>25.4</v>
      </c>
      <c r="AL57" s="15" t="n">
        <v>29.4</v>
      </c>
      <c r="AM57" s="15" t="n">
        <v>32.4</v>
      </c>
      <c r="AN57" s="4" t="n">
        <f aca="false">AVERAGE(Sheet1!AB57:AM57)</f>
        <v>24.5916666666667</v>
      </c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2" t="n">
        <v>1907</v>
      </c>
      <c r="CB57" s="20" t="n">
        <v>32.8</v>
      </c>
      <c r="CC57" s="20" t="n">
        <v>34.8</v>
      </c>
      <c r="CD57" s="20" t="n">
        <v>28.5</v>
      </c>
      <c r="CE57" s="20" t="n">
        <v>25.5</v>
      </c>
      <c r="CF57" s="20" t="n">
        <v>22.3</v>
      </c>
      <c r="CG57" s="20" t="n">
        <v>16.9</v>
      </c>
      <c r="CH57" s="20" t="n">
        <v>17.8</v>
      </c>
      <c r="CI57" s="20" t="n">
        <v>19.8</v>
      </c>
      <c r="CJ57" s="20" t="n">
        <v>25.6</v>
      </c>
      <c r="CK57" s="20" t="n">
        <v>28.3</v>
      </c>
      <c r="CL57" s="20" t="n">
        <v>32.2</v>
      </c>
      <c r="CM57" s="20" t="n">
        <v>34.3</v>
      </c>
      <c r="CN57" s="4" t="n">
        <f aca="false">AVERAGE(CB57:CM57)</f>
        <v>26.5666666666667</v>
      </c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19" t="n">
        <v>1907</v>
      </c>
      <c r="DB57" s="20" t="n">
        <v>33.1</v>
      </c>
      <c r="DC57" s="20" t="n">
        <v>34.8</v>
      </c>
      <c r="DD57" s="20" t="n">
        <v>28.7</v>
      </c>
      <c r="DE57" s="20" t="n">
        <v>25.5</v>
      </c>
      <c r="DF57" s="20" t="n">
        <v>22.2</v>
      </c>
      <c r="DG57" s="20" t="n">
        <v>17</v>
      </c>
      <c r="DH57" s="20" t="n">
        <v>17.2</v>
      </c>
      <c r="DI57" s="20" t="n">
        <v>19.6</v>
      </c>
      <c r="DJ57" s="20" t="n">
        <v>24.8</v>
      </c>
      <c r="DK57" s="20" t="n">
        <v>28.2</v>
      </c>
      <c r="DL57" s="20" t="n">
        <v>32.2</v>
      </c>
      <c r="DM57" s="20" t="n">
        <v>34.8</v>
      </c>
      <c r="DN57" s="4" t="n">
        <f aca="false">AVERAGE(DB57:DM57)</f>
        <v>26.5083333333333</v>
      </c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13" t="n">
        <v>1907</v>
      </c>
      <c r="EB57" s="15" t="n">
        <v>36.2</v>
      </c>
      <c r="EC57" s="15" t="n">
        <v>34.9</v>
      </c>
      <c r="ED57" s="15" t="n">
        <v>35.8</v>
      </c>
      <c r="EE57" s="15" t="n">
        <v>32.4</v>
      </c>
      <c r="EF57" s="15" t="n">
        <v>29.9</v>
      </c>
      <c r="EG57" s="15" t="n">
        <v>26.5</v>
      </c>
      <c r="EH57" s="15" t="n">
        <v>26.9</v>
      </c>
      <c r="EI57" s="15" t="n">
        <v>29.6</v>
      </c>
      <c r="EJ57" s="15" t="n">
        <v>32.4</v>
      </c>
      <c r="EK57" s="15" t="n">
        <v>37.1</v>
      </c>
      <c r="EL57" s="15" t="n">
        <v>37.2</v>
      </c>
      <c r="EM57" s="15" t="n">
        <v>35.5</v>
      </c>
      <c r="EN57" s="16" t="n">
        <f aca="false">AVERAGE(EB57:EM57)</f>
        <v>32.8666666666667</v>
      </c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13" t="n">
        <v>1907</v>
      </c>
      <c r="FB57" s="15" t="n">
        <v>37.7</v>
      </c>
      <c r="FC57" s="15" t="n">
        <v>35.5</v>
      </c>
      <c r="FD57" s="15" t="n">
        <v>36.1</v>
      </c>
      <c r="FE57" s="15" t="n">
        <v>34.8</v>
      </c>
      <c r="FF57" s="15" t="n">
        <v>29.9</v>
      </c>
      <c r="FG57" s="15" t="n">
        <v>26.2</v>
      </c>
      <c r="FH57" s="15" t="n">
        <v>26</v>
      </c>
      <c r="FI57" s="15" t="n">
        <v>28</v>
      </c>
      <c r="FJ57" s="15" t="n">
        <v>27.1</v>
      </c>
      <c r="FK57" s="15" t="n">
        <v>31.6</v>
      </c>
      <c r="FL57" s="15" t="n">
        <v>32.1</v>
      </c>
      <c r="FM57" s="15" t="n">
        <v>34.5</v>
      </c>
      <c r="FN57" s="16" t="n">
        <f aca="false">AVERAGE(FB57:FM57)</f>
        <v>31.625</v>
      </c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2" t="n">
        <v>1907</v>
      </c>
      <c r="GB57" s="15" t="n">
        <v>34.9</v>
      </c>
      <c r="GC57" s="15" t="n">
        <v>32.1</v>
      </c>
      <c r="GD57" s="15" t="n">
        <v>34.8</v>
      </c>
      <c r="GE57" s="15" t="n">
        <v>34.1</v>
      </c>
      <c r="GF57" s="15" t="n">
        <v>31</v>
      </c>
      <c r="GG57" s="15" t="n">
        <v>28.8</v>
      </c>
      <c r="GH57" s="15" t="n">
        <v>28.3</v>
      </c>
      <c r="GI57" s="15" t="n">
        <v>30.1</v>
      </c>
      <c r="GJ57" s="15" t="n">
        <v>31.5</v>
      </c>
      <c r="GK57" s="15" t="n">
        <v>35</v>
      </c>
      <c r="GL57" s="15" t="n">
        <v>33.9</v>
      </c>
      <c r="GM57" s="15" t="n">
        <v>33.1</v>
      </c>
      <c r="GN57" s="16" t="n">
        <f aca="false">AVERAGE(GB57:GM57)</f>
        <v>32.3</v>
      </c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2" t="n">
        <v>1907</v>
      </c>
      <c r="HB57" s="15" t="n">
        <v>39.6</v>
      </c>
      <c r="HC57" s="15" t="n">
        <v>36.9</v>
      </c>
      <c r="HD57" s="15" t="n">
        <v>35.2</v>
      </c>
      <c r="HE57" s="15" t="n">
        <v>31.1</v>
      </c>
      <c r="HF57" s="15" t="n">
        <v>27.9</v>
      </c>
      <c r="HG57" s="15" t="n">
        <v>23.3</v>
      </c>
      <c r="HH57" s="15" t="n">
        <v>23.5</v>
      </c>
      <c r="HI57" s="15" t="n">
        <v>27</v>
      </c>
      <c r="HJ57" s="15" t="n">
        <v>31.2</v>
      </c>
      <c r="HK57" s="15" t="n">
        <v>36.1</v>
      </c>
      <c r="HL57" s="15" t="n">
        <v>35.9</v>
      </c>
      <c r="HM57" s="15" t="n">
        <v>36.5</v>
      </c>
      <c r="HN57" s="16" t="n">
        <f aca="false">AVERAGE(HB57:HM57)</f>
        <v>32.0166666666667</v>
      </c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7" t="n">
        <f aca="false">IA56+1</f>
        <v>1907</v>
      </c>
      <c r="IB57" s="15" t="n">
        <v>33.4</v>
      </c>
      <c r="IC57" s="15" t="n">
        <v>35.9</v>
      </c>
      <c r="ID57" s="15" t="n">
        <v>30.5</v>
      </c>
      <c r="IE57" s="15" t="n">
        <v>25.5</v>
      </c>
      <c r="IF57" s="15" t="n">
        <v>22.2</v>
      </c>
      <c r="IG57" s="15" t="n">
        <v>16.4</v>
      </c>
      <c r="IH57" s="15" t="n">
        <v>17.1</v>
      </c>
      <c r="II57" s="15" t="n">
        <v>20.6</v>
      </c>
      <c r="IJ57" s="15" t="n">
        <v>26.1</v>
      </c>
      <c r="IK57" s="15" t="n">
        <v>28.3</v>
      </c>
      <c r="IL57" s="15" t="n">
        <v>31.2</v>
      </c>
      <c r="IM57" s="15" t="n">
        <v>34.7</v>
      </c>
      <c r="IN57" s="25" t="n">
        <f aca="false">SUM(IB57:IM57)/12</f>
        <v>26.825</v>
      </c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13" t="n">
        <v>1907</v>
      </c>
      <c r="KB57" s="15" t="n">
        <v>34.9</v>
      </c>
      <c r="KC57" s="15" t="n">
        <v>34.6</v>
      </c>
      <c r="KD57" s="15" t="n">
        <v>32.2</v>
      </c>
      <c r="KE57" s="15" t="n">
        <v>27.6</v>
      </c>
      <c r="KF57" s="15" t="n">
        <v>22.4</v>
      </c>
      <c r="KG57" s="15" t="n">
        <v>17.3</v>
      </c>
      <c r="KH57" s="15" t="n">
        <v>20.3</v>
      </c>
      <c r="KI57" s="15" t="n">
        <v>23.8</v>
      </c>
      <c r="KJ57" s="15" t="n">
        <v>27.4</v>
      </c>
      <c r="KK57" s="15" t="n">
        <v>32.5</v>
      </c>
      <c r="KL57" s="15" t="n">
        <v>31.4</v>
      </c>
      <c r="KM57" s="15" t="n">
        <v>33.9</v>
      </c>
      <c r="KN57" s="16" t="n">
        <f aca="false">AVERAGE(KB57:KM57)</f>
        <v>28.1916666666667</v>
      </c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7" t="n">
        <f aca="false">LA56+1</f>
        <v>1907</v>
      </c>
      <c r="LB57" s="15" t="n">
        <v>36</v>
      </c>
      <c r="LC57" s="15" t="n">
        <v>37.2</v>
      </c>
      <c r="LD57" s="15" t="n">
        <v>33.6</v>
      </c>
      <c r="LE57" s="15" t="n">
        <v>28.4</v>
      </c>
      <c r="LF57" s="15" t="n">
        <v>23.4</v>
      </c>
      <c r="LG57" s="15" t="n">
        <v>17.6</v>
      </c>
      <c r="LH57" s="15" t="n">
        <v>20</v>
      </c>
      <c r="LI57" s="15" t="n">
        <v>24.3</v>
      </c>
      <c r="LJ57" s="15" t="n">
        <v>28.4</v>
      </c>
      <c r="LK57" s="15" t="n">
        <v>32.2</v>
      </c>
      <c r="LL57" s="15" t="n">
        <v>32.3</v>
      </c>
      <c r="LM57" s="15" t="n">
        <v>35.5</v>
      </c>
      <c r="LN57" s="16" t="n">
        <f aca="false">AVERAGE(LB57:LM57)</f>
        <v>29.075</v>
      </c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30" t="s">
        <v>38</v>
      </c>
      <c r="NB57" s="15" t="n">
        <v>31.8</v>
      </c>
      <c r="NC57" s="15" t="n">
        <v>33.7</v>
      </c>
      <c r="ND57" s="15" t="n">
        <v>27.5</v>
      </c>
      <c r="NE57" s="15" t="n">
        <v>25.1</v>
      </c>
      <c r="NF57" s="15" t="n">
        <v>21.5</v>
      </c>
      <c r="NG57" s="15" t="n">
        <v>17.1</v>
      </c>
      <c r="NH57" s="15" t="n">
        <v>17.4</v>
      </c>
      <c r="NI57" s="15" t="n">
        <v>20.1</v>
      </c>
      <c r="NJ57" s="15" t="n">
        <v>24.5</v>
      </c>
      <c r="NK57" s="15" t="n">
        <v>26.3</v>
      </c>
      <c r="NL57" s="15" t="n">
        <v>28.2</v>
      </c>
      <c r="NM57" s="15" t="n">
        <v>32.1</v>
      </c>
      <c r="NN57" s="29" t="n">
        <f aca="false">AVERAGE(NB57:NM57)</f>
        <v>25.4416666666667</v>
      </c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13" t="n">
        <v>1907</v>
      </c>
      <c r="OB57" s="15" t="n">
        <v>33.1</v>
      </c>
      <c r="OC57" s="15" t="n">
        <v>33.9</v>
      </c>
      <c r="OD57" s="15" t="n">
        <v>29.2</v>
      </c>
      <c r="OE57" s="15" t="n">
        <v>27.1</v>
      </c>
      <c r="OF57" s="15" t="n">
        <v>22.5</v>
      </c>
      <c r="OG57" s="15" t="n">
        <v>17.6</v>
      </c>
      <c r="OH57" s="15" t="n">
        <v>18.8</v>
      </c>
      <c r="OI57" s="15" t="n">
        <v>21.8</v>
      </c>
      <c r="OJ57" s="15" t="n">
        <v>26.5</v>
      </c>
      <c r="OK57" s="15" t="n">
        <v>28</v>
      </c>
      <c r="OL57" s="15" t="n">
        <v>29.8</v>
      </c>
      <c r="OM57" s="15" t="n">
        <v>34.8</v>
      </c>
      <c r="ON57" s="29" t="n">
        <f aca="false">AVERAGE(OB57:OM57)</f>
        <v>26.925</v>
      </c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30" t="s">
        <v>38</v>
      </c>
      <c r="PB57" s="15" t="n">
        <v>40.6</v>
      </c>
      <c r="PC57" s="15" t="n">
        <v>40.9</v>
      </c>
      <c r="PD57" s="15" t="n">
        <v>36.9</v>
      </c>
      <c r="PE57" s="15" t="n">
        <v>36.5</v>
      </c>
      <c r="PF57" s="15" t="n">
        <v>31.5</v>
      </c>
      <c r="PG57" s="15" t="n">
        <v>25.8</v>
      </c>
      <c r="PH57" s="15" t="n">
        <v>26.9</v>
      </c>
      <c r="PI57" s="15" t="n">
        <v>30.6</v>
      </c>
      <c r="PJ57" s="15" t="n">
        <v>34</v>
      </c>
      <c r="PK57" s="15" t="n">
        <v>39.2</v>
      </c>
      <c r="PL57" s="15" t="n">
        <v>40.3</v>
      </c>
      <c r="PM57" s="15" t="n">
        <v>42.8</v>
      </c>
      <c r="PN57" s="29" t="n">
        <f aca="false">AVERAGE(PB57:PM57)</f>
        <v>35.5</v>
      </c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13" t="n">
        <v>1907</v>
      </c>
      <c r="QB57" s="15" t="n">
        <v>37.2</v>
      </c>
      <c r="QC57" s="15" t="n">
        <v>38.2</v>
      </c>
      <c r="QD57" s="15" t="n">
        <v>33.5</v>
      </c>
      <c r="QE57" s="15" t="n">
        <v>30.3</v>
      </c>
      <c r="QF57" s="15" t="n">
        <v>24.6</v>
      </c>
      <c r="QG57" s="15" t="n">
        <v>19.3</v>
      </c>
      <c r="QH57" s="15" t="n">
        <v>18.9</v>
      </c>
      <c r="QI57" s="15" t="n">
        <v>20.9</v>
      </c>
      <c r="QJ57" s="15" t="n">
        <v>25.8</v>
      </c>
      <c r="QK57" s="15" t="n">
        <v>27.6</v>
      </c>
      <c r="QL57" s="15" t="n">
        <v>31.4</v>
      </c>
      <c r="QM57" s="15" t="n">
        <v>35.7</v>
      </c>
      <c r="QN57" s="29" t="n">
        <f aca="false">AVERAGE(QB57:QM57)</f>
        <v>28.6166666666667</v>
      </c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30" t="s">
        <v>38</v>
      </c>
      <c r="RB57" s="15" t="n">
        <v>35.9</v>
      </c>
      <c r="RC57" s="15" t="n">
        <v>34.8</v>
      </c>
      <c r="RD57" s="15" t="n">
        <v>34.2</v>
      </c>
      <c r="RE57" s="15" t="n">
        <v>33.6</v>
      </c>
      <c r="RF57" s="15" t="n">
        <v>30</v>
      </c>
      <c r="RG57" s="15" t="n">
        <v>24.6</v>
      </c>
      <c r="RH57" s="15" t="n">
        <v>28.6</v>
      </c>
      <c r="RI57" s="15" t="n">
        <v>30.4</v>
      </c>
      <c r="RJ57" s="15" t="n">
        <v>32.7</v>
      </c>
      <c r="RK57" s="15" t="n">
        <v>38.8</v>
      </c>
      <c r="RL57" s="15" t="n">
        <v>38.1</v>
      </c>
      <c r="RM57" s="15" t="n">
        <v>37.3</v>
      </c>
      <c r="RN57" s="29" t="n">
        <f aca="false">AVERAGE(RB57:RM57)</f>
        <v>33.25</v>
      </c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13" t="n">
        <v>1907</v>
      </c>
      <c r="SB57" s="15" t="n">
        <v>35.8</v>
      </c>
      <c r="SC57" s="15" t="n">
        <v>36.2</v>
      </c>
      <c r="SD57" s="15" t="n">
        <v>31.5</v>
      </c>
      <c r="SE57" s="15" t="n">
        <v>29.3</v>
      </c>
      <c r="SF57" s="15" t="n">
        <v>23.6</v>
      </c>
      <c r="SG57" s="15" t="n">
        <v>18.1</v>
      </c>
      <c r="SH57" s="15" t="n">
        <v>18.7</v>
      </c>
      <c r="SI57" s="15" t="n">
        <v>22.9</v>
      </c>
      <c r="SJ57" s="15" t="n">
        <v>27</v>
      </c>
      <c r="SK57" s="15" t="n">
        <v>30.2</v>
      </c>
      <c r="SL57" s="15" t="n">
        <v>32.1</v>
      </c>
      <c r="SM57" s="15" t="n">
        <v>36.9</v>
      </c>
      <c r="SN57" s="29" t="n">
        <f aca="false">AVERAGE(SB57:SM57)</f>
        <v>28.525</v>
      </c>
    </row>
    <row r="58" customFormat="false" ht="12.8" hidden="false" customHeight="false" outlineLevel="0" collapsed="false">
      <c r="A58" s="17"/>
      <c r="B58" s="4" t="n">
        <f aca="false">AVERAGE(AN58,BN58,CN58,DN58,EN58,FN58,GN58,HN58,IN58,JN58,KN58,LN58,MN58,NN58)</f>
        <v>28.0295454545455</v>
      </c>
      <c r="C58" s="18" t="n">
        <f aca="false">AVERAGE(B54:B58)</f>
        <v>28.3968855218855</v>
      </c>
      <c r="D58" s="9" t="n">
        <f aca="false">AVERAGE(B49:B58)</f>
        <v>28.4315446127946</v>
      </c>
      <c r="E58" s="4" t="n">
        <f aca="false">AVERAGE(B39:B58)</f>
        <v>28.7662616417148</v>
      </c>
      <c r="F58" s="24"/>
      <c r="G58" s="9" t="n">
        <f aca="false">MAX(AB58:AM58,BB58:BM58,CB58:CM58,DB58:DM58,EB58:EM58,FB58:FM58,GB58:GM58,HB58:HM58,IB58:IM58,JB58:JM58,KB58:KM58,LB58:LM58,MB58:MM58,NB58:NM58,OB58:OM58,PB58:PM58,QB58:QM58,RB58:RM58,SB58:SM58)</f>
        <v>43.6</v>
      </c>
      <c r="H58" s="10" t="n">
        <f aca="false">MEDIAN(AB58:AM58,BB58:BM58,CB58:CM58,DB58:DM58,EB58:EM58,FB58:FM58,GB58:GM58,HB58:HM58,IB58:IM58,JB58:JM58,KB58:KM58,LB58:LM58,MB58:MM58,NB58:NM58,OB58:OM58,PB58:PM58,QB58:QM58,RB58:RM58,SB58:SM58)</f>
        <v>29.4</v>
      </c>
      <c r="I58" s="11" t="n">
        <f aca="false">MIN(AB58:AM58,BB58:BM58,CB58:CM58,DB58:DM58,EB58:EM58,FB58:FM58,GB58:GM58,HB58:HM58,IB58:IM58,JB58:JM58,KB58:KM58,LB58:LM58,MB58:MM58,NB58:NM58,OB58:OM58,PB58:PM58,QB58:QM58,RB58:RM58,SB58:SM58)</f>
        <v>13.9</v>
      </c>
      <c r="J58" s="11"/>
      <c r="K58" s="12" t="n">
        <f aca="false">(G58+I58)/2</f>
        <v>28.75</v>
      </c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13" t="n">
        <v>1908</v>
      </c>
      <c r="AB58" s="15" t="n">
        <v>35.6</v>
      </c>
      <c r="AC58" s="15" t="n">
        <v>32.6</v>
      </c>
      <c r="AD58" s="15" t="n">
        <v>27.4</v>
      </c>
      <c r="AE58" s="15" t="n">
        <v>24.1</v>
      </c>
      <c r="AF58" s="15" t="n">
        <v>18.8</v>
      </c>
      <c r="AG58" s="15" t="n">
        <v>13.9</v>
      </c>
      <c r="AH58" s="15" t="n">
        <v>14.2</v>
      </c>
      <c r="AI58" s="15" t="n">
        <v>15.6</v>
      </c>
      <c r="AJ58" s="15" t="n">
        <v>18.7</v>
      </c>
      <c r="AK58" s="15" t="n">
        <v>25.9</v>
      </c>
      <c r="AL58" s="15" t="n">
        <v>30.4</v>
      </c>
      <c r="AM58" s="15" t="n">
        <v>32.7</v>
      </c>
      <c r="AN58" s="4" t="n">
        <f aca="false">AVERAGE(Sheet1!AB58:AM58)</f>
        <v>24.1583333333333</v>
      </c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B58" s="7" t="s">
        <v>39</v>
      </c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2" t="n">
        <f aca="false">CA57+1</f>
        <v>1908</v>
      </c>
      <c r="CB58" s="20" t="n">
        <v>37.7</v>
      </c>
      <c r="CC58" s="20" t="n">
        <v>35.6</v>
      </c>
      <c r="CD58" s="20" t="n">
        <v>30</v>
      </c>
      <c r="CE58" s="20" t="n">
        <v>26.3</v>
      </c>
      <c r="CF58" s="20" t="n">
        <v>21.5</v>
      </c>
      <c r="CG58" s="20" t="n">
        <v>15.5</v>
      </c>
      <c r="CH58" s="20" t="n">
        <v>16.1</v>
      </c>
      <c r="CI58" s="20" t="n">
        <v>18.6</v>
      </c>
      <c r="CJ58" s="20" t="n">
        <v>22.6</v>
      </c>
      <c r="CK58" s="20" t="n">
        <v>27.2</v>
      </c>
      <c r="CL58" s="20" t="n">
        <v>34.1</v>
      </c>
      <c r="CM58" s="20" t="n">
        <v>34.8</v>
      </c>
      <c r="CN58" s="4" t="n">
        <f aca="false">AVERAGE(CB58:CM58)</f>
        <v>26.6666666666667</v>
      </c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19" t="n">
        <v>1908</v>
      </c>
      <c r="DB58" s="20" t="n">
        <v>37.3</v>
      </c>
      <c r="DC58" s="20" t="n">
        <v>34.3</v>
      </c>
      <c r="DD58" s="20" t="n">
        <v>29</v>
      </c>
      <c r="DE58" s="20" t="n">
        <v>25.5</v>
      </c>
      <c r="DF58" s="20" t="n">
        <v>20.7</v>
      </c>
      <c r="DG58" s="20" t="n">
        <v>15.3</v>
      </c>
      <c r="DH58" s="20" t="n">
        <v>15.7</v>
      </c>
      <c r="DI58" s="20" t="n">
        <v>17.8</v>
      </c>
      <c r="DJ58" s="20" t="n">
        <v>20.7</v>
      </c>
      <c r="DK58" s="20" t="n">
        <v>27.6</v>
      </c>
      <c r="DL58" s="20" t="n">
        <v>33.2</v>
      </c>
      <c r="DM58" s="20" t="n">
        <v>34.9</v>
      </c>
      <c r="DN58" s="4" t="n">
        <f aca="false">AVERAGE(DB58:DM58)</f>
        <v>26</v>
      </c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13" t="n">
        <v>1908</v>
      </c>
      <c r="EB58" s="15" t="n">
        <v>35.8</v>
      </c>
      <c r="EC58" s="15" t="n">
        <v>34.9</v>
      </c>
      <c r="ED58" s="15" t="n">
        <v>33.9</v>
      </c>
      <c r="EE58" s="15" t="n">
        <v>32.2</v>
      </c>
      <c r="EF58" s="15" t="n">
        <v>28.6</v>
      </c>
      <c r="EG58" s="15" t="n">
        <v>25.1</v>
      </c>
      <c r="EH58" s="15" t="n">
        <v>26.6</v>
      </c>
      <c r="EI58" s="15" t="n">
        <v>28.4</v>
      </c>
      <c r="EJ58" s="15" t="n">
        <v>30.8</v>
      </c>
      <c r="EK58" s="15" t="n">
        <v>33.1</v>
      </c>
      <c r="EL58" s="15" t="n">
        <v>37.6</v>
      </c>
      <c r="EM58" s="15" t="n">
        <v>38.3</v>
      </c>
      <c r="EN58" s="16" t="n">
        <f aca="false">AVERAGE(EB58:EM58)</f>
        <v>32.1083333333333</v>
      </c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13" t="n">
        <v>1908</v>
      </c>
      <c r="FB58" s="15" t="n">
        <v>37.4</v>
      </c>
      <c r="FC58" s="15" t="n">
        <v>36.6</v>
      </c>
      <c r="FD58" s="15" t="n">
        <v>34.2</v>
      </c>
      <c r="FE58" s="15" t="n">
        <v>31.6</v>
      </c>
      <c r="FF58" s="15" t="n">
        <v>28.2</v>
      </c>
      <c r="FG58" s="15" t="n">
        <v>25.2</v>
      </c>
      <c r="FH58" s="15" t="n">
        <v>26.3</v>
      </c>
      <c r="FI58" s="15" t="n">
        <v>27.9</v>
      </c>
      <c r="FJ58" s="15" t="n">
        <v>30.8</v>
      </c>
      <c r="FK58" s="15" t="n">
        <v>31.4</v>
      </c>
      <c r="FL58" s="15" t="n">
        <v>35.9</v>
      </c>
      <c r="FM58" s="15" t="n">
        <v>36.4</v>
      </c>
      <c r="FN58" s="16" t="n">
        <f aca="false">AVERAGE(FB58:FM58)</f>
        <v>31.825</v>
      </c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2" t="n">
        <v>1908</v>
      </c>
      <c r="GB58" s="15" t="n">
        <v>32.9</v>
      </c>
      <c r="GC58" s="15" t="n">
        <v>33.3</v>
      </c>
      <c r="GD58" s="15" t="n">
        <v>33.3</v>
      </c>
      <c r="GE58" s="15" t="n">
        <v>34.1</v>
      </c>
      <c r="GF58" s="15" t="n">
        <v>31.4</v>
      </c>
      <c r="GG58" s="15" t="n">
        <v>26.9</v>
      </c>
      <c r="GH58" s="15" t="n">
        <v>27.5</v>
      </c>
      <c r="GI58" s="15" t="n">
        <v>28.8</v>
      </c>
      <c r="GJ58" s="15" t="n">
        <v>30.4</v>
      </c>
      <c r="GK58" s="15" t="n">
        <v>32.6</v>
      </c>
      <c r="GL58" s="15" t="n">
        <v>34.1</v>
      </c>
      <c r="GM58" s="15" t="n">
        <v>33.9</v>
      </c>
      <c r="GN58" s="16" t="n">
        <f aca="false">AVERAGE(GB58:GM58)</f>
        <v>31.6</v>
      </c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2" t="n">
        <v>1908</v>
      </c>
      <c r="HB58" s="15" t="n">
        <v>36.9</v>
      </c>
      <c r="HC58" s="15" t="n">
        <v>35.8</v>
      </c>
      <c r="HD58" s="15" t="n">
        <v>33.1</v>
      </c>
      <c r="HE58" s="15" t="n">
        <v>29.2</v>
      </c>
      <c r="HF58" s="15" t="n">
        <v>25.8</v>
      </c>
      <c r="HG58" s="15" t="n">
        <v>21.3</v>
      </c>
      <c r="HH58" s="15" t="n">
        <v>22.7</v>
      </c>
      <c r="HI58" s="15" t="n">
        <v>23.5</v>
      </c>
      <c r="HJ58" s="15" t="n">
        <v>27.2</v>
      </c>
      <c r="HK58" s="15" t="n">
        <v>31.2</v>
      </c>
      <c r="HL58" s="15" t="n">
        <v>37.6</v>
      </c>
      <c r="HM58" s="15" t="n">
        <v>39.5</v>
      </c>
      <c r="HN58" s="16" t="n">
        <f aca="false">AVERAGE(HB58:HM58)</f>
        <v>30.3166666666667</v>
      </c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7" t="n">
        <f aca="false">IA57+1</f>
        <v>1908</v>
      </c>
      <c r="IB58" s="15" t="n">
        <v>38.1</v>
      </c>
      <c r="IC58" s="15" t="n">
        <v>35.3</v>
      </c>
      <c r="ID58" s="15" t="n">
        <v>29.4</v>
      </c>
      <c r="IE58" s="15" t="n">
        <v>27.2</v>
      </c>
      <c r="IF58" s="15" t="n">
        <v>21.3</v>
      </c>
      <c r="IG58" s="15" t="n">
        <v>15.8</v>
      </c>
      <c r="IH58" s="15" t="n">
        <v>16.5</v>
      </c>
      <c r="II58" s="15" t="n">
        <v>18.5</v>
      </c>
      <c r="IJ58" s="15" t="n">
        <v>20.7</v>
      </c>
      <c r="IK58" s="15" t="n">
        <v>27.8</v>
      </c>
      <c r="IL58" s="15" t="n">
        <v>33.2</v>
      </c>
      <c r="IM58" s="15" t="n">
        <v>35.4</v>
      </c>
      <c r="IN58" s="25" t="n">
        <f aca="false">SUM(IB58:IM58)/12</f>
        <v>26.6</v>
      </c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13" t="n">
        <v>1908</v>
      </c>
      <c r="KB58" s="15" t="n">
        <v>36.3</v>
      </c>
      <c r="KC58" s="15" t="n">
        <v>33.6</v>
      </c>
      <c r="KD58" s="15" t="n">
        <v>29.1</v>
      </c>
      <c r="KE58" s="15" t="n">
        <v>24.5</v>
      </c>
      <c r="KF58" s="15" t="n">
        <v>21.1</v>
      </c>
      <c r="KG58" s="15" t="n">
        <v>17.9</v>
      </c>
      <c r="KH58" s="15" t="n">
        <v>16.2</v>
      </c>
      <c r="KI58" s="15" t="n">
        <v>19.3</v>
      </c>
      <c r="KJ58" s="15" t="n">
        <v>23.1</v>
      </c>
      <c r="KK58" s="15" t="n">
        <v>28.3</v>
      </c>
      <c r="KL58" s="15" t="n">
        <v>33.9</v>
      </c>
      <c r="KM58" s="15" t="n">
        <v>35.3</v>
      </c>
      <c r="KN58" s="16" t="n">
        <f aca="false">AVERAGE(KB58:KM58)</f>
        <v>26.55</v>
      </c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7" t="n">
        <f aca="false">LA57+1</f>
        <v>1908</v>
      </c>
      <c r="LB58" s="15" t="n">
        <v>38.2</v>
      </c>
      <c r="LC58" s="15" t="n">
        <v>36.1</v>
      </c>
      <c r="LD58" s="15" t="n">
        <v>30.8</v>
      </c>
      <c r="LE58" s="15" t="n">
        <v>26.5</v>
      </c>
      <c r="LF58" s="15" t="n">
        <v>22.6</v>
      </c>
      <c r="LG58" s="15" t="n">
        <v>18.7</v>
      </c>
      <c r="LH58" s="15" t="n">
        <v>16.8</v>
      </c>
      <c r="LI58" s="15" t="n">
        <v>20</v>
      </c>
      <c r="LJ58" s="15" t="n">
        <v>23.4</v>
      </c>
      <c r="LK58" s="15" t="n">
        <v>29.7</v>
      </c>
      <c r="LL58" s="15" t="n">
        <v>34.1</v>
      </c>
      <c r="LM58" s="15" t="n">
        <v>36.3</v>
      </c>
      <c r="LN58" s="16" t="n">
        <f aca="false">AVERAGE(LB58:LM58)</f>
        <v>27.7666666666667</v>
      </c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7" t="s">
        <v>40</v>
      </c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30" t="s">
        <v>41</v>
      </c>
      <c r="NB58" s="15" t="n">
        <v>34.7</v>
      </c>
      <c r="NC58" s="15" t="n">
        <v>30.8</v>
      </c>
      <c r="ND58" s="15" t="n">
        <v>28</v>
      </c>
      <c r="NE58" s="15" t="n">
        <v>22.5</v>
      </c>
      <c r="NF58" s="15" t="n">
        <v>18.5</v>
      </c>
      <c r="NG58" s="15" t="n">
        <v>14.3</v>
      </c>
      <c r="NH58" s="15" t="n">
        <v>16.1</v>
      </c>
      <c r="NI58" s="15" t="n">
        <v>16.5</v>
      </c>
      <c r="NJ58" s="15" t="n">
        <v>22.1</v>
      </c>
      <c r="NK58" s="15" t="n">
        <v>26.1</v>
      </c>
      <c r="NL58" s="15" t="n">
        <v>30.6</v>
      </c>
      <c r="NM58" s="15" t="n">
        <v>36.6</v>
      </c>
      <c r="NN58" s="29" t="n">
        <f aca="false">AVERAGE(NB58:NM58)</f>
        <v>24.7333333333333</v>
      </c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13" t="n">
        <v>1908</v>
      </c>
      <c r="OB58" s="15" t="n">
        <v>36.9</v>
      </c>
      <c r="OC58" s="15" t="n">
        <v>31.6</v>
      </c>
      <c r="OD58" s="15" t="n">
        <v>29.3</v>
      </c>
      <c r="OE58" s="15" t="n">
        <v>24.2</v>
      </c>
      <c r="OF58" s="15" t="n">
        <v>20.1</v>
      </c>
      <c r="OG58" s="15" t="n">
        <v>15.2</v>
      </c>
      <c r="OH58" s="15" t="n">
        <v>16.1</v>
      </c>
      <c r="OI58" s="15" t="n">
        <v>17.8</v>
      </c>
      <c r="OJ58" s="15" t="n">
        <v>23.8</v>
      </c>
      <c r="OK58" s="15" t="n">
        <v>28</v>
      </c>
      <c r="OL58" s="15" t="n">
        <v>32.9</v>
      </c>
      <c r="OM58" s="15" t="n">
        <v>38.1</v>
      </c>
      <c r="ON58" s="29" t="n">
        <f aca="false">AVERAGE(OB58:OM58)</f>
        <v>26.1666666666667</v>
      </c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30" t="s">
        <v>41</v>
      </c>
      <c r="PB58" s="15" t="n">
        <v>43.6</v>
      </c>
      <c r="PC58" s="15" t="n">
        <v>39.1</v>
      </c>
      <c r="PD58" s="15" t="n">
        <v>38.7</v>
      </c>
      <c r="PE58" s="15" t="n">
        <v>35.3</v>
      </c>
      <c r="PF58" s="15" t="n">
        <v>29.9</v>
      </c>
      <c r="PG58" s="15" t="n">
        <v>24.5</v>
      </c>
      <c r="PH58" s="15" t="n">
        <v>24.3</v>
      </c>
      <c r="PI58" s="15" t="n">
        <v>27.9</v>
      </c>
      <c r="PJ58" s="15" t="n">
        <v>33.3</v>
      </c>
      <c r="PK58" s="15" t="n">
        <v>37</v>
      </c>
      <c r="PL58" s="15" t="n">
        <v>41.7</v>
      </c>
      <c r="PM58" s="15" t="n">
        <v>40.6</v>
      </c>
      <c r="PN58" s="29" t="n">
        <f aca="false">AVERAGE(PB58:PM58)</f>
        <v>34.6583333333333</v>
      </c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13" t="n">
        <v>1908</v>
      </c>
      <c r="QB58" s="15" t="n">
        <v>37</v>
      </c>
      <c r="QC58" s="15" t="n">
        <v>34.1</v>
      </c>
      <c r="QD58" s="15" t="n">
        <v>32.6</v>
      </c>
      <c r="QE58" s="15" t="n">
        <v>27.6</v>
      </c>
      <c r="QF58" s="15" t="n">
        <v>21.6</v>
      </c>
      <c r="QG58" s="15" t="n">
        <v>16.9</v>
      </c>
      <c r="QH58" s="15" t="n">
        <v>17.7</v>
      </c>
      <c r="QI58" s="15" t="n">
        <v>18.4</v>
      </c>
      <c r="QJ58" s="15" t="n">
        <v>24</v>
      </c>
      <c r="QK58" s="15" t="n">
        <v>28.2</v>
      </c>
      <c r="QL58" s="15" t="n">
        <v>33.4</v>
      </c>
      <c r="QM58" s="15" t="n">
        <v>37.9</v>
      </c>
      <c r="QN58" s="29" t="n">
        <f aca="false">AVERAGE(QB58:QM58)</f>
        <v>27.45</v>
      </c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30" t="s">
        <v>41</v>
      </c>
      <c r="RB58" s="15" t="n">
        <v>38.2</v>
      </c>
      <c r="RC58" s="15" t="n">
        <v>34.6</v>
      </c>
      <c r="RD58" s="15" t="n">
        <v>33.9</v>
      </c>
      <c r="RE58" s="15" t="n">
        <v>32.6</v>
      </c>
      <c r="RF58" s="15" t="n">
        <v>30.1</v>
      </c>
      <c r="RG58" s="15" t="n">
        <v>25.9</v>
      </c>
      <c r="RH58" s="15" t="n">
        <v>26.1</v>
      </c>
      <c r="RI58" s="15" t="n">
        <v>29.6</v>
      </c>
      <c r="RJ58" s="15" t="n">
        <v>31.9</v>
      </c>
      <c r="RK58" s="15" t="n">
        <v>35.1</v>
      </c>
      <c r="RL58" s="15" t="n">
        <v>38.1</v>
      </c>
      <c r="RM58" s="15" t="n">
        <v>35.9</v>
      </c>
      <c r="RN58" s="29" t="n">
        <f aca="false">AVERAGE(RB58:RM58)</f>
        <v>32.6666666666667</v>
      </c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13" t="n">
        <v>1908</v>
      </c>
      <c r="SB58" s="15" t="n">
        <v>38.6</v>
      </c>
      <c r="SC58" s="15" t="n">
        <v>33.8</v>
      </c>
      <c r="SD58" s="15" t="n">
        <v>32.6</v>
      </c>
      <c r="SE58" s="15" t="n">
        <v>25.3</v>
      </c>
      <c r="SF58" s="15" t="n">
        <v>21.3</v>
      </c>
      <c r="SG58" s="15" t="n">
        <v>15.4</v>
      </c>
      <c r="SH58" s="15" t="n">
        <v>15.4</v>
      </c>
      <c r="SI58" s="15" t="n">
        <v>18.7</v>
      </c>
      <c r="SJ58" s="15" t="n">
        <v>25</v>
      </c>
      <c r="SK58" s="15" t="n">
        <v>29.4</v>
      </c>
      <c r="SL58" s="15" t="n">
        <v>34.6</v>
      </c>
      <c r="SM58" s="15" t="n">
        <v>37.8</v>
      </c>
      <c r="SN58" s="29" t="n">
        <f aca="false">AVERAGE(SB58:SM58)</f>
        <v>27.325</v>
      </c>
    </row>
    <row r="59" customFormat="false" ht="12.8" hidden="false" customHeight="false" outlineLevel="0" collapsed="false">
      <c r="A59" s="17"/>
      <c r="B59" s="4" t="n">
        <f aca="false">AVERAGE(AN59,BN59,CN59,DN59,EN59,FN59,GN59,HN59,IN59,JN59,KN59,LN59,MN59,NN59)</f>
        <v>28.2537878787879</v>
      </c>
      <c r="C59" s="18" t="n">
        <f aca="false">AVERAGE(B55:B59)</f>
        <v>28.4557912457912</v>
      </c>
      <c r="D59" s="9" t="n">
        <f aca="false">AVERAGE(B50:B59)</f>
        <v>28.4264604377104</v>
      </c>
      <c r="E59" s="4" t="n">
        <f aca="false">AVERAGE(B40:B59)</f>
        <v>28.6733677023208</v>
      </c>
      <c r="F59" s="24"/>
      <c r="G59" s="9" t="n">
        <f aca="false">MAX(AB59:AM59,BB59:BM59,CB59:CM59,DB59:DM59,EB59:EM59,FB59:FM59,GB59:GM59,HB59:HM59,IB59:IM59,JB59:JM59,KB59:KM59,LB59:LM59,MB59:MM59,NB59:NM59,OB59:OM59,PB59:PM59,QB59:QM59,RB59:RM59,SB59:SM59)</f>
        <v>41.7</v>
      </c>
      <c r="H59" s="10" t="n">
        <f aca="false">MEDIAN(AB59:AM59,BB59:BM59,CB59:CM59,DB59:DM59,EB59:EM59,FB59:FM59,GB59:GM59,HB59:HM59,IB59:IM59,JB59:JM59,KB59:KM59,LB59:LM59,MB59:MM59,NB59:NM59,OB59:OM59,PB59:PM59,QB59:QM59,RB59:RM59,SB59:SM59)</f>
        <v>30.05</v>
      </c>
      <c r="I59" s="11" t="n">
        <f aca="false">MIN(AB59:AM59,BB59:BM59,CB59:CM59,DB59:DM59,EB59:EM59,FB59:FM59,GB59:GM59,HB59:HM59,IB59:IM59,JB59:JM59,KB59:KM59,LB59:LM59,MB59:MM59,NB59:NM59,OB59:OM59,PB59:PM59,QB59:QM59,RB59:RM59,SB59:SM59)</f>
        <v>13.4</v>
      </c>
      <c r="J59" s="11"/>
      <c r="K59" s="12" t="n">
        <f aca="false">(G59+I59)/2</f>
        <v>27.55</v>
      </c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13" t="n">
        <v>1909</v>
      </c>
      <c r="AB59" s="15" t="n">
        <v>31.6</v>
      </c>
      <c r="AC59" s="15" t="n">
        <v>30</v>
      </c>
      <c r="AD59" s="15" t="n">
        <v>28.2</v>
      </c>
      <c r="AE59" s="15" t="n">
        <v>21.4</v>
      </c>
      <c r="AF59" s="15" t="n">
        <v>17.8</v>
      </c>
      <c r="AG59" s="15" t="n">
        <v>14.2</v>
      </c>
      <c r="AH59" s="15" t="n">
        <v>13.4</v>
      </c>
      <c r="AI59" s="15" t="n">
        <v>16.3</v>
      </c>
      <c r="AJ59" s="15" t="n">
        <v>19.3</v>
      </c>
      <c r="AK59" s="15" t="n">
        <v>24.8</v>
      </c>
      <c r="AL59" s="15" t="n">
        <v>28.7</v>
      </c>
      <c r="AM59" s="15" t="n">
        <v>28.9</v>
      </c>
      <c r="AN59" s="4" t="n">
        <f aca="false">AVERAGE(Sheet1!AB59:AM59)</f>
        <v>22.8833333333333</v>
      </c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13" t="s">
        <v>2</v>
      </c>
      <c r="BB59" s="13" t="s">
        <v>3</v>
      </c>
      <c r="BC59" s="13" t="s">
        <v>4</v>
      </c>
      <c r="BD59" s="13" t="s">
        <v>5</v>
      </c>
      <c r="BE59" s="13" t="s">
        <v>6</v>
      </c>
      <c r="BF59" s="13" t="s">
        <v>7</v>
      </c>
      <c r="BG59" s="13" t="s">
        <v>8</v>
      </c>
      <c r="BH59" s="13" t="s">
        <v>9</v>
      </c>
      <c r="BI59" s="13" t="s">
        <v>10</v>
      </c>
      <c r="BJ59" s="13" t="s">
        <v>11</v>
      </c>
      <c r="BK59" s="13" t="s">
        <v>12</v>
      </c>
      <c r="BL59" s="13" t="s">
        <v>13</v>
      </c>
      <c r="BM59" s="13" t="s">
        <v>14</v>
      </c>
      <c r="BN59" s="13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2" t="n">
        <f aca="false">CA58+1</f>
        <v>1909</v>
      </c>
      <c r="CB59" s="20" t="n">
        <v>34.7</v>
      </c>
      <c r="CC59" s="20" t="n">
        <v>32.2</v>
      </c>
      <c r="CD59" s="20" t="n">
        <v>31.6</v>
      </c>
      <c r="CE59" s="20" t="n">
        <v>24</v>
      </c>
      <c r="CF59" s="20" t="n">
        <v>21.2</v>
      </c>
      <c r="CG59" s="20" t="n">
        <v>17.5</v>
      </c>
      <c r="CH59" s="20" t="n">
        <v>16.9</v>
      </c>
      <c r="CI59" s="20" t="n">
        <v>18.6</v>
      </c>
      <c r="CJ59" s="20" t="n">
        <v>22.6</v>
      </c>
      <c r="CK59" s="20" t="n">
        <v>28.6</v>
      </c>
      <c r="CL59" s="20" t="n">
        <v>30.8</v>
      </c>
      <c r="CM59" s="20" t="n">
        <v>30.9</v>
      </c>
      <c r="CN59" s="4" t="n">
        <f aca="false">AVERAGE(CB59:CM59)</f>
        <v>25.8</v>
      </c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19" t="n">
        <v>1909</v>
      </c>
      <c r="DB59" s="20" t="n">
        <v>33.9</v>
      </c>
      <c r="DC59" s="20" t="n">
        <v>32.6</v>
      </c>
      <c r="DD59" s="20" t="n">
        <v>31.7</v>
      </c>
      <c r="DE59" s="20" t="n">
        <v>24.6</v>
      </c>
      <c r="DF59" s="20" t="n">
        <v>20.3</v>
      </c>
      <c r="DG59" s="20" t="n">
        <v>16.9</v>
      </c>
      <c r="DH59" s="20" t="n">
        <v>15.8</v>
      </c>
      <c r="DI59" s="20" t="n">
        <v>18.8</v>
      </c>
      <c r="DJ59" s="20" t="n">
        <v>22.1</v>
      </c>
      <c r="DK59" s="20" t="n">
        <v>28.2</v>
      </c>
      <c r="DL59" s="20" t="n">
        <v>31.3</v>
      </c>
      <c r="DM59" s="20" t="n">
        <v>31</v>
      </c>
      <c r="DN59" s="4" t="n">
        <f aca="false">AVERAGE(DB59:DM59)</f>
        <v>25.6</v>
      </c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13" t="n">
        <v>1909</v>
      </c>
      <c r="EB59" s="15" t="n">
        <v>38.9</v>
      </c>
      <c r="EC59" s="15" t="n">
        <v>37.8</v>
      </c>
      <c r="ED59" s="15" t="n">
        <v>34.9</v>
      </c>
      <c r="EE59" s="15" t="n">
        <v>30.9</v>
      </c>
      <c r="EF59" s="15" t="n">
        <v>27.4</v>
      </c>
      <c r="EG59" s="15" t="n">
        <v>25.9</v>
      </c>
      <c r="EH59" s="15" t="n">
        <v>24.4</v>
      </c>
      <c r="EI59" s="15" t="n">
        <v>29.3</v>
      </c>
      <c r="EJ59" s="15" t="n">
        <v>32.1</v>
      </c>
      <c r="EK59" s="15" t="n">
        <v>37.5</v>
      </c>
      <c r="EL59" s="15" t="n">
        <v>37</v>
      </c>
      <c r="EM59" s="15" t="n">
        <v>37.2</v>
      </c>
      <c r="EN59" s="16" t="n">
        <f aca="false">AVERAGE(EB59:EM59)</f>
        <v>32.775</v>
      </c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13" t="n">
        <v>1909</v>
      </c>
      <c r="FB59" s="15" t="n">
        <v>37.6</v>
      </c>
      <c r="FC59" s="15" t="n">
        <v>35</v>
      </c>
      <c r="FD59" s="15" t="n">
        <v>34.4</v>
      </c>
      <c r="FE59" s="15" t="n">
        <v>31.8</v>
      </c>
      <c r="FF59" s="15" t="n">
        <v>29</v>
      </c>
      <c r="FG59" s="15" t="n">
        <v>25.6</v>
      </c>
      <c r="FH59" s="15" t="n">
        <v>24.6</v>
      </c>
      <c r="FI59" s="15" t="n">
        <v>29.7</v>
      </c>
      <c r="FJ59" s="15" t="n">
        <v>31.9</v>
      </c>
      <c r="FK59" s="15" t="n">
        <v>37.5</v>
      </c>
      <c r="FL59" s="15" t="n">
        <v>37.8</v>
      </c>
      <c r="FM59" s="15" t="n">
        <v>37</v>
      </c>
      <c r="FN59" s="16" t="n">
        <f aca="false">AVERAGE(FB59:FM59)</f>
        <v>32.6583333333333</v>
      </c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2" t="n">
        <v>1909</v>
      </c>
      <c r="GB59" s="15" t="n">
        <v>34.8</v>
      </c>
      <c r="GC59" s="15" t="n">
        <v>35.3</v>
      </c>
      <c r="GD59" s="15" t="n">
        <v>32.2</v>
      </c>
      <c r="GE59" s="15" t="n">
        <v>32.4</v>
      </c>
      <c r="GF59" s="15" t="n">
        <v>30.1</v>
      </c>
      <c r="GG59" s="15" t="n">
        <v>26.9</v>
      </c>
      <c r="GH59" s="15" t="n">
        <v>27.2</v>
      </c>
      <c r="GI59" s="15" t="n">
        <v>29.6</v>
      </c>
      <c r="GJ59" s="15" t="n">
        <v>31.9</v>
      </c>
      <c r="GK59" s="15" t="n">
        <v>33.8</v>
      </c>
      <c r="GL59" s="15" t="n">
        <v>34</v>
      </c>
      <c r="GM59" s="15" t="n">
        <v>33.6</v>
      </c>
      <c r="GN59" s="16" t="n">
        <f aca="false">AVERAGE(GB59:GM59)</f>
        <v>31.8166666666667</v>
      </c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2" t="n">
        <v>1909</v>
      </c>
      <c r="HB59" s="15" t="n">
        <v>38.8</v>
      </c>
      <c r="HC59" s="15" t="n">
        <v>39.3</v>
      </c>
      <c r="HD59" s="15" t="n">
        <v>35</v>
      </c>
      <c r="HE59" s="15" t="n">
        <v>29.4</v>
      </c>
      <c r="HF59" s="15" t="n">
        <v>25.9</v>
      </c>
      <c r="HG59" s="15" t="n">
        <v>22.6</v>
      </c>
      <c r="HH59" s="15" t="n">
        <v>21.5</v>
      </c>
      <c r="HI59" s="15" t="n">
        <v>25.9</v>
      </c>
      <c r="HJ59" s="15" t="n">
        <v>30.3</v>
      </c>
      <c r="HK59" s="15" t="n">
        <v>37.3</v>
      </c>
      <c r="HL59" s="15" t="n">
        <v>36.5</v>
      </c>
      <c r="HM59" s="15" t="n">
        <v>36.9</v>
      </c>
      <c r="HN59" s="16" t="n">
        <f aca="false">AVERAGE(HB59:HM59)</f>
        <v>31.6166666666667</v>
      </c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7" t="n">
        <f aca="false">IA58+1</f>
        <v>1909</v>
      </c>
      <c r="IB59" s="15" t="n">
        <v>34.6</v>
      </c>
      <c r="IC59" s="15" t="n">
        <v>34.1</v>
      </c>
      <c r="ID59" s="15" t="n">
        <v>31.7</v>
      </c>
      <c r="IE59" s="15" t="n">
        <v>24.4</v>
      </c>
      <c r="IF59" s="15" t="n">
        <v>20.3</v>
      </c>
      <c r="IG59" s="15" t="n">
        <v>16.7</v>
      </c>
      <c r="IH59" s="15" t="n">
        <v>16.1</v>
      </c>
      <c r="II59" s="15" t="n">
        <v>18.5</v>
      </c>
      <c r="IJ59" s="15" t="n">
        <v>24.1</v>
      </c>
      <c r="IK59" s="15" t="n">
        <v>28.1</v>
      </c>
      <c r="IL59" s="15" t="n">
        <v>31</v>
      </c>
      <c r="IM59" s="15" t="n">
        <v>32.1</v>
      </c>
      <c r="IN59" s="25" t="n">
        <f aca="false">SUM(IB59:IM59)/12</f>
        <v>25.975</v>
      </c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13" t="n">
        <v>1909</v>
      </c>
      <c r="KB59" s="15" t="n">
        <v>35.6</v>
      </c>
      <c r="KC59" s="15" t="n">
        <v>34.8</v>
      </c>
      <c r="KD59" s="15" t="n">
        <v>33.7</v>
      </c>
      <c r="KE59" s="15" t="n">
        <v>26.3</v>
      </c>
      <c r="KF59" s="15" t="n">
        <v>23.2</v>
      </c>
      <c r="KG59" s="15" t="n">
        <v>19.7</v>
      </c>
      <c r="KH59" s="15" t="n">
        <v>18.2</v>
      </c>
      <c r="KI59" s="15" t="n">
        <v>22.8</v>
      </c>
      <c r="KJ59" s="15" t="n">
        <v>27</v>
      </c>
      <c r="KK59" s="15" t="n">
        <v>32</v>
      </c>
      <c r="KL59" s="15" t="n">
        <v>32.2</v>
      </c>
      <c r="KM59" s="15" t="n">
        <v>33</v>
      </c>
      <c r="KN59" s="16" t="n">
        <f aca="false">AVERAGE(KB59:KM59)</f>
        <v>28.2083333333333</v>
      </c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7" t="n">
        <f aca="false">LA58+1</f>
        <v>1909</v>
      </c>
      <c r="LB59" s="15" t="n">
        <v>37.2</v>
      </c>
      <c r="LC59" s="15" t="n">
        <v>36.1</v>
      </c>
      <c r="LD59" s="15" t="n">
        <v>34.4</v>
      </c>
      <c r="LE59" s="15" t="n">
        <v>27.5</v>
      </c>
      <c r="LF59" s="15" t="n">
        <v>23.4</v>
      </c>
      <c r="LG59" s="15" t="n">
        <v>19.8</v>
      </c>
      <c r="LH59" s="15" t="n">
        <v>18.4</v>
      </c>
      <c r="LI59" s="15" t="n">
        <v>22.6</v>
      </c>
      <c r="LJ59" s="15" t="n">
        <v>26.3</v>
      </c>
      <c r="LK59" s="15" t="n">
        <v>32.3</v>
      </c>
      <c r="LL59" s="15" t="n">
        <v>33.3</v>
      </c>
      <c r="LM59" s="15" t="n">
        <v>34.2</v>
      </c>
      <c r="LN59" s="16" t="n">
        <f aca="false">AVERAGE(LB59:LM59)</f>
        <v>28.7916666666667</v>
      </c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30" t="s">
        <v>42</v>
      </c>
      <c r="NB59" s="15" t="n">
        <v>28.9</v>
      </c>
      <c r="NC59" s="15" t="n">
        <v>31.9</v>
      </c>
      <c r="ND59" s="15" t="n">
        <v>30.3</v>
      </c>
      <c r="NE59" s="15" t="n">
        <v>23.2</v>
      </c>
      <c r="NF59" s="15" t="n">
        <v>21</v>
      </c>
      <c r="NG59" s="15" t="n">
        <v>16.7</v>
      </c>
      <c r="NH59" s="15" t="n">
        <v>16.2</v>
      </c>
      <c r="NI59" s="15" t="n">
        <v>16.3</v>
      </c>
      <c r="NJ59" s="15" t="n">
        <v>22.7</v>
      </c>
      <c r="NK59" s="15" t="n">
        <v>25.3</v>
      </c>
      <c r="NL59" s="15" t="n">
        <v>29.2</v>
      </c>
      <c r="NM59" s="15" t="n">
        <v>34.3</v>
      </c>
      <c r="NN59" s="29" t="n">
        <f aca="false">AVERAGE(NB59:NM59)</f>
        <v>24.6666666666667</v>
      </c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13" t="n">
        <v>1909</v>
      </c>
      <c r="OB59" s="15" t="n">
        <v>30.9</v>
      </c>
      <c r="OC59" s="15" t="n">
        <v>33.7</v>
      </c>
      <c r="OD59" s="15" t="n">
        <v>33</v>
      </c>
      <c r="OE59" s="15" t="n">
        <v>23.9</v>
      </c>
      <c r="OF59" s="15" t="n">
        <v>21.8</v>
      </c>
      <c r="OG59" s="15" t="n">
        <v>17.2</v>
      </c>
      <c r="OH59" s="15" t="n">
        <v>16.7</v>
      </c>
      <c r="OI59" s="15" t="n">
        <v>17.6</v>
      </c>
      <c r="OJ59" s="15" t="n">
        <v>24.3</v>
      </c>
      <c r="OK59" s="15" t="n">
        <v>28.1</v>
      </c>
      <c r="OL59" s="15" t="n">
        <v>31.9</v>
      </c>
      <c r="OM59" s="15" t="n">
        <v>35.1</v>
      </c>
      <c r="ON59" s="29" t="n">
        <f aca="false">AVERAGE(OB59:OM59)</f>
        <v>26.1833333333333</v>
      </c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30" t="s">
        <v>42</v>
      </c>
      <c r="PB59" s="15" t="n">
        <v>39.2</v>
      </c>
      <c r="PC59" s="15" t="n">
        <v>41.2</v>
      </c>
      <c r="PD59" s="15" t="n">
        <v>41.5</v>
      </c>
      <c r="PE59" s="15" t="n">
        <v>33.3</v>
      </c>
      <c r="PF59" s="15" t="n">
        <v>29.7</v>
      </c>
      <c r="PG59" s="15" t="n">
        <v>25.5</v>
      </c>
      <c r="PH59" s="15" t="n">
        <v>25.6</v>
      </c>
      <c r="PI59" s="15" t="n">
        <v>28.2</v>
      </c>
      <c r="PJ59" s="15" t="n">
        <v>34.6</v>
      </c>
      <c r="PK59" s="15" t="n">
        <v>37.9</v>
      </c>
      <c r="PL59" s="15" t="n">
        <v>39.2</v>
      </c>
      <c r="PM59" s="15" t="n">
        <v>41.7</v>
      </c>
      <c r="PN59" s="29" t="n">
        <f aca="false">AVERAGE(PB59:PM59)</f>
        <v>34.8</v>
      </c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13" t="n">
        <v>1909</v>
      </c>
      <c r="QB59" s="15" t="n">
        <v>32.5</v>
      </c>
      <c r="QC59" s="15" t="n">
        <v>35.2</v>
      </c>
      <c r="QD59" s="15" t="n">
        <v>34</v>
      </c>
      <c r="QE59" s="15" t="n">
        <v>27.3</v>
      </c>
      <c r="QF59" s="15" t="n">
        <v>23.5</v>
      </c>
      <c r="QG59" s="15" t="n">
        <v>19</v>
      </c>
      <c r="QH59" s="15" t="n">
        <v>18</v>
      </c>
      <c r="QI59" s="15" t="n">
        <v>18.6</v>
      </c>
      <c r="QJ59" s="15" t="n">
        <v>24</v>
      </c>
      <c r="QK59" s="15" t="n">
        <v>26.7</v>
      </c>
      <c r="QL59" s="15" t="n">
        <v>33.4</v>
      </c>
      <c r="QM59" s="15" t="n">
        <v>38.3</v>
      </c>
      <c r="QN59" s="29" t="n">
        <f aca="false">AVERAGE(QB59:QM59)</f>
        <v>27.5416666666667</v>
      </c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30" t="s">
        <v>42</v>
      </c>
      <c r="RB59" s="15" t="n">
        <v>38.4</v>
      </c>
      <c r="RC59" s="15" t="n">
        <v>37.3</v>
      </c>
      <c r="RD59" s="26" t="n">
        <f aca="false">SUM(RD58+RD60)/2</f>
        <v>33.65</v>
      </c>
      <c r="RE59" s="26" t="n">
        <f aca="false">SUM(RE58+RE60)/2</f>
        <v>31.9</v>
      </c>
      <c r="RF59" s="26" t="n">
        <f aca="false">SUM(RF58+RF60)/2</f>
        <v>30.55</v>
      </c>
      <c r="RG59" s="15" t="n">
        <v>24.6</v>
      </c>
      <c r="RH59" s="15" t="n">
        <v>26.8</v>
      </c>
      <c r="RI59" s="15" t="n">
        <v>31.2</v>
      </c>
      <c r="RJ59" s="15" t="n">
        <v>34.6</v>
      </c>
      <c r="RK59" s="15" t="n">
        <v>37.5</v>
      </c>
      <c r="RL59" s="15" t="n">
        <v>34.6</v>
      </c>
      <c r="RM59" s="15" t="n">
        <v>38.5</v>
      </c>
      <c r="RN59" s="29" t="n">
        <f aca="false">AVERAGE(RB59:RM59)</f>
        <v>33.3</v>
      </c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13" t="n">
        <v>1909</v>
      </c>
      <c r="SB59" s="15" t="n">
        <v>32.3</v>
      </c>
      <c r="SC59" s="15" t="n">
        <v>34.4</v>
      </c>
      <c r="SD59" s="15" t="n">
        <v>34.2</v>
      </c>
      <c r="SE59" s="15" t="n">
        <v>25.2</v>
      </c>
      <c r="SF59" s="15" t="n">
        <v>21.9</v>
      </c>
      <c r="SG59" s="15" t="n">
        <v>17.5</v>
      </c>
      <c r="SH59" s="15" t="n">
        <v>16.9</v>
      </c>
      <c r="SI59" s="15" t="n">
        <v>19.6</v>
      </c>
      <c r="SJ59" s="15" t="n">
        <v>25.7</v>
      </c>
      <c r="SK59" s="15" t="n">
        <v>29.4</v>
      </c>
      <c r="SL59" s="15" t="n">
        <v>35</v>
      </c>
      <c r="SM59" s="15" t="n">
        <v>37.1</v>
      </c>
      <c r="SN59" s="29" t="n">
        <f aca="false">AVERAGE(SB59:SM59)</f>
        <v>27.4333333333333</v>
      </c>
    </row>
    <row r="60" customFormat="false" ht="12.8" hidden="false" customHeight="false" outlineLevel="0" collapsed="false">
      <c r="A60" s="17" t="n">
        <f aca="false">A55+5</f>
        <v>1910</v>
      </c>
      <c r="B60" s="4" t="n">
        <f aca="false">AVERAGE(AN60,BN60,CN60,DN60,EN60,FN60,GN60,HN60,IN60,JN60,KN60,LN60,MN60,NN60)</f>
        <v>28.6485042735043</v>
      </c>
      <c r="C60" s="18" t="n">
        <f aca="false">AVERAGE(B56:B60)</f>
        <v>28.5058624708625</v>
      </c>
      <c r="D60" s="9" t="n">
        <f aca="false">AVERAGE(B51:B60)</f>
        <v>28.4357553095053</v>
      </c>
      <c r="E60" s="4" t="n">
        <f aca="false">AVERAGE(B41:B60)</f>
        <v>28.6654318048849</v>
      </c>
      <c r="F60" s="24"/>
      <c r="G60" s="9" t="n">
        <f aca="false">MAX(AB60:AM60,BB60:BM60,CB60:CM60,DB60:DM60,EB60:EM60,FB60:FM60,GB60:GM60,HB60:HM60,IB60:IM60,JB60:JM60,KB60:KM60,LB60:LM60,MB60:MM60,NB60:NM60,OB60:OM60,PB60:PM60,QB60:QM60,RB60:RM60,SB60:SM60)</f>
        <v>44.4</v>
      </c>
      <c r="H60" s="10" t="n">
        <f aca="false">MEDIAN(AB60:AM60,BB60:BM60,CB60:CM60,DB60:DM60,EB60:EM60,FB60:FM60,GB60:GM60,HB60:HM60,IB60:IM60,JB60:JM60,KB60:KM60,LB60:LM60,MB60:MM60,NB60:NM60,OB60:OM60,PB60:PM60,QB60:QM60,RB60:RM60,SB60:SM60)</f>
        <v>30.15</v>
      </c>
      <c r="I60" s="11" t="n">
        <f aca="false">MIN(AB60:AM60,BB60:BM60,CB60:CM60,DB60:DM60,EB60:EM60,FB60:FM60,GB60:GM60,HB60:HM60,IB60:IM60,JB60:JM60,KB60:KM60,LB60:LM60,MB60:MM60,NB60:NM60,OB60:OM60,PB60:PM60,QB60:QM60,RB60:RM60,SB60:SM60)</f>
        <v>14.3</v>
      </c>
      <c r="J60" s="11"/>
      <c r="K60" s="12" t="n">
        <f aca="false">(G60+I60)/2</f>
        <v>29.35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13" t="n">
        <v>1910</v>
      </c>
      <c r="AB60" s="15" t="n">
        <v>32.2</v>
      </c>
      <c r="AC60" s="15" t="n">
        <v>33.6</v>
      </c>
      <c r="AD60" s="15" t="n">
        <v>27.4</v>
      </c>
      <c r="AE60" s="15" t="n">
        <v>25.3</v>
      </c>
      <c r="AF60" s="15" t="n">
        <v>20</v>
      </c>
      <c r="AG60" s="15" t="n">
        <v>14.8</v>
      </c>
      <c r="AH60" s="15" t="n">
        <v>14.3</v>
      </c>
      <c r="AI60" s="15" t="n">
        <v>18</v>
      </c>
      <c r="AJ60" s="15" t="n">
        <v>21</v>
      </c>
      <c r="AK60" s="15" t="n">
        <v>22.7</v>
      </c>
      <c r="AL60" s="15" t="n">
        <v>27.9</v>
      </c>
      <c r="AM60" s="15" t="n">
        <v>29.2</v>
      </c>
      <c r="AN60" s="4" t="n">
        <f aca="false">AVERAGE(Sheet1!AB60:AM60)</f>
        <v>23.8666666666667</v>
      </c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2" t="n">
        <v>1910</v>
      </c>
      <c r="BB60" s="20" t="n">
        <v>33.2</v>
      </c>
      <c r="BC60" s="20" t="n">
        <v>35.7</v>
      </c>
      <c r="BD60" s="20" t="n">
        <v>30.4</v>
      </c>
      <c r="BE60" s="20" t="n">
        <v>28</v>
      </c>
      <c r="BF60" s="20" t="n">
        <v>22.7</v>
      </c>
      <c r="BG60" s="20" t="n">
        <v>17.4</v>
      </c>
      <c r="BH60" s="20" t="n">
        <v>16.3</v>
      </c>
      <c r="BI60" s="20" t="n">
        <v>21.2</v>
      </c>
      <c r="BJ60" s="20" t="n">
        <v>25.5</v>
      </c>
      <c r="BK60" s="20" t="n">
        <v>25.7</v>
      </c>
      <c r="BL60" s="20" t="n">
        <v>30</v>
      </c>
      <c r="BM60" s="20" t="n">
        <v>33.1</v>
      </c>
      <c r="BN60" s="4" t="n">
        <f aca="false">AVERAGE(BB60:BM60)</f>
        <v>26.6</v>
      </c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2" t="n">
        <f aca="false">CA59+1</f>
        <v>1910</v>
      </c>
      <c r="CB60" s="20" t="n">
        <v>34.2</v>
      </c>
      <c r="CC60" s="20" t="n">
        <v>35.4</v>
      </c>
      <c r="CD60" s="20" t="n">
        <v>30.2</v>
      </c>
      <c r="CE60" s="20" t="n">
        <v>27.7</v>
      </c>
      <c r="CF60" s="20" t="n">
        <v>22.4</v>
      </c>
      <c r="CG60" s="20" t="n">
        <v>17.9</v>
      </c>
      <c r="CH60" s="20" t="n">
        <v>16.9</v>
      </c>
      <c r="CI60" s="20" t="n">
        <v>20.5</v>
      </c>
      <c r="CJ60" s="20" t="n">
        <v>24.8</v>
      </c>
      <c r="CK60" s="20" t="n">
        <v>25.9</v>
      </c>
      <c r="CL60" s="20" t="n">
        <v>30.5</v>
      </c>
      <c r="CM60" s="20" t="n">
        <v>33.6</v>
      </c>
      <c r="CN60" s="4" t="n">
        <f aca="false">AVERAGE(CB60:CM60)</f>
        <v>26.6666666666667</v>
      </c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19" t="n">
        <v>1910</v>
      </c>
      <c r="DB60" s="20" t="n">
        <v>34.4</v>
      </c>
      <c r="DC60" s="20" t="n">
        <v>35.8</v>
      </c>
      <c r="DD60" s="20" t="n">
        <v>29.8</v>
      </c>
      <c r="DE60" s="20" t="n">
        <v>27.7</v>
      </c>
      <c r="DF60" s="20" t="n">
        <v>22.3</v>
      </c>
      <c r="DG60" s="20" t="n">
        <v>17.1</v>
      </c>
      <c r="DH60" s="20" t="n">
        <v>15.8</v>
      </c>
      <c r="DI60" s="20" t="n">
        <v>20.1</v>
      </c>
      <c r="DJ60" s="20" t="n">
        <v>23.7</v>
      </c>
      <c r="DK60" s="20" t="n">
        <v>25.2</v>
      </c>
      <c r="DL60" s="20" t="n">
        <v>29.7</v>
      </c>
      <c r="DM60" s="20" t="n">
        <v>32.6</v>
      </c>
      <c r="DN60" s="4" t="n">
        <f aca="false">AVERAGE(DB60:DM60)</f>
        <v>26.1833333333333</v>
      </c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13" t="n">
        <v>1910</v>
      </c>
      <c r="EB60" s="15" t="n">
        <v>37.1</v>
      </c>
      <c r="EC60" s="15" t="n">
        <v>35.4</v>
      </c>
      <c r="ED60" s="15" t="n">
        <v>32.1</v>
      </c>
      <c r="EE60" s="15" t="n">
        <v>32.1</v>
      </c>
      <c r="EF60" s="15" t="n">
        <v>20.2</v>
      </c>
      <c r="EG60" s="15" t="n">
        <v>26.6</v>
      </c>
      <c r="EH60" s="15" t="n">
        <v>28</v>
      </c>
      <c r="EI60" s="15" t="n">
        <v>29.8</v>
      </c>
      <c r="EJ60" s="15" t="n">
        <v>34.1</v>
      </c>
      <c r="EK60" s="15" t="n">
        <v>35.8</v>
      </c>
      <c r="EL60" s="15" t="n">
        <v>35.7</v>
      </c>
      <c r="EM60" s="15" t="n">
        <v>37.4</v>
      </c>
      <c r="EN60" s="16" t="n">
        <f aca="false">AVERAGE(EB60:EM60)</f>
        <v>32.025</v>
      </c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13" t="n">
        <v>1910</v>
      </c>
      <c r="FB60" s="15" t="n">
        <v>36.9</v>
      </c>
      <c r="FC60" s="15" t="n">
        <v>36.2</v>
      </c>
      <c r="FD60" s="15" t="n">
        <v>33.2</v>
      </c>
      <c r="FE60" s="15" t="n">
        <v>32.2</v>
      </c>
      <c r="FF60" s="15" t="n">
        <v>31.1</v>
      </c>
      <c r="FG60" s="15" t="n">
        <v>27.1</v>
      </c>
      <c r="FH60" s="15" t="n">
        <v>26.9</v>
      </c>
      <c r="FI60" s="15" t="n">
        <v>29.1</v>
      </c>
      <c r="FJ60" s="15" t="n">
        <v>33.1</v>
      </c>
      <c r="FK60" s="15" t="n">
        <v>35.7</v>
      </c>
      <c r="FL60" s="15" t="n">
        <v>35.8</v>
      </c>
      <c r="FM60" s="15" t="n">
        <v>37.8</v>
      </c>
      <c r="FN60" s="16" t="n">
        <f aca="false">AVERAGE(FB60:FM60)</f>
        <v>32.925</v>
      </c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2" t="n">
        <v>1910</v>
      </c>
      <c r="GB60" s="15" t="n">
        <v>34.9</v>
      </c>
      <c r="GC60" s="15" t="n">
        <v>31.9</v>
      </c>
      <c r="GD60" s="15" t="n">
        <v>32.1</v>
      </c>
      <c r="GE60" s="15" t="n">
        <v>32.2</v>
      </c>
      <c r="GF60" s="15" t="n">
        <v>31.5</v>
      </c>
      <c r="GG60" s="15" t="n">
        <v>28.2</v>
      </c>
      <c r="GH60" s="15" t="n">
        <v>29.1</v>
      </c>
      <c r="GI60" s="15" t="n">
        <v>29.6</v>
      </c>
      <c r="GJ60" s="15" t="n">
        <v>32.5</v>
      </c>
      <c r="GK60" s="15" t="n">
        <v>33.7</v>
      </c>
      <c r="GL60" s="15" t="n">
        <v>34.1</v>
      </c>
      <c r="GM60" s="15" t="n">
        <v>34.5</v>
      </c>
      <c r="GN60" s="16" t="n">
        <f aca="false">AVERAGE(GB60:GM60)</f>
        <v>32.025</v>
      </c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2" t="n">
        <v>1910</v>
      </c>
      <c r="HB60" s="15" t="n">
        <v>37.4</v>
      </c>
      <c r="HC60" s="15" t="n">
        <v>37.5</v>
      </c>
      <c r="HD60" s="15" t="n">
        <v>31.5</v>
      </c>
      <c r="HE60" s="15" t="n">
        <v>31.6</v>
      </c>
      <c r="HF60" s="15" t="n">
        <v>29.3</v>
      </c>
      <c r="HG60" s="15" t="n">
        <v>24.1</v>
      </c>
      <c r="HH60" s="15" t="n">
        <v>23.6</v>
      </c>
      <c r="HI60" s="15" t="n">
        <v>27.8</v>
      </c>
      <c r="HJ60" s="15" t="n">
        <v>31.2</v>
      </c>
      <c r="HK60" s="15" t="n">
        <v>32</v>
      </c>
      <c r="HL60" s="15" t="n">
        <v>35.4</v>
      </c>
      <c r="HM60" s="15" t="n">
        <v>38.1</v>
      </c>
      <c r="HN60" s="16" t="n">
        <f aca="false">AVERAGE(HB60:HM60)</f>
        <v>31.625</v>
      </c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7" t="n">
        <f aca="false">IA59+1</f>
        <v>1910</v>
      </c>
      <c r="IB60" s="15" t="n">
        <v>34.9</v>
      </c>
      <c r="IC60" s="15" t="n">
        <v>36.3</v>
      </c>
      <c r="ID60" s="15" t="n">
        <v>30.2</v>
      </c>
      <c r="IE60" s="15" t="n">
        <v>28.4</v>
      </c>
      <c r="IF60" s="15" t="n">
        <v>21.6</v>
      </c>
      <c r="IG60" s="15" t="n">
        <v>16.7</v>
      </c>
      <c r="IH60" s="15" t="n">
        <v>16.4</v>
      </c>
      <c r="II60" s="15" t="n">
        <v>19.8</v>
      </c>
      <c r="IJ60" s="15" t="n">
        <v>24.5</v>
      </c>
      <c r="IK60" s="15" t="n">
        <v>24.9</v>
      </c>
      <c r="IL60" s="15" t="n">
        <v>30.9</v>
      </c>
      <c r="IM60" s="15" t="n">
        <v>32.5</v>
      </c>
      <c r="IN60" s="25" t="n">
        <f aca="false">SUM(IB60:IM60)/12</f>
        <v>26.425</v>
      </c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13" t="n">
        <v>1910</v>
      </c>
      <c r="KB60" s="15" t="n">
        <v>36.9</v>
      </c>
      <c r="KC60" s="15" t="n">
        <v>35.6</v>
      </c>
      <c r="KD60" s="15" t="n">
        <v>27.6</v>
      </c>
      <c r="KE60" s="15" t="n">
        <v>27.4</v>
      </c>
      <c r="KF60" s="15" t="n">
        <v>24.9</v>
      </c>
      <c r="KG60" s="15" t="n">
        <v>20.7</v>
      </c>
      <c r="KH60" s="15" t="n">
        <v>18.8</v>
      </c>
      <c r="KI60" s="15" t="n">
        <v>23.1</v>
      </c>
      <c r="KJ60" s="15" t="n">
        <v>27.2</v>
      </c>
      <c r="KK60" s="15" t="n">
        <v>26.7</v>
      </c>
      <c r="KL60" s="15" t="n">
        <v>31.9</v>
      </c>
      <c r="KM60" s="15" t="n">
        <v>33.7</v>
      </c>
      <c r="KN60" s="16" t="n">
        <f aca="false">AVERAGE(KB60:KM60)</f>
        <v>27.875</v>
      </c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7" t="n">
        <f aca="false">LA59+1</f>
        <v>1910</v>
      </c>
      <c r="LB60" s="15" t="n">
        <v>37.2</v>
      </c>
      <c r="LC60" s="15" t="n">
        <v>37.4</v>
      </c>
      <c r="LD60" s="15" t="n">
        <v>30.1</v>
      </c>
      <c r="LE60" s="15" t="n">
        <v>29.7</v>
      </c>
      <c r="LF60" s="15" t="n">
        <v>25.4</v>
      </c>
      <c r="LG60" s="15" t="n">
        <v>19.8</v>
      </c>
      <c r="LH60" s="15" t="n">
        <v>17.7</v>
      </c>
      <c r="LI60" s="15" t="n">
        <v>23.6</v>
      </c>
      <c r="LJ60" s="15" t="n">
        <v>27.3</v>
      </c>
      <c r="LK60" s="15" t="n">
        <v>27.3</v>
      </c>
      <c r="LL60" s="15" t="n">
        <v>31.8</v>
      </c>
      <c r="LM60" s="15" t="n">
        <v>35.6</v>
      </c>
      <c r="LN60" s="16" t="n">
        <f aca="false">AVERAGE(LB60:LM60)</f>
        <v>28.575</v>
      </c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7" t="n">
        <v>1910</v>
      </c>
      <c r="MB60" s="14" t="n">
        <f aca="false">SUM(MB61+MB62+MB63)/3</f>
        <v>38.4666666666667</v>
      </c>
      <c r="MC60" s="15" t="n">
        <v>36.6</v>
      </c>
      <c r="MD60" s="15" t="n">
        <v>31.4</v>
      </c>
      <c r="ME60" s="15" t="n">
        <v>30.8</v>
      </c>
      <c r="MF60" s="15" t="n">
        <v>29.2</v>
      </c>
      <c r="MG60" s="15" t="n">
        <v>25.3</v>
      </c>
      <c r="MH60" s="15" t="n">
        <v>26.7</v>
      </c>
      <c r="MI60" s="15" t="n">
        <v>28.2</v>
      </c>
      <c r="MJ60" s="15" t="n">
        <v>32.2</v>
      </c>
      <c r="MK60" s="15" t="n">
        <v>34.1</v>
      </c>
      <c r="ML60" s="15" t="n">
        <v>35.8</v>
      </c>
      <c r="MM60" s="15" t="n">
        <v>36.1</v>
      </c>
      <c r="MN60" s="16" t="n">
        <f aca="false">AVERAGE(MB60:MM60)</f>
        <v>32.0722222222222</v>
      </c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30" t="s">
        <v>43</v>
      </c>
      <c r="NB60" s="15" t="n">
        <v>36</v>
      </c>
      <c r="NC60" s="15" t="n">
        <v>32.4</v>
      </c>
      <c r="ND60" s="15" t="n">
        <v>31</v>
      </c>
      <c r="NE60" s="15" t="n">
        <v>28.1</v>
      </c>
      <c r="NF60" s="15" t="n">
        <v>19.9</v>
      </c>
      <c r="NG60" s="15" t="n">
        <v>16.5</v>
      </c>
      <c r="NH60" s="15" t="n">
        <v>14.3</v>
      </c>
      <c r="NI60" s="15" t="n">
        <v>19.6</v>
      </c>
      <c r="NJ60" s="15" t="n">
        <v>23.1</v>
      </c>
      <c r="NK60" s="15" t="n">
        <v>23.5</v>
      </c>
      <c r="NL60" s="15" t="n">
        <v>29.8</v>
      </c>
      <c r="NM60" s="15" t="n">
        <v>32.6</v>
      </c>
      <c r="NN60" s="29" t="n">
        <f aca="false">AVERAGE(NB60:NM60)</f>
        <v>25.5666666666667</v>
      </c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13" t="n">
        <v>1910</v>
      </c>
      <c r="OB60" s="15" t="n">
        <v>37.6</v>
      </c>
      <c r="OC60" s="15" t="n">
        <v>35.7</v>
      </c>
      <c r="OD60" s="15" t="n">
        <v>32.6</v>
      </c>
      <c r="OE60" s="15" t="n">
        <v>29.5</v>
      </c>
      <c r="OF60" s="15" t="n">
        <v>21.9</v>
      </c>
      <c r="OG60" s="15" t="n">
        <v>17.1</v>
      </c>
      <c r="OH60" s="15" t="n">
        <v>15.8</v>
      </c>
      <c r="OI60" s="15" t="n">
        <v>21.2</v>
      </c>
      <c r="OJ60" s="15" t="n">
        <v>25.2</v>
      </c>
      <c r="OK60" s="15" t="n">
        <v>25.1</v>
      </c>
      <c r="OL60" s="15" t="n">
        <v>32.1</v>
      </c>
      <c r="OM60" s="15" t="n">
        <v>34.4</v>
      </c>
      <c r="ON60" s="29" t="n">
        <f aca="false">AVERAGE(OB60:OM60)</f>
        <v>27.35</v>
      </c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30" t="s">
        <v>43</v>
      </c>
      <c r="PB60" s="15" t="n">
        <v>44.4</v>
      </c>
      <c r="PC60" s="15" t="n">
        <v>41.5</v>
      </c>
      <c r="PD60" s="15" t="n">
        <v>39.6</v>
      </c>
      <c r="PE60" s="15" t="n">
        <v>37</v>
      </c>
      <c r="PF60" s="15" t="n">
        <v>29.7</v>
      </c>
      <c r="PG60" s="15" t="n">
        <v>26.3</v>
      </c>
      <c r="PH60" s="15" t="n">
        <v>24.6</v>
      </c>
      <c r="PI60" s="15" t="n">
        <v>31</v>
      </c>
      <c r="PJ60" s="15" t="n">
        <v>36.1</v>
      </c>
      <c r="PK60" s="15" t="n">
        <v>37.6</v>
      </c>
      <c r="PL60" s="15" t="n">
        <v>40.3</v>
      </c>
      <c r="PM60" s="15" t="n">
        <v>40.7</v>
      </c>
      <c r="PN60" s="29" t="n">
        <f aca="false">AVERAGE(PB60:PM60)</f>
        <v>35.7333333333333</v>
      </c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13" t="n">
        <v>1910</v>
      </c>
      <c r="QB60" s="15" t="n">
        <v>38.8</v>
      </c>
      <c r="QC60" s="15" t="n">
        <v>37.5</v>
      </c>
      <c r="QD60" s="15" t="n">
        <v>35.1</v>
      </c>
      <c r="QE60" s="15" t="n">
        <v>31.6</v>
      </c>
      <c r="QF60" s="15" t="n">
        <v>22.3</v>
      </c>
      <c r="QG60" s="15" t="n">
        <v>17.6</v>
      </c>
      <c r="QH60" s="15" t="n">
        <v>16.2</v>
      </c>
      <c r="QI60" s="15" t="n">
        <v>21.1</v>
      </c>
      <c r="QJ60" s="15" t="n">
        <v>25.4</v>
      </c>
      <c r="QK60" s="15" t="n">
        <v>26.2</v>
      </c>
      <c r="QL60" s="15" t="n">
        <v>33.2</v>
      </c>
      <c r="QM60" s="15" t="n">
        <v>35.4</v>
      </c>
      <c r="QN60" s="29" t="n">
        <f aca="false">AVERAGE(QB60:QM60)</f>
        <v>28.3666666666667</v>
      </c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30" t="s">
        <v>43</v>
      </c>
      <c r="RB60" s="15" t="n">
        <v>39</v>
      </c>
      <c r="RC60" s="15" t="n">
        <v>36.6</v>
      </c>
      <c r="RD60" s="15" t="n">
        <v>33.4</v>
      </c>
      <c r="RE60" s="15" t="n">
        <v>31.2</v>
      </c>
      <c r="RF60" s="15" t="n">
        <v>31</v>
      </c>
      <c r="RG60" s="15" t="n">
        <v>28.2</v>
      </c>
      <c r="RH60" s="15" t="n">
        <v>29</v>
      </c>
      <c r="RI60" s="15" t="n">
        <v>29.8</v>
      </c>
      <c r="RJ60" s="15" t="n">
        <v>34.5</v>
      </c>
      <c r="RK60" s="15" t="n">
        <v>35.6</v>
      </c>
      <c r="RL60" s="15" t="n">
        <v>35.3</v>
      </c>
      <c r="RM60" s="15" t="n">
        <v>35.6</v>
      </c>
      <c r="RN60" s="29" t="n">
        <f aca="false">AVERAGE(RB60:RM60)</f>
        <v>33.2666666666667</v>
      </c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13" t="n">
        <v>1910</v>
      </c>
      <c r="SB60" s="15" t="n">
        <v>40.1</v>
      </c>
      <c r="SC60" s="15" t="n">
        <v>38.4</v>
      </c>
      <c r="SD60" s="15" t="n">
        <v>34.6</v>
      </c>
      <c r="SE60" s="15" t="n">
        <v>31.6</v>
      </c>
      <c r="SF60" s="15" t="n">
        <v>23.9</v>
      </c>
      <c r="SG60" s="15" t="n">
        <v>18.4</v>
      </c>
      <c r="SH60" s="15" t="n">
        <v>17.3</v>
      </c>
      <c r="SI60" s="15" t="n">
        <v>23.7</v>
      </c>
      <c r="SJ60" s="15" t="n">
        <v>27.6</v>
      </c>
      <c r="SK60" s="15" t="n">
        <v>27.8</v>
      </c>
      <c r="SL60" s="15" t="n">
        <v>34.1</v>
      </c>
      <c r="SM60" s="15" t="n">
        <v>36.3</v>
      </c>
      <c r="SN60" s="29" t="n">
        <f aca="false">AVERAGE(SB60:SM60)</f>
        <v>29.4833333333333</v>
      </c>
    </row>
    <row r="61" customFormat="false" ht="12.8" hidden="false" customHeight="false" outlineLevel="0" collapsed="false">
      <c r="A61" s="17"/>
      <c r="B61" s="4" t="n">
        <f aca="false">AVERAGE(AN61,BN61,CN61,DN61,EN61,FN61,GN61,HN61,IN61,JN61,KN61,LN61,MN61,NN61)</f>
        <v>28.7429487179487</v>
      </c>
      <c r="C61" s="18" t="n">
        <f aca="false">AVERAGE(B57:B61)</f>
        <v>28.4805633255633</v>
      </c>
      <c r="D61" s="9" t="n">
        <f aca="false">AVERAGE(B52:B61)</f>
        <v>28.4532909220409</v>
      </c>
      <c r="E61" s="4" t="n">
        <f aca="false">AVERAGE(B42:B61)</f>
        <v>28.7080554312586</v>
      </c>
      <c r="F61" s="24"/>
      <c r="G61" s="9" t="n">
        <f aca="false">MAX(AB61:AM61,BB61:BM61,CB61:CM61,DB61:DM61,EB61:EM61,FB61:FM61,GB61:GM61,HB61:HM61,IB61:IM61,JB61:JM61,KB61:KM61,LB61:LM61,MB61:MM61,NB61:NM61,OB61:OM61,PB61:PM61,QB61:QM61,RB61:RM61,SB61:SM61)</f>
        <v>42.3</v>
      </c>
      <c r="H61" s="10" t="n">
        <f aca="false">MEDIAN(AB61:AM61,BB61:BM61,CB61:CM61,DB61:DM61,EB61:EM61,FB61:FM61,GB61:GM61,HB61:HM61,IB61:IM61,JB61:JM61,KB61:KM61,LB61:LM61,MB61:MM61,NB61:NM61,OB61:OM61,PB61:PM61,QB61:QM61,RB61:RM61,SB61:SM61)</f>
        <v>30.55</v>
      </c>
      <c r="I61" s="11" t="n">
        <f aca="false">MIN(AB61:AM61,BB61:BM61,CB61:CM61,DB61:DM61,EB61:EM61,FB61:FM61,GB61:GM61,HB61:HM61,IB61:IM61,JB61:JM61,KB61:KM61,LB61:LM61,MB61:MM61,NB61:NM61,OB61:OM61,PB61:PM61,QB61:QM61,RB61:RM61,SB61:SM61)</f>
        <v>14.1</v>
      </c>
      <c r="J61" s="11"/>
      <c r="K61" s="12" t="n">
        <f aca="false">(G61+I61)/2</f>
        <v>28.2</v>
      </c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13" t="n">
        <v>1911</v>
      </c>
      <c r="AB61" s="15" t="n">
        <v>30.8</v>
      </c>
      <c r="AC61" s="15" t="n">
        <v>27.7</v>
      </c>
      <c r="AD61" s="15" t="n">
        <v>26.7</v>
      </c>
      <c r="AE61" s="15" t="n">
        <v>23.3</v>
      </c>
      <c r="AF61" s="15" t="n">
        <v>18.3</v>
      </c>
      <c r="AG61" s="15" t="n">
        <v>14.1</v>
      </c>
      <c r="AH61" s="15" t="n">
        <v>14.7</v>
      </c>
      <c r="AI61" s="15" t="n">
        <v>17.9</v>
      </c>
      <c r="AJ61" s="15" t="n">
        <v>21.4</v>
      </c>
      <c r="AK61" s="15" t="n">
        <v>24.1</v>
      </c>
      <c r="AL61" s="15" t="n">
        <v>31.3</v>
      </c>
      <c r="AM61" s="15" t="n">
        <v>30.9</v>
      </c>
      <c r="AN61" s="4" t="n">
        <f aca="false">AVERAGE(Sheet1!AB61:AM61)</f>
        <v>23.4333333333333</v>
      </c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2" t="n">
        <f aca="false">BA60+1</f>
        <v>1911</v>
      </c>
      <c r="BB61" s="20" t="n">
        <v>33.6</v>
      </c>
      <c r="BC61" s="20" t="n">
        <v>30.8</v>
      </c>
      <c r="BD61" s="20" t="n">
        <v>29.9</v>
      </c>
      <c r="BE61" s="20" t="n">
        <v>26.9</v>
      </c>
      <c r="BF61" s="20" t="n">
        <v>21.2</v>
      </c>
      <c r="BG61" s="20" t="n">
        <v>16.6</v>
      </c>
      <c r="BH61" s="20" t="n">
        <v>16.9</v>
      </c>
      <c r="BI61" s="20" t="n">
        <v>20.8</v>
      </c>
      <c r="BJ61" s="20" t="n">
        <v>25</v>
      </c>
      <c r="BK61" s="20" t="n">
        <v>28.4</v>
      </c>
      <c r="BL61" s="20" t="n">
        <v>32.1</v>
      </c>
      <c r="BM61" s="20" t="n">
        <v>33.4</v>
      </c>
      <c r="BN61" s="4" t="n">
        <f aca="false">AVERAGE(BB61:BM61)</f>
        <v>26.3</v>
      </c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2" t="n">
        <f aca="false">CA60+1</f>
        <v>1911</v>
      </c>
      <c r="CB61" s="20" t="n">
        <v>33.7</v>
      </c>
      <c r="CC61" s="20" t="n">
        <v>31.2</v>
      </c>
      <c r="CD61" s="20" t="n">
        <v>30</v>
      </c>
      <c r="CE61" s="20" t="n">
        <v>26.5</v>
      </c>
      <c r="CF61" s="20" t="n">
        <v>22.6</v>
      </c>
      <c r="CG61" s="20" t="n">
        <v>16.9</v>
      </c>
      <c r="CH61" s="20" t="n">
        <v>17.2</v>
      </c>
      <c r="CI61" s="20" t="n">
        <v>21.1</v>
      </c>
      <c r="CJ61" s="20" t="n">
        <v>25.6</v>
      </c>
      <c r="CK61" s="20" t="n">
        <v>28.1</v>
      </c>
      <c r="CL61" s="20" t="n">
        <v>33.7</v>
      </c>
      <c r="CM61" s="20" t="n">
        <v>33.4</v>
      </c>
      <c r="CN61" s="4" t="n">
        <f aca="false">AVERAGE(CB61:CM61)</f>
        <v>26.6666666666667</v>
      </c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19" t="n">
        <v>1911</v>
      </c>
      <c r="DB61" s="20" t="n">
        <v>32.7</v>
      </c>
      <c r="DC61" s="20" t="n">
        <v>30.2</v>
      </c>
      <c r="DD61" s="20" t="n">
        <v>29</v>
      </c>
      <c r="DE61" s="20" t="n">
        <v>25.7</v>
      </c>
      <c r="DF61" s="20" t="n">
        <v>20.3</v>
      </c>
      <c r="DG61" s="20" t="n">
        <v>15.7</v>
      </c>
      <c r="DH61" s="20" t="n">
        <v>16.7</v>
      </c>
      <c r="DI61" s="20" t="n">
        <v>20.3</v>
      </c>
      <c r="DJ61" s="20" t="n">
        <v>23.9</v>
      </c>
      <c r="DK61" s="20" t="n">
        <v>27.3</v>
      </c>
      <c r="DL61" s="20" t="n">
        <v>32.9</v>
      </c>
      <c r="DM61" s="20" t="n">
        <v>32.6</v>
      </c>
      <c r="DN61" s="4" t="n">
        <f aca="false">AVERAGE(DB61:DM61)</f>
        <v>25.6083333333333</v>
      </c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13" t="n">
        <v>1911</v>
      </c>
      <c r="EB61" s="15" t="n">
        <v>36.6</v>
      </c>
      <c r="EC61" s="15" t="n">
        <v>36.9</v>
      </c>
      <c r="ED61" s="15" t="n">
        <v>35.3</v>
      </c>
      <c r="EE61" s="15" t="n">
        <v>31.1</v>
      </c>
      <c r="EF61" s="15" t="n">
        <v>27.8</v>
      </c>
      <c r="EG61" s="15" t="n">
        <v>25.2</v>
      </c>
      <c r="EH61" s="15" t="n">
        <v>25.9</v>
      </c>
      <c r="EI61" s="15" t="n">
        <v>28.9</v>
      </c>
      <c r="EJ61" s="15" t="n">
        <v>31.4</v>
      </c>
      <c r="EK61" s="15" t="n">
        <v>35.1</v>
      </c>
      <c r="EL61" s="15" t="n">
        <v>36</v>
      </c>
      <c r="EM61" s="15" t="n">
        <v>37.5</v>
      </c>
      <c r="EN61" s="16" t="n">
        <f aca="false">AVERAGE(EB61:EM61)</f>
        <v>32.3083333333333</v>
      </c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13" t="n">
        <v>1911</v>
      </c>
      <c r="FB61" s="15" t="n">
        <v>34.9</v>
      </c>
      <c r="FC61" s="15" t="n">
        <v>36.2</v>
      </c>
      <c r="FD61" s="15" t="n">
        <v>36.2</v>
      </c>
      <c r="FE61" s="15" t="n">
        <v>29.9</v>
      </c>
      <c r="FF61" s="15" t="n">
        <v>27.7</v>
      </c>
      <c r="FG61" s="15" t="n">
        <v>24.9</v>
      </c>
      <c r="FH61" s="15" t="n">
        <v>25.7</v>
      </c>
      <c r="FI61" s="15" t="n">
        <v>28.8</v>
      </c>
      <c r="FJ61" s="15" t="n">
        <v>31.7</v>
      </c>
      <c r="FK61" s="15" t="n">
        <v>36.2</v>
      </c>
      <c r="FL61" s="15" t="n">
        <v>36.7</v>
      </c>
      <c r="FM61" s="15" t="n">
        <v>38.7</v>
      </c>
      <c r="FN61" s="16" t="n">
        <f aca="false">AVERAGE(FB61:FM61)</f>
        <v>32.3</v>
      </c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2" t="n">
        <v>1911</v>
      </c>
      <c r="GB61" s="15" t="n">
        <v>32.3</v>
      </c>
      <c r="GC61" s="15" t="n">
        <v>34.5</v>
      </c>
      <c r="GD61" s="15" t="n">
        <v>35.6</v>
      </c>
      <c r="GE61" s="15" t="n">
        <v>30.9</v>
      </c>
      <c r="GF61" s="15" t="n">
        <v>28.7</v>
      </c>
      <c r="GG61" s="15" t="n">
        <v>26.6</v>
      </c>
      <c r="GH61" s="15" t="n">
        <v>27.3</v>
      </c>
      <c r="GI61" s="15" t="n">
        <v>28.6</v>
      </c>
      <c r="GJ61" s="15" t="n">
        <v>30.5</v>
      </c>
      <c r="GK61" s="15" t="n">
        <v>34.3</v>
      </c>
      <c r="GL61" s="15" t="n">
        <v>33.5</v>
      </c>
      <c r="GM61" s="15" t="n">
        <v>35.7</v>
      </c>
      <c r="GN61" s="16" t="n">
        <f aca="false">AVERAGE(GB61:GM61)</f>
        <v>31.5416666666667</v>
      </c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2" t="n">
        <v>1911</v>
      </c>
      <c r="HB61" s="15" t="n">
        <v>38.1</v>
      </c>
      <c r="HC61" s="15" t="n">
        <v>37.2</v>
      </c>
      <c r="HD61" s="15" t="n">
        <v>35.8</v>
      </c>
      <c r="HE61" s="15" t="n">
        <v>31.1</v>
      </c>
      <c r="HF61" s="15" t="n">
        <v>26.7</v>
      </c>
      <c r="HG61" s="15" t="n">
        <v>22.1</v>
      </c>
      <c r="HH61" s="15" t="n">
        <v>23.6</v>
      </c>
      <c r="HI61" s="15" t="n">
        <v>26.9</v>
      </c>
      <c r="HJ61" s="15" t="n">
        <v>29.9</v>
      </c>
      <c r="HK61" s="15" t="n">
        <v>34.3</v>
      </c>
      <c r="HL61" s="15" t="n">
        <v>36.4</v>
      </c>
      <c r="HM61" s="15" t="n">
        <v>38</v>
      </c>
      <c r="HN61" s="16" t="n">
        <f aca="false">AVERAGE(HB61:HM61)</f>
        <v>31.675</v>
      </c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7" t="n">
        <f aca="false">IA60+1</f>
        <v>1911</v>
      </c>
      <c r="IB61" s="15" t="n">
        <v>35.8</v>
      </c>
      <c r="IC61" s="15" t="n">
        <v>32.2</v>
      </c>
      <c r="ID61" s="15" t="n">
        <v>31.2</v>
      </c>
      <c r="IE61" s="15" t="n">
        <v>27.9</v>
      </c>
      <c r="IF61" s="15" t="n">
        <v>22.2</v>
      </c>
      <c r="IG61" s="15" t="n">
        <v>17.1</v>
      </c>
      <c r="IH61" s="15" t="n">
        <v>17.9</v>
      </c>
      <c r="II61" s="15" t="n">
        <v>21.6</v>
      </c>
      <c r="IJ61" s="15" t="n">
        <v>24.3</v>
      </c>
      <c r="IK61" s="15" t="n">
        <v>28.9</v>
      </c>
      <c r="IL61" s="15" t="n">
        <v>34.7</v>
      </c>
      <c r="IM61" s="15" t="n">
        <v>34.3</v>
      </c>
      <c r="IN61" s="25" t="n">
        <f aca="false">SUM(IB61:IM61)/12</f>
        <v>27.3416666666667</v>
      </c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13" t="n">
        <v>1911</v>
      </c>
      <c r="KB61" s="15" t="n">
        <v>36.9</v>
      </c>
      <c r="KC61" s="15" t="n">
        <v>34.3</v>
      </c>
      <c r="KD61" s="15" t="n">
        <v>32</v>
      </c>
      <c r="KE61" s="15" t="n">
        <v>29.3</v>
      </c>
      <c r="KF61" s="15" t="n">
        <v>23.9</v>
      </c>
      <c r="KG61" s="15" t="n">
        <v>19.2</v>
      </c>
      <c r="KH61" s="15" t="n">
        <v>20.4</v>
      </c>
      <c r="KI61" s="15" t="n">
        <v>23.4</v>
      </c>
      <c r="KJ61" s="15" t="n">
        <v>26.8</v>
      </c>
      <c r="KK61" s="15" t="n">
        <v>31.2</v>
      </c>
      <c r="KL61" s="15" t="n">
        <v>34.9</v>
      </c>
      <c r="KM61" s="15" t="n">
        <v>35</v>
      </c>
      <c r="KN61" s="16" t="n">
        <f aca="false">AVERAGE(KB61:KM61)</f>
        <v>28.9416666666667</v>
      </c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7" t="n">
        <f aca="false">LA60+1</f>
        <v>1911</v>
      </c>
      <c r="LB61" s="15" t="n">
        <v>37.9</v>
      </c>
      <c r="LC61" s="15" t="n">
        <v>35.1</v>
      </c>
      <c r="LD61" s="15" t="n">
        <v>32.5</v>
      </c>
      <c r="LE61" s="15" t="n">
        <v>30.6</v>
      </c>
      <c r="LF61" s="15" t="n">
        <v>24.2</v>
      </c>
      <c r="LG61" s="15" t="n">
        <v>19.5</v>
      </c>
      <c r="LH61" s="15" t="n">
        <v>20.6</v>
      </c>
      <c r="LI61" s="15" t="n">
        <v>23.9</v>
      </c>
      <c r="LJ61" s="15" t="n">
        <v>26.6</v>
      </c>
      <c r="LK61" s="15" t="n">
        <v>30.9</v>
      </c>
      <c r="LL61" s="15" t="n">
        <v>34.7</v>
      </c>
      <c r="LM61" s="15" t="n">
        <v>36.6</v>
      </c>
      <c r="LN61" s="16" t="n">
        <f aca="false">AVERAGE(LB61:LM61)</f>
        <v>29.425</v>
      </c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7" t="n">
        <f aca="false">MA60+1</f>
        <v>1911</v>
      </c>
      <c r="MB61" s="15" t="n">
        <v>39</v>
      </c>
      <c r="MC61" s="15" t="n">
        <v>37.9</v>
      </c>
      <c r="MD61" s="15" t="n">
        <v>35.4</v>
      </c>
      <c r="ME61" s="15" t="n">
        <v>30.1</v>
      </c>
      <c r="MF61" s="15" t="n">
        <v>26.8</v>
      </c>
      <c r="MG61" s="15" t="n">
        <v>23.4</v>
      </c>
      <c r="MH61" s="15" t="n">
        <v>24.9</v>
      </c>
      <c r="MI61" s="15" t="n">
        <v>28.1</v>
      </c>
      <c r="MJ61" s="15" t="n">
        <v>30.2</v>
      </c>
      <c r="MK61" s="15" t="n">
        <v>33.7</v>
      </c>
      <c r="ML61" s="15" t="n">
        <v>36</v>
      </c>
      <c r="MM61" s="15" t="n">
        <v>36.7</v>
      </c>
      <c r="MN61" s="16" t="n">
        <f aca="false">AVERAGE(MB61:MM61)</f>
        <v>31.85</v>
      </c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30" t="s">
        <v>44</v>
      </c>
      <c r="NB61" s="15" t="n">
        <v>36.7</v>
      </c>
      <c r="NC61" s="15" t="n">
        <v>32.4</v>
      </c>
      <c r="ND61" s="15" t="n">
        <v>29.5</v>
      </c>
      <c r="NE61" s="15" t="n">
        <v>27.7</v>
      </c>
      <c r="NF61" s="15" t="n">
        <v>20.4</v>
      </c>
      <c r="NG61" s="15" t="n">
        <v>16.8</v>
      </c>
      <c r="NH61" s="15" t="n">
        <v>16.9</v>
      </c>
      <c r="NI61" s="15" t="n">
        <v>18</v>
      </c>
      <c r="NJ61" s="15" t="n">
        <v>22.6</v>
      </c>
      <c r="NK61" s="15" t="n">
        <v>26.3</v>
      </c>
      <c r="NL61" s="15" t="n">
        <v>34.3</v>
      </c>
      <c r="NM61" s="15" t="n">
        <v>33.6</v>
      </c>
      <c r="NN61" s="29" t="n">
        <f aca="false">AVERAGE(NB61:NM61)</f>
        <v>26.2666666666667</v>
      </c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13" t="n">
        <v>1911</v>
      </c>
      <c r="OB61" s="15" t="n">
        <v>37.3</v>
      </c>
      <c r="OC61" s="15" t="n">
        <v>33.3</v>
      </c>
      <c r="OD61" s="15" t="n">
        <v>31.1</v>
      </c>
      <c r="OE61" s="15" t="n">
        <v>29.4</v>
      </c>
      <c r="OF61" s="15" t="n">
        <v>21.5</v>
      </c>
      <c r="OG61" s="15" t="n">
        <v>16.9</v>
      </c>
      <c r="OH61" s="15" t="n">
        <v>18.3</v>
      </c>
      <c r="OI61" s="15" t="n">
        <v>18.6</v>
      </c>
      <c r="OJ61" s="15" t="n">
        <v>24.1</v>
      </c>
      <c r="OK61" s="15" t="n">
        <v>27.8</v>
      </c>
      <c r="OL61" s="15" t="n">
        <v>35.8</v>
      </c>
      <c r="OM61" s="15" t="n">
        <v>35.5</v>
      </c>
      <c r="ON61" s="29" t="n">
        <f aca="false">AVERAGE(OB61:OM61)</f>
        <v>27.4666666666667</v>
      </c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30" t="s">
        <v>44</v>
      </c>
      <c r="PB61" s="15" t="n">
        <v>41.8</v>
      </c>
      <c r="PC61" s="15" t="n">
        <v>41</v>
      </c>
      <c r="PD61" s="15" t="n">
        <v>42.1</v>
      </c>
      <c r="PE61" s="15" t="n">
        <v>37.4</v>
      </c>
      <c r="PF61" s="15" t="n">
        <v>30.9</v>
      </c>
      <c r="PG61" s="15" t="n">
        <v>24.2</v>
      </c>
      <c r="PH61" s="15" t="n">
        <v>27.6</v>
      </c>
      <c r="PI61" s="15" t="n">
        <v>29.4</v>
      </c>
      <c r="PJ61" s="15" t="n">
        <v>34.6</v>
      </c>
      <c r="PK61" s="15" t="n">
        <v>37.5</v>
      </c>
      <c r="PL61" s="15" t="n">
        <v>42.1</v>
      </c>
      <c r="PM61" s="15" t="n">
        <v>42.3</v>
      </c>
      <c r="PN61" s="29" t="n">
        <f aca="false">AVERAGE(PB61:PM61)</f>
        <v>35.9083333333333</v>
      </c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13" t="n">
        <v>1911</v>
      </c>
      <c r="QB61" s="15" t="n">
        <v>38.9</v>
      </c>
      <c r="QC61" s="15" t="n">
        <v>37.3</v>
      </c>
      <c r="QD61" s="15" t="n">
        <v>33.7</v>
      </c>
      <c r="QE61" s="15" t="n">
        <v>31.9</v>
      </c>
      <c r="QF61" s="15" t="n">
        <v>22.8</v>
      </c>
      <c r="QG61" s="15" t="n">
        <v>20</v>
      </c>
      <c r="QH61" s="15" t="n">
        <v>20.6</v>
      </c>
      <c r="QI61" s="15" t="n">
        <v>21.4</v>
      </c>
      <c r="QJ61" s="15" t="n">
        <v>25.6</v>
      </c>
      <c r="QK61" s="15" t="n">
        <v>30.8</v>
      </c>
      <c r="QL61" s="15" t="n">
        <v>35.1</v>
      </c>
      <c r="QM61" s="15" t="n">
        <v>36.2</v>
      </c>
      <c r="QN61" s="29" t="n">
        <f aca="false">AVERAGE(QB61:QM61)</f>
        <v>29.525</v>
      </c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30" t="s">
        <v>44</v>
      </c>
      <c r="RB61" s="15" t="n">
        <v>39.4</v>
      </c>
      <c r="RC61" s="15" t="n">
        <v>37.9</v>
      </c>
      <c r="RD61" s="15" t="n">
        <v>38</v>
      </c>
      <c r="RE61" s="15" t="n">
        <v>32.7</v>
      </c>
      <c r="RF61" s="15" t="n">
        <v>29.7</v>
      </c>
      <c r="RG61" s="15" t="n">
        <v>26</v>
      </c>
      <c r="RH61" s="15" t="n">
        <v>28.3</v>
      </c>
      <c r="RI61" s="15" t="n">
        <v>30.9</v>
      </c>
      <c r="RJ61" s="15" t="n">
        <v>34.1</v>
      </c>
      <c r="RK61" s="15" t="n">
        <v>36</v>
      </c>
      <c r="RL61" s="15" t="n">
        <v>38.2</v>
      </c>
      <c r="RM61" s="15" t="n">
        <v>36.6</v>
      </c>
      <c r="RN61" s="29" t="n">
        <f aca="false">AVERAGE(RB61:RM61)</f>
        <v>33.9833333333333</v>
      </c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13" t="n">
        <v>1911</v>
      </c>
      <c r="SB61" s="15" t="n">
        <v>37.9</v>
      </c>
      <c r="SC61" s="15" t="n">
        <v>36.4</v>
      </c>
      <c r="SD61" s="15" t="n">
        <v>34.1</v>
      </c>
      <c r="SE61" s="15" t="n">
        <v>31.8</v>
      </c>
      <c r="SF61" s="15" t="n">
        <v>23.1</v>
      </c>
      <c r="SG61" s="15" t="n">
        <v>17.8</v>
      </c>
      <c r="SH61" s="15" t="n">
        <v>20.2</v>
      </c>
      <c r="SI61" s="15" t="n">
        <v>19.5</v>
      </c>
      <c r="SJ61" s="15" t="n">
        <v>25.8</v>
      </c>
      <c r="SK61" s="15" t="n">
        <v>30.6</v>
      </c>
      <c r="SL61" s="15" t="n">
        <v>36.9</v>
      </c>
      <c r="SM61" s="15" t="n">
        <v>37.4</v>
      </c>
      <c r="SN61" s="29" t="n">
        <f aca="false">AVERAGE(SB61:SM61)</f>
        <v>29.2916666666667</v>
      </c>
    </row>
    <row r="62" customFormat="false" ht="12.8" hidden="false" customHeight="false" outlineLevel="0" collapsed="false">
      <c r="A62" s="17"/>
      <c r="B62" s="4" t="n">
        <f aca="false">AVERAGE(AN62,BN62,CN62,DN62,EN62,FN62,GN62,HN62,IN62,JN62,KN62,LN62,MN62,NN62)</f>
        <v>29.4083333333333</v>
      </c>
      <c r="C62" s="18" t="n">
        <f aca="false">AVERAGE(B58:B62)</f>
        <v>28.6166239316239</v>
      </c>
      <c r="D62" s="9" t="n">
        <f aca="false">AVERAGE(B53:B62)</f>
        <v>28.4933372183372</v>
      </c>
      <c r="E62" s="4" t="n">
        <f aca="false">AVERAGE(B43:B62)</f>
        <v>28.6803173360205</v>
      </c>
      <c r="F62" s="24"/>
      <c r="G62" s="9" t="n">
        <f aca="false">MAX(AB62:AM62,BB62:BM62,CB62:CM62,DB62:DM62,EB62:EM62,FB62:FM62,GB62:GM62,HB62:HM62,IB62:IM62,JB62:JM62,KB62:KM62,LB62:LM62,MB62:MM62,NB62:NM62,OB62:OM62,PB62:PM62,QB62:QM62,RB62:RM62,SB62:SM62)</f>
        <v>43.4</v>
      </c>
      <c r="H62" s="10" t="n">
        <f aca="false">MEDIAN(AB62:AM62,BB62:BM62,CB62:CM62,DB62:DM62,EB62:EM62,FB62:FM62,GB62:GM62,HB62:HM62,IB62:IM62,JB62:JM62,KB62:KM62,LB62:LM62,MB62:MM62,NB62:NM62,OB62:OM62,PB62:PM62,QB62:QM62,RB62:RM62,SB62:SM62)</f>
        <v>30.95</v>
      </c>
      <c r="I62" s="11" t="n">
        <f aca="false">MIN(AB62:AM62,BB62:BM62,CB62:CM62,DB62:DM62,EB62:EM62,FB62:FM62,GB62:GM62,HB62:HM62,IB62:IM62,JB62:JM62,KB62:KM62,LB62:LM62,MB62:MM62,NB62:NM62,OB62:OM62,PB62:PM62,QB62:QM62,RB62:RM62,SB62:SM62)</f>
        <v>13.6</v>
      </c>
      <c r="J62" s="11"/>
      <c r="K62" s="12" t="n">
        <f aca="false">(G62+I62)/2</f>
        <v>28.5</v>
      </c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13" t="n">
        <v>1912</v>
      </c>
      <c r="AB62" s="15" t="n">
        <v>33.2</v>
      </c>
      <c r="AC62" s="15" t="n">
        <v>33.9</v>
      </c>
      <c r="AD62" s="15" t="n">
        <v>30.4</v>
      </c>
      <c r="AE62" s="15" t="n">
        <v>22.7</v>
      </c>
      <c r="AF62" s="15" t="n">
        <v>20</v>
      </c>
      <c r="AG62" s="15" t="n">
        <v>13.9</v>
      </c>
      <c r="AH62" s="15" t="n">
        <v>13.6</v>
      </c>
      <c r="AI62" s="15" t="n">
        <v>17.3</v>
      </c>
      <c r="AJ62" s="15" t="n">
        <v>21.3</v>
      </c>
      <c r="AK62" s="15" t="n">
        <v>25.1</v>
      </c>
      <c r="AL62" s="15" t="n">
        <v>25.7</v>
      </c>
      <c r="AM62" s="15" t="n">
        <v>31.1</v>
      </c>
      <c r="AN62" s="4" t="n">
        <f aca="false">AVERAGE(Sheet1!AB62:AM62)</f>
        <v>24.0166666666667</v>
      </c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2" t="n">
        <f aca="false">BA61+1</f>
        <v>1912</v>
      </c>
      <c r="BB62" s="20" t="n">
        <v>36.4</v>
      </c>
      <c r="BC62" s="20" t="n">
        <v>36.9</v>
      </c>
      <c r="BD62" s="20" t="n">
        <v>33.3</v>
      </c>
      <c r="BE62" s="20" t="n">
        <v>25.8</v>
      </c>
      <c r="BF62" s="20" t="n">
        <v>22.4</v>
      </c>
      <c r="BG62" s="20" t="n">
        <v>16.6</v>
      </c>
      <c r="BH62" s="20" t="n">
        <v>16</v>
      </c>
      <c r="BI62" s="20" t="n">
        <v>20.8</v>
      </c>
      <c r="BJ62" s="20" t="n">
        <v>25</v>
      </c>
      <c r="BK62" s="20" t="n">
        <v>28.8</v>
      </c>
      <c r="BL62" s="20" t="n">
        <v>29.9</v>
      </c>
      <c r="BM62" s="20" t="n">
        <v>35</v>
      </c>
      <c r="BN62" s="4" t="n">
        <f aca="false">AVERAGE(BB62:BM62)</f>
        <v>27.2416666666667</v>
      </c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2" t="n">
        <f aca="false">CA61+1</f>
        <v>1912</v>
      </c>
      <c r="CB62" s="20" t="n">
        <v>36.3</v>
      </c>
      <c r="CC62" s="20" t="n">
        <v>37.7</v>
      </c>
      <c r="CD62" s="20" t="n">
        <v>33.3</v>
      </c>
      <c r="CE62" s="20" t="n">
        <v>26.1</v>
      </c>
      <c r="CF62" s="20" t="n">
        <v>23.1</v>
      </c>
      <c r="CG62" s="20" t="n">
        <v>16.4</v>
      </c>
      <c r="CH62" s="20" t="n">
        <v>16.6</v>
      </c>
      <c r="CI62" s="20" t="n">
        <v>21</v>
      </c>
      <c r="CJ62" s="20" t="n">
        <v>24.9</v>
      </c>
      <c r="CK62" s="20" t="n">
        <v>28.7</v>
      </c>
      <c r="CL62" s="20" t="n">
        <v>30.3</v>
      </c>
      <c r="CM62" s="20" t="n">
        <v>35.3</v>
      </c>
      <c r="CN62" s="4" t="n">
        <f aca="false">AVERAGE(CB62:CM62)</f>
        <v>27.475</v>
      </c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19" t="n">
        <v>1912</v>
      </c>
      <c r="DB62" s="20" t="n">
        <v>35.6</v>
      </c>
      <c r="DC62" s="20" t="n">
        <v>36.9</v>
      </c>
      <c r="DD62" s="20" t="n">
        <v>32.4</v>
      </c>
      <c r="DE62" s="20" t="n">
        <v>25.5</v>
      </c>
      <c r="DF62" s="20" t="n">
        <v>22.2</v>
      </c>
      <c r="DG62" s="20" t="n">
        <v>16.1</v>
      </c>
      <c r="DH62" s="20" t="n">
        <v>15.8</v>
      </c>
      <c r="DI62" s="20" t="n">
        <v>19.2</v>
      </c>
      <c r="DJ62" s="20" t="n">
        <v>24.3</v>
      </c>
      <c r="DK62" s="20" t="n">
        <v>27.9</v>
      </c>
      <c r="DL62" s="20" t="n">
        <v>29.1</v>
      </c>
      <c r="DM62" s="20" t="n">
        <v>33.7</v>
      </c>
      <c r="DN62" s="4" t="n">
        <f aca="false">AVERAGE(DB62:DM62)</f>
        <v>26.5583333333333</v>
      </c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13" t="n">
        <v>1912</v>
      </c>
      <c r="EB62" s="15" t="n">
        <v>39.9</v>
      </c>
      <c r="EC62" s="15" t="n">
        <v>35.8</v>
      </c>
      <c r="ED62" s="15" t="n">
        <v>36.3</v>
      </c>
      <c r="EE62" s="15" t="n">
        <v>33.7</v>
      </c>
      <c r="EF62" s="15" t="n">
        <v>30.1</v>
      </c>
      <c r="EG62" s="15" t="n">
        <v>24.8</v>
      </c>
      <c r="EH62" s="15" t="n">
        <v>24.7</v>
      </c>
      <c r="EI62" s="15" t="n">
        <v>28.3</v>
      </c>
      <c r="EJ62" s="15" t="n">
        <v>34.2</v>
      </c>
      <c r="EK62" s="15" t="n">
        <v>36.5</v>
      </c>
      <c r="EL62" s="15" t="n">
        <v>35.9</v>
      </c>
      <c r="EM62" s="15" t="n">
        <v>38.4</v>
      </c>
      <c r="EN62" s="16" t="n">
        <f aca="false">AVERAGE(EB62:EM62)</f>
        <v>33.2166666666667</v>
      </c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13" t="n">
        <v>1912</v>
      </c>
      <c r="FB62" s="15" t="n">
        <v>41.3</v>
      </c>
      <c r="FC62" s="15" t="n">
        <v>36.9</v>
      </c>
      <c r="FD62" s="15" t="n">
        <v>36.1</v>
      </c>
      <c r="FE62" s="15" t="n">
        <v>34.2</v>
      </c>
      <c r="FF62" s="15" t="n">
        <v>29.7</v>
      </c>
      <c r="FG62" s="15" t="n">
        <v>25.4</v>
      </c>
      <c r="FH62" s="15" t="n">
        <v>24.8</v>
      </c>
      <c r="FI62" s="15" t="n">
        <v>27.9</v>
      </c>
      <c r="FJ62" s="15" t="n">
        <v>33.8</v>
      </c>
      <c r="FK62" s="15" t="n">
        <v>36.4</v>
      </c>
      <c r="FL62" s="15" t="n">
        <v>37.3</v>
      </c>
      <c r="FM62" s="15" t="n">
        <v>38.9</v>
      </c>
      <c r="FN62" s="16" t="n">
        <f aca="false">AVERAGE(FB62:FM62)</f>
        <v>33.5583333333333</v>
      </c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2" t="n">
        <v>1912</v>
      </c>
      <c r="GB62" s="15" t="n">
        <v>36.3</v>
      </c>
      <c r="GC62" s="15" t="n">
        <v>33.2</v>
      </c>
      <c r="GD62" s="15" t="n">
        <v>34.1</v>
      </c>
      <c r="GE62" s="15" t="n">
        <v>34.3</v>
      </c>
      <c r="GF62" s="15" t="n">
        <v>30.5</v>
      </c>
      <c r="GG62" s="15" t="n">
        <v>27.7</v>
      </c>
      <c r="GH62" s="15" t="n">
        <v>27.5</v>
      </c>
      <c r="GI62" s="15" t="n">
        <v>29.1</v>
      </c>
      <c r="GJ62" s="15" t="n">
        <v>32.1</v>
      </c>
      <c r="GK62" s="15" t="n">
        <v>34.2</v>
      </c>
      <c r="GL62" s="15" t="n">
        <v>35.2</v>
      </c>
      <c r="GM62" s="15" t="n">
        <v>36.1</v>
      </c>
      <c r="GN62" s="16" t="n">
        <f aca="false">AVERAGE(GB62:GM62)</f>
        <v>32.525</v>
      </c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2" t="n">
        <v>1912</v>
      </c>
      <c r="HB62" s="15" t="n">
        <v>40.9</v>
      </c>
      <c r="HC62" s="15" t="n">
        <v>38.6</v>
      </c>
      <c r="HD62" s="15" t="n">
        <v>36.3</v>
      </c>
      <c r="HE62" s="15" t="n">
        <v>31.9</v>
      </c>
      <c r="HF62" s="15" t="n">
        <v>28.1</v>
      </c>
      <c r="HG62" s="15" t="n">
        <v>21.1</v>
      </c>
      <c r="HH62" s="15" t="n">
        <v>20.3</v>
      </c>
      <c r="HI62" s="15" t="n">
        <v>25.8</v>
      </c>
      <c r="HJ62" s="15" t="n">
        <v>31.1</v>
      </c>
      <c r="HK62" s="15" t="n">
        <v>34.8</v>
      </c>
      <c r="HL62" s="15" t="n">
        <v>36.9</v>
      </c>
      <c r="HM62" s="15" t="n">
        <v>40.7</v>
      </c>
      <c r="HN62" s="16" t="n">
        <f aca="false">AVERAGE(HB62:HM62)</f>
        <v>32.2083333333333</v>
      </c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7" t="n">
        <f aca="false">IA61+1</f>
        <v>1912</v>
      </c>
      <c r="IB62" s="15" t="n">
        <v>36.6</v>
      </c>
      <c r="IC62" s="15" t="n">
        <v>36.8</v>
      </c>
      <c r="ID62" s="15" t="n">
        <v>33.7</v>
      </c>
      <c r="IE62" s="15" t="n">
        <v>27.1</v>
      </c>
      <c r="IF62" s="15" t="n">
        <v>23.2</v>
      </c>
      <c r="IG62" s="15" t="n">
        <v>16.9</v>
      </c>
      <c r="IH62" s="15" t="n">
        <v>17.3</v>
      </c>
      <c r="II62" s="15" t="n">
        <v>20.5</v>
      </c>
      <c r="IJ62" s="15" t="n">
        <v>25.8</v>
      </c>
      <c r="IK62" s="15" t="n">
        <v>29.3</v>
      </c>
      <c r="IL62" s="15" t="n">
        <v>29</v>
      </c>
      <c r="IM62" s="15" t="n">
        <v>34.8</v>
      </c>
      <c r="IN62" s="25" t="n">
        <f aca="false">SUM(IB62:IM62)/12</f>
        <v>27.5833333333333</v>
      </c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13" t="n">
        <v>1912</v>
      </c>
      <c r="KB62" s="15" t="n">
        <v>37</v>
      </c>
      <c r="KC62" s="15" t="n">
        <v>34.2</v>
      </c>
      <c r="KD62" s="15" t="n">
        <v>34.1</v>
      </c>
      <c r="KE62" s="15" t="n">
        <v>26.5</v>
      </c>
      <c r="KF62" s="15" t="n">
        <v>23.9</v>
      </c>
      <c r="KG62" s="15" t="n">
        <v>17.4</v>
      </c>
      <c r="KH62" s="15" t="n">
        <v>19.9</v>
      </c>
      <c r="KI62" s="15" t="n">
        <v>23.7</v>
      </c>
      <c r="KJ62" s="15" t="n">
        <v>29</v>
      </c>
      <c r="KK62" s="15" t="n">
        <v>32.3</v>
      </c>
      <c r="KL62" s="15" t="n">
        <v>32</v>
      </c>
      <c r="KM62" s="15" t="n">
        <v>35</v>
      </c>
      <c r="KN62" s="16" t="n">
        <f aca="false">AVERAGE(KB62:KM62)</f>
        <v>28.75</v>
      </c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7" t="n">
        <f aca="false">LA61+1</f>
        <v>1912</v>
      </c>
      <c r="LB62" s="15" t="n">
        <v>38.1</v>
      </c>
      <c r="LC62" s="15" t="n">
        <v>36.9</v>
      </c>
      <c r="LD62" s="15" t="n">
        <v>36.2</v>
      </c>
      <c r="LE62" s="15" t="n">
        <v>28.1</v>
      </c>
      <c r="LF62" s="15" t="n">
        <v>25.1</v>
      </c>
      <c r="LG62" s="15" t="n">
        <v>18.8</v>
      </c>
      <c r="LH62" s="15" t="n">
        <v>19.9</v>
      </c>
      <c r="LI62" s="15" t="n">
        <v>24.6</v>
      </c>
      <c r="LJ62" s="15" t="n">
        <v>29</v>
      </c>
      <c r="LK62" s="15" t="n">
        <v>32.3</v>
      </c>
      <c r="LL62" s="15" t="n">
        <v>32</v>
      </c>
      <c r="LM62" s="15" t="n">
        <v>36.7</v>
      </c>
      <c r="LN62" s="16" t="n">
        <f aca="false">AVERAGE(LB62:LM62)</f>
        <v>29.8083333333333</v>
      </c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7" t="n">
        <f aca="false">MA61+1</f>
        <v>1912</v>
      </c>
      <c r="MB62" s="15" t="n">
        <v>38.6</v>
      </c>
      <c r="MC62" s="15" t="n">
        <v>35.4</v>
      </c>
      <c r="MD62" s="15" t="n">
        <v>36.3</v>
      </c>
      <c r="ME62" s="15" t="n">
        <v>31.8</v>
      </c>
      <c r="MF62" s="15" t="n">
        <v>28.5</v>
      </c>
      <c r="MG62" s="15" t="n">
        <v>23.9</v>
      </c>
      <c r="MH62" s="15" t="n">
        <v>24.9</v>
      </c>
      <c r="MI62" s="15" t="n">
        <v>27.7</v>
      </c>
      <c r="MJ62" s="15" t="n">
        <v>33.8</v>
      </c>
      <c r="MK62" s="15" t="n">
        <v>35.7</v>
      </c>
      <c r="ML62" s="15" t="n">
        <v>35.6</v>
      </c>
      <c r="MM62" s="15" t="n">
        <v>37.9</v>
      </c>
      <c r="MN62" s="16" t="n">
        <f aca="false">AVERAGE(MB62:MM62)</f>
        <v>32.5083333333333</v>
      </c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30" t="s">
        <v>45</v>
      </c>
      <c r="NB62" s="15" t="n">
        <v>36.1</v>
      </c>
      <c r="NC62" s="15" t="n">
        <v>37.3</v>
      </c>
      <c r="ND62" s="15" t="n">
        <v>32.2</v>
      </c>
      <c r="NE62" s="15" t="n">
        <v>24</v>
      </c>
      <c r="NF62" s="15" t="n">
        <v>21.9</v>
      </c>
      <c r="NG62" s="15" t="n">
        <v>17.7</v>
      </c>
      <c r="NH62" s="15" t="n">
        <v>16.5</v>
      </c>
      <c r="NI62" s="15" t="n">
        <v>21.4</v>
      </c>
      <c r="NJ62" s="15" t="n">
        <v>23.2</v>
      </c>
      <c r="NK62" s="15" t="n">
        <v>26.7</v>
      </c>
      <c r="NL62" s="15" t="n">
        <v>29.1</v>
      </c>
      <c r="NM62" s="15" t="n">
        <v>36.2</v>
      </c>
      <c r="NN62" s="29" t="n">
        <f aca="false">AVERAGE(NB62:NM62)</f>
        <v>26.8583333333333</v>
      </c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13" t="n">
        <v>1912</v>
      </c>
      <c r="OB62" s="15" t="n">
        <v>38.2</v>
      </c>
      <c r="OC62" s="15" t="n">
        <v>38</v>
      </c>
      <c r="OD62" s="15" t="n">
        <v>32.8</v>
      </c>
      <c r="OE62" s="15" t="n">
        <v>26.6</v>
      </c>
      <c r="OF62" s="15" t="n">
        <v>23.5</v>
      </c>
      <c r="OG62" s="15" t="n">
        <v>18.7</v>
      </c>
      <c r="OH62" s="15" t="n">
        <v>17.1</v>
      </c>
      <c r="OI62" s="15" t="n">
        <v>21.8</v>
      </c>
      <c r="OJ62" s="15" t="n">
        <v>24.6</v>
      </c>
      <c r="OK62" s="15" t="n">
        <v>29</v>
      </c>
      <c r="OL62" s="15" t="n">
        <v>30.3</v>
      </c>
      <c r="OM62" s="15" t="n">
        <v>37.3</v>
      </c>
      <c r="ON62" s="29" t="n">
        <f aca="false">AVERAGE(OB62:OM62)</f>
        <v>28.1583333333333</v>
      </c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30" t="s">
        <v>45</v>
      </c>
      <c r="PB62" s="15" t="n">
        <v>43.4</v>
      </c>
      <c r="PC62" s="15" t="n">
        <v>40.1</v>
      </c>
      <c r="PD62" s="15" t="n">
        <v>36.9</v>
      </c>
      <c r="PE62" s="15" t="n">
        <v>36.8</v>
      </c>
      <c r="PF62" s="15" t="n">
        <v>32.1</v>
      </c>
      <c r="PG62" s="15" t="n">
        <v>26.6</v>
      </c>
      <c r="PH62" s="15" t="n">
        <v>27.1</v>
      </c>
      <c r="PI62" s="15" t="n">
        <v>31.1</v>
      </c>
      <c r="PJ62" s="15" t="n">
        <v>34.3</v>
      </c>
      <c r="PK62" s="15" t="n">
        <v>39.4</v>
      </c>
      <c r="PL62" s="15" t="n">
        <v>41</v>
      </c>
      <c r="PM62" s="15" t="n">
        <v>42.4</v>
      </c>
      <c r="PN62" s="29" t="n">
        <f aca="false">AVERAGE(PB62:PM62)</f>
        <v>35.9333333333333</v>
      </c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13" t="n">
        <v>1912</v>
      </c>
      <c r="QB62" s="15" t="n">
        <v>38.9</v>
      </c>
      <c r="QC62" s="15" t="n">
        <v>39.4</v>
      </c>
      <c r="QD62" s="15" t="n">
        <v>36.6</v>
      </c>
      <c r="QE62" s="15" t="n">
        <v>30.9</v>
      </c>
      <c r="QF62" s="15" t="n">
        <v>23.6</v>
      </c>
      <c r="QG62" s="15" t="n">
        <v>20.7</v>
      </c>
      <c r="QH62" s="15" t="n">
        <v>18</v>
      </c>
      <c r="QI62" s="15" t="n">
        <v>22.3</v>
      </c>
      <c r="QJ62" s="15" t="n">
        <v>23.8</v>
      </c>
      <c r="QK62" s="15" t="n">
        <v>28.9</v>
      </c>
      <c r="QL62" s="15" t="n">
        <v>31.4</v>
      </c>
      <c r="QM62" s="15" t="n">
        <v>37.9</v>
      </c>
      <c r="QN62" s="29" t="n">
        <f aca="false">AVERAGE(QB62:QM62)</f>
        <v>29.3666666666667</v>
      </c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30" t="s">
        <v>45</v>
      </c>
      <c r="RB62" s="15" t="n">
        <v>39.2</v>
      </c>
      <c r="RC62" s="15" t="n">
        <v>34.3</v>
      </c>
      <c r="RD62" s="15" t="n">
        <v>34.5</v>
      </c>
      <c r="RE62" s="15" t="n">
        <v>34.2</v>
      </c>
      <c r="RF62" s="15" t="n">
        <v>31</v>
      </c>
      <c r="RG62" s="15" t="n">
        <v>27.3</v>
      </c>
      <c r="RH62" s="15" t="n">
        <v>28.5</v>
      </c>
      <c r="RI62" s="15" t="n">
        <v>30.9</v>
      </c>
      <c r="RJ62" s="15" t="n">
        <v>36.1</v>
      </c>
      <c r="RK62" s="15" t="n">
        <v>38.3</v>
      </c>
      <c r="RL62" s="15" t="n">
        <v>38.3</v>
      </c>
      <c r="RM62" s="15" t="n">
        <v>37.7</v>
      </c>
      <c r="RN62" s="29" t="n">
        <f aca="false">AVERAGE(RB62:RM62)</f>
        <v>34.1916666666667</v>
      </c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13" t="n">
        <v>1912</v>
      </c>
      <c r="SB62" s="15" t="n">
        <v>40.6</v>
      </c>
      <c r="SC62" s="15" t="n">
        <v>39.2</v>
      </c>
      <c r="SD62" s="15" t="n">
        <v>34.3</v>
      </c>
      <c r="SE62" s="15" t="n">
        <v>29.2</v>
      </c>
      <c r="SF62" s="15" t="n">
        <v>24.9</v>
      </c>
      <c r="SG62" s="15" t="n">
        <v>19.8</v>
      </c>
      <c r="SH62" s="15" t="n">
        <v>18.3</v>
      </c>
      <c r="SI62" s="15" t="n">
        <v>23.4</v>
      </c>
      <c r="SJ62" s="15" t="n">
        <v>25.9</v>
      </c>
      <c r="SK62" s="15" t="n">
        <v>30.8</v>
      </c>
      <c r="SL62" s="15" t="n">
        <v>32.3</v>
      </c>
      <c r="SM62" s="15" t="n">
        <v>38.4</v>
      </c>
      <c r="SN62" s="29" t="n">
        <f aca="false">AVERAGE(SB62:SM62)</f>
        <v>29.7583333333333</v>
      </c>
    </row>
    <row r="63" customFormat="false" ht="12.8" hidden="false" customHeight="false" outlineLevel="0" collapsed="false">
      <c r="A63" s="17"/>
      <c r="B63" s="4" t="n">
        <f aca="false">AVERAGE(AN63,BN63,CN63,DN63,EN63,FN63,GN63,HN63,IN63,JN63,KN63,LN63,MN63,NN63)</f>
        <v>28.7586538461538</v>
      </c>
      <c r="C63" s="18" t="n">
        <f aca="false">AVERAGE(B59:B63)</f>
        <v>28.7624456099456</v>
      </c>
      <c r="D63" s="9" t="n">
        <f aca="false">AVERAGE(B54:B63)</f>
        <v>28.5796655659156</v>
      </c>
      <c r="E63" s="4" t="n">
        <f aca="false">AVERAGE(B44:B63)</f>
        <v>28.6395260699948</v>
      </c>
      <c r="F63" s="24"/>
      <c r="G63" s="9" t="n">
        <f aca="false">MAX(AB63:AM63,BB63:BM63,CB63:CM63,DB63:DM63,EB63:EM63,FB63:FM63,GB63:GM63,HB63:HM63,IB63:IM63,JB63:JM63,KB63:KM63,LB63:LM63,MB63:MM63,NB63:NM63,OB63:OM63,PB63:PM63,QB63:QM63,RB63:RM63,SB63:SM63)</f>
        <v>42.2</v>
      </c>
      <c r="H63" s="10" t="n">
        <f aca="false">MEDIAN(AB63:AM63,BB63:BM63,CB63:CM63,DB63:DM63,EB63:EM63,FB63:FM63,GB63:GM63,HB63:HM63,IB63:IM63,JB63:JM63,KB63:KM63,LB63:LM63,MB63:MM63,NB63:NM63,OB63:OM63,PB63:PM63,QB63:QM63,RB63:RM63,SB63:SM63)</f>
        <v>30.05</v>
      </c>
      <c r="I63" s="11" t="n">
        <f aca="false">MIN(AB63:AM63,BB63:BM63,CB63:CM63,DB63:DM63,EB63:EM63,FB63:FM63,GB63:GM63,HB63:HM63,IB63:IM63,JB63:JM63,KB63:KM63,LB63:LM63,MB63:MM63,NB63:NM63,OB63:OM63,PB63:PM63,QB63:QM63,RB63:RM63,SB63:SM63)</f>
        <v>14.7</v>
      </c>
      <c r="J63" s="11"/>
      <c r="K63" s="12" t="n">
        <f aca="false">(G63+I63)/2</f>
        <v>28.45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13" t="n">
        <v>1913</v>
      </c>
      <c r="AB63" s="15" t="n">
        <v>32.7</v>
      </c>
      <c r="AC63" s="15" t="n">
        <v>32.3</v>
      </c>
      <c r="AD63" s="15" t="n">
        <v>27.1</v>
      </c>
      <c r="AE63" s="15" t="n">
        <v>25.7</v>
      </c>
      <c r="AF63" s="15" t="n">
        <v>16.2</v>
      </c>
      <c r="AG63" s="15" t="n">
        <v>14.7</v>
      </c>
      <c r="AH63" s="15" t="n">
        <v>15.9</v>
      </c>
      <c r="AI63" s="15" t="n">
        <v>18.2</v>
      </c>
      <c r="AJ63" s="15" t="n">
        <v>18.8</v>
      </c>
      <c r="AK63" s="15" t="n">
        <v>25.8</v>
      </c>
      <c r="AL63" s="15" t="n">
        <v>28.6</v>
      </c>
      <c r="AM63" s="15" t="n">
        <v>33</v>
      </c>
      <c r="AN63" s="4" t="n">
        <f aca="false">AVERAGE(Sheet1!AB63:AM63)</f>
        <v>24.0833333333333</v>
      </c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2" t="n">
        <f aca="false">BA62+1</f>
        <v>1913</v>
      </c>
      <c r="BB63" s="20" t="n">
        <v>37</v>
      </c>
      <c r="BC63" s="20" t="n">
        <v>34.2</v>
      </c>
      <c r="BD63" s="20" t="n">
        <v>28.9</v>
      </c>
      <c r="BE63" s="20" t="n">
        <v>27.5</v>
      </c>
      <c r="BF63" s="20" t="n">
        <v>18.6</v>
      </c>
      <c r="BG63" s="20" t="n">
        <v>16.4</v>
      </c>
      <c r="BH63" s="20" t="n">
        <v>18</v>
      </c>
      <c r="BI63" s="20" t="n">
        <v>20.5</v>
      </c>
      <c r="BJ63" s="20" t="n">
        <v>22.9</v>
      </c>
      <c r="BK63" s="20" t="n">
        <v>29.6</v>
      </c>
      <c r="BL63" s="20" t="n">
        <v>31.8</v>
      </c>
      <c r="BM63" s="20" t="n">
        <v>36.2</v>
      </c>
      <c r="BN63" s="4" t="n">
        <f aca="false">AVERAGE(BB63:BM63)</f>
        <v>26.8</v>
      </c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2" t="n">
        <f aca="false">CA62+1</f>
        <v>1913</v>
      </c>
      <c r="CB63" s="20" t="n">
        <v>36.4</v>
      </c>
      <c r="CC63" s="20" t="n">
        <v>35.4</v>
      </c>
      <c r="CD63" s="20" t="n">
        <v>30.3</v>
      </c>
      <c r="CE63" s="20" t="n">
        <v>27.9</v>
      </c>
      <c r="CF63" s="20" t="n">
        <v>17.9</v>
      </c>
      <c r="CG63" s="20" t="n">
        <v>16.4</v>
      </c>
      <c r="CH63" s="20" t="n">
        <v>17.7</v>
      </c>
      <c r="CI63" s="20" t="n">
        <v>20.2</v>
      </c>
      <c r="CJ63" s="20" t="n">
        <v>23</v>
      </c>
      <c r="CK63" s="20" t="n">
        <v>29</v>
      </c>
      <c r="CL63" s="20" t="n">
        <v>32.1</v>
      </c>
      <c r="CM63" s="20" t="n">
        <v>35.8</v>
      </c>
      <c r="CN63" s="4" t="n">
        <f aca="false">AVERAGE(CB63:CM63)</f>
        <v>26.8416666666667</v>
      </c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19" t="n">
        <v>1913</v>
      </c>
      <c r="DB63" s="20" t="n">
        <v>36.2</v>
      </c>
      <c r="DC63" s="20" t="n">
        <v>34.7</v>
      </c>
      <c r="DD63" s="20" t="n">
        <v>29.4</v>
      </c>
      <c r="DE63" s="20" t="n">
        <v>27.7</v>
      </c>
      <c r="DF63" s="20" t="n">
        <v>18.1</v>
      </c>
      <c r="DG63" s="20" t="n">
        <v>16.2</v>
      </c>
      <c r="DH63" s="20" t="n">
        <v>17.8</v>
      </c>
      <c r="DI63" s="20" t="n">
        <v>19.7</v>
      </c>
      <c r="DJ63" s="20" t="n">
        <v>22.8</v>
      </c>
      <c r="DK63" s="20" t="n">
        <v>27.6</v>
      </c>
      <c r="DL63" s="20" t="n">
        <v>29.8</v>
      </c>
      <c r="DM63" s="20" t="n">
        <v>35.2</v>
      </c>
      <c r="DN63" s="4" t="n">
        <f aca="false">AVERAGE(DB63:DM63)</f>
        <v>26.2666666666667</v>
      </c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13" t="n">
        <v>1913</v>
      </c>
      <c r="EB63" s="15" t="n">
        <v>39.1</v>
      </c>
      <c r="EC63" s="15" t="n">
        <v>33.8</v>
      </c>
      <c r="ED63" s="15" t="n">
        <v>33.2</v>
      </c>
      <c r="EE63" s="15" t="n">
        <v>33.2</v>
      </c>
      <c r="EF63" s="15" t="n">
        <v>26</v>
      </c>
      <c r="EG63" s="15" t="n">
        <v>23.1</v>
      </c>
      <c r="EH63" s="15" t="n">
        <v>26.6</v>
      </c>
      <c r="EI63" s="15" t="n">
        <v>28.5</v>
      </c>
      <c r="EJ63" s="15" t="n">
        <v>31.5</v>
      </c>
      <c r="EK63" s="15" t="n">
        <v>35.8</v>
      </c>
      <c r="EL63" s="15" t="n">
        <v>39</v>
      </c>
      <c r="EM63" s="15" t="n">
        <v>39.1</v>
      </c>
      <c r="EN63" s="16" t="n">
        <f aca="false">AVERAGE(EB63:EM63)</f>
        <v>32.4083333333333</v>
      </c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13" t="n">
        <v>1913</v>
      </c>
      <c r="FB63" s="15" t="n">
        <v>38.6</v>
      </c>
      <c r="FC63" s="15" t="n">
        <v>34.6</v>
      </c>
      <c r="FD63" s="15" t="n">
        <v>32.8</v>
      </c>
      <c r="FE63" s="15" t="n">
        <v>32.7</v>
      </c>
      <c r="FF63" s="15" t="n">
        <v>26</v>
      </c>
      <c r="FG63" s="15" t="n">
        <v>23.3</v>
      </c>
      <c r="FH63" s="15" t="n">
        <v>26.7</v>
      </c>
      <c r="FI63" s="15" t="n">
        <v>28.8</v>
      </c>
      <c r="FJ63" s="15" t="n">
        <v>31</v>
      </c>
      <c r="FK63" s="15" t="n">
        <v>35.6</v>
      </c>
      <c r="FL63" s="15" t="n">
        <v>39.2</v>
      </c>
      <c r="FM63" s="15" t="n">
        <v>39.1</v>
      </c>
      <c r="FN63" s="16" t="n">
        <f aca="false">AVERAGE(FB63:FM63)</f>
        <v>32.3666666666667</v>
      </c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2" t="n">
        <v>1913</v>
      </c>
      <c r="GB63" s="15" t="n">
        <v>35.3</v>
      </c>
      <c r="GC63" s="15" t="n">
        <v>31.4</v>
      </c>
      <c r="GD63" s="15" t="n">
        <v>32</v>
      </c>
      <c r="GE63" s="15" t="n">
        <v>33.1</v>
      </c>
      <c r="GF63" s="15" t="n">
        <v>28</v>
      </c>
      <c r="GG63" s="15" t="n">
        <v>25.9</v>
      </c>
      <c r="GH63" s="15" t="n">
        <v>28.7</v>
      </c>
      <c r="GI63" s="15" t="n">
        <v>28.9</v>
      </c>
      <c r="GJ63" s="15" t="n">
        <v>30.6</v>
      </c>
      <c r="GK63" s="15" t="n">
        <v>32.6</v>
      </c>
      <c r="GL63" s="15" t="n">
        <v>37.6</v>
      </c>
      <c r="GM63" s="15" t="n">
        <v>36</v>
      </c>
      <c r="GN63" s="16" t="n">
        <f aca="false">AVERAGE(GB63:GM63)</f>
        <v>31.675</v>
      </c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2" t="n">
        <v>1913</v>
      </c>
      <c r="HB63" s="15" t="n">
        <v>39.2</v>
      </c>
      <c r="HC63" s="15" t="n">
        <v>35.5</v>
      </c>
      <c r="HD63" s="15" t="n">
        <v>32.8</v>
      </c>
      <c r="HE63" s="15" t="n">
        <v>32</v>
      </c>
      <c r="HF63" s="15" t="n">
        <v>23.6</v>
      </c>
      <c r="HG63" s="15" t="n">
        <v>20.2</v>
      </c>
      <c r="HH63" s="15" t="n">
        <v>24</v>
      </c>
      <c r="HI63" s="27" t="n">
        <f aca="false">(HI62+HI64)/2</f>
        <v>27.15</v>
      </c>
      <c r="HJ63" s="15" t="n">
        <v>31.8</v>
      </c>
      <c r="HK63" s="15" t="n">
        <v>35.5</v>
      </c>
      <c r="HL63" s="15" t="n">
        <v>38.5</v>
      </c>
      <c r="HM63" s="15" t="n">
        <v>41</v>
      </c>
      <c r="HN63" s="16" t="n">
        <f aca="false">AVERAGE(HB63:HM63)</f>
        <v>31.7708333333333</v>
      </c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7" t="n">
        <f aca="false">IA62+1</f>
        <v>1913</v>
      </c>
      <c r="IB63" s="15" t="n">
        <v>36.8</v>
      </c>
      <c r="IC63" s="15" t="n">
        <v>34.7</v>
      </c>
      <c r="ID63" s="15" t="n">
        <v>29.1</v>
      </c>
      <c r="IE63" s="15" t="n">
        <v>28.8</v>
      </c>
      <c r="IF63" s="15" t="n">
        <v>19.3</v>
      </c>
      <c r="IG63" s="15" t="n">
        <v>17.2</v>
      </c>
      <c r="IH63" s="15" t="n">
        <v>18.7</v>
      </c>
      <c r="II63" s="15" t="n">
        <v>21.2</v>
      </c>
      <c r="IJ63" s="15" t="n">
        <v>23.4</v>
      </c>
      <c r="IK63" s="15" t="n">
        <v>29.4</v>
      </c>
      <c r="IL63" s="15" t="n">
        <v>31.6</v>
      </c>
      <c r="IM63" s="15" t="n">
        <v>36.3</v>
      </c>
      <c r="IN63" s="25" t="n">
        <f aca="false">SUM(IB63:IM63)/12</f>
        <v>27.2083333333333</v>
      </c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13" t="n">
        <v>1913</v>
      </c>
      <c r="KB63" s="15" t="n">
        <v>34</v>
      </c>
      <c r="KC63" s="15" t="n">
        <v>33.6</v>
      </c>
      <c r="KD63" s="15" t="n">
        <v>30.8</v>
      </c>
      <c r="KE63" s="15" t="n">
        <v>28.4</v>
      </c>
      <c r="KF63" s="15" t="n">
        <v>19.4</v>
      </c>
      <c r="KG63" s="15" t="n">
        <v>17.3</v>
      </c>
      <c r="KH63" s="15" t="n">
        <v>21</v>
      </c>
      <c r="KI63" s="15" t="n">
        <v>23.9</v>
      </c>
      <c r="KJ63" s="15" t="n">
        <v>25.6</v>
      </c>
      <c r="KK63" s="15" t="n">
        <v>32.6</v>
      </c>
      <c r="KL63" s="15" t="n">
        <v>34.5</v>
      </c>
      <c r="KM63" s="15" t="n">
        <v>37.1</v>
      </c>
      <c r="KN63" s="16" t="n">
        <f aca="false">AVERAGE(KB63:KM63)</f>
        <v>28.1833333333333</v>
      </c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7" t="n">
        <f aca="false">LA62+1</f>
        <v>1913</v>
      </c>
      <c r="LB63" s="15" t="n">
        <v>37.3</v>
      </c>
      <c r="LC63" s="15" t="n">
        <v>34.1</v>
      </c>
      <c r="LD63" s="15" t="n">
        <v>31.5</v>
      </c>
      <c r="LE63" s="15" t="n">
        <v>29.9</v>
      </c>
      <c r="LF63" s="15" t="n">
        <v>20.6</v>
      </c>
      <c r="LG63" s="15" t="n">
        <v>18.1</v>
      </c>
      <c r="LH63" s="15" t="n">
        <v>21.4</v>
      </c>
      <c r="LI63" s="15" t="n">
        <v>23.7</v>
      </c>
      <c r="LJ63" s="15" t="n">
        <v>26.2</v>
      </c>
      <c r="LK63" s="15" t="n">
        <v>32.7</v>
      </c>
      <c r="LL63" s="15" t="n">
        <v>35.3</v>
      </c>
      <c r="LM63" s="15" t="n">
        <v>37.4</v>
      </c>
      <c r="LN63" s="16" t="n">
        <f aca="false">AVERAGE(LB63:LM63)</f>
        <v>29.0166666666667</v>
      </c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7" t="n">
        <f aca="false">MA62+1</f>
        <v>1913</v>
      </c>
      <c r="MB63" s="15" t="n">
        <v>37.8</v>
      </c>
      <c r="MC63" s="15" t="n">
        <v>32.9</v>
      </c>
      <c r="MD63" s="15" t="n">
        <v>32.3</v>
      </c>
      <c r="ME63" s="15" t="n">
        <v>31.7</v>
      </c>
      <c r="MF63" s="15" t="n">
        <v>24</v>
      </c>
      <c r="MG63" s="15" t="n">
        <v>21.5</v>
      </c>
      <c r="MH63" s="15" t="n">
        <v>24.6</v>
      </c>
      <c r="MI63" s="15" t="n">
        <v>27.5</v>
      </c>
      <c r="MJ63" s="15" t="n">
        <v>30.6</v>
      </c>
      <c r="MK63" s="15" t="n">
        <v>35.9</v>
      </c>
      <c r="ML63" s="15" t="n">
        <v>37.4</v>
      </c>
      <c r="MM63" s="15" t="n">
        <v>38.2</v>
      </c>
      <c r="MN63" s="16" t="n">
        <f aca="false">AVERAGE(MB63:MM63)</f>
        <v>31.2</v>
      </c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30" t="s">
        <v>46</v>
      </c>
      <c r="NB63" s="15" t="n">
        <v>33.4</v>
      </c>
      <c r="NC63" s="15" t="n">
        <v>35.2</v>
      </c>
      <c r="ND63" s="15" t="n">
        <v>29.4</v>
      </c>
      <c r="NE63" s="15" t="n">
        <v>25.9</v>
      </c>
      <c r="NF63" s="15" t="n">
        <v>19.9</v>
      </c>
      <c r="NG63" s="15" t="n">
        <v>18.4</v>
      </c>
      <c r="NH63" s="15" t="n">
        <v>17.3</v>
      </c>
      <c r="NI63" s="15" t="n">
        <v>18.5</v>
      </c>
      <c r="NJ63" s="15" t="n">
        <v>23.8</v>
      </c>
      <c r="NK63" s="15" t="n">
        <v>25.2</v>
      </c>
      <c r="NL63" s="15" t="n">
        <v>32.3</v>
      </c>
      <c r="NM63" s="15" t="n">
        <v>33.2</v>
      </c>
      <c r="NN63" s="29" t="n">
        <f aca="false">AVERAGE(NB63:NM63)</f>
        <v>26.0416666666667</v>
      </c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13" t="n">
        <v>1913</v>
      </c>
      <c r="OB63" s="15" t="n">
        <v>33.6</v>
      </c>
      <c r="OC63" s="15" t="n">
        <v>36.1</v>
      </c>
      <c r="OD63" s="15" t="n">
        <v>29.6</v>
      </c>
      <c r="OE63" s="15" t="n">
        <v>28.1</v>
      </c>
      <c r="OF63" s="15" t="n">
        <v>20.8</v>
      </c>
      <c r="OG63" s="15" t="n">
        <v>19.2</v>
      </c>
      <c r="OH63" s="15" t="n">
        <v>17.9</v>
      </c>
      <c r="OI63" s="15" t="n">
        <v>19.3</v>
      </c>
      <c r="OJ63" s="15" t="n">
        <v>24.3</v>
      </c>
      <c r="OK63" s="15" t="n">
        <v>28.1</v>
      </c>
      <c r="OL63" s="15" t="n">
        <v>34.2</v>
      </c>
      <c r="OM63" s="15" t="n">
        <v>35.2</v>
      </c>
      <c r="ON63" s="29" t="n">
        <f aca="false">AVERAGE(OB63:OM63)</f>
        <v>27.2</v>
      </c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30" t="s">
        <v>46</v>
      </c>
      <c r="PB63" s="15" t="n">
        <v>40.8</v>
      </c>
      <c r="PC63" s="15" t="n">
        <v>42.2</v>
      </c>
      <c r="PD63" s="15" t="n">
        <v>37.7</v>
      </c>
      <c r="PE63" s="15" t="n">
        <v>36.8</v>
      </c>
      <c r="PF63" s="15" t="n">
        <v>28.9</v>
      </c>
      <c r="PG63" s="15" t="n">
        <v>26.4</v>
      </c>
      <c r="PH63" s="15" t="n">
        <v>28.8</v>
      </c>
      <c r="PI63" s="15" t="n">
        <v>29</v>
      </c>
      <c r="PJ63" s="15" t="n">
        <v>32.8</v>
      </c>
      <c r="PK63" s="15" t="n">
        <v>37.2</v>
      </c>
      <c r="PL63" s="15" t="n">
        <v>41.3</v>
      </c>
      <c r="PM63" s="15" t="n">
        <v>41.6</v>
      </c>
      <c r="PN63" s="29" t="n">
        <f aca="false">AVERAGE(PB63:PM63)</f>
        <v>35.2916666666667</v>
      </c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13" t="n">
        <v>1913</v>
      </c>
      <c r="QB63" s="15" t="n">
        <v>34.5</v>
      </c>
      <c r="QC63" s="15" t="n">
        <v>38.3</v>
      </c>
      <c r="QD63" s="15" t="n">
        <v>32.3</v>
      </c>
      <c r="QE63" s="15" t="n">
        <v>29.6</v>
      </c>
      <c r="QF63" s="15" t="n">
        <v>24.8</v>
      </c>
      <c r="QG63" s="15" t="n">
        <v>20.9</v>
      </c>
      <c r="QH63" s="15" t="n">
        <v>19.4</v>
      </c>
      <c r="QI63" s="15" t="n">
        <v>19.3</v>
      </c>
      <c r="QJ63" s="15" t="n">
        <v>24.6</v>
      </c>
      <c r="QK63" s="15" t="n">
        <v>27.6</v>
      </c>
      <c r="QL63" s="15" t="n">
        <v>33.4</v>
      </c>
      <c r="QM63" s="15" t="n">
        <v>34.6</v>
      </c>
      <c r="QN63" s="29" t="n">
        <f aca="false">AVERAGE(QB63:QM63)</f>
        <v>28.275</v>
      </c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30" t="s">
        <v>46</v>
      </c>
      <c r="RB63" s="15" t="n">
        <v>38.7</v>
      </c>
      <c r="RC63" s="15" t="n">
        <v>35</v>
      </c>
      <c r="RD63" s="15" t="n">
        <v>34.2</v>
      </c>
      <c r="RE63" s="15" t="n">
        <v>33.2</v>
      </c>
      <c r="RF63" s="15" t="n">
        <v>25.7</v>
      </c>
      <c r="RG63" s="15" t="n">
        <v>24.8</v>
      </c>
      <c r="RH63" s="15" t="n">
        <v>27.5</v>
      </c>
      <c r="RI63" s="15" t="n">
        <v>30.9</v>
      </c>
      <c r="RJ63" s="15" t="n">
        <v>32.7</v>
      </c>
      <c r="RK63" s="15" t="n">
        <v>37</v>
      </c>
      <c r="RL63" s="15" t="n">
        <v>39.4</v>
      </c>
      <c r="RM63" s="15" t="n">
        <v>39.4</v>
      </c>
      <c r="RN63" s="29" t="n">
        <f aca="false">AVERAGE(RB63:RM63)</f>
        <v>33.2083333333333</v>
      </c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13" t="n">
        <v>1913</v>
      </c>
      <c r="SB63" s="15" t="n">
        <v>34.3</v>
      </c>
      <c r="SC63" s="15" t="n">
        <v>37.4</v>
      </c>
      <c r="SD63" s="15" t="n">
        <v>32.2</v>
      </c>
      <c r="SE63" s="15" t="n">
        <v>30.2</v>
      </c>
      <c r="SF63" s="15" t="n">
        <v>21.8</v>
      </c>
      <c r="SG63" s="15" t="n">
        <v>19.4</v>
      </c>
      <c r="SH63" s="15" t="n">
        <v>20.1</v>
      </c>
      <c r="SI63" s="15" t="n">
        <v>20.6</v>
      </c>
      <c r="SJ63" s="15" t="n">
        <v>25.5</v>
      </c>
      <c r="SK63" s="15" t="n">
        <v>30.3</v>
      </c>
      <c r="SL63" s="15" t="n">
        <v>35.5</v>
      </c>
      <c r="SM63" s="15" t="n">
        <v>36.1</v>
      </c>
      <c r="SN63" s="29" t="n">
        <f aca="false">AVERAGE(SB63:SM63)</f>
        <v>28.6166666666667</v>
      </c>
    </row>
    <row r="64" customFormat="false" ht="12.8" hidden="false" customHeight="false" outlineLevel="0" collapsed="false">
      <c r="A64" s="17"/>
      <c r="B64" s="4" t="n">
        <f aca="false">AVERAGE(AN64,BN64,CN64,DN64,EN64,FN64,GN64,HN64,IN64,JN64,KN64,LN64,MN64,NN64)</f>
        <v>29.8634615384615</v>
      </c>
      <c r="C64" s="18" t="n">
        <f aca="false">AVERAGE(B60:B64)</f>
        <v>29.0843803418803</v>
      </c>
      <c r="D64" s="9" t="n">
        <f aca="false">AVERAGE(B55:B64)</f>
        <v>28.7700857938358</v>
      </c>
      <c r="E64" s="4" t="n">
        <f aca="false">AVERAGE(B45:B64)</f>
        <v>28.7204595635846</v>
      </c>
      <c r="F64" s="24"/>
      <c r="G64" s="9" t="n">
        <f aca="false">MAX(AB64:AM64,BB64:BM64,CB64:CM64,DB64:DM64,EB64:EM64,FB64:FM64,GB64:GM64,HB64:HM64,IB64:IM64,JB64:JM64,KB64:KM64,LB64:LM64,MB64:MM64,NB64:NM64,OB64:OM64,PB64:PM64,QB64:QM64,RB64:RM64,SB64:SM64)</f>
        <v>43.4</v>
      </c>
      <c r="H64" s="10" t="n">
        <f aca="false">MEDIAN(AB64:AM64,BB64:BM64,CB64:CM64,DB64:DM64,EB64:EM64,FB64:FM64,GB64:GM64,HB64:HM64,IB64:IM64,JB64:JM64,KB64:KM64,LB64:LM64,MB64:MM64,NB64:NM64,OB64:OM64,PB64:PM64,QB64:QM64,RB64:RM64,SB64:SM64)</f>
        <v>31.15</v>
      </c>
      <c r="I64" s="11" t="n">
        <f aca="false">MIN(AB64:AM64,BB64:BM64,CB64:CM64,DB64:DM64,EB64:EM64,FB64:FM64,GB64:GM64,HB64:HM64,IB64:IM64,JB64:JM64,KB64:KM64,LB64:LM64,MB64:MM64,NB64:NM64,OB64:OM64,PB64:PM64,QB64:QM64,RB64:RM64,SB64:SM64)</f>
        <v>14.9</v>
      </c>
      <c r="J64" s="11"/>
      <c r="K64" s="12" t="n">
        <f aca="false">(G64+I64)/2</f>
        <v>29.15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13" t="n">
        <v>1914</v>
      </c>
      <c r="AB64" s="15" t="n">
        <v>34</v>
      </c>
      <c r="AC64" s="15" t="n">
        <v>34.8</v>
      </c>
      <c r="AD64" s="15" t="n">
        <v>29.3</v>
      </c>
      <c r="AE64" s="15" t="n">
        <v>25.1</v>
      </c>
      <c r="AF64" s="15" t="n">
        <v>19.5</v>
      </c>
      <c r="AG64" s="15" t="n">
        <v>17.8</v>
      </c>
      <c r="AH64" s="15" t="n">
        <v>14.9</v>
      </c>
      <c r="AI64" s="15" t="n">
        <v>20.6</v>
      </c>
      <c r="AJ64" s="15" t="n">
        <v>21.8</v>
      </c>
      <c r="AK64" s="15" t="n">
        <v>27.7</v>
      </c>
      <c r="AL64" s="15" t="n">
        <v>31.8</v>
      </c>
      <c r="AM64" s="15" t="n">
        <v>32.9</v>
      </c>
      <c r="AN64" s="4" t="n">
        <f aca="false">AVERAGE(Sheet1!AB64:AM64)</f>
        <v>25.85</v>
      </c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2" t="n">
        <f aca="false">BA63+1</f>
        <v>1914</v>
      </c>
      <c r="BB64" s="20" t="n">
        <v>36.5</v>
      </c>
      <c r="BC64" s="20" t="n">
        <v>37.4</v>
      </c>
      <c r="BD64" s="20" t="n">
        <v>32.3</v>
      </c>
      <c r="BE64" s="20" t="n">
        <v>29.1</v>
      </c>
      <c r="BF64" s="20" t="n">
        <v>21</v>
      </c>
      <c r="BG64" s="20" t="n">
        <v>19.4</v>
      </c>
      <c r="BH64" s="20" t="n">
        <v>16.5</v>
      </c>
      <c r="BI64" s="20" t="n">
        <v>23.4</v>
      </c>
      <c r="BJ64" s="20" t="n">
        <v>24.5</v>
      </c>
      <c r="BK64" s="20" t="n">
        <v>29.4</v>
      </c>
      <c r="BL64" s="20" t="n">
        <v>36.7</v>
      </c>
      <c r="BM64" s="20" t="n">
        <v>36.3</v>
      </c>
      <c r="BN64" s="4" t="n">
        <f aca="false">AVERAGE(BB64:BM64)</f>
        <v>28.5416666666667</v>
      </c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2" t="n">
        <f aca="false">CA63+1</f>
        <v>1914</v>
      </c>
      <c r="CB64" s="20" t="n">
        <v>37.6</v>
      </c>
      <c r="CC64" s="20" t="n">
        <v>36.9</v>
      </c>
      <c r="CD64" s="20" t="n">
        <v>31.2</v>
      </c>
      <c r="CE64" s="20" t="n">
        <v>28.2</v>
      </c>
      <c r="CF64" s="20" t="n">
        <v>20.5</v>
      </c>
      <c r="CG64" s="20" t="n">
        <v>19</v>
      </c>
      <c r="CH64" s="20" t="n">
        <v>16.6</v>
      </c>
      <c r="CI64" s="20" t="n">
        <v>22.8</v>
      </c>
      <c r="CJ64" s="20" t="n">
        <v>24.1</v>
      </c>
      <c r="CK64" s="20" t="n">
        <v>29.7</v>
      </c>
      <c r="CL64" s="20" t="n">
        <v>36</v>
      </c>
      <c r="CM64" s="20" t="n">
        <v>35.5</v>
      </c>
      <c r="CN64" s="4" t="n">
        <f aca="false">AVERAGE(CB64:CM64)</f>
        <v>28.175</v>
      </c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19" t="n">
        <v>1914</v>
      </c>
      <c r="DB64" s="20" t="n">
        <v>36</v>
      </c>
      <c r="DC64" s="20" t="n">
        <v>37.3</v>
      </c>
      <c r="DD64" s="20" t="n">
        <v>31.2</v>
      </c>
      <c r="DE64" s="20" t="n">
        <v>27.8</v>
      </c>
      <c r="DF64" s="20" t="n">
        <v>20.8</v>
      </c>
      <c r="DG64" s="20" t="n">
        <v>19.3</v>
      </c>
      <c r="DH64" s="20" t="n">
        <v>16.3</v>
      </c>
      <c r="DI64" s="20" t="n">
        <v>22.5</v>
      </c>
      <c r="DJ64" s="20" t="n">
        <v>23.9</v>
      </c>
      <c r="DK64" s="20" t="n">
        <v>30</v>
      </c>
      <c r="DL64" s="20" t="n">
        <v>33.6</v>
      </c>
      <c r="DM64" s="20" t="n">
        <v>34.1</v>
      </c>
      <c r="DN64" s="4" t="n">
        <f aca="false">AVERAGE(DB64:DM64)</f>
        <v>27.7333333333333</v>
      </c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13" t="n">
        <v>1914</v>
      </c>
      <c r="EB64" s="15" t="n">
        <v>37</v>
      </c>
      <c r="EC64" s="15" t="n">
        <v>39.2</v>
      </c>
      <c r="ED64" s="15" t="n">
        <v>36.7</v>
      </c>
      <c r="EE64" s="15" t="n">
        <v>35.9</v>
      </c>
      <c r="EF64" s="15" t="n">
        <v>31.1</v>
      </c>
      <c r="EG64" s="15" t="n">
        <v>26.2</v>
      </c>
      <c r="EH64" s="15" t="n">
        <v>23.7</v>
      </c>
      <c r="EI64" s="15" t="n">
        <v>28.8</v>
      </c>
      <c r="EJ64" s="15" t="n">
        <v>31.3</v>
      </c>
      <c r="EK64" s="15" t="n">
        <v>34.3</v>
      </c>
      <c r="EL64" s="15" t="n">
        <v>37.8</v>
      </c>
      <c r="EM64" s="15" t="n">
        <v>38.3</v>
      </c>
      <c r="EN64" s="16" t="n">
        <f aca="false">AVERAGE(EB64:EM64)</f>
        <v>33.3583333333333</v>
      </c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13" t="n">
        <v>1914</v>
      </c>
      <c r="FB64" s="15" t="n">
        <v>36.4</v>
      </c>
      <c r="FC64" s="15" t="n">
        <v>37</v>
      </c>
      <c r="FD64" s="15" t="n">
        <v>34.6</v>
      </c>
      <c r="FE64" s="15" t="n">
        <v>34.7</v>
      </c>
      <c r="FF64" s="15" t="n">
        <v>30</v>
      </c>
      <c r="FG64" s="15" t="n">
        <v>25</v>
      </c>
      <c r="FH64" s="15" t="n">
        <v>23.3</v>
      </c>
      <c r="FI64" s="15" t="n">
        <v>28.1</v>
      </c>
      <c r="FJ64" s="15" t="n">
        <v>30.7</v>
      </c>
      <c r="FK64" s="15" t="n">
        <v>33.5</v>
      </c>
      <c r="FL64" s="15" t="n">
        <v>37.2</v>
      </c>
      <c r="FM64" s="15" t="n">
        <v>38.8</v>
      </c>
      <c r="FN64" s="16" t="n">
        <f aca="false">AVERAGE(FB64:FM64)</f>
        <v>32.4416666666667</v>
      </c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2" t="n">
        <v>1914</v>
      </c>
      <c r="GB64" s="15" t="n">
        <v>33.9</v>
      </c>
      <c r="GC64" s="15" t="n">
        <v>35.5</v>
      </c>
      <c r="GD64" s="15" t="n">
        <v>32</v>
      </c>
      <c r="GE64" s="15" t="n">
        <v>33.1</v>
      </c>
      <c r="GF64" s="15" t="n">
        <v>30.9</v>
      </c>
      <c r="GG64" s="15" t="n">
        <v>27.1</v>
      </c>
      <c r="GH64" s="15" t="n">
        <v>26.2</v>
      </c>
      <c r="GI64" s="15" t="n">
        <v>28.2</v>
      </c>
      <c r="GJ64" s="15" t="n">
        <v>31.4</v>
      </c>
      <c r="GK64" s="15" t="n">
        <v>32.5</v>
      </c>
      <c r="GL64" s="15" t="n">
        <v>32.7</v>
      </c>
      <c r="GM64" s="15" t="n">
        <v>35.3</v>
      </c>
      <c r="GN64" s="16" t="n">
        <f aca="false">AVERAGE(GB64:GM64)</f>
        <v>31.5666666666667</v>
      </c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2" t="n">
        <v>1914</v>
      </c>
      <c r="HB64" s="15" t="n">
        <v>41.4</v>
      </c>
      <c r="HC64" s="15" t="n">
        <v>42.4</v>
      </c>
      <c r="HD64" s="27" t="n">
        <f aca="false">(HD63+HD65)/2</f>
        <v>36.3</v>
      </c>
      <c r="HE64" s="15" t="n">
        <v>36.9</v>
      </c>
      <c r="HF64" s="15" t="n">
        <v>28.4</v>
      </c>
      <c r="HG64" s="15" t="n">
        <v>23.7</v>
      </c>
      <c r="HH64" s="15" t="n">
        <v>21.7</v>
      </c>
      <c r="HI64" s="15" t="n">
        <v>28.5</v>
      </c>
      <c r="HJ64" s="15" t="n">
        <v>30.6</v>
      </c>
      <c r="HK64" s="15" t="n">
        <v>34.4</v>
      </c>
      <c r="HL64" s="15" t="n">
        <v>40.1</v>
      </c>
      <c r="HM64" s="15" t="n">
        <v>43.4</v>
      </c>
      <c r="HN64" s="16" t="n">
        <f aca="false">AVERAGE(HB64:HM64)</f>
        <v>33.9833333333333</v>
      </c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7" t="n">
        <f aca="false">IA63+1</f>
        <v>1914</v>
      </c>
      <c r="IB64" s="15" t="n">
        <v>36.8</v>
      </c>
      <c r="IC64" s="15" t="n">
        <v>38.4</v>
      </c>
      <c r="ID64" s="15" t="n">
        <v>33.4</v>
      </c>
      <c r="IE64" s="15" t="n">
        <v>27.5</v>
      </c>
      <c r="IF64" s="15" t="n">
        <v>22.1</v>
      </c>
      <c r="IG64" s="15" t="n">
        <v>20.5</v>
      </c>
      <c r="IH64" s="15" t="n">
        <v>17.8</v>
      </c>
      <c r="II64" s="15" t="n">
        <v>24.3</v>
      </c>
      <c r="IJ64" s="15" t="n">
        <v>24.7</v>
      </c>
      <c r="IK64" s="15" t="n">
        <v>30.9</v>
      </c>
      <c r="IL64" s="15" t="n">
        <v>35.3</v>
      </c>
      <c r="IM64" s="15" t="n">
        <v>36.1</v>
      </c>
      <c r="IN64" s="25" t="n">
        <f aca="false">SUM(IB64:IM64)/12</f>
        <v>28.9833333333333</v>
      </c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13" t="n">
        <v>1914</v>
      </c>
      <c r="KB64" s="15" t="n">
        <v>34.2</v>
      </c>
      <c r="KC64" s="15" t="n">
        <v>37.3</v>
      </c>
      <c r="KD64" s="15" t="n">
        <v>35.7</v>
      </c>
      <c r="KE64" s="15" t="n">
        <v>31.5</v>
      </c>
      <c r="KF64" s="15" t="n">
        <v>20.8</v>
      </c>
      <c r="KG64" s="15" t="n">
        <v>18.9</v>
      </c>
      <c r="KH64" s="15" t="n">
        <v>18.2</v>
      </c>
      <c r="KI64" s="15" t="n">
        <v>24.1</v>
      </c>
      <c r="KJ64" s="15" t="n">
        <v>24.9</v>
      </c>
      <c r="KK64" s="15" t="n">
        <v>30.7</v>
      </c>
      <c r="KL64" s="15" t="n">
        <v>34.5</v>
      </c>
      <c r="KM64" s="15" t="n">
        <v>35.4</v>
      </c>
      <c r="KN64" s="16" t="n">
        <f aca="false">AVERAGE(KB64:KM64)</f>
        <v>28.85</v>
      </c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7" t="n">
        <f aca="false">LA63+1</f>
        <v>1914</v>
      </c>
      <c r="LB64" s="15" t="n">
        <v>37.2</v>
      </c>
      <c r="LC64" s="15" t="n">
        <v>38.5</v>
      </c>
      <c r="LD64" s="15" t="n">
        <v>35.8</v>
      </c>
      <c r="LE64" s="15" t="n">
        <v>30.7</v>
      </c>
      <c r="LF64" s="15" t="n">
        <v>21.3</v>
      </c>
      <c r="LG64" s="15" t="n">
        <v>20.1</v>
      </c>
      <c r="LH64" s="15" t="n">
        <v>19.1</v>
      </c>
      <c r="LI64" s="15" t="n">
        <v>24.7</v>
      </c>
      <c r="LJ64" s="15" t="n">
        <v>25.7</v>
      </c>
      <c r="LK64" s="15" t="n">
        <v>31.2</v>
      </c>
      <c r="LL64" s="15" t="n">
        <v>35.9</v>
      </c>
      <c r="LM64" s="15" t="n">
        <v>38</v>
      </c>
      <c r="LN64" s="16" t="n">
        <f aca="false">AVERAGE(LB64:LM64)</f>
        <v>29.85</v>
      </c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7" t="n">
        <f aca="false">MA63+1</f>
        <v>1914</v>
      </c>
      <c r="MB64" s="15" t="n">
        <v>34.3</v>
      </c>
      <c r="MC64" s="15" t="n">
        <v>38.5</v>
      </c>
      <c r="MD64" s="15" t="n">
        <v>37.4</v>
      </c>
      <c r="ME64" s="15" t="n">
        <v>34.8</v>
      </c>
      <c r="MF64" s="15" t="n">
        <v>29.3</v>
      </c>
      <c r="MG64" s="15" t="n">
        <v>24.2</v>
      </c>
      <c r="MH64" s="15" t="n">
        <v>22.4</v>
      </c>
      <c r="MI64" s="15" t="n">
        <v>28</v>
      </c>
      <c r="MJ64" s="15" t="n">
        <v>29.9</v>
      </c>
      <c r="MK64" s="15" t="n">
        <v>33.7</v>
      </c>
      <c r="ML64" s="15" t="n">
        <v>37.1</v>
      </c>
      <c r="MM64" s="15" t="n">
        <v>36.6</v>
      </c>
      <c r="MN64" s="16" t="n">
        <f aca="false">AVERAGE(MB64:MM64)</f>
        <v>32.1833333333333</v>
      </c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30" t="s">
        <v>47</v>
      </c>
      <c r="NB64" s="15" t="n">
        <v>35.9</v>
      </c>
      <c r="NC64" s="15" t="n">
        <v>34.3</v>
      </c>
      <c r="ND64" s="15" t="n">
        <v>31.6</v>
      </c>
      <c r="NE64" s="15" t="n">
        <v>26</v>
      </c>
      <c r="NF64" s="15" t="n">
        <v>21.3</v>
      </c>
      <c r="NG64" s="15" t="n">
        <v>18.9</v>
      </c>
      <c r="NH64" s="15" t="n">
        <v>16.8</v>
      </c>
      <c r="NI64" s="15" t="n">
        <v>21.4</v>
      </c>
      <c r="NJ64" s="15" t="n">
        <v>25.3</v>
      </c>
      <c r="NK64" s="15" t="n">
        <v>28.5</v>
      </c>
      <c r="NL64" s="15" t="n">
        <v>27.9</v>
      </c>
      <c r="NM64" s="15" t="n">
        <v>32.6</v>
      </c>
      <c r="NN64" s="29" t="n">
        <f aca="false">AVERAGE(NB64:NM64)</f>
        <v>26.7083333333333</v>
      </c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13" t="n">
        <v>1914</v>
      </c>
      <c r="OB64" s="15" t="n">
        <v>37.9</v>
      </c>
      <c r="OC64" s="15" t="n">
        <v>36.6</v>
      </c>
      <c r="OD64" s="15" t="n">
        <v>34.3</v>
      </c>
      <c r="OE64" s="15" t="n">
        <v>28.2</v>
      </c>
      <c r="OF64" s="15" t="n">
        <v>22.9</v>
      </c>
      <c r="OG64" s="15" t="n">
        <v>20.8</v>
      </c>
      <c r="OH64" s="15" t="n">
        <v>17.7</v>
      </c>
      <c r="OI64" s="15" t="n">
        <v>21.8</v>
      </c>
      <c r="OJ64" s="15" t="n">
        <v>25.7</v>
      </c>
      <c r="OK64" s="15" t="n">
        <v>30.7</v>
      </c>
      <c r="OL64" s="15" t="n">
        <v>30.3</v>
      </c>
      <c r="OM64" s="15" t="n">
        <v>34.7</v>
      </c>
      <c r="ON64" s="29" t="n">
        <f aca="false">AVERAGE(OB64:OM64)</f>
        <v>28.4666666666667</v>
      </c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30" t="s">
        <v>47</v>
      </c>
      <c r="PB64" s="15" t="n">
        <v>39.9</v>
      </c>
      <c r="PC64" s="15" t="n">
        <v>41.8</v>
      </c>
      <c r="PD64" s="15" t="n">
        <v>42</v>
      </c>
      <c r="PE64" s="15" t="n">
        <v>37.8</v>
      </c>
      <c r="PF64" s="15" t="n">
        <v>30.8</v>
      </c>
      <c r="PG64" s="15" t="n">
        <v>28.1</v>
      </c>
      <c r="PH64" s="15" t="n">
        <v>27.3</v>
      </c>
      <c r="PI64" s="15" t="n">
        <v>31.2</v>
      </c>
      <c r="PJ64" s="15" t="n">
        <v>35.3</v>
      </c>
      <c r="PK64" s="15" t="n">
        <v>39.8</v>
      </c>
      <c r="PL64" s="15" t="n">
        <v>38.9</v>
      </c>
      <c r="PM64" s="15" t="n">
        <v>40</v>
      </c>
      <c r="PN64" s="29" t="n">
        <f aca="false">AVERAGE(PB64:PM64)</f>
        <v>36.075</v>
      </c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13" t="n">
        <v>1914</v>
      </c>
      <c r="QB64" s="15" t="n">
        <v>40.7</v>
      </c>
      <c r="QC64" s="15" t="n">
        <v>37.4</v>
      </c>
      <c r="QD64" s="15" t="n">
        <v>35.2</v>
      </c>
      <c r="QE64" s="15" t="n">
        <v>29.1</v>
      </c>
      <c r="QF64" s="15" t="n">
        <v>25.3</v>
      </c>
      <c r="QG64" s="15" t="n">
        <v>19.7</v>
      </c>
      <c r="QH64" s="15" t="n">
        <v>19.1</v>
      </c>
      <c r="QI64" s="15" t="n">
        <v>23.8</v>
      </c>
      <c r="QJ64" s="15" t="n">
        <v>28.4</v>
      </c>
      <c r="QK64" s="15" t="n">
        <v>30.7</v>
      </c>
      <c r="QL64" s="15" t="n">
        <v>29.6</v>
      </c>
      <c r="QM64" s="15" t="n">
        <v>35.1</v>
      </c>
      <c r="QN64" s="29" t="n">
        <f aca="false">AVERAGE(QB64:QM64)</f>
        <v>29.5083333333333</v>
      </c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30" t="s">
        <v>47</v>
      </c>
      <c r="RB64" s="15" t="n">
        <v>33.2</v>
      </c>
      <c r="RC64" s="15" t="n">
        <v>38</v>
      </c>
      <c r="RD64" s="15" t="n">
        <v>38.5</v>
      </c>
      <c r="RE64" s="15" t="n">
        <v>36.2</v>
      </c>
      <c r="RF64" s="15" t="n">
        <v>30</v>
      </c>
      <c r="RG64" s="15" t="n">
        <v>26.8</v>
      </c>
      <c r="RH64" s="15" t="n">
        <v>27.2</v>
      </c>
      <c r="RI64" s="15" t="n">
        <v>30.4</v>
      </c>
      <c r="RJ64" s="15" t="n">
        <v>33.5</v>
      </c>
      <c r="RK64" s="15" t="n">
        <v>36.6</v>
      </c>
      <c r="RL64" s="15" t="n">
        <v>35.2</v>
      </c>
      <c r="RM64" s="15" t="n">
        <v>35.2</v>
      </c>
      <c r="RN64" s="29" t="n">
        <f aca="false">AVERAGE(RB64:RM64)</f>
        <v>33.4</v>
      </c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13" t="n">
        <v>1914</v>
      </c>
      <c r="SB64" s="15" t="n">
        <v>38.6</v>
      </c>
      <c r="SC64" s="15" t="n">
        <v>38</v>
      </c>
      <c r="SD64" s="15" t="n">
        <v>36.4</v>
      </c>
      <c r="SE64" s="15" t="n">
        <v>30.2</v>
      </c>
      <c r="SF64" s="15" t="n">
        <v>24.9</v>
      </c>
      <c r="SG64" s="15" t="n">
        <v>21.9</v>
      </c>
      <c r="SH64" s="15" t="n">
        <v>18.6</v>
      </c>
      <c r="SI64" s="15" t="n">
        <v>23.4</v>
      </c>
      <c r="SJ64" s="15" t="n">
        <v>27.5</v>
      </c>
      <c r="SK64" s="15" t="n">
        <v>32.7</v>
      </c>
      <c r="SL64" s="15" t="n">
        <v>32.1</v>
      </c>
      <c r="SM64" s="15" t="n">
        <v>35.4</v>
      </c>
      <c r="SN64" s="29" t="n">
        <f aca="false">AVERAGE(SB64:SM64)</f>
        <v>29.975</v>
      </c>
    </row>
    <row r="65" customFormat="false" ht="12.8" hidden="false" customHeight="false" outlineLevel="0" collapsed="false">
      <c r="A65" s="17" t="n">
        <f aca="false">A60+5</f>
        <v>1915</v>
      </c>
      <c r="B65" s="4" t="n">
        <f aca="false">AVERAGE(AN65,BN65,CN65,DN65,EN65,FN65,GN65,HN65,IN65,JN65,KN65,LN65,MN65,NN65)</f>
        <v>29.754594017094</v>
      </c>
      <c r="C65" s="18" t="n">
        <f aca="false">AVERAGE(B61:B65)</f>
        <v>29.3055982905983</v>
      </c>
      <c r="D65" s="9" t="n">
        <f aca="false">AVERAGE(B56:B65)</f>
        <v>28.9057303807304</v>
      </c>
      <c r="E65" s="4" t="n">
        <f aca="false">AVERAGE(B46:B65)</f>
        <v>28.7617830144393</v>
      </c>
      <c r="F65" s="24"/>
      <c r="G65" s="9" t="n">
        <f aca="false">MAX(AB65:AM65,BB65:BM65,CB65:CM65,DB65:DM65,EB65:EM65,FB65:FM65,GB65:GM65,HB65:HM65,IB65:IM65,JB65:JM65,KB65:KM65,LB65:LM65,MB65:MM65,NB65:NM65,OB65:OM65,PB65:PM65,QB65:QM65,RB65:RM65,SB65:SM65)</f>
        <v>43.6</v>
      </c>
      <c r="H65" s="10" t="n">
        <f aca="false">MEDIAN(AB65:AM65,BB65:BM65,CB65:CM65,DB65:DM65,EB65:EM65,FB65:FM65,GB65:GM65,HB65:HM65,IB65:IM65,JB65:JM65,KB65:KM65,LB65:LM65,MB65:MM65,NB65:NM65,OB65:OM65,PB65:PM65,QB65:QM65,RB65:RM65,SB65:SM65)</f>
        <v>31.15</v>
      </c>
      <c r="I65" s="11" t="n">
        <f aca="false">MIN(AB65:AM65,BB65:BM65,CB65:CM65,DB65:DM65,EB65:EM65,FB65:FM65,GB65:GM65,HB65:HM65,IB65:IM65,JB65:JM65,KB65:KM65,LB65:LM65,MB65:MM65,NB65:NM65,OB65:OM65,PB65:PM65,QB65:QM65,RB65:RM65,SB65:SM65)</f>
        <v>16.2</v>
      </c>
      <c r="J65" s="11"/>
      <c r="K65" s="12" t="n">
        <f aca="false">(G65+I65)/2</f>
        <v>29.9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13" t="n">
        <v>1915</v>
      </c>
      <c r="AB65" s="15" t="n">
        <v>32.3</v>
      </c>
      <c r="AC65" s="15" t="n">
        <v>34.6</v>
      </c>
      <c r="AD65" s="15" t="n">
        <v>28.9</v>
      </c>
      <c r="AE65" s="15" t="n">
        <v>23.8</v>
      </c>
      <c r="AF65" s="15" t="n">
        <v>17.7</v>
      </c>
      <c r="AG65" s="15" t="n">
        <v>16.6</v>
      </c>
      <c r="AH65" s="15" t="n">
        <v>16.2</v>
      </c>
      <c r="AI65" s="15" t="n">
        <v>17.8</v>
      </c>
      <c r="AJ65" s="15" t="n">
        <v>21.5</v>
      </c>
      <c r="AK65" s="15" t="n">
        <v>24.2</v>
      </c>
      <c r="AL65" s="15" t="n">
        <v>28.9</v>
      </c>
      <c r="AM65" s="15" t="n">
        <v>32.7</v>
      </c>
      <c r="AN65" s="4" t="n">
        <f aca="false">AVERAGE(Sheet1!AB65:AM65)</f>
        <v>24.6</v>
      </c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2" t="n">
        <f aca="false">BA64+1</f>
        <v>1915</v>
      </c>
      <c r="BB65" s="20" t="n">
        <v>35.8</v>
      </c>
      <c r="BC65" s="20" t="n">
        <v>38.1</v>
      </c>
      <c r="BD65" s="20" t="n">
        <v>32.8</v>
      </c>
      <c r="BE65" s="20" t="n">
        <v>27</v>
      </c>
      <c r="BF65" s="20" t="n">
        <v>20.4</v>
      </c>
      <c r="BG65" s="20" t="n">
        <v>19.3</v>
      </c>
      <c r="BH65" s="20" t="n">
        <v>18.6</v>
      </c>
      <c r="BI65" s="20" t="n">
        <v>20.2</v>
      </c>
      <c r="BJ65" s="20" t="n">
        <v>25.2</v>
      </c>
      <c r="BK65" s="20" t="n">
        <v>27.8</v>
      </c>
      <c r="BL65" s="20" t="n">
        <v>32.6</v>
      </c>
      <c r="BM65" s="20" t="n">
        <v>34.4</v>
      </c>
      <c r="BN65" s="4" t="n">
        <f aca="false">AVERAGE(BB65:BM65)</f>
        <v>27.6833333333333</v>
      </c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2" t="n">
        <f aca="false">CA64+1</f>
        <v>1915</v>
      </c>
      <c r="CB65" s="20" t="n">
        <v>35.4</v>
      </c>
      <c r="CC65" s="20" t="n">
        <v>36.8</v>
      </c>
      <c r="CD65" s="20" t="n">
        <v>31.6</v>
      </c>
      <c r="CE65" s="20" t="n">
        <v>26.2</v>
      </c>
      <c r="CF65" s="20" t="n">
        <v>20.1</v>
      </c>
      <c r="CG65" s="20" t="n">
        <v>18.9</v>
      </c>
      <c r="CH65" s="20" t="n">
        <v>17.9</v>
      </c>
      <c r="CI65" s="20" t="n">
        <v>19.7</v>
      </c>
      <c r="CJ65" s="20" t="n">
        <v>24.4</v>
      </c>
      <c r="CK65" s="20" t="n">
        <v>26.7</v>
      </c>
      <c r="CL65" s="20" t="n">
        <v>32.4</v>
      </c>
      <c r="CM65" s="20" t="n">
        <v>34.8</v>
      </c>
      <c r="CN65" s="4" t="n">
        <f aca="false">AVERAGE(CB65:CM65)</f>
        <v>27.075</v>
      </c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19" t="n">
        <v>1915</v>
      </c>
      <c r="DB65" s="20" t="n">
        <v>34.2</v>
      </c>
      <c r="DC65" s="20" t="n">
        <v>35.6</v>
      </c>
      <c r="DD65" s="20" t="n">
        <v>30.7</v>
      </c>
      <c r="DE65" s="20" t="n">
        <v>25.8</v>
      </c>
      <c r="DF65" s="20" t="n">
        <v>19.6</v>
      </c>
      <c r="DG65" s="20" t="n">
        <v>18.3</v>
      </c>
      <c r="DH65" s="20" t="n">
        <v>18.2</v>
      </c>
      <c r="DI65" s="20" t="n">
        <v>19.9</v>
      </c>
      <c r="DJ65" s="20" t="n">
        <v>23.7</v>
      </c>
      <c r="DK65" s="20" t="n">
        <v>26.7</v>
      </c>
      <c r="DL65" s="20" t="n">
        <v>31.3</v>
      </c>
      <c r="DM65" s="20" t="n">
        <v>34.2</v>
      </c>
      <c r="DN65" s="4" t="n">
        <f aca="false">AVERAGE(DB65:DM65)</f>
        <v>26.5166666666667</v>
      </c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13" t="n">
        <v>1915</v>
      </c>
      <c r="EB65" s="15" t="n">
        <v>35.9</v>
      </c>
      <c r="EC65" s="15" t="n">
        <v>38.3</v>
      </c>
      <c r="ED65" s="15" t="n">
        <v>38</v>
      </c>
      <c r="EE65" s="15" t="n">
        <v>34.8</v>
      </c>
      <c r="EF65" s="15" t="n">
        <v>27.5</v>
      </c>
      <c r="EG65" s="15" t="n">
        <v>27.5</v>
      </c>
      <c r="EH65" s="15" t="n">
        <v>28.6</v>
      </c>
      <c r="EI65" s="15" t="n">
        <v>28.6</v>
      </c>
      <c r="EJ65" s="15" t="n">
        <v>34.9</v>
      </c>
      <c r="EK65" s="15" t="n">
        <v>35.4</v>
      </c>
      <c r="EL65" s="15" t="n">
        <v>38.2</v>
      </c>
      <c r="EM65" s="15" t="n">
        <v>36.8</v>
      </c>
      <c r="EN65" s="16" t="n">
        <f aca="false">AVERAGE(EB65:EM65)</f>
        <v>33.7083333333333</v>
      </c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13" t="n">
        <v>1915</v>
      </c>
      <c r="FB65" s="15" t="n">
        <v>36.3</v>
      </c>
      <c r="FC65" s="15" t="n">
        <v>39.8</v>
      </c>
      <c r="FD65" s="15" t="n">
        <v>37.6</v>
      </c>
      <c r="FE65" s="15" t="n">
        <v>34.5</v>
      </c>
      <c r="FF65" s="15" t="n">
        <v>27</v>
      </c>
      <c r="FG65" s="15" t="n">
        <v>26.6</v>
      </c>
      <c r="FH65" s="15" t="n">
        <v>28.2</v>
      </c>
      <c r="FI65" s="15" t="n">
        <v>28.1</v>
      </c>
      <c r="FJ65" s="15" t="n">
        <v>34.6</v>
      </c>
      <c r="FK65" s="15" t="n">
        <v>35.6</v>
      </c>
      <c r="FL65" s="15" t="n">
        <v>38.4</v>
      </c>
      <c r="FM65" s="15" t="n">
        <v>37.3</v>
      </c>
      <c r="FN65" s="16" t="n">
        <f aca="false">AVERAGE(FB65:FM65)</f>
        <v>33.6666666666667</v>
      </c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2" t="n">
        <v>1915</v>
      </c>
      <c r="GB65" s="15" t="n">
        <v>34.9</v>
      </c>
      <c r="GC65" s="15" t="n">
        <v>36.6</v>
      </c>
      <c r="GD65" s="15" t="n">
        <v>35.9</v>
      </c>
      <c r="GE65" s="15" t="n">
        <v>34.8</v>
      </c>
      <c r="GF65" s="15" t="n">
        <v>29.9</v>
      </c>
      <c r="GG65" s="15" t="n">
        <v>28.4</v>
      </c>
      <c r="GH65" s="15" t="n">
        <v>31</v>
      </c>
      <c r="GI65" s="15" t="n">
        <v>30.4</v>
      </c>
      <c r="GJ65" s="15" t="n">
        <v>33</v>
      </c>
      <c r="GK65" s="15" t="n">
        <v>34.3</v>
      </c>
      <c r="GL65" s="15" t="n">
        <v>37</v>
      </c>
      <c r="GM65" s="15" t="n">
        <v>33.9</v>
      </c>
      <c r="GN65" s="16" t="n">
        <f aca="false">AVERAGE(GB65:GM65)</f>
        <v>33.3416666666667</v>
      </c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2" t="n">
        <v>1915</v>
      </c>
      <c r="HB65" s="15" t="n">
        <v>40.6</v>
      </c>
      <c r="HC65" s="15" t="n">
        <v>43</v>
      </c>
      <c r="HD65" s="15" t="n">
        <v>39.8</v>
      </c>
      <c r="HE65" s="15" t="n">
        <v>33.5</v>
      </c>
      <c r="HF65" s="15" t="n">
        <v>26.1</v>
      </c>
      <c r="HG65" s="15" t="n">
        <v>25.9</v>
      </c>
      <c r="HH65" s="15" t="n">
        <v>27.5</v>
      </c>
      <c r="HI65" s="15" t="n">
        <v>28</v>
      </c>
      <c r="HJ65" s="15" t="n">
        <v>34.1</v>
      </c>
      <c r="HK65" s="15" t="n">
        <v>36.4</v>
      </c>
      <c r="HL65" s="15" t="n">
        <v>39.4</v>
      </c>
      <c r="HM65" s="15" t="n">
        <v>38.1</v>
      </c>
      <c r="HN65" s="16" t="n">
        <f aca="false">AVERAGE(HB65:HM65)</f>
        <v>34.3666666666667</v>
      </c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7" t="n">
        <f aca="false">IA64+1</f>
        <v>1915</v>
      </c>
      <c r="IB65" s="15" t="n">
        <v>35.2</v>
      </c>
      <c r="IC65" s="15" t="n">
        <v>38</v>
      </c>
      <c r="ID65" s="15" t="n">
        <v>32.4</v>
      </c>
      <c r="IE65" s="15" t="n">
        <v>26.7</v>
      </c>
      <c r="IF65" s="15" t="n">
        <v>21</v>
      </c>
      <c r="IG65" s="15" t="n">
        <v>20.1</v>
      </c>
      <c r="IH65" s="15" t="n">
        <v>19.1</v>
      </c>
      <c r="II65" s="15" t="n">
        <v>20</v>
      </c>
      <c r="IJ65" s="15" t="n">
        <v>24.5</v>
      </c>
      <c r="IK65" s="15" t="n">
        <v>27.5</v>
      </c>
      <c r="IL65" s="15" t="n">
        <v>32.5</v>
      </c>
      <c r="IM65" s="15" t="n">
        <v>34.9</v>
      </c>
      <c r="IN65" s="25" t="n">
        <f aca="false">SUM(IB65:IM65)/12</f>
        <v>27.6583333333333</v>
      </c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13" t="n">
        <v>1915</v>
      </c>
      <c r="KB65" s="15" t="n">
        <v>34</v>
      </c>
      <c r="KC65" s="15" t="n">
        <v>37.4</v>
      </c>
      <c r="KD65" s="15" t="n">
        <v>34.9</v>
      </c>
      <c r="KE65" s="15" t="n">
        <v>29</v>
      </c>
      <c r="KF65" s="15" t="n">
        <v>21.4</v>
      </c>
      <c r="KG65" s="15" t="n">
        <v>22.5</v>
      </c>
      <c r="KH65" s="15" t="n">
        <v>21.8</v>
      </c>
      <c r="KI65" s="15" t="n">
        <v>23.2</v>
      </c>
      <c r="KJ65" s="15" t="n">
        <v>30.6</v>
      </c>
      <c r="KK65" s="15" t="n">
        <v>31.3</v>
      </c>
      <c r="KL65" s="15" t="n">
        <v>35</v>
      </c>
      <c r="KM65" s="15" t="n">
        <v>35.8</v>
      </c>
      <c r="KN65" s="16" t="n">
        <f aca="false">AVERAGE(KB65:KM65)</f>
        <v>29.7416666666667</v>
      </c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7" t="n">
        <f aca="false">LA64+1</f>
        <v>1915</v>
      </c>
      <c r="LB65" s="15" t="n">
        <v>36.5</v>
      </c>
      <c r="LC65" s="15" t="n">
        <v>39.2</v>
      </c>
      <c r="LD65" s="15" t="n">
        <v>34.7</v>
      </c>
      <c r="LE65" s="15" t="n">
        <v>28.2</v>
      </c>
      <c r="LF65" s="15" t="n">
        <v>22.3</v>
      </c>
      <c r="LG65" s="15" t="n">
        <v>22.5</v>
      </c>
      <c r="LH65" s="15" t="n">
        <v>22.1</v>
      </c>
      <c r="LI65" s="15" t="n">
        <v>23.2</v>
      </c>
      <c r="LJ65" s="15" t="n">
        <v>29.3</v>
      </c>
      <c r="LK65" s="15" t="n">
        <v>31.3</v>
      </c>
      <c r="LL65" s="15" t="n">
        <v>34.9</v>
      </c>
      <c r="LM65" s="15" t="n">
        <v>36.7</v>
      </c>
      <c r="LN65" s="16" t="n">
        <f aca="false">AVERAGE(LB65:LM65)</f>
        <v>30.075</v>
      </c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6"/>
      <c r="MA65" s="7" t="n">
        <f aca="false">MA64+1</f>
        <v>1915</v>
      </c>
      <c r="MB65" s="15" t="n">
        <v>35.3</v>
      </c>
      <c r="MC65" s="15" t="n">
        <v>36.6</v>
      </c>
      <c r="MD65" s="15" t="n">
        <v>37</v>
      </c>
      <c r="ME65" s="15" t="n">
        <v>33.4</v>
      </c>
      <c r="MF65" s="15" t="n">
        <v>25.6</v>
      </c>
      <c r="MG65" s="15" t="n">
        <v>26.2</v>
      </c>
      <c r="MH65" s="26" t="n">
        <f aca="false">SUM(MH62+MH63+MH64+MH66+MH67+MH68)/6</f>
        <v>24.1166666666667</v>
      </c>
      <c r="MI65" s="15" t="n">
        <v>30.1</v>
      </c>
      <c r="MJ65" s="15" t="n">
        <v>35.5</v>
      </c>
      <c r="MK65" s="15" t="n">
        <v>35.1</v>
      </c>
      <c r="ML65" s="15" t="n">
        <v>38.2</v>
      </c>
      <c r="MM65" s="15" t="n">
        <v>37.3</v>
      </c>
      <c r="MN65" s="16" t="n">
        <f aca="false">AVERAGE(MB65:MM65)</f>
        <v>32.8680555555556</v>
      </c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30" t="s">
        <v>48</v>
      </c>
      <c r="NB65" s="15" t="n">
        <v>32.1</v>
      </c>
      <c r="NC65" s="15" t="n">
        <v>31.4</v>
      </c>
      <c r="ND65" s="15" t="n">
        <v>29.3</v>
      </c>
      <c r="NE65" s="15" t="n">
        <v>25.8</v>
      </c>
      <c r="NF65" s="15" t="n">
        <v>20.4</v>
      </c>
      <c r="NG65" s="15" t="n">
        <v>17.7</v>
      </c>
      <c r="NH65" s="15" t="n">
        <v>16.2</v>
      </c>
      <c r="NI65" s="15" t="n">
        <v>18.4</v>
      </c>
      <c r="NJ65" s="15" t="n">
        <v>21.1</v>
      </c>
      <c r="NK65" s="15" t="n">
        <v>26.9</v>
      </c>
      <c r="NL65" s="15" t="n">
        <v>32</v>
      </c>
      <c r="NM65" s="15" t="n">
        <v>34.8</v>
      </c>
      <c r="NN65" s="29" t="n">
        <f aca="false">AVERAGE(NB65:NM65)</f>
        <v>25.5083333333333</v>
      </c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13" t="n">
        <v>1915</v>
      </c>
      <c r="OB65" s="15" t="n">
        <v>36.4</v>
      </c>
      <c r="OC65" s="15" t="n">
        <v>33.9</v>
      </c>
      <c r="OD65" s="15" t="n">
        <v>30.9</v>
      </c>
      <c r="OE65" s="15" t="n">
        <v>27.3</v>
      </c>
      <c r="OF65" s="15" t="n">
        <v>22.3</v>
      </c>
      <c r="OG65" s="15" t="n">
        <v>18.7</v>
      </c>
      <c r="OH65" s="15" t="n">
        <v>18.1</v>
      </c>
      <c r="OI65" s="15" t="n">
        <v>20.6</v>
      </c>
      <c r="OJ65" s="15" t="n">
        <v>23.3</v>
      </c>
      <c r="OK65" s="15" t="n">
        <v>29.1</v>
      </c>
      <c r="OL65" s="15" t="n">
        <v>33.4</v>
      </c>
      <c r="OM65" s="15" t="n">
        <v>36.3</v>
      </c>
      <c r="ON65" s="29" t="n">
        <f aca="false">AVERAGE(OB65:OM65)</f>
        <v>27.525</v>
      </c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30" t="s">
        <v>48</v>
      </c>
      <c r="PB65" s="15" t="n">
        <v>38.5</v>
      </c>
      <c r="PC65" s="15" t="n">
        <v>39</v>
      </c>
      <c r="PD65" s="15" t="n">
        <v>40.5</v>
      </c>
      <c r="PE65" s="15" t="n">
        <v>35.5</v>
      </c>
      <c r="PF65" s="15" t="n">
        <v>30.2</v>
      </c>
      <c r="PG65" s="15" t="n">
        <v>27.5</v>
      </c>
      <c r="PH65" s="15" t="n">
        <v>27.2</v>
      </c>
      <c r="PI65" s="15" t="n">
        <v>29</v>
      </c>
      <c r="PJ65" s="15" t="n">
        <v>33.2</v>
      </c>
      <c r="PK65" s="15" t="n">
        <v>37.4</v>
      </c>
      <c r="PL65" s="15" t="n">
        <v>42.8</v>
      </c>
      <c r="PM65" s="15" t="n">
        <v>43.6</v>
      </c>
      <c r="PN65" s="29" t="n">
        <f aca="false">AVERAGE(PB65:PM65)</f>
        <v>35.3666666666667</v>
      </c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13" t="n">
        <v>1915</v>
      </c>
      <c r="QB65" s="15" t="n">
        <v>35.5</v>
      </c>
      <c r="QC65" s="15" t="n">
        <v>35.7</v>
      </c>
      <c r="QD65" s="15" t="n">
        <v>33.1</v>
      </c>
      <c r="QE65" s="15" t="n">
        <v>29.8</v>
      </c>
      <c r="QF65" s="15" t="n">
        <v>23.7</v>
      </c>
      <c r="QG65" s="15" t="n">
        <v>20.3</v>
      </c>
      <c r="QH65" s="15" t="n">
        <v>18.3</v>
      </c>
      <c r="QI65" s="15" t="n">
        <v>19.8</v>
      </c>
      <c r="QJ65" s="15" t="n">
        <v>21.7</v>
      </c>
      <c r="QK65" s="15" t="n">
        <v>28.6</v>
      </c>
      <c r="QL65" s="15" t="n">
        <v>35</v>
      </c>
      <c r="QM65" s="15" t="n">
        <v>39.3</v>
      </c>
      <c r="QN65" s="29" t="n">
        <f aca="false">AVERAGE(QB65:QM65)</f>
        <v>28.4</v>
      </c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30" t="s">
        <v>48</v>
      </c>
      <c r="RB65" s="15" t="n">
        <v>34</v>
      </c>
      <c r="RC65" s="15" t="n">
        <v>36.4</v>
      </c>
      <c r="RD65" s="15" t="n">
        <v>37.6</v>
      </c>
      <c r="RE65" s="15" t="n">
        <v>35.8</v>
      </c>
      <c r="RF65" s="15" t="n">
        <v>28.9</v>
      </c>
      <c r="RG65" s="15" t="n">
        <v>29.2</v>
      </c>
      <c r="RH65" s="15" t="n">
        <v>30</v>
      </c>
      <c r="RI65" s="15" t="n">
        <v>30.2</v>
      </c>
      <c r="RJ65" s="15" t="n">
        <v>36</v>
      </c>
      <c r="RK65" s="15" t="n">
        <v>37.2</v>
      </c>
      <c r="RL65" s="15" t="n">
        <v>39.9</v>
      </c>
      <c r="RM65" s="15" t="n">
        <v>40.6</v>
      </c>
      <c r="RN65" s="29" t="n">
        <f aca="false">AVERAGE(RB65:RM65)</f>
        <v>34.65</v>
      </c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13" t="n">
        <v>1915</v>
      </c>
      <c r="SB65" s="15" t="n">
        <v>34</v>
      </c>
      <c r="SC65" s="15" t="n">
        <v>34.4</v>
      </c>
      <c r="SD65" s="15" t="n">
        <v>32.8</v>
      </c>
      <c r="SE65" s="15" t="n">
        <v>28.5</v>
      </c>
      <c r="SF65" s="15" t="n">
        <v>22.5</v>
      </c>
      <c r="SG65" s="15" t="n">
        <v>19.9</v>
      </c>
      <c r="SH65" s="15" t="n">
        <v>19.8</v>
      </c>
      <c r="SI65" s="15" t="n">
        <v>21.8</v>
      </c>
      <c r="SJ65" s="15" t="n">
        <v>24.9</v>
      </c>
      <c r="SK65" s="15" t="n">
        <v>30.2</v>
      </c>
      <c r="SL65" s="15" t="n">
        <v>35.6</v>
      </c>
      <c r="SM65" s="15" t="n">
        <v>38.2</v>
      </c>
      <c r="SN65" s="29" t="n">
        <f aca="false">AVERAGE(SB65:SM65)</f>
        <v>28.55</v>
      </c>
    </row>
    <row r="66" customFormat="false" ht="12.8" hidden="false" customHeight="false" outlineLevel="0" collapsed="false">
      <c r="A66" s="17"/>
      <c r="B66" s="4" t="n">
        <f aca="false">AVERAGE(AN66,BN66,CN66,DN66,EN66,FN66,GN66,HN66,IN66,JN66,KN66,LN66,MN66,NN66)</f>
        <v>28.3602564102564</v>
      </c>
      <c r="C66" s="18" t="n">
        <f aca="false">AVERAGE(B62:B66)</f>
        <v>29.2290598290598</v>
      </c>
      <c r="D66" s="9" t="n">
        <f aca="false">AVERAGE(B57:B66)</f>
        <v>28.8548115773116</v>
      </c>
      <c r="E66" s="4" t="n">
        <f aca="false">AVERAGE(B47:B66)</f>
        <v>28.7176604182854</v>
      </c>
      <c r="F66" s="24"/>
      <c r="G66" s="9" t="n">
        <f aca="false">MAX(AB66:AM66,BB66:BM66,CB66:CM66,DB66:DM66,EB66:EM66,FB66:FM66,GB66:GM66,HB66:HM66,IB66:IM66,JB66:JM66,KB66:KM66,LB66:LM66,MB66:MM66,NB66:NM66,OB66:OM66,PB66:PM66,QB66:QM66,RB66:RM66,SB66:SM66)</f>
        <v>43.2</v>
      </c>
      <c r="H66" s="10" t="n">
        <f aca="false">MEDIAN(AB66:AM66,BB66:BM66,CB66:CM66,DB66:DM66,EB66:EM66,FB66:FM66,GB66:GM66,HB66:HM66,IB66:IM66,JB66:JM66,KB66:KM66,LB66:LM66,MB66:MM66,NB66:NM66,OB66:OM66,PB66:PM66,QB66:QM66,RB66:RM66,SB66:SM66)</f>
        <v>30.25</v>
      </c>
      <c r="I66" s="11" t="n">
        <f aca="false">MIN(AB66:AM66,BB66:BM66,CB66:CM66,DB66:DM66,EB66:EM66,FB66:FM66,GB66:GM66,HB66:HM66,IB66:IM66,JB66:JM66,KB66:KM66,LB66:LM66,MB66:MM66,NB66:NM66,OB66:OM66,PB66:PM66,QB66:QM66,RB66:RM66,SB66:SM66)</f>
        <v>14</v>
      </c>
      <c r="J66" s="11"/>
      <c r="K66" s="12" t="n">
        <f aca="false">(G66+I66)/2</f>
        <v>28.6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13" t="n">
        <v>1916</v>
      </c>
      <c r="AB66" s="15" t="n">
        <v>34.1</v>
      </c>
      <c r="AC66" s="15" t="n">
        <v>33.1</v>
      </c>
      <c r="AD66" s="15" t="n">
        <v>29.2</v>
      </c>
      <c r="AE66" s="15" t="n">
        <v>22</v>
      </c>
      <c r="AF66" s="15" t="n">
        <v>20.7</v>
      </c>
      <c r="AG66" s="15" t="n">
        <v>15</v>
      </c>
      <c r="AH66" s="15" t="n">
        <v>14</v>
      </c>
      <c r="AI66" s="15" t="n">
        <v>16.3</v>
      </c>
      <c r="AJ66" s="15" t="n">
        <v>21.1</v>
      </c>
      <c r="AK66" s="15" t="n">
        <v>22.3</v>
      </c>
      <c r="AL66" s="15" t="n">
        <v>23.9</v>
      </c>
      <c r="AM66" s="15" t="n">
        <v>31</v>
      </c>
      <c r="AN66" s="4" t="n">
        <f aca="false">AVERAGE(Sheet1!AB66:AM66)</f>
        <v>23.5583333333333</v>
      </c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2" t="n">
        <f aca="false">BA65+1</f>
        <v>1916</v>
      </c>
      <c r="BB66" s="20" t="n">
        <v>36.6</v>
      </c>
      <c r="BC66" s="20" t="n">
        <v>36</v>
      </c>
      <c r="BD66" s="20" t="n">
        <v>32.7</v>
      </c>
      <c r="BE66" s="20" t="n">
        <v>24.6</v>
      </c>
      <c r="BF66" s="20" t="n">
        <v>23.8</v>
      </c>
      <c r="BG66" s="20" t="n">
        <v>17.3</v>
      </c>
      <c r="BH66" s="20" t="n">
        <v>15.6</v>
      </c>
      <c r="BI66" s="20" t="n">
        <v>18.5</v>
      </c>
      <c r="BJ66" s="20" t="n">
        <v>23.5</v>
      </c>
      <c r="BK66" s="20" t="n">
        <v>23.9</v>
      </c>
      <c r="BL66" s="20" t="n">
        <v>26.7</v>
      </c>
      <c r="BM66" s="20" t="n">
        <v>32.9</v>
      </c>
      <c r="BN66" s="4" t="n">
        <f aca="false">AVERAGE(BB66:BM66)</f>
        <v>26.0083333333333</v>
      </c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2" t="n">
        <f aca="false">CA65+1</f>
        <v>1916</v>
      </c>
      <c r="CB66" s="20" t="n">
        <v>37.5</v>
      </c>
      <c r="CC66" s="20" t="n">
        <v>35.3</v>
      </c>
      <c r="CD66" s="20" t="n">
        <v>32</v>
      </c>
      <c r="CE66" s="20" t="n">
        <v>24.5</v>
      </c>
      <c r="CF66" s="20" t="n">
        <v>23.1</v>
      </c>
      <c r="CG66" s="20" t="n">
        <v>17.1</v>
      </c>
      <c r="CH66" s="20" t="n">
        <v>15.8</v>
      </c>
      <c r="CI66" s="20" t="n">
        <v>18.1</v>
      </c>
      <c r="CJ66" s="20" t="n">
        <v>23.5</v>
      </c>
      <c r="CK66" s="20" t="n">
        <v>24.2</v>
      </c>
      <c r="CL66" s="20" t="n">
        <v>26.8</v>
      </c>
      <c r="CM66" s="20" t="n">
        <v>33.8</v>
      </c>
      <c r="CN66" s="4" t="n">
        <f aca="false">AVERAGE(CB66:CM66)</f>
        <v>25.975</v>
      </c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19" t="n">
        <v>1916</v>
      </c>
      <c r="DB66" s="20" t="n">
        <v>36.3</v>
      </c>
      <c r="DC66" s="20" t="n">
        <v>34.8</v>
      </c>
      <c r="DD66" s="20" t="n">
        <v>31.6</v>
      </c>
      <c r="DE66" s="20" t="n">
        <v>23.3</v>
      </c>
      <c r="DF66" s="20" t="n">
        <v>22.2</v>
      </c>
      <c r="DG66" s="20" t="n">
        <v>16.9</v>
      </c>
      <c r="DH66" s="20" t="n">
        <v>16.1</v>
      </c>
      <c r="DI66" s="20" t="n">
        <v>18</v>
      </c>
      <c r="DJ66" s="20" t="n">
        <v>23.1</v>
      </c>
      <c r="DK66" s="20" t="n">
        <v>23.8</v>
      </c>
      <c r="DL66" s="20" t="n">
        <v>25.6</v>
      </c>
      <c r="DM66" s="20" t="n">
        <v>32.5</v>
      </c>
      <c r="DN66" s="4" t="n">
        <f aca="false">AVERAGE(DB66:DM66)</f>
        <v>25.35</v>
      </c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13" t="n">
        <v>1916</v>
      </c>
      <c r="EB66" s="15" t="n">
        <v>35.2</v>
      </c>
      <c r="EC66" s="15" t="n">
        <v>34.4</v>
      </c>
      <c r="ED66" s="15" t="n">
        <v>36.9</v>
      </c>
      <c r="EE66" s="15" t="n">
        <v>32.2</v>
      </c>
      <c r="EF66" s="15" t="n">
        <v>30.1</v>
      </c>
      <c r="EG66" s="15" t="n">
        <v>28.4</v>
      </c>
      <c r="EH66" s="15" t="n">
        <v>25</v>
      </c>
      <c r="EI66" s="15" t="n">
        <v>29.2</v>
      </c>
      <c r="EJ66" s="15" t="n">
        <v>30.9</v>
      </c>
      <c r="EK66" s="15" t="n">
        <v>34.9</v>
      </c>
      <c r="EL66" s="15" t="n">
        <v>34.1</v>
      </c>
      <c r="EM66" s="15" t="n">
        <v>33.9</v>
      </c>
      <c r="EN66" s="16" t="n">
        <f aca="false">AVERAGE(EB66:EM66)</f>
        <v>32.1</v>
      </c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13" t="n">
        <v>1916</v>
      </c>
      <c r="FB66" s="15" t="n">
        <v>35.8</v>
      </c>
      <c r="FC66" s="15" t="n">
        <v>35.2</v>
      </c>
      <c r="FD66" s="15" t="n">
        <v>36.9</v>
      </c>
      <c r="FE66" s="15" t="n">
        <v>31.9</v>
      </c>
      <c r="FF66" s="15" t="n">
        <v>29.4</v>
      </c>
      <c r="FG66" s="15" t="n">
        <v>27.3</v>
      </c>
      <c r="FH66" s="15" t="n">
        <v>23.9</v>
      </c>
      <c r="FI66" s="15" t="n">
        <v>28.1</v>
      </c>
      <c r="FJ66" s="15" t="n">
        <v>30</v>
      </c>
      <c r="FK66" s="15" t="n">
        <v>35</v>
      </c>
      <c r="FL66" s="15" t="n">
        <v>33.7</v>
      </c>
      <c r="FM66" s="15" t="n">
        <v>33.7</v>
      </c>
      <c r="FN66" s="16" t="n">
        <f aca="false">AVERAGE(FB66:FM66)</f>
        <v>31.7416666666667</v>
      </c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2" t="n">
        <v>1916</v>
      </c>
      <c r="GB66" s="15" t="n">
        <v>32</v>
      </c>
      <c r="GC66" s="15" t="n">
        <v>34.4</v>
      </c>
      <c r="GD66" s="15" t="n">
        <v>35.6</v>
      </c>
      <c r="GE66" s="15" t="n">
        <v>34.2</v>
      </c>
      <c r="GF66" s="15" t="n">
        <v>30</v>
      </c>
      <c r="GG66" s="15" t="n">
        <v>29.3</v>
      </c>
      <c r="GH66" s="15" t="n">
        <v>27.3</v>
      </c>
      <c r="GI66" s="15" t="n">
        <v>30.2</v>
      </c>
      <c r="GJ66" s="15" t="n">
        <v>32.1</v>
      </c>
      <c r="GK66" s="15" t="n">
        <v>35.1</v>
      </c>
      <c r="GL66" s="15" t="n">
        <v>34.1</v>
      </c>
      <c r="GM66" s="15" t="n">
        <v>32.8</v>
      </c>
      <c r="GN66" s="16" t="n">
        <f aca="false">AVERAGE(GB66:GM66)</f>
        <v>32.2583333333333</v>
      </c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2" t="n">
        <v>1916</v>
      </c>
      <c r="HB66" s="15" t="n">
        <v>37.7</v>
      </c>
      <c r="HC66" s="15" t="n">
        <v>36.6</v>
      </c>
      <c r="HD66" s="15" t="n">
        <v>38.5</v>
      </c>
      <c r="HE66" s="15" t="n">
        <v>30.9</v>
      </c>
      <c r="HF66" s="15" t="n">
        <v>30.6</v>
      </c>
      <c r="HG66" s="15" t="n">
        <v>25.4</v>
      </c>
      <c r="HH66" s="15" t="n">
        <v>22.3</v>
      </c>
      <c r="HI66" s="15" t="n">
        <v>26.4</v>
      </c>
      <c r="HJ66" s="15" t="n">
        <v>29.5</v>
      </c>
      <c r="HK66" s="15" t="n">
        <v>32.9</v>
      </c>
      <c r="HL66" s="15" t="n">
        <v>34.4</v>
      </c>
      <c r="HM66" s="15" t="n">
        <v>35.6</v>
      </c>
      <c r="HN66" s="16" t="n">
        <f aca="false">AVERAGE(HB66:HM66)</f>
        <v>31.7333333333333</v>
      </c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7" t="n">
        <f aca="false">IA65+1</f>
        <v>1916</v>
      </c>
      <c r="IB66" s="15" t="n">
        <v>36.6</v>
      </c>
      <c r="IC66" s="15" t="n">
        <v>37.1</v>
      </c>
      <c r="ID66" s="15" t="n">
        <v>33.5</v>
      </c>
      <c r="IE66" s="15" t="n">
        <v>24.6</v>
      </c>
      <c r="IF66" s="15" t="n">
        <v>23.3</v>
      </c>
      <c r="IG66" s="15" t="n">
        <v>17.8</v>
      </c>
      <c r="IH66" s="15" t="n">
        <v>16.4</v>
      </c>
      <c r="II66" s="15" t="n">
        <v>19.3</v>
      </c>
      <c r="IJ66" s="15" t="n">
        <v>24.4</v>
      </c>
      <c r="IK66" s="15" t="n">
        <v>24.3</v>
      </c>
      <c r="IL66" s="15" t="n">
        <v>26.7</v>
      </c>
      <c r="IM66" s="15" t="n">
        <v>33.5</v>
      </c>
      <c r="IN66" s="25" t="n">
        <f aca="false">SUM(IB66:IM66)/12</f>
        <v>26.4583333333333</v>
      </c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13" t="n">
        <v>1916</v>
      </c>
      <c r="KB66" s="15" t="n">
        <v>35.7</v>
      </c>
      <c r="KC66" s="15" t="n">
        <v>36.1</v>
      </c>
      <c r="KD66" s="15" t="n">
        <v>32.9</v>
      </c>
      <c r="KE66" s="15" t="n">
        <v>25</v>
      </c>
      <c r="KF66" s="15" t="n">
        <v>25.7</v>
      </c>
      <c r="KG66" s="15" t="n">
        <v>21.6</v>
      </c>
      <c r="KH66" s="15" t="n">
        <v>17.9</v>
      </c>
      <c r="KI66" s="15" t="n">
        <v>24.3</v>
      </c>
      <c r="KJ66" s="15" t="n">
        <v>26.8</v>
      </c>
      <c r="KK66" s="15" t="n">
        <v>26.9</v>
      </c>
      <c r="KL66" s="15" t="n">
        <v>29.7</v>
      </c>
      <c r="KM66" s="15" t="n">
        <v>32.8</v>
      </c>
      <c r="KN66" s="16" t="n">
        <f aca="false">AVERAGE(KB66:KM66)</f>
        <v>27.95</v>
      </c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7" t="n">
        <f aca="false">LA65+1</f>
        <v>1916</v>
      </c>
      <c r="LB66" s="15" t="n">
        <v>37.7</v>
      </c>
      <c r="LC66" s="15" t="n">
        <v>36.7</v>
      </c>
      <c r="LD66" s="15" t="n">
        <v>34.3</v>
      </c>
      <c r="LE66" s="15" t="n">
        <v>25.9</v>
      </c>
      <c r="LF66" s="15" t="n">
        <v>26.1</v>
      </c>
      <c r="LG66" s="15" t="n">
        <v>18.9</v>
      </c>
      <c r="LH66" s="15" t="n">
        <v>17.4</v>
      </c>
      <c r="LI66" s="15" t="n">
        <v>22.8</v>
      </c>
      <c r="LJ66" s="15" t="n">
        <v>26.2</v>
      </c>
      <c r="LK66" s="15" t="n">
        <v>27.2</v>
      </c>
      <c r="LL66" s="15" t="n">
        <v>30.5</v>
      </c>
      <c r="LM66" s="15" t="n">
        <v>34.2</v>
      </c>
      <c r="LN66" s="16" t="n">
        <f aca="false">AVERAGE(LB66:LM66)</f>
        <v>28.1583333333333</v>
      </c>
      <c r="LO66" s="16"/>
      <c r="LP66" s="16"/>
      <c r="LQ66" s="16"/>
      <c r="LR66" s="16"/>
      <c r="LS66" s="16"/>
      <c r="LT66" s="16"/>
      <c r="LU66" s="16"/>
      <c r="LV66" s="16"/>
      <c r="LW66" s="16"/>
      <c r="LX66" s="16"/>
      <c r="LY66" s="16"/>
      <c r="LZ66" s="16"/>
      <c r="MA66" s="7" t="n">
        <f aca="false">MA65+1</f>
        <v>1916</v>
      </c>
      <c r="MB66" s="15" t="n">
        <v>36.3</v>
      </c>
      <c r="MC66" s="15" t="n">
        <v>35.6</v>
      </c>
      <c r="MD66" s="15" t="n">
        <v>36.9</v>
      </c>
      <c r="ME66" s="15" t="n">
        <v>30.6</v>
      </c>
      <c r="MF66" s="15" t="n">
        <v>29.2</v>
      </c>
      <c r="MG66" s="15" t="n">
        <v>27.7</v>
      </c>
      <c r="MH66" s="15" t="n">
        <v>23.1</v>
      </c>
      <c r="MI66" s="15" t="n">
        <v>28.5</v>
      </c>
      <c r="MJ66" s="15" t="n">
        <v>30.3</v>
      </c>
      <c r="MK66" s="15" t="n">
        <v>34</v>
      </c>
      <c r="ML66" s="15" t="n">
        <v>33.6</v>
      </c>
      <c r="MM66" s="15" t="n">
        <v>34.2</v>
      </c>
      <c r="MN66" s="16" t="n">
        <f aca="false">AVERAGE(MB66:MM66)</f>
        <v>31.6666666666667</v>
      </c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30" t="s">
        <v>49</v>
      </c>
      <c r="NB66" s="15" t="n">
        <v>33.7</v>
      </c>
      <c r="NC66" s="15" t="n">
        <v>35.5</v>
      </c>
      <c r="ND66" s="15" t="n">
        <v>32.2</v>
      </c>
      <c r="NE66" s="15" t="n">
        <v>25.3</v>
      </c>
      <c r="NF66" s="15" t="n">
        <v>23.2</v>
      </c>
      <c r="NG66" s="15" t="n">
        <v>16</v>
      </c>
      <c r="NH66" s="15" t="n">
        <v>15</v>
      </c>
      <c r="NI66" s="15" t="n">
        <v>19.1</v>
      </c>
      <c r="NJ66" s="15" t="n">
        <v>23.7</v>
      </c>
      <c r="NK66" s="15" t="n">
        <v>24</v>
      </c>
      <c r="NL66" s="15" t="n">
        <v>28.5</v>
      </c>
      <c r="NM66" s="15" t="n">
        <v>32.5</v>
      </c>
      <c r="NN66" s="29" t="n">
        <f aca="false">AVERAGE(NB66:NM66)</f>
        <v>25.725</v>
      </c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13" t="n">
        <v>1916</v>
      </c>
      <c r="OB66" s="15" t="n">
        <v>36.4</v>
      </c>
      <c r="OC66" s="15" t="n">
        <v>37.5</v>
      </c>
      <c r="OD66" s="15" t="n">
        <v>32.4</v>
      </c>
      <c r="OE66" s="15" t="n">
        <v>26.2</v>
      </c>
      <c r="OF66" s="15" t="n">
        <v>24.2</v>
      </c>
      <c r="OG66" s="15" t="n">
        <v>16.9</v>
      </c>
      <c r="OH66" s="15" t="n">
        <v>15.7</v>
      </c>
      <c r="OI66" s="15" t="n">
        <v>20.2</v>
      </c>
      <c r="OJ66" s="15" t="n">
        <v>26.6</v>
      </c>
      <c r="OK66" s="15" t="n">
        <v>25.6</v>
      </c>
      <c r="OL66" s="15" t="n">
        <v>30.6</v>
      </c>
      <c r="OM66" s="15" t="n">
        <v>35.3</v>
      </c>
      <c r="ON66" s="29" t="n">
        <f aca="false">AVERAGE(OB66:OM66)</f>
        <v>27.3</v>
      </c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30" t="s">
        <v>49</v>
      </c>
      <c r="PB66" s="15" t="n">
        <v>43.2</v>
      </c>
      <c r="PC66" s="15" t="n">
        <v>41.5</v>
      </c>
      <c r="PD66" s="15" t="n">
        <v>38.7</v>
      </c>
      <c r="PE66" s="15" t="n">
        <v>36.3</v>
      </c>
      <c r="PF66" s="15" t="n">
        <v>31.7</v>
      </c>
      <c r="PG66" s="15" t="n">
        <v>28.1</v>
      </c>
      <c r="PH66" s="15" t="n">
        <v>25.4</v>
      </c>
      <c r="PI66" s="15" t="n">
        <v>31.4</v>
      </c>
      <c r="PJ66" s="15" t="n">
        <v>35.9</v>
      </c>
      <c r="PK66" s="15" t="n">
        <v>35.5</v>
      </c>
      <c r="PL66" s="15" t="n">
        <v>38.5</v>
      </c>
      <c r="PM66" s="15" t="n">
        <v>42.1</v>
      </c>
      <c r="PN66" s="29" t="n">
        <f aca="false">AVERAGE(PB66:PM66)</f>
        <v>35.6916666666667</v>
      </c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13" t="n">
        <v>1916</v>
      </c>
      <c r="QB66" s="15" t="n">
        <v>36.8</v>
      </c>
      <c r="QC66" s="15" t="n">
        <v>38.1</v>
      </c>
      <c r="QD66" s="15" t="n">
        <v>34.3</v>
      </c>
      <c r="QE66" s="15" t="n">
        <v>30.6</v>
      </c>
      <c r="QF66" s="15" t="n">
        <v>25.8</v>
      </c>
      <c r="QG66" s="15" t="n">
        <v>18.1</v>
      </c>
      <c r="QH66" s="15" t="n">
        <v>17.6</v>
      </c>
      <c r="QI66" s="15" t="n">
        <v>20.4</v>
      </c>
      <c r="QJ66" s="15" t="n">
        <v>28.4</v>
      </c>
      <c r="QK66" s="15" t="n">
        <v>26.2</v>
      </c>
      <c r="QL66" s="15" t="n">
        <v>31.8</v>
      </c>
      <c r="QM66" s="15" t="n">
        <v>37.9</v>
      </c>
      <c r="QN66" s="29" t="n">
        <f aca="false">AVERAGE(QB66:QM66)</f>
        <v>28.8333333333333</v>
      </c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30" t="s">
        <v>49</v>
      </c>
      <c r="RB66" s="15" t="n">
        <v>38.6</v>
      </c>
      <c r="RC66" s="15" t="n">
        <v>35.6</v>
      </c>
      <c r="RD66" s="15" t="n">
        <v>35.7</v>
      </c>
      <c r="RE66" s="15" t="n">
        <v>34.2</v>
      </c>
      <c r="RF66" s="15" t="n">
        <v>32.3</v>
      </c>
      <c r="RG66" s="15" t="n">
        <v>31</v>
      </c>
      <c r="RH66" s="15" t="n">
        <v>26.8</v>
      </c>
      <c r="RI66" s="15" t="n">
        <v>32.3</v>
      </c>
      <c r="RJ66" s="15" t="n">
        <v>34</v>
      </c>
      <c r="RK66" s="15" t="n">
        <v>35.6</v>
      </c>
      <c r="RL66" s="15" t="n">
        <v>35.8</v>
      </c>
      <c r="RM66" s="15" t="n">
        <v>36.5</v>
      </c>
      <c r="RN66" s="29" t="n">
        <f aca="false">AVERAGE(RB66:RM66)</f>
        <v>34.0333333333333</v>
      </c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13" t="n">
        <v>1916</v>
      </c>
      <c r="SB66" s="15" t="n">
        <v>37.9</v>
      </c>
      <c r="SC66" s="15" t="n">
        <v>38.4</v>
      </c>
      <c r="SD66" s="15" t="n">
        <v>33.8</v>
      </c>
      <c r="SE66" s="15" t="n">
        <v>28.6</v>
      </c>
      <c r="SF66" s="15" t="n">
        <v>25.3</v>
      </c>
      <c r="SG66" s="15" t="n">
        <v>17.1</v>
      </c>
      <c r="SH66" s="15" t="n">
        <v>16.9</v>
      </c>
      <c r="SI66" s="15" t="n">
        <v>21.2</v>
      </c>
      <c r="SJ66" s="15" t="n">
        <v>28.2</v>
      </c>
      <c r="SK66" s="15" t="n">
        <v>27.5</v>
      </c>
      <c r="SL66" s="15" t="n">
        <v>32.6</v>
      </c>
      <c r="SM66" s="15" t="n">
        <v>36.6</v>
      </c>
      <c r="SN66" s="29" t="n">
        <f aca="false">AVERAGE(SB66:SM66)</f>
        <v>28.675</v>
      </c>
    </row>
    <row r="67" customFormat="false" ht="12.8" hidden="false" customHeight="false" outlineLevel="0" collapsed="false">
      <c r="A67" s="17"/>
      <c r="B67" s="4" t="n">
        <f aca="false">AVERAGE(AN67,BN67,CN67,DN67,EN67,FN67,GN67,HN67,IN67,JN67,KN67,LN67,MN67,NN67)</f>
        <v>27.8384615384615</v>
      </c>
      <c r="C67" s="18" t="n">
        <f aca="false">AVERAGE(B63:B67)</f>
        <v>28.9150854700855</v>
      </c>
      <c r="D67" s="9" t="n">
        <f aca="false">AVERAGE(B58:B67)</f>
        <v>28.7658547008547</v>
      </c>
      <c r="E67" s="4" t="n">
        <f aca="false">AVERAGE(B48:B67)</f>
        <v>28.6538890507641</v>
      </c>
      <c r="F67" s="24"/>
      <c r="G67" s="9" t="n">
        <f aca="false">MAX(AB67:AM67,BB67:BM67,CB67:CM67,DB67:DM67,EB67:EM67,FB67:FM67,GB67:GM67,HB67:HM67,IB67:IM67,JB67:JM67,KB67:KM67,LB67:LM67,MB67:MM67,NB67:NM67,OB67:OM67,PB67:PM67,QB67:QM67,RB67:RM67,SB67:SM67)</f>
        <v>41</v>
      </c>
      <c r="H67" s="10" t="n">
        <f aca="false">MEDIAN(AB67:AM67,BB67:BM67,CB67:CM67,DB67:DM67,EB67:EM67,FB67:FM67,GB67:GM67,HB67:HM67,IB67:IM67,JB67:JM67,KB67:KM67,LB67:LM67,MB67:MM67,NB67:NM67,OB67:OM67,PB67:PM67,QB67:QM67,RB67:RM67,SB67:SM67)</f>
        <v>29.05</v>
      </c>
      <c r="I67" s="11" t="n">
        <f aca="false">MIN(AB67:AM67,BB67:BM67,CB67:CM67,DB67:DM67,EB67:EM67,FB67:FM67,GB67:GM67,HB67:HM67,IB67:IM67,JB67:JM67,KB67:KM67,LB67:LM67,MB67:MM67,NB67:NM67,OB67:OM67,PB67:PM67,QB67:QM67,RB67:RM67,SB67:SM67)</f>
        <v>15</v>
      </c>
      <c r="J67" s="11"/>
      <c r="K67" s="12" t="n">
        <f aca="false">(G67+I67)/2</f>
        <v>28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13" t="n">
        <v>1917</v>
      </c>
      <c r="AB67" s="15" t="n">
        <v>31.1</v>
      </c>
      <c r="AC67" s="15" t="n">
        <v>28.4</v>
      </c>
      <c r="AD67" s="15" t="n">
        <v>28.2</v>
      </c>
      <c r="AE67" s="15" t="n">
        <v>22.3</v>
      </c>
      <c r="AF67" s="15" t="n">
        <v>17.8</v>
      </c>
      <c r="AG67" s="15" t="n">
        <v>15.9</v>
      </c>
      <c r="AH67" s="15" t="n">
        <v>15</v>
      </c>
      <c r="AI67" s="15" t="n">
        <v>16.3</v>
      </c>
      <c r="AJ67" s="15" t="n">
        <v>21.1</v>
      </c>
      <c r="AK67" s="15" t="n">
        <v>24.6</v>
      </c>
      <c r="AL67" s="15" t="n">
        <v>25.4</v>
      </c>
      <c r="AM67" s="15" t="n">
        <v>32.9</v>
      </c>
      <c r="AN67" s="4" t="n">
        <f aca="false">AVERAGE(Sheet1!AB67:AM67)</f>
        <v>23.25</v>
      </c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2" t="n">
        <f aca="false">BA66+1</f>
        <v>1917</v>
      </c>
      <c r="BB67" s="20" t="n">
        <v>34.5</v>
      </c>
      <c r="BC67" s="20" t="n">
        <v>30.1</v>
      </c>
      <c r="BD67" s="20" t="n">
        <v>31.1</v>
      </c>
      <c r="BE67" s="20" t="n">
        <v>25.4</v>
      </c>
      <c r="BF67" s="20" t="n">
        <v>20.5</v>
      </c>
      <c r="BG67" s="20" t="n">
        <v>17.5</v>
      </c>
      <c r="BH67" s="20" t="n">
        <v>17.4</v>
      </c>
      <c r="BI67" s="20" t="n">
        <v>19.2</v>
      </c>
      <c r="BJ67" s="20" t="n">
        <v>24.1</v>
      </c>
      <c r="BK67" s="20" t="n">
        <v>28.3</v>
      </c>
      <c r="BL67" s="20" t="n">
        <v>28.1</v>
      </c>
      <c r="BM67" s="20" t="n">
        <v>35.4</v>
      </c>
      <c r="BN67" s="4" t="n">
        <f aca="false">AVERAGE(BB67:BM67)</f>
        <v>25.9666666666667</v>
      </c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2" t="n">
        <f aca="false">CA66+1</f>
        <v>1917</v>
      </c>
      <c r="CB67" s="20" t="n">
        <v>34.9</v>
      </c>
      <c r="CC67" s="20" t="n">
        <v>30.6</v>
      </c>
      <c r="CD67" s="20" t="n">
        <v>30.9</v>
      </c>
      <c r="CE67" s="20" t="n">
        <v>24.8</v>
      </c>
      <c r="CF67" s="20" t="n">
        <v>20.6</v>
      </c>
      <c r="CG67" s="20" t="n">
        <v>17.3</v>
      </c>
      <c r="CH67" s="20" t="n">
        <v>17.2</v>
      </c>
      <c r="CI67" s="20" t="n">
        <v>18.7</v>
      </c>
      <c r="CJ67" s="20" t="n">
        <v>23.3</v>
      </c>
      <c r="CK67" s="20" t="n">
        <v>27.4</v>
      </c>
      <c r="CL67" s="20" t="n">
        <v>27.7</v>
      </c>
      <c r="CM67" s="20" t="n">
        <v>35.6</v>
      </c>
      <c r="CN67" s="4" t="n">
        <f aca="false">AVERAGE(CB67:CM67)</f>
        <v>25.75</v>
      </c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19" t="n">
        <v>1917</v>
      </c>
      <c r="DB67" s="20" t="n">
        <v>33.6</v>
      </c>
      <c r="DC67" s="20" t="n">
        <v>29.9</v>
      </c>
      <c r="DD67" s="20" t="n">
        <v>30.1</v>
      </c>
      <c r="DE67" s="20" t="n">
        <v>24.4</v>
      </c>
      <c r="DF67" s="20" t="n">
        <v>20.3</v>
      </c>
      <c r="DG67" s="20" t="n">
        <v>17.7</v>
      </c>
      <c r="DH67" s="20" t="n">
        <v>16.8</v>
      </c>
      <c r="DI67" s="20" t="n">
        <v>18.1</v>
      </c>
      <c r="DJ67" s="20" t="n">
        <v>23.1</v>
      </c>
      <c r="DK67" s="20" t="n">
        <v>26.7</v>
      </c>
      <c r="DL67" s="20" t="n">
        <v>26.9</v>
      </c>
      <c r="DM67" s="20" t="n">
        <v>34.6</v>
      </c>
      <c r="DN67" s="4" t="n">
        <f aca="false">AVERAGE(DB67:DM67)</f>
        <v>25.1833333333333</v>
      </c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13" t="n">
        <v>1917</v>
      </c>
      <c r="EB67" s="15" t="n">
        <v>34.5</v>
      </c>
      <c r="EC67" s="15" t="n">
        <v>32</v>
      </c>
      <c r="ED67" s="15" t="n">
        <v>33.1</v>
      </c>
      <c r="EE67" s="15" t="n">
        <v>31.9</v>
      </c>
      <c r="EF67" s="15" t="n">
        <v>26.1</v>
      </c>
      <c r="EG67" s="15" t="n">
        <v>24.1</v>
      </c>
      <c r="EH67" s="15" t="n">
        <v>28.5</v>
      </c>
      <c r="EI67" s="15" t="n">
        <v>27.3</v>
      </c>
      <c r="EJ67" s="15" t="n">
        <v>32.3</v>
      </c>
      <c r="EK67" s="15" t="n">
        <v>35.1</v>
      </c>
      <c r="EL67" s="15" t="n">
        <v>34.4</v>
      </c>
      <c r="EM67" s="15" t="n">
        <v>37.7</v>
      </c>
      <c r="EN67" s="16" t="n">
        <f aca="false">AVERAGE(EB67:EM67)</f>
        <v>31.4166666666667</v>
      </c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13" t="n">
        <v>1917</v>
      </c>
      <c r="FB67" s="15" t="n">
        <v>34.6</v>
      </c>
      <c r="FC67" s="15" t="n">
        <v>32.6</v>
      </c>
      <c r="FD67" s="15" t="n">
        <v>32.7</v>
      </c>
      <c r="FE67" s="15" t="n">
        <v>31.7</v>
      </c>
      <c r="FF67" s="15" t="n">
        <v>25.5</v>
      </c>
      <c r="FG67" s="15" t="n">
        <v>23.3</v>
      </c>
      <c r="FH67" s="15" t="n">
        <v>26.8</v>
      </c>
      <c r="FI67" s="15" t="n">
        <v>26.8</v>
      </c>
      <c r="FJ67" s="15" t="n">
        <v>30.9</v>
      </c>
      <c r="FK67" s="15" t="n">
        <v>34.6</v>
      </c>
      <c r="FL67" s="15" t="n">
        <v>33.9</v>
      </c>
      <c r="FM67" s="15" t="n">
        <v>36.8</v>
      </c>
      <c r="FN67" s="16" t="n">
        <f aca="false">AVERAGE(FB67:FM67)</f>
        <v>30.85</v>
      </c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2" t="n">
        <v>1917</v>
      </c>
      <c r="GB67" s="15" t="n">
        <v>33.2</v>
      </c>
      <c r="GC67" s="15" t="n">
        <v>32.4</v>
      </c>
      <c r="GD67" s="15" t="n">
        <v>32.8</v>
      </c>
      <c r="GE67" s="15" t="n">
        <v>33.1</v>
      </c>
      <c r="GF67" s="15" t="n">
        <v>28</v>
      </c>
      <c r="GG67" s="15" t="n">
        <v>26.8</v>
      </c>
      <c r="GH67" s="15" t="n">
        <v>29.3</v>
      </c>
      <c r="GI67" s="15" t="n">
        <v>29.7</v>
      </c>
      <c r="GJ67" s="15" t="n">
        <v>31.6</v>
      </c>
      <c r="GK67" s="15" t="n">
        <v>33.1</v>
      </c>
      <c r="GL67" s="15" t="n">
        <v>33.5</v>
      </c>
      <c r="GM67" s="15" t="n">
        <v>34.1</v>
      </c>
      <c r="GN67" s="16" t="n">
        <f aca="false">AVERAGE(GB67:GM67)</f>
        <v>31.4666666666667</v>
      </c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2" t="n">
        <v>1917</v>
      </c>
      <c r="HB67" s="15" t="n">
        <v>36.1</v>
      </c>
      <c r="HC67" s="15" t="n">
        <v>32.3</v>
      </c>
      <c r="HD67" s="15" t="n">
        <v>32.7</v>
      </c>
      <c r="HE67" s="15" t="n">
        <v>31</v>
      </c>
      <c r="HF67" s="15" t="n">
        <v>24.6</v>
      </c>
      <c r="HG67" s="15" t="n">
        <v>22.7</v>
      </c>
      <c r="HH67" s="15" t="n">
        <v>25.4</v>
      </c>
      <c r="HI67" s="15" t="n">
        <v>23.9</v>
      </c>
      <c r="HJ67" s="15" t="n">
        <v>31.3</v>
      </c>
      <c r="HK67" s="15" t="n">
        <v>34.3</v>
      </c>
      <c r="HL67" s="15" t="n">
        <v>33.6</v>
      </c>
      <c r="HM67" s="15" t="n">
        <v>38.8</v>
      </c>
      <c r="HN67" s="16" t="n">
        <f aca="false">AVERAGE(HB67:HM67)</f>
        <v>30.5583333333333</v>
      </c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7" t="n">
        <f aca="false">IA66+1</f>
        <v>1917</v>
      </c>
      <c r="IB67" s="15" t="n">
        <v>34.3</v>
      </c>
      <c r="IC67" s="15" t="n">
        <v>31.1</v>
      </c>
      <c r="ID67" s="15" t="n">
        <v>31</v>
      </c>
      <c r="IE67" s="15" t="n">
        <v>25.7</v>
      </c>
      <c r="IF67" s="15" t="n">
        <v>20.4</v>
      </c>
      <c r="IG67" s="15" t="n">
        <v>18.1</v>
      </c>
      <c r="IH67" s="15" t="n">
        <v>17.9</v>
      </c>
      <c r="II67" s="15" t="n">
        <v>19.3</v>
      </c>
      <c r="IJ67" s="15" t="n">
        <v>23.8</v>
      </c>
      <c r="IK67" s="15" t="n">
        <v>28.3</v>
      </c>
      <c r="IL67" s="15" t="n">
        <v>29.1</v>
      </c>
      <c r="IM67" s="15" t="n">
        <v>36</v>
      </c>
      <c r="IN67" s="25" t="n">
        <f aca="false">SUM(IB67:IM67)/12</f>
        <v>26.25</v>
      </c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13" t="n">
        <v>1917</v>
      </c>
      <c r="KB67" s="15" t="n">
        <v>34.5</v>
      </c>
      <c r="KC67" s="15" t="n">
        <v>29.7</v>
      </c>
      <c r="KD67" s="15" t="n">
        <v>32.6</v>
      </c>
      <c r="KE67" s="15" t="n">
        <v>27.2</v>
      </c>
      <c r="KF67" s="15" t="n">
        <v>21.3</v>
      </c>
      <c r="KG67" s="15" t="n">
        <v>18.6</v>
      </c>
      <c r="KH67" s="15" t="n">
        <v>22.6</v>
      </c>
      <c r="KI67" s="15" t="n">
        <v>18.8</v>
      </c>
      <c r="KJ67" s="15" t="n">
        <v>27.4</v>
      </c>
      <c r="KK67" s="15" t="n">
        <v>30.1</v>
      </c>
      <c r="KL67" s="15" t="n">
        <v>31.7</v>
      </c>
      <c r="KM67" s="15" t="n">
        <v>36.7</v>
      </c>
      <c r="KN67" s="16" t="n">
        <f aca="false">AVERAGE(KB67:KM67)</f>
        <v>27.6</v>
      </c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7" t="n">
        <f aca="false">LA66+1</f>
        <v>1917</v>
      </c>
      <c r="LB67" s="15" t="n">
        <v>36.2</v>
      </c>
      <c r="LC67" s="15" t="n">
        <v>30.9</v>
      </c>
      <c r="LD67" s="15" t="n">
        <v>33.1</v>
      </c>
      <c r="LE67" s="15" t="n">
        <v>27.3</v>
      </c>
      <c r="LF67" s="15" t="n">
        <v>22.1</v>
      </c>
      <c r="LG67" s="15" t="n">
        <v>20.2</v>
      </c>
      <c r="LH67" s="15" t="n">
        <v>21.3</v>
      </c>
      <c r="LI67" s="15" t="n">
        <v>20.1</v>
      </c>
      <c r="LJ67" s="15" t="n">
        <v>27.2</v>
      </c>
      <c r="LK67" s="15" t="n">
        <v>30.6</v>
      </c>
      <c r="LL67" s="15" t="n">
        <v>31.8</v>
      </c>
      <c r="LM67" s="15" t="n">
        <v>37.8</v>
      </c>
      <c r="LN67" s="16" t="n">
        <f aca="false">AVERAGE(LB67:LM67)</f>
        <v>28.2166666666667</v>
      </c>
      <c r="LO67" s="16"/>
      <c r="LP67" s="16"/>
      <c r="LQ67" s="16"/>
      <c r="LR67" s="16"/>
      <c r="LS67" s="16"/>
      <c r="LT67" s="16"/>
      <c r="LU67" s="16"/>
      <c r="LV67" s="16"/>
      <c r="LW67" s="16"/>
      <c r="LX67" s="16"/>
      <c r="LY67" s="16"/>
      <c r="LZ67" s="16"/>
      <c r="MA67" s="7" t="n">
        <f aca="false">MA66+1</f>
        <v>1917</v>
      </c>
      <c r="MB67" s="15" t="n">
        <v>35.2</v>
      </c>
      <c r="MC67" s="15" t="n">
        <v>32.7</v>
      </c>
      <c r="MD67" s="15" t="n">
        <v>34.7</v>
      </c>
      <c r="ME67" s="15" t="n">
        <v>31.2</v>
      </c>
      <c r="MF67" s="15" t="n">
        <v>25.5</v>
      </c>
      <c r="MG67" s="15" t="n">
        <v>22.9</v>
      </c>
      <c r="MH67" s="15" t="n">
        <v>27.6</v>
      </c>
      <c r="MI67" s="15" t="n">
        <v>25.9</v>
      </c>
      <c r="MJ67" s="15" t="n">
        <v>32</v>
      </c>
      <c r="MK67" s="15" t="n">
        <v>33.7</v>
      </c>
      <c r="ML67" s="15" t="n">
        <v>35.3</v>
      </c>
      <c r="MM67" s="15" t="n">
        <v>37.3</v>
      </c>
      <c r="MN67" s="16" t="n">
        <f aca="false">AVERAGE(MB67:MM67)</f>
        <v>31.1666666666667</v>
      </c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30" t="s">
        <v>50</v>
      </c>
      <c r="NB67" s="15" t="n">
        <v>33.7</v>
      </c>
      <c r="NC67" s="15" t="n">
        <v>32.2</v>
      </c>
      <c r="ND67" s="15" t="n">
        <v>27.1</v>
      </c>
      <c r="NE67" s="15" t="n">
        <v>23.7</v>
      </c>
      <c r="NF67" s="15" t="n">
        <v>18.6</v>
      </c>
      <c r="NG67" s="15" t="n">
        <v>16.8</v>
      </c>
      <c r="NH67" s="15" t="n">
        <v>16.2</v>
      </c>
      <c r="NI67" s="15" t="n">
        <v>18</v>
      </c>
      <c r="NJ67" s="15" t="n">
        <v>20.7</v>
      </c>
      <c r="NK67" s="15" t="n">
        <v>23.7</v>
      </c>
      <c r="NL67" s="15" t="n">
        <v>28.9</v>
      </c>
      <c r="NM67" s="15" t="n">
        <v>31.1</v>
      </c>
      <c r="NN67" s="29" t="n">
        <f aca="false">AVERAGE(NB67:NM67)</f>
        <v>24.225</v>
      </c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13" t="n">
        <v>1917</v>
      </c>
      <c r="OB67" s="15" t="n">
        <v>35</v>
      </c>
      <c r="OC67" s="15" t="n">
        <v>32.8</v>
      </c>
      <c r="OD67" s="15" t="n">
        <v>29.4</v>
      </c>
      <c r="OE67" s="15" t="n">
        <v>25.9</v>
      </c>
      <c r="OF67" s="15" t="n">
        <v>19.6</v>
      </c>
      <c r="OG67" s="15" t="n">
        <v>16.6</v>
      </c>
      <c r="OH67" s="15" t="n">
        <v>17.3</v>
      </c>
      <c r="OI67" s="15" t="n">
        <v>18.8</v>
      </c>
      <c r="OJ67" s="15" t="n">
        <v>23.2</v>
      </c>
      <c r="OK67" s="15" t="n">
        <v>24.8</v>
      </c>
      <c r="OL67" s="15" t="n">
        <v>30.9</v>
      </c>
      <c r="OM67" s="15" t="n">
        <v>33.8</v>
      </c>
      <c r="ON67" s="29" t="n">
        <f aca="false">AVERAGE(OB67:OM67)</f>
        <v>25.675</v>
      </c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30" t="s">
        <v>50</v>
      </c>
      <c r="PB67" s="15" t="n">
        <v>37.7</v>
      </c>
      <c r="PC67" s="15" t="n">
        <v>38.4</v>
      </c>
      <c r="PD67" s="15" t="n">
        <v>37.1</v>
      </c>
      <c r="PE67" s="15" t="n">
        <v>34.5</v>
      </c>
      <c r="PF67" s="15" t="n">
        <v>28.5</v>
      </c>
      <c r="PG67" s="15" t="n">
        <v>25.7</v>
      </c>
      <c r="PH67" s="15" t="n">
        <v>29</v>
      </c>
      <c r="PI67" s="15" t="n">
        <v>28.8</v>
      </c>
      <c r="PJ67" s="15" t="n">
        <v>34.7</v>
      </c>
      <c r="PK67" s="15" t="n">
        <v>37.6</v>
      </c>
      <c r="PL67" s="15" t="n">
        <v>41</v>
      </c>
      <c r="PM67" s="15" t="n">
        <v>40.8</v>
      </c>
      <c r="PN67" s="29" t="n">
        <f aca="false">AVERAGE(PB67:PM67)</f>
        <v>34.4833333333333</v>
      </c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13" t="n">
        <v>1917</v>
      </c>
      <c r="QB67" s="15" t="n">
        <v>37.8</v>
      </c>
      <c r="QC67" s="15" t="n">
        <v>34.3</v>
      </c>
      <c r="QD67" s="15" t="n">
        <v>28.4</v>
      </c>
      <c r="QE67" s="15" t="n">
        <v>27.6</v>
      </c>
      <c r="QF67" s="15" t="n">
        <v>20.2</v>
      </c>
      <c r="QG67" s="15" t="n">
        <v>18.4</v>
      </c>
      <c r="QH67" s="15" t="n">
        <v>17.9</v>
      </c>
      <c r="QI67" s="15" t="n">
        <v>19.1</v>
      </c>
      <c r="QJ67" s="15" t="n">
        <v>21.1</v>
      </c>
      <c r="QK67" s="15" t="n">
        <v>25.4</v>
      </c>
      <c r="QL67" s="15" t="n">
        <v>32.3</v>
      </c>
      <c r="QM67" s="15" t="n">
        <v>34.3</v>
      </c>
      <c r="QN67" s="29" t="n">
        <f aca="false">AVERAGE(QB67:QM67)</f>
        <v>26.4</v>
      </c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30" t="s">
        <v>50</v>
      </c>
      <c r="RB67" s="15" t="n">
        <v>33.7</v>
      </c>
      <c r="RC67" s="15" t="n">
        <v>33.3</v>
      </c>
      <c r="RD67" s="15" t="n">
        <v>36.2</v>
      </c>
      <c r="RE67" s="15" t="n">
        <v>33.6</v>
      </c>
      <c r="RF67" s="15" t="n">
        <v>28.8</v>
      </c>
      <c r="RG67" s="15" t="n">
        <v>24.6</v>
      </c>
      <c r="RH67" s="15" t="n">
        <v>30.3</v>
      </c>
      <c r="RI67" s="15" t="n">
        <v>29.9</v>
      </c>
      <c r="RJ67" s="15" t="n">
        <v>35.3</v>
      </c>
      <c r="RK67" s="15" t="n">
        <v>36.8</v>
      </c>
      <c r="RL67" s="15" t="n">
        <v>37</v>
      </c>
      <c r="RM67" s="15" t="n">
        <v>35.3</v>
      </c>
      <c r="RN67" s="29" t="n">
        <f aca="false">AVERAGE(RB67:RM67)</f>
        <v>32.9</v>
      </c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13" t="n">
        <v>1917</v>
      </c>
      <c r="SB67" s="15" t="n">
        <v>36.3</v>
      </c>
      <c r="SC67" s="15" t="n">
        <v>34</v>
      </c>
      <c r="SD67" s="15" t="n">
        <v>31.3</v>
      </c>
      <c r="SE67" s="15" t="n">
        <v>27.2</v>
      </c>
      <c r="SF67" s="15" t="n">
        <v>20.8</v>
      </c>
      <c r="SG67" s="15" t="n">
        <v>18.9</v>
      </c>
      <c r="SH67" s="15" t="n">
        <v>19.8</v>
      </c>
      <c r="SI67" s="15" t="n">
        <v>20.2</v>
      </c>
      <c r="SJ67" s="15" t="n">
        <v>24.6</v>
      </c>
      <c r="SK67" s="15" t="n">
        <v>27.7</v>
      </c>
      <c r="SL67" s="15" t="n">
        <v>33.6</v>
      </c>
      <c r="SM67" s="15" t="n">
        <v>36.4</v>
      </c>
      <c r="SN67" s="29" t="n">
        <f aca="false">AVERAGE(SB67:SM67)</f>
        <v>27.5666666666667</v>
      </c>
    </row>
    <row r="68" customFormat="false" ht="12.8" hidden="false" customHeight="false" outlineLevel="0" collapsed="false">
      <c r="A68" s="17"/>
      <c r="B68" s="4" t="n">
        <f aca="false">AVERAGE(AN68,BN68,CN68,DN68,EN68,FN68,GN68,HN68,IN68,JN68,KN68,LN68,MN68,NN68)</f>
        <v>28.8589743589744</v>
      </c>
      <c r="C68" s="18" t="n">
        <f aca="false">AVERAGE(B64:B68)</f>
        <v>28.9351495726496</v>
      </c>
      <c r="D68" s="9" t="n">
        <f aca="false">AVERAGE(B59:B68)</f>
        <v>28.8487975912976</v>
      </c>
      <c r="E68" s="4" t="n">
        <f aca="false">AVERAGE(B49:B68)</f>
        <v>28.6401711020461</v>
      </c>
      <c r="F68" s="24"/>
      <c r="G68" s="9" t="n">
        <f aca="false">MAX(AB68:AM68,BB68:BM68,CB68:CM68,DB68:DM68,EB68:EM68,FB68:FM68,GB68:GM68,HB68:HM68,IB68:IM68,JB68:JM68,KB68:KM68,LB68:LM68,MB68:MM68,NB68:NM68,OB68:OM68,PB68:PM68,QB68:QM68,RB68:RM68,SB68:SM68)</f>
        <v>42.2</v>
      </c>
      <c r="H68" s="10" t="n">
        <f aca="false">MEDIAN(AB68:AM68,BB68:BM68,CB68:CM68,DB68:DM68,EB68:EM68,FB68:FM68,GB68:GM68,HB68:HM68,IB68:IM68,JB68:JM68,KB68:KM68,LB68:LM68,MB68:MM68,NB68:NM68,OB68:OM68,PB68:PM68,QB68:QM68,RB68:RM68,SB68:SM68)</f>
        <v>30.45</v>
      </c>
      <c r="I68" s="11" t="n">
        <f aca="false">MIN(AB68:AM68,BB68:BM68,CB68:CM68,DB68:DM68,EB68:EM68,FB68:FM68,GB68:GM68,HB68:HM68,IB68:IM68,JB68:JM68,KB68:KM68,LB68:LM68,MB68:MM68,NB68:NM68,OB68:OM68,PB68:PM68,QB68:QM68,RB68:RM68,SB68:SM68)</f>
        <v>13.7</v>
      </c>
      <c r="J68" s="11"/>
      <c r="K68" s="12" t="n">
        <f aca="false">(G68+I68)/2</f>
        <v>27.95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13" t="n">
        <v>1918</v>
      </c>
      <c r="AB68" s="15" t="n">
        <v>31.9</v>
      </c>
      <c r="AC68" s="15" t="n">
        <v>31.5</v>
      </c>
      <c r="AD68" s="15" t="n">
        <v>28.7</v>
      </c>
      <c r="AE68" s="15" t="n">
        <v>22.4</v>
      </c>
      <c r="AF68" s="15" t="n">
        <v>19.1</v>
      </c>
      <c r="AG68" s="15" t="n">
        <v>16.2</v>
      </c>
      <c r="AH68" s="15" t="n">
        <v>13.7</v>
      </c>
      <c r="AI68" s="15" t="n">
        <v>17</v>
      </c>
      <c r="AJ68" s="15" t="n">
        <v>22.1</v>
      </c>
      <c r="AK68" s="15" t="n">
        <v>24.9</v>
      </c>
      <c r="AL68" s="15" t="n">
        <v>29.6</v>
      </c>
      <c r="AM68" s="15" t="n">
        <v>32.6</v>
      </c>
      <c r="AN68" s="4" t="n">
        <f aca="false">AVERAGE(Sheet1!AB68:AM68)</f>
        <v>24.1416666666667</v>
      </c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2" t="n">
        <f aca="false">BA67+1</f>
        <v>1918</v>
      </c>
      <c r="BB68" s="20" t="n">
        <v>33.7</v>
      </c>
      <c r="BC68" s="20" t="n">
        <v>34.1</v>
      </c>
      <c r="BD68" s="20" t="n">
        <v>30.7</v>
      </c>
      <c r="BE68" s="20" t="n">
        <v>26.3</v>
      </c>
      <c r="BF68" s="20" t="n">
        <v>22.6</v>
      </c>
      <c r="BG68" s="20" t="n">
        <v>19.9</v>
      </c>
      <c r="BH68" s="20" t="n">
        <v>17.3</v>
      </c>
      <c r="BI68" s="20" t="n">
        <v>19.9</v>
      </c>
      <c r="BJ68" s="20" t="n">
        <v>24.6</v>
      </c>
      <c r="BK68" s="20" t="n">
        <v>29.6</v>
      </c>
      <c r="BL68" s="20" t="n">
        <v>33.4</v>
      </c>
      <c r="BM68" s="20" t="n">
        <v>35.6</v>
      </c>
      <c r="BN68" s="4" t="n">
        <f aca="false">AVERAGE(BB68:BM68)</f>
        <v>27.3083333333333</v>
      </c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2" t="n">
        <f aca="false">CA67+1</f>
        <v>1918</v>
      </c>
      <c r="CB68" s="20" t="n">
        <v>33.9</v>
      </c>
      <c r="CC68" s="20" t="n">
        <v>33.4</v>
      </c>
      <c r="CD68" s="20" t="n">
        <v>30.2</v>
      </c>
      <c r="CE68" s="20" t="n">
        <v>25.7</v>
      </c>
      <c r="CF68" s="20" t="n">
        <v>22.1</v>
      </c>
      <c r="CG68" s="20" t="n">
        <v>18.3</v>
      </c>
      <c r="CH68" s="20" t="n">
        <v>16.3</v>
      </c>
      <c r="CI68" s="20" t="n">
        <v>19.7</v>
      </c>
      <c r="CJ68" s="20" t="n">
        <v>24.1</v>
      </c>
      <c r="CK68" s="20" t="n">
        <v>27.9</v>
      </c>
      <c r="CL68" s="20" t="n">
        <v>32.8</v>
      </c>
      <c r="CM68" s="20" t="n">
        <v>35.6</v>
      </c>
      <c r="CN68" s="4" t="n">
        <f aca="false">AVERAGE(CB68:CM68)</f>
        <v>26.6666666666667</v>
      </c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19" t="n">
        <v>1918</v>
      </c>
      <c r="DB68" s="20" t="n">
        <v>33.1</v>
      </c>
      <c r="DC68" s="20" t="n">
        <v>33.1</v>
      </c>
      <c r="DD68" s="20" t="n">
        <v>30.4</v>
      </c>
      <c r="DE68" s="20" t="n">
        <v>25.4</v>
      </c>
      <c r="DF68" s="20" t="n">
        <v>21.7</v>
      </c>
      <c r="DG68" s="20" t="n">
        <v>17.9</v>
      </c>
      <c r="DH68" s="20" t="n">
        <v>16.4</v>
      </c>
      <c r="DI68" s="20" t="n">
        <v>19.3</v>
      </c>
      <c r="DJ68" s="20" t="n">
        <v>23.8</v>
      </c>
      <c r="DK68" s="20" t="n">
        <v>26.8</v>
      </c>
      <c r="DL68" s="20" t="n">
        <v>31.6</v>
      </c>
      <c r="DM68" s="20" t="n">
        <v>34.3</v>
      </c>
      <c r="DN68" s="4" t="n">
        <f aca="false">AVERAGE(DB68:DM68)</f>
        <v>26.15</v>
      </c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13" t="n">
        <v>1918</v>
      </c>
      <c r="EB68" s="15" t="n">
        <v>33.1</v>
      </c>
      <c r="EC68" s="15" t="n">
        <v>32.9</v>
      </c>
      <c r="ED68" s="15" t="n">
        <v>32.9</v>
      </c>
      <c r="EE68" s="15" t="n">
        <v>31.9</v>
      </c>
      <c r="EF68" s="15" t="n">
        <v>28.8</v>
      </c>
      <c r="EG68" s="15" t="n">
        <v>28.3</v>
      </c>
      <c r="EH68" s="15" t="n">
        <v>24.2</v>
      </c>
      <c r="EI68" s="15" t="n">
        <v>28.1</v>
      </c>
      <c r="EJ68" s="15" t="n">
        <v>31.4</v>
      </c>
      <c r="EK68" s="15" t="n">
        <v>35.4</v>
      </c>
      <c r="EL68" s="15" t="n">
        <v>37.3</v>
      </c>
      <c r="EM68" s="15" t="n">
        <v>39.4</v>
      </c>
      <c r="EN68" s="16" t="n">
        <f aca="false">AVERAGE(EB68:EM68)</f>
        <v>31.975</v>
      </c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13" t="n">
        <v>1918</v>
      </c>
      <c r="FB68" s="15" t="n">
        <v>32.3</v>
      </c>
      <c r="FC68" s="15" t="n">
        <v>32.9</v>
      </c>
      <c r="FD68" s="15" t="n">
        <v>33.1</v>
      </c>
      <c r="FE68" s="15" t="n">
        <v>31.2</v>
      </c>
      <c r="FF68" s="15" t="n">
        <v>28.1</v>
      </c>
      <c r="FG68" s="15" t="n">
        <v>27.9</v>
      </c>
      <c r="FH68" s="15" t="n">
        <v>23.8</v>
      </c>
      <c r="FI68" s="15" t="n">
        <v>27.6</v>
      </c>
      <c r="FJ68" s="15" t="n">
        <v>30.2</v>
      </c>
      <c r="FK68" s="15" t="n">
        <v>35.7</v>
      </c>
      <c r="FL68" s="15" t="n">
        <v>37.6</v>
      </c>
      <c r="FM68" s="15" t="n">
        <v>39.3</v>
      </c>
      <c r="FN68" s="16" t="n">
        <f aca="false">AVERAGE(FB68:FM68)</f>
        <v>31.6416666666667</v>
      </c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2" t="n">
        <v>1918</v>
      </c>
      <c r="GB68" s="15" t="n">
        <v>31.7</v>
      </c>
      <c r="GC68" s="15" t="n">
        <v>31.7</v>
      </c>
      <c r="GD68" s="15" t="n">
        <v>34.1</v>
      </c>
      <c r="GE68" s="15" t="n">
        <v>33.3</v>
      </c>
      <c r="GF68" s="15" t="n">
        <v>29.9</v>
      </c>
      <c r="GG68" s="15" t="n">
        <v>29.3</v>
      </c>
      <c r="GH68" s="15" t="n">
        <v>26.5</v>
      </c>
      <c r="GI68" s="15" t="n">
        <v>28.8</v>
      </c>
      <c r="GJ68" s="15" t="n">
        <v>30.5</v>
      </c>
      <c r="GK68" s="15" t="n">
        <v>34.1</v>
      </c>
      <c r="GL68" s="15" t="n">
        <v>36.3</v>
      </c>
      <c r="GM68" s="15" t="n">
        <v>36.2</v>
      </c>
      <c r="GN68" s="16" t="n">
        <f aca="false">AVERAGE(GB68:GM68)</f>
        <v>31.8666666666667</v>
      </c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2" t="n">
        <v>1918</v>
      </c>
      <c r="HB68" s="15" t="n">
        <v>34.4</v>
      </c>
      <c r="HC68" s="15" t="n">
        <v>34.9</v>
      </c>
      <c r="HD68" s="15" t="n">
        <v>32.7</v>
      </c>
      <c r="HE68" s="15" t="n">
        <v>31.2</v>
      </c>
      <c r="HF68" s="15" t="n">
        <v>26.2</v>
      </c>
      <c r="HG68" s="15" t="n">
        <v>26</v>
      </c>
      <c r="HH68" s="15" t="n">
        <v>21.7</v>
      </c>
      <c r="HI68" s="15" t="n">
        <v>25.8</v>
      </c>
      <c r="HJ68" s="15" t="n">
        <v>30.1</v>
      </c>
      <c r="HK68" s="15" t="n">
        <v>35.1</v>
      </c>
      <c r="HL68" s="15" t="n">
        <v>37.6</v>
      </c>
      <c r="HM68" s="15" t="n">
        <v>40.1</v>
      </c>
      <c r="HN68" s="16" t="n">
        <f aca="false">AVERAGE(HB68:HM68)</f>
        <v>31.3166666666667</v>
      </c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7" t="n">
        <f aca="false">IA67+1</f>
        <v>1918</v>
      </c>
      <c r="IB68" s="15" t="n">
        <v>36.1</v>
      </c>
      <c r="IC68" s="15" t="n">
        <v>36.4</v>
      </c>
      <c r="ID68" s="15" t="n">
        <v>31.5</v>
      </c>
      <c r="IE68" s="15" t="n">
        <v>27</v>
      </c>
      <c r="IF68" s="15" t="n">
        <v>21.9</v>
      </c>
      <c r="IG68" s="15" t="n">
        <v>18.4</v>
      </c>
      <c r="IH68" s="15" t="n">
        <v>17.5</v>
      </c>
      <c r="II68" s="15" t="n">
        <v>19.3</v>
      </c>
      <c r="IJ68" s="15" t="n">
        <v>25.1</v>
      </c>
      <c r="IK68" s="15" t="n">
        <v>28.7</v>
      </c>
      <c r="IL68" s="15" t="n">
        <v>33.6</v>
      </c>
      <c r="IM68" s="15" t="n">
        <v>35.9</v>
      </c>
      <c r="IN68" s="25" t="n">
        <f aca="false">SUM(IB68:IM68)/12</f>
        <v>27.6166666666667</v>
      </c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13" t="n">
        <v>1918</v>
      </c>
      <c r="KB68" s="15" t="n">
        <v>34.7</v>
      </c>
      <c r="KC68" s="15" t="n">
        <v>34.2</v>
      </c>
      <c r="KD68" s="15" t="n">
        <v>30.9</v>
      </c>
      <c r="KE68" s="15" t="n">
        <v>28</v>
      </c>
      <c r="KF68" s="15" t="n">
        <v>24.4</v>
      </c>
      <c r="KG68" s="15" t="n">
        <v>23.4</v>
      </c>
      <c r="KH68" s="15" t="n">
        <v>17.5</v>
      </c>
      <c r="KI68" s="15" t="n">
        <v>21.8</v>
      </c>
      <c r="KJ68" s="15" t="n">
        <v>28.3</v>
      </c>
      <c r="KK68" s="15" t="n">
        <v>33.4</v>
      </c>
      <c r="KL68" s="15" t="n">
        <v>34.1</v>
      </c>
      <c r="KM68" s="15" t="n">
        <v>36.7</v>
      </c>
      <c r="KN68" s="16" t="n">
        <f aca="false">AVERAGE(KB68:KM68)</f>
        <v>28.95</v>
      </c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7" t="n">
        <f aca="false">LA67+1</f>
        <v>1918</v>
      </c>
      <c r="LB68" s="15" t="n">
        <v>36.6</v>
      </c>
      <c r="LC68" s="15" t="n">
        <v>37.2</v>
      </c>
      <c r="LD68" s="15" t="n">
        <v>32.8</v>
      </c>
      <c r="LE68" s="15" t="n">
        <v>29.3</v>
      </c>
      <c r="LF68" s="15" t="n">
        <v>25</v>
      </c>
      <c r="LG68" s="15" t="n">
        <v>22.7</v>
      </c>
      <c r="LH68" s="15" t="n">
        <v>19</v>
      </c>
      <c r="LI68" s="15" t="n">
        <v>21.4</v>
      </c>
      <c r="LJ68" s="15" t="n">
        <v>28.3</v>
      </c>
      <c r="LK68" s="15" t="n">
        <v>33.1</v>
      </c>
      <c r="LL68" s="15" t="n">
        <v>34.9</v>
      </c>
      <c r="LM68" s="15" t="n">
        <v>37.4</v>
      </c>
      <c r="LN68" s="16" t="n">
        <f aca="false">AVERAGE(LB68:LM68)</f>
        <v>29.8083333333333</v>
      </c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7" t="n">
        <f aca="false">MA67+1</f>
        <v>1918</v>
      </c>
      <c r="MB68" s="15" t="n">
        <v>35.4</v>
      </c>
      <c r="MC68" s="15" t="n">
        <v>33.3</v>
      </c>
      <c r="MD68" s="15" t="n">
        <v>33.1</v>
      </c>
      <c r="ME68" s="15" t="n">
        <v>31.1</v>
      </c>
      <c r="MF68" s="15" t="n">
        <v>28.1</v>
      </c>
      <c r="MG68" s="15" t="n">
        <v>27.3</v>
      </c>
      <c r="MH68" s="15" t="n">
        <v>22.1</v>
      </c>
      <c r="MI68" s="15" t="n">
        <v>27.3</v>
      </c>
      <c r="MJ68" s="15" t="n">
        <v>31.2</v>
      </c>
      <c r="MK68" s="15" t="n">
        <v>35.6</v>
      </c>
      <c r="ML68" s="15" t="n">
        <v>36.5</v>
      </c>
      <c r="MM68" s="15" t="n">
        <v>39.4</v>
      </c>
      <c r="MN68" s="16" t="n">
        <f aca="false">AVERAGE(MB68:MM68)</f>
        <v>31.7</v>
      </c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30" t="s">
        <v>51</v>
      </c>
      <c r="NB68" s="15" t="n">
        <v>34.6</v>
      </c>
      <c r="NC68" s="15" t="n">
        <v>31.4</v>
      </c>
      <c r="ND68" s="15" t="n">
        <v>28.8</v>
      </c>
      <c r="NE68" s="15" t="n">
        <v>24.8</v>
      </c>
      <c r="NF68" s="15" t="n">
        <v>20.3</v>
      </c>
      <c r="NG68" s="15" t="n">
        <v>17.6</v>
      </c>
      <c r="NH68" s="15" t="n">
        <v>16.6</v>
      </c>
      <c r="NI68" s="15" t="n">
        <v>18.5</v>
      </c>
      <c r="NJ68" s="15" t="n">
        <v>25.7</v>
      </c>
      <c r="NK68" s="15" t="n">
        <v>26.6</v>
      </c>
      <c r="NL68" s="15" t="n">
        <v>32.7</v>
      </c>
      <c r="NM68" s="15" t="n">
        <v>34.7</v>
      </c>
      <c r="NN68" s="29" t="n">
        <f aca="false">AVERAGE(NB68:NM68)</f>
        <v>26.025</v>
      </c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13" t="n">
        <v>1918</v>
      </c>
      <c r="OB68" s="15" t="n">
        <v>35.8</v>
      </c>
      <c r="OC68" s="15" t="n">
        <v>32.8</v>
      </c>
      <c r="OD68" s="15" t="n">
        <v>30.8</v>
      </c>
      <c r="OE68" s="15" t="n">
        <v>27.1</v>
      </c>
      <c r="OF68" s="15" t="n">
        <v>21.3</v>
      </c>
      <c r="OG68" s="15" t="n">
        <v>19.1</v>
      </c>
      <c r="OH68" s="15" t="n">
        <v>17</v>
      </c>
      <c r="OI68" s="15" t="n">
        <v>19.2</v>
      </c>
      <c r="OJ68" s="15" t="n">
        <v>27.5</v>
      </c>
      <c r="OK68" s="15" t="n">
        <v>28.8</v>
      </c>
      <c r="OL68" s="15" t="n">
        <v>34.2</v>
      </c>
      <c r="OM68" s="15" t="n">
        <v>35.5</v>
      </c>
      <c r="ON68" s="29" t="n">
        <f aca="false">AVERAGE(OB68:OM68)</f>
        <v>27.425</v>
      </c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30" t="s">
        <v>51</v>
      </c>
      <c r="PB68" s="15" t="n">
        <v>41.3</v>
      </c>
      <c r="PC68" s="15" t="n">
        <v>36.6</v>
      </c>
      <c r="PD68" s="15" t="n">
        <v>39.2</v>
      </c>
      <c r="PE68" s="15" t="n">
        <v>37.6</v>
      </c>
      <c r="PF68" s="15" t="n">
        <v>31.7</v>
      </c>
      <c r="PG68" s="15" t="n">
        <v>30</v>
      </c>
      <c r="PH68" s="15" t="n">
        <v>25.8</v>
      </c>
      <c r="PI68" s="15" t="n">
        <v>29.1</v>
      </c>
      <c r="PJ68" s="15" t="n">
        <v>36.4</v>
      </c>
      <c r="PK68" s="15" t="n">
        <v>39.8</v>
      </c>
      <c r="PL68" s="15" t="n">
        <v>42.2</v>
      </c>
      <c r="PM68" s="15" t="n">
        <v>42.2</v>
      </c>
      <c r="PN68" s="29" t="n">
        <f aca="false">AVERAGE(PB68:PM68)</f>
        <v>35.9916666666667</v>
      </c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13" t="n">
        <v>1918</v>
      </c>
      <c r="QB68" s="15" t="n">
        <v>38.1</v>
      </c>
      <c r="QC68" s="15" t="n">
        <v>32.7</v>
      </c>
      <c r="QD68" s="15" t="n">
        <v>31.2</v>
      </c>
      <c r="QE68" s="15" t="n">
        <v>28.9</v>
      </c>
      <c r="QF68" s="15" t="n">
        <v>21.9</v>
      </c>
      <c r="QG68" s="15" t="n">
        <v>19.6</v>
      </c>
      <c r="QH68" s="15" t="n">
        <v>18.7</v>
      </c>
      <c r="QI68" s="15" t="n">
        <v>19.6</v>
      </c>
      <c r="QJ68" s="15" t="n">
        <v>26</v>
      </c>
      <c r="QK68" s="15" t="n">
        <v>27.7</v>
      </c>
      <c r="QL68" s="15" t="n">
        <v>32.9</v>
      </c>
      <c r="QM68" s="15" t="n">
        <v>36.5</v>
      </c>
      <c r="QN68" s="29" t="n">
        <f aca="false">AVERAGE(QB68:QM68)</f>
        <v>27.8166666666667</v>
      </c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30" t="s">
        <v>51</v>
      </c>
      <c r="RB68" s="15" t="n">
        <v>35.3</v>
      </c>
      <c r="RC68" s="15" t="n">
        <v>33.1</v>
      </c>
      <c r="RD68" s="15" t="n">
        <v>34.7</v>
      </c>
      <c r="RE68" s="15" t="n">
        <v>33.7</v>
      </c>
      <c r="RF68" s="15" t="n">
        <v>30.8</v>
      </c>
      <c r="RG68" s="15" t="n">
        <v>29.8</v>
      </c>
      <c r="RH68" s="15" t="n">
        <v>24.7</v>
      </c>
      <c r="RI68" s="15" t="n">
        <v>30.1</v>
      </c>
      <c r="RJ68" s="15" t="n">
        <v>34.6</v>
      </c>
      <c r="RK68" s="15" t="n">
        <v>38.7</v>
      </c>
      <c r="RL68" s="15" t="n">
        <v>38.6</v>
      </c>
      <c r="RM68" s="15" t="n">
        <v>38.9</v>
      </c>
      <c r="RN68" s="29" t="n">
        <f aca="false">AVERAGE(RB68:RM68)</f>
        <v>33.5833333333333</v>
      </c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13" t="n">
        <v>1918</v>
      </c>
      <c r="SB68" s="15" t="n">
        <v>37.3</v>
      </c>
      <c r="SC68" s="15" t="n">
        <v>33</v>
      </c>
      <c r="SD68" s="15" t="n">
        <v>32.6</v>
      </c>
      <c r="SE68" s="15" t="n">
        <v>29.1</v>
      </c>
      <c r="SF68" s="15" t="n">
        <v>23.4</v>
      </c>
      <c r="SG68" s="15" t="n">
        <v>20.4</v>
      </c>
      <c r="SH68" s="15" t="n">
        <v>17.6</v>
      </c>
      <c r="SI68" s="15" t="n">
        <v>20</v>
      </c>
      <c r="SJ68" s="15" t="n">
        <v>28.2</v>
      </c>
      <c r="SK68" s="15" t="n">
        <v>30.2</v>
      </c>
      <c r="SL68" s="15" t="n">
        <v>34.4</v>
      </c>
      <c r="SM68" s="15" t="n">
        <v>35.9</v>
      </c>
      <c r="SN68" s="29" t="n">
        <f aca="false">AVERAGE(SB68:SM68)</f>
        <v>28.5083333333333</v>
      </c>
    </row>
    <row r="69" customFormat="false" ht="12.8" hidden="false" customHeight="false" outlineLevel="0" collapsed="false">
      <c r="A69" s="17"/>
      <c r="B69" s="4" t="n">
        <f aca="false">AVERAGE(AN69,BN69,CN69,DN69,EN69,FN69,GN69,HN69,IN69,JN69,KN69,LN69,MN69,NN69)</f>
        <v>29.4403846153846</v>
      </c>
      <c r="C69" s="18" t="n">
        <f aca="false">AVERAGE(B65:B69)</f>
        <v>28.8505341880342</v>
      </c>
      <c r="D69" s="9" t="n">
        <f aca="false">AVERAGE(B60:B69)</f>
        <v>28.9674572649573</v>
      </c>
      <c r="E69" s="4" t="n">
        <f aca="false">AVERAGE(B50:B69)</f>
        <v>28.6969588513339</v>
      </c>
      <c r="F69" s="24"/>
      <c r="G69" s="9" t="n">
        <f aca="false">MAX(AB69:AM69,BB69:BM69,CB69:CM69,DB69:DM69,EB69:EM69,FB69:FM69,GB69:GM69,HB69:HM69,IB69:IM69,JB69:JM69,KB69:KM69,LB69:LM69,MB69:MM69,NB69:NM69,OB69:OM69,PB69:PM69,QB69:QM69,RB69:RM69,SB69:SM69)</f>
        <v>43.5</v>
      </c>
      <c r="H69" s="10" t="n">
        <f aca="false">MEDIAN(AB69:AM69,BB69:BM69,CB69:CM69,DB69:DM69,EB69:EM69,FB69:FM69,GB69:GM69,HB69:HM69,IB69:IM69,JB69:JM69,KB69:KM69,LB69:LM69,MB69:MM69,NB69:NM69,OB69:OM69,PB69:PM69,QB69:QM69,RB69:RM69,SB69:SM69)</f>
        <v>30.45</v>
      </c>
      <c r="I69" s="11" t="n">
        <f aca="false">MIN(AB69:AM69,BB69:BM69,CB69:CM69,DB69:DM69,EB69:EM69,FB69:FM69,GB69:GM69,HB69:HM69,IB69:IM69,JB69:JM69,KB69:KM69,LB69:LM69,MB69:MM69,NB69:NM69,OB69:OM69,PB69:PM69,QB69:QM69,RB69:RM69,SB69:SM69)</f>
        <v>15.9</v>
      </c>
      <c r="J69" s="11"/>
      <c r="K69" s="12" t="n">
        <f aca="false">(G69+I69)/2</f>
        <v>29.7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13" t="n">
        <v>1919</v>
      </c>
      <c r="AB69" s="15" t="n">
        <v>33.7</v>
      </c>
      <c r="AC69" s="15" t="n">
        <v>33.2</v>
      </c>
      <c r="AD69" s="15" t="n">
        <v>27.3</v>
      </c>
      <c r="AE69" s="15" t="n">
        <v>26.1</v>
      </c>
      <c r="AF69" s="15" t="n">
        <v>17.7</v>
      </c>
      <c r="AG69" s="15" t="n">
        <v>16.8</v>
      </c>
      <c r="AH69" s="15" t="n">
        <v>15.9</v>
      </c>
      <c r="AI69" s="15" t="n">
        <v>18.9</v>
      </c>
      <c r="AJ69" s="15" t="n">
        <v>23.2</v>
      </c>
      <c r="AK69" s="15" t="n">
        <v>26.6</v>
      </c>
      <c r="AL69" s="15" t="n">
        <v>31</v>
      </c>
      <c r="AM69" s="15" t="n">
        <v>33.6</v>
      </c>
      <c r="AN69" s="4" t="n">
        <f aca="false">AVERAGE(Sheet1!AB69:AM69)</f>
        <v>25.3333333333333</v>
      </c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2" t="n">
        <f aca="false">BA68+1</f>
        <v>1919</v>
      </c>
      <c r="BB69" s="20" t="n">
        <v>37.2</v>
      </c>
      <c r="BC69" s="20" t="n">
        <v>36.2</v>
      </c>
      <c r="BD69" s="20" t="n">
        <v>31.2</v>
      </c>
      <c r="BE69" s="20" t="n">
        <v>29.4</v>
      </c>
      <c r="BF69" s="20" t="n">
        <v>21.8</v>
      </c>
      <c r="BG69" s="20" t="n">
        <v>20.3</v>
      </c>
      <c r="BH69" s="20" t="n">
        <v>18</v>
      </c>
      <c r="BI69" s="20" t="n">
        <v>20.3</v>
      </c>
      <c r="BJ69" s="20" t="n">
        <v>26.1</v>
      </c>
      <c r="BK69" s="20" t="n">
        <v>29.5</v>
      </c>
      <c r="BL69" s="20" t="n">
        <v>35</v>
      </c>
      <c r="BM69" s="20" t="n">
        <v>37.7</v>
      </c>
      <c r="BN69" s="4" t="n">
        <f aca="false">AVERAGE(BB69:BM69)</f>
        <v>28.5583333333333</v>
      </c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2" t="n">
        <f aca="false">CA68+1</f>
        <v>1919</v>
      </c>
      <c r="CB69" s="20" t="n">
        <v>37</v>
      </c>
      <c r="CC69" s="20" t="n">
        <v>36.6</v>
      </c>
      <c r="CD69" s="20" t="n">
        <v>29.5</v>
      </c>
      <c r="CE69" s="20" t="n">
        <v>29.2</v>
      </c>
      <c r="CF69" s="20" t="n">
        <v>20.5</v>
      </c>
      <c r="CG69" s="20" t="n">
        <v>19.3</v>
      </c>
      <c r="CH69" s="20" t="n">
        <v>17.4</v>
      </c>
      <c r="CI69" s="20" t="n">
        <v>20</v>
      </c>
      <c r="CJ69" s="20" t="n">
        <v>25.2</v>
      </c>
      <c r="CK69" s="20" t="n">
        <v>29</v>
      </c>
      <c r="CL69" s="20" t="n">
        <v>34.8</v>
      </c>
      <c r="CM69" s="20" t="n">
        <v>37.1</v>
      </c>
      <c r="CN69" s="4" t="n">
        <f aca="false">AVERAGE(CB69:CM69)</f>
        <v>27.9666666666667</v>
      </c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19" t="n">
        <v>1919</v>
      </c>
      <c r="DB69" s="20" t="n">
        <v>36.3</v>
      </c>
      <c r="DC69" s="20" t="n">
        <v>36.6</v>
      </c>
      <c r="DD69" s="20" t="n">
        <v>30.1</v>
      </c>
      <c r="DE69" s="20" t="n">
        <v>29.1</v>
      </c>
      <c r="DF69" s="20" t="n">
        <v>20.6</v>
      </c>
      <c r="DG69" s="20" t="n">
        <v>19.6</v>
      </c>
      <c r="DH69" s="20" t="n">
        <v>18.1</v>
      </c>
      <c r="DI69" s="20" t="n">
        <v>20.2</v>
      </c>
      <c r="DJ69" s="20" t="n">
        <v>25.3</v>
      </c>
      <c r="DK69" s="20" t="n">
        <v>29.3</v>
      </c>
      <c r="DL69" s="20" t="n">
        <v>34</v>
      </c>
      <c r="DM69" s="20" t="n">
        <v>36.3</v>
      </c>
      <c r="DN69" s="4" t="n">
        <f aca="false">AVERAGE(DB69:DM69)</f>
        <v>27.9583333333333</v>
      </c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13" t="n">
        <v>1919</v>
      </c>
      <c r="EB69" s="15" t="n">
        <v>35</v>
      </c>
      <c r="EC69" s="15" t="n">
        <v>33.1</v>
      </c>
      <c r="ED69" s="15" t="n">
        <v>35.3</v>
      </c>
      <c r="EE69" s="15" t="n">
        <v>33.5</v>
      </c>
      <c r="EF69" s="15" t="n">
        <v>27.8</v>
      </c>
      <c r="EG69" s="15" t="n">
        <v>26.8</v>
      </c>
      <c r="EH69" s="15" t="n">
        <v>25.4</v>
      </c>
      <c r="EI69" s="15" t="n">
        <v>27.8</v>
      </c>
      <c r="EJ69" s="15" t="n">
        <v>31.3</v>
      </c>
      <c r="EK69" s="15" t="n">
        <v>35.6</v>
      </c>
      <c r="EL69" s="15" t="n">
        <v>38.4</v>
      </c>
      <c r="EM69" s="15" t="n">
        <v>39.7</v>
      </c>
      <c r="EN69" s="16" t="n">
        <f aca="false">AVERAGE(EB69:EM69)</f>
        <v>32.475</v>
      </c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13" t="n">
        <v>1919</v>
      </c>
      <c r="FB69" s="15" t="n">
        <v>35.2</v>
      </c>
      <c r="FC69" s="15" t="n">
        <v>33.6</v>
      </c>
      <c r="FD69" s="15" t="n">
        <v>36.4</v>
      </c>
      <c r="FE69" s="15" t="n">
        <v>32.9</v>
      </c>
      <c r="FF69" s="15" t="n">
        <v>27.1</v>
      </c>
      <c r="FG69" s="15" t="n">
        <v>26.2</v>
      </c>
      <c r="FH69" s="15" t="n">
        <v>24.9</v>
      </c>
      <c r="FI69" s="15" t="n">
        <v>27.2</v>
      </c>
      <c r="FJ69" s="15" t="n">
        <v>30.6</v>
      </c>
      <c r="FK69" s="15" t="n">
        <v>34.8</v>
      </c>
      <c r="FL69" s="15" t="n">
        <v>38.2</v>
      </c>
      <c r="FM69" s="15" t="n">
        <v>39.2</v>
      </c>
      <c r="FN69" s="16" t="n">
        <f aca="false">AVERAGE(FB69:FM69)</f>
        <v>32.1916666666667</v>
      </c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2" t="n">
        <v>1919</v>
      </c>
      <c r="GB69" s="15" t="n">
        <v>32.6</v>
      </c>
      <c r="GC69" s="15" t="n">
        <v>31.9</v>
      </c>
      <c r="GD69" s="15" t="n">
        <v>34.7</v>
      </c>
      <c r="GE69" s="15" t="n">
        <v>33.5</v>
      </c>
      <c r="GF69" s="15" t="n">
        <v>30</v>
      </c>
      <c r="GG69" s="15" t="n">
        <v>28.8</v>
      </c>
      <c r="GH69" s="15" t="n">
        <v>26.9</v>
      </c>
      <c r="GI69" s="15" t="n">
        <v>28.4</v>
      </c>
      <c r="GJ69" s="15" t="n">
        <v>30.3</v>
      </c>
      <c r="GK69" s="15" t="n">
        <v>33.9</v>
      </c>
      <c r="GL69" s="15" t="n">
        <v>34.7</v>
      </c>
      <c r="GM69" s="15" t="n">
        <v>35.2</v>
      </c>
      <c r="GN69" s="16" t="n">
        <f aca="false">AVERAGE(GB69:GM69)</f>
        <v>31.7416666666667</v>
      </c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2" t="n">
        <v>1919</v>
      </c>
      <c r="HB69" s="15" t="n">
        <v>38.2</v>
      </c>
      <c r="HC69" s="15" t="n">
        <v>37.5</v>
      </c>
      <c r="HD69" s="15" t="n">
        <v>36.8</v>
      </c>
      <c r="HE69" s="15" t="n">
        <v>32.3</v>
      </c>
      <c r="HF69" s="15" t="n">
        <v>25.8</v>
      </c>
      <c r="HG69" s="15" t="n">
        <v>24.7</v>
      </c>
      <c r="HH69" s="15" t="n">
        <v>23.2</v>
      </c>
      <c r="HI69" s="15" t="n">
        <v>26.2</v>
      </c>
      <c r="HJ69" s="15" t="n">
        <v>30.8</v>
      </c>
      <c r="HK69" s="15" t="n">
        <v>34.6</v>
      </c>
      <c r="HL69" s="15" t="n">
        <v>38.6</v>
      </c>
      <c r="HM69" s="15" t="n">
        <v>41</v>
      </c>
      <c r="HN69" s="16" t="n">
        <f aca="false">AVERAGE(HB69:HM69)</f>
        <v>32.475</v>
      </c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7" t="n">
        <f aca="false">IA68+1</f>
        <v>1919</v>
      </c>
      <c r="IB69" s="15" t="n">
        <v>37.6</v>
      </c>
      <c r="IC69" s="15" t="n">
        <v>35.6</v>
      </c>
      <c r="ID69" s="15" t="n">
        <v>31.3</v>
      </c>
      <c r="IE69" s="15" t="n">
        <v>28.6</v>
      </c>
      <c r="IF69" s="15" t="n">
        <v>20.4</v>
      </c>
      <c r="IG69" s="15" t="n">
        <v>20.1</v>
      </c>
      <c r="IH69" s="15" t="n">
        <v>18.2</v>
      </c>
      <c r="II69" s="15" t="n">
        <v>21.3</v>
      </c>
      <c r="IJ69" s="15" t="n">
        <v>25.6</v>
      </c>
      <c r="IK69" s="15" t="n">
        <v>29.1</v>
      </c>
      <c r="IL69" s="15" t="n">
        <v>33.1</v>
      </c>
      <c r="IM69" s="15" t="n">
        <v>36.1</v>
      </c>
      <c r="IN69" s="25" t="n">
        <f aca="false">SUM(IB69:IM69)/12</f>
        <v>28.0833333333333</v>
      </c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 t="s">
        <v>52</v>
      </c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13" t="n">
        <v>1919</v>
      </c>
      <c r="KB69" s="15" t="n">
        <v>34.9</v>
      </c>
      <c r="KC69" s="15" t="n">
        <v>31.4</v>
      </c>
      <c r="KD69" s="15" t="n">
        <v>31.4</v>
      </c>
      <c r="KE69" s="15" t="n">
        <v>28.6</v>
      </c>
      <c r="KF69" s="15" t="n">
        <v>21.3</v>
      </c>
      <c r="KG69" s="15" t="n">
        <v>20.9</v>
      </c>
      <c r="KH69" s="15" t="n">
        <v>19.5</v>
      </c>
      <c r="KI69" s="15" t="n">
        <v>23.3</v>
      </c>
      <c r="KJ69" s="15" t="n">
        <v>27.1</v>
      </c>
      <c r="KK69" s="15" t="n">
        <v>31.6</v>
      </c>
      <c r="KL69" s="15" t="n">
        <v>33.7</v>
      </c>
      <c r="KM69" s="15" t="n">
        <v>36.8</v>
      </c>
      <c r="KN69" s="16" t="n">
        <f aca="false">AVERAGE(KB69:KM69)</f>
        <v>28.375</v>
      </c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7" t="n">
        <f aca="false">LA68+1</f>
        <v>1919</v>
      </c>
      <c r="LB69" s="15" t="n">
        <v>37</v>
      </c>
      <c r="LC69" s="15" t="n">
        <v>35.6</v>
      </c>
      <c r="LD69" s="15" t="n">
        <v>34.7</v>
      </c>
      <c r="LE69" s="15" t="n">
        <v>30.1</v>
      </c>
      <c r="LF69" s="15" t="n">
        <v>22.4</v>
      </c>
      <c r="LG69" s="15" t="n">
        <v>22.1</v>
      </c>
      <c r="LH69" s="15" t="n">
        <v>20.3</v>
      </c>
      <c r="LI69" s="15" t="n">
        <v>23.6</v>
      </c>
      <c r="LJ69" s="15" t="n">
        <v>28</v>
      </c>
      <c r="LK69" s="15" t="n">
        <v>31.5</v>
      </c>
      <c r="LL69" s="15" t="n">
        <v>34.2</v>
      </c>
      <c r="LM69" s="15" t="n">
        <v>38.1</v>
      </c>
      <c r="LN69" s="16" t="n">
        <f aca="false">AVERAGE(LB69:LM69)</f>
        <v>29.8</v>
      </c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7" t="n">
        <f aca="false">MA68+1</f>
        <v>1919</v>
      </c>
      <c r="MB69" s="15" t="n">
        <v>35.4</v>
      </c>
      <c r="MC69" s="15" t="n">
        <v>32.4</v>
      </c>
      <c r="MD69" s="15" t="n">
        <v>34.7</v>
      </c>
      <c r="ME69" s="15" t="n">
        <v>32.9</v>
      </c>
      <c r="MF69" s="15" t="n">
        <v>26.4</v>
      </c>
      <c r="MG69" s="15" t="n">
        <v>24.8</v>
      </c>
      <c r="MH69" s="15" t="n">
        <v>23.4</v>
      </c>
      <c r="MI69" s="15" t="n">
        <v>26.9</v>
      </c>
      <c r="MJ69" s="15" t="n">
        <v>30.6</v>
      </c>
      <c r="MK69" s="15" t="n">
        <v>35.3</v>
      </c>
      <c r="ML69" s="15" t="n">
        <v>37.1</v>
      </c>
      <c r="MM69" s="15" t="n">
        <v>39</v>
      </c>
      <c r="MN69" s="16" t="n">
        <f aca="false">AVERAGE(MB69:MM69)</f>
        <v>31.575</v>
      </c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30" t="s">
        <v>53</v>
      </c>
      <c r="NB69" s="15" t="n">
        <v>36.2</v>
      </c>
      <c r="NC69" s="15" t="n">
        <v>34.5</v>
      </c>
      <c r="ND69" s="15" t="n">
        <v>32.7</v>
      </c>
      <c r="NE69" s="15" t="n">
        <v>25.8</v>
      </c>
      <c r="NF69" s="15" t="n">
        <v>20.4</v>
      </c>
      <c r="NG69" s="15" t="n">
        <v>18.2</v>
      </c>
      <c r="NH69" s="15" t="n">
        <v>19.7</v>
      </c>
      <c r="NI69" s="15" t="n">
        <v>18.5</v>
      </c>
      <c r="NJ69" s="15" t="n">
        <v>22.1</v>
      </c>
      <c r="NK69" s="15" t="n">
        <v>25</v>
      </c>
      <c r="NL69" s="15" t="n">
        <v>28.3</v>
      </c>
      <c r="NM69" s="15" t="n">
        <v>32.9</v>
      </c>
      <c r="NN69" s="29" t="n">
        <f aca="false">AVERAGE(NB69:NM69)</f>
        <v>26.1916666666667</v>
      </c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13" t="n">
        <v>1919</v>
      </c>
      <c r="OB69" s="15" t="n">
        <v>38</v>
      </c>
      <c r="OC69" s="15" t="n">
        <v>35.6</v>
      </c>
      <c r="OD69" s="15" t="n">
        <v>34.3</v>
      </c>
      <c r="OE69" s="15" t="n">
        <v>28.2</v>
      </c>
      <c r="OF69" s="15" t="n">
        <v>21.9</v>
      </c>
      <c r="OG69" s="15" t="n">
        <v>20.1</v>
      </c>
      <c r="OH69" s="15" t="n">
        <v>22.3</v>
      </c>
      <c r="OI69" s="15" t="n">
        <v>19.9</v>
      </c>
      <c r="OJ69" s="15" t="n">
        <v>23.7</v>
      </c>
      <c r="OK69" s="15" t="n">
        <v>27.3</v>
      </c>
      <c r="OL69" s="15" t="n">
        <v>29.3</v>
      </c>
      <c r="OM69" s="15" t="n">
        <v>34.4</v>
      </c>
      <c r="ON69" s="29" t="n">
        <f aca="false">AVERAGE(OB69:OM69)</f>
        <v>27.9166666666667</v>
      </c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30" t="s">
        <v>53</v>
      </c>
      <c r="PB69" s="15" t="n">
        <v>43.5</v>
      </c>
      <c r="PC69" s="15" t="n">
        <v>40.6</v>
      </c>
      <c r="PD69" s="15" t="n">
        <v>41.8</v>
      </c>
      <c r="PE69" s="15" t="n">
        <v>36.6</v>
      </c>
      <c r="PF69" s="15" t="n">
        <v>31.9</v>
      </c>
      <c r="PG69" s="15" t="n">
        <v>29.4</v>
      </c>
      <c r="PH69" s="15" t="n">
        <v>29.3</v>
      </c>
      <c r="PI69" s="15" t="n">
        <v>30.3</v>
      </c>
      <c r="PJ69" s="15" t="n">
        <v>33.9</v>
      </c>
      <c r="PK69" s="15" t="n">
        <v>38.8</v>
      </c>
      <c r="PL69" s="15" t="n">
        <v>40.6</v>
      </c>
      <c r="PM69" s="15" t="n">
        <v>40.5</v>
      </c>
      <c r="PN69" s="29" t="n">
        <f aca="false">AVERAGE(PB69:PM69)</f>
        <v>36.4333333333333</v>
      </c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13" t="n">
        <v>1919</v>
      </c>
      <c r="QB69" s="15" t="n">
        <v>38.1</v>
      </c>
      <c r="QC69" s="15" t="n">
        <v>36.9</v>
      </c>
      <c r="QD69" s="15" t="n">
        <v>37.1</v>
      </c>
      <c r="QE69" s="15" t="n">
        <v>28.7</v>
      </c>
      <c r="QF69" s="15" t="n">
        <v>24</v>
      </c>
      <c r="QG69" s="15" t="n">
        <v>21.8</v>
      </c>
      <c r="QH69" s="15" t="n">
        <v>22.7</v>
      </c>
      <c r="QI69" s="15" t="n">
        <v>20.1</v>
      </c>
      <c r="QJ69" s="15" t="n">
        <v>24.2</v>
      </c>
      <c r="QK69" s="15" t="n">
        <v>27.2</v>
      </c>
      <c r="QL69" s="15" t="n">
        <v>31.2</v>
      </c>
      <c r="QM69" s="15" t="n">
        <v>34.9</v>
      </c>
      <c r="QN69" s="29" t="n">
        <f aca="false">AVERAGE(QB69:QM69)</f>
        <v>28.9083333333333</v>
      </c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30" t="s">
        <v>53</v>
      </c>
      <c r="RB69" s="15" t="n">
        <v>37.4</v>
      </c>
      <c r="RC69" s="15" t="n">
        <v>33.8</v>
      </c>
      <c r="RD69" s="15" t="n">
        <v>36.5</v>
      </c>
      <c r="RE69" s="15" t="n">
        <v>34</v>
      </c>
      <c r="RF69" s="15" t="n">
        <v>29.4</v>
      </c>
      <c r="RG69" s="15" t="n">
        <v>28</v>
      </c>
      <c r="RH69" s="15" t="n">
        <v>26.7</v>
      </c>
      <c r="RI69" s="15" t="n">
        <v>30.2</v>
      </c>
      <c r="RJ69" s="15" t="n">
        <v>32.9</v>
      </c>
      <c r="RK69" s="15" t="n">
        <v>37.6</v>
      </c>
      <c r="RL69" s="15" t="n">
        <v>38.4</v>
      </c>
      <c r="RM69" s="15" t="n">
        <v>37.2</v>
      </c>
      <c r="RN69" s="29" t="n">
        <f aca="false">AVERAGE(RB69:RM69)</f>
        <v>33.5083333333333</v>
      </c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13" t="n">
        <v>1919</v>
      </c>
      <c r="SB69" s="15" t="n">
        <v>39.2</v>
      </c>
      <c r="SC69" s="15" t="n">
        <v>36.9</v>
      </c>
      <c r="SD69" s="15" t="n">
        <v>36.9</v>
      </c>
      <c r="SE69" s="15" t="n">
        <v>29.2</v>
      </c>
      <c r="SF69" s="15" t="n">
        <v>23.8</v>
      </c>
      <c r="SG69" s="15" t="n">
        <v>21.7</v>
      </c>
      <c r="SH69" s="15" t="n">
        <v>23.6</v>
      </c>
      <c r="SI69" s="15" t="n">
        <v>20.7</v>
      </c>
      <c r="SJ69" s="15" t="n">
        <v>24.9</v>
      </c>
      <c r="SK69" s="15" t="n">
        <v>29.3</v>
      </c>
      <c r="SL69" s="15" t="n">
        <v>32.3</v>
      </c>
      <c r="SM69" s="15" t="n">
        <v>36.6</v>
      </c>
      <c r="SN69" s="29" t="n">
        <f aca="false">AVERAGE(SB69:SM69)</f>
        <v>29.5916666666667</v>
      </c>
    </row>
    <row r="70" customFormat="false" ht="12.8" hidden="false" customHeight="false" outlineLevel="0" collapsed="false">
      <c r="A70" s="17" t="n">
        <f aca="false">A65+5</f>
        <v>1920</v>
      </c>
      <c r="B70" s="4" t="n">
        <f aca="false">AVERAGE(AN70,BN70,CN70,DN70,EN70,FN70,GN70,HN70,IN70,JN70,KN70,LN70,MN70,NN70)</f>
        <v>28.149358974359</v>
      </c>
      <c r="C70" s="18" t="n">
        <f aca="false">AVERAGE(B66:B70)</f>
        <v>28.5294871794872</v>
      </c>
      <c r="D70" s="9" t="n">
        <f aca="false">AVERAGE(B61:B70)</f>
        <v>28.9175427350427</v>
      </c>
      <c r="E70" s="4" t="n">
        <f aca="false">AVERAGE(B51:B70)</f>
        <v>28.676649022274</v>
      </c>
      <c r="F70" s="24"/>
      <c r="G70" s="9" t="n">
        <f aca="false">MAX(AB70:AM70,BB70:BM70,CB70:CM70,DB70:DM70,EB70:EM70,FB70:FM70,GB70:GM70,HB70:HM70,IB70:IM70,JB70:JM70,KB70:KM70,LB70:LM70,MB70:MM70,NB70:NM70,OB70:OM70,PB70:PM70,QB70:QM70,RB70:RM70,SB70:SM70)</f>
        <v>42.8</v>
      </c>
      <c r="H70" s="10" t="n">
        <f aca="false">MEDIAN(AB70:AM70,BB70:BM70,CB70:CM70,DB70:DM70,EB70:EM70,FB70:FM70,GB70:GM70,HB70:HM70,IB70:IM70,JB70:JM70,KB70:KM70,LB70:LM70,MB70:MM70,NB70:NM70,OB70:OM70,PB70:PM70,QB70:QM70,RB70:RM70,SB70:SM70)</f>
        <v>30.35</v>
      </c>
      <c r="I70" s="11" t="n">
        <f aca="false">MIN(AB70:AM70,BB70:BM70,CB70:CM70,DB70:DM70,EB70:EM70,FB70:FM70,GB70:GM70,HB70:HM70,IB70:IM70,JB70:JM70,KB70:KM70,LB70:LM70,MB70:MM70,NB70:NM70,OB70:OM70,PB70:PM70,QB70:QM70,RB70:RM70,SB70:SM70)</f>
        <v>15.4</v>
      </c>
      <c r="J70" s="11"/>
      <c r="K70" s="12" t="n">
        <f aca="false">(G70+I70)/2</f>
        <v>29.1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13" t="n">
        <v>1920</v>
      </c>
      <c r="AB70" s="15" t="n">
        <v>31.8</v>
      </c>
      <c r="AC70" s="15" t="n">
        <v>34.4</v>
      </c>
      <c r="AD70" s="15" t="n">
        <v>29.7</v>
      </c>
      <c r="AE70" s="15" t="n">
        <v>22.9</v>
      </c>
      <c r="AF70" s="15" t="n">
        <v>18.6</v>
      </c>
      <c r="AG70" s="15" t="n">
        <v>15.4</v>
      </c>
      <c r="AH70" s="15" t="n">
        <v>15.6</v>
      </c>
      <c r="AI70" s="15" t="n">
        <v>16.2</v>
      </c>
      <c r="AJ70" s="15" t="n">
        <v>19.6</v>
      </c>
      <c r="AK70" s="15" t="n">
        <v>25.7</v>
      </c>
      <c r="AL70" s="15" t="n">
        <v>27.5</v>
      </c>
      <c r="AM70" s="15" t="n">
        <v>31.4</v>
      </c>
      <c r="AN70" s="4" t="n">
        <f aca="false">AVERAGE(Sheet1!AB70:AM70)</f>
        <v>24.0666666666667</v>
      </c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2" t="n">
        <f aca="false">BA69+1</f>
        <v>1920</v>
      </c>
      <c r="BB70" s="20" t="n">
        <v>34.4</v>
      </c>
      <c r="BC70" s="20" t="n">
        <v>35.6</v>
      </c>
      <c r="BD70" s="20" t="n">
        <v>31.2</v>
      </c>
      <c r="BE70" s="20" t="n">
        <v>26.3</v>
      </c>
      <c r="BF70" s="20" t="n">
        <v>21.2</v>
      </c>
      <c r="BG70" s="20" t="n">
        <v>17.4</v>
      </c>
      <c r="BH70" s="20" t="n">
        <v>17.1</v>
      </c>
      <c r="BI70" s="20" t="n">
        <v>17.8</v>
      </c>
      <c r="BJ70" s="20" t="n">
        <v>22.5</v>
      </c>
      <c r="BK70" s="20" t="n">
        <v>29</v>
      </c>
      <c r="BL70" s="20" t="n">
        <v>32.4</v>
      </c>
      <c r="BM70" s="20" t="n">
        <v>33.4</v>
      </c>
      <c r="BN70" s="4" t="n">
        <f aca="false">AVERAGE(BB70:BM70)</f>
        <v>26.525</v>
      </c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2" t="n">
        <f aca="false">CA69+1</f>
        <v>1920</v>
      </c>
      <c r="CB70" s="20" t="n">
        <v>33</v>
      </c>
      <c r="CC70" s="20" t="n">
        <v>36.2</v>
      </c>
      <c r="CD70" s="20" t="n">
        <v>31.1</v>
      </c>
      <c r="CE70" s="20" t="n">
        <v>25.9</v>
      </c>
      <c r="CF70" s="20" t="n">
        <v>20.7</v>
      </c>
      <c r="CG70" s="20" t="n">
        <v>17.6</v>
      </c>
      <c r="CH70" s="20" t="n">
        <v>17.3</v>
      </c>
      <c r="CI70" s="20" t="n">
        <v>18.2</v>
      </c>
      <c r="CJ70" s="20" t="n">
        <v>21.9</v>
      </c>
      <c r="CK70" s="20" t="n">
        <v>28.2</v>
      </c>
      <c r="CL70" s="20" t="n">
        <v>30.8</v>
      </c>
      <c r="CM70" s="20" t="n">
        <v>33</v>
      </c>
      <c r="CN70" s="4" t="n">
        <f aca="false">AVERAGE(CB70:CM70)</f>
        <v>26.1583333333333</v>
      </c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19" t="n">
        <v>1920</v>
      </c>
      <c r="DB70" s="20" t="n">
        <v>34.7</v>
      </c>
      <c r="DC70" s="20" t="n">
        <v>36.3</v>
      </c>
      <c r="DD70" s="20" t="n">
        <v>31.6</v>
      </c>
      <c r="DE70" s="20" t="n">
        <v>25.9</v>
      </c>
      <c r="DF70" s="20" t="n">
        <v>19.7</v>
      </c>
      <c r="DG70" s="20" t="n">
        <v>16.8</v>
      </c>
      <c r="DH70" s="20" t="n">
        <v>17.9</v>
      </c>
      <c r="DI70" s="20" t="n">
        <v>18</v>
      </c>
      <c r="DJ70" s="20" t="n">
        <v>21.4</v>
      </c>
      <c r="DK70" s="20" t="n">
        <v>26.8</v>
      </c>
      <c r="DL70" s="20" t="n">
        <v>30.8</v>
      </c>
      <c r="DM70" s="20" t="n">
        <v>32.4</v>
      </c>
      <c r="DN70" s="4" t="n">
        <f aca="false">AVERAGE(DB70:DM70)</f>
        <v>26.025</v>
      </c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13" t="n">
        <v>1920</v>
      </c>
      <c r="EB70" s="15" t="n">
        <v>35.1</v>
      </c>
      <c r="EC70" s="15" t="n">
        <v>35.1</v>
      </c>
      <c r="ED70" s="15" t="n">
        <v>35.3</v>
      </c>
      <c r="EE70" s="15" t="n">
        <v>31.9</v>
      </c>
      <c r="EF70" s="15" t="n">
        <v>28.3</v>
      </c>
      <c r="EG70" s="15" t="n">
        <v>27.3</v>
      </c>
      <c r="EH70" s="15" t="n">
        <v>25.6</v>
      </c>
      <c r="EI70" s="15" t="n">
        <v>29.2</v>
      </c>
      <c r="EJ70" s="15" t="n">
        <v>31.9</v>
      </c>
      <c r="EK70" s="15" t="n">
        <v>34.7</v>
      </c>
      <c r="EL70" s="15" t="n">
        <v>35.9</v>
      </c>
      <c r="EM70" s="15" t="n">
        <v>33.7</v>
      </c>
      <c r="EN70" s="16" t="n">
        <f aca="false">AVERAGE(EB70:EM70)</f>
        <v>32</v>
      </c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13" t="n">
        <v>1920</v>
      </c>
      <c r="FB70" s="15" t="n">
        <v>34.9</v>
      </c>
      <c r="FC70" s="15" t="n">
        <v>34.1</v>
      </c>
      <c r="FD70" s="15" t="n">
        <v>34.8</v>
      </c>
      <c r="FE70" s="15" t="n">
        <v>30.8</v>
      </c>
      <c r="FF70" s="15" t="n">
        <v>26.2</v>
      </c>
      <c r="FG70" s="15" t="n">
        <v>25.4</v>
      </c>
      <c r="FH70" s="15" t="n">
        <v>24.1</v>
      </c>
      <c r="FI70" s="15" t="n">
        <v>27.1</v>
      </c>
      <c r="FJ70" s="15" t="n">
        <v>31.1</v>
      </c>
      <c r="FK70" s="15" t="n">
        <v>34.5</v>
      </c>
      <c r="FL70" s="15" t="n">
        <v>35.3</v>
      </c>
      <c r="FM70" s="15" t="n">
        <v>34.7</v>
      </c>
      <c r="FN70" s="16" t="n">
        <f aca="false">AVERAGE(FB70:FM70)</f>
        <v>31.0833333333333</v>
      </c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2" t="n">
        <v>1920</v>
      </c>
      <c r="GB70" s="15" t="n">
        <v>31.9</v>
      </c>
      <c r="GC70" s="15" t="n">
        <v>33.2</v>
      </c>
      <c r="GD70" s="15" t="n">
        <v>34.5</v>
      </c>
      <c r="GE70" s="15" t="n">
        <v>32.6</v>
      </c>
      <c r="GF70" s="15" t="n">
        <v>29</v>
      </c>
      <c r="GG70" s="15" t="n">
        <v>29.9</v>
      </c>
      <c r="GH70" s="15" t="n">
        <v>28.9</v>
      </c>
      <c r="GI70" s="15" t="n">
        <v>30.1</v>
      </c>
      <c r="GJ70" s="15" t="n">
        <v>32.6</v>
      </c>
      <c r="GK70" s="15" t="n">
        <v>33.5</v>
      </c>
      <c r="GL70" s="15" t="n">
        <v>33.8</v>
      </c>
      <c r="GM70" s="15" t="n">
        <v>33.9</v>
      </c>
      <c r="GN70" s="16" t="n">
        <f aca="false">AVERAGE(GB70:GM70)</f>
        <v>31.9916666666667</v>
      </c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2" t="n">
        <v>1920</v>
      </c>
      <c r="HB70" s="15" t="n">
        <v>36.4</v>
      </c>
      <c r="HC70" s="15" t="n">
        <v>36.1</v>
      </c>
      <c r="HD70" s="15" t="n">
        <v>34.5</v>
      </c>
      <c r="HE70" s="15" t="n">
        <v>29</v>
      </c>
      <c r="HF70" s="15" t="n">
        <v>25</v>
      </c>
      <c r="HG70" s="15" t="n">
        <v>24.1</v>
      </c>
      <c r="HH70" s="15" t="n">
        <v>21.7</v>
      </c>
      <c r="HI70" s="15" t="n">
        <v>23.8</v>
      </c>
      <c r="HJ70" s="15" t="n">
        <v>29</v>
      </c>
      <c r="HK70" s="15" t="n">
        <v>32.6</v>
      </c>
      <c r="HL70" s="15" t="n">
        <v>35.2</v>
      </c>
      <c r="HM70" s="15" t="n">
        <v>35.6</v>
      </c>
      <c r="HN70" s="16" t="n">
        <f aca="false">AVERAGE(HB70:HM70)</f>
        <v>30.25</v>
      </c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7" t="n">
        <f aca="false">IA69+1</f>
        <v>1920</v>
      </c>
      <c r="IB70" s="15" t="n">
        <v>34.1</v>
      </c>
      <c r="IC70" s="15" t="n">
        <v>37.1</v>
      </c>
      <c r="ID70" s="15" t="n">
        <v>32.3</v>
      </c>
      <c r="IE70" s="15" t="n">
        <v>26.5</v>
      </c>
      <c r="IF70" s="15" t="n">
        <v>20.7</v>
      </c>
      <c r="IG70" s="15" t="n">
        <v>17.6</v>
      </c>
      <c r="IH70" s="15" t="n">
        <v>17.2</v>
      </c>
      <c r="II70" s="15" t="n">
        <v>18.3</v>
      </c>
      <c r="IJ70" s="15" t="n">
        <v>22.6</v>
      </c>
      <c r="IK70" s="15" t="n">
        <v>28.1</v>
      </c>
      <c r="IL70" s="15" t="n">
        <v>30.5</v>
      </c>
      <c r="IM70" s="15" t="n">
        <v>32.5</v>
      </c>
      <c r="IN70" s="25" t="n">
        <f aca="false">SUM(IB70:IM70)/12</f>
        <v>26.4583333333333</v>
      </c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13" t="n">
        <v>1920</v>
      </c>
      <c r="KB70" s="15" t="n">
        <v>31.8</v>
      </c>
      <c r="KC70" s="15" t="n">
        <v>34.6</v>
      </c>
      <c r="KD70" s="15" t="n">
        <v>31.3</v>
      </c>
      <c r="KE70" s="15" t="n">
        <v>25.3</v>
      </c>
      <c r="KF70" s="15" t="n">
        <v>22.5</v>
      </c>
      <c r="KG70" s="15" t="n">
        <v>21.2</v>
      </c>
      <c r="KH70" s="15" t="n">
        <v>17.8</v>
      </c>
      <c r="KI70" s="15" t="n">
        <v>21.3</v>
      </c>
      <c r="KJ70" s="15" t="n">
        <v>25.5</v>
      </c>
      <c r="KK70" s="15" t="n">
        <v>29.5</v>
      </c>
      <c r="KL70" s="15" t="n">
        <v>30.5</v>
      </c>
      <c r="KM70" s="15" t="n">
        <v>29.7</v>
      </c>
      <c r="KN70" s="16" t="n">
        <f aca="false">AVERAGE(KB70:KM70)</f>
        <v>26.75</v>
      </c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7" t="n">
        <f aca="false">LA69+1</f>
        <v>1920</v>
      </c>
      <c r="LB70" s="15" t="n">
        <v>33.7</v>
      </c>
      <c r="LC70" s="15" t="n">
        <v>37.6</v>
      </c>
      <c r="LD70" s="15" t="n">
        <v>33.3</v>
      </c>
      <c r="LE70" s="15" t="n">
        <v>26.9</v>
      </c>
      <c r="LF70" s="15" t="n">
        <v>22.9</v>
      </c>
      <c r="LG70" s="15" t="n">
        <v>19.9</v>
      </c>
      <c r="LH70" s="15" t="n">
        <v>17.3</v>
      </c>
      <c r="LI70" s="15" t="n">
        <v>20.4</v>
      </c>
      <c r="LJ70" s="15" t="n">
        <v>25.3</v>
      </c>
      <c r="LK70" s="15" t="n">
        <v>30.1</v>
      </c>
      <c r="LL70" s="15" t="n">
        <v>31.8</v>
      </c>
      <c r="LM70" s="15" t="n">
        <v>32.5</v>
      </c>
      <c r="LN70" s="16" t="n">
        <f aca="false">AVERAGE(LB70:LM70)</f>
        <v>27.6416666666667</v>
      </c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7" t="n">
        <f aca="false">MA69+1</f>
        <v>1920</v>
      </c>
      <c r="MB70" s="15" t="n">
        <v>35</v>
      </c>
      <c r="MC70" s="15" t="n">
        <v>35.8</v>
      </c>
      <c r="MD70" s="15" t="n">
        <v>33.7</v>
      </c>
      <c r="ME70" s="15" t="n">
        <v>30.4</v>
      </c>
      <c r="MF70" s="15" t="n">
        <v>27.2</v>
      </c>
      <c r="MG70" s="15" t="n">
        <v>26.3</v>
      </c>
      <c r="MH70" s="15" t="n">
        <v>24.6</v>
      </c>
      <c r="MI70" s="15" t="n">
        <v>28.5</v>
      </c>
      <c r="MJ70" s="15" t="n">
        <v>31.1</v>
      </c>
      <c r="MK70" s="15" t="n">
        <v>34.1</v>
      </c>
      <c r="ML70" s="15" t="n">
        <v>35</v>
      </c>
      <c r="MM70" s="15" t="n">
        <v>32.9</v>
      </c>
      <c r="MN70" s="16" t="n">
        <f aca="false">AVERAGE(MB70:MM70)</f>
        <v>31.2166666666667</v>
      </c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30" t="s">
        <v>54</v>
      </c>
      <c r="NB70" s="15" t="n">
        <v>33.4</v>
      </c>
      <c r="NC70" s="15" t="n">
        <v>33.7</v>
      </c>
      <c r="ND70" s="15" t="n">
        <v>30.9</v>
      </c>
      <c r="NE70" s="15" t="n">
        <v>23.7</v>
      </c>
      <c r="NF70" s="15" t="n">
        <v>20.9</v>
      </c>
      <c r="NG70" s="15" t="n">
        <v>17.1</v>
      </c>
      <c r="NH70" s="15" t="n">
        <v>16.6</v>
      </c>
      <c r="NI70" s="15" t="n">
        <v>17.4</v>
      </c>
      <c r="NJ70" s="15" t="n">
        <v>23.3</v>
      </c>
      <c r="NK70" s="15" t="n">
        <v>28.1</v>
      </c>
      <c r="NL70" s="15" t="n">
        <v>30.6</v>
      </c>
      <c r="NM70" s="15" t="n">
        <v>33.6</v>
      </c>
      <c r="NN70" s="29" t="n">
        <f aca="false">AVERAGE(NB70:NM70)</f>
        <v>25.775</v>
      </c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13" t="n">
        <v>1920</v>
      </c>
      <c r="OB70" s="15" t="n">
        <v>34.4</v>
      </c>
      <c r="OC70" s="15" t="n">
        <v>34.9</v>
      </c>
      <c r="OD70" s="15" t="n">
        <v>31.7</v>
      </c>
      <c r="OE70" s="15" t="n">
        <v>23.5</v>
      </c>
      <c r="OF70" s="15" t="n">
        <v>21.8</v>
      </c>
      <c r="OG70" s="15" t="n">
        <v>17.2</v>
      </c>
      <c r="OH70" s="15" t="n">
        <v>17.1</v>
      </c>
      <c r="OI70" s="15" t="n">
        <v>18.4</v>
      </c>
      <c r="OJ70" s="15" t="n">
        <v>24.4</v>
      </c>
      <c r="OK70" s="15" t="n">
        <v>29.8</v>
      </c>
      <c r="OL70" s="15" t="n">
        <v>31.6</v>
      </c>
      <c r="OM70" s="15" t="n">
        <v>34.7</v>
      </c>
      <c r="ON70" s="29" t="n">
        <f aca="false">AVERAGE(OB70:OM70)</f>
        <v>26.625</v>
      </c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30" t="s">
        <v>54</v>
      </c>
      <c r="PB70" s="15" t="n">
        <v>42.6</v>
      </c>
      <c r="PC70" s="15" t="n">
        <v>42.8</v>
      </c>
      <c r="PD70" s="15" t="n">
        <v>39.5</v>
      </c>
      <c r="PE70" s="15" t="n">
        <v>31.2</v>
      </c>
      <c r="PF70" s="15" t="n">
        <v>30.3</v>
      </c>
      <c r="PG70" s="15" t="n">
        <v>26.6</v>
      </c>
      <c r="PH70" s="15" t="n">
        <v>25.7</v>
      </c>
      <c r="PI70" s="15" t="n">
        <v>28.8</v>
      </c>
      <c r="PJ70" s="15" t="n">
        <v>32.7</v>
      </c>
      <c r="PK70" s="15" t="n">
        <v>38.7</v>
      </c>
      <c r="PL70" s="15" t="n">
        <v>40.2</v>
      </c>
      <c r="PM70" s="15" t="n">
        <v>41.5</v>
      </c>
      <c r="PN70" s="29" t="n">
        <f aca="false">AVERAGE(PB70:PM70)</f>
        <v>35.05</v>
      </c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13" t="n">
        <v>1920</v>
      </c>
      <c r="QB70" s="15" t="n">
        <v>37.6</v>
      </c>
      <c r="QC70" s="15" t="n">
        <v>36.5</v>
      </c>
      <c r="QD70" s="15" t="n">
        <v>32.6</v>
      </c>
      <c r="QE70" s="15" t="n">
        <v>27.1</v>
      </c>
      <c r="QF70" s="15" t="n">
        <v>21.9</v>
      </c>
      <c r="QG70" s="15" t="n">
        <v>18.7</v>
      </c>
      <c r="QH70" s="15" t="n">
        <v>17.8</v>
      </c>
      <c r="QI70" s="15" t="n">
        <v>17.9</v>
      </c>
      <c r="QJ70" s="15" t="n">
        <v>24.6</v>
      </c>
      <c r="QK70" s="15" t="n">
        <v>29.2</v>
      </c>
      <c r="QL70" s="15" t="n">
        <v>33.4</v>
      </c>
      <c r="QM70" s="15" t="n">
        <v>35.9</v>
      </c>
      <c r="QN70" s="29" t="n">
        <f aca="false">AVERAGE(QB70:QM70)</f>
        <v>27.7666666666667</v>
      </c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30" t="s">
        <v>54</v>
      </c>
      <c r="RB70" s="15" t="n">
        <v>37.2</v>
      </c>
      <c r="RC70" s="15" t="n">
        <v>38.4</v>
      </c>
      <c r="RD70" s="15" t="n">
        <v>35.4</v>
      </c>
      <c r="RE70" s="15" t="n">
        <v>33.6</v>
      </c>
      <c r="RF70" s="15" t="n">
        <v>30</v>
      </c>
      <c r="RG70" s="15" t="n">
        <v>28.7</v>
      </c>
      <c r="RH70" s="15" t="n">
        <v>25.9</v>
      </c>
      <c r="RI70" s="15" t="n">
        <v>30.8</v>
      </c>
      <c r="RJ70" s="15" t="n">
        <v>32</v>
      </c>
      <c r="RK70" s="15" t="n">
        <v>35.6</v>
      </c>
      <c r="RL70" s="15" t="n">
        <v>35.8</v>
      </c>
      <c r="RM70" s="15" t="n">
        <v>34.6</v>
      </c>
      <c r="RN70" s="29" t="n">
        <f aca="false">AVERAGE(RB70:RM70)</f>
        <v>33.1666666666667</v>
      </c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13" t="n">
        <v>1920</v>
      </c>
      <c r="SB70" s="15" t="n">
        <v>36.2</v>
      </c>
      <c r="SC70" s="15" t="n">
        <v>36.7</v>
      </c>
      <c r="SD70" s="15" t="n">
        <v>33.4</v>
      </c>
      <c r="SE70" s="15" t="n">
        <v>24.1</v>
      </c>
      <c r="SF70" s="15" t="n">
        <v>23.1</v>
      </c>
      <c r="SG70" s="15" t="n">
        <v>18.8</v>
      </c>
      <c r="SH70" s="15" t="n">
        <v>16.9</v>
      </c>
      <c r="SI70" s="15" t="n">
        <v>19.2</v>
      </c>
      <c r="SJ70" s="15" t="n">
        <v>25.8</v>
      </c>
      <c r="SK70" s="15" t="n">
        <v>31.5</v>
      </c>
      <c r="SL70" s="15" t="n">
        <v>33.7</v>
      </c>
      <c r="SM70" s="15" t="n">
        <v>37.5</v>
      </c>
      <c r="SN70" s="29" t="n">
        <f aca="false">AVERAGE(SB70:SM70)</f>
        <v>28.075</v>
      </c>
    </row>
    <row r="71" customFormat="false" ht="12.8" hidden="false" customHeight="false" outlineLevel="0" collapsed="false">
      <c r="A71" s="17"/>
      <c r="B71" s="4" t="n">
        <f aca="false">AVERAGE(AN71,BN71,CN71,DN71,EN71,FN71,GN71,HN71,IN71,JN71,KN71,LN71,MN71,NN71)</f>
        <v>28.7630341880342</v>
      </c>
      <c r="C71" s="18" t="n">
        <f aca="false">AVERAGE(B67:B71)</f>
        <v>28.6100427350427</v>
      </c>
      <c r="D71" s="9" t="n">
        <f aca="false">AVERAGE(B62:B71)</f>
        <v>28.9195512820513</v>
      </c>
      <c r="E71" s="4" t="n">
        <f aca="false">AVERAGE(B52:B71)</f>
        <v>28.6864211020461</v>
      </c>
      <c r="F71" s="24"/>
      <c r="G71" s="9" t="n">
        <f aca="false">MAX(AB71:AM71,BB71:BM71,CB71:CM71,DB71:DM71,EB71:EM71,FB71:FM71,GB71:GM71,HB71:HM71,IB71:IM71,JB71:JM71,KB71:KM71,LB71:LM71,MB71:MM71,NB71:NM71,OB71:OM71,PB71:PM71,QB71:QM71,RB71:RM71,SB71:SM71)</f>
        <v>43.8</v>
      </c>
      <c r="H71" s="10" t="n">
        <f aca="false">MEDIAN(AB71:AM71,BB71:BM71,CB71:CM71,DB71:DM71,EB71:EM71,FB71:FM71,GB71:GM71,HB71:HM71,IB71:IM71,JB71:JM71,KB71:KM71,LB71:LM71,MB71:MM71,NB71:NM71,OB71:OM71,PB71:PM71,QB71:QM71,RB71:RM71,SB71:SM71)</f>
        <v>30.4</v>
      </c>
      <c r="I71" s="11" t="n">
        <f aca="false">MIN(AB71:AM71,BB71:BM71,CB71:CM71,DB71:DM71,EB71:EM71,FB71:FM71,GB71:GM71,HB71:HM71,IB71:IM71,JB71:JM71,KB71:KM71,LB71:LM71,MB71:MM71,NB71:NM71,OB71:OM71,PB71:PM71,QB71:QM71,RB71:RM71,SB71:SM71)</f>
        <v>16.3</v>
      </c>
      <c r="J71" s="11"/>
      <c r="K71" s="12" t="n">
        <f aca="false">(G71+I71)/2</f>
        <v>30.05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13" t="n">
        <v>1921</v>
      </c>
      <c r="AB71" s="15" t="n">
        <v>33.9</v>
      </c>
      <c r="AC71" s="15" t="n">
        <v>32.6</v>
      </c>
      <c r="AD71" s="15" t="n">
        <v>27.6</v>
      </c>
      <c r="AE71" s="15" t="n">
        <v>24.8</v>
      </c>
      <c r="AF71" s="15" t="n">
        <v>20.9</v>
      </c>
      <c r="AG71" s="15" t="n">
        <v>16.3</v>
      </c>
      <c r="AH71" s="15" t="n">
        <v>17.6</v>
      </c>
      <c r="AI71" s="15" t="n">
        <v>16.7</v>
      </c>
      <c r="AJ71" s="15" t="n">
        <v>22.1</v>
      </c>
      <c r="AK71" s="15" t="n">
        <v>25.1</v>
      </c>
      <c r="AL71" s="15" t="n">
        <v>30.1</v>
      </c>
      <c r="AM71" s="15" t="n">
        <v>31.1</v>
      </c>
      <c r="AN71" s="4" t="n">
        <f aca="false">AVERAGE(Sheet1!AB71:AM71)</f>
        <v>24.9</v>
      </c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2" t="n">
        <f aca="false">BA70+1</f>
        <v>1921</v>
      </c>
      <c r="BB71" s="20" t="n">
        <v>36.1</v>
      </c>
      <c r="BC71" s="20" t="n">
        <v>35.5</v>
      </c>
      <c r="BD71" s="20" t="n">
        <v>30.4</v>
      </c>
      <c r="BE71" s="20" t="n">
        <v>27.3</v>
      </c>
      <c r="BF71" s="20" t="n">
        <v>23.8</v>
      </c>
      <c r="BG71" s="20" t="n">
        <v>19.1</v>
      </c>
      <c r="BH71" s="20" t="n">
        <v>19.9</v>
      </c>
      <c r="BI71" s="20" t="n">
        <v>18.8</v>
      </c>
      <c r="BJ71" s="20" t="n">
        <v>24.6</v>
      </c>
      <c r="BK71" s="20" t="n">
        <v>27.9</v>
      </c>
      <c r="BL71" s="20" t="n">
        <v>34.8</v>
      </c>
      <c r="BM71" s="20" t="n">
        <v>34.1</v>
      </c>
      <c r="BN71" s="4" t="n">
        <f aca="false">AVERAGE(BB71:BM71)</f>
        <v>27.6916666666667</v>
      </c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2" t="n">
        <f aca="false">CA70+1</f>
        <v>1921</v>
      </c>
      <c r="CB71" s="21" t="n">
        <f aca="false">(CB68+CB69+CB70+CB72+CB73+CB74)/6</f>
        <v>34.7333333333333</v>
      </c>
      <c r="CC71" s="20" t="n">
        <v>35.4</v>
      </c>
      <c r="CD71" s="20" t="n">
        <v>29.3</v>
      </c>
      <c r="CE71" s="20" t="n">
        <v>27.1</v>
      </c>
      <c r="CF71" s="20" t="n">
        <v>22.4</v>
      </c>
      <c r="CG71" s="20" t="n">
        <v>17.8</v>
      </c>
      <c r="CH71" s="20" t="n">
        <v>18.6</v>
      </c>
      <c r="CI71" s="20" t="n">
        <v>18.3</v>
      </c>
      <c r="CJ71" s="20" t="n">
        <v>23.7</v>
      </c>
      <c r="CK71" s="20" t="n">
        <v>28.1</v>
      </c>
      <c r="CL71" s="20" t="n">
        <v>34.3</v>
      </c>
      <c r="CM71" s="20" t="n">
        <v>33.7</v>
      </c>
      <c r="CN71" s="4" t="n">
        <f aca="false">AVERAGE(CB71:CM71)</f>
        <v>26.9527777777778</v>
      </c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19" t="n">
        <v>1921</v>
      </c>
      <c r="DB71" s="20" t="n">
        <v>35.7</v>
      </c>
      <c r="DC71" s="20" t="n">
        <v>34.9</v>
      </c>
      <c r="DD71" s="20" t="n">
        <v>28.5</v>
      </c>
      <c r="DE71" s="20" t="n">
        <v>26.3</v>
      </c>
      <c r="DF71" s="20" t="n">
        <v>22.7</v>
      </c>
      <c r="DG71" s="20" t="n">
        <v>18.4</v>
      </c>
      <c r="DH71" s="20" t="n">
        <v>19.2</v>
      </c>
      <c r="DI71" s="20" t="n">
        <v>18.4</v>
      </c>
      <c r="DJ71" s="20" t="n">
        <v>23.4</v>
      </c>
      <c r="DK71" s="20" t="n">
        <v>27.1</v>
      </c>
      <c r="DL71" s="20" t="n">
        <v>33.1</v>
      </c>
      <c r="DM71" s="20" t="n">
        <v>32.9</v>
      </c>
      <c r="DN71" s="4" t="n">
        <f aca="false">AVERAGE(DB71:DM71)</f>
        <v>26.7166666666667</v>
      </c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13" t="n">
        <v>1921</v>
      </c>
      <c r="EB71" s="15" t="n">
        <v>33.7</v>
      </c>
      <c r="EC71" s="15" t="n">
        <v>33.6</v>
      </c>
      <c r="ED71" s="15" t="n">
        <v>31.4</v>
      </c>
      <c r="EE71" s="15" t="n">
        <v>31.2</v>
      </c>
      <c r="EF71" s="15" t="n">
        <v>31</v>
      </c>
      <c r="EG71" s="15" t="n">
        <v>26.9</v>
      </c>
      <c r="EH71" s="15" t="n">
        <v>25.6</v>
      </c>
      <c r="EI71" s="15" t="n">
        <v>26.3</v>
      </c>
      <c r="EJ71" s="15" t="n">
        <v>31.6</v>
      </c>
      <c r="EK71" s="15" t="n">
        <v>34.4</v>
      </c>
      <c r="EL71" s="15" t="n">
        <v>38.1</v>
      </c>
      <c r="EM71" s="15" t="n">
        <v>37.8</v>
      </c>
      <c r="EN71" s="16" t="n">
        <f aca="false">AVERAGE(EB71:EM71)</f>
        <v>31.8</v>
      </c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13" t="n">
        <v>1921</v>
      </c>
      <c r="FB71" s="15" t="n">
        <v>35.4</v>
      </c>
      <c r="FC71" s="15" t="n">
        <v>34.4</v>
      </c>
      <c r="FD71" s="15" t="n">
        <v>31.4</v>
      </c>
      <c r="FE71" s="15" t="n">
        <v>29.9</v>
      </c>
      <c r="FF71" s="15" t="n">
        <v>30.4</v>
      </c>
      <c r="FG71" s="15" t="n">
        <v>26.4</v>
      </c>
      <c r="FH71" s="15" t="n">
        <v>25.2</v>
      </c>
      <c r="FI71" s="15" t="n">
        <v>25.8</v>
      </c>
      <c r="FJ71" s="15" t="n">
        <v>32</v>
      </c>
      <c r="FK71" s="15" t="n">
        <v>32.8</v>
      </c>
      <c r="FL71" s="15" t="n">
        <v>37.1</v>
      </c>
      <c r="FM71" s="15" t="n">
        <v>36.9</v>
      </c>
      <c r="FN71" s="16" t="n">
        <f aca="false">AVERAGE(FB71:FM71)</f>
        <v>31.475</v>
      </c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2" t="n">
        <v>1921</v>
      </c>
      <c r="GB71" s="15" t="n">
        <v>32.7</v>
      </c>
      <c r="GC71" s="15" t="n">
        <v>31.4</v>
      </c>
      <c r="GD71" s="15" t="n">
        <v>31.4</v>
      </c>
      <c r="GE71" s="15" t="n">
        <v>30.7</v>
      </c>
      <c r="GF71" s="15" t="n">
        <v>31.2</v>
      </c>
      <c r="GG71" s="15" t="n">
        <v>29.6</v>
      </c>
      <c r="GH71" s="15" t="n">
        <v>28.2</v>
      </c>
      <c r="GI71" s="15" t="n">
        <v>28.6</v>
      </c>
      <c r="GJ71" s="15" t="n">
        <v>32.2</v>
      </c>
      <c r="GK71" s="15" t="n">
        <v>34.1</v>
      </c>
      <c r="GL71" s="15" t="n">
        <v>34.7</v>
      </c>
      <c r="GM71" s="15" t="n">
        <v>34.5</v>
      </c>
      <c r="GN71" s="16" t="n">
        <f aca="false">AVERAGE(GB71:GM71)</f>
        <v>31.6083333333333</v>
      </c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2" t="n">
        <v>1921</v>
      </c>
      <c r="HB71" s="15" t="n">
        <v>35.9</v>
      </c>
      <c r="HC71" s="15" t="n">
        <v>36</v>
      </c>
      <c r="HD71" s="15" t="n">
        <v>31.9</v>
      </c>
      <c r="HE71" s="15" t="n">
        <v>30.4</v>
      </c>
      <c r="HF71" s="15" t="n">
        <v>29.6</v>
      </c>
      <c r="HG71" s="15" t="n">
        <v>23.5</v>
      </c>
      <c r="HH71" s="15" t="n">
        <v>23.4</v>
      </c>
      <c r="HI71" s="15" t="n">
        <v>23.8</v>
      </c>
      <c r="HJ71" s="15" t="n">
        <v>30.1</v>
      </c>
      <c r="HK71" s="15" t="n">
        <v>32</v>
      </c>
      <c r="HL71" s="15" t="n">
        <v>37.9</v>
      </c>
      <c r="HM71" s="15" t="n">
        <v>37.1</v>
      </c>
      <c r="HN71" s="16" t="n">
        <f aca="false">AVERAGE(HB71:HM71)</f>
        <v>30.9666666666667</v>
      </c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7" t="n">
        <f aca="false">IA70+1</f>
        <v>1921</v>
      </c>
      <c r="IB71" s="15" t="n">
        <v>36.4</v>
      </c>
      <c r="IC71" s="15" t="n">
        <v>35.8</v>
      </c>
      <c r="ID71" s="15" t="n">
        <v>30.8</v>
      </c>
      <c r="IE71" s="15" t="n">
        <v>28</v>
      </c>
      <c r="IF71" s="15" t="n">
        <v>23.9</v>
      </c>
      <c r="IG71" s="15" t="n">
        <v>18.9</v>
      </c>
      <c r="IH71" s="15" t="n">
        <v>19.8</v>
      </c>
      <c r="II71" s="15" t="n">
        <v>18.5</v>
      </c>
      <c r="IJ71" s="15" t="n">
        <v>24.8</v>
      </c>
      <c r="IK71" s="15" t="n">
        <v>27.7</v>
      </c>
      <c r="IL71" s="15" t="n">
        <v>33.4</v>
      </c>
      <c r="IM71" s="15" t="n">
        <v>33.7</v>
      </c>
      <c r="IN71" s="25" t="n">
        <f aca="false">SUM(IB71:IM71)/12</f>
        <v>27.6416666666667</v>
      </c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 t="n">
        <v>1921</v>
      </c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15" t="n">
        <v>32.2</v>
      </c>
      <c r="JM71" s="15" t="n">
        <v>32</v>
      </c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13" t="n">
        <v>1921</v>
      </c>
      <c r="KB71" s="15" t="n">
        <v>32.3</v>
      </c>
      <c r="KC71" s="15" t="n">
        <v>34.1</v>
      </c>
      <c r="KD71" s="15" t="n">
        <v>27</v>
      </c>
      <c r="KE71" s="15" t="n">
        <v>27.4</v>
      </c>
      <c r="KF71" s="15" t="n">
        <v>24.9</v>
      </c>
      <c r="KG71" s="15" t="n">
        <v>19.8</v>
      </c>
      <c r="KH71" s="15" t="n">
        <v>20.6</v>
      </c>
      <c r="KI71" s="15" t="n">
        <v>19.4</v>
      </c>
      <c r="KJ71" s="15" t="n">
        <v>25.1</v>
      </c>
      <c r="KK71" s="15" t="n">
        <v>29</v>
      </c>
      <c r="KL71" s="15" t="n">
        <v>35.3</v>
      </c>
      <c r="KM71" s="15" t="n">
        <v>34.9</v>
      </c>
      <c r="KN71" s="16" t="n">
        <f aca="false">AVERAGE(KB71:KM71)</f>
        <v>27.4833333333333</v>
      </c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7" t="n">
        <f aca="false">LA70+1</f>
        <v>1921</v>
      </c>
      <c r="LB71" s="15" t="n">
        <v>35.9</v>
      </c>
      <c r="LC71" s="15" t="n">
        <v>36.3</v>
      </c>
      <c r="LD71" s="15" t="n">
        <v>30.4</v>
      </c>
      <c r="LE71" s="15" t="n">
        <v>29.6</v>
      </c>
      <c r="LF71" s="15" t="n">
        <v>25.6</v>
      </c>
      <c r="LG71" s="15" t="n">
        <v>20.3</v>
      </c>
      <c r="LH71" s="15" t="n">
        <v>21.7</v>
      </c>
      <c r="LI71" s="15" t="n">
        <v>20.1</v>
      </c>
      <c r="LJ71" s="15" t="n">
        <v>26.4</v>
      </c>
      <c r="LK71" s="15" t="n">
        <v>30.3</v>
      </c>
      <c r="LL71" s="15" t="n">
        <v>36.8</v>
      </c>
      <c r="LM71" s="15" t="n">
        <v>36.5</v>
      </c>
      <c r="LN71" s="16" t="n">
        <f aca="false">AVERAGE(LB71:LM71)</f>
        <v>29.1583333333333</v>
      </c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7" t="n">
        <f aca="false">MA70+1</f>
        <v>1921</v>
      </c>
      <c r="MB71" s="15" t="n">
        <v>33.1</v>
      </c>
      <c r="MC71" s="15" t="n">
        <v>32.8</v>
      </c>
      <c r="MD71" s="15" t="n">
        <v>30.5</v>
      </c>
      <c r="ME71" s="15" t="n">
        <v>30</v>
      </c>
      <c r="MF71" s="15" t="n">
        <v>29.4</v>
      </c>
      <c r="MG71" s="15" t="n">
        <v>25.1</v>
      </c>
      <c r="MH71" s="15" t="n">
        <v>24.5</v>
      </c>
      <c r="MI71" s="15" t="n">
        <v>24.7</v>
      </c>
      <c r="MJ71" s="15" t="n">
        <v>30.6</v>
      </c>
      <c r="MK71" s="15" t="n">
        <v>34.3</v>
      </c>
      <c r="ML71" s="15" t="n">
        <v>37.2</v>
      </c>
      <c r="MM71" s="15" t="n">
        <v>38</v>
      </c>
      <c r="MN71" s="16" t="n">
        <f aca="false">AVERAGE(MB71:MM71)</f>
        <v>30.85</v>
      </c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30" t="s">
        <v>55</v>
      </c>
      <c r="NB71" s="15" t="n">
        <v>35.1</v>
      </c>
      <c r="NC71" s="15" t="n">
        <v>36</v>
      </c>
      <c r="ND71" s="15" t="n">
        <v>32.8</v>
      </c>
      <c r="NE71" s="15" t="n">
        <v>27.7</v>
      </c>
      <c r="NF71" s="15" t="n">
        <v>20.8</v>
      </c>
      <c r="NG71" s="15" t="n">
        <v>18.7</v>
      </c>
      <c r="NH71" s="15" t="n">
        <v>18.9</v>
      </c>
      <c r="NI71" s="15" t="n">
        <v>19.7</v>
      </c>
      <c r="NJ71" s="15" t="n">
        <v>23.2</v>
      </c>
      <c r="NK71" s="15" t="n">
        <v>25.9</v>
      </c>
      <c r="NL71" s="15" t="n">
        <v>29.4</v>
      </c>
      <c r="NM71" s="15" t="n">
        <v>31.9</v>
      </c>
      <c r="NN71" s="29" t="n">
        <f aca="false">AVERAGE(NB71:NM71)</f>
        <v>26.675</v>
      </c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13" t="n">
        <v>1921</v>
      </c>
      <c r="OB71" s="15" t="n">
        <v>36.7</v>
      </c>
      <c r="OC71" s="15" t="n">
        <v>36.7</v>
      </c>
      <c r="OD71" s="15" t="n">
        <v>33.4</v>
      </c>
      <c r="OE71" s="15" t="n">
        <v>29.6</v>
      </c>
      <c r="OF71" s="15" t="n">
        <v>21.7</v>
      </c>
      <c r="OG71" s="15" t="n">
        <v>18.9</v>
      </c>
      <c r="OH71" s="15" t="n">
        <v>20.2</v>
      </c>
      <c r="OI71" s="15" t="n">
        <v>20</v>
      </c>
      <c r="OJ71" s="15" t="n">
        <v>24.7</v>
      </c>
      <c r="OK71" s="15" t="n">
        <v>27.9</v>
      </c>
      <c r="OL71" s="15" t="n">
        <v>32.4</v>
      </c>
      <c r="OM71" s="15" t="n">
        <v>34.6</v>
      </c>
      <c r="ON71" s="29" t="n">
        <f aca="false">AVERAGE(OB71:OM71)</f>
        <v>28.0666666666667</v>
      </c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30" t="s">
        <v>55</v>
      </c>
      <c r="PB71" s="15" t="n">
        <v>43.8</v>
      </c>
      <c r="PC71" s="15" t="n">
        <v>38.4</v>
      </c>
      <c r="PD71" s="15" t="n">
        <v>37</v>
      </c>
      <c r="PE71" s="15" t="n">
        <v>36.4</v>
      </c>
      <c r="PF71" s="15" t="n">
        <v>31.8</v>
      </c>
      <c r="PG71" s="15" t="n">
        <v>26.8</v>
      </c>
      <c r="PH71" s="15" t="n">
        <v>27.6</v>
      </c>
      <c r="PI71" s="15" t="n">
        <v>27.8</v>
      </c>
      <c r="PJ71" s="15" t="n">
        <v>33</v>
      </c>
      <c r="PK71" s="15" t="n">
        <v>37.1</v>
      </c>
      <c r="PL71" s="15" t="n">
        <v>41.5</v>
      </c>
      <c r="PM71" s="15" t="n">
        <v>43.5</v>
      </c>
      <c r="PN71" s="29" t="n">
        <f aca="false">AVERAGE(PB71:PM71)</f>
        <v>35.3916666666667</v>
      </c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13" t="n">
        <v>1921</v>
      </c>
      <c r="QB71" s="15" t="n">
        <v>37.3</v>
      </c>
      <c r="QC71" s="15" t="n">
        <v>38.1</v>
      </c>
      <c r="QD71" s="15" t="n">
        <v>35.2</v>
      </c>
      <c r="QE71" s="15" t="n">
        <v>29.6</v>
      </c>
      <c r="QF71" s="15" t="n">
        <v>22.9</v>
      </c>
      <c r="QG71" s="15" t="n">
        <v>19.9</v>
      </c>
      <c r="QH71" s="15" t="n">
        <v>20</v>
      </c>
      <c r="QI71" s="15" t="n">
        <v>21.1</v>
      </c>
      <c r="QJ71" s="15" t="n">
        <v>23.6</v>
      </c>
      <c r="QK71" s="15" t="n">
        <v>27.3</v>
      </c>
      <c r="QL71" s="15" t="n">
        <v>31.7</v>
      </c>
      <c r="QM71" s="15" t="n">
        <v>36.8</v>
      </c>
      <c r="QN71" s="29" t="n">
        <f aca="false">AVERAGE(QB71:QM71)</f>
        <v>28.625</v>
      </c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30" t="s">
        <v>55</v>
      </c>
      <c r="RB71" s="15" t="n">
        <v>38.5</v>
      </c>
      <c r="RC71" s="15" t="n">
        <v>33.7</v>
      </c>
      <c r="RD71" s="15" t="n">
        <v>31.8</v>
      </c>
      <c r="RE71" s="15" t="n">
        <v>31.7</v>
      </c>
      <c r="RF71" s="15" t="n">
        <v>30.8</v>
      </c>
      <c r="RG71" s="15" t="n">
        <v>27.6</v>
      </c>
      <c r="RH71" s="15" t="n">
        <v>26.6</v>
      </c>
      <c r="RI71" s="15" t="n">
        <v>28</v>
      </c>
      <c r="RJ71" s="15" t="n">
        <v>33.8</v>
      </c>
      <c r="RK71" s="15" t="n">
        <v>36.4</v>
      </c>
      <c r="RL71" s="15" t="n">
        <v>37.8</v>
      </c>
      <c r="RM71" s="15" t="n">
        <v>38.7</v>
      </c>
      <c r="RN71" s="29" t="n">
        <f aca="false">AVERAGE(RB71:RM71)</f>
        <v>32.95</v>
      </c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13" t="n">
        <v>1921</v>
      </c>
      <c r="SB71" s="15" t="n">
        <v>38.2</v>
      </c>
      <c r="SC71" s="15" t="n">
        <v>37.4</v>
      </c>
      <c r="SD71" s="15" t="n">
        <v>34.1</v>
      </c>
      <c r="SE71" s="15" t="n">
        <v>31.2</v>
      </c>
      <c r="SF71" s="15" t="n">
        <v>23.7</v>
      </c>
      <c r="SG71" s="15" t="n">
        <v>20.1</v>
      </c>
      <c r="SH71" s="15" t="n">
        <v>21.5</v>
      </c>
      <c r="SI71" s="15" t="n">
        <v>20.8</v>
      </c>
      <c r="SJ71" s="15" t="n">
        <v>25.4</v>
      </c>
      <c r="SK71" s="15" t="n">
        <v>29.3</v>
      </c>
      <c r="SL71" s="15" t="n">
        <v>34.7</v>
      </c>
      <c r="SM71" s="15" t="n">
        <v>38</v>
      </c>
      <c r="SN71" s="29" t="n">
        <f aca="false">AVERAGE(SB71:SM71)</f>
        <v>29.5333333333333</v>
      </c>
    </row>
    <row r="72" customFormat="false" ht="12.8" hidden="false" customHeight="false" outlineLevel="0" collapsed="false">
      <c r="A72" s="17"/>
      <c r="B72" s="4" t="n">
        <f aca="false">AVERAGE(AN72,BN72,CN72,DN72,EN72,FN72,GN72,HN72,IN72,JN72,KN72,LN72,MN72,NN72)</f>
        <v>29.0952380952381</v>
      </c>
      <c r="C72" s="18" t="n">
        <f aca="false">AVERAGE(B68:B72)</f>
        <v>28.861398046398</v>
      </c>
      <c r="D72" s="9" t="n">
        <f aca="false">AVERAGE(B63:B72)</f>
        <v>28.8882417582418</v>
      </c>
      <c r="E72" s="4" t="n">
        <f aca="false">AVERAGE(B53:B72)</f>
        <v>28.6907894882895</v>
      </c>
      <c r="F72" s="24"/>
      <c r="G72" s="9" t="n">
        <f aca="false">MAX(AB72:AM72,BB72:BM72,CB72:CM72,DB72:DM72,EB72:EM72,FB72:FM72,GB72:GM72,HB72:HM72,IB72:IM72,JB72:JM72,KB72:KM72,LB72:LM72,MB72:MM72,NB72:NM72,OB72:OM72,PB72:PM72,QB72:QM72,RB72:RM72,SB72:SM72)</f>
        <v>44.4</v>
      </c>
      <c r="H72" s="10" t="n">
        <f aca="false">MEDIAN(AB72:AM72,BB72:BM72,CB72:CM72,DB72:DM72,EB72:EM72,FB72:FM72,GB72:GM72,HB72:HM72,IB72:IM72,JB72:JM72,KB72:KM72,LB72:LM72,MB72:MM72,NB72:NM72,OB72:OM72,PB72:PM72,QB72:QM72,RB72:RM72,SB72:SM72)</f>
        <v>31.1</v>
      </c>
      <c r="I72" s="11" t="n">
        <f aca="false">MIN(AB72:AM72,BB72:BM72,CB72:CM72,DB72:DM72,EB72:EM72,FB72:FM72,GB72:GM72,HB72:HM72,IB72:IM72,JB72:JM72,KB72:KM72,LB72:LM72,MB72:MM72,NB72:NM72,OB72:OM72,PB72:PM72,QB72:QM72,RB72:RM72,SB72:SM72)</f>
        <v>14.6</v>
      </c>
      <c r="J72" s="11"/>
      <c r="K72" s="12" t="n">
        <f aca="false">(G72+I72)/2</f>
        <v>29.5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13" t="n">
        <v>1922</v>
      </c>
      <c r="AB72" s="15" t="n">
        <v>31.1</v>
      </c>
      <c r="AC72" s="15" t="n">
        <v>34.4</v>
      </c>
      <c r="AD72" s="15" t="n">
        <v>30.1</v>
      </c>
      <c r="AE72" s="15" t="n">
        <v>27.2</v>
      </c>
      <c r="AF72" s="15" t="n">
        <v>19.7</v>
      </c>
      <c r="AG72" s="15" t="n">
        <v>15.1</v>
      </c>
      <c r="AH72" s="15" t="n">
        <v>14.6</v>
      </c>
      <c r="AI72" s="15" t="n">
        <v>16.9</v>
      </c>
      <c r="AJ72" s="15" t="n">
        <v>21.1</v>
      </c>
      <c r="AK72" s="15" t="n">
        <v>25.9</v>
      </c>
      <c r="AL72" s="15" t="n">
        <v>31</v>
      </c>
      <c r="AM72" s="15" t="n">
        <v>30.8</v>
      </c>
      <c r="AN72" s="4" t="n">
        <f aca="false">AVERAGE(Sheet1!AB72:AM72)</f>
        <v>24.825</v>
      </c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2" t="n">
        <f aca="false">BA71+1</f>
        <v>1922</v>
      </c>
      <c r="BB72" s="20" t="n">
        <v>35.2</v>
      </c>
      <c r="BC72" s="20" t="n">
        <v>36.8</v>
      </c>
      <c r="BD72" s="20" t="n">
        <v>33.2</v>
      </c>
      <c r="BE72" s="20" t="n">
        <v>31.1</v>
      </c>
      <c r="BF72" s="20" t="n">
        <v>22</v>
      </c>
      <c r="BG72" s="20" t="n">
        <v>18.6</v>
      </c>
      <c r="BH72" s="20" t="n">
        <v>17.3</v>
      </c>
      <c r="BI72" s="20" t="n">
        <v>20.4</v>
      </c>
      <c r="BJ72" s="20" t="n">
        <v>24.9</v>
      </c>
      <c r="BK72" s="20" t="n">
        <v>29.7</v>
      </c>
      <c r="BL72" s="20" t="n">
        <v>34.7</v>
      </c>
      <c r="BM72" s="20" t="n">
        <v>34.5</v>
      </c>
      <c r="BN72" s="4" t="n">
        <f aca="false">AVERAGE(BB72:BM72)</f>
        <v>28.2</v>
      </c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2" t="n">
        <f aca="false">CA71+1</f>
        <v>1922</v>
      </c>
      <c r="CB72" s="20" t="n">
        <v>34.3</v>
      </c>
      <c r="CC72" s="20" t="n">
        <v>36.7</v>
      </c>
      <c r="CD72" s="20" t="n">
        <v>32.9</v>
      </c>
      <c r="CE72" s="20" t="n">
        <v>29.8</v>
      </c>
      <c r="CF72" s="20" t="n">
        <v>22.2</v>
      </c>
      <c r="CG72" s="20" t="n">
        <v>17.8</v>
      </c>
      <c r="CH72" s="20" t="n">
        <v>17.1</v>
      </c>
      <c r="CI72" s="20" t="n">
        <v>19.7</v>
      </c>
      <c r="CJ72" s="20" t="n">
        <v>23.6</v>
      </c>
      <c r="CK72" s="20" t="n">
        <v>29.5</v>
      </c>
      <c r="CL72" s="20" t="n">
        <v>33.5</v>
      </c>
      <c r="CM72" s="20" t="n">
        <v>34.4</v>
      </c>
      <c r="CN72" s="4" t="n">
        <f aca="false">AVERAGE(CB72:CM72)</f>
        <v>27.625</v>
      </c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19" t="n">
        <v>1922</v>
      </c>
      <c r="DB72" s="20" t="n">
        <v>33.8</v>
      </c>
      <c r="DC72" s="20" t="n">
        <v>37.1</v>
      </c>
      <c r="DD72" s="20" t="n">
        <v>32.9</v>
      </c>
      <c r="DE72" s="20" t="n">
        <v>30.1</v>
      </c>
      <c r="DF72" s="20" t="n">
        <v>22.4</v>
      </c>
      <c r="DG72" s="20" t="n">
        <v>17.6</v>
      </c>
      <c r="DH72" s="20" t="n">
        <v>17.2</v>
      </c>
      <c r="DI72" s="20" t="n">
        <v>19.9</v>
      </c>
      <c r="DJ72" s="20" t="n">
        <v>24.3</v>
      </c>
      <c r="DK72" s="20" t="n">
        <v>29.2</v>
      </c>
      <c r="DL72" s="20" t="n">
        <v>34.1</v>
      </c>
      <c r="DM72" s="20" t="n">
        <v>33.3</v>
      </c>
      <c r="DN72" s="4" t="n">
        <f aca="false">AVERAGE(DB72:DM72)</f>
        <v>27.6583333333333</v>
      </c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13" t="n">
        <v>1922</v>
      </c>
      <c r="EB72" s="15" t="n">
        <v>38.9</v>
      </c>
      <c r="EC72" s="15" t="n">
        <v>36.2</v>
      </c>
      <c r="ED72" s="15" t="n">
        <v>35.1</v>
      </c>
      <c r="EE72" s="15" t="n">
        <v>35.3</v>
      </c>
      <c r="EF72" s="15" t="n">
        <v>29.2</v>
      </c>
      <c r="EG72" s="15" t="n">
        <v>25.6</v>
      </c>
      <c r="EH72" s="15" t="n">
        <v>22.5</v>
      </c>
      <c r="EI72" s="15" t="n">
        <v>26.7</v>
      </c>
      <c r="EJ72" s="15" t="n">
        <v>32.3</v>
      </c>
      <c r="EK72" s="15" t="n">
        <v>34.5</v>
      </c>
      <c r="EL72" s="15" t="n">
        <v>37.3</v>
      </c>
      <c r="EM72" s="15" t="n">
        <v>36.4</v>
      </c>
      <c r="EN72" s="16" t="n">
        <f aca="false">AVERAGE(EB72:EM72)</f>
        <v>32.5</v>
      </c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13" t="n">
        <v>1922</v>
      </c>
      <c r="FB72" s="15" t="n">
        <v>38.3</v>
      </c>
      <c r="FC72" s="15" t="n">
        <v>34</v>
      </c>
      <c r="FD72" s="15" t="n">
        <v>34.9</v>
      </c>
      <c r="FE72" s="15" t="n">
        <v>34.6</v>
      </c>
      <c r="FF72" s="15" t="n">
        <v>28.4</v>
      </c>
      <c r="FG72" s="15" t="n">
        <v>25.9</v>
      </c>
      <c r="FH72" s="15" t="n">
        <v>22.7</v>
      </c>
      <c r="FI72" s="15" t="n">
        <v>26.3</v>
      </c>
      <c r="FJ72" s="15" t="n">
        <v>32.1</v>
      </c>
      <c r="FK72" s="15" t="n">
        <v>34.4</v>
      </c>
      <c r="FL72" s="15" t="n">
        <v>37.9</v>
      </c>
      <c r="FM72" s="15" t="n">
        <v>36.7</v>
      </c>
      <c r="FN72" s="16" t="n">
        <f aca="false">AVERAGE(FB72:FM72)</f>
        <v>32.1833333333333</v>
      </c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2" t="n">
        <v>1922</v>
      </c>
      <c r="GB72" s="15" t="n">
        <v>34.2</v>
      </c>
      <c r="GC72" s="15" t="n">
        <v>31.6</v>
      </c>
      <c r="GD72" s="15" t="n">
        <v>32.3</v>
      </c>
      <c r="GE72" s="15" t="n">
        <v>33.7</v>
      </c>
      <c r="GF72" s="15" t="n">
        <v>30.1</v>
      </c>
      <c r="GG72" s="15" t="n">
        <v>29.1</v>
      </c>
      <c r="GH72" s="15" t="n">
        <v>26.3</v>
      </c>
      <c r="GI72" s="15" t="n">
        <v>28.5</v>
      </c>
      <c r="GJ72" s="15" t="n">
        <v>32.7</v>
      </c>
      <c r="GK72" s="15" t="n">
        <v>34.2</v>
      </c>
      <c r="GL72" s="15" t="n">
        <v>35.8</v>
      </c>
      <c r="GM72" s="15" t="n">
        <v>34.5</v>
      </c>
      <c r="GN72" s="16" t="n">
        <f aca="false">AVERAGE(GB72:GM72)</f>
        <v>31.9166666666667</v>
      </c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2" t="n">
        <v>1922</v>
      </c>
      <c r="HB72" s="15" t="n">
        <v>40</v>
      </c>
      <c r="HC72" s="15" t="n">
        <v>38.3</v>
      </c>
      <c r="HD72" s="15" t="n">
        <v>36.5</v>
      </c>
      <c r="HE72" s="15" t="n">
        <v>35</v>
      </c>
      <c r="HF72" s="15" t="n">
        <v>26.8</v>
      </c>
      <c r="HG72" s="15" t="n">
        <v>23.5</v>
      </c>
      <c r="HH72" s="15" t="n">
        <v>20.6</v>
      </c>
      <c r="HI72" s="15" t="n">
        <v>24.5</v>
      </c>
      <c r="HJ72" s="15" t="n">
        <v>30.5</v>
      </c>
      <c r="HK72" s="15" t="n">
        <v>34</v>
      </c>
      <c r="HL72" s="15" t="n">
        <v>38.5</v>
      </c>
      <c r="HM72" s="15" t="n">
        <v>37.3</v>
      </c>
      <c r="HN72" s="16" t="n">
        <f aca="false">AVERAGE(HB72:HM72)</f>
        <v>32.125</v>
      </c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7" t="n">
        <f aca="false">IA71+1</f>
        <v>1922</v>
      </c>
      <c r="IB72" s="15" t="n">
        <v>34.4</v>
      </c>
      <c r="IC72" s="15" t="n">
        <v>37.9</v>
      </c>
      <c r="ID72" s="15" t="n">
        <v>33.9</v>
      </c>
      <c r="IE72" s="15" t="n">
        <v>31.2</v>
      </c>
      <c r="IF72" s="15" t="n">
        <v>21.3</v>
      </c>
      <c r="IG72" s="15" t="n">
        <v>17.8</v>
      </c>
      <c r="IH72" s="15" t="n">
        <v>16.8</v>
      </c>
      <c r="II72" s="15" t="n">
        <v>19.8</v>
      </c>
      <c r="IJ72" s="15" t="n">
        <v>23.9</v>
      </c>
      <c r="IK72" s="15" t="n">
        <v>28.2</v>
      </c>
      <c r="IL72" s="15" t="n">
        <v>33.7</v>
      </c>
      <c r="IM72" s="15" t="n">
        <v>32.7</v>
      </c>
      <c r="IN72" s="25" t="n">
        <f aca="false">SUM(IB72:IM72)/12</f>
        <v>27.6333333333333</v>
      </c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 t="n">
        <f aca="false">JA71+1</f>
        <v>1922</v>
      </c>
      <c r="JB72" s="15" t="n">
        <v>33</v>
      </c>
      <c r="JC72" s="15" t="n">
        <v>36.5</v>
      </c>
      <c r="JD72" s="15" t="n">
        <v>32.3</v>
      </c>
      <c r="JE72" s="15" t="n">
        <v>29.2</v>
      </c>
      <c r="JF72" s="15" t="n">
        <v>20.8</v>
      </c>
      <c r="JG72" s="15" t="n">
        <v>17.2</v>
      </c>
      <c r="JH72" s="15" t="n">
        <v>17.2</v>
      </c>
      <c r="JI72" s="15" t="n">
        <v>20.8</v>
      </c>
      <c r="JJ72" s="15" t="n">
        <v>24</v>
      </c>
      <c r="JK72" s="15" t="n">
        <v>28.4</v>
      </c>
      <c r="JL72" s="15" t="n">
        <v>33.2</v>
      </c>
      <c r="JM72" s="15" t="n">
        <v>32.6</v>
      </c>
      <c r="JN72" s="25" t="n">
        <f aca="false">SUM(JB72:JM72)/12</f>
        <v>27.1</v>
      </c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3" t="n">
        <v>1922</v>
      </c>
      <c r="KB72" s="15" t="n">
        <v>36</v>
      </c>
      <c r="KC72" s="15" t="n">
        <v>35.8</v>
      </c>
      <c r="KD72" s="15" t="n">
        <v>32</v>
      </c>
      <c r="KE72" s="15" t="n">
        <v>31</v>
      </c>
      <c r="KF72" s="15" t="n">
        <v>21.9</v>
      </c>
      <c r="KG72" s="15" t="n">
        <v>18</v>
      </c>
      <c r="KH72" s="15" t="n">
        <v>17.8</v>
      </c>
      <c r="KI72" s="15" t="n">
        <v>22.2</v>
      </c>
      <c r="KJ72" s="15" t="n">
        <v>28.2</v>
      </c>
      <c r="KK72" s="15" t="n">
        <v>30.2</v>
      </c>
      <c r="KL72" s="15" t="n">
        <v>34.2</v>
      </c>
      <c r="KM72" s="15" t="n">
        <v>33.3</v>
      </c>
      <c r="KN72" s="16" t="n">
        <f aca="false">AVERAGE(KB72:KM72)</f>
        <v>28.3833333333333</v>
      </c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7" t="n">
        <f aca="false">LA71+1</f>
        <v>1922</v>
      </c>
      <c r="LB72" s="15" t="n">
        <v>37.4</v>
      </c>
      <c r="LC72" s="15" t="n">
        <v>38.9</v>
      </c>
      <c r="LD72" s="15" t="n">
        <v>33.9</v>
      </c>
      <c r="LE72" s="15" t="n">
        <v>32.4</v>
      </c>
      <c r="LF72" s="15" t="n">
        <v>22.3</v>
      </c>
      <c r="LG72" s="15" t="n">
        <v>18.3</v>
      </c>
      <c r="LH72" s="15" t="n">
        <v>18.4</v>
      </c>
      <c r="LI72" s="15" t="n">
        <v>21.9</v>
      </c>
      <c r="LJ72" s="15" t="n">
        <v>27.4</v>
      </c>
      <c r="LK72" s="15" t="n">
        <v>31.1</v>
      </c>
      <c r="LL72" s="15" t="n">
        <v>35.1</v>
      </c>
      <c r="LM72" s="15" t="n">
        <v>34.5</v>
      </c>
      <c r="LN72" s="16" t="n">
        <f aca="false">AVERAGE(LB72:LM72)</f>
        <v>29.3</v>
      </c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7" t="n">
        <f aca="false">MA71+1</f>
        <v>1922</v>
      </c>
      <c r="MB72" s="15" t="n">
        <v>39.1</v>
      </c>
      <c r="MC72" s="15" t="n">
        <v>35.8</v>
      </c>
      <c r="MD72" s="15" t="n">
        <v>34.2</v>
      </c>
      <c r="ME72" s="15" t="n">
        <v>34.4</v>
      </c>
      <c r="MF72" s="15" t="n">
        <v>26.5</v>
      </c>
      <c r="MG72" s="15" t="n">
        <v>24.1</v>
      </c>
      <c r="MH72" s="15" t="n">
        <v>21.7</v>
      </c>
      <c r="MI72" s="15" t="n">
        <v>25.9</v>
      </c>
      <c r="MJ72" s="15" t="n">
        <v>32.5</v>
      </c>
      <c r="MK72" s="15" t="n">
        <v>34.1</v>
      </c>
      <c r="ML72" s="15" t="n">
        <v>37</v>
      </c>
      <c r="MM72" s="15" t="n">
        <v>36.3</v>
      </c>
      <c r="MN72" s="16" t="n">
        <f aca="false">AVERAGE(MB72:MM72)</f>
        <v>31.8</v>
      </c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30" t="s">
        <v>56</v>
      </c>
      <c r="NB72" s="15" t="n">
        <v>34.7</v>
      </c>
      <c r="NC72" s="15" t="n">
        <v>34.1</v>
      </c>
      <c r="ND72" s="15" t="n">
        <v>32.3</v>
      </c>
      <c r="NE72" s="15" t="n">
        <v>26.1</v>
      </c>
      <c r="NF72" s="15" t="n">
        <v>20.5</v>
      </c>
      <c r="NG72" s="15" t="n">
        <v>17.7</v>
      </c>
      <c r="NH72" s="15" t="n">
        <v>15.6</v>
      </c>
      <c r="NI72" s="15" t="n">
        <v>19.4</v>
      </c>
      <c r="NJ72" s="15" t="n">
        <v>22.5</v>
      </c>
      <c r="NK72" s="15" t="n">
        <v>27.1</v>
      </c>
      <c r="NL72" s="15" t="n">
        <v>32.3</v>
      </c>
      <c r="NM72" s="15" t="n">
        <v>30.7</v>
      </c>
      <c r="NN72" s="29" t="n">
        <f aca="false">AVERAGE(NB72:NM72)</f>
        <v>26.0833333333333</v>
      </c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13" t="n">
        <v>1922</v>
      </c>
      <c r="OB72" s="15" t="n">
        <v>37.1</v>
      </c>
      <c r="OC72" s="15" t="n">
        <v>36.4</v>
      </c>
      <c r="OD72" s="15" t="n">
        <v>33.2</v>
      </c>
      <c r="OE72" s="15" t="n">
        <v>27.2</v>
      </c>
      <c r="OF72" s="15" t="n">
        <v>21</v>
      </c>
      <c r="OG72" s="15" t="n">
        <v>17.2</v>
      </c>
      <c r="OH72" s="15" t="n">
        <v>16.6</v>
      </c>
      <c r="OI72" s="15" t="n">
        <v>21.1</v>
      </c>
      <c r="OJ72" s="15" t="n">
        <v>25.4</v>
      </c>
      <c r="OK72" s="15" t="n">
        <v>28.9</v>
      </c>
      <c r="OL72" s="15" t="n">
        <v>33.8</v>
      </c>
      <c r="OM72" s="15" t="n">
        <v>32.6</v>
      </c>
      <c r="ON72" s="29" t="n">
        <f aca="false">AVERAGE(OB72:OM72)</f>
        <v>27.5416666666667</v>
      </c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30" t="s">
        <v>56</v>
      </c>
      <c r="PB72" s="15" t="n">
        <v>44.4</v>
      </c>
      <c r="PC72" s="15" t="n">
        <v>41.7</v>
      </c>
      <c r="PD72" s="15" t="n">
        <v>38.8</v>
      </c>
      <c r="PE72" s="15" t="n">
        <v>37.1</v>
      </c>
      <c r="PF72" s="15" t="n">
        <v>30.7</v>
      </c>
      <c r="PG72" s="15" t="n">
        <v>26.2</v>
      </c>
      <c r="PH72" s="15" t="n">
        <v>25</v>
      </c>
      <c r="PI72" s="15" t="n">
        <v>31.3</v>
      </c>
      <c r="PJ72" s="15" t="n">
        <v>35.5</v>
      </c>
      <c r="PK72" s="15" t="n">
        <v>38</v>
      </c>
      <c r="PL72" s="15" t="n">
        <v>40.9</v>
      </c>
      <c r="PM72" s="15" t="n">
        <v>41.3</v>
      </c>
      <c r="PN72" s="29" t="n">
        <f aca="false">AVERAGE(PB72:PM72)</f>
        <v>35.9083333333333</v>
      </c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13" t="n">
        <v>1922</v>
      </c>
      <c r="QB72" s="15" t="n">
        <v>37.8</v>
      </c>
      <c r="QC72" s="15" t="n">
        <v>38.2</v>
      </c>
      <c r="QD72" s="15" t="n">
        <v>34.9</v>
      </c>
      <c r="QE72" s="15" t="n">
        <v>28.7</v>
      </c>
      <c r="QF72" s="15" t="n">
        <v>22.2</v>
      </c>
      <c r="QG72" s="15" t="n">
        <v>18.9</v>
      </c>
      <c r="QH72" s="15" t="n">
        <v>17.6</v>
      </c>
      <c r="QI72" s="15" t="n">
        <v>20.7</v>
      </c>
      <c r="QJ72" s="15" t="n">
        <v>24.8</v>
      </c>
      <c r="QK72" s="15" t="n">
        <v>28.6</v>
      </c>
      <c r="QL72" s="15" t="n">
        <v>32.3</v>
      </c>
      <c r="QM72" s="15" t="n">
        <v>33.1</v>
      </c>
      <c r="QN72" s="29" t="n">
        <f aca="false">AVERAGE(QB72:QM72)</f>
        <v>28.15</v>
      </c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30" t="s">
        <v>56</v>
      </c>
      <c r="RB72" s="15" t="n">
        <v>38.5</v>
      </c>
      <c r="RC72" s="15" t="n">
        <v>35.7</v>
      </c>
      <c r="RD72" s="15" t="n">
        <v>33.2</v>
      </c>
      <c r="RE72" s="15" t="n">
        <v>34.1</v>
      </c>
      <c r="RF72" s="15" t="n">
        <v>29.1</v>
      </c>
      <c r="RG72" s="15" t="n">
        <v>26.6</v>
      </c>
      <c r="RH72" s="15" t="n">
        <v>24.6</v>
      </c>
      <c r="RI72" s="15" t="n">
        <v>28.7</v>
      </c>
      <c r="RJ72" s="15" t="n">
        <v>34</v>
      </c>
      <c r="RK72" s="15" t="n">
        <v>35.4</v>
      </c>
      <c r="RL72" s="15" t="n">
        <v>37.5</v>
      </c>
      <c r="RM72" s="15" t="n">
        <v>34.9</v>
      </c>
      <c r="RN72" s="29" t="n">
        <f aca="false">AVERAGE(RB72:RM72)</f>
        <v>32.6916666666667</v>
      </c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13" t="n">
        <v>1922</v>
      </c>
      <c r="SB72" s="15" t="n">
        <v>39.3</v>
      </c>
      <c r="SC72" s="15" t="n">
        <v>38.5</v>
      </c>
      <c r="SD72" s="15" t="n">
        <v>34.7</v>
      </c>
      <c r="SE72" s="15" t="n">
        <v>29.4</v>
      </c>
      <c r="SF72" s="15" t="n">
        <v>22</v>
      </c>
      <c r="SG72" s="15" t="n">
        <v>18.2</v>
      </c>
      <c r="SH72" s="15" t="n">
        <v>17.9</v>
      </c>
      <c r="SI72" s="15" t="n">
        <v>23.2</v>
      </c>
      <c r="SJ72" s="15" t="n">
        <v>27.9</v>
      </c>
      <c r="SK72" s="15" t="n">
        <v>30.8</v>
      </c>
      <c r="SL72" s="15" t="n">
        <v>35.3</v>
      </c>
      <c r="SM72" s="15" t="n">
        <v>35.2</v>
      </c>
      <c r="SN72" s="29" t="n">
        <f aca="false">AVERAGE(SB72:SM72)</f>
        <v>29.3666666666667</v>
      </c>
    </row>
    <row r="73" customFormat="false" ht="12.8" hidden="false" customHeight="false" outlineLevel="0" collapsed="false">
      <c r="A73" s="17"/>
      <c r="B73" s="4" t="n">
        <f aca="false">AVERAGE(AN73,BN73,CN73,DN73,EN73,FN73,GN73,HN73,IN73,JN73,KN73,LN73,MN73,NN73)</f>
        <v>29.1636904761905</v>
      </c>
      <c r="C73" s="18" t="n">
        <f aca="false">AVERAGE(B69:B73)</f>
        <v>28.9223412698413</v>
      </c>
      <c r="D73" s="9" t="n">
        <f aca="false">AVERAGE(B64:B73)</f>
        <v>28.9287454212454</v>
      </c>
      <c r="E73" s="4" t="n">
        <f aca="false">AVERAGE(B54:B73)</f>
        <v>28.7542054935805</v>
      </c>
      <c r="F73" s="24"/>
      <c r="G73" s="9" t="n">
        <f aca="false">MAX(AB73:AM73,BB73:BM73,CB73:CM73,DB73:DM73,EB73:EM73,FB73:FM73,GB73:GM73,HB73:HM73,IB73:IM73,JB73:JM73,KB73:KM73,LB73:LM73,MB73:MM73,NB73:NM73,OB73:OM73,PB73:PM73,QB73:QM73,RB73:RM73,SB73:SM73)</f>
        <v>42.9</v>
      </c>
      <c r="H73" s="10" t="n">
        <f aca="false">MEDIAN(AB73:AM73,BB73:BM73,CB73:CM73,DB73:DM73,EB73:EM73,FB73:FM73,GB73:GM73,HB73:HM73,IB73:IM73,JB73:JM73,KB73:KM73,LB73:LM73,MB73:MM73,NB73:NM73,OB73:OM73,PB73:PM73,QB73:QM73,RB73:RM73,SB73:SM73)</f>
        <v>30.45</v>
      </c>
      <c r="I73" s="11" t="n">
        <f aca="false">MIN(AB73:AM73,BB73:BM73,CB73:CM73,DB73:DM73,EB73:EM73,FB73:FM73,GB73:GM73,HB73:HM73,IB73:IM73,JB73:JM73,KB73:KM73,LB73:LM73,MB73:MM73,NB73:NM73,OB73:OM73,PB73:PM73,QB73:QM73,RB73:RM73,SB73:SM73)</f>
        <v>14.5</v>
      </c>
      <c r="J73" s="11"/>
      <c r="K73" s="12" t="n">
        <f aca="false">(G73+I73)/2</f>
        <v>28.7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13" t="n">
        <v>1923</v>
      </c>
      <c r="AB73" s="15" t="n">
        <v>32.7</v>
      </c>
      <c r="AC73" s="15" t="n">
        <v>35.2</v>
      </c>
      <c r="AD73" s="15" t="n">
        <v>31.1</v>
      </c>
      <c r="AE73" s="15" t="n">
        <v>27.9</v>
      </c>
      <c r="AF73" s="15" t="n">
        <v>21.3</v>
      </c>
      <c r="AG73" s="15" t="n">
        <v>14.9</v>
      </c>
      <c r="AH73" s="15" t="n">
        <v>14.5</v>
      </c>
      <c r="AI73" s="15" t="n">
        <v>15.9</v>
      </c>
      <c r="AJ73" s="15" t="n">
        <v>20.6</v>
      </c>
      <c r="AK73" s="15" t="n">
        <v>24.4</v>
      </c>
      <c r="AL73" s="15" t="n">
        <v>27.4</v>
      </c>
      <c r="AM73" s="15" t="n">
        <v>32.4</v>
      </c>
      <c r="AN73" s="4" t="n">
        <f aca="false">AVERAGE(Sheet1!AB73:AM73)</f>
        <v>24.8583333333333</v>
      </c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2" t="n">
        <f aca="false">BA72+1</f>
        <v>1923</v>
      </c>
      <c r="BB73" s="20" t="n">
        <v>37.3</v>
      </c>
      <c r="BC73" s="20" t="n">
        <v>38.5</v>
      </c>
      <c r="BD73" s="20" t="n">
        <v>34.8</v>
      </c>
      <c r="BE73" s="20" t="n">
        <v>28.8</v>
      </c>
      <c r="BF73" s="20" t="n">
        <v>23.8</v>
      </c>
      <c r="BG73" s="20" t="n">
        <v>17.6</v>
      </c>
      <c r="BH73" s="20" t="n">
        <v>16.7</v>
      </c>
      <c r="BI73" s="20" t="n">
        <v>18.9</v>
      </c>
      <c r="BJ73" s="20" t="n">
        <v>24.8</v>
      </c>
      <c r="BK73" s="20" t="n">
        <v>28.5</v>
      </c>
      <c r="BL73" s="20" t="n">
        <v>30</v>
      </c>
      <c r="BM73" s="20" t="n">
        <v>36.9</v>
      </c>
      <c r="BN73" s="4" t="n">
        <f aca="false">AVERAGE(BB73:BM73)</f>
        <v>28.05</v>
      </c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2" t="n">
        <f aca="false">CA72+1</f>
        <v>1923</v>
      </c>
      <c r="CB73" s="20" t="n">
        <v>36.7</v>
      </c>
      <c r="CC73" s="20" t="n">
        <v>37.9</v>
      </c>
      <c r="CD73" s="20" t="n">
        <v>33.7</v>
      </c>
      <c r="CE73" s="20" t="n">
        <v>29.1</v>
      </c>
      <c r="CF73" s="20" t="n">
        <v>23.9</v>
      </c>
      <c r="CG73" s="20" t="n">
        <v>16.8</v>
      </c>
      <c r="CH73" s="20" t="n">
        <v>16.1</v>
      </c>
      <c r="CI73" s="20" t="n">
        <v>18</v>
      </c>
      <c r="CJ73" s="20" t="n">
        <v>23.5</v>
      </c>
      <c r="CK73" s="20" t="n">
        <v>28.1</v>
      </c>
      <c r="CL73" s="20" t="n">
        <v>29.8</v>
      </c>
      <c r="CM73" s="20" t="n">
        <v>37.1</v>
      </c>
      <c r="CN73" s="4" t="n">
        <f aca="false">AVERAGE(CB73:CM73)</f>
        <v>27.5583333333333</v>
      </c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19" t="n">
        <v>1923</v>
      </c>
      <c r="DB73" s="20" t="n">
        <v>35.9</v>
      </c>
      <c r="DC73" s="20" t="n">
        <v>38.2</v>
      </c>
      <c r="DD73" s="20" t="n">
        <v>34.2</v>
      </c>
      <c r="DE73" s="20" t="n">
        <v>30.1</v>
      </c>
      <c r="DF73" s="20" t="n">
        <v>23.5</v>
      </c>
      <c r="DG73" s="20" t="n">
        <v>17.1</v>
      </c>
      <c r="DH73" s="20" t="n">
        <v>16.4</v>
      </c>
      <c r="DI73" s="20" t="n">
        <v>18.4</v>
      </c>
      <c r="DJ73" s="20" t="n">
        <v>23.1</v>
      </c>
      <c r="DK73" s="20" t="n">
        <v>27.3</v>
      </c>
      <c r="DL73" s="20" t="n">
        <v>29.2</v>
      </c>
      <c r="DM73" s="20" t="n">
        <v>36.3</v>
      </c>
      <c r="DN73" s="4" t="n">
        <f aca="false">AVERAGE(DB73:DM73)</f>
        <v>27.475</v>
      </c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13" t="n">
        <v>1923</v>
      </c>
      <c r="EB73" s="15" t="n">
        <v>38.5</v>
      </c>
      <c r="EC73" s="15" t="n">
        <v>38.4</v>
      </c>
      <c r="ED73" s="15" t="n">
        <v>36.4</v>
      </c>
      <c r="EE73" s="15" t="n">
        <v>33.2</v>
      </c>
      <c r="EF73" s="15" t="n">
        <v>30.7</v>
      </c>
      <c r="EG73" s="15" t="n">
        <v>24.3</v>
      </c>
      <c r="EH73" s="15" t="n">
        <v>23</v>
      </c>
      <c r="EI73" s="15" t="n">
        <v>25.7</v>
      </c>
      <c r="EJ73" s="15" t="n">
        <v>30.8</v>
      </c>
      <c r="EK73" s="15" t="n">
        <v>34.8</v>
      </c>
      <c r="EL73" s="15" t="n">
        <v>38.1</v>
      </c>
      <c r="EM73" s="15" t="n">
        <v>36.3</v>
      </c>
      <c r="EN73" s="16" t="n">
        <f aca="false">AVERAGE(EB73:EM73)</f>
        <v>32.5166666666667</v>
      </c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13" t="n">
        <v>1923</v>
      </c>
      <c r="FB73" s="15" t="n">
        <v>39.6</v>
      </c>
      <c r="FC73" s="15" t="n">
        <v>38.9</v>
      </c>
      <c r="FD73" s="15" t="n">
        <v>36.7</v>
      </c>
      <c r="FE73" s="15" t="n">
        <v>32.7</v>
      </c>
      <c r="FF73" s="15" t="n">
        <v>30.8</v>
      </c>
      <c r="FG73" s="15" t="n">
        <v>24.2</v>
      </c>
      <c r="FH73" s="15" t="n">
        <v>22.8</v>
      </c>
      <c r="FI73" s="15" t="n">
        <v>25.6</v>
      </c>
      <c r="FJ73" s="15" t="n">
        <v>31.1</v>
      </c>
      <c r="FK73" s="15" t="n">
        <v>34.8</v>
      </c>
      <c r="FL73" s="15" t="n">
        <v>38.3</v>
      </c>
      <c r="FM73" s="15" t="n">
        <v>37.7</v>
      </c>
      <c r="FN73" s="16" t="n">
        <f aca="false">AVERAGE(FB73:FM73)</f>
        <v>32.7666666666667</v>
      </c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2" t="n">
        <v>1923</v>
      </c>
      <c r="GB73" s="15" t="n">
        <v>35.8</v>
      </c>
      <c r="GC73" s="15" t="n">
        <v>35.9</v>
      </c>
      <c r="GD73" s="15" t="n">
        <v>34.1</v>
      </c>
      <c r="GE73" s="15" t="n">
        <v>32.8</v>
      </c>
      <c r="GF73" s="15" t="n">
        <v>31.5</v>
      </c>
      <c r="GG73" s="15" t="n">
        <v>26.5</v>
      </c>
      <c r="GH73" s="15" t="n">
        <v>25.5</v>
      </c>
      <c r="GI73" s="15" t="n">
        <v>26.8</v>
      </c>
      <c r="GJ73" s="15" t="n">
        <v>30.6</v>
      </c>
      <c r="GK73" s="15" t="n">
        <v>32.8</v>
      </c>
      <c r="GL73" s="15" t="n">
        <v>36.1</v>
      </c>
      <c r="GM73" s="15" t="n">
        <v>34</v>
      </c>
      <c r="GN73" s="16" t="n">
        <f aca="false">AVERAGE(GB73:GM73)</f>
        <v>31.8666666666667</v>
      </c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2" t="n">
        <v>1923</v>
      </c>
      <c r="HB73" s="15" t="n">
        <v>39.5</v>
      </c>
      <c r="HC73" s="15" t="n">
        <v>39.8</v>
      </c>
      <c r="HD73" s="15" t="n">
        <v>38.2</v>
      </c>
      <c r="HE73" s="15" t="n">
        <v>32.4</v>
      </c>
      <c r="HF73" s="15" t="n">
        <v>29.2</v>
      </c>
      <c r="HG73" s="15" t="n">
        <v>23.2</v>
      </c>
      <c r="HH73" s="15" t="n">
        <v>20.7</v>
      </c>
      <c r="HI73" s="15" t="n">
        <v>23.9</v>
      </c>
      <c r="HJ73" s="15" t="n">
        <v>29.5</v>
      </c>
      <c r="HK73" s="15" t="n">
        <v>33.3</v>
      </c>
      <c r="HL73" s="15" t="n">
        <v>35.9</v>
      </c>
      <c r="HM73" s="15" t="n">
        <v>38.5</v>
      </c>
      <c r="HN73" s="16" t="n">
        <f aca="false">AVERAGE(HB73:HM73)</f>
        <v>32.0083333333333</v>
      </c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7" t="n">
        <f aca="false">IA72+1</f>
        <v>1923</v>
      </c>
      <c r="IB73" s="15" t="n">
        <v>35.5</v>
      </c>
      <c r="IC73" s="15" t="n">
        <v>38.8</v>
      </c>
      <c r="ID73" s="15" t="n">
        <v>34.8</v>
      </c>
      <c r="IE73" s="15" t="n">
        <v>29.4</v>
      </c>
      <c r="IF73" s="15" t="n">
        <v>23</v>
      </c>
      <c r="IG73" s="15" t="n">
        <v>17.3</v>
      </c>
      <c r="IH73" s="15" t="n">
        <v>16.8</v>
      </c>
      <c r="II73" s="15" t="n">
        <v>18.7</v>
      </c>
      <c r="IJ73" s="15" t="n">
        <v>24.3</v>
      </c>
      <c r="IK73" s="15" t="n">
        <v>26.9</v>
      </c>
      <c r="IL73" s="15" t="n">
        <v>29.5</v>
      </c>
      <c r="IM73" s="15" t="n">
        <v>34.9</v>
      </c>
      <c r="IN73" s="25" t="n">
        <f aca="false">SUM(IB73:IM73)/12</f>
        <v>27.4916666666667</v>
      </c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 t="n">
        <f aca="false">JA72+1</f>
        <v>1923</v>
      </c>
      <c r="JB73" s="15" t="n">
        <v>34.7</v>
      </c>
      <c r="JC73" s="15" t="n">
        <v>37.7</v>
      </c>
      <c r="JD73" s="15" t="n">
        <v>34</v>
      </c>
      <c r="JE73" s="15" t="n">
        <v>29.5</v>
      </c>
      <c r="JF73" s="15" t="n">
        <v>23.9</v>
      </c>
      <c r="JG73" s="15" t="n">
        <v>18.8</v>
      </c>
      <c r="JH73" s="15" t="n">
        <v>17.7</v>
      </c>
      <c r="JI73" s="15" t="n">
        <v>19.3</v>
      </c>
      <c r="JJ73" s="15" t="n">
        <v>24.3</v>
      </c>
      <c r="JK73" s="15" t="n">
        <v>27.1</v>
      </c>
      <c r="JL73" s="15" t="n">
        <v>30.4</v>
      </c>
      <c r="JM73" s="15" t="n">
        <v>33.1</v>
      </c>
      <c r="JN73" s="25" t="n">
        <f aca="false">SUM(JB73:JM73)/12</f>
        <v>27.5416666666667</v>
      </c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3" t="n">
        <v>1923</v>
      </c>
      <c r="KB73" s="15" t="n">
        <v>36.7</v>
      </c>
      <c r="KC73" s="15" t="n">
        <v>37.5</v>
      </c>
      <c r="KD73" s="15" t="n">
        <v>32.8</v>
      </c>
      <c r="KE73" s="15" t="n">
        <v>28.8</v>
      </c>
      <c r="KF73" s="15" t="n">
        <v>25.2</v>
      </c>
      <c r="KG73" s="15" t="n">
        <v>19.5</v>
      </c>
      <c r="KH73" s="15" t="n">
        <v>18.1</v>
      </c>
      <c r="KI73" s="15" t="n">
        <v>21</v>
      </c>
      <c r="KJ73" s="15" t="n">
        <v>27.7</v>
      </c>
      <c r="KK73" s="15" t="n">
        <v>29.8</v>
      </c>
      <c r="KL73" s="15" t="n">
        <v>32.3</v>
      </c>
      <c r="KM73" s="15" t="n">
        <v>32.3</v>
      </c>
      <c r="KN73" s="16" t="n">
        <f aca="false">AVERAGE(KB73:KM73)</f>
        <v>28.475</v>
      </c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7" t="n">
        <f aca="false">LA72+1</f>
        <v>1923</v>
      </c>
      <c r="LB73" s="15" t="n">
        <v>37.9</v>
      </c>
      <c r="LC73" s="15" t="n">
        <v>40</v>
      </c>
      <c r="LD73" s="15" t="n">
        <v>35.9</v>
      </c>
      <c r="LE73" s="15" t="n">
        <v>30.5</v>
      </c>
      <c r="LF73" s="15" t="n">
        <v>25.7</v>
      </c>
      <c r="LG73" s="15" t="n">
        <v>19.6</v>
      </c>
      <c r="LH73" s="15" t="n">
        <v>18.2</v>
      </c>
      <c r="LI73" s="15" t="n">
        <v>21</v>
      </c>
      <c r="LJ73" s="15" t="n">
        <v>27.9</v>
      </c>
      <c r="LK73" s="15" t="n">
        <v>29.8</v>
      </c>
      <c r="LL73" s="15" t="n">
        <v>32.1</v>
      </c>
      <c r="LM73" s="15" t="n">
        <v>35.6</v>
      </c>
      <c r="LN73" s="16" t="n">
        <f aca="false">AVERAGE(LB73:LM73)</f>
        <v>29.5166666666667</v>
      </c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7" t="n">
        <f aca="false">MA72+1</f>
        <v>1923</v>
      </c>
      <c r="MB73" s="15" t="n">
        <v>39</v>
      </c>
      <c r="MC73" s="15" t="n">
        <v>38.4</v>
      </c>
      <c r="MD73" s="15" t="n">
        <v>34.2</v>
      </c>
      <c r="ME73" s="15" t="n">
        <v>31.4</v>
      </c>
      <c r="MF73" s="15" t="n">
        <v>29.2</v>
      </c>
      <c r="MG73" s="15" t="n">
        <v>23.7</v>
      </c>
      <c r="MH73" s="15" t="n">
        <v>22.1</v>
      </c>
      <c r="MI73" s="15" t="n">
        <v>25</v>
      </c>
      <c r="MJ73" s="15" t="n">
        <v>31</v>
      </c>
      <c r="MK73" s="15" t="n">
        <v>34</v>
      </c>
      <c r="ML73" s="15" t="n">
        <v>37.6</v>
      </c>
      <c r="MM73" s="15" t="n">
        <v>36.1</v>
      </c>
      <c r="MN73" s="16" t="n">
        <f aca="false">AVERAGE(MB73:MM73)</f>
        <v>31.8083333333333</v>
      </c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30" t="s">
        <v>57</v>
      </c>
      <c r="NB73" s="15" t="n">
        <v>34.2</v>
      </c>
      <c r="NC73" s="15" t="n">
        <v>35.9</v>
      </c>
      <c r="ND73" s="15" t="n">
        <v>32.5</v>
      </c>
      <c r="NE73" s="15" t="n">
        <v>26</v>
      </c>
      <c r="NF73" s="15" t="n">
        <v>22.5</v>
      </c>
      <c r="NG73" s="15" t="n">
        <v>15.8</v>
      </c>
      <c r="NH73" s="15" t="n">
        <v>16.9</v>
      </c>
      <c r="NI73" s="15" t="n">
        <v>19.2</v>
      </c>
      <c r="NJ73" s="15" t="n">
        <v>21.9</v>
      </c>
      <c r="NK73" s="15" t="n">
        <v>26.7</v>
      </c>
      <c r="NL73" s="15" t="n">
        <v>32.5</v>
      </c>
      <c r="NM73" s="15" t="n">
        <v>32.2</v>
      </c>
      <c r="NN73" s="29" t="n">
        <f aca="false">AVERAGE(NB73:NM73)</f>
        <v>26.3583333333333</v>
      </c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13" t="n">
        <v>1923</v>
      </c>
      <c r="OB73" s="15" t="n">
        <v>36.1</v>
      </c>
      <c r="OC73" s="15" t="n">
        <v>38.4</v>
      </c>
      <c r="OD73" s="15" t="n">
        <v>34.6</v>
      </c>
      <c r="OE73" s="15" t="n">
        <v>27.8</v>
      </c>
      <c r="OF73" s="15" t="n">
        <v>23.4</v>
      </c>
      <c r="OG73" s="15" t="n">
        <v>16.2</v>
      </c>
      <c r="OH73" s="15" t="n">
        <v>17.9</v>
      </c>
      <c r="OI73" s="15" t="n">
        <v>20.5</v>
      </c>
      <c r="OJ73" s="15" t="n">
        <v>24.2</v>
      </c>
      <c r="OK73" s="15" t="n">
        <v>28.7</v>
      </c>
      <c r="OL73" s="15" t="n">
        <v>34</v>
      </c>
      <c r="OM73" s="15" t="n">
        <v>34.9</v>
      </c>
      <c r="ON73" s="29" t="n">
        <f aca="false">AVERAGE(OB73:OM73)</f>
        <v>28.0583333333333</v>
      </c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30" t="s">
        <v>57</v>
      </c>
      <c r="PB73" s="15" t="n">
        <v>39.2</v>
      </c>
      <c r="PC73" s="15" t="n">
        <v>41</v>
      </c>
      <c r="PD73" s="15" t="n">
        <v>40.2</v>
      </c>
      <c r="PE73" s="15" t="n">
        <v>36.5</v>
      </c>
      <c r="PF73" s="15" t="n">
        <v>31.6</v>
      </c>
      <c r="PG73" s="15" t="n">
        <v>26.2</v>
      </c>
      <c r="PH73" s="15" t="n">
        <v>26.4</v>
      </c>
      <c r="PI73" s="15" t="n">
        <v>30.1</v>
      </c>
      <c r="PJ73" s="15" t="n">
        <v>34</v>
      </c>
      <c r="PK73" s="15" t="n">
        <v>37.9</v>
      </c>
      <c r="PL73" s="15" t="n">
        <v>42.9</v>
      </c>
      <c r="PM73" s="15" t="n">
        <v>42.3</v>
      </c>
      <c r="PN73" s="29" t="n">
        <f aca="false">AVERAGE(PB73:PM73)</f>
        <v>35.6916666666667</v>
      </c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13" t="n">
        <v>1923</v>
      </c>
      <c r="QB73" s="15" t="n">
        <v>35.9</v>
      </c>
      <c r="QC73" s="15" t="n">
        <v>38.6</v>
      </c>
      <c r="QD73" s="15" t="n">
        <v>35.7</v>
      </c>
      <c r="QE73" s="15" t="n">
        <v>29.6</v>
      </c>
      <c r="QF73" s="15" t="n">
        <v>23</v>
      </c>
      <c r="QG73" s="15" t="n">
        <v>17.5</v>
      </c>
      <c r="QH73" s="15" t="n">
        <v>17.2</v>
      </c>
      <c r="QI73" s="15" t="n">
        <v>20.1</v>
      </c>
      <c r="QJ73" s="15" t="n">
        <v>22.7</v>
      </c>
      <c r="QK73" s="15" t="n">
        <v>27.2</v>
      </c>
      <c r="QL73" s="15" t="n">
        <v>35.2</v>
      </c>
      <c r="QM73" s="15" t="n">
        <v>35.2</v>
      </c>
      <c r="QN73" s="29" t="n">
        <f aca="false">AVERAGE(QB73:QM73)</f>
        <v>28.1583333333333</v>
      </c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30" t="s">
        <v>57</v>
      </c>
      <c r="RB73" s="15" t="n">
        <v>35.9</v>
      </c>
      <c r="RC73" s="15" t="n">
        <v>37.5</v>
      </c>
      <c r="RD73" s="15" t="n">
        <v>34.3</v>
      </c>
      <c r="RE73" s="15" t="n">
        <v>32.2</v>
      </c>
      <c r="RF73" s="15" t="n">
        <v>29.7</v>
      </c>
      <c r="RG73" s="15" t="n">
        <v>26.1</v>
      </c>
      <c r="RH73" s="15" t="n">
        <v>25.6</v>
      </c>
      <c r="RI73" s="15" t="n">
        <v>28.1</v>
      </c>
      <c r="RJ73" s="15" t="n">
        <v>32.9</v>
      </c>
      <c r="RK73" s="15" t="n">
        <v>36.1</v>
      </c>
      <c r="RL73" s="15" t="n">
        <v>38.2</v>
      </c>
      <c r="RM73" s="15" t="n">
        <v>36</v>
      </c>
      <c r="RN73" s="29" t="n">
        <f aca="false">AVERAGE(RB73:RM73)</f>
        <v>32.7166666666667</v>
      </c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13" t="n">
        <v>1923</v>
      </c>
      <c r="SB73" s="15" t="n">
        <v>36.8</v>
      </c>
      <c r="SC73" s="15" t="n">
        <v>38.8</v>
      </c>
      <c r="SD73" s="15" t="n">
        <v>36.6</v>
      </c>
      <c r="SE73" s="15" t="n">
        <v>28.3</v>
      </c>
      <c r="SF73" s="15" t="n">
        <v>24.5</v>
      </c>
      <c r="SG73" s="15" t="n">
        <v>18.1</v>
      </c>
      <c r="SH73" s="15" t="n">
        <v>19.7</v>
      </c>
      <c r="SI73" s="15" t="n">
        <v>22</v>
      </c>
      <c r="SJ73" s="15" t="n">
        <v>25.8</v>
      </c>
      <c r="SK73" s="15" t="n">
        <v>30.4</v>
      </c>
      <c r="SL73" s="15" t="n">
        <v>36.1</v>
      </c>
      <c r="SM73" s="15" t="n">
        <v>37.1</v>
      </c>
      <c r="SN73" s="29" t="n">
        <f aca="false">AVERAGE(SB73:SM73)</f>
        <v>29.5166666666667</v>
      </c>
    </row>
    <row r="74" customFormat="false" ht="12.8" hidden="false" customHeight="false" outlineLevel="0" collapsed="false">
      <c r="A74" s="17"/>
      <c r="B74" s="4" t="n">
        <f aca="false">AVERAGE(AN74,BN74,CN74,DN74,EN74,FN74,GN74,HN74,IN74,JN74,KN74,LN74,MN74,NN74)</f>
        <v>28.4767857142857</v>
      </c>
      <c r="C74" s="18" t="n">
        <f aca="false">AVERAGE(B70:B74)</f>
        <v>28.7296214896215</v>
      </c>
      <c r="D74" s="9" t="n">
        <f aca="false">AVERAGE(B65:B74)</f>
        <v>28.7900778388278</v>
      </c>
      <c r="E74" s="4" t="n">
        <f aca="false">AVERAGE(B55:B74)</f>
        <v>28.7800818163318</v>
      </c>
      <c r="F74" s="24"/>
      <c r="G74" s="9" t="n">
        <f aca="false">MAX(AB74:AM74,BB74:BM74,CB74:CM74,DB74:DM74,EB74:EM74,FB74:FM74,GB74:GM74,HB74:HM74,IB74:IM74,JB74:JM74,KB74:KM74,LB74:LM74,MB74:MM74,NB74:NM74,OB74:OM74,PB74:PM74,QB74:QM74,RB74:RM74,SB74:SM74)</f>
        <v>43.7</v>
      </c>
      <c r="H74" s="10" t="n">
        <f aca="false">MEDIAN(AB74:AM74,BB74:BM74,CB74:CM74,DB74:DM74,EB74:EM74,FB74:FM74,GB74:GM74,HB74:HM74,IB74:IM74,JB74:JM74,KB74:KM74,LB74:LM74,MB74:MM74,NB74:NM74,OB74:OM74,PB74:PM74,QB74:QM74,RB74:RM74,SB74:SM74)</f>
        <v>30.2</v>
      </c>
      <c r="I74" s="11" t="n">
        <f aca="false">MIN(AB74:AM74,BB74:BM74,CB74:CM74,DB74:DM74,EB74:EM74,FB74:FM74,GB74:GM74,HB74:HM74,IB74:IM74,JB74:JM74,KB74:KM74,LB74:LM74,MB74:MM74,NB74:NM74,OB74:OM74,PB74:PM74,QB74:QM74,RB74:RM74,SB74:SM74)</f>
        <v>14.4</v>
      </c>
      <c r="J74" s="11"/>
      <c r="K74" s="12" t="n">
        <f aca="false">(G74+I74)/2</f>
        <v>29.05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13" t="n">
        <v>1924</v>
      </c>
      <c r="AB74" s="15" t="n">
        <v>30.4</v>
      </c>
      <c r="AC74" s="15" t="n">
        <v>30.7</v>
      </c>
      <c r="AD74" s="15" t="n">
        <v>30</v>
      </c>
      <c r="AE74" s="15" t="n">
        <v>21.5</v>
      </c>
      <c r="AF74" s="15" t="n">
        <v>20.1</v>
      </c>
      <c r="AG74" s="15" t="n">
        <v>14.4</v>
      </c>
      <c r="AH74" s="15" t="n">
        <v>17.1</v>
      </c>
      <c r="AI74" s="15" t="n">
        <v>18.3</v>
      </c>
      <c r="AJ74" s="15" t="n">
        <v>20.9</v>
      </c>
      <c r="AK74" s="15" t="n">
        <v>24.5</v>
      </c>
      <c r="AL74" s="15" t="n">
        <v>26.8</v>
      </c>
      <c r="AM74" s="15" t="n">
        <v>29.8</v>
      </c>
      <c r="AN74" s="4" t="n">
        <f aca="false">AVERAGE(Sheet1!AB74:AM74)</f>
        <v>23.7083333333333</v>
      </c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2" t="n">
        <f aca="false">BA73+1</f>
        <v>1924</v>
      </c>
      <c r="BB74" s="20" t="n">
        <v>34.5</v>
      </c>
      <c r="BC74" s="20" t="n">
        <v>34</v>
      </c>
      <c r="BD74" s="20" t="n">
        <v>33.2</v>
      </c>
      <c r="BE74" s="20" t="n">
        <v>24</v>
      </c>
      <c r="BF74" s="20" t="n">
        <v>23.2</v>
      </c>
      <c r="BG74" s="20" t="n">
        <v>18.4</v>
      </c>
      <c r="BH74" s="20" t="n">
        <v>20</v>
      </c>
      <c r="BI74" s="20" t="n">
        <v>21.9</v>
      </c>
      <c r="BJ74" s="20" t="n">
        <v>25.4</v>
      </c>
      <c r="BK74" s="20" t="n">
        <v>28</v>
      </c>
      <c r="BL74" s="20" t="n">
        <v>31.6</v>
      </c>
      <c r="BM74" s="20" t="n">
        <v>33.8</v>
      </c>
      <c r="BN74" s="4" t="n">
        <f aca="false">AVERAGE(BB74:BM74)</f>
        <v>27.3333333333333</v>
      </c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2" t="n">
        <f aca="false">CA73+1</f>
        <v>1924</v>
      </c>
      <c r="CB74" s="20" t="n">
        <v>33.5</v>
      </c>
      <c r="CC74" s="20" t="n">
        <v>34.1</v>
      </c>
      <c r="CD74" s="20" t="n">
        <v>32.5</v>
      </c>
      <c r="CE74" s="20" t="n">
        <v>23.2</v>
      </c>
      <c r="CF74" s="20" t="n">
        <v>22.1</v>
      </c>
      <c r="CG74" s="20" t="n">
        <v>17.3</v>
      </c>
      <c r="CH74" s="20" t="n">
        <v>18.6</v>
      </c>
      <c r="CI74" s="20" t="n">
        <v>23</v>
      </c>
      <c r="CJ74" s="20" t="n">
        <v>24.8</v>
      </c>
      <c r="CK74" s="20" t="n">
        <v>27.5</v>
      </c>
      <c r="CL74" s="20" t="n">
        <v>30.4</v>
      </c>
      <c r="CM74" s="20" t="n">
        <v>33.5</v>
      </c>
      <c r="CN74" s="4" t="n">
        <f aca="false">AVERAGE(CB74:CM74)</f>
        <v>26.7083333333333</v>
      </c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19" t="n">
        <v>1924</v>
      </c>
      <c r="DB74" s="20" t="n">
        <v>34.2</v>
      </c>
      <c r="DC74" s="20" t="n">
        <v>33.8</v>
      </c>
      <c r="DD74" s="20" t="n">
        <v>32.6</v>
      </c>
      <c r="DE74" s="20" t="n">
        <v>24.3</v>
      </c>
      <c r="DF74" s="20" t="n">
        <v>22.7</v>
      </c>
      <c r="DG74" s="20" t="n">
        <v>16.9</v>
      </c>
      <c r="DH74" s="20" t="n">
        <v>19</v>
      </c>
      <c r="DI74" s="20" t="n">
        <v>20.8</v>
      </c>
      <c r="DJ74" s="20" t="n">
        <v>24.5</v>
      </c>
      <c r="DK74" s="20" t="n">
        <v>27.1</v>
      </c>
      <c r="DL74" s="20" t="n">
        <v>30.8</v>
      </c>
      <c r="DM74" s="20" t="n">
        <v>33.2</v>
      </c>
      <c r="DN74" s="4" t="n">
        <f aca="false">AVERAGE(DB74:DM74)</f>
        <v>26.6583333333333</v>
      </c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13" t="n">
        <v>1924</v>
      </c>
      <c r="EB74" s="15" t="n">
        <v>36.7</v>
      </c>
      <c r="EC74" s="15" t="n">
        <v>33.4</v>
      </c>
      <c r="ED74" s="15" t="n">
        <v>34.4</v>
      </c>
      <c r="EE74" s="15" t="n">
        <v>29.8</v>
      </c>
      <c r="EF74" s="15" t="n">
        <v>29.4</v>
      </c>
      <c r="EG74" s="15" t="n">
        <v>25.4</v>
      </c>
      <c r="EH74" s="15" t="n">
        <v>26.8</v>
      </c>
      <c r="EI74" s="15" t="n">
        <v>28.1</v>
      </c>
      <c r="EJ74" s="15" t="n">
        <v>32.8</v>
      </c>
      <c r="EK74" s="15" t="n">
        <v>35.9</v>
      </c>
      <c r="EL74" s="15" t="n">
        <v>36.5</v>
      </c>
      <c r="EM74" s="15" t="n">
        <v>35.3</v>
      </c>
      <c r="EN74" s="16" t="n">
        <f aca="false">AVERAGE(EB74:EM74)</f>
        <v>32.0416666666667</v>
      </c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13" t="n">
        <v>1924</v>
      </c>
      <c r="FB74" s="15" t="n">
        <v>36.5</v>
      </c>
      <c r="FC74" s="15" t="n">
        <v>35.1</v>
      </c>
      <c r="FD74" s="15" t="n">
        <v>34.1</v>
      </c>
      <c r="FE74" s="15" t="n">
        <v>29.8</v>
      </c>
      <c r="FF74" s="15" t="n">
        <v>28.4</v>
      </c>
      <c r="FG74" s="15" t="n">
        <v>25</v>
      </c>
      <c r="FH74" s="15" t="n">
        <v>26.4</v>
      </c>
      <c r="FI74" s="15" t="n">
        <v>27.2</v>
      </c>
      <c r="FJ74" s="15" t="n">
        <v>31.4</v>
      </c>
      <c r="FK74" s="15" t="n">
        <v>35.7</v>
      </c>
      <c r="FL74" s="15" t="n">
        <v>36.2</v>
      </c>
      <c r="FM74" s="15" t="n">
        <v>35.7</v>
      </c>
      <c r="FN74" s="16" t="n">
        <f aca="false">AVERAGE(FB74:FM74)</f>
        <v>31.7916666666667</v>
      </c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2" t="n">
        <v>1924</v>
      </c>
      <c r="GB74" s="15" t="n">
        <v>34.7</v>
      </c>
      <c r="GC74" s="15" t="n">
        <v>32.1</v>
      </c>
      <c r="GD74" s="15" t="n">
        <v>32.7</v>
      </c>
      <c r="GE74" s="15" t="n">
        <v>32.6</v>
      </c>
      <c r="GF74" s="15" t="n">
        <v>30.1</v>
      </c>
      <c r="GG74" s="15" t="n">
        <v>27.9</v>
      </c>
      <c r="GH74" s="15" t="n">
        <v>28.5</v>
      </c>
      <c r="GI74" s="15" t="n">
        <v>28.2</v>
      </c>
      <c r="GJ74" s="15" t="n">
        <v>30.9</v>
      </c>
      <c r="GK74" s="15" t="n">
        <v>33.3</v>
      </c>
      <c r="GL74" s="15" t="n">
        <v>35.9</v>
      </c>
      <c r="GM74" s="15" t="n">
        <v>33.7</v>
      </c>
      <c r="GN74" s="16" t="n">
        <f aca="false">AVERAGE(GB74:GM74)</f>
        <v>31.7166666666667</v>
      </c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2" t="n">
        <v>1924</v>
      </c>
      <c r="HB74" s="15" t="n">
        <v>38.1</v>
      </c>
      <c r="HC74" s="15" t="n">
        <v>37</v>
      </c>
      <c r="HD74" s="15" t="n">
        <v>35.5</v>
      </c>
      <c r="HE74" s="15" t="n">
        <v>28.3</v>
      </c>
      <c r="HF74" s="15" t="n">
        <v>27.8</v>
      </c>
      <c r="HG74" s="15" t="n">
        <v>23.3</v>
      </c>
      <c r="HH74" s="15" t="n">
        <v>24.6</v>
      </c>
      <c r="HI74" s="15" t="n">
        <v>26.2</v>
      </c>
      <c r="HJ74" s="15" t="n">
        <v>30.6</v>
      </c>
      <c r="HK74" s="15" t="n">
        <v>35.1</v>
      </c>
      <c r="HL74" s="15" t="n">
        <v>35.4</v>
      </c>
      <c r="HM74" s="15" t="n">
        <v>36</v>
      </c>
      <c r="HN74" s="16" t="n">
        <f aca="false">AVERAGE(HB74:HM74)</f>
        <v>31.4916666666667</v>
      </c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7" t="n">
        <f aca="false">IA73+1</f>
        <v>1924</v>
      </c>
      <c r="IB74" s="15" t="n">
        <v>32.8</v>
      </c>
      <c r="IC74" s="15" t="n">
        <v>33.3</v>
      </c>
      <c r="ID74" s="15" t="n">
        <v>32.7</v>
      </c>
      <c r="IE74" s="15" t="n">
        <v>24.4</v>
      </c>
      <c r="IF74" s="15" t="n">
        <v>23.2</v>
      </c>
      <c r="IG74" s="15" t="n">
        <v>18.1</v>
      </c>
      <c r="IH74" s="15" t="n">
        <v>19.5</v>
      </c>
      <c r="II74" s="15" t="n">
        <v>20.4</v>
      </c>
      <c r="IJ74" s="15" t="n">
        <v>23.7</v>
      </c>
      <c r="IK74" s="15" t="n">
        <v>25.6</v>
      </c>
      <c r="IL74" s="15" t="n">
        <v>29.6</v>
      </c>
      <c r="IM74" s="15" t="n">
        <v>33.2</v>
      </c>
      <c r="IN74" s="25" t="n">
        <f aca="false">SUM(IB74:IM74)/12</f>
        <v>26.375</v>
      </c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 t="n">
        <f aca="false">JA73+1</f>
        <v>1924</v>
      </c>
      <c r="JB74" s="15" t="n">
        <v>31.9</v>
      </c>
      <c r="JC74" s="15" t="n">
        <v>31.1</v>
      </c>
      <c r="JD74" s="15" t="n">
        <v>30.4</v>
      </c>
      <c r="JE74" s="15" t="n">
        <v>23.9</v>
      </c>
      <c r="JF74" s="15" t="n">
        <v>22.6</v>
      </c>
      <c r="JG74" s="15" t="n">
        <v>17.3</v>
      </c>
      <c r="JH74" s="15" t="n">
        <v>19</v>
      </c>
      <c r="JI74" s="15" t="n">
        <v>20.9</v>
      </c>
      <c r="JJ74" s="15" t="n">
        <v>23.5</v>
      </c>
      <c r="JK74" s="15" t="n">
        <v>27</v>
      </c>
      <c r="JL74" s="15" t="n">
        <v>30.3</v>
      </c>
      <c r="JM74" s="15" t="n">
        <v>31.4</v>
      </c>
      <c r="JN74" s="25" t="n">
        <f aca="false">SUM(JB74:JM74)/12</f>
        <v>25.775</v>
      </c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3" t="n">
        <v>1924</v>
      </c>
      <c r="KB74" s="15" t="n">
        <v>35.2</v>
      </c>
      <c r="KC74" s="15" t="n">
        <v>34</v>
      </c>
      <c r="KD74" s="15" t="n">
        <v>33.8</v>
      </c>
      <c r="KE74" s="15" t="n">
        <v>24.5</v>
      </c>
      <c r="KF74" s="15" t="n">
        <v>24.8</v>
      </c>
      <c r="KG74" s="15" t="n">
        <v>19.2</v>
      </c>
      <c r="KH74" s="15" t="n">
        <v>20.9</v>
      </c>
      <c r="KI74" s="15" t="n">
        <v>23.5</v>
      </c>
      <c r="KJ74" s="15" t="n">
        <v>28.5</v>
      </c>
      <c r="KK74" s="15" t="n">
        <v>31</v>
      </c>
      <c r="KL74" s="15" t="n">
        <v>31.9</v>
      </c>
      <c r="KM74" s="15" t="n">
        <v>34.4</v>
      </c>
      <c r="KN74" s="16" t="n">
        <f aca="false">AVERAGE(KB74:KM74)</f>
        <v>28.475</v>
      </c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7" t="n">
        <f aca="false">LA73+1</f>
        <v>1924</v>
      </c>
      <c r="LB74" s="15" t="n">
        <v>35.9</v>
      </c>
      <c r="LC74" s="15" t="n">
        <v>35.1</v>
      </c>
      <c r="LD74" s="15" t="n">
        <v>34.3</v>
      </c>
      <c r="LE74" s="15" t="n">
        <v>25.2</v>
      </c>
      <c r="LF74" s="15" t="n">
        <v>25.2</v>
      </c>
      <c r="LG74" s="15" t="n">
        <v>19.3</v>
      </c>
      <c r="LH74" s="15" t="n">
        <v>20.8</v>
      </c>
      <c r="LI74" s="15" t="n">
        <v>22.9</v>
      </c>
      <c r="LJ74" s="15" t="n">
        <v>27.4</v>
      </c>
      <c r="LK74" s="15" t="n">
        <v>30</v>
      </c>
      <c r="LL74" s="15" t="n">
        <v>32.4</v>
      </c>
      <c r="LM74" s="15" t="n">
        <v>34.5</v>
      </c>
      <c r="LN74" s="16" t="n">
        <f aca="false">AVERAGE(LB74:LM74)</f>
        <v>28.5833333333333</v>
      </c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7" t="n">
        <f aca="false">MA73+1</f>
        <v>1924</v>
      </c>
      <c r="MB74" s="15" t="n">
        <v>38.6</v>
      </c>
      <c r="MC74" s="15" t="n">
        <v>34.7</v>
      </c>
      <c r="MD74" s="15" t="n">
        <v>34.9</v>
      </c>
      <c r="ME74" s="15" t="n">
        <v>29.5</v>
      </c>
      <c r="MF74" s="15" t="n">
        <v>28.7</v>
      </c>
      <c r="MG74" s="15" t="n">
        <v>24.5</v>
      </c>
      <c r="MH74" s="15" t="n">
        <v>25.4</v>
      </c>
      <c r="MI74" s="15" t="n">
        <v>27.3</v>
      </c>
      <c r="MJ74" s="15" t="n">
        <v>32.7</v>
      </c>
      <c r="MK74" s="15" t="n">
        <v>35.5</v>
      </c>
      <c r="ML74" s="15" t="n">
        <v>36.1</v>
      </c>
      <c r="MM74" s="15" t="n">
        <v>37.2</v>
      </c>
      <c r="MN74" s="16" t="n">
        <f aca="false">AVERAGE(MB74:MM74)</f>
        <v>32.0916666666667</v>
      </c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30" t="s">
        <v>58</v>
      </c>
      <c r="NB74" s="15" t="n">
        <v>33.8</v>
      </c>
      <c r="NC74" s="15" t="n">
        <v>32.5</v>
      </c>
      <c r="ND74" s="15" t="n">
        <v>27.8</v>
      </c>
      <c r="NE74" s="15" t="n">
        <v>26.1</v>
      </c>
      <c r="NF74" s="15" t="n">
        <v>22.5</v>
      </c>
      <c r="NG74" s="15" t="n">
        <v>18.5</v>
      </c>
      <c r="NH74" s="15" t="n">
        <v>19.6</v>
      </c>
      <c r="NI74" s="15" t="n">
        <v>19.7</v>
      </c>
      <c r="NJ74" s="15" t="n">
        <v>22.9</v>
      </c>
      <c r="NK74" s="15" t="n">
        <v>24.4</v>
      </c>
      <c r="NL74" s="15" t="n">
        <v>30.4</v>
      </c>
      <c r="NM74" s="15" t="n">
        <v>32.9</v>
      </c>
      <c r="NN74" s="29" t="n">
        <f aca="false">AVERAGE(NB74:NM74)</f>
        <v>25.925</v>
      </c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13" t="n">
        <v>1924</v>
      </c>
      <c r="OB74" s="15" t="n">
        <v>35.9</v>
      </c>
      <c r="OC74" s="15" t="n">
        <v>34.1</v>
      </c>
      <c r="OD74" s="15" t="n">
        <v>30.4</v>
      </c>
      <c r="OE74" s="15" t="n">
        <v>26.9</v>
      </c>
      <c r="OF74" s="15" t="n">
        <v>23.6</v>
      </c>
      <c r="OG74" s="15" t="n">
        <v>19</v>
      </c>
      <c r="OH74" s="15" t="n">
        <v>20.3</v>
      </c>
      <c r="OI74" s="15" t="n">
        <v>20.8</v>
      </c>
      <c r="OJ74" s="15" t="n">
        <v>24.2</v>
      </c>
      <c r="OK74" s="15" t="n">
        <v>26.7</v>
      </c>
      <c r="OL74" s="15" t="n">
        <v>32.6</v>
      </c>
      <c r="OM74" s="15" t="n">
        <v>35.1</v>
      </c>
      <c r="ON74" s="29" t="n">
        <f aca="false">AVERAGE(OB74:OM74)</f>
        <v>27.4666666666667</v>
      </c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30" t="s">
        <v>58</v>
      </c>
      <c r="PB74" s="15" t="n">
        <v>43.7</v>
      </c>
      <c r="PC74" s="15" t="n">
        <v>43.5</v>
      </c>
      <c r="PD74" s="15" t="n">
        <v>41.9</v>
      </c>
      <c r="PE74" s="15" t="n">
        <v>36.5</v>
      </c>
      <c r="PF74" s="15" t="n">
        <v>33.7</v>
      </c>
      <c r="PG74" s="15" t="n">
        <v>28.7</v>
      </c>
      <c r="PH74" s="15" t="n">
        <v>30.1</v>
      </c>
      <c r="PI74" s="15" t="n">
        <v>30.8</v>
      </c>
      <c r="PJ74" s="15" t="n">
        <v>35.6</v>
      </c>
      <c r="PK74" s="15" t="n">
        <v>35.4</v>
      </c>
      <c r="PL74" s="15" t="n">
        <v>40.1</v>
      </c>
      <c r="PM74" s="15" t="n">
        <v>43</v>
      </c>
      <c r="PN74" s="29" t="n">
        <f aca="false">AVERAGE(PB74:PM74)</f>
        <v>36.9166666666667</v>
      </c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13" t="n">
        <v>1924</v>
      </c>
      <c r="QB74" s="15" t="n">
        <v>36.7</v>
      </c>
      <c r="QC74" s="15" t="n">
        <v>36.5</v>
      </c>
      <c r="QD74" s="15" t="n">
        <v>34.1</v>
      </c>
      <c r="QE74" s="15" t="n">
        <v>30.8</v>
      </c>
      <c r="QF74" s="15" t="n">
        <v>24.3</v>
      </c>
      <c r="QG74" s="15" t="n">
        <v>20.4</v>
      </c>
      <c r="QH74" s="15" t="n">
        <v>21.1</v>
      </c>
      <c r="QI74" s="15" t="n">
        <v>20.9</v>
      </c>
      <c r="QJ74" s="15" t="n">
        <v>25.3</v>
      </c>
      <c r="QK74" s="15" t="n">
        <v>25.6</v>
      </c>
      <c r="QL74" s="15" t="n">
        <v>31.1</v>
      </c>
      <c r="QM74" s="15" t="n">
        <v>36.1</v>
      </c>
      <c r="QN74" s="29" t="n">
        <f aca="false">AVERAGE(QB74:QM74)</f>
        <v>28.575</v>
      </c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30" t="s">
        <v>58</v>
      </c>
      <c r="RB74" s="15" t="n">
        <v>36.1</v>
      </c>
      <c r="RC74" s="15" t="n">
        <v>36.6</v>
      </c>
      <c r="RD74" s="15" t="n">
        <v>36.9</v>
      </c>
      <c r="RE74" s="15" t="n">
        <v>32</v>
      </c>
      <c r="RF74" s="15" t="n">
        <v>31.3</v>
      </c>
      <c r="RG74" s="15" t="n">
        <v>27.3</v>
      </c>
      <c r="RH74" s="15" t="n">
        <v>28.3</v>
      </c>
      <c r="RI74" s="15" t="n">
        <v>30.4</v>
      </c>
      <c r="RJ74" s="15" t="n">
        <v>35.3</v>
      </c>
      <c r="RK74" s="15" t="n">
        <v>35.3</v>
      </c>
      <c r="RL74" s="15" t="n">
        <v>38</v>
      </c>
      <c r="RM74" s="15" t="n">
        <v>39.4</v>
      </c>
      <c r="RN74" s="29" t="n">
        <f aca="false">AVERAGE(RB74:RM74)</f>
        <v>33.9083333333333</v>
      </c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13" t="n">
        <v>1924</v>
      </c>
      <c r="SB74" s="26" t="n">
        <f aca="false">SUM(SB73+SB75)/2</f>
        <v>34.8</v>
      </c>
      <c r="SC74" s="26" t="n">
        <f aca="false">SUM(SC73+SC75)/2</f>
        <v>36.3</v>
      </c>
      <c r="SD74" s="26" t="n">
        <f aca="false">SUM(SD73+SD75)/2</f>
        <v>35</v>
      </c>
      <c r="SE74" s="26" t="n">
        <f aca="false">SUM(SE73+SE75)/2</f>
        <v>28.75</v>
      </c>
      <c r="SF74" s="26" t="n">
        <f aca="false">SUM(SF73+SF75)/2</f>
        <v>23.6</v>
      </c>
      <c r="SG74" s="26" t="n">
        <f aca="false">SUM(SG73+SG75)/2</f>
        <v>19.65</v>
      </c>
      <c r="SH74" s="26" t="n">
        <f aca="false">SUM(SH73+SH75)/2</f>
        <v>18.8</v>
      </c>
      <c r="SI74" s="26" t="n">
        <f aca="false">SUM(SI73+SI75)/2</f>
        <v>21.15</v>
      </c>
      <c r="SJ74" s="26" t="n">
        <f aca="false">SUM(SJ73+SJ75)/2</f>
        <v>24.85</v>
      </c>
      <c r="SK74" s="26" t="n">
        <f aca="false">SUM(SK73+SK75)/2</f>
        <v>30.4</v>
      </c>
      <c r="SL74" s="26" t="n">
        <f aca="false">SUM(SL73+SL75)/2</f>
        <v>35.4</v>
      </c>
      <c r="SM74" s="26" t="n">
        <f aca="false">SUM(SM73+SM75)/2</f>
        <v>37.75</v>
      </c>
      <c r="SN74" s="29" t="n">
        <f aca="false">AVERAGE(SB74:SM74)</f>
        <v>28.8708333333333</v>
      </c>
    </row>
    <row r="75" customFormat="false" ht="12.8" hidden="false" customHeight="false" outlineLevel="0" collapsed="false">
      <c r="A75" s="17" t="n">
        <f aca="false">A70+5</f>
        <v>1925</v>
      </c>
      <c r="B75" s="4" t="n">
        <f aca="false">AVERAGE(AN75,BN75,CN75,DN75,EN75,FN75,GN75,HN75,IN75,JN75,KN75,LN75,MN75,NN75)</f>
        <v>28.6535714285714</v>
      </c>
      <c r="C75" s="18" t="n">
        <f aca="false">AVERAGE(B71:B75)</f>
        <v>28.830463980464</v>
      </c>
      <c r="D75" s="9" t="n">
        <f aca="false">AVERAGE(B66:B75)</f>
        <v>28.6799755799756</v>
      </c>
      <c r="E75" s="4" t="n">
        <f aca="false">AVERAGE(B56:B75)</f>
        <v>28.792852980353</v>
      </c>
      <c r="F75" s="24"/>
      <c r="G75" s="9" t="n">
        <f aca="false">MAX(AB75:AM75,BB75:BM75,CB75:CM75,DB75:DM75,EB75:EM75,FB75:FM75,GB75:GM75,HB75:HM75,IB75:IM75,JB75:JM75,KB75:KM75,LB75:LM75,MB75:MM75,NB75:NM75,OB75:OM75,PB75:PM75,QB75:QM75,RB75:RM75,SB75:SM75)</f>
        <v>42.7</v>
      </c>
      <c r="H75" s="10" t="n">
        <f aca="false">MEDIAN(AB75:AM75,BB75:BM75,CB75:CM75,DB75:DM75,EB75:EM75,FB75:FM75,GB75:GM75,HB75:HM75,IB75:IM75,JB75:JM75,KB75:KM75,LB75:LM75,MB75:MM75,NB75:NM75,OB75:OM75,PB75:PM75,QB75:QM75,RB75:RM75,SB75:SM75)</f>
        <v>30.35</v>
      </c>
      <c r="I75" s="11" t="n">
        <f aca="false">MIN(AB75:AM75,BB75:BM75,CB75:CM75,DB75:DM75,EB75:EM75,FB75:FM75,GB75:GM75,HB75:HM75,IB75:IM75,JB75:JM75,KB75:KM75,LB75:LM75,MB75:MM75,NB75:NM75,OB75:OM75,PB75:PM75,QB75:QM75,RB75:RM75,SB75:SM75)</f>
        <v>14.2</v>
      </c>
      <c r="J75" s="11"/>
      <c r="K75" s="12" t="n">
        <f aca="false">(G75+I75)/2</f>
        <v>28.45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13" t="n">
        <v>1925</v>
      </c>
      <c r="AB75" s="15" t="n">
        <v>30.4</v>
      </c>
      <c r="AC75" s="15" t="n">
        <v>31.5</v>
      </c>
      <c r="AD75" s="15" t="n">
        <v>29.5</v>
      </c>
      <c r="AE75" s="15" t="n">
        <v>26.1</v>
      </c>
      <c r="AF75" s="15" t="n">
        <v>17.8</v>
      </c>
      <c r="AG75" s="15" t="n">
        <v>16.5</v>
      </c>
      <c r="AH75" s="15" t="n">
        <v>14.2</v>
      </c>
      <c r="AI75" s="15" t="n">
        <v>15.9</v>
      </c>
      <c r="AJ75" s="15" t="n">
        <v>19.1</v>
      </c>
      <c r="AK75" s="15" t="n">
        <v>26.9</v>
      </c>
      <c r="AL75" s="15" t="n">
        <v>29.8</v>
      </c>
      <c r="AM75" s="15" t="n">
        <v>32.1</v>
      </c>
      <c r="AN75" s="4" t="n">
        <f aca="false">AVERAGE(Sheet1!AB75:AM75)</f>
        <v>24.15</v>
      </c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2" t="n">
        <f aca="false">BA74+1</f>
        <v>1925</v>
      </c>
      <c r="BB75" s="20" t="n">
        <v>33.7</v>
      </c>
      <c r="BC75" s="20" t="n">
        <v>36.7</v>
      </c>
      <c r="BD75" s="20" t="n">
        <v>32.3</v>
      </c>
      <c r="BE75" s="20" t="n">
        <v>29</v>
      </c>
      <c r="BF75" s="20" t="n">
        <v>21.8</v>
      </c>
      <c r="BG75" s="20" t="n">
        <v>21.2</v>
      </c>
      <c r="BH75" s="20" t="n">
        <v>19.5</v>
      </c>
      <c r="BI75" s="20" t="n">
        <v>19.2</v>
      </c>
      <c r="BJ75" s="20" t="n">
        <v>22.6</v>
      </c>
      <c r="BK75" s="20" t="n">
        <v>29.7</v>
      </c>
      <c r="BL75" s="20" t="n">
        <v>34.1</v>
      </c>
      <c r="BM75" s="20" t="n">
        <v>36.5</v>
      </c>
      <c r="BN75" s="4" t="n">
        <f aca="false">AVERAGE(BB75:BM75)</f>
        <v>28.025</v>
      </c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2" t="n">
        <f aca="false">CA74+1</f>
        <v>1925</v>
      </c>
      <c r="CB75" s="20" t="n">
        <v>32.3</v>
      </c>
      <c r="CC75" s="20" t="n">
        <v>34.6</v>
      </c>
      <c r="CD75" s="20" t="n">
        <v>31.6</v>
      </c>
      <c r="CE75" s="21" t="n">
        <f aca="false">(CE72+CE73+CE74+CE76+CE77+CE78)/6</f>
        <v>26.8166666666667</v>
      </c>
      <c r="CF75" s="21" t="n">
        <f aca="false">(CF72+CF73+CF74+CF76+CF77+CF78)/6</f>
        <v>21.4833333333333</v>
      </c>
      <c r="CG75" s="21" t="n">
        <f aca="false">(CG72+CG73+CG74+CG76+CG77+CG78)/6</f>
        <v>17.05</v>
      </c>
      <c r="CH75" s="21" t="n">
        <f aca="false">(CH72+CH73+CH74+CH76+CH77+CH78)/6</f>
        <v>17.5333333333333</v>
      </c>
      <c r="CI75" s="21" t="n">
        <f aca="false">(CI72+CI73+CI74+CI76+CI77+CI78)/6</f>
        <v>20.8333333333333</v>
      </c>
      <c r="CJ75" s="20" t="n">
        <v>23.7</v>
      </c>
      <c r="CK75" s="20" t="n">
        <v>30.4</v>
      </c>
      <c r="CL75" s="20" t="n">
        <v>33</v>
      </c>
      <c r="CM75" s="21" t="n">
        <f aca="false">(CM72+CM73+CM74+CM76+CM77+CM78)/6</f>
        <v>34.6833333333333</v>
      </c>
      <c r="CN75" s="4" t="n">
        <f aca="false">AVERAGE(CB75:CM75)</f>
        <v>27</v>
      </c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19" t="n">
        <v>1925</v>
      </c>
      <c r="DB75" s="20" t="n">
        <v>32.3</v>
      </c>
      <c r="DC75" s="20" t="n">
        <v>33.8</v>
      </c>
      <c r="DD75" s="20" t="n">
        <v>31.9</v>
      </c>
      <c r="DE75" s="20" t="n">
        <v>28.7</v>
      </c>
      <c r="DF75" s="20" t="n">
        <v>20.2</v>
      </c>
      <c r="DG75" s="20" t="n">
        <v>18.7</v>
      </c>
      <c r="DH75" s="20" t="n">
        <v>15.4</v>
      </c>
      <c r="DI75" s="20" t="n">
        <v>18.7</v>
      </c>
      <c r="DJ75" s="20" t="n">
        <v>21.4</v>
      </c>
      <c r="DK75" s="20" t="n">
        <v>28.6</v>
      </c>
      <c r="DL75" s="20" t="n">
        <v>32.2</v>
      </c>
      <c r="DM75" s="20" t="n">
        <v>35.3</v>
      </c>
      <c r="DN75" s="4" t="n">
        <f aca="false">AVERAGE(DB75:DM75)</f>
        <v>26.4333333333333</v>
      </c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13" t="n">
        <v>1925</v>
      </c>
      <c r="EB75" s="15" t="n">
        <v>34.7</v>
      </c>
      <c r="EC75" s="15" t="n">
        <v>35.5</v>
      </c>
      <c r="ED75" s="15" t="n">
        <v>33.4</v>
      </c>
      <c r="EE75" s="15" t="n">
        <v>32.2</v>
      </c>
      <c r="EF75" s="15" t="n">
        <v>28.9</v>
      </c>
      <c r="EG75" s="15" t="n">
        <v>25.4</v>
      </c>
      <c r="EH75" s="15" t="n">
        <v>23.8</v>
      </c>
      <c r="EI75" s="15" t="n">
        <v>26.4</v>
      </c>
      <c r="EJ75" s="15" t="n">
        <v>29.3</v>
      </c>
      <c r="EK75" s="15" t="n">
        <v>35.4</v>
      </c>
      <c r="EL75" s="15" t="n">
        <v>36.7</v>
      </c>
      <c r="EM75" s="15" t="n">
        <v>40.4</v>
      </c>
      <c r="EN75" s="16" t="n">
        <f aca="false">AVERAGE(EB75:EM75)</f>
        <v>31.8416666666667</v>
      </c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13" t="n">
        <v>1925</v>
      </c>
      <c r="FB75" s="15" t="n">
        <v>35.1</v>
      </c>
      <c r="FC75" s="15" t="n">
        <v>36.5</v>
      </c>
      <c r="FD75" s="15" t="n">
        <v>33.8</v>
      </c>
      <c r="FE75" s="15" t="n">
        <v>32</v>
      </c>
      <c r="FF75" s="15" t="n">
        <v>28.9</v>
      </c>
      <c r="FG75" s="15" t="n">
        <v>25.4</v>
      </c>
      <c r="FH75" s="15" t="n">
        <v>23.9</v>
      </c>
      <c r="FI75" s="15" t="n">
        <v>26.7</v>
      </c>
      <c r="FJ75" s="15" t="n">
        <v>29.8</v>
      </c>
      <c r="FK75" s="15" t="n">
        <v>35.7</v>
      </c>
      <c r="FL75" s="15" t="n">
        <v>36.2</v>
      </c>
      <c r="FM75" s="15" t="n">
        <v>39.3</v>
      </c>
      <c r="FN75" s="16" t="n">
        <f aca="false">AVERAGE(FB75:FM75)</f>
        <v>31.9416666666667</v>
      </c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2" t="n">
        <v>1925</v>
      </c>
      <c r="GB75" s="15" t="n">
        <v>33.9</v>
      </c>
      <c r="GC75" s="15" t="n">
        <v>32.1</v>
      </c>
      <c r="GD75" s="15" t="n">
        <v>31.5</v>
      </c>
      <c r="GE75" s="15" t="n">
        <v>31.9</v>
      </c>
      <c r="GF75" s="15" t="n">
        <v>30.3</v>
      </c>
      <c r="GG75" s="15" t="n">
        <v>27.7</v>
      </c>
      <c r="GH75" s="15" t="n">
        <v>26.2</v>
      </c>
      <c r="GI75" s="15" t="n">
        <v>28.1</v>
      </c>
      <c r="GJ75" s="15" t="n">
        <v>29.9</v>
      </c>
      <c r="GK75" s="15" t="n">
        <v>33.2</v>
      </c>
      <c r="GL75" s="15" t="n">
        <v>34.1</v>
      </c>
      <c r="GM75" s="15" t="n">
        <v>36.9</v>
      </c>
      <c r="GN75" s="16" t="n">
        <f aca="false">AVERAGE(GB75:GM75)</f>
        <v>31.3166666666667</v>
      </c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2" t="n">
        <v>1925</v>
      </c>
      <c r="HB75" s="15" t="n">
        <v>37.4</v>
      </c>
      <c r="HC75" s="15" t="n">
        <v>40</v>
      </c>
      <c r="HD75" s="15" t="n">
        <v>35.9</v>
      </c>
      <c r="HE75" s="15" t="n">
        <v>32</v>
      </c>
      <c r="HF75" s="15" t="n">
        <v>26.3</v>
      </c>
      <c r="HG75" s="15" t="n">
        <v>23.3</v>
      </c>
      <c r="HH75" s="15" t="n">
        <v>21.6</v>
      </c>
      <c r="HI75" s="15" t="n">
        <v>24.7</v>
      </c>
      <c r="HJ75" s="15" t="n">
        <v>27.3</v>
      </c>
      <c r="HK75" s="15" t="n">
        <v>34.4</v>
      </c>
      <c r="HL75" s="15" t="n">
        <v>36.7</v>
      </c>
      <c r="HM75" s="15" t="n">
        <v>41</v>
      </c>
      <c r="HN75" s="16" t="n">
        <f aca="false">AVERAGE(HB75:HM75)</f>
        <v>31.7166666666667</v>
      </c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7" t="n">
        <f aca="false">IA74+1</f>
        <v>1925</v>
      </c>
      <c r="IB75" s="15" t="n">
        <v>34.1</v>
      </c>
      <c r="IC75" s="15" t="n">
        <v>35.3</v>
      </c>
      <c r="ID75" s="15" t="n">
        <v>33.3</v>
      </c>
      <c r="IE75" s="15" t="n">
        <v>28.7</v>
      </c>
      <c r="IF75" s="15" t="n">
        <v>21.3</v>
      </c>
      <c r="IG75" s="15" t="n">
        <v>19.7</v>
      </c>
      <c r="IH75" s="15" t="n">
        <v>16.4</v>
      </c>
      <c r="II75" s="15" t="n">
        <v>19.3</v>
      </c>
      <c r="IJ75" s="15" t="n">
        <v>22</v>
      </c>
      <c r="IK75" s="15" t="n">
        <v>27.9</v>
      </c>
      <c r="IL75" s="15" t="n">
        <v>33.2</v>
      </c>
      <c r="IM75" s="15" t="n">
        <v>36.4</v>
      </c>
      <c r="IN75" s="25" t="n">
        <f aca="false">SUM(IB75:IM75)/12</f>
        <v>27.3</v>
      </c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 t="n">
        <f aca="false">JA74+1</f>
        <v>1925</v>
      </c>
      <c r="JB75" s="15" t="n">
        <v>31.7</v>
      </c>
      <c r="JC75" s="15" t="n">
        <v>34.2</v>
      </c>
      <c r="JD75" s="15" t="n">
        <v>32.9</v>
      </c>
      <c r="JE75" s="15" t="n">
        <v>27.5</v>
      </c>
      <c r="JF75" s="15" t="n">
        <v>21.9</v>
      </c>
      <c r="JG75" s="15" t="n">
        <v>19.3</v>
      </c>
      <c r="JH75" s="15" t="n">
        <v>16.4</v>
      </c>
      <c r="JI75" s="15" t="n">
        <v>18.1</v>
      </c>
      <c r="JJ75" s="15" t="n">
        <v>21.3</v>
      </c>
      <c r="JK75" s="15" t="n">
        <v>28.1</v>
      </c>
      <c r="JL75" s="15" t="n">
        <v>33.4</v>
      </c>
      <c r="JM75" s="15" t="n">
        <v>35.6</v>
      </c>
      <c r="JN75" s="25" t="n">
        <f aca="false">SUM(JB75:JM75)/12</f>
        <v>26.7</v>
      </c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3" t="n">
        <v>1925</v>
      </c>
      <c r="KB75" s="15" t="n">
        <v>33.1</v>
      </c>
      <c r="KC75" s="15" t="n">
        <v>36.4</v>
      </c>
      <c r="KD75" s="15" t="n">
        <v>33.5</v>
      </c>
      <c r="KE75" s="15" t="n">
        <v>28.7</v>
      </c>
      <c r="KF75" s="15" t="n">
        <v>24</v>
      </c>
      <c r="KG75" s="15" t="n">
        <v>20</v>
      </c>
      <c r="KH75" s="15" t="n">
        <v>17.9</v>
      </c>
      <c r="KI75" s="15" t="n">
        <v>20</v>
      </c>
      <c r="KJ75" s="15" t="n">
        <v>24.2</v>
      </c>
      <c r="KK75" s="15" t="n">
        <v>32</v>
      </c>
      <c r="KL75" s="15" t="n">
        <v>33.8</v>
      </c>
      <c r="KM75" s="15" t="n">
        <v>37.9</v>
      </c>
      <c r="KN75" s="16" t="n">
        <f aca="false">AVERAGE(KB75:KM75)</f>
        <v>28.4583333333333</v>
      </c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7" t="n">
        <f aca="false">LA74+1</f>
        <v>1925</v>
      </c>
      <c r="LB75" s="15" t="n">
        <v>34.7</v>
      </c>
      <c r="LC75" s="15" t="n">
        <v>38.4</v>
      </c>
      <c r="LD75" s="15" t="n">
        <v>35.3</v>
      </c>
      <c r="LE75" s="15" t="n">
        <v>29.4</v>
      </c>
      <c r="LF75" s="15" t="n">
        <v>23.6</v>
      </c>
      <c r="LG75" s="15" t="n">
        <v>20.2</v>
      </c>
      <c r="LH75" s="15" t="n">
        <v>17.8</v>
      </c>
      <c r="LI75" s="15" t="n">
        <v>20.2</v>
      </c>
      <c r="LJ75" s="15" t="n">
        <v>23.7</v>
      </c>
      <c r="LK75" s="15" t="n">
        <v>31.1</v>
      </c>
      <c r="LL75" s="15" t="n">
        <v>34.7</v>
      </c>
      <c r="LM75" s="15" t="n">
        <v>37.8</v>
      </c>
      <c r="LN75" s="16" t="n">
        <f aca="false">AVERAGE(LB75:LM75)</f>
        <v>28.9083333333333</v>
      </c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7" t="n">
        <f aca="false">MA74+1</f>
        <v>1925</v>
      </c>
      <c r="MB75" s="15" t="n">
        <v>35.9</v>
      </c>
      <c r="MC75" s="15" t="n">
        <v>36.6</v>
      </c>
      <c r="MD75" s="15" t="n">
        <v>35.2</v>
      </c>
      <c r="ME75" s="15" t="n">
        <v>32</v>
      </c>
      <c r="MF75" s="15" t="n">
        <v>28.7</v>
      </c>
      <c r="MG75" s="15" t="n">
        <v>24.3</v>
      </c>
      <c r="MH75" s="15" t="n">
        <v>22.8</v>
      </c>
      <c r="MI75" s="15" t="n">
        <v>25.4</v>
      </c>
      <c r="MJ75" s="15" t="n">
        <v>29.2</v>
      </c>
      <c r="MK75" s="15" t="n">
        <v>35.2</v>
      </c>
      <c r="ML75" s="15" t="n">
        <v>36.8</v>
      </c>
      <c r="MM75" s="15" t="n">
        <v>40.5</v>
      </c>
      <c r="MN75" s="16" t="n">
        <f aca="false">AVERAGE(MB75:MM75)</f>
        <v>31.8833333333333</v>
      </c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30" t="s">
        <v>59</v>
      </c>
      <c r="NB75" s="15" t="n">
        <v>30.7</v>
      </c>
      <c r="NC75" s="15" t="n">
        <v>30.7</v>
      </c>
      <c r="ND75" s="15" t="n">
        <v>28.5</v>
      </c>
      <c r="NE75" s="15" t="n">
        <v>26.5</v>
      </c>
      <c r="NF75" s="15" t="n">
        <v>19.8</v>
      </c>
      <c r="NG75" s="15" t="n">
        <v>19.7</v>
      </c>
      <c r="NH75" s="15" t="n">
        <v>16.7</v>
      </c>
      <c r="NI75" s="15" t="n">
        <v>18.5</v>
      </c>
      <c r="NJ75" s="15" t="n">
        <v>22.5</v>
      </c>
      <c r="NK75" s="15" t="n">
        <v>25.6</v>
      </c>
      <c r="NL75" s="15" t="n">
        <v>31.9</v>
      </c>
      <c r="NM75" s="15" t="n">
        <v>34.6</v>
      </c>
      <c r="NN75" s="29" t="n">
        <f aca="false">AVERAGE(NB75:NM75)</f>
        <v>25.475</v>
      </c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13" t="n">
        <v>1925</v>
      </c>
      <c r="OB75" s="15" t="n">
        <v>31.3</v>
      </c>
      <c r="OC75" s="15" t="n">
        <v>32.7</v>
      </c>
      <c r="OD75" s="15" t="n">
        <v>30.5</v>
      </c>
      <c r="OE75" s="15" t="n">
        <v>27.2</v>
      </c>
      <c r="OF75" s="15" t="n">
        <v>20.8</v>
      </c>
      <c r="OG75" s="15" t="n">
        <v>20.3</v>
      </c>
      <c r="OH75" s="15" t="n">
        <v>16.3</v>
      </c>
      <c r="OI75" s="15" t="n">
        <v>18.4</v>
      </c>
      <c r="OJ75" s="15" t="n">
        <v>22.3</v>
      </c>
      <c r="OK75" s="15" t="n">
        <v>27.6</v>
      </c>
      <c r="OL75" s="15" t="n">
        <v>33.3</v>
      </c>
      <c r="OM75" s="15" t="n">
        <v>36.7</v>
      </c>
      <c r="ON75" s="29" t="n">
        <f aca="false">AVERAGE(OB75:OM75)</f>
        <v>26.45</v>
      </c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30" t="s">
        <v>59</v>
      </c>
      <c r="PB75" s="15" t="n">
        <v>38.1</v>
      </c>
      <c r="PC75" s="15" t="n">
        <v>37.8</v>
      </c>
      <c r="PD75" s="15" t="n">
        <v>39.6</v>
      </c>
      <c r="PE75" s="15" t="n">
        <v>36.4</v>
      </c>
      <c r="PF75" s="15" t="n">
        <v>32.4</v>
      </c>
      <c r="PG75" s="15" t="n">
        <v>28.2</v>
      </c>
      <c r="PH75" s="15" t="n">
        <v>24.4</v>
      </c>
      <c r="PI75" s="15" t="n">
        <v>29.3</v>
      </c>
      <c r="PJ75" s="15" t="n">
        <v>32.1</v>
      </c>
      <c r="PK75" s="15" t="n">
        <v>38.2</v>
      </c>
      <c r="PL75" s="15" t="n">
        <v>42.1</v>
      </c>
      <c r="PM75" s="15" t="n">
        <v>42.7</v>
      </c>
      <c r="PN75" s="29" t="n">
        <f aca="false">AVERAGE(PB75:PM75)</f>
        <v>35.1083333333333</v>
      </c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13" t="n">
        <v>1925</v>
      </c>
      <c r="QB75" s="15" t="n">
        <v>32.9</v>
      </c>
      <c r="QC75" s="15" t="n">
        <v>32.9</v>
      </c>
      <c r="QD75" s="15" t="n">
        <v>32.8</v>
      </c>
      <c r="QE75" s="15" t="n">
        <v>29.3</v>
      </c>
      <c r="QF75" s="15" t="n">
        <v>22.1</v>
      </c>
      <c r="QG75" s="15" t="n">
        <v>20.7</v>
      </c>
      <c r="QH75" s="15" t="n">
        <v>17.9</v>
      </c>
      <c r="QI75" s="15" t="n">
        <v>20.2</v>
      </c>
      <c r="QJ75" s="15" t="n">
        <v>23.6</v>
      </c>
      <c r="QK75" s="15" t="n">
        <v>27.1</v>
      </c>
      <c r="QL75" s="15" t="n">
        <v>33.7</v>
      </c>
      <c r="QM75" s="15" t="n">
        <v>35.5</v>
      </c>
      <c r="QN75" s="29" t="n">
        <f aca="false">AVERAGE(QB75:QM75)</f>
        <v>27.3916666666667</v>
      </c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30" t="s">
        <v>59</v>
      </c>
      <c r="RB75" s="15" t="n">
        <v>35.3</v>
      </c>
      <c r="RC75" s="15" t="n">
        <v>34.1</v>
      </c>
      <c r="RD75" s="15" t="n">
        <v>33.9</v>
      </c>
      <c r="RE75" s="15" t="n">
        <v>33.8</v>
      </c>
      <c r="RF75" s="15" t="n">
        <v>31</v>
      </c>
      <c r="RG75" s="15" t="n">
        <v>26.7</v>
      </c>
      <c r="RH75" s="15" t="n">
        <v>24.4</v>
      </c>
      <c r="RI75" s="15" t="n">
        <v>28.2</v>
      </c>
      <c r="RJ75" s="15" t="n">
        <v>30.7</v>
      </c>
      <c r="RK75" s="15" t="n">
        <v>36.9</v>
      </c>
      <c r="RL75" s="15" t="n">
        <v>38.1</v>
      </c>
      <c r="RM75" s="15" t="n">
        <v>39.6</v>
      </c>
      <c r="RN75" s="29" t="n">
        <f aca="false">AVERAGE(RB75:RM75)</f>
        <v>32.725</v>
      </c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13" t="n">
        <v>1925</v>
      </c>
      <c r="SB75" s="15" t="n">
        <v>32.8</v>
      </c>
      <c r="SC75" s="15" t="n">
        <v>33.8</v>
      </c>
      <c r="SD75" s="15" t="n">
        <v>33.4</v>
      </c>
      <c r="SE75" s="15" t="n">
        <v>29.2</v>
      </c>
      <c r="SF75" s="15" t="n">
        <v>22.7</v>
      </c>
      <c r="SG75" s="15" t="n">
        <v>21.2</v>
      </c>
      <c r="SH75" s="15" t="n">
        <v>17.9</v>
      </c>
      <c r="SI75" s="15" t="n">
        <v>20.3</v>
      </c>
      <c r="SJ75" s="15" t="n">
        <v>23.9</v>
      </c>
      <c r="SK75" s="15" t="n">
        <v>30.4</v>
      </c>
      <c r="SL75" s="15" t="n">
        <v>34.7</v>
      </c>
      <c r="SM75" s="15" t="n">
        <v>38.4</v>
      </c>
      <c r="SN75" s="29" t="n">
        <f aca="false">AVERAGE(SB75:SM75)</f>
        <v>28.225</v>
      </c>
    </row>
    <row r="76" customFormat="false" ht="12.8" hidden="false" customHeight="false" outlineLevel="0" collapsed="false">
      <c r="A76" s="17"/>
      <c r="B76" s="4" t="n">
        <f aca="false">AVERAGE(AN76,BN76,CN76,DN76,EN76,FN76,GN76,HN76,IN76,JN76,KN76,LN76,MN76,NN76)</f>
        <v>29.3125</v>
      </c>
      <c r="C76" s="18" t="n">
        <f aca="false">AVERAGE(B72:B76)</f>
        <v>28.9403571428571</v>
      </c>
      <c r="D76" s="9" t="n">
        <f aca="false">AVERAGE(B67:B76)</f>
        <v>28.7751999389499</v>
      </c>
      <c r="E76" s="4" t="n">
        <f aca="false">AVERAGE(B57:B76)</f>
        <v>28.8150057581308</v>
      </c>
      <c r="F76" s="24"/>
      <c r="G76" s="9" t="n">
        <f aca="false">MAX(AB76:AM76,BB76:BM76,CB76:CM76,DB76:DM76,EB76:EM76,FB76:FM76,GB76:GM76,HB76:HM76,IB76:IM76,JB76:JM76,KB76:KM76,LB76:LM76,MB76:MM76,NB76:NM76,OB76:OM76,PB76:PM76,QB76:QM76,RB76:RM76,SB76:SM76)</f>
        <v>42.6</v>
      </c>
      <c r="H76" s="10" t="n">
        <f aca="false">MEDIAN(AB76:AM76,BB76:BM76,CB76:CM76,DB76:DM76,EB76:EM76,FB76:FM76,GB76:GM76,HB76:HM76,IB76:IM76,JB76:JM76,KB76:KM76,LB76:LM76,MB76:MM76,NB76:NM76,OB76:OM76,PB76:PM76,QB76:QM76,RB76:RM76,SB76:SM76)</f>
        <v>30.65</v>
      </c>
      <c r="I76" s="11" t="n">
        <f aca="false">MIN(AB76:AM76,BB76:BM76,CB76:CM76,DB76:DM76,EB76:EM76,FB76:FM76,GB76:GM76,HB76:HM76,IB76:IM76,JB76:JM76,KB76:KM76,LB76:LM76,MB76:MM76,NB76:NM76,OB76:OM76,PB76:PM76,QB76:QM76,RB76:RM76,SB76:SM76)</f>
        <v>15.4</v>
      </c>
      <c r="J76" s="11"/>
      <c r="K76" s="12" t="n">
        <f aca="false">(G76+I76)/2</f>
        <v>29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13" t="n">
        <v>1926</v>
      </c>
      <c r="AB76" s="15" t="n">
        <v>31.8</v>
      </c>
      <c r="AC76" s="15" t="n">
        <v>35.5</v>
      </c>
      <c r="AD76" s="15" t="n">
        <v>29.6</v>
      </c>
      <c r="AE76" s="15" t="n">
        <v>24.1</v>
      </c>
      <c r="AF76" s="15" t="n">
        <v>16.8</v>
      </c>
      <c r="AG76" s="15" t="n">
        <v>15.4</v>
      </c>
      <c r="AH76" s="15" t="n">
        <v>16.9</v>
      </c>
      <c r="AI76" s="15" t="n">
        <v>17.5</v>
      </c>
      <c r="AJ76" s="15" t="n">
        <v>21.2</v>
      </c>
      <c r="AK76" s="15" t="n">
        <v>25.9</v>
      </c>
      <c r="AL76" s="15" t="n">
        <v>29.4</v>
      </c>
      <c r="AM76" s="15" t="n">
        <v>30.3</v>
      </c>
      <c r="AN76" s="4" t="n">
        <f aca="false">AVERAGE(Sheet1!AB76:AM76)</f>
        <v>24.5333333333333</v>
      </c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2" t="n">
        <f aca="false">BA75+1</f>
        <v>1926</v>
      </c>
      <c r="BB76" s="20" t="n">
        <v>35.7</v>
      </c>
      <c r="BC76" s="20" t="n">
        <v>39.4</v>
      </c>
      <c r="BD76" s="20" t="n">
        <v>32.3</v>
      </c>
      <c r="BE76" s="20" t="n">
        <v>26.8</v>
      </c>
      <c r="BF76" s="20" t="n">
        <v>19.3</v>
      </c>
      <c r="BG76" s="20" t="n">
        <v>18.2</v>
      </c>
      <c r="BH76" s="20" t="n">
        <v>19.8</v>
      </c>
      <c r="BI76" s="20" t="n">
        <v>21.2</v>
      </c>
      <c r="BJ76" s="20" t="n">
        <v>24.8</v>
      </c>
      <c r="BK76" s="20" t="n">
        <v>30</v>
      </c>
      <c r="BL76" s="20" t="n">
        <v>33.5</v>
      </c>
      <c r="BM76" s="20" t="n">
        <v>33.8</v>
      </c>
      <c r="BN76" s="4" t="n">
        <f aca="false">AVERAGE(BB76:BM76)</f>
        <v>27.9</v>
      </c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2" t="n">
        <f aca="false">CA75+1</f>
        <v>1926</v>
      </c>
      <c r="CB76" s="20" t="n">
        <v>35.4</v>
      </c>
      <c r="CC76" s="20" t="n">
        <v>39.1</v>
      </c>
      <c r="CD76" s="20" t="n">
        <v>31.3</v>
      </c>
      <c r="CE76" s="20" t="n">
        <v>26.5</v>
      </c>
      <c r="CF76" s="20" t="n">
        <v>18.4</v>
      </c>
      <c r="CG76" s="20" t="n">
        <v>16.2</v>
      </c>
      <c r="CH76" s="20" t="n">
        <v>18.6</v>
      </c>
      <c r="CI76" s="20" t="n">
        <v>20.5</v>
      </c>
      <c r="CJ76" s="20" t="n">
        <v>24.9</v>
      </c>
      <c r="CK76" s="20" t="n">
        <v>29.2</v>
      </c>
      <c r="CL76" s="20" t="n">
        <v>33.2</v>
      </c>
      <c r="CM76" s="20" t="n">
        <v>33.9</v>
      </c>
      <c r="CN76" s="4" t="n">
        <f aca="false">AVERAGE(CB76:CM76)</f>
        <v>27.2666666666667</v>
      </c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19" t="n">
        <v>1926</v>
      </c>
      <c r="DB76" s="20" t="n">
        <v>35.2</v>
      </c>
      <c r="DC76" s="20" t="n">
        <v>38.9</v>
      </c>
      <c r="DD76" s="20" t="n">
        <v>32.3</v>
      </c>
      <c r="DE76" s="20" t="n">
        <v>26.4</v>
      </c>
      <c r="DF76" s="20" t="n">
        <v>19.6</v>
      </c>
      <c r="DG76" s="20" t="n">
        <v>16.7</v>
      </c>
      <c r="DH76" s="20" t="n">
        <v>19.5</v>
      </c>
      <c r="DI76" s="20" t="n">
        <v>20.1</v>
      </c>
      <c r="DJ76" s="20" t="n">
        <v>23.9</v>
      </c>
      <c r="DK76" s="20" t="n">
        <v>28.8</v>
      </c>
      <c r="DL76" s="20" t="n">
        <v>32.4</v>
      </c>
      <c r="DM76" s="20" t="n">
        <v>33.2</v>
      </c>
      <c r="DN76" s="4" t="n">
        <f aca="false">AVERAGE(DB76:DM76)</f>
        <v>27.25</v>
      </c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13" t="n">
        <v>1926</v>
      </c>
      <c r="EB76" s="15" t="n">
        <v>37.6</v>
      </c>
      <c r="EC76" s="15" t="n">
        <v>40</v>
      </c>
      <c r="ED76" s="15" t="n">
        <v>35.7</v>
      </c>
      <c r="EE76" s="15" t="n">
        <v>34.9</v>
      </c>
      <c r="EF76" s="15" t="n">
        <v>26.9</v>
      </c>
      <c r="EG76" s="15" t="n">
        <v>25.5</v>
      </c>
      <c r="EH76" s="15" t="n">
        <v>27.5</v>
      </c>
      <c r="EI76" s="15" t="n">
        <v>30.1</v>
      </c>
      <c r="EJ76" s="15" t="n">
        <v>31.5</v>
      </c>
      <c r="EK76" s="15" t="n">
        <v>37.3</v>
      </c>
      <c r="EL76" s="15" t="n">
        <v>38.1</v>
      </c>
      <c r="EM76" s="15" t="n">
        <v>37.6</v>
      </c>
      <c r="EN76" s="16" t="n">
        <f aca="false">AVERAGE(EB76:EM76)</f>
        <v>33.5583333333333</v>
      </c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13" t="n">
        <v>1926</v>
      </c>
      <c r="FB76" s="15" t="n">
        <v>38.1</v>
      </c>
      <c r="FC76" s="15" t="n">
        <v>39.7</v>
      </c>
      <c r="FD76" s="15" t="n">
        <v>35.9</v>
      </c>
      <c r="FE76" s="15" t="n">
        <v>33.1</v>
      </c>
      <c r="FF76" s="15" t="n">
        <v>27.1</v>
      </c>
      <c r="FG76" s="15" t="n">
        <v>25.6</v>
      </c>
      <c r="FH76" s="15" t="n">
        <v>27.1</v>
      </c>
      <c r="FI76" s="15" t="n">
        <v>29.7</v>
      </c>
      <c r="FJ76" s="15" t="n">
        <v>31.1</v>
      </c>
      <c r="FK76" s="15" t="n">
        <v>36.7</v>
      </c>
      <c r="FL76" s="15" t="n">
        <v>37.9</v>
      </c>
      <c r="FM76" s="15" t="n">
        <v>38.3</v>
      </c>
      <c r="FN76" s="16" t="n">
        <f aca="false">AVERAGE(FB76:FM76)</f>
        <v>33.3583333333333</v>
      </c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2" t="n">
        <v>1926</v>
      </c>
      <c r="GB76" s="15" t="n">
        <v>34.5</v>
      </c>
      <c r="GC76" s="15" t="n">
        <v>35.8</v>
      </c>
      <c r="GD76" s="15" t="n">
        <v>33.5</v>
      </c>
      <c r="GE76" s="15" t="n">
        <v>34.1</v>
      </c>
      <c r="GF76" s="15" t="n">
        <v>29.2</v>
      </c>
      <c r="GG76" s="15" t="n">
        <v>28.2</v>
      </c>
      <c r="GH76" s="15" t="n">
        <v>27.7</v>
      </c>
      <c r="GI76" s="15" t="n">
        <v>29.6</v>
      </c>
      <c r="GJ76" s="15" t="n">
        <v>32</v>
      </c>
      <c r="GK76" s="15" t="n">
        <v>33.8</v>
      </c>
      <c r="GL76" s="15" t="n">
        <v>35.1</v>
      </c>
      <c r="GM76" s="15" t="n">
        <v>34.9</v>
      </c>
      <c r="GN76" s="16" t="n">
        <f aca="false">AVERAGE(GB76:GM76)</f>
        <v>32.3666666666667</v>
      </c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2" t="n">
        <v>1926</v>
      </c>
      <c r="HB76" s="15" t="n">
        <v>38.6</v>
      </c>
      <c r="HC76" s="15" t="n">
        <v>41.7</v>
      </c>
      <c r="HD76" s="15" t="n">
        <v>36.8</v>
      </c>
      <c r="HE76" s="15" t="n">
        <v>32.4</v>
      </c>
      <c r="HF76" s="15" t="n">
        <v>23.3</v>
      </c>
      <c r="HG76" s="15" t="n">
        <v>22</v>
      </c>
      <c r="HH76" s="15" t="n">
        <v>25.2</v>
      </c>
      <c r="HI76" s="15" t="n">
        <v>26.8</v>
      </c>
      <c r="HJ76" s="15" t="n">
        <v>28.6</v>
      </c>
      <c r="HK76" s="15" t="n">
        <v>35.9</v>
      </c>
      <c r="HL76" s="15" t="n">
        <v>36.9</v>
      </c>
      <c r="HM76" s="15" t="n">
        <v>38</v>
      </c>
      <c r="HN76" s="16" t="n">
        <f aca="false">AVERAGE(HB76:HM76)</f>
        <v>32.1833333333333</v>
      </c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7" t="n">
        <f aca="false">IA75+1</f>
        <v>1926</v>
      </c>
      <c r="IB76" s="15" t="n">
        <v>36.6</v>
      </c>
      <c r="IC76" s="15" t="n">
        <v>38.6</v>
      </c>
      <c r="ID76" s="15" t="n">
        <v>33</v>
      </c>
      <c r="IE76" s="15" t="n">
        <v>26.8</v>
      </c>
      <c r="IF76" s="15" t="n">
        <v>18.3</v>
      </c>
      <c r="IG76" s="15" t="n">
        <v>17.1</v>
      </c>
      <c r="IH76" s="15" t="n">
        <v>19.6</v>
      </c>
      <c r="II76" s="15" t="n">
        <v>20</v>
      </c>
      <c r="IJ76" s="15" t="n">
        <v>23.4</v>
      </c>
      <c r="IK76" s="15" t="n">
        <v>28.7</v>
      </c>
      <c r="IL76" s="15" t="n">
        <v>32.2</v>
      </c>
      <c r="IM76" s="15" t="n">
        <v>33.1</v>
      </c>
      <c r="IN76" s="25" t="n">
        <f aca="false">SUM(IB76:IM76)/12</f>
        <v>27.2833333333333</v>
      </c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 t="n">
        <f aca="false">JA75+1</f>
        <v>1926</v>
      </c>
      <c r="JB76" s="15" t="n">
        <v>35.5</v>
      </c>
      <c r="JC76" s="15" t="n">
        <v>38.2</v>
      </c>
      <c r="JD76" s="15" t="n">
        <v>32.2</v>
      </c>
      <c r="JE76" s="15" t="n">
        <v>27.4</v>
      </c>
      <c r="JF76" s="15" t="n">
        <v>20.3</v>
      </c>
      <c r="JG76" s="15" t="n">
        <v>19.1</v>
      </c>
      <c r="JH76" s="15" t="n">
        <v>19.7</v>
      </c>
      <c r="JI76" s="15" t="n">
        <v>20.1</v>
      </c>
      <c r="JJ76" s="15" t="n">
        <v>24.1</v>
      </c>
      <c r="JK76" s="15" t="n">
        <v>29.4</v>
      </c>
      <c r="JL76" s="15" t="n">
        <v>31.6</v>
      </c>
      <c r="JM76" s="15" t="n">
        <v>31.9</v>
      </c>
      <c r="JN76" s="25" t="n">
        <f aca="false">SUM(JB76:JM76)/12</f>
        <v>27.4583333333333</v>
      </c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3" t="n">
        <v>1926</v>
      </c>
      <c r="KB76" s="15" t="n">
        <v>35.3</v>
      </c>
      <c r="KC76" s="15" t="n">
        <v>39.2</v>
      </c>
      <c r="KD76" s="15" t="n">
        <v>31.9</v>
      </c>
      <c r="KE76" s="15" t="n">
        <v>28.2</v>
      </c>
      <c r="KF76" s="15" t="n">
        <v>19.8</v>
      </c>
      <c r="KG76" s="15" t="n">
        <v>19</v>
      </c>
      <c r="KH76" s="15" t="n">
        <v>22.8</v>
      </c>
      <c r="KI76" s="15" t="n">
        <v>24.5</v>
      </c>
      <c r="KJ76" s="15" t="n">
        <v>25.1</v>
      </c>
      <c r="KK76" s="15" t="n">
        <v>33.4</v>
      </c>
      <c r="KL76" s="15" t="n">
        <v>34</v>
      </c>
      <c r="KM76" s="15" t="n">
        <v>34.4</v>
      </c>
      <c r="KN76" s="16" t="n">
        <f aca="false">AVERAGE(KB76:KM76)</f>
        <v>28.9666666666667</v>
      </c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7" t="n">
        <f aca="false">LA75+1</f>
        <v>1926</v>
      </c>
      <c r="LB76" s="15" t="n">
        <v>37.1</v>
      </c>
      <c r="LC76" s="15" t="n">
        <v>40.6</v>
      </c>
      <c r="LD76" s="15" t="n">
        <v>33.2</v>
      </c>
      <c r="LE76" s="15" t="n">
        <v>28</v>
      </c>
      <c r="LF76" s="15" t="n">
        <v>20.3</v>
      </c>
      <c r="LG76" s="15" t="n">
        <v>19.5</v>
      </c>
      <c r="LH76" s="15" t="n">
        <v>22.3</v>
      </c>
      <c r="LI76" s="15" t="n">
        <v>23.5</v>
      </c>
      <c r="LJ76" s="15" t="n">
        <v>25.5</v>
      </c>
      <c r="LK76" s="15" t="n">
        <v>33</v>
      </c>
      <c r="LL76" s="15" t="n">
        <v>33.8</v>
      </c>
      <c r="LM76" s="15" t="n">
        <v>34.5</v>
      </c>
      <c r="LN76" s="16" t="n">
        <f aca="false">AVERAGE(LB76:LM76)</f>
        <v>29.275</v>
      </c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7" t="n">
        <f aca="false">MA75+1</f>
        <v>1926</v>
      </c>
      <c r="MB76" s="15" t="n">
        <v>35.8</v>
      </c>
      <c r="MC76" s="15" t="n">
        <v>39.5</v>
      </c>
      <c r="MD76" s="15" t="n">
        <v>33.8</v>
      </c>
      <c r="ME76" s="15" t="n">
        <v>32.9</v>
      </c>
      <c r="MF76" s="15" t="n">
        <v>26.2</v>
      </c>
      <c r="MG76" s="15" t="n">
        <v>24.3</v>
      </c>
      <c r="MH76" s="15" t="n">
        <v>26.2</v>
      </c>
      <c r="MI76" s="15" t="n">
        <v>29.6</v>
      </c>
      <c r="MJ76" s="15" t="n">
        <v>31.3</v>
      </c>
      <c r="MK76" s="15" t="n">
        <v>37.4</v>
      </c>
      <c r="ML76" s="15" t="n">
        <v>37.9</v>
      </c>
      <c r="MM76" s="15" t="n">
        <v>37.2</v>
      </c>
      <c r="MN76" s="16" t="n">
        <f aca="false">AVERAGE(MB76:MM76)</f>
        <v>32.675</v>
      </c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30" t="s">
        <v>60</v>
      </c>
      <c r="NB76" s="15" t="n">
        <v>35.5</v>
      </c>
      <c r="NC76" s="15" t="n">
        <v>34.6</v>
      </c>
      <c r="ND76" s="15" t="n">
        <v>27.5</v>
      </c>
      <c r="NE76" s="15" t="n">
        <v>25.8</v>
      </c>
      <c r="NF76" s="15" t="n">
        <v>19.7</v>
      </c>
      <c r="NG76" s="15" t="n">
        <v>18.6</v>
      </c>
      <c r="NH76" s="15" t="n">
        <v>17.5</v>
      </c>
      <c r="NI76" s="15" t="n">
        <v>19.1</v>
      </c>
      <c r="NJ76" s="15" t="n">
        <v>24.9</v>
      </c>
      <c r="NK76" s="15" t="n">
        <v>28.5</v>
      </c>
      <c r="NL76" s="15" t="n">
        <v>31.9</v>
      </c>
      <c r="NM76" s="15" t="n">
        <v>32</v>
      </c>
      <c r="NN76" s="29" t="n">
        <f aca="false">AVERAGE(NB76:NM76)</f>
        <v>26.3</v>
      </c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13" t="n">
        <v>1926</v>
      </c>
      <c r="OB76" s="15" t="n">
        <v>35.7</v>
      </c>
      <c r="OC76" s="15" t="n">
        <v>36.8</v>
      </c>
      <c r="OD76" s="15" t="n">
        <v>29.1</v>
      </c>
      <c r="OE76" s="15" t="n">
        <v>28.2</v>
      </c>
      <c r="OF76" s="15" t="n">
        <v>20.3</v>
      </c>
      <c r="OG76" s="15" t="n">
        <v>19.5</v>
      </c>
      <c r="OH76" s="15" t="n">
        <v>19</v>
      </c>
      <c r="OI76" s="15" t="n">
        <v>20.1</v>
      </c>
      <c r="OJ76" s="15" t="n">
        <v>25.7</v>
      </c>
      <c r="OK76" s="15" t="n">
        <v>30.1</v>
      </c>
      <c r="OL76" s="15" t="n">
        <v>32.4</v>
      </c>
      <c r="OM76" s="15" t="n">
        <v>31.9</v>
      </c>
      <c r="ON76" s="29" t="n">
        <f aca="false">AVERAGE(OB76:OM76)</f>
        <v>27.4</v>
      </c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30" t="s">
        <v>60</v>
      </c>
      <c r="PB76" s="15" t="n">
        <v>40.9</v>
      </c>
      <c r="PC76" s="15" t="n">
        <v>42.3</v>
      </c>
      <c r="PD76" s="15" t="n">
        <v>38.2</v>
      </c>
      <c r="PE76" s="15" t="n">
        <v>37.4</v>
      </c>
      <c r="PF76" s="15" t="n">
        <v>28.9</v>
      </c>
      <c r="PG76" s="15" t="n">
        <v>27.7</v>
      </c>
      <c r="PH76" s="15" t="n">
        <v>28.9</v>
      </c>
      <c r="PI76" s="15" t="n">
        <v>30</v>
      </c>
      <c r="PJ76" s="15" t="n">
        <v>35.9</v>
      </c>
      <c r="PK76" s="15" t="n">
        <v>39.5</v>
      </c>
      <c r="PL76" s="15" t="n">
        <v>42.6</v>
      </c>
      <c r="PM76" s="15" t="n">
        <v>40.3</v>
      </c>
      <c r="PN76" s="29" t="n">
        <f aca="false">AVERAGE(PB76:PM76)</f>
        <v>36.05</v>
      </c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13" t="n">
        <v>1926</v>
      </c>
      <c r="QB76" s="15" t="n">
        <v>39.6</v>
      </c>
      <c r="QC76" s="15" t="n">
        <v>35.5</v>
      </c>
      <c r="QD76" s="15" t="n">
        <v>31.2</v>
      </c>
      <c r="QE76" s="15" t="n">
        <v>26.5</v>
      </c>
      <c r="QF76" s="15" t="n">
        <v>20.8</v>
      </c>
      <c r="QG76" s="15" t="n">
        <v>19.4</v>
      </c>
      <c r="QH76" s="15" t="n">
        <v>18.2</v>
      </c>
      <c r="QI76" s="15" t="n">
        <v>19.6</v>
      </c>
      <c r="QJ76" s="15" t="n">
        <v>25.6</v>
      </c>
      <c r="QK76" s="15" t="n">
        <v>29.1</v>
      </c>
      <c r="QL76" s="15" t="n">
        <v>32.8</v>
      </c>
      <c r="QM76" s="15" t="n">
        <v>35.3</v>
      </c>
      <c r="QN76" s="29" t="n">
        <f aca="false">AVERAGE(QB76:QM76)</f>
        <v>27.8</v>
      </c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30" t="s">
        <v>60</v>
      </c>
      <c r="RB76" s="15" t="n">
        <v>31.7</v>
      </c>
      <c r="RC76" s="15" t="n">
        <v>36.5</v>
      </c>
      <c r="RD76" s="15" t="n">
        <v>33.3</v>
      </c>
      <c r="RE76" s="15" t="n">
        <v>32.9</v>
      </c>
      <c r="RF76" s="15" t="n">
        <v>27.4</v>
      </c>
      <c r="RG76" s="15" t="n">
        <v>26.1</v>
      </c>
      <c r="RH76" s="15" t="n">
        <v>27.8</v>
      </c>
      <c r="RI76" s="15" t="n">
        <v>30.5</v>
      </c>
      <c r="RJ76" s="15" t="n">
        <v>33.3</v>
      </c>
      <c r="RK76" s="15" t="n">
        <v>38.1</v>
      </c>
      <c r="RL76" s="15" t="n">
        <v>38.5</v>
      </c>
      <c r="RM76" s="15" t="n">
        <v>34.6</v>
      </c>
      <c r="RN76" s="29" t="n">
        <f aca="false">AVERAGE(RB76:RM76)</f>
        <v>32.5583333333333</v>
      </c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13" t="n">
        <v>1926</v>
      </c>
      <c r="SB76" s="15" t="n">
        <v>37.8</v>
      </c>
      <c r="SC76" s="15" t="n">
        <v>39.1</v>
      </c>
      <c r="SD76" s="15" t="n">
        <v>31.9</v>
      </c>
      <c r="SE76" s="15" t="n">
        <v>30.8</v>
      </c>
      <c r="SF76" s="15" t="n">
        <v>21.8</v>
      </c>
      <c r="SG76" s="15" t="n">
        <v>20.8</v>
      </c>
      <c r="SH76" s="15" t="n">
        <v>20.6</v>
      </c>
      <c r="SI76" s="15" t="n">
        <v>22.2</v>
      </c>
      <c r="SJ76" s="15" t="n">
        <v>28.3</v>
      </c>
      <c r="SK76" s="15" t="n">
        <v>32.6</v>
      </c>
      <c r="SL76" s="15" t="n">
        <v>35.3</v>
      </c>
      <c r="SM76" s="15" t="n">
        <v>35.7</v>
      </c>
      <c r="SN76" s="29" t="n">
        <f aca="false">AVERAGE(SB76:SM76)</f>
        <v>29.7416666666667</v>
      </c>
    </row>
    <row r="77" customFormat="false" ht="12.8" hidden="false" customHeight="false" outlineLevel="0" collapsed="false">
      <c r="A77" s="17"/>
      <c r="B77" s="4" t="n">
        <f aca="false">AVERAGE(AN77,BN77,CN77,DN77,EN77,FN77,GN77,HN77,IN77,JN77,KN77,LN77,MN77,NN77)</f>
        <v>28.9928571428571</v>
      </c>
      <c r="C77" s="18" t="n">
        <f aca="false">AVERAGE(B73:B77)</f>
        <v>28.919880952381</v>
      </c>
      <c r="D77" s="9" t="n">
        <f aca="false">AVERAGE(B68:B77)</f>
        <v>28.8906394993895</v>
      </c>
      <c r="E77" s="4" t="n">
        <f aca="false">AVERAGE(B58:B77)</f>
        <v>28.8282471001221</v>
      </c>
      <c r="F77" s="24" t="n">
        <f aca="false">AVERAGE(B28:B77)</f>
        <v>28.6934158704721</v>
      </c>
      <c r="G77" s="9" t="n">
        <f aca="false">MAX(AB77:AM77,BB77:BM77,CB77:CM77,DB77:DM77,EB77:EM77,FB77:FM77,GB77:GM77,HB77:HM77,IB77:IM77,JB77:JM77,KB77:KM77,LB77:LM77,MB77:MM77,NB77:NM77,OB77:OM77,PB77:PM77,QB77:QM77,RB77:RM77,SB77:SM77)</f>
        <v>41.8</v>
      </c>
      <c r="H77" s="10" t="n">
        <f aca="false">MEDIAN(AB77:AM77,BB77:BM77,CB77:CM77,DB77:DM77,EB77:EM77,FB77:FM77,GB77:GM77,HB77:HM77,IB77:IM77,JB77:JM77,KB77:KM77,LB77:LM77,MB77:MM77,NB77:NM77,OB77:OM77,PB77:PM77,QB77:QM77,RB77:RM77,SB77:SM77)</f>
        <v>30.7</v>
      </c>
      <c r="I77" s="11" t="n">
        <f aca="false">MIN(AB77:AM77,BB77:BM77,CB77:CM77,DB77:DM77,EB77:EM77,FB77:FM77,GB77:GM77,HB77:HM77,IB77:IM77,JB77:JM77,KB77:KM77,LB77:LM77,MB77:MM77,NB77:NM77,OB77:OM77,PB77:PM77,QB77:QM77,RB77:RM77,SB77:SM77)</f>
        <v>15.4</v>
      </c>
      <c r="J77" s="11"/>
      <c r="K77" s="12" t="n">
        <f aca="false">(G77+I77)/2</f>
        <v>28.6</v>
      </c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13" t="n">
        <v>1927</v>
      </c>
      <c r="AB77" s="15" t="n">
        <v>33.3</v>
      </c>
      <c r="AC77" s="15" t="n">
        <v>31.7</v>
      </c>
      <c r="AD77" s="15" t="n">
        <v>29.1</v>
      </c>
      <c r="AE77" s="15" t="n">
        <v>23.9</v>
      </c>
      <c r="AF77" s="15" t="n">
        <v>19.1</v>
      </c>
      <c r="AG77" s="15" t="n">
        <v>15.4</v>
      </c>
      <c r="AH77" s="15" t="n">
        <v>15.5</v>
      </c>
      <c r="AI77" s="15" t="n">
        <v>18</v>
      </c>
      <c r="AJ77" s="15" t="n">
        <v>21.5</v>
      </c>
      <c r="AK77" s="15" t="n">
        <v>26.4</v>
      </c>
      <c r="AL77" s="15" t="n">
        <v>30.8</v>
      </c>
      <c r="AM77" s="15" t="n">
        <v>30</v>
      </c>
      <c r="AN77" s="4" t="n">
        <f aca="false">AVERAGE(Sheet1!AB77:AM77)</f>
        <v>24.5583333333333</v>
      </c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2" t="n">
        <f aca="false">BA76+1</f>
        <v>1927</v>
      </c>
      <c r="BB77" s="20" t="n">
        <v>37.3</v>
      </c>
      <c r="BC77" s="20" t="n">
        <v>35.5</v>
      </c>
      <c r="BD77" s="20" t="n">
        <v>33.2</v>
      </c>
      <c r="BE77" s="20" t="n">
        <v>26.7</v>
      </c>
      <c r="BF77" s="20" t="n">
        <v>21.3</v>
      </c>
      <c r="BG77" s="20" t="n">
        <v>16.4</v>
      </c>
      <c r="BH77" s="20" t="n">
        <v>17.9</v>
      </c>
      <c r="BI77" s="20" t="n">
        <v>20.2</v>
      </c>
      <c r="BJ77" s="20" t="n">
        <v>25.7</v>
      </c>
      <c r="BK77" s="20" t="n">
        <v>28.8</v>
      </c>
      <c r="BL77" s="20" t="n">
        <v>34.2</v>
      </c>
      <c r="BM77" s="20" t="n">
        <v>34.3</v>
      </c>
      <c r="BN77" s="4" t="n">
        <f aca="false">AVERAGE(BB77:BM77)</f>
        <v>27.625</v>
      </c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2" t="n">
        <f aca="false">CA76+1</f>
        <v>1927</v>
      </c>
      <c r="CB77" s="20" t="n">
        <v>37.8</v>
      </c>
      <c r="CC77" s="20" t="n">
        <v>35.8</v>
      </c>
      <c r="CD77" s="20" t="n">
        <v>31.9</v>
      </c>
      <c r="CE77" s="20" t="n">
        <v>25.3</v>
      </c>
      <c r="CF77" s="20" t="n">
        <v>20.9</v>
      </c>
      <c r="CG77" s="20" t="n">
        <v>17.3</v>
      </c>
      <c r="CH77" s="20" t="n">
        <v>17.5</v>
      </c>
      <c r="CI77" s="20" t="n">
        <v>20.2</v>
      </c>
      <c r="CJ77" s="20" t="n">
        <v>24.4</v>
      </c>
      <c r="CK77" s="20" t="n">
        <v>29.1</v>
      </c>
      <c r="CL77" s="20" t="n">
        <v>33.4</v>
      </c>
      <c r="CM77" s="20" t="n">
        <v>32.1</v>
      </c>
      <c r="CN77" s="4" t="n">
        <f aca="false">AVERAGE(CB77:CM77)</f>
        <v>27.1416666666667</v>
      </c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19" t="n">
        <v>1927</v>
      </c>
      <c r="DB77" s="20" t="n">
        <v>37.1</v>
      </c>
      <c r="DC77" s="20" t="n">
        <v>35</v>
      </c>
      <c r="DD77" s="20" t="n">
        <v>31.4</v>
      </c>
      <c r="DE77" s="20" t="n">
        <v>26.3</v>
      </c>
      <c r="DF77" s="20" t="n">
        <v>21.3</v>
      </c>
      <c r="DG77" s="20" t="n">
        <v>17.7</v>
      </c>
      <c r="DH77" s="20" t="n">
        <v>17.2</v>
      </c>
      <c r="DI77" s="20" t="n">
        <v>20.1</v>
      </c>
      <c r="DJ77" s="20" t="n">
        <v>24.2</v>
      </c>
      <c r="DK77" s="20" t="n">
        <v>29.1</v>
      </c>
      <c r="DL77" s="20" t="n">
        <v>33.3</v>
      </c>
      <c r="DM77" s="20" t="n">
        <v>32.4</v>
      </c>
      <c r="DN77" s="4" t="n">
        <f aca="false">AVERAGE(DB77:DM77)</f>
        <v>27.0916666666667</v>
      </c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13" t="n">
        <v>1927</v>
      </c>
      <c r="EB77" s="15" t="n">
        <v>37.6</v>
      </c>
      <c r="EC77" s="15" t="n">
        <v>32.8</v>
      </c>
      <c r="ED77" s="15" t="n">
        <v>35.9</v>
      </c>
      <c r="EE77" s="15" t="n">
        <v>31.1</v>
      </c>
      <c r="EF77" s="15" t="n">
        <v>28.3</v>
      </c>
      <c r="EG77" s="15" t="n">
        <v>28.9</v>
      </c>
      <c r="EH77" s="15" t="n">
        <v>25</v>
      </c>
      <c r="EI77" s="15" t="n">
        <v>28.2</v>
      </c>
      <c r="EJ77" s="15" t="n">
        <v>32.5</v>
      </c>
      <c r="EK77" s="15" t="n">
        <v>35.8</v>
      </c>
      <c r="EL77" s="15" t="n">
        <v>37.1</v>
      </c>
      <c r="EM77" s="15" t="n">
        <v>37.6</v>
      </c>
      <c r="EN77" s="16" t="n">
        <f aca="false">AVERAGE(EB77:EM77)</f>
        <v>32.5666666666667</v>
      </c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13" t="n">
        <v>1927</v>
      </c>
      <c r="FB77" s="15" t="n">
        <v>38.3</v>
      </c>
      <c r="FC77" s="15" t="n">
        <v>33.4</v>
      </c>
      <c r="FD77" s="15" t="n">
        <v>36.2</v>
      </c>
      <c r="FE77" s="15" t="n">
        <v>32.1</v>
      </c>
      <c r="FF77" s="15" t="n">
        <v>28.7</v>
      </c>
      <c r="FG77" s="15" t="n">
        <v>28.8</v>
      </c>
      <c r="FH77" s="15" t="n">
        <v>25</v>
      </c>
      <c r="FI77" s="15" t="n">
        <v>27.7</v>
      </c>
      <c r="FJ77" s="15" t="n">
        <v>32.3</v>
      </c>
      <c r="FK77" s="15" t="n">
        <v>35.7</v>
      </c>
      <c r="FL77" s="15" t="n">
        <v>38.1</v>
      </c>
      <c r="FM77" s="15" t="n">
        <v>36.4</v>
      </c>
      <c r="FN77" s="16" t="n">
        <f aca="false">AVERAGE(FB77:FM77)</f>
        <v>32.725</v>
      </c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2" t="n">
        <v>1927</v>
      </c>
      <c r="GB77" s="15" t="n">
        <v>34</v>
      </c>
      <c r="GC77" s="15" t="n">
        <v>32.1</v>
      </c>
      <c r="GD77" s="15" t="n">
        <v>34</v>
      </c>
      <c r="GE77" s="15" t="n">
        <v>32.8</v>
      </c>
      <c r="GF77" s="15" t="n">
        <v>30.3</v>
      </c>
      <c r="GG77" s="15" t="n">
        <v>29.4</v>
      </c>
      <c r="GH77" s="15" t="n">
        <v>27</v>
      </c>
      <c r="GI77" s="15" t="n">
        <v>29.6</v>
      </c>
      <c r="GJ77" s="15" t="n">
        <v>31.7</v>
      </c>
      <c r="GK77" s="15" t="n">
        <v>33.9</v>
      </c>
      <c r="GL77" s="15" t="n">
        <v>34.9</v>
      </c>
      <c r="GM77" s="15" t="n">
        <v>35</v>
      </c>
      <c r="GN77" s="16" t="n">
        <f aca="false">AVERAGE(GB77:GM77)</f>
        <v>32.0583333333333</v>
      </c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2" t="n">
        <v>1927</v>
      </c>
      <c r="HB77" s="15" t="n">
        <v>39.6</v>
      </c>
      <c r="HC77" s="15" t="n">
        <v>36</v>
      </c>
      <c r="HD77" s="15" t="n">
        <v>37.6</v>
      </c>
      <c r="HE77" s="15" t="n">
        <v>30.5</v>
      </c>
      <c r="HF77" s="15" t="n">
        <v>25.7</v>
      </c>
      <c r="HG77" s="15" t="n">
        <v>26.9</v>
      </c>
      <c r="HH77" s="15" t="n">
        <v>23</v>
      </c>
      <c r="HI77" s="15" t="n">
        <v>25.8</v>
      </c>
      <c r="HJ77" s="15" t="n">
        <v>30.9</v>
      </c>
      <c r="HK77" s="15" t="n">
        <v>34.3</v>
      </c>
      <c r="HL77" s="15" t="n">
        <v>36.4</v>
      </c>
      <c r="HM77" s="15" t="n">
        <v>36.9</v>
      </c>
      <c r="HN77" s="16" t="n">
        <f aca="false">AVERAGE(HB77:HM77)</f>
        <v>31.9666666666667</v>
      </c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7" t="n">
        <f aca="false">IA76+1</f>
        <v>1927</v>
      </c>
      <c r="IB77" s="15" t="n">
        <v>36.4</v>
      </c>
      <c r="IC77" s="15" t="n">
        <v>34.5</v>
      </c>
      <c r="ID77" s="15" t="n">
        <v>32.5</v>
      </c>
      <c r="IE77" s="15" t="n">
        <v>26.9</v>
      </c>
      <c r="IF77" s="15" t="n">
        <v>20.9</v>
      </c>
      <c r="IG77" s="15" t="n">
        <v>16.9</v>
      </c>
      <c r="IH77" s="15" t="n">
        <v>17.6</v>
      </c>
      <c r="II77" s="15" t="n">
        <v>20.7</v>
      </c>
      <c r="IJ77" s="15" t="n">
        <v>25.2</v>
      </c>
      <c r="IK77" s="15" t="n">
        <v>29.6</v>
      </c>
      <c r="IL77" s="15" t="n">
        <v>34</v>
      </c>
      <c r="IM77" s="15" t="n">
        <v>33.2</v>
      </c>
      <c r="IN77" s="25" t="n">
        <f aca="false">SUM(IB77:IM77)/12</f>
        <v>27.3666666666667</v>
      </c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 t="n">
        <f aca="false">JA76+1</f>
        <v>1927</v>
      </c>
      <c r="JB77" s="15" t="n">
        <v>34.5</v>
      </c>
      <c r="JC77" s="15" t="n">
        <v>34.5</v>
      </c>
      <c r="JD77" s="15" t="n">
        <v>30.9</v>
      </c>
      <c r="JE77" s="15" t="n">
        <v>27.4</v>
      </c>
      <c r="JF77" s="15" t="n">
        <v>21.8</v>
      </c>
      <c r="JG77" s="15" t="n">
        <v>17</v>
      </c>
      <c r="JH77" s="15" t="n">
        <v>17.6</v>
      </c>
      <c r="JI77" s="15" t="n">
        <v>21</v>
      </c>
      <c r="JJ77" s="15" t="n">
        <v>23.4</v>
      </c>
      <c r="JK77" s="15" t="n">
        <v>28</v>
      </c>
      <c r="JL77" s="15" t="n">
        <v>32.7</v>
      </c>
      <c r="JM77" s="15" t="n">
        <v>32.8</v>
      </c>
      <c r="JN77" s="25" t="n">
        <f aca="false">SUM(JB77:JM77)/12</f>
        <v>26.8</v>
      </c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3" t="n">
        <v>1927</v>
      </c>
      <c r="KB77" s="15" t="n">
        <v>36.1</v>
      </c>
      <c r="KC77" s="15" t="n">
        <v>34.6</v>
      </c>
      <c r="KD77" s="15" t="n">
        <v>34.7</v>
      </c>
      <c r="KE77" s="15" t="n">
        <v>26.2</v>
      </c>
      <c r="KF77" s="15" t="n">
        <v>21.9</v>
      </c>
      <c r="KG77" s="15" t="n">
        <v>21.6</v>
      </c>
      <c r="KH77" s="15" t="n">
        <v>19.8</v>
      </c>
      <c r="KI77" s="15" t="n">
        <v>25.3</v>
      </c>
      <c r="KJ77" s="15" t="n">
        <v>27.7</v>
      </c>
      <c r="KK77" s="15" t="n">
        <v>31.3</v>
      </c>
      <c r="KL77" s="15" t="n">
        <v>32.7</v>
      </c>
      <c r="KM77" s="15" t="n">
        <v>34.9</v>
      </c>
      <c r="KN77" s="16" t="n">
        <f aca="false">AVERAGE(KB77:KM77)</f>
        <v>28.9</v>
      </c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7" t="n">
        <f aca="false">LA76+1</f>
        <v>1927</v>
      </c>
      <c r="LB77" s="15" t="n">
        <v>37.1</v>
      </c>
      <c r="LC77" s="15" t="n">
        <v>35.8</v>
      </c>
      <c r="LD77" s="15" t="n">
        <v>34.6</v>
      </c>
      <c r="LE77" s="15" t="n">
        <v>27.2</v>
      </c>
      <c r="LF77" s="15" t="n">
        <v>21.9</v>
      </c>
      <c r="LG77" s="15" t="n">
        <v>18.8</v>
      </c>
      <c r="LH77" s="15" t="n">
        <v>20</v>
      </c>
      <c r="LI77" s="15" t="n">
        <v>24</v>
      </c>
      <c r="LJ77" s="15" t="n">
        <v>27.2</v>
      </c>
      <c r="LK77" s="15" t="n">
        <v>31.4</v>
      </c>
      <c r="LL77" s="15" t="n">
        <v>34.7</v>
      </c>
      <c r="LM77" s="15" t="n">
        <v>35.8</v>
      </c>
      <c r="LN77" s="16" t="n">
        <f aca="false">AVERAGE(LB77:LM77)</f>
        <v>29.0416666666667</v>
      </c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7" t="n">
        <f aca="false">MA76+1</f>
        <v>1927</v>
      </c>
      <c r="MB77" s="15" t="n">
        <v>37.4</v>
      </c>
      <c r="MC77" s="15" t="n">
        <v>34.7</v>
      </c>
      <c r="MD77" s="15" t="n">
        <v>37.1</v>
      </c>
      <c r="ME77" s="15" t="n">
        <v>30.7</v>
      </c>
      <c r="MF77" s="15" t="n">
        <v>26.7</v>
      </c>
      <c r="MG77" s="15" t="n">
        <v>27.6</v>
      </c>
      <c r="MH77" s="15" t="n">
        <v>24</v>
      </c>
      <c r="MI77" s="15" t="n">
        <v>28.1</v>
      </c>
      <c r="MJ77" s="15" t="n">
        <v>32</v>
      </c>
      <c r="MK77" s="15" t="n">
        <v>36.1</v>
      </c>
      <c r="ML77" s="15" t="n">
        <v>35.9</v>
      </c>
      <c r="MM77" s="15" t="n">
        <v>37.8</v>
      </c>
      <c r="MN77" s="16" t="n">
        <f aca="false">AVERAGE(MB77:MM77)</f>
        <v>32.3416666666667</v>
      </c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30" t="s">
        <v>61</v>
      </c>
      <c r="NB77" s="15" t="n">
        <v>34.1</v>
      </c>
      <c r="NC77" s="15" t="n">
        <v>33</v>
      </c>
      <c r="ND77" s="15" t="n">
        <v>27.2</v>
      </c>
      <c r="NE77" s="15" t="n">
        <v>27.5</v>
      </c>
      <c r="NF77" s="15" t="n">
        <v>21.5</v>
      </c>
      <c r="NG77" s="15" t="n">
        <v>16.3</v>
      </c>
      <c r="NH77" s="15" t="n">
        <v>15.9</v>
      </c>
      <c r="NI77" s="15" t="n">
        <v>19.3</v>
      </c>
      <c r="NJ77" s="15" t="n">
        <v>21.8</v>
      </c>
      <c r="NK77" s="15" t="n">
        <v>27</v>
      </c>
      <c r="NL77" s="15" t="n">
        <v>32.1</v>
      </c>
      <c r="NM77" s="15" t="n">
        <v>32.9</v>
      </c>
      <c r="NN77" s="29" t="n">
        <f aca="false">AVERAGE(NB77:NM77)</f>
        <v>25.7166666666667</v>
      </c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13" t="n">
        <v>1927</v>
      </c>
      <c r="OB77" s="15" t="n">
        <v>35.1</v>
      </c>
      <c r="OC77" s="15" t="n">
        <v>34.6</v>
      </c>
      <c r="OD77" s="15" t="n">
        <v>29.2</v>
      </c>
      <c r="OE77" s="15" t="n">
        <v>27.3</v>
      </c>
      <c r="OF77" s="15" t="n">
        <v>21.9</v>
      </c>
      <c r="OG77" s="15" t="n">
        <v>16.5</v>
      </c>
      <c r="OH77" s="15" t="n">
        <v>16.4</v>
      </c>
      <c r="OI77" s="15" t="n">
        <v>21.4</v>
      </c>
      <c r="OJ77" s="15" t="n">
        <v>24.2</v>
      </c>
      <c r="OK77" s="15" t="n">
        <v>29.5</v>
      </c>
      <c r="OL77" s="15" t="n">
        <v>34.2</v>
      </c>
      <c r="OM77" s="15" t="n">
        <v>34.9</v>
      </c>
      <c r="ON77" s="29" t="n">
        <f aca="false">AVERAGE(OB77:OM77)</f>
        <v>27.1</v>
      </c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30" t="s">
        <v>61</v>
      </c>
      <c r="PB77" s="15" t="n">
        <v>40.7</v>
      </c>
      <c r="PC77" s="15" t="n">
        <v>39.9</v>
      </c>
      <c r="PD77" s="15" t="n">
        <v>37.9</v>
      </c>
      <c r="PE77" s="15" t="n">
        <v>34.9</v>
      </c>
      <c r="PF77" s="15" t="n">
        <v>30.5</v>
      </c>
      <c r="PG77" s="15" t="n">
        <v>27.3</v>
      </c>
      <c r="PH77" s="15" t="n">
        <v>26.9</v>
      </c>
      <c r="PI77" s="15" t="n">
        <v>31.4</v>
      </c>
      <c r="PJ77" s="15" t="n">
        <v>35</v>
      </c>
      <c r="PK77" s="15" t="n">
        <v>38.3</v>
      </c>
      <c r="PL77" s="15" t="n">
        <v>41.4</v>
      </c>
      <c r="PM77" s="15" t="n">
        <v>41.8</v>
      </c>
      <c r="PN77" s="29" t="n">
        <f aca="false">AVERAGE(PB77:PM77)</f>
        <v>35.5</v>
      </c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13" t="n">
        <v>1927</v>
      </c>
      <c r="QB77" s="15" t="n">
        <v>37.4</v>
      </c>
      <c r="QC77" s="15" t="n">
        <v>36.7</v>
      </c>
      <c r="QD77" s="15" t="n">
        <v>30.8</v>
      </c>
      <c r="QE77" s="15" t="n">
        <v>29.6</v>
      </c>
      <c r="QF77" s="15" t="n">
        <v>23.1</v>
      </c>
      <c r="QG77" s="15" t="n">
        <v>17.8</v>
      </c>
      <c r="QH77" s="15" t="n">
        <v>17.4</v>
      </c>
      <c r="QI77" s="15" t="n">
        <v>20.3</v>
      </c>
      <c r="QJ77" s="15" t="n">
        <v>24.1</v>
      </c>
      <c r="QK77" s="15" t="n">
        <v>28.1</v>
      </c>
      <c r="QL77" s="15" t="n">
        <v>34.3</v>
      </c>
      <c r="QM77" s="15" t="n">
        <v>37.2</v>
      </c>
      <c r="QN77" s="29" t="n">
        <f aca="false">AVERAGE(QB77:QM77)</f>
        <v>28.0666666666667</v>
      </c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30" t="s">
        <v>61</v>
      </c>
      <c r="RB77" s="15" t="n">
        <v>33.6</v>
      </c>
      <c r="RC77" s="15" t="n">
        <v>35.6</v>
      </c>
      <c r="RD77" s="15" t="n">
        <v>35.6</v>
      </c>
      <c r="RE77" s="15" t="n">
        <v>31.9</v>
      </c>
      <c r="RF77" s="15" t="n">
        <v>28</v>
      </c>
      <c r="RG77" s="15" t="n">
        <v>29.5</v>
      </c>
      <c r="RH77" s="15" t="n">
        <v>26.5</v>
      </c>
      <c r="RI77" s="15" t="n">
        <v>30.6</v>
      </c>
      <c r="RJ77" s="15" t="n">
        <v>34.1</v>
      </c>
      <c r="RK77" s="15" t="n">
        <v>36.7</v>
      </c>
      <c r="RL77" s="15" t="n">
        <v>37</v>
      </c>
      <c r="RM77" s="15" t="n">
        <v>38.5</v>
      </c>
      <c r="RN77" s="29" t="n">
        <f aca="false">AVERAGE(RB77:RM77)</f>
        <v>33.1333333333333</v>
      </c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13" t="n">
        <v>1927</v>
      </c>
      <c r="SB77" s="15" t="n">
        <v>38.1</v>
      </c>
      <c r="SC77" s="15" t="n">
        <v>37.2</v>
      </c>
      <c r="SD77" s="15" t="n">
        <v>33.2</v>
      </c>
      <c r="SE77" s="15" t="n">
        <v>29.8</v>
      </c>
      <c r="SF77" s="15" t="n">
        <v>23.6</v>
      </c>
      <c r="SG77" s="15" t="n">
        <v>18.5</v>
      </c>
      <c r="SH77" s="15" t="n">
        <v>17.5</v>
      </c>
      <c r="SI77" s="15" t="n">
        <v>22.7</v>
      </c>
      <c r="SJ77" s="15" t="n">
        <v>24.8</v>
      </c>
      <c r="SK77" s="15" t="n">
        <v>30.7</v>
      </c>
      <c r="SL77" s="15" t="n">
        <v>36</v>
      </c>
      <c r="SM77" s="15" t="n">
        <v>36.8</v>
      </c>
      <c r="SN77" s="29" t="n">
        <f aca="false">AVERAGE(SB77:SM77)</f>
        <v>29.075</v>
      </c>
    </row>
    <row r="78" customFormat="false" ht="12.8" hidden="false" customHeight="false" outlineLevel="0" collapsed="false">
      <c r="A78" s="17"/>
      <c r="B78" s="4" t="n">
        <f aca="false">AVERAGE(AN78,BN78,CN78,DN78,EN78,FN78,GN78,HN78,IN78,JN78,KN78,LN78,MN78,NN78)</f>
        <v>29.6053571428571</v>
      </c>
      <c r="C78" s="18" t="n">
        <f aca="false">AVERAGE(B74:B78)</f>
        <v>29.0082142857143</v>
      </c>
      <c r="D78" s="9" t="n">
        <f aca="false">AVERAGE(B69:B78)</f>
        <v>28.9652777777778</v>
      </c>
      <c r="E78" s="4" t="n">
        <f aca="false">AVERAGE(B59:B78)</f>
        <v>28.9070376845377</v>
      </c>
      <c r="F78" s="24" t="n">
        <f aca="false">AVERAGE(B29:B78)</f>
        <v>28.6668563466626</v>
      </c>
      <c r="G78" s="9" t="n">
        <f aca="false">MAX(AB78:AM78,BB78:BM78,CB78:CM78,DB78:DM78,EB78:EM78,FB78:FM78,GB78:GM78,HB78:HM78,IB78:IM78,JB78:JM78,KB78:KM78,LB78:LM78,MB78:MM78,NB78:NM78,OB78:OM78,PB78:PM78,QB78:QM78,RB78:RM78,SB78:SM78)</f>
        <v>43.1</v>
      </c>
      <c r="H78" s="10" t="n">
        <f aca="false">MEDIAN(AB78:AM78,BB78:BM78,CB78:CM78,DB78:DM78,EB78:EM78,FB78:FM78,GB78:GM78,HB78:HM78,IB78:IM78,JB78:JM78,KB78:KM78,LB78:LM78,MB78:MM78,NB78:NM78,OB78:OM78,PB78:PM78,QB78:QM78,RB78:RM78,SB78:SM78)</f>
        <v>31.45</v>
      </c>
      <c r="I78" s="11" t="n">
        <f aca="false">MIN(AB78:AM78,BB78:BM78,CB78:CM78,DB78:DM78,EB78:EM78,FB78:FM78,GB78:GM78,HB78:HM78,IB78:IM78,JB78:JM78,KB78:KM78,LB78:LM78,MB78:MM78,NB78:NM78,OB78:OM78,PB78:PM78,QB78:QM78,RB78:RM78,SB78:SM78)</f>
        <v>14.7</v>
      </c>
      <c r="J78" s="11"/>
      <c r="K78" s="12" t="n">
        <f aca="false">(G78+I78)/2</f>
        <v>28.9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13" t="n">
        <v>1928</v>
      </c>
      <c r="AB78" s="15" t="n">
        <v>31.3</v>
      </c>
      <c r="AC78" s="15" t="n">
        <v>30</v>
      </c>
      <c r="AD78" s="15" t="n">
        <v>29.9</v>
      </c>
      <c r="AE78" s="15" t="n">
        <v>25.2</v>
      </c>
      <c r="AF78" s="15" t="n">
        <v>19.4</v>
      </c>
      <c r="AG78" s="15" t="n">
        <v>14.7</v>
      </c>
      <c r="AH78" s="15" t="n">
        <v>15</v>
      </c>
      <c r="AI78" s="15" t="n">
        <v>20.4</v>
      </c>
      <c r="AJ78" s="15" t="n">
        <v>23.8</v>
      </c>
      <c r="AK78" s="15" t="n">
        <v>23.9</v>
      </c>
      <c r="AL78" s="15" t="n">
        <v>30.2</v>
      </c>
      <c r="AM78" s="15" t="n">
        <v>32.6</v>
      </c>
      <c r="AN78" s="4" t="n">
        <f aca="false">AVERAGE(Sheet1!AB78:AM78)</f>
        <v>24.7</v>
      </c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2" t="n">
        <f aca="false">BA77+1</f>
        <v>1928</v>
      </c>
      <c r="BB78" s="20" t="n">
        <v>35.2</v>
      </c>
      <c r="BC78" s="20" t="n">
        <v>34</v>
      </c>
      <c r="BD78" s="20" t="n">
        <v>32.1</v>
      </c>
      <c r="BE78" s="20" t="n">
        <v>26.9</v>
      </c>
      <c r="BF78" s="20" t="n">
        <v>22.1</v>
      </c>
      <c r="BG78" s="20" t="n">
        <v>17.8</v>
      </c>
      <c r="BH78" s="20" t="n">
        <v>17.9</v>
      </c>
      <c r="BI78" s="20" t="n">
        <v>24.9</v>
      </c>
      <c r="BJ78" s="21" t="n">
        <f aca="false">(BJ75+BJ76+BJ77)/3</f>
        <v>24.3666666666667</v>
      </c>
      <c r="BK78" s="21" t="n">
        <f aca="false">(BK75+BK76+BK77)/3</f>
        <v>29.5</v>
      </c>
      <c r="BL78" s="21" t="n">
        <f aca="false">(BL75+BL76+BL77)/3</f>
        <v>33.9333333333333</v>
      </c>
      <c r="BM78" s="20" t="n">
        <v>36.4</v>
      </c>
      <c r="BN78" s="4" t="n">
        <f aca="false">AVERAGE(BB78:BM78)</f>
        <v>27.925</v>
      </c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2" t="n">
        <f aca="false">CA77+1</f>
        <v>1928</v>
      </c>
      <c r="CB78" s="20" t="n">
        <v>35.4</v>
      </c>
      <c r="CC78" s="20" t="n">
        <v>33.3</v>
      </c>
      <c r="CD78" s="20" t="n">
        <v>32.7</v>
      </c>
      <c r="CE78" s="20" t="n">
        <v>27</v>
      </c>
      <c r="CF78" s="20" t="n">
        <v>21.4</v>
      </c>
      <c r="CG78" s="20" t="n">
        <v>16.9</v>
      </c>
      <c r="CH78" s="20" t="n">
        <v>17.3</v>
      </c>
      <c r="CI78" s="20" t="n">
        <v>23.6</v>
      </c>
      <c r="CJ78" s="20" t="n">
        <v>27.6</v>
      </c>
      <c r="CK78" s="20" t="n">
        <v>28.2</v>
      </c>
      <c r="CL78" s="20" t="n">
        <v>33.9</v>
      </c>
      <c r="CM78" s="20" t="n">
        <v>37.1</v>
      </c>
      <c r="CN78" s="4" t="n">
        <f aca="false">AVERAGE(CB78:CM78)</f>
        <v>27.8666666666667</v>
      </c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19" t="n">
        <v>1928</v>
      </c>
      <c r="DB78" s="20" t="n">
        <v>34.6</v>
      </c>
      <c r="DC78" s="20" t="n">
        <v>33.7</v>
      </c>
      <c r="DD78" s="20" t="n">
        <v>32.3</v>
      </c>
      <c r="DE78" s="20" t="n">
        <v>27.3</v>
      </c>
      <c r="DF78" s="20" t="n">
        <v>21.5</v>
      </c>
      <c r="DG78" s="20" t="n">
        <v>17.6</v>
      </c>
      <c r="DH78" s="20" t="n">
        <v>17.3</v>
      </c>
      <c r="DI78" s="20" t="n">
        <v>23</v>
      </c>
      <c r="DJ78" s="20" t="n">
        <v>26.4</v>
      </c>
      <c r="DK78" s="20" t="n">
        <v>26.2</v>
      </c>
      <c r="DL78" s="20" t="n">
        <v>32.8</v>
      </c>
      <c r="DM78" s="20" t="n">
        <v>34.9</v>
      </c>
      <c r="DN78" s="4" t="n">
        <f aca="false">AVERAGE(DB78:DM78)</f>
        <v>27.3</v>
      </c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13" t="n">
        <v>1928</v>
      </c>
      <c r="EB78" s="15" t="n">
        <v>38.8</v>
      </c>
      <c r="EC78" s="15" t="n">
        <v>37.9</v>
      </c>
      <c r="ED78" s="15" t="n">
        <v>33.8</v>
      </c>
      <c r="EE78" s="15" t="n">
        <v>34.7</v>
      </c>
      <c r="EF78" s="15" t="n">
        <v>28.5</v>
      </c>
      <c r="EG78" s="15" t="n">
        <v>23.4</v>
      </c>
      <c r="EH78" s="15" t="n">
        <v>26</v>
      </c>
      <c r="EI78" s="15" t="n">
        <v>29.4</v>
      </c>
      <c r="EJ78" s="15" t="n">
        <v>34.2</v>
      </c>
      <c r="EK78" s="15" t="n">
        <v>37.4</v>
      </c>
      <c r="EL78" s="15" t="n">
        <v>37.9</v>
      </c>
      <c r="EM78" s="15" t="n">
        <v>39.6</v>
      </c>
      <c r="EN78" s="16" t="n">
        <f aca="false">AVERAGE(EB78:EM78)</f>
        <v>33.4666666666667</v>
      </c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13" t="n">
        <v>1928</v>
      </c>
      <c r="FB78" s="15" t="n">
        <v>39.3</v>
      </c>
      <c r="FC78" s="15" t="n">
        <v>38.4</v>
      </c>
      <c r="FD78" s="15" t="n">
        <v>35.2</v>
      </c>
      <c r="FE78" s="15" t="n">
        <v>34.9</v>
      </c>
      <c r="FF78" s="15" t="n">
        <v>28.2</v>
      </c>
      <c r="FG78" s="15" t="n">
        <v>23.8</v>
      </c>
      <c r="FH78" s="15" t="n">
        <v>25.4</v>
      </c>
      <c r="FI78" s="15" t="n">
        <v>29.6</v>
      </c>
      <c r="FJ78" s="15" t="n">
        <v>34.4</v>
      </c>
      <c r="FK78" s="15" t="n">
        <v>38.2</v>
      </c>
      <c r="FL78" s="15" t="n">
        <v>37.7</v>
      </c>
      <c r="FM78" s="15" t="n">
        <v>39.4</v>
      </c>
      <c r="FN78" s="16" t="n">
        <f aca="false">AVERAGE(FB78:FM78)</f>
        <v>33.7083333333333</v>
      </c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2" t="n">
        <v>1928</v>
      </c>
      <c r="GB78" s="15" t="n">
        <v>35.4</v>
      </c>
      <c r="GC78" s="15" t="n">
        <v>35.9</v>
      </c>
      <c r="GD78" s="15" t="n">
        <v>30.1</v>
      </c>
      <c r="GE78" s="15" t="n">
        <v>33.3</v>
      </c>
      <c r="GF78" s="15" t="n">
        <v>29.3</v>
      </c>
      <c r="GG78" s="15" t="n">
        <v>25.4</v>
      </c>
      <c r="GH78" s="15" t="n">
        <v>27.2</v>
      </c>
      <c r="GI78" s="15" t="n">
        <v>29</v>
      </c>
      <c r="GJ78" s="15" t="n">
        <v>33</v>
      </c>
      <c r="GK78" s="15" t="n">
        <v>35.1</v>
      </c>
      <c r="GL78" s="15" t="n">
        <v>34.8</v>
      </c>
      <c r="GM78" s="15" t="n">
        <v>36.1</v>
      </c>
      <c r="GN78" s="16" t="n">
        <f aca="false">AVERAGE(GB78:GM78)</f>
        <v>32.05</v>
      </c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2" t="n">
        <v>1928</v>
      </c>
      <c r="HB78" s="15" t="n">
        <v>38.9</v>
      </c>
      <c r="HC78" s="15" t="n">
        <v>38.3</v>
      </c>
      <c r="HD78" s="15" t="n">
        <v>35.4</v>
      </c>
      <c r="HE78" s="15" t="n">
        <v>33</v>
      </c>
      <c r="HF78" s="15" t="n">
        <v>26.2</v>
      </c>
      <c r="HG78" s="15" t="n">
        <v>20.7</v>
      </c>
      <c r="HH78" s="15" t="n">
        <v>22.7</v>
      </c>
      <c r="HI78" s="15" t="n">
        <v>28.3</v>
      </c>
      <c r="HJ78" s="15" t="n">
        <v>33.6</v>
      </c>
      <c r="HK78" s="15" t="n">
        <v>35.7</v>
      </c>
      <c r="HL78" s="15" t="n">
        <v>36.8</v>
      </c>
      <c r="HM78" s="15" t="n">
        <v>39.1</v>
      </c>
      <c r="HN78" s="16" t="n">
        <f aca="false">AVERAGE(HB78:HM78)</f>
        <v>32.3916666666667</v>
      </c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7" t="n">
        <f aca="false">IA77+1</f>
        <v>1928</v>
      </c>
      <c r="IB78" s="15" t="n">
        <v>34.1</v>
      </c>
      <c r="IC78" s="15" t="n">
        <v>33.6</v>
      </c>
      <c r="ID78" s="15" t="n">
        <v>33.6</v>
      </c>
      <c r="IE78" s="15" t="n">
        <v>27.9</v>
      </c>
      <c r="IF78" s="15" t="n">
        <v>22</v>
      </c>
      <c r="IG78" s="15" t="n">
        <v>16.9</v>
      </c>
      <c r="IH78" s="15" t="n">
        <v>17.6</v>
      </c>
      <c r="II78" s="15" t="n">
        <v>23.8</v>
      </c>
      <c r="IJ78" s="15" t="n">
        <v>26.6</v>
      </c>
      <c r="IK78" s="15" t="n">
        <v>26.8</v>
      </c>
      <c r="IL78" s="15" t="n">
        <v>32.8</v>
      </c>
      <c r="IM78" s="15" t="n">
        <v>35.1</v>
      </c>
      <c r="IN78" s="25" t="n">
        <f aca="false">SUM(IB78:IM78)/12</f>
        <v>27.5666666666667</v>
      </c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 t="n">
        <f aca="false">JA77+1</f>
        <v>1928</v>
      </c>
      <c r="JB78" s="15" t="n">
        <v>32.5</v>
      </c>
      <c r="JC78" s="15" t="n">
        <v>33.1</v>
      </c>
      <c r="JD78" s="15" t="n">
        <v>32.7</v>
      </c>
      <c r="JE78" s="15" t="n">
        <v>27.4</v>
      </c>
      <c r="JF78" s="15" t="n">
        <v>22.1</v>
      </c>
      <c r="JG78" s="15" t="n">
        <v>18.2</v>
      </c>
      <c r="JH78" s="15" t="n">
        <v>19.3</v>
      </c>
      <c r="JI78" s="15" t="n">
        <v>23</v>
      </c>
      <c r="JJ78" s="15" t="n">
        <v>27.2</v>
      </c>
      <c r="JK78" s="15" t="n">
        <v>28</v>
      </c>
      <c r="JL78" s="15" t="n">
        <v>33</v>
      </c>
      <c r="JM78" s="15" t="n">
        <v>33.7</v>
      </c>
      <c r="JN78" s="25" t="n">
        <f aca="false">SUM(JB78:JM78)/12</f>
        <v>27.5166666666667</v>
      </c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3" t="n">
        <v>1928</v>
      </c>
      <c r="KB78" s="15" t="n">
        <v>36.1</v>
      </c>
      <c r="KC78" s="15" t="n">
        <v>35</v>
      </c>
      <c r="KD78" s="15" t="n">
        <v>34.3</v>
      </c>
      <c r="KE78" s="15" t="n">
        <v>30.3</v>
      </c>
      <c r="KF78" s="15" t="n">
        <v>24</v>
      </c>
      <c r="KG78" s="15" t="n">
        <v>18.7</v>
      </c>
      <c r="KH78" s="15" t="n">
        <v>20.6</v>
      </c>
      <c r="KI78" s="15" t="n">
        <v>26.5</v>
      </c>
      <c r="KJ78" s="15" t="n">
        <v>31</v>
      </c>
      <c r="KK78" s="15" t="n">
        <v>32.3</v>
      </c>
      <c r="KL78" s="15" t="n">
        <v>35.6</v>
      </c>
      <c r="KM78" s="15" t="n">
        <v>37.2</v>
      </c>
      <c r="KN78" s="16" t="n">
        <f aca="false">AVERAGE(KB78:KM78)</f>
        <v>30.1333333333333</v>
      </c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7" t="n">
        <f aca="false">LA77+1</f>
        <v>1928</v>
      </c>
      <c r="LB78" s="15" t="n">
        <v>36.2</v>
      </c>
      <c r="LC78" s="15" t="n">
        <v>35.2</v>
      </c>
      <c r="LD78" s="15" t="n">
        <v>34.8</v>
      </c>
      <c r="LE78" s="15" t="n">
        <v>29.8</v>
      </c>
      <c r="LF78" s="15" t="n">
        <v>23.8</v>
      </c>
      <c r="LG78" s="15" t="n">
        <v>18.3</v>
      </c>
      <c r="LH78" s="15" t="n">
        <v>20.1</v>
      </c>
      <c r="LI78" s="15" t="n">
        <v>26.4</v>
      </c>
      <c r="LJ78" s="15" t="n">
        <v>30.3</v>
      </c>
      <c r="LK78" s="15" t="n">
        <v>31.4</v>
      </c>
      <c r="LL78" s="15" t="n">
        <v>35.1</v>
      </c>
      <c r="LM78" s="15" t="n">
        <v>36.9</v>
      </c>
      <c r="LN78" s="16" t="n">
        <f aca="false">AVERAGE(LB78:LM78)</f>
        <v>29.8583333333333</v>
      </c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7" t="n">
        <f aca="false">MA77+1</f>
        <v>1928</v>
      </c>
      <c r="MB78" s="15" t="n">
        <v>38.8</v>
      </c>
      <c r="MC78" s="15" t="n">
        <v>38.1</v>
      </c>
      <c r="MD78" s="15" t="n">
        <v>35.9</v>
      </c>
      <c r="ME78" s="15" t="n">
        <v>35.3</v>
      </c>
      <c r="MF78" s="15" t="n">
        <v>28.3</v>
      </c>
      <c r="MG78" s="15" t="n">
        <v>23.3</v>
      </c>
      <c r="MH78" s="15" t="n">
        <v>25.2</v>
      </c>
      <c r="MI78" s="15" t="n">
        <v>28.9</v>
      </c>
      <c r="MJ78" s="15" t="n">
        <v>34.2</v>
      </c>
      <c r="MK78" s="15" t="n">
        <v>37.8</v>
      </c>
      <c r="ML78" s="15" t="n">
        <v>38.8</v>
      </c>
      <c r="MM78" s="15" t="n">
        <v>39.6</v>
      </c>
      <c r="MN78" s="16" t="n">
        <f aca="false">AVERAGE(MB78:MM78)</f>
        <v>33.6833333333333</v>
      </c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30" t="s">
        <v>62</v>
      </c>
      <c r="NB78" s="15" t="n">
        <v>32.1</v>
      </c>
      <c r="NC78" s="15" t="n">
        <v>32.3</v>
      </c>
      <c r="ND78" s="15" t="n">
        <v>30.5</v>
      </c>
      <c r="NE78" s="15" t="n">
        <v>28.1</v>
      </c>
      <c r="NF78" s="15" t="n">
        <v>22.1</v>
      </c>
      <c r="NG78" s="15" t="n">
        <v>18.2</v>
      </c>
      <c r="NH78" s="15" t="n">
        <v>17.6</v>
      </c>
      <c r="NI78" s="15" t="n">
        <v>21</v>
      </c>
      <c r="NJ78" s="15" t="n">
        <v>23.3</v>
      </c>
      <c r="NK78" s="15" t="n">
        <v>25.7</v>
      </c>
      <c r="NL78" s="15" t="n">
        <v>31.8</v>
      </c>
      <c r="NM78" s="15" t="n">
        <v>33</v>
      </c>
      <c r="NN78" s="29" t="n">
        <f aca="false">AVERAGE(NB78:NM78)</f>
        <v>26.3083333333333</v>
      </c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13" t="n">
        <v>1928</v>
      </c>
      <c r="OB78" s="15" t="n">
        <v>35.1</v>
      </c>
      <c r="OC78" s="15" t="n">
        <v>34.3</v>
      </c>
      <c r="OD78" s="15" t="n">
        <v>34.1</v>
      </c>
      <c r="OE78" s="15" t="n">
        <v>30.3</v>
      </c>
      <c r="OF78" s="15" t="n">
        <v>23</v>
      </c>
      <c r="OG78" s="15" t="n">
        <v>18.9</v>
      </c>
      <c r="OH78" s="15" t="n">
        <v>19.4</v>
      </c>
      <c r="OI78" s="15" t="n">
        <v>23.5</v>
      </c>
      <c r="OJ78" s="15" t="n">
        <v>26.5</v>
      </c>
      <c r="OK78" s="15" t="n">
        <v>29.2</v>
      </c>
      <c r="OL78" s="15" t="n">
        <v>35.8</v>
      </c>
      <c r="OM78" s="15" t="n">
        <v>36.8</v>
      </c>
      <c r="ON78" s="29" t="n">
        <f aca="false">AVERAGE(OB78:OM78)</f>
        <v>28.9083333333333</v>
      </c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30" t="s">
        <v>62</v>
      </c>
      <c r="PB78" s="15" t="n">
        <v>41.6</v>
      </c>
      <c r="PC78" s="15" t="n">
        <v>39.9</v>
      </c>
      <c r="PD78" s="15" t="n">
        <v>42.6</v>
      </c>
      <c r="PE78" s="15" t="n">
        <v>40</v>
      </c>
      <c r="PF78" s="15" t="n">
        <v>31.4</v>
      </c>
      <c r="PG78" s="15" t="n">
        <v>26.1</v>
      </c>
      <c r="PH78" s="15" t="n">
        <v>27.5</v>
      </c>
      <c r="PI78" s="15" t="n">
        <v>33.3</v>
      </c>
      <c r="PJ78" s="15" t="n">
        <v>36.2</v>
      </c>
      <c r="PK78" s="15" t="n">
        <v>38.5</v>
      </c>
      <c r="PL78" s="15" t="n">
        <v>43.1</v>
      </c>
      <c r="PM78" s="15" t="n">
        <v>40.6</v>
      </c>
      <c r="PN78" s="29" t="n">
        <f aca="false">AVERAGE(PB78:PM78)</f>
        <v>36.7333333333333</v>
      </c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13" t="n">
        <v>1928</v>
      </c>
      <c r="QB78" s="15" t="n">
        <v>37.7</v>
      </c>
      <c r="QC78" s="15" t="n">
        <v>36.1</v>
      </c>
      <c r="QD78" s="15" t="n">
        <v>34.2</v>
      </c>
      <c r="QE78" s="15" t="n">
        <v>30</v>
      </c>
      <c r="QF78" s="15" t="n">
        <v>24</v>
      </c>
      <c r="QG78" s="15" t="n">
        <v>19</v>
      </c>
      <c r="QH78" s="15" t="n">
        <v>18.8</v>
      </c>
      <c r="QI78" s="15" t="n">
        <v>22.1</v>
      </c>
      <c r="QJ78" s="15" t="n">
        <v>24.5</v>
      </c>
      <c r="QK78" s="15" t="n">
        <v>27.1</v>
      </c>
      <c r="QL78" s="15" t="n">
        <v>35.3</v>
      </c>
      <c r="QM78" s="15" t="n">
        <v>35.7</v>
      </c>
      <c r="QN78" s="29" t="n">
        <f aca="false">AVERAGE(QB78:QM78)</f>
        <v>28.7083333333333</v>
      </c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30" t="s">
        <v>62</v>
      </c>
      <c r="RB78" s="15" t="n">
        <v>37.1</v>
      </c>
      <c r="RC78" s="15" t="n">
        <v>37.2</v>
      </c>
      <c r="RD78" s="15" t="n">
        <v>38.1</v>
      </c>
      <c r="RE78" s="15" t="n">
        <v>36.5</v>
      </c>
      <c r="RF78" s="15" t="n">
        <v>30.4</v>
      </c>
      <c r="RG78" s="15" t="n">
        <v>24.9</v>
      </c>
      <c r="RH78" s="15" t="n">
        <v>27.4</v>
      </c>
      <c r="RI78" s="15" t="n">
        <v>31.5</v>
      </c>
      <c r="RJ78" s="15" t="n">
        <v>36.3</v>
      </c>
      <c r="RK78" s="15" t="n">
        <v>38.7</v>
      </c>
      <c r="RL78" s="15" t="n">
        <v>39.9</v>
      </c>
      <c r="RM78" s="15" t="n">
        <v>37.9</v>
      </c>
      <c r="RN78" s="29" t="n">
        <f aca="false">AVERAGE(RB78:RM78)</f>
        <v>34.6583333333333</v>
      </c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13" t="n">
        <v>1928</v>
      </c>
      <c r="SB78" s="15" t="n">
        <v>36.8</v>
      </c>
      <c r="SC78" s="15" t="n">
        <v>35.3</v>
      </c>
      <c r="SD78" s="15" t="n">
        <v>37.1</v>
      </c>
      <c r="SE78" s="15" t="n">
        <v>31.8</v>
      </c>
      <c r="SF78" s="15" t="n">
        <v>23.7</v>
      </c>
      <c r="SG78" s="15" t="n">
        <v>19.5</v>
      </c>
      <c r="SH78" s="15" t="n">
        <v>21.1</v>
      </c>
      <c r="SI78" s="15" t="n">
        <v>25.3</v>
      </c>
      <c r="SJ78" s="15" t="n">
        <v>27.9</v>
      </c>
      <c r="SK78" s="15" t="n">
        <v>30.3</v>
      </c>
      <c r="SL78" s="15" t="n">
        <v>36.7</v>
      </c>
      <c r="SM78" s="15" t="n">
        <v>38.1</v>
      </c>
      <c r="SN78" s="29" t="n">
        <f aca="false">AVERAGE(SB78:SM78)</f>
        <v>30.3</v>
      </c>
    </row>
    <row r="79" customFormat="false" ht="12.8" hidden="false" customHeight="false" outlineLevel="0" collapsed="false">
      <c r="A79" s="17"/>
      <c r="B79" s="4" t="n">
        <f aca="false">AVERAGE(AN79,BN79,CN79,DN79,EN79,FN79,GN79,HN79,IN79,JN79,KN79,LN79,MN79,NN79)</f>
        <v>28.4619047619048</v>
      </c>
      <c r="C79" s="18" t="n">
        <f aca="false">AVERAGE(B75:B79)</f>
        <v>29.0052380952381</v>
      </c>
      <c r="D79" s="9" t="n">
        <f aca="false">AVERAGE(B70:B79)</f>
        <v>28.8674297924298</v>
      </c>
      <c r="E79" s="4" t="n">
        <f aca="false">AVERAGE(B60:B79)</f>
        <v>28.9174435286935</v>
      </c>
      <c r="F79" s="24" t="n">
        <f aca="false">AVERAGE(B30:B79)</f>
        <v>28.661927775234</v>
      </c>
      <c r="G79" s="9" t="n">
        <f aca="false">MAX(AB79:AM79,BB79:BM79,CB79:CM79,DB79:DM79,EB79:EM79,FB79:FM79,GB79:GM79,HB79:HM79,IB79:IM79,JB79:JM79,KB79:KM79,LB79:LM79,MB79:MM79,NB79:NM79,OB79:OM79,PB79:PM79,QB79:QM79,RB79:RM79,SB79:SM79)</f>
        <v>44.2</v>
      </c>
      <c r="H79" s="10" t="n">
        <f aca="false">MEDIAN(AB79:AM79,BB79:BM79,CB79:CM79,DB79:DM79,EB79:EM79,FB79:FM79,GB79:GM79,HB79:HM79,IB79:IM79,JB79:JM79,KB79:KM79,LB79:LM79,MB79:MM79,NB79:NM79,OB79:OM79,PB79:PM79,QB79:QM79,RB79:RM79,SB79:SM79)</f>
        <v>29.5</v>
      </c>
      <c r="I79" s="11" t="n">
        <f aca="false">MIN(AB79:AM79,BB79:BM79,CB79:CM79,DB79:DM79,EB79:EM79,FB79:FM79,GB79:GM79,HB79:HM79,IB79:IM79,JB79:JM79,KB79:KM79,LB79:LM79,MB79:MM79,NB79:NM79,OB79:OM79,PB79:PM79,QB79:QM79,RB79:RM79,SB79:SM79)</f>
        <v>14.4</v>
      </c>
      <c r="J79" s="11"/>
      <c r="K79" s="12" t="n">
        <f aca="false">(G79+I79)/2</f>
        <v>29.3</v>
      </c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13" t="n">
        <v>1929</v>
      </c>
      <c r="AB79" s="15" t="n">
        <v>33.1</v>
      </c>
      <c r="AC79" s="15" t="n">
        <v>35.6</v>
      </c>
      <c r="AD79" s="15" t="n">
        <v>27.4</v>
      </c>
      <c r="AE79" s="15" t="n">
        <v>23.2</v>
      </c>
      <c r="AF79" s="15" t="n">
        <v>19.4</v>
      </c>
      <c r="AG79" s="15" t="n">
        <v>16.2</v>
      </c>
      <c r="AH79" s="15" t="n">
        <v>14.4</v>
      </c>
      <c r="AI79" s="15" t="n">
        <v>17.1</v>
      </c>
      <c r="AJ79" s="15" t="n">
        <v>21</v>
      </c>
      <c r="AK79" s="15" t="n">
        <v>26.1</v>
      </c>
      <c r="AL79" s="15" t="n">
        <v>26.6</v>
      </c>
      <c r="AM79" s="15" t="n">
        <v>28.9</v>
      </c>
      <c r="AN79" s="4" t="n">
        <f aca="false">AVERAGE(Sheet1!AB79:AM79)</f>
        <v>24.0833333333333</v>
      </c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2" t="n">
        <f aca="false">BA78+1</f>
        <v>1929</v>
      </c>
      <c r="BB79" s="20" t="n">
        <v>37.3</v>
      </c>
      <c r="BC79" s="20" t="n">
        <v>36.5</v>
      </c>
      <c r="BD79" s="20" t="n">
        <v>31.9</v>
      </c>
      <c r="BE79" s="20" t="n">
        <v>25.1</v>
      </c>
      <c r="BF79" s="20" t="n">
        <v>21.4</v>
      </c>
      <c r="BG79" s="20" t="n">
        <v>18.1</v>
      </c>
      <c r="BH79" s="20" t="n">
        <v>16.3</v>
      </c>
      <c r="BI79" s="20" t="n">
        <v>20.4</v>
      </c>
      <c r="BJ79" s="20" t="n">
        <v>23.8</v>
      </c>
      <c r="BK79" s="20" t="n">
        <v>27.7</v>
      </c>
      <c r="BL79" s="20" t="n">
        <v>31.2</v>
      </c>
      <c r="BM79" s="20" t="n">
        <v>33.3</v>
      </c>
      <c r="BN79" s="4" t="n">
        <f aca="false">AVERAGE(BB79:BM79)</f>
        <v>26.9166666666667</v>
      </c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2" t="n">
        <f aca="false">CA78+1</f>
        <v>1929</v>
      </c>
      <c r="CB79" s="20" t="n">
        <v>38.7</v>
      </c>
      <c r="CC79" s="20" t="n">
        <v>37.3</v>
      </c>
      <c r="CD79" s="20" t="n">
        <v>30.8</v>
      </c>
      <c r="CE79" s="20" t="n">
        <v>25.2</v>
      </c>
      <c r="CF79" s="20" t="n">
        <v>21.5</v>
      </c>
      <c r="CG79" s="20" t="n">
        <v>18.1</v>
      </c>
      <c r="CH79" s="20" t="n">
        <v>16.4</v>
      </c>
      <c r="CI79" s="20" t="n">
        <v>19.4</v>
      </c>
      <c r="CJ79" s="20" t="n">
        <v>24.1</v>
      </c>
      <c r="CK79" s="20" t="n">
        <v>27.4</v>
      </c>
      <c r="CL79" s="20" t="n">
        <v>31</v>
      </c>
      <c r="CM79" s="20" t="n">
        <v>33.5</v>
      </c>
      <c r="CN79" s="4" t="n">
        <f aca="false">AVERAGE(CB79:CM79)</f>
        <v>26.95</v>
      </c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19" t="n">
        <v>1929</v>
      </c>
      <c r="DB79" s="20" t="n">
        <v>36.8</v>
      </c>
      <c r="DC79" s="20" t="n">
        <v>37.4</v>
      </c>
      <c r="DD79" s="20" t="n">
        <v>30.4</v>
      </c>
      <c r="DE79" s="20" t="n">
        <v>25.3</v>
      </c>
      <c r="DF79" s="20" t="n">
        <v>21.6</v>
      </c>
      <c r="DG79" s="20" t="n">
        <v>18.6</v>
      </c>
      <c r="DH79" s="20" t="n">
        <v>15.8</v>
      </c>
      <c r="DI79" s="20" t="n">
        <v>18.6</v>
      </c>
      <c r="DJ79" s="20" t="n">
        <v>23.3</v>
      </c>
      <c r="DK79" s="20" t="n">
        <v>27.9</v>
      </c>
      <c r="DL79" s="20" t="n">
        <v>29.7</v>
      </c>
      <c r="DM79" s="20" t="n">
        <v>31.8</v>
      </c>
      <c r="DN79" s="4" t="n">
        <f aca="false">AVERAGE(DB79:DM79)</f>
        <v>26.4333333333333</v>
      </c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13" t="n">
        <v>1929</v>
      </c>
      <c r="EB79" s="15" t="n">
        <v>36.4</v>
      </c>
      <c r="EC79" s="15" t="n">
        <v>38.6</v>
      </c>
      <c r="ED79" s="15" t="n">
        <v>34.8</v>
      </c>
      <c r="EE79" s="15" t="n">
        <v>31.4</v>
      </c>
      <c r="EF79" s="15" t="n">
        <v>28.3</v>
      </c>
      <c r="EG79" s="15" t="n">
        <v>25.3</v>
      </c>
      <c r="EH79" s="15" t="n">
        <v>24.2</v>
      </c>
      <c r="EI79" s="15" t="n">
        <v>29.4</v>
      </c>
      <c r="EJ79" s="15" t="n">
        <v>30.4</v>
      </c>
      <c r="EK79" s="15" t="n">
        <v>35.5</v>
      </c>
      <c r="EL79" s="15" t="n">
        <v>39.8</v>
      </c>
      <c r="EM79" s="15" t="n">
        <v>36.4</v>
      </c>
      <c r="EN79" s="16" t="n">
        <f aca="false">AVERAGE(EB79:EM79)</f>
        <v>32.5416666666667</v>
      </c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13" t="n">
        <v>1929</v>
      </c>
      <c r="FB79" s="15" t="n">
        <v>36.6</v>
      </c>
      <c r="FC79" s="15" t="n">
        <v>38.6</v>
      </c>
      <c r="FD79" s="15" t="n">
        <v>34.8</v>
      </c>
      <c r="FE79" s="15" t="n">
        <v>30.6</v>
      </c>
      <c r="FF79" s="15" t="n">
        <v>27.9</v>
      </c>
      <c r="FG79" s="15" t="n">
        <v>24.8</v>
      </c>
      <c r="FH79" s="15" t="n">
        <v>23.9</v>
      </c>
      <c r="FI79" s="15" t="n">
        <v>28.7</v>
      </c>
      <c r="FJ79" s="15" t="n">
        <v>30.3</v>
      </c>
      <c r="FK79" s="15" t="n">
        <v>35.5</v>
      </c>
      <c r="FL79" s="15" t="n">
        <v>38.7</v>
      </c>
      <c r="FM79" s="15" t="n">
        <v>37.4</v>
      </c>
      <c r="FN79" s="16" t="n">
        <f aca="false">AVERAGE(FB79:FM79)</f>
        <v>32.3166666666667</v>
      </c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2" t="n">
        <v>1929</v>
      </c>
      <c r="GB79" s="15" t="n">
        <v>33.6</v>
      </c>
      <c r="GC79" s="15" t="n">
        <v>33.8</v>
      </c>
      <c r="GD79" s="15" t="n">
        <v>33.2</v>
      </c>
      <c r="GE79" s="15" t="n">
        <v>31.8</v>
      </c>
      <c r="GF79" s="15" t="n">
        <v>29.2</v>
      </c>
      <c r="GG79" s="15" t="n">
        <v>27.4</v>
      </c>
      <c r="GH79" s="15" t="n">
        <v>26.5</v>
      </c>
      <c r="GI79" s="15" t="n">
        <v>28.6</v>
      </c>
      <c r="GJ79" s="15" t="n">
        <v>29.5</v>
      </c>
      <c r="GK79" s="15" t="n">
        <v>34.4</v>
      </c>
      <c r="GL79" s="15" t="n">
        <v>36.4</v>
      </c>
      <c r="GM79" s="15" t="n">
        <v>35.2</v>
      </c>
      <c r="GN79" s="16" t="n">
        <f aca="false">AVERAGE(GB79:GM79)</f>
        <v>31.6333333333333</v>
      </c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2" t="n">
        <v>1929</v>
      </c>
      <c r="HB79" s="15" t="n">
        <v>37.9</v>
      </c>
      <c r="HC79" s="15" t="n">
        <v>39.3</v>
      </c>
      <c r="HD79" s="15" t="n">
        <v>34.5</v>
      </c>
      <c r="HE79" s="15" t="n">
        <v>28.5</v>
      </c>
      <c r="HF79" s="15" t="n">
        <v>25.7</v>
      </c>
      <c r="HG79" s="15" t="n">
        <v>22.1</v>
      </c>
      <c r="HH79" s="15" t="n">
        <v>20.8</v>
      </c>
      <c r="HI79" s="15" t="n">
        <v>27.5</v>
      </c>
      <c r="HJ79" s="15" t="n">
        <v>28.6</v>
      </c>
      <c r="HK79" s="15" t="n">
        <v>33.6</v>
      </c>
      <c r="HL79" s="15" t="n">
        <v>38.8</v>
      </c>
      <c r="HM79" s="15" t="n">
        <v>37.3</v>
      </c>
      <c r="HN79" s="16" t="n">
        <f aca="false">AVERAGE(HB79:HM79)</f>
        <v>31.2166666666667</v>
      </c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7" t="n">
        <f aca="false">IA78+1</f>
        <v>1929</v>
      </c>
      <c r="IB79" s="15" t="n">
        <v>35.6</v>
      </c>
      <c r="IC79" s="15" t="n">
        <v>37.6</v>
      </c>
      <c r="ID79" s="15" t="n">
        <v>30.7</v>
      </c>
      <c r="IE79" s="15" t="n">
        <v>25.8</v>
      </c>
      <c r="IF79" s="15" t="n">
        <v>21.1</v>
      </c>
      <c r="IG79" s="15" t="n">
        <v>18.4</v>
      </c>
      <c r="IH79" s="15" t="n">
        <v>16.3</v>
      </c>
      <c r="II79" s="15" t="n">
        <v>19.6</v>
      </c>
      <c r="IJ79" s="15" t="n">
        <v>23.2</v>
      </c>
      <c r="IK79" s="15" t="n">
        <v>28.1</v>
      </c>
      <c r="IL79" s="15" t="n">
        <v>30.7</v>
      </c>
      <c r="IM79" s="15" t="n">
        <v>32.3</v>
      </c>
      <c r="IN79" s="25" t="n">
        <f aca="false">SUM(IB79:IM79)/12</f>
        <v>26.6166666666667</v>
      </c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 t="n">
        <f aca="false">JA78+1</f>
        <v>1929</v>
      </c>
      <c r="JB79" s="15" t="n">
        <v>33.7</v>
      </c>
      <c r="JC79" s="15" t="n">
        <v>36.4</v>
      </c>
      <c r="JD79" s="15" t="n">
        <v>28.8</v>
      </c>
      <c r="JE79" s="15" t="n">
        <v>25.7</v>
      </c>
      <c r="JF79" s="15" t="n">
        <v>21.5</v>
      </c>
      <c r="JG79" s="15" t="n">
        <v>17.3</v>
      </c>
      <c r="JH79" s="15" t="n">
        <v>16.8</v>
      </c>
      <c r="JI79" s="15" t="n">
        <v>19.1</v>
      </c>
      <c r="JJ79" s="15" t="n">
        <v>23.2</v>
      </c>
      <c r="JK79" s="15" t="n">
        <v>26.1</v>
      </c>
      <c r="JL79" s="15" t="n">
        <v>29.8</v>
      </c>
      <c r="JM79" s="15" t="n">
        <v>31.4</v>
      </c>
      <c r="JN79" s="25" t="n">
        <f aca="false">SUM(JB79:JM79)/12</f>
        <v>25.8166666666667</v>
      </c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3" t="n">
        <v>1929</v>
      </c>
      <c r="KB79" s="15" t="n">
        <v>36.3</v>
      </c>
      <c r="KC79" s="15" t="n">
        <v>36.8</v>
      </c>
      <c r="KD79" s="15" t="n">
        <v>29.2</v>
      </c>
      <c r="KE79" s="15" t="n">
        <v>26.9</v>
      </c>
      <c r="KF79" s="15" t="n">
        <v>23.6</v>
      </c>
      <c r="KG79" s="15" t="n">
        <v>18.7</v>
      </c>
      <c r="KH79" s="15" t="n">
        <v>17.9</v>
      </c>
      <c r="KI79" s="15" t="n">
        <v>23.4</v>
      </c>
      <c r="KJ79" s="15" t="n">
        <v>24.6</v>
      </c>
      <c r="KK79" s="15" t="n">
        <v>30.7</v>
      </c>
      <c r="KL79" s="15" t="n">
        <v>37</v>
      </c>
      <c r="KM79" s="15" t="n">
        <v>33.5</v>
      </c>
      <c r="KN79" s="16" t="n">
        <f aca="false">AVERAGE(KB79:KM79)</f>
        <v>28.2166666666667</v>
      </c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7" t="n">
        <f aca="false">LA78+1</f>
        <v>1929</v>
      </c>
      <c r="LB79" s="15" t="n">
        <v>37.4</v>
      </c>
      <c r="LC79" s="15" t="n">
        <v>38.8</v>
      </c>
      <c r="LD79" s="15" t="n">
        <v>31.4</v>
      </c>
      <c r="LE79" s="15" t="n">
        <v>27.7</v>
      </c>
      <c r="LF79" s="15" t="n">
        <v>23.3</v>
      </c>
      <c r="LG79" s="15" t="n">
        <v>19.6</v>
      </c>
      <c r="LH79" s="15" t="n">
        <v>17.7</v>
      </c>
      <c r="LI79" s="15" t="n">
        <v>21.6</v>
      </c>
      <c r="LJ79" s="15" t="n">
        <v>24.7</v>
      </c>
      <c r="LK79" s="15" t="n">
        <v>30.3</v>
      </c>
      <c r="LL79" s="15" t="n">
        <v>34.6</v>
      </c>
      <c r="LM79" s="15" t="n">
        <v>34.8</v>
      </c>
      <c r="LN79" s="16" t="n">
        <f aca="false">AVERAGE(LB79:LM79)</f>
        <v>28.4916666666667</v>
      </c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7" t="n">
        <f aca="false">MA78+1</f>
        <v>1929</v>
      </c>
      <c r="MB79" s="15" t="n">
        <v>36.5</v>
      </c>
      <c r="MC79" s="15" t="n">
        <v>38</v>
      </c>
      <c r="MD79" s="15" t="n">
        <v>33.4</v>
      </c>
      <c r="ME79" s="15" t="n">
        <v>30.3</v>
      </c>
      <c r="MF79" s="15" t="n">
        <v>26.9</v>
      </c>
      <c r="MG79" s="15" t="n">
        <v>24.4</v>
      </c>
      <c r="MH79" s="15" t="n">
        <v>22.8</v>
      </c>
      <c r="MI79" s="15" t="n">
        <v>29.1</v>
      </c>
      <c r="MJ79" s="15" t="n">
        <v>29.5</v>
      </c>
      <c r="MK79" s="15" t="n">
        <v>35.2</v>
      </c>
      <c r="ML79" s="15" t="n">
        <v>40.7</v>
      </c>
      <c r="MM79" s="15" t="n">
        <v>35.6</v>
      </c>
      <c r="MN79" s="16" t="n">
        <f aca="false">AVERAGE(MB79:MM79)</f>
        <v>31.8666666666667</v>
      </c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30" t="s">
        <v>63</v>
      </c>
      <c r="NB79" s="15" t="n">
        <v>33</v>
      </c>
      <c r="NC79" s="15" t="n">
        <v>34.1</v>
      </c>
      <c r="ND79" s="15" t="n">
        <v>27.3</v>
      </c>
      <c r="NE79" s="15" t="n">
        <v>27.1</v>
      </c>
      <c r="NF79" s="15" t="n">
        <v>19.7</v>
      </c>
      <c r="NG79" s="15" t="n">
        <v>16.4</v>
      </c>
      <c r="NH79" s="15" t="n">
        <v>16.6</v>
      </c>
      <c r="NI79" s="15" t="n">
        <v>18.2</v>
      </c>
      <c r="NJ79" s="15" t="n">
        <v>23.5</v>
      </c>
      <c r="NK79" s="15" t="n">
        <v>26.8</v>
      </c>
      <c r="NL79" s="15" t="n">
        <v>28.7</v>
      </c>
      <c r="NM79" s="15" t="n">
        <v>33</v>
      </c>
      <c r="NN79" s="29" t="n">
        <f aca="false">AVERAGE(NB79:NM79)</f>
        <v>25.3666666666667</v>
      </c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13" t="n">
        <v>1929</v>
      </c>
      <c r="OB79" s="15" t="n">
        <v>36.4</v>
      </c>
      <c r="OC79" s="15" t="n">
        <v>37.9</v>
      </c>
      <c r="OD79" s="15" t="n">
        <v>29.6</v>
      </c>
      <c r="OE79" s="15" t="n">
        <v>29.8</v>
      </c>
      <c r="OF79" s="15" t="n">
        <v>21.4</v>
      </c>
      <c r="OG79" s="15" t="n">
        <v>17.8</v>
      </c>
      <c r="OH79" s="15" t="n">
        <v>17.6</v>
      </c>
      <c r="OI79" s="15" t="n">
        <v>19.6</v>
      </c>
      <c r="OJ79" s="15" t="n">
        <v>24.8</v>
      </c>
      <c r="OK79" s="15" t="n">
        <v>28.8</v>
      </c>
      <c r="OL79" s="15" t="n">
        <v>32.9</v>
      </c>
      <c r="OM79" s="15" t="n">
        <v>35</v>
      </c>
      <c r="ON79" s="29" t="n">
        <f aca="false">AVERAGE(OB79:OM79)</f>
        <v>27.6333333333333</v>
      </c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30" t="s">
        <v>63</v>
      </c>
      <c r="PB79" s="15" t="n">
        <v>44.2</v>
      </c>
      <c r="PC79" s="15" t="n">
        <v>40.9</v>
      </c>
      <c r="PD79" s="15" t="n">
        <v>35.8</v>
      </c>
      <c r="PE79" s="15" t="n">
        <v>36.5</v>
      </c>
      <c r="PF79" s="15" t="n">
        <v>32</v>
      </c>
      <c r="PG79" s="15" t="n">
        <v>25.6</v>
      </c>
      <c r="PH79" s="15" t="n">
        <v>25.4</v>
      </c>
      <c r="PI79" s="15" t="n">
        <v>29.5</v>
      </c>
      <c r="PJ79" s="15" t="n">
        <v>32.1</v>
      </c>
      <c r="PK79" s="15" t="n">
        <v>37.2</v>
      </c>
      <c r="PL79" s="15" t="n">
        <v>42.4</v>
      </c>
      <c r="PM79" s="15" t="n">
        <v>41.9</v>
      </c>
      <c r="PN79" s="29" t="n">
        <f aca="false">AVERAGE(PB79:PM79)</f>
        <v>35.2916666666667</v>
      </c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13" t="n">
        <v>1929</v>
      </c>
      <c r="QB79" s="15" t="n">
        <v>38.6</v>
      </c>
      <c r="QC79" s="15" t="n">
        <v>35.3</v>
      </c>
      <c r="QD79" s="15" t="n">
        <v>30.9</v>
      </c>
      <c r="QE79" s="15" t="n">
        <v>30.5</v>
      </c>
      <c r="QF79" s="15" t="n">
        <v>21.7</v>
      </c>
      <c r="QG79" s="15" t="n">
        <v>18.6</v>
      </c>
      <c r="QH79" s="15" t="n">
        <v>18.1</v>
      </c>
      <c r="QI79" s="15" t="n">
        <v>19.8</v>
      </c>
      <c r="QJ79" s="15" t="n">
        <v>24.7</v>
      </c>
      <c r="QK79" s="15" t="n">
        <v>27.5</v>
      </c>
      <c r="QL79" s="15" t="n">
        <v>30.7</v>
      </c>
      <c r="QM79" s="15" t="n">
        <v>35.8</v>
      </c>
      <c r="QN79" s="29" t="n">
        <f aca="false">AVERAGE(QB79:QM79)</f>
        <v>27.6833333333333</v>
      </c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30" t="s">
        <v>63</v>
      </c>
      <c r="RB79" s="15" t="n">
        <v>39.3</v>
      </c>
      <c r="RC79" s="15" t="n">
        <v>38.2</v>
      </c>
      <c r="RD79" s="15" t="n">
        <v>33.5</v>
      </c>
      <c r="RE79" s="15" t="n">
        <v>32</v>
      </c>
      <c r="RF79" s="15" t="n">
        <v>29.9</v>
      </c>
      <c r="RG79" s="15" t="n">
        <v>25.5</v>
      </c>
      <c r="RH79" s="15" t="n">
        <v>25.3</v>
      </c>
      <c r="RI79" s="15" t="n">
        <v>31.6</v>
      </c>
      <c r="RJ79" s="15" t="n">
        <v>31.5</v>
      </c>
      <c r="RK79" s="15" t="n">
        <v>37.1</v>
      </c>
      <c r="RL79" s="15" t="n">
        <v>41.2</v>
      </c>
      <c r="RM79" s="15" t="n">
        <v>37.6</v>
      </c>
      <c r="RN79" s="29" t="n">
        <f aca="false">AVERAGE(RB79:RM79)</f>
        <v>33.5583333333333</v>
      </c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13" t="n">
        <v>1929</v>
      </c>
      <c r="SB79" s="15" t="n">
        <v>38.7</v>
      </c>
      <c r="SC79" s="15" t="n">
        <v>38.1</v>
      </c>
      <c r="SD79" s="15" t="n">
        <v>30.6</v>
      </c>
      <c r="SE79" s="15" t="n">
        <v>31</v>
      </c>
      <c r="SF79" s="15" t="n">
        <v>22.9</v>
      </c>
      <c r="SG79" s="15" t="n">
        <v>19.6</v>
      </c>
      <c r="SH79" s="15" t="n">
        <v>18.7</v>
      </c>
      <c r="SI79" s="15" t="n">
        <v>20.3</v>
      </c>
      <c r="SJ79" s="15" t="n">
        <v>25.2</v>
      </c>
      <c r="SK79" s="15" t="n">
        <v>29.3</v>
      </c>
      <c r="SL79" s="15" t="n">
        <v>33.9</v>
      </c>
      <c r="SM79" s="15" t="n">
        <v>35.9</v>
      </c>
      <c r="SN79" s="29" t="n">
        <f aca="false">AVERAGE(SB79:SM79)</f>
        <v>28.6833333333333</v>
      </c>
    </row>
    <row r="80" customFormat="false" ht="12.8" hidden="false" customHeight="false" outlineLevel="0" collapsed="false">
      <c r="A80" s="17" t="n">
        <f aca="false">A75+5</f>
        <v>1930</v>
      </c>
      <c r="B80" s="4" t="n">
        <f aca="false">AVERAGE(AN80,BN80,CN80,DN80,EN80,FN80,GN80,HN80,IN80,JN80,KN80,LN80,MN80,NN80)</f>
        <v>28.6446428571429</v>
      </c>
      <c r="C80" s="18" t="n">
        <f aca="false">AVERAGE(B76:B80)</f>
        <v>29.0034523809524</v>
      </c>
      <c r="D80" s="9" t="n">
        <f aca="false">AVERAGE(B71:B80)</f>
        <v>28.9169581807082</v>
      </c>
      <c r="E80" s="4" t="n">
        <f aca="false">AVERAGE(B61:B80)</f>
        <v>28.9172504578755</v>
      </c>
      <c r="F80" s="24" t="n">
        <f aca="false">AVERAGE(B31:B80)</f>
        <v>28.6211539657102</v>
      </c>
      <c r="G80" s="9" t="n">
        <f aca="false">MAX(AB80:AM80,BB80:BM80,CB80:CM80,DB80:DM80,EB80:EM80,FB80:FM80,GB80:GM80,HB80:HM80,IB80:IM80,JB80:JM80,KB80:KM80,LB80:LM80,MB80:MM80,NB80:NM80,OB80:OM80,PB80:PM80,QB80:QM80,RB80:RM80,SB80:SM80)</f>
        <v>44</v>
      </c>
      <c r="H80" s="10" t="n">
        <f aca="false">MEDIAN(AB80:AM80,BB80:BM80,CB80:CM80,DB80:DM80,EB80:EM80,FB80:FM80,GB80:GM80,HB80:HM80,IB80:IM80,JB80:JM80,KB80:KM80,LB80:LM80,MB80:MM80,NB80:NM80,OB80:OM80,PB80:PM80,QB80:QM80,RB80:RM80,SB80:SM80)</f>
        <v>30.6</v>
      </c>
      <c r="I80" s="11" t="n">
        <f aca="false">MIN(AB80:AM80,BB80:BM80,CB80:CM80,DB80:DM80,EB80:EM80,FB80:FM80,GB80:GM80,HB80:HM80,IB80:IM80,JB80:JM80,KB80:KM80,LB80:LM80,MB80:MM80,NB80:NM80,OB80:OM80,PB80:PM80,QB80:QM80,RB80:RM80,SB80:SM80)</f>
        <v>16.7</v>
      </c>
      <c r="J80" s="11"/>
      <c r="K80" s="12" t="n">
        <f aca="false">(G80+I80)/2</f>
        <v>30.35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13" t="n">
        <v>1930</v>
      </c>
      <c r="AB80" s="15" t="n">
        <v>32.7</v>
      </c>
      <c r="AC80" s="15" t="n">
        <v>34.4</v>
      </c>
      <c r="AD80" s="15" t="n">
        <v>30.9</v>
      </c>
      <c r="AE80" s="15" t="n">
        <v>23.1</v>
      </c>
      <c r="AF80" s="15" t="n">
        <v>19.8</v>
      </c>
      <c r="AG80" s="15" t="n">
        <v>16.7</v>
      </c>
      <c r="AH80" s="15" t="n">
        <v>16.7</v>
      </c>
      <c r="AI80" s="15" t="n">
        <v>17.1</v>
      </c>
      <c r="AJ80" s="15" t="n">
        <v>20.9</v>
      </c>
      <c r="AK80" s="15" t="n">
        <v>25.4</v>
      </c>
      <c r="AL80" s="15" t="n">
        <v>28.7</v>
      </c>
      <c r="AM80" s="15" t="n">
        <v>31.2</v>
      </c>
      <c r="AN80" s="4" t="n">
        <f aca="false">AVERAGE(Sheet1!AB80:AM80)</f>
        <v>24.8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2" t="n">
        <f aca="false">BA79+1</f>
        <v>1930</v>
      </c>
      <c r="BB80" s="20" t="n">
        <v>34.9</v>
      </c>
      <c r="BC80" s="20" t="n">
        <v>35.1</v>
      </c>
      <c r="BD80" s="20" t="n">
        <v>32.4</v>
      </c>
      <c r="BE80" s="20" t="n">
        <v>27.2</v>
      </c>
      <c r="BF80" s="20" t="n">
        <v>20.5</v>
      </c>
      <c r="BG80" s="20" t="n">
        <v>17.4</v>
      </c>
      <c r="BH80" s="20" t="n">
        <v>18.1</v>
      </c>
      <c r="BI80" s="20" t="n">
        <v>18.8</v>
      </c>
      <c r="BJ80" s="20" t="n">
        <v>23</v>
      </c>
      <c r="BK80" s="20" t="n">
        <v>29.5</v>
      </c>
      <c r="BL80" s="20" t="n">
        <v>32.4</v>
      </c>
      <c r="BM80" s="20" t="n">
        <v>33</v>
      </c>
      <c r="BN80" s="4" t="n">
        <f aca="false">AVERAGE(BB80:BM80)</f>
        <v>26.8583333333333</v>
      </c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2" t="n">
        <f aca="false">CA79+1</f>
        <v>1930</v>
      </c>
      <c r="CB80" s="20" t="n">
        <v>35.2</v>
      </c>
      <c r="CC80" s="20" t="n">
        <v>36.3</v>
      </c>
      <c r="CD80" s="20" t="n">
        <v>32.9</v>
      </c>
      <c r="CE80" s="20" t="n">
        <v>25.5</v>
      </c>
      <c r="CF80" s="20" t="n">
        <v>21.8</v>
      </c>
      <c r="CG80" s="20" t="n">
        <v>16.8</v>
      </c>
      <c r="CH80" s="20" t="n">
        <v>18.5</v>
      </c>
      <c r="CI80" s="20" t="n">
        <v>19.6</v>
      </c>
      <c r="CJ80" s="20" t="n">
        <v>23.5</v>
      </c>
      <c r="CK80" s="20" t="n">
        <v>28.2</v>
      </c>
      <c r="CL80" s="20" t="n">
        <v>32.1</v>
      </c>
      <c r="CM80" s="20" t="n">
        <v>34.1</v>
      </c>
      <c r="CN80" s="4" t="n">
        <f aca="false">AVERAGE(CB80:CM80)</f>
        <v>27.0416666666667</v>
      </c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19" t="n">
        <v>1930</v>
      </c>
      <c r="DB80" s="20" t="n">
        <v>34.4</v>
      </c>
      <c r="DC80" s="20" t="n">
        <v>35.5</v>
      </c>
      <c r="DD80" s="20" t="n">
        <v>32.8</v>
      </c>
      <c r="DE80" s="20" t="n">
        <v>26.4</v>
      </c>
      <c r="DF80" s="20" t="n">
        <v>21.8</v>
      </c>
      <c r="DG80" s="20" t="n">
        <v>16.9</v>
      </c>
      <c r="DH80" s="20" t="n">
        <v>18.1</v>
      </c>
      <c r="DI80" s="20" t="n">
        <v>19</v>
      </c>
      <c r="DJ80" s="20" t="n">
        <v>22.8</v>
      </c>
      <c r="DK80" s="20" t="n">
        <v>27.2</v>
      </c>
      <c r="DL80" s="20" t="n">
        <v>30.9</v>
      </c>
      <c r="DM80" s="20" t="n">
        <v>32.9</v>
      </c>
      <c r="DN80" s="4" t="n">
        <f aca="false">AVERAGE(DB80:DM80)</f>
        <v>26.5583333333333</v>
      </c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13" t="n">
        <v>1930</v>
      </c>
      <c r="EB80" s="15" t="n">
        <v>36.6</v>
      </c>
      <c r="EC80" s="15" t="n">
        <v>34.8</v>
      </c>
      <c r="ED80" s="15" t="n">
        <v>34.1</v>
      </c>
      <c r="EE80" s="15" t="n">
        <v>32.9</v>
      </c>
      <c r="EF80" s="15" t="n">
        <v>28.4</v>
      </c>
      <c r="EG80" s="15" t="n">
        <v>24.6</v>
      </c>
      <c r="EH80" s="15" t="n">
        <v>27.2</v>
      </c>
      <c r="EI80" s="15" t="n">
        <v>27.5</v>
      </c>
      <c r="EJ80" s="15" t="n">
        <v>31.4</v>
      </c>
      <c r="EK80" s="15" t="n">
        <v>32.3</v>
      </c>
      <c r="EL80" s="15" t="n">
        <v>35.9</v>
      </c>
      <c r="EM80" s="15" t="n">
        <v>36</v>
      </c>
      <c r="EN80" s="16" t="n">
        <f aca="false">AVERAGE(EB80:EM80)</f>
        <v>31.8083333333333</v>
      </c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13" t="n">
        <v>1930</v>
      </c>
      <c r="FB80" s="15" t="n">
        <v>35.1</v>
      </c>
      <c r="FC80" s="15" t="n">
        <v>33.4</v>
      </c>
      <c r="FD80" s="15" t="n">
        <v>33.2</v>
      </c>
      <c r="FE80" s="15" t="n">
        <v>32.7</v>
      </c>
      <c r="FF80" s="15" t="n">
        <v>27.3</v>
      </c>
      <c r="FG80" s="15" t="n">
        <v>23.6</v>
      </c>
      <c r="FH80" s="15" t="n">
        <v>26.4</v>
      </c>
      <c r="FI80" s="15" t="n">
        <v>27</v>
      </c>
      <c r="FJ80" s="15" t="n">
        <v>31.2</v>
      </c>
      <c r="FK80" s="15" t="n">
        <v>31.3</v>
      </c>
      <c r="FL80" s="15" t="n">
        <v>36.5</v>
      </c>
      <c r="FM80" s="15" t="n">
        <v>36.6</v>
      </c>
      <c r="FN80" s="16" t="n">
        <f aca="false">AVERAGE(FB80:FM80)</f>
        <v>31.1916666666667</v>
      </c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2" t="n">
        <v>1930</v>
      </c>
      <c r="GB80" s="15" t="n">
        <v>33.6</v>
      </c>
      <c r="GC80" s="15" t="n">
        <v>31.5</v>
      </c>
      <c r="GD80" s="15" t="n">
        <v>32.7</v>
      </c>
      <c r="GE80" s="15" t="n">
        <v>32.7</v>
      </c>
      <c r="GF80" s="15" t="n">
        <v>30.2</v>
      </c>
      <c r="GG80" s="15" t="n">
        <v>26.3</v>
      </c>
      <c r="GH80" s="15" t="n">
        <v>28.9</v>
      </c>
      <c r="GI80" s="15" t="n">
        <v>28.9</v>
      </c>
      <c r="GJ80" s="15" t="n">
        <v>30.4</v>
      </c>
      <c r="GK80" s="15" t="n">
        <v>31.8</v>
      </c>
      <c r="GL80" s="15" t="n">
        <v>34</v>
      </c>
      <c r="GM80" s="15" t="n">
        <v>33.3</v>
      </c>
      <c r="GN80" s="16" t="n">
        <f aca="false">AVERAGE(GB80:GM80)</f>
        <v>31.1916666666667</v>
      </c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2" t="n">
        <v>1930</v>
      </c>
      <c r="HB80" s="15" t="n">
        <v>38.6</v>
      </c>
      <c r="HC80" s="15" t="n">
        <v>36.6</v>
      </c>
      <c r="HD80" s="15" t="n">
        <v>36.1</v>
      </c>
      <c r="HE80" s="15" t="n">
        <v>32.4</v>
      </c>
      <c r="HF80" s="15" t="n">
        <v>26.7</v>
      </c>
      <c r="HG80" s="15" t="n">
        <v>23</v>
      </c>
      <c r="HH80" s="15" t="n">
        <v>25.3</v>
      </c>
      <c r="HI80" s="15" t="n">
        <v>26</v>
      </c>
      <c r="HJ80" s="15" t="n">
        <v>29.9</v>
      </c>
      <c r="HK80" s="15" t="n">
        <v>32.1</v>
      </c>
      <c r="HL80" s="15" t="n">
        <v>37.6</v>
      </c>
      <c r="HM80" s="15" t="n">
        <v>37.5</v>
      </c>
      <c r="HN80" s="16" t="n">
        <f aca="false">AVERAGE(HB80:HM80)</f>
        <v>31.8166666666667</v>
      </c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7" t="n">
        <f aca="false">IA79+1</f>
        <v>1930</v>
      </c>
      <c r="IB80" s="15" t="n">
        <v>35.5</v>
      </c>
      <c r="IC80" s="15" t="n">
        <v>36.4</v>
      </c>
      <c r="ID80" s="15" t="n">
        <v>33.9</v>
      </c>
      <c r="IE80" s="15" t="n">
        <v>26.5</v>
      </c>
      <c r="IF80" s="15" t="n">
        <v>21.8</v>
      </c>
      <c r="IG80" s="15" t="n">
        <v>18.8</v>
      </c>
      <c r="IH80" s="15" t="n">
        <v>18.8</v>
      </c>
      <c r="II80" s="15" t="n">
        <v>19.9</v>
      </c>
      <c r="IJ80" s="15" t="n">
        <v>24</v>
      </c>
      <c r="IK80" s="15" t="n">
        <v>27.7</v>
      </c>
      <c r="IL80" s="15" t="n">
        <v>31.5</v>
      </c>
      <c r="IM80" s="15" t="n">
        <v>33.8</v>
      </c>
      <c r="IN80" s="25" t="n">
        <f aca="false">SUM(IB80:IM80)/12</f>
        <v>27.3833333333333</v>
      </c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 t="n">
        <f aca="false">JA79+1</f>
        <v>1930</v>
      </c>
      <c r="JB80" s="15" t="n">
        <v>35</v>
      </c>
      <c r="JC80" s="15" t="n">
        <v>36.9</v>
      </c>
      <c r="JD80" s="15" t="n">
        <v>33.9</v>
      </c>
      <c r="JE80" s="15" t="n">
        <v>25.4</v>
      </c>
      <c r="JF80" s="15" t="n">
        <v>20.9</v>
      </c>
      <c r="JG80" s="15" t="n">
        <v>18.5</v>
      </c>
      <c r="JH80" s="15" t="n">
        <v>19.2</v>
      </c>
      <c r="JI80" s="15" t="n">
        <v>20.3</v>
      </c>
      <c r="JJ80" s="15" t="n">
        <v>24.1</v>
      </c>
      <c r="JK80" s="15" t="n">
        <v>28</v>
      </c>
      <c r="JL80" s="15" t="n">
        <v>32.6</v>
      </c>
      <c r="JM80" s="15" t="n">
        <v>33.6</v>
      </c>
      <c r="JN80" s="25" t="n">
        <f aca="false">SUM(JB80:JM80)/12</f>
        <v>27.3666666666667</v>
      </c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3" t="n">
        <v>1930</v>
      </c>
      <c r="KB80" s="15" t="n">
        <v>32.7</v>
      </c>
      <c r="KC80" s="15" t="n">
        <v>34.9</v>
      </c>
      <c r="KD80" s="15" t="n">
        <v>32.8</v>
      </c>
      <c r="KE80" s="15" t="n">
        <v>28.5</v>
      </c>
      <c r="KF80" s="15" t="n">
        <v>22.2</v>
      </c>
      <c r="KG80" s="15" t="n">
        <v>20.6</v>
      </c>
      <c r="KH80" s="15" t="n">
        <v>22.7</v>
      </c>
      <c r="KI80" s="15" t="n">
        <v>22.7</v>
      </c>
      <c r="KJ80" s="15" t="n">
        <v>26.9</v>
      </c>
      <c r="KK80" s="15" t="n">
        <v>28.9</v>
      </c>
      <c r="KL80" s="15" t="n">
        <v>33.1</v>
      </c>
      <c r="KM80" s="15" t="n">
        <v>31.6</v>
      </c>
      <c r="KN80" s="16" t="n">
        <f aca="false">AVERAGE(KB80:KM80)</f>
        <v>28.1333333333333</v>
      </c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7" t="n">
        <f aca="false">LA79+1</f>
        <v>1930</v>
      </c>
      <c r="LB80" s="15" t="n">
        <v>35.8</v>
      </c>
      <c r="LC80" s="15" t="n">
        <v>37.7</v>
      </c>
      <c r="LD80" s="15" t="n">
        <v>34.8</v>
      </c>
      <c r="LE80" s="15" t="n">
        <v>27.6</v>
      </c>
      <c r="LF80" s="15" t="n">
        <v>22.5</v>
      </c>
      <c r="LG80" s="15" t="n">
        <v>20.5</v>
      </c>
      <c r="LH80" s="15" t="n">
        <v>21.4</v>
      </c>
      <c r="LI80" s="15" t="n">
        <v>22.2</v>
      </c>
      <c r="LJ80" s="15" t="n">
        <v>26.9</v>
      </c>
      <c r="LK80" s="15" t="n">
        <v>29.4</v>
      </c>
      <c r="LL80" s="15" t="n">
        <v>33.8</v>
      </c>
      <c r="LM80" s="15" t="n">
        <v>34.8</v>
      </c>
      <c r="LN80" s="16" t="n">
        <f aca="false">AVERAGE(LB80:LM80)</f>
        <v>28.95</v>
      </c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7" t="n">
        <f aca="false">MA79+1</f>
        <v>1930</v>
      </c>
      <c r="MB80" s="15" t="n">
        <v>36.1</v>
      </c>
      <c r="MC80" s="15" t="n">
        <v>33.6</v>
      </c>
      <c r="MD80" s="15" t="n">
        <v>32.2</v>
      </c>
      <c r="ME80" s="15" t="n">
        <v>31.5</v>
      </c>
      <c r="MF80" s="15" t="n">
        <v>26.9</v>
      </c>
      <c r="MG80" s="15" t="n">
        <v>24.2</v>
      </c>
      <c r="MH80" s="15" t="n">
        <v>27</v>
      </c>
      <c r="MI80" s="15" t="n">
        <v>27.6</v>
      </c>
      <c r="MJ80" s="15" t="n">
        <v>30.9</v>
      </c>
      <c r="MK80" s="15" t="n">
        <v>32.4</v>
      </c>
      <c r="ML80" s="15" t="n">
        <v>36.3</v>
      </c>
      <c r="MM80" s="15" t="n">
        <v>36.2</v>
      </c>
      <c r="MN80" s="16" t="n">
        <f aca="false">AVERAGE(MB80:MM80)</f>
        <v>31.2416666666667</v>
      </c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30" t="s">
        <v>64</v>
      </c>
      <c r="NB80" s="15" t="n">
        <v>36.5</v>
      </c>
      <c r="NC80" s="15" t="n">
        <v>36.5</v>
      </c>
      <c r="ND80" s="15" t="n">
        <v>30.9</v>
      </c>
      <c r="NE80" s="15" t="n">
        <v>24.5</v>
      </c>
      <c r="NF80" s="15" t="n">
        <v>23.4</v>
      </c>
      <c r="NG80" s="15" t="n">
        <v>19.4</v>
      </c>
      <c r="NH80" s="15" t="n">
        <v>17.6</v>
      </c>
      <c r="NI80" s="15" t="n">
        <v>18.8</v>
      </c>
      <c r="NJ80" s="15" t="n">
        <v>23.9</v>
      </c>
      <c r="NK80" s="15" t="n">
        <v>25.7</v>
      </c>
      <c r="NL80" s="15" t="n">
        <v>30.8</v>
      </c>
      <c r="NM80" s="15" t="n">
        <v>32.2</v>
      </c>
      <c r="NN80" s="29" t="n">
        <f aca="false">AVERAGE(NB80:NM80)</f>
        <v>26.6833333333333</v>
      </c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13" t="n">
        <v>1930</v>
      </c>
      <c r="OB80" s="15" t="n">
        <v>37.9</v>
      </c>
      <c r="OC80" s="15" t="n">
        <v>37.4</v>
      </c>
      <c r="OD80" s="15" t="n">
        <v>33</v>
      </c>
      <c r="OE80" s="15" t="n">
        <v>26.1</v>
      </c>
      <c r="OF80" s="15" t="n">
        <v>23.6</v>
      </c>
      <c r="OG80" s="15" t="n">
        <v>21.4</v>
      </c>
      <c r="OH80" s="15" t="n">
        <v>19.2</v>
      </c>
      <c r="OI80" s="15" t="n">
        <v>20.2</v>
      </c>
      <c r="OJ80" s="15" t="n">
        <v>25.7</v>
      </c>
      <c r="OK80" s="15" t="n">
        <v>27.6</v>
      </c>
      <c r="OL80" s="15" t="n">
        <v>32.4</v>
      </c>
      <c r="OM80" s="15" t="n">
        <v>33.7</v>
      </c>
      <c r="ON80" s="29" t="n">
        <f aca="false">AVERAGE(OB80:OM80)</f>
        <v>28.1833333333333</v>
      </c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30" t="s">
        <v>64</v>
      </c>
      <c r="PB80" s="15" t="n">
        <v>44</v>
      </c>
      <c r="PC80" s="15" t="n">
        <v>41.5</v>
      </c>
      <c r="PD80" s="15" t="n">
        <v>38.7</v>
      </c>
      <c r="PE80" s="15" t="n">
        <v>35.8</v>
      </c>
      <c r="PF80" s="15" t="n">
        <v>31.5</v>
      </c>
      <c r="PG80" s="15" t="n">
        <v>29</v>
      </c>
      <c r="PH80" s="15" t="n">
        <v>27.1</v>
      </c>
      <c r="PI80" s="15" t="n">
        <v>28.9</v>
      </c>
      <c r="PJ80" s="15" t="n">
        <v>35.8</v>
      </c>
      <c r="PK80" s="15" t="n">
        <v>36.4</v>
      </c>
      <c r="PL80" s="15" t="n">
        <v>41.5</v>
      </c>
      <c r="PM80" s="15" t="n">
        <v>38.9</v>
      </c>
      <c r="PN80" s="29" t="n">
        <f aca="false">AVERAGE(PB80:PM80)</f>
        <v>35.7583333333333</v>
      </c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13" t="n">
        <v>1930</v>
      </c>
      <c r="QB80" s="15" t="n">
        <v>39.4</v>
      </c>
      <c r="QC80" s="15" t="n">
        <v>39.6</v>
      </c>
      <c r="QD80" s="15" t="n">
        <v>32.6</v>
      </c>
      <c r="QE80" s="15" t="n">
        <v>27.3</v>
      </c>
      <c r="QF80" s="15" t="n">
        <v>24.8</v>
      </c>
      <c r="QG80" s="15" t="n">
        <v>20.7</v>
      </c>
      <c r="QH80" s="15" t="n">
        <v>19.2</v>
      </c>
      <c r="QI80" s="15" t="n">
        <v>20.6</v>
      </c>
      <c r="QJ80" s="15" t="n">
        <v>25.4</v>
      </c>
      <c r="QK80" s="15" t="n">
        <v>27.1</v>
      </c>
      <c r="QL80" s="15" t="n">
        <v>32.6</v>
      </c>
      <c r="QM80" s="15" t="n">
        <v>35.4</v>
      </c>
      <c r="QN80" s="29" t="n">
        <f aca="false">AVERAGE(QB80:QM80)</f>
        <v>28.725</v>
      </c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30" t="s">
        <v>64</v>
      </c>
      <c r="RB80" s="15" t="n">
        <v>35.9</v>
      </c>
      <c r="RC80" s="15" t="n">
        <v>33.9</v>
      </c>
      <c r="RD80" s="15" t="n">
        <v>35.1</v>
      </c>
      <c r="RE80" s="15" t="n">
        <v>34.2</v>
      </c>
      <c r="RF80" s="15" t="n">
        <v>29.5</v>
      </c>
      <c r="RG80" s="15" t="n">
        <v>26.5</v>
      </c>
      <c r="RH80" s="15" t="n">
        <v>29</v>
      </c>
      <c r="RI80" s="15" t="n">
        <v>30.3</v>
      </c>
      <c r="RJ80" s="15" t="n">
        <v>33.9</v>
      </c>
      <c r="RK80" s="15" t="n">
        <v>35.4</v>
      </c>
      <c r="RL80" s="15" t="n">
        <v>37.1</v>
      </c>
      <c r="RM80" s="15" t="n">
        <v>33.1</v>
      </c>
      <c r="RN80" s="29" t="n">
        <f aca="false">AVERAGE(RB80:RM80)</f>
        <v>32.825</v>
      </c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13" t="n">
        <v>1930</v>
      </c>
      <c r="SB80" s="15" t="n">
        <v>38.7</v>
      </c>
      <c r="SC80" s="15" t="n">
        <v>38.4</v>
      </c>
      <c r="SD80" s="15" t="n">
        <v>33.2</v>
      </c>
      <c r="SE80" s="15" t="n">
        <v>27.9</v>
      </c>
      <c r="SF80" s="15" t="n">
        <v>23.8</v>
      </c>
      <c r="SG80" s="15" t="n">
        <v>22.3</v>
      </c>
      <c r="SH80" s="15" t="n">
        <v>19.7</v>
      </c>
      <c r="SI80" s="15" t="n">
        <v>20.8</v>
      </c>
      <c r="SJ80" s="15" t="n">
        <v>26.2</v>
      </c>
      <c r="SK80" s="15" t="n">
        <v>29.2</v>
      </c>
      <c r="SL80" s="15" t="n">
        <v>34.1</v>
      </c>
      <c r="SM80" s="15" t="n">
        <v>34.7</v>
      </c>
      <c r="SN80" s="29" t="n">
        <f aca="false">AVERAGE(SB80:SM80)</f>
        <v>29.0833333333333</v>
      </c>
    </row>
    <row r="81" customFormat="false" ht="12.8" hidden="false" customHeight="false" outlineLevel="0" collapsed="false">
      <c r="A81" s="17"/>
      <c r="B81" s="4" t="n">
        <f aca="false">AVERAGE(AN81,BN81,CN81,DN81,EN81,FN81,GN81,HN81,IN81,JN81,KN81,LN81,MN81,NN81)</f>
        <v>28.2869047619048</v>
      </c>
      <c r="C81" s="18" t="n">
        <f aca="false">AVERAGE(B77:B81)</f>
        <v>28.7983333333333</v>
      </c>
      <c r="D81" s="9" t="n">
        <f aca="false">AVERAGE(B72:B81)</f>
        <v>28.8693452380952</v>
      </c>
      <c r="E81" s="4" t="n">
        <f aca="false">AVERAGE(B62:B81)</f>
        <v>28.8944482600733</v>
      </c>
      <c r="F81" s="24" t="n">
        <f aca="false">AVERAGE(B32:B81)</f>
        <v>28.635058727615</v>
      </c>
      <c r="G81" s="9" t="n">
        <f aca="false">MAX(AB81:AM81,BB81:BM81,CB81:CM81,DB81:DM81,EB81:EM81,FB81:FM81,GB81:GM81,HB81:HM81,IB81:IM81,JB81:JM81,KB81:KM81,LB81:LM81,MB81:MM81,NB81:NM81,OB81:OM81,PB81:PM81,QB81:QM81,RB81:RM81,SB81:SM81)</f>
        <v>43.1</v>
      </c>
      <c r="H81" s="10" t="n">
        <f aca="false">MEDIAN(AB81:AM81,BB81:BM81,CB81:CM81,DB81:DM81,EB81:EM81,FB81:FM81,GB81:GM81,HB81:HM81,IB81:IM81,JB81:JM81,KB81:KM81,LB81:LM81,MB81:MM81,NB81:NM81,OB81:OM81,PB81:PM81,QB81:QM81,RB81:RM81,SB81:SM81)</f>
        <v>29.45</v>
      </c>
      <c r="I81" s="11" t="n">
        <f aca="false">MIN(AB81:AM81,BB81:BM81,CB81:CM81,DB81:DM81,EB81:EM81,FB81:FM81,GB81:GM81,HB81:HM81,IB81:IM81,JB81:JM81,KB81:KM81,LB81:LM81,MB81:MM81,NB81:NM81,OB81:OM81,PB81:PM81,QB81:QM81,RB81:RM81,SB81:SM81)</f>
        <v>14</v>
      </c>
      <c r="J81" s="11"/>
      <c r="K81" s="12" t="n">
        <f aca="false">(G81+I81)/2</f>
        <v>28.55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13" t="n">
        <v>1931</v>
      </c>
      <c r="AB81" s="15" t="n">
        <v>30.8</v>
      </c>
      <c r="AC81" s="15" t="n">
        <v>31.4</v>
      </c>
      <c r="AD81" s="15" t="n">
        <v>27.7</v>
      </c>
      <c r="AE81" s="15" t="n">
        <v>21.7</v>
      </c>
      <c r="AF81" s="15" t="n">
        <v>18.4</v>
      </c>
      <c r="AG81" s="15" t="n">
        <v>14.1</v>
      </c>
      <c r="AH81" s="15" t="n">
        <v>14</v>
      </c>
      <c r="AI81" s="15" t="n">
        <v>17.4</v>
      </c>
      <c r="AJ81" s="15" t="n">
        <v>21.6</v>
      </c>
      <c r="AK81" s="15" t="n">
        <v>24.4</v>
      </c>
      <c r="AL81" s="15" t="n">
        <v>28.5</v>
      </c>
      <c r="AM81" s="15" t="n">
        <v>33.5</v>
      </c>
      <c r="AN81" s="4" t="n">
        <f aca="false">AVERAGE(Sheet1!AB81:AM81)</f>
        <v>23.625</v>
      </c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2" t="n">
        <f aca="false">BA80+1</f>
        <v>1931</v>
      </c>
      <c r="BB81" s="20" t="n">
        <v>35</v>
      </c>
      <c r="BC81" s="20" t="n">
        <v>34.5</v>
      </c>
      <c r="BD81" s="20" t="n">
        <v>30.7</v>
      </c>
      <c r="BE81" s="20" t="n">
        <v>23.8</v>
      </c>
      <c r="BF81" s="20" t="n">
        <v>20.7</v>
      </c>
      <c r="BG81" s="20" t="n">
        <v>16.2</v>
      </c>
      <c r="BH81" s="20" t="n">
        <v>15.6</v>
      </c>
      <c r="BI81" s="20" t="n">
        <v>19.7</v>
      </c>
      <c r="BJ81" s="20" t="n">
        <v>24.2</v>
      </c>
      <c r="BK81" s="20" t="n">
        <v>27.3</v>
      </c>
      <c r="BL81" s="20" t="n">
        <v>30.6</v>
      </c>
      <c r="BM81" s="20" t="n">
        <v>35</v>
      </c>
      <c r="BN81" s="4" t="n">
        <f aca="false">AVERAGE(BB81:BM81)</f>
        <v>26.1083333333333</v>
      </c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2" t="n">
        <f aca="false">CA80+1</f>
        <v>1931</v>
      </c>
      <c r="CB81" s="20" t="n">
        <v>35.7</v>
      </c>
      <c r="CC81" s="20" t="n">
        <v>36</v>
      </c>
      <c r="CD81" s="20" t="n">
        <v>30.8</v>
      </c>
      <c r="CE81" s="20" t="n">
        <v>23.4</v>
      </c>
      <c r="CF81" s="20" t="n">
        <v>20</v>
      </c>
      <c r="CG81" s="20" t="n">
        <v>16.1</v>
      </c>
      <c r="CH81" s="20" t="n">
        <v>15.4</v>
      </c>
      <c r="CI81" s="20" t="n">
        <v>20.3</v>
      </c>
      <c r="CJ81" s="20" t="n">
        <v>24.3</v>
      </c>
      <c r="CK81" s="20" t="n">
        <v>27.8</v>
      </c>
      <c r="CL81" s="20" t="n">
        <v>31.9</v>
      </c>
      <c r="CM81" s="20" t="n">
        <v>35.1</v>
      </c>
      <c r="CN81" s="4" t="n">
        <f aca="false">AVERAGE(CB81:CM81)</f>
        <v>26.4</v>
      </c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19" t="n">
        <v>1931</v>
      </c>
      <c r="DB81" s="20" t="n">
        <v>34.1</v>
      </c>
      <c r="DC81" s="20" t="n">
        <v>34.3</v>
      </c>
      <c r="DD81" s="20" t="n">
        <v>30.9</v>
      </c>
      <c r="DE81" s="20" t="n">
        <v>24.2</v>
      </c>
      <c r="DF81" s="20" t="n">
        <v>20.2</v>
      </c>
      <c r="DG81" s="20" t="n">
        <v>16.1</v>
      </c>
      <c r="DH81" s="20" t="n">
        <v>15.8</v>
      </c>
      <c r="DI81" s="20" t="n">
        <v>19.4</v>
      </c>
      <c r="DJ81" s="20" t="n">
        <v>23.5</v>
      </c>
      <c r="DK81" s="20" t="n">
        <v>26.6</v>
      </c>
      <c r="DL81" s="20" t="n">
        <v>30.8</v>
      </c>
      <c r="DM81" s="20" t="n">
        <v>35.1</v>
      </c>
      <c r="DN81" s="4" t="n">
        <f aca="false">AVERAGE(DB81:DM81)</f>
        <v>25.9166666666667</v>
      </c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13" t="n">
        <v>1931</v>
      </c>
      <c r="EB81" s="15" t="n">
        <v>37.9</v>
      </c>
      <c r="EC81" s="15" t="n">
        <v>40.2</v>
      </c>
      <c r="ED81" s="15" t="n">
        <v>35.3</v>
      </c>
      <c r="EE81" s="15" t="n">
        <v>31.7</v>
      </c>
      <c r="EF81" s="15" t="n">
        <v>29.8</v>
      </c>
      <c r="EG81" s="15" t="n">
        <v>29.1</v>
      </c>
      <c r="EH81" s="15" t="n">
        <v>26.2</v>
      </c>
      <c r="EI81" s="15" t="n">
        <v>28.6</v>
      </c>
      <c r="EJ81" s="15" t="n">
        <v>31.9</v>
      </c>
      <c r="EK81" s="15" t="n">
        <v>33.3</v>
      </c>
      <c r="EL81" s="15" t="n">
        <v>35.6</v>
      </c>
      <c r="EM81" s="15" t="n">
        <v>38</v>
      </c>
      <c r="EN81" s="16" t="n">
        <f aca="false">AVERAGE(EB81:EM81)</f>
        <v>33.1333333333333</v>
      </c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13" t="n">
        <v>1931</v>
      </c>
      <c r="FB81" s="15" t="n">
        <v>38.4</v>
      </c>
      <c r="FC81" s="15" t="n">
        <v>40.3</v>
      </c>
      <c r="FD81" s="15" t="n">
        <v>35.6</v>
      </c>
      <c r="FE81" s="15" t="n">
        <v>31.9</v>
      </c>
      <c r="FF81" s="15" t="n">
        <v>29.4</v>
      </c>
      <c r="FG81" s="15" t="n">
        <v>28</v>
      </c>
      <c r="FH81" s="15" t="n">
        <v>25.4</v>
      </c>
      <c r="FI81" s="15" t="n">
        <v>28.3</v>
      </c>
      <c r="FJ81" s="15" t="n">
        <v>31.4</v>
      </c>
      <c r="FK81" s="15" t="n">
        <v>32.8</v>
      </c>
      <c r="FL81" s="15" t="n">
        <v>34.8</v>
      </c>
      <c r="FM81" s="15" t="n">
        <v>37.1</v>
      </c>
      <c r="FN81" s="16" t="n">
        <f aca="false">AVERAGE(FB81:FM81)</f>
        <v>32.7833333333333</v>
      </c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2" t="n">
        <v>1931</v>
      </c>
      <c r="GB81" s="15" t="n">
        <v>34.1</v>
      </c>
      <c r="GC81" s="15" t="n">
        <v>36.6</v>
      </c>
      <c r="GD81" s="15" t="n">
        <v>34</v>
      </c>
      <c r="GE81" s="15" t="n">
        <v>32.2</v>
      </c>
      <c r="GF81" s="15" t="n">
        <v>30.5</v>
      </c>
      <c r="GG81" s="15" t="n">
        <v>29.5</v>
      </c>
      <c r="GH81" s="15" t="n">
        <v>27.8</v>
      </c>
      <c r="GI81" s="15" t="n">
        <v>29</v>
      </c>
      <c r="GJ81" s="15" t="n">
        <v>32.2</v>
      </c>
      <c r="GK81" s="15" t="n">
        <v>32.8</v>
      </c>
      <c r="GL81" s="15" t="n">
        <v>34.1</v>
      </c>
      <c r="GM81" s="15" t="n">
        <v>35.7</v>
      </c>
      <c r="GN81" s="16" t="n">
        <f aca="false">AVERAGE(GB81:GM81)</f>
        <v>32.375</v>
      </c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2" t="n">
        <v>1931</v>
      </c>
      <c r="HB81" s="15" t="n">
        <v>39.2</v>
      </c>
      <c r="HC81" s="15" t="n">
        <v>40.4</v>
      </c>
      <c r="HD81" s="15" t="n">
        <v>36</v>
      </c>
      <c r="HE81" s="15" t="n">
        <v>30.7</v>
      </c>
      <c r="HF81" s="15" t="n">
        <v>27.5</v>
      </c>
      <c r="HG81" s="15" t="n">
        <v>25.7</v>
      </c>
      <c r="HH81" s="15" t="n">
        <v>23.5</v>
      </c>
      <c r="HI81" s="15" t="n">
        <v>26.7</v>
      </c>
      <c r="HJ81" s="15" t="n">
        <v>30.5</v>
      </c>
      <c r="HK81" s="15" t="n">
        <v>31.5</v>
      </c>
      <c r="HL81" s="15" t="n">
        <v>35.3</v>
      </c>
      <c r="HM81" s="15" t="n">
        <v>37.6</v>
      </c>
      <c r="HN81" s="16" t="n">
        <f aca="false">AVERAGE(HB81:HM81)</f>
        <v>32.05</v>
      </c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7" t="n">
        <f aca="false">IA80+1</f>
        <v>1931</v>
      </c>
      <c r="IB81" s="15" t="n">
        <v>33.9</v>
      </c>
      <c r="IC81" s="15" t="n">
        <v>33.6</v>
      </c>
      <c r="ID81" s="15" t="n">
        <v>30.1</v>
      </c>
      <c r="IE81" s="15" t="n">
        <v>23.8</v>
      </c>
      <c r="IF81" s="15" t="n">
        <v>21.1</v>
      </c>
      <c r="IG81" s="15" t="n">
        <v>16.2</v>
      </c>
      <c r="IH81" s="15" t="n">
        <v>16.6</v>
      </c>
      <c r="II81" s="15" t="n">
        <v>19.7</v>
      </c>
      <c r="IJ81" s="15" t="n">
        <v>23.9</v>
      </c>
      <c r="IK81" s="15" t="n">
        <v>26.9</v>
      </c>
      <c r="IL81" s="15" t="n">
        <v>30.3</v>
      </c>
      <c r="IM81" s="15" t="n">
        <v>36.1</v>
      </c>
      <c r="IN81" s="25" t="n">
        <f aca="false">SUM(IB81:IM81)/12</f>
        <v>26.0166666666667</v>
      </c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 t="n">
        <f aca="false">JA80+1</f>
        <v>1931</v>
      </c>
      <c r="JB81" s="15" t="n">
        <v>33.1</v>
      </c>
      <c r="JC81" s="15" t="n">
        <v>32.7</v>
      </c>
      <c r="JD81" s="15" t="n">
        <v>29.5</v>
      </c>
      <c r="JE81" s="15" t="n">
        <v>24.7</v>
      </c>
      <c r="JF81" s="15" t="n">
        <v>20.9</v>
      </c>
      <c r="JG81" s="15" t="n">
        <v>15.3</v>
      </c>
      <c r="JH81" s="15" t="n">
        <v>16.8</v>
      </c>
      <c r="JI81" s="15" t="n">
        <v>19.8</v>
      </c>
      <c r="JJ81" s="15" t="n">
        <v>23.8</v>
      </c>
      <c r="JK81" s="15" t="n">
        <v>26.9</v>
      </c>
      <c r="JL81" s="15" t="n">
        <v>28.7</v>
      </c>
      <c r="JM81" s="15" t="n">
        <v>36.1</v>
      </c>
      <c r="JN81" s="25" t="n">
        <f aca="false">SUM(JB81:JM81)/12</f>
        <v>25.6916666666667</v>
      </c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3" t="n">
        <v>1931</v>
      </c>
      <c r="KB81" s="15" t="n">
        <v>34.9</v>
      </c>
      <c r="KC81" s="15" t="n">
        <v>34.8</v>
      </c>
      <c r="KD81" s="15" t="n">
        <v>31.5</v>
      </c>
      <c r="KE81" s="15" t="n">
        <v>25.2</v>
      </c>
      <c r="KF81" s="15" t="n">
        <v>22.5</v>
      </c>
      <c r="KG81" s="15" t="n">
        <v>19.2</v>
      </c>
      <c r="KH81" s="15" t="n">
        <v>20.4</v>
      </c>
      <c r="KI81" s="15" t="n">
        <v>22.4</v>
      </c>
      <c r="KJ81" s="15" t="n">
        <v>27.2</v>
      </c>
      <c r="KK81" s="15" t="n">
        <v>27.9</v>
      </c>
      <c r="KL81" s="15" t="n">
        <v>31.3</v>
      </c>
      <c r="KM81" s="15" t="n">
        <v>34.8</v>
      </c>
      <c r="KN81" s="16" t="n">
        <f aca="false">AVERAGE(KB81:KM81)</f>
        <v>27.675</v>
      </c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7" t="n">
        <f aca="false">LA80+1</f>
        <v>1931</v>
      </c>
      <c r="LB81" s="15" t="n">
        <v>35.3</v>
      </c>
      <c r="LC81" s="15" t="n">
        <v>34.2</v>
      </c>
      <c r="LD81" s="15" t="n">
        <v>31.5</v>
      </c>
      <c r="LE81" s="15" t="n">
        <v>25.1</v>
      </c>
      <c r="LF81" s="15" t="n">
        <v>22.8</v>
      </c>
      <c r="LG81" s="15" t="n">
        <v>17.4</v>
      </c>
      <c r="LH81" s="15" t="n">
        <v>19</v>
      </c>
      <c r="LI81" s="15" t="n">
        <v>21.6</v>
      </c>
      <c r="LJ81" s="15" t="n">
        <v>25.9</v>
      </c>
      <c r="LK81" s="15" t="n">
        <v>28.1</v>
      </c>
      <c r="LL81" s="15" t="n">
        <v>30.8</v>
      </c>
      <c r="LM81" s="15" t="n">
        <v>35.8</v>
      </c>
      <c r="LN81" s="16" t="n">
        <f aca="false">AVERAGE(LB81:LM81)</f>
        <v>27.2916666666667</v>
      </c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7" t="n">
        <f aca="false">MA80+1</f>
        <v>1931</v>
      </c>
      <c r="MB81" s="15" t="n">
        <v>37.7</v>
      </c>
      <c r="MC81" s="15" t="n">
        <v>39.6</v>
      </c>
      <c r="MD81" s="15" t="n">
        <v>34.3</v>
      </c>
      <c r="ME81" s="15" t="n">
        <v>29</v>
      </c>
      <c r="MF81" s="15" t="n">
        <v>28.6</v>
      </c>
      <c r="MG81" s="15" t="n">
        <v>27.1</v>
      </c>
      <c r="MH81" s="15" t="n">
        <v>25.4</v>
      </c>
      <c r="MI81" s="15" t="n">
        <v>27.6</v>
      </c>
      <c r="MJ81" s="15" t="n">
        <v>32.6</v>
      </c>
      <c r="MK81" s="15" t="n">
        <v>32.3</v>
      </c>
      <c r="ML81" s="15" t="n">
        <v>34.7</v>
      </c>
      <c r="MM81" s="15" t="n">
        <v>38</v>
      </c>
      <c r="MN81" s="16" t="n">
        <f aca="false">AVERAGE(MB81:MM81)</f>
        <v>32.2416666666667</v>
      </c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30" t="s">
        <v>65</v>
      </c>
      <c r="NB81" s="15" t="n">
        <v>33.5</v>
      </c>
      <c r="NC81" s="15" t="n">
        <v>31.9</v>
      </c>
      <c r="ND81" s="15" t="n">
        <v>29.3</v>
      </c>
      <c r="NE81" s="15" t="n">
        <v>25</v>
      </c>
      <c r="NF81" s="15" t="n">
        <v>17.9</v>
      </c>
      <c r="NG81" s="15" t="n">
        <v>15.2</v>
      </c>
      <c r="NH81" s="15" t="n">
        <v>16.1</v>
      </c>
      <c r="NI81" s="15" t="n">
        <v>18.5</v>
      </c>
      <c r="NJ81" s="15" t="n">
        <v>22.9</v>
      </c>
      <c r="NK81" s="15" t="n">
        <v>25.4</v>
      </c>
      <c r="NL81" s="15" t="n">
        <v>26.6</v>
      </c>
      <c r="NM81" s="15" t="n">
        <v>34.2</v>
      </c>
      <c r="NN81" s="29" t="n">
        <f aca="false">AVERAGE(NB81:NM81)</f>
        <v>24.7083333333333</v>
      </c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13" t="n">
        <v>1931</v>
      </c>
      <c r="OB81" s="15" t="n">
        <v>33.5</v>
      </c>
      <c r="OC81" s="15" t="n">
        <v>33.3</v>
      </c>
      <c r="OD81" s="15" t="n">
        <v>29.9</v>
      </c>
      <c r="OE81" s="15" t="n">
        <v>25.1</v>
      </c>
      <c r="OF81" s="15" t="n">
        <v>17.7</v>
      </c>
      <c r="OG81" s="15" t="n">
        <v>15</v>
      </c>
      <c r="OH81" s="15" t="n">
        <v>15.9</v>
      </c>
      <c r="OI81" s="15" t="n">
        <v>19.9</v>
      </c>
      <c r="OJ81" s="15" t="n">
        <v>24.6</v>
      </c>
      <c r="OK81" s="15" t="n">
        <v>26.8</v>
      </c>
      <c r="OL81" s="15" t="n">
        <v>27.2</v>
      </c>
      <c r="OM81" s="15" t="n">
        <v>36.7</v>
      </c>
      <c r="ON81" s="29" t="n">
        <f aca="false">AVERAGE(OB81:OM81)</f>
        <v>25.4666666666667</v>
      </c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30" t="s">
        <v>65</v>
      </c>
      <c r="PB81" s="15" t="n">
        <v>39.4</v>
      </c>
      <c r="PC81" s="15" t="n">
        <v>42.3</v>
      </c>
      <c r="PD81" s="15" t="n">
        <v>38.4</v>
      </c>
      <c r="PE81" s="15" t="n">
        <v>35.6</v>
      </c>
      <c r="PF81" s="15" t="n">
        <v>27.1</v>
      </c>
      <c r="PG81" s="15" t="n">
        <v>23.7</v>
      </c>
      <c r="PH81" s="15" t="n">
        <v>27.4</v>
      </c>
      <c r="PI81" s="15" t="n">
        <v>29.3</v>
      </c>
      <c r="PJ81" s="15" t="n">
        <v>33</v>
      </c>
      <c r="PK81" s="15" t="n">
        <v>35.7</v>
      </c>
      <c r="PL81" s="15" t="n">
        <v>37.3</v>
      </c>
      <c r="PM81" s="15" t="n">
        <v>43.1</v>
      </c>
      <c r="PN81" s="29" t="n">
        <f aca="false">AVERAGE(PB81:PM81)</f>
        <v>34.3583333333333</v>
      </c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13" t="n">
        <v>1931</v>
      </c>
      <c r="QB81" s="15" t="n">
        <v>37.1</v>
      </c>
      <c r="QC81" s="15" t="n">
        <v>36.4</v>
      </c>
      <c r="QD81" s="15" t="n">
        <v>33.3</v>
      </c>
      <c r="QE81" s="15" t="n">
        <v>27.7</v>
      </c>
      <c r="QF81" s="15" t="n">
        <v>20.3</v>
      </c>
      <c r="QG81" s="15" t="n">
        <v>17.3</v>
      </c>
      <c r="QH81" s="15" t="n">
        <v>17.6</v>
      </c>
      <c r="QI81" s="15" t="n">
        <v>20.2</v>
      </c>
      <c r="QJ81" s="15" t="n">
        <v>23.7</v>
      </c>
      <c r="QK81" s="15" t="n">
        <v>28</v>
      </c>
      <c r="QL81" s="15" t="n">
        <v>31</v>
      </c>
      <c r="QM81" s="15" t="n">
        <v>36.7</v>
      </c>
      <c r="QN81" s="29" t="n">
        <f aca="false">AVERAGE(QB81:QM81)</f>
        <v>27.4416666666667</v>
      </c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30" t="s">
        <v>65</v>
      </c>
      <c r="RB81" s="15" t="n">
        <v>34.5</v>
      </c>
      <c r="RC81" s="15" t="n">
        <v>38.4</v>
      </c>
      <c r="RD81" s="15" t="n">
        <v>34.4</v>
      </c>
      <c r="RE81" s="15" t="n">
        <v>33.1</v>
      </c>
      <c r="RF81" s="15" t="n">
        <v>30.9</v>
      </c>
      <c r="RG81" s="15" t="n">
        <v>29.4</v>
      </c>
      <c r="RH81" s="15" t="n">
        <v>28.4</v>
      </c>
      <c r="RI81" s="15" t="n">
        <v>29.8</v>
      </c>
      <c r="RJ81" s="15" t="n">
        <v>34.5</v>
      </c>
      <c r="RK81" s="15" t="n">
        <v>34.7</v>
      </c>
      <c r="RL81" s="15" t="n">
        <v>37</v>
      </c>
      <c r="RM81" s="15" t="n">
        <v>39.1</v>
      </c>
      <c r="RN81" s="29" t="n">
        <f aca="false">AVERAGE(RB81:RM81)</f>
        <v>33.6833333333333</v>
      </c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13" t="n">
        <v>1931</v>
      </c>
      <c r="SB81" s="15" t="n">
        <v>34.4</v>
      </c>
      <c r="SC81" s="15" t="n">
        <v>35.2</v>
      </c>
      <c r="SD81" s="15" t="n">
        <v>31.5</v>
      </c>
      <c r="SE81" s="15" t="n">
        <v>27.1</v>
      </c>
      <c r="SF81" s="15" t="n">
        <v>18.6</v>
      </c>
      <c r="SG81" s="15" t="n">
        <v>15.8</v>
      </c>
      <c r="SH81" s="15" t="n">
        <v>17.6</v>
      </c>
      <c r="SI81" s="15" t="n">
        <v>20.8</v>
      </c>
      <c r="SJ81" s="15" t="n">
        <v>25.6</v>
      </c>
      <c r="SK81" s="15" t="n">
        <v>27.9</v>
      </c>
      <c r="SL81" s="15" t="n">
        <v>30.7</v>
      </c>
      <c r="SM81" s="15" t="n">
        <v>37.9</v>
      </c>
      <c r="SN81" s="29" t="n">
        <f aca="false">AVERAGE(SB81:SM81)</f>
        <v>26.925</v>
      </c>
    </row>
    <row r="82" customFormat="false" ht="12.8" hidden="false" customHeight="false" outlineLevel="0" collapsed="false">
      <c r="A82" s="17"/>
      <c r="B82" s="4" t="n">
        <f aca="false">AVERAGE(AN82,BN82,CN82,DN82,EN82,FN82,GN82,HN82,IN82,JN82,KN82,LN82,MN82,NN82)</f>
        <v>28.5315476190476</v>
      </c>
      <c r="C82" s="18" t="n">
        <f aca="false">AVERAGE(B78:B82)</f>
        <v>28.7060714285714</v>
      </c>
      <c r="D82" s="9" t="n">
        <f aca="false">AVERAGE(B73:B82)</f>
        <v>28.8129761904762</v>
      </c>
      <c r="E82" s="4" t="n">
        <f aca="false">AVERAGE(B63:B82)</f>
        <v>28.850608974359</v>
      </c>
      <c r="F82" s="24" t="n">
        <f aca="false">AVERAGE(B33:B82)</f>
        <v>28.6763563466626</v>
      </c>
      <c r="G82" s="9" t="n">
        <f aca="false">MAX(AB82:AM82,BB82:BM82,CB82:CM82,DB82:DM82,EB82:EM82,FB82:FM82,GB82:GM82,HB82:HM82,IB82:IM82,JB82:JM82,KB82:KM82,LB82:LM82,MB82:MM82,NB82:NM82,OB82:OM82,PB82:PM82,QB82:QM82,RB82:RM82,SB82:SM82)</f>
        <v>42.1</v>
      </c>
      <c r="H82" s="10" t="n">
        <f aca="false">MEDIAN(AB82:AM82,BB82:BM82,CB82:CM82,DB82:DM82,EB82:EM82,FB82:FM82,GB82:GM82,HB82:HM82,IB82:IM82,JB82:JM82,KB82:KM82,LB82:LM82,MB82:MM82,NB82:NM82,OB82:OM82,PB82:PM82,QB82:QM82,RB82:RM82,SB82:SM82)</f>
        <v>29.5</v>
      </c>
      <c r="I82" s="11" t="n">
        <f aca="false">MIN(AB82:AM82,BB82:BM82,CB82:CM82,DB82:DM82,EB82:EM82,FB82:FM82,GB82:GM82,HB82:HM82,IB82:IM82,JB82:JM82,KB82:KM82,LB82:LM82,MB82:MM82,NB82:NM82,OB82:OM82,PB82:PM82,QB82:QM82,RB82:RM82,SB82:SM82)</f>
        <v>15.3</v>
      </c>
      <c r="J82" s="11"/>
      <c r="K82" s="12" t="n">
        <f aca="false">(G82+I82)/2</f>
        <v>28.7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13" t="n">
        <v>1932</v>
      </c>
      <c r="AB82" s="15" t="n">
        <v>37.2</v>
      </c>
      <c r="AC82" s="15" t="n">
        <v>29.1</v>
      </c>
      <c r="AD82" s="15" t="n">
        <v>28.6</v>
      </c>
      <c r="AE82" s="15" t="n">
        <v>22.2</v>
      </c>
      <c r="AF82" s="15" t="n">
        <v>19.7</v>
      </c>
      <c r="AG82" s="15" t="n">
        <v>15.3</v>
      </c>
      <c r="AH82" s="15" t="n">
        <v>15.3</v>
      </c>
      <c r="AI82" s="15" t="n">
        <v>18</v>
      </c>
      <c r="AJ82" s="15" t="n">
        <v>20.7</v>
      </c>
      <c r="AK82" s="15" t="n">
        <v>22.4</v>
      </c>
      <c r="AL82" s="15" t="n">
        <v>28.4</v>
      </c>
      <c r="AM82" s="15" t="n">
        <v>30.3</v>
      </c>
      <c r="AN82" s="4" t="n">
        <f aca="false">AVERAGE(Sheet1!AB82:AM82)</f>
        <v>23.9333333333333</v>
      </c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2" t="n">
        <f aca="false">BA81+1</f>
        <v>1932</v>
      </c>
      <c r="BB82" s="20" t="n">
        <v>40.8</v>
      </c>
      <c r="BC82" s="20" t="n">
        <v>32.8</v>
      </c>
      <c r="BD82" s="20" t="n">
        <v>31.9</v>
      </c>
      <c r="BE82" s="20" t="n">
        <v>25.5</v>
      </c>
      <c r="BF82" s="20" t="n">
        <v>21.6</v>
      </c>
      <c r="BG82" s="20" t="n">
        <v>17.4</v>
      </c>
      <c r="BH82" s="20" t="n">
        <v>17.4</v>
      </c>
      <c r="BI82" s="20" t="n">
        <v>21.6</v>
      </c>
      <c r="BJ82" s="20" t="n">
        <v>24</v>
      </c>
      <c r="BK82" s="20" t="n">
        <v>26</v>
      </c>
      <c r="BL82" s="20" t="n">
        <v>32.5</v>
      </c>
      <c r="BM82" s="20" t="n">
        <v>34.7</v>
      </c>
      <c r="BN82" s="4" t="n">
        <f aca="false">AVERAGE(BB82:BM82)</f>
        <v>27.1833333333333</v>
      </c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2" t="n">
        <f aca="false">CA81+1</f>
        <v>1932</v>
      </c>
      <c r="CB82" s="20" t="n">
        <v>41.9</v>
      </c>
      <c r="CC82" s="20" t="n">
        <v>32.8</v>
      </c>
      <c r="CD82" s="20" t="n">
        <v>31.3</v>
      </c>
      <c r="CE82" s="20" t="n">
        <v>25.6</v>
      </c>
      <c r="CF82" s="20" t="n">
        <v>21.9</v>
      </c>
      <c r="CG82" s="20" t="n">
        <v>17.3</v>
      </c>
      <c r="CH82" s="20" t="n">
        <v>17.1</v>
      </c>
      <c r="CI82" s="20" t="n">
        <v>20.9</v>
      </c>
      <c r="CJ82" s="20" t="n">
        <v>23.9</v>
      </c>
      <c r="CK82" s="20" t="n">
        <v>25.8</v>
      </c>
      <c r="CL82" s="20" t="n">
        <v>31.9</v>
      </c>
      <c r="CM82" s="20" t="n">
        <v>35.2</v>
      </c>
      <c r="CN82" s="4" t="n">
        <f aca="false">AVERAGE(CB82:CM82)</f>
        <v>27.1333333333333</v>
      </c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19" t="n">
        <v>1932</v>
      </c>
      <c r="DB82" s="20" t="n">
        <v>40.5</v>
      </c>
      <c r="DC82" s="20" t="n">
        <v>31.6</v>
      </c>
      <c r="DD82" s="20" t="n">
        <v>31.4</v>
      </c>
      <c r="DE82" s="20" t="n">
        <v>24.6</v>
      </c>
      <c r="DF82" s="20" t="n">
        <v>22.1</v>
      </c>
      <c r="DG82" s="20" t="n">
        <v>16.9</v>
      </c>
      <c r="DH82" s="20" t="n">
        <v>16.7</v>
      </c>
      <c r="DI82" s="20" t="n">
        <v>20.6</v>
      </c>
      <c r="DJ82" s="20" t="n">
        <v>23.2</v>
      </c>
      <c r="DK82" s="20" t="n">
        <v>25.6</v>
      </c>
      <c r="DL82" s="20" t="n">
        <v>31.4</v>
      </c>
      <c r="DM82" s="20" t="n">
        <v>34.1</v>
      </c>
      <c r="DN82" s="4" t="n">
        <f aca="false">AVERAGE(DB82:DM82)</f>
        <v>26.5583333333333</v>
      </c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13" t="n">
        <v>1932</v>
      </c>
      <c r="EB82" s="15" t="n">
        <v>39.4</v>
      </c>
      <c r="EC82" s="15" t="n">
        <v>38.1</v>
      </c>
      <c r="ED82" s="15" t="n">
        <v>35.3</v>
      </c>
      <c r="EE82" s="15" t="n">
        <v>32.2</v>
      </c>
      <c r="EF82" s="15" t="n">
        <v>27.8</v>
      </c>
      <c r="EG82" s="15" t="n">
        <v>23.7</v>
      </c>
      <c r="EH82" s="15" t="n">
        <v>24.2</v>
      </c>
      <c r="EI82" s="15" t="n">
        <v>27.2</v>
      </c>
      <c r="EJ82" s="15" t="n">
        <v>31.3</v>
      </c>
      <c r="EK82" s="15" t="n">
        <v>35.2</v>
      </c>
      <c r="EL82" s="15" t="n">
        <v>37.2</v>
      </c>
      <c r="EM82" s="15" t="n">
        <v>39.6</v>
      </c>
      <c r="EN82" s="16" t="n">
        <f aca="false">AVERAGE(EB82:EM82)</f>
        <v>32.6</v>
      </c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13" t="n">
        <v>1932</v>
      </c>
      <c r="FB82" s="15" t="n">
        <v>38.6</v>
      </c>
      <c r="FC82" s="15" t="n">
        <v>38.4</v>
      </c>
      <c r="FD82" s="15" t="n">
        <v>35.5</v>
      </c>
      <c r="FE82" s="15" t="n">
        <v>32.2</v>
      </c>
      <c r="FF82" s="15" t="n">
        <v>27</v>
      </c>
      <c r="FG82" s="15" t="n">
        <v>23.2</v>
      </c>
      <c r="FH82" s="15" t="n">
        <v>23.4</v>
      </c>
      <c r="FI82" s="15" t="n">
        <v>26.5</v>
      </c>
      <c r="FJ82" s="15" t="n">
        <v>30.2</v>
      </c>
      <c r="FK82" s="15" t="n">
        <v>35.4</v>
      </c>
      <c r="FL82" s="15" t="n">
        <v>36.8</v>
      </c>
      <c r="FM82" s="15" t="n">
        <v>39.2</v>
      </c>
      <c r="FN82" s="16" t="n">
        <f aca="false">AVERAGE(FB82:FM82)</f>
        <v>32.2</v>
      </c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2" t="n">
        <v>1932</v>
      </c>
      <c r="GB82" s="15" t="n">
        <v>35.1</v>
      </c>
      <c r="GC82" s="15" t="n">
        <v>35.8</v>
      </c>
      <c r="GD82" s="15" t="n">
        <v>31.8</v>
      </c>
      <c r="GE82" s="15" t="n">
        <v>33.2</v>
      </c>
      <c r="GF82" s="15" t="n">
        <v>29.5</v>
      </c>
      <c r="GG82" s="15" t="n">
        <v>27.3</v>
      </c>
      <c r="GH82" s="15" t="n">
        <v>25.9</v>
      </c>
      <c r="GI82" s="15" t="n">
        <v>27.8</v>
      </c>
      <c r="GJ82" s="15" t="n">
        <v>31.9</v>
      </c>
      <c r="GK82" s="15" t="n">
        <v>35.6</v>
      </c>
      <c r="GL82" s="15" t="n">
        <v>34.7</v>
      </c>
      <c r="GM82" s="15" t="n">
        <v>35.5</v>
      </c>
      <c r="GN82" s="16" t="n">
        <f aca="false">AVERAGE(GB82:GM82)</f>
        <v>32.0083333333333</v>
      </c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2" t="n">
        <v>1932</v>
      </c>
      <c r="HB82" s="15" t="n">
        <v>41</v>
      </c>
      <c r="HC82" s="15" t="n">
        <v>38.3</v>
      </c>
      <c r="HD82" s="15" t="n">
        <v>36.2</v>
      </c>
      <c r="HE82" s="15" t="n">
        <v>29.5</v>
      </c>
      <c r="HF82" s="15" t="n">
        <v>26.7</v>
      </c>
      <c r="HG82" s="15" t="n">
        <v>20.9</v>
      </c>
      <c r="HH82" s="15" t="n">
        <v>22.1</v>
      </c>
      <c r="HI82" s="15" t="n">
        <v>25.6</v>
      </c>
      <c r="HJ82" s="15" t="n">
        <v>28.6</v>
      </c>
      <c r="HK82" s="15" t="n">
        <v>33.9</v>
      </c>
      <c r="HL82" s="15" t="n">
        <v>36.6</v>
      </c>
      <c r="HM82" s="15" t="n">
        <v>40.1</v>
      </c>
      <c r="HN82" s="16" t="n">
        <f aca="false">AVERAGE(HB82:HM82)</f>
        <v>31.625</v>
      </c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7" t="n">
        <f aca="false">IA81+1</f>
        <v>1932</v>
      </c>
      <c r="IB82" s="15" t="n">
        <v>40.7</v>
      </c>
      <c r="IC82" s="15" t="n">
        <v>31.9</v>
      </c>
      <c r="ID82" s="15" t="n">
        <v>30.7</v>
      </c>
      <c r="IE82" s="15" t="n">
        <v>24.6</v>
      </c>
      <c r="IF82" s="15" t="n">
        <v>21.9</v>
      </c>
      <c r="IG82" s="15" t="n">
        <v>17.2</v>
      </c>
      <c r="IH82" s="15" t="n">
        <v>17.5</v>
      </c>
      <c r="II82" s="15" t="n">
        <v>20.4</v>
      </c>
      <c r="IJ82" s="15" t="n">
        <v>22.5</v>
      </c>
      <c r="IK82" s="15" t="n">
        <v>24.8</v>
      </c>
      <c r="IL82" s="15" t="n">
        <v>31.2</v>
      </c>
      <c r="IM82" s="15" t="n">
        <v>33.8</v>
      </c>
      <c r="IN82" s="25" t="n">
        <f aca="false">SUM(IB82:IM82)/12</f>
        <v>26.4333333333333</v>
      </c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 t="n">
        <f aca="false">JA81+1</f>
        <v>1932</v>
      </c>
      <c r="JB82" s="15" t="n">
        <v>39.7</v>
      </c>
      <c r="JC82" s="15" t="n">
        <v>31.6</v>
      </c>
      <c r="JD82" s="15" t="n">
        <v>30.9</v>
      </c>
      <c r="JE82" s="15" t="n">
        <v>24.2</v>
      </c>
      <c r="JF82" s="15" t="n">
        <v>23.1</v>
      </c>
      <c r="JG82" s="15" t="n">
        <v>18.5</v>
      </c>
      <c r="JH82" s="15" t="n">
        <v>18.1</v>
      </c>
      <c r="JI82" s="15" t="n">
        <v>19.1</v>
      </c>
      <c r="JJ82" s="15" t="n">
        <v>22.8</v>
      </c>
      <c r="JK82" s="15" t="n">
        <v>24.5</v>
      </c>
      <c r="JL82" s="15" t="n">
        <v>31.5</v>
      </c>
      <c r="JM82" s="15" t="n">
        <v>32.5</v>
      </c>
      <c r="JN82" s="25" t="n">
        <f aca="false">SUM(JB82:JM82)/12</f>
        <v>26.375</v>
      </c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3" t="n">
        <v>1932</v>
      </c>
      <c r="KB82" s="15" t="n">
        <v>39.2</v>
      </c>
      <c r="KC82" s="15" t="n">
        <v>34</v>
      </c>
      <c r="KD82" s="15" t="n">
        <v>30.5</v>
      </c>
      <c r="KE82" s="15" t="n">
        <v>24.9</v>
      </c>
      <c r="KF82" s="15" t="n">
        <v>21.9</v>
      </c>
      <c r="KG82" s="15" t="n">
        <v>17.8</v>
      </c>
      <c r="KH82" s="15" t="n">
        <v>19.4</v>
      </c>
      <c r="KI82" s="15" t="n">
        <v>22.6</v>
      </c>
      <c r="KJ82" s="15" t="n">
        <v>25.6</v>
      </c>
      <c r="KK82" s="15" t="n">
        <v>28.6</v>
      </c>
      <c r="KL82" s="15" t="n">
        <v>32.6</v>
      </c>
      <c r="KM82" s="15" t="n">
        <v>35.1</v>
      </c>
      <c r="KN82" s="16" t="n">
        <f aca="false">AVERAGE(KB82:KM82)</f>
        <v>27.6833333333333</v>
      </c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7" t="n">
        <f aca="false">LA81+1</f>
        <v>1932</v>
      </c>
      <c r="LB82" s="15" t="n">
        <v>41.2</v>
      </c>
      <c r="LC82" s="15" t="n">
        <v>34.2</v>
      </c>
      <c r="LD82" s="15" t="n">
        <v>31.3</v>
      </c>
      <c r="LE82" s="15" t="n">
        <v>25.9</v>
      </c>
      <c r="LF82" s="15" t="n">
        <v>23.9</v>
      </c>
      <c r="LG82" s="15" t="n">
        <v>18.7</v>
      </c>
      <c r="LH82" s="15" t="n">
        <v>19.9</v>
      </c>
      <c r="LI82" s="15" t="n">
        <v>22.3</v>
      </c>
      <c r="LJ82" s="15" t="n">
        <v>25.5</v>
      </c>
      <c r="LK82" s="15" t="n">
        <v>29.3</v>
      </c>
      <c r="LL82" s="15" t="n">
        <v>33.9</v>
      </c>
      <c r="LM82" s="15" t="n">
        <v>36.2</v>
      </c>
      <c r="LN82" s="16" t="n">
        <f aca="false">AVERAGE(LB82:LM82)</f>
        <v>28.525</v>
      </c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7" t="n">
        <f aca="false">MA81+1</f>
        <v>1932</v>
      </c>
      <c r="MB82" s="15" t="n">
        <v>40.2</v>
      </c>
      <c r="MC82" s="15" t="n">
        <v>37.3</v>
      </c>
      <c r="MD82" s="15" t="n">
        <v>33.1</v>
      </c>
      <c r="ME82" s="15" t="n">
        <v>30.2</v>
      </c>
      <c r="MF82" s="15" t="n">
        <v>25.6</v>
      </c>
      <c r="MG82" s="15" t="n">
        <v>21.6</v>
      </c>
      <c r="MH82" s="15" t="n">
        <v>22.7</v>
      </c>
      <c r="MI82" s="15" t="n">
        <v>26.4</v>
      </c>
      <c r="MJ82" s="15" t="n">
        <v>30.6</v>
      </c>
      <c r="MK82" s="15" t="n">
        <v>34.5</v>
      </c>
      <c r="ML82" s="15" t="n">
        <v>36.4</v>
      </c>
      <c r="MM82" s="15" t="n">
        <v>37.8</v>
      </c>
      <c r="MN82" s="16" t="n">
        <f aca="false">AVERAGE(MB82:MM82)</f>
        <v>31.3666666666667</v>
      </c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30" t="s">
        <v>66</v>
      </c>
      <c r="NB82" s="15" t="n">
        <v>35.6</v>
      </c>
      <c r="NC82" s="15" t="n">
        <v>34.4</v>
      </c>
      <c r="ND82" s="15" t="n">
        <v>30.8</v>
      </c>
      <c r="NE82" s="15" t="n">
        <v>25.4</v>
      </c>
      <c r="NF82" s="15" t="n">
        <v>22.3</v>
      </c>
      <c r="NG82" s="15" t="n">
        <v>18.2</v>
      </c>
      <c r="NH82" s="15" t="n">
        <v>17.4</v>
      </c>
      <c r="NI82" s="15" t="n">
        <v>16.8</v>
      </c>
      <c r="NJ82" s="15" t="n">
        <v>22.5</v>
      </c>
      <c r="NK82" s="15" t="n">
        <v>23.5</v>
      </c>
      <c r="NL82" s="15" t="n">
        <v>30.8</v>
      </c>
      <c r="NM82" s="15" t="n">
        <v>32.1</v>
      </c>
      <c r="NN82" s="29" t="n">
        <f aca="false">AVERAGE(NB82:NM82)</f>
        <v>25.8166666666667</v>
      </c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13" t="n">
        <v>1932</v>
      </c>
      <c r="OB82" s="15" t="n">
        <v>39</v>
      </c>
      <c r="OC82" s="15" t="n">
        <v>35.9</v>
      </c>
      <c r="OD82" s="15" t="n">
        <v>32.9</v>
      </c>
      <c r="OE82" s="15" t="n">
        <v>26.6</v>
      </c>
      <c r="OF82" s="15" t="n">
        <v>23.7</v>
      </c>
      <c r="OG82" s="15" t="n">
        <v>19.8</v>
      </c>
      <c r="OH82" s="15" t="n">
        <v>19.7</v>
      </c>
      <c r="OI82" s="15" t="n">
        <v>18.7</v>
      </c>
      <c r="OJ82" s="15" t="n">
        <v>24.6</v>
      </c>
      <c r="OK82" s="15" t="n">
        <v>26.5</v>
      </c>
      <c r="OL82" s="15" t="n">
        <v>33.3</v>
      </c>
      <c r="OM82" s="15" t="n">
        <v>33.9</v>
      </c>
      <c r="ON82" s="29" t="n">
        <f aca="false">AVERAGE(OB82:OM82)</f>
        <v>27.8833333333333</v>
      </c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30" t="s">
        <v>66</v>
      </c>
      <c r="PB82" s="15" t="n">
        <v>42.1</v>
      </c>
      <c r="PC82" s="15" t="n">
        <v>41.7</v>
      </c>
      <c r="PD82" s="15" t="n">
        <v>42.1</v>
      </c>
      <c r="PE82" s="15" t="n">
        <v>36.3</v>
      </c>
      <c r="PF82" s="15" t="n">
        <v>29.6</v>
      </c>
      <c r="PG82" s="15" t="n">
        <v>27.4</v>
      </c>
      <c r="PH82" s="15" t="n">
        <v>28.9</v>
      </c>
      <c r="PI82" s="15" t="n">
        <v>28.9</v>
      </c>
      <c r="PJ82" s="15" t="n">
        <v>33.5</v>
      </c>
      <c r="PK82" s="15" t="n">
        <v>36.7</v>
      </c>
      <c r="PL82" s="15" t="n">
        <v>41.6</v>
      </c>
      <c r="PM82" s="15" t="n">
        <v>41.4</v>
      </c>
      <c r="PN82" s="29" t="n">
        <f aca="false">AVERAGE(PB82:PM82)</f>
        <v>35.85</v>
      </c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13" t="n">
        <v>1932</v>
      </c>
      <c r="QB82" s="15" t="n">
        <v>38.9</v>
      </c>
      <c r="QC82" s="15" t="n">
        <v>37.7</v>
      </c>
      <c r="QD82" s="15" t="n">
        <v>34.9</v>
      </c>
      <c r="QE82" s="15" t="n">
        <v>28.6</v>
      </c>
      <c r="QF82" s="15" t="n">
        <v>24.9</v>
      </c>
      <c r="QG82" s="15" t="n">
        <v>19.8</v>
      </c>
      <c r="QH82" s="15" t="n">
        <v>20.4</v>
      </c>
      <c r="QI82" s="15" t="n">
        <v>18.8</v>
      </c>
      <c r="QJ82" s="15" t="n">
        <v>24.2</v>
      </c>
      <c r="QK82" s="15" t="n">
        <v>27.8</v>
      </c>
      <c r="QL82" s="15" t="n">
        <v>32.6</v>
      </c>
      <c r="QM82" s="15" t="n">
        <v>34.7</v>
      </c>
      <c r="QN82" s="29" t="n">
        <f aca="false">AVERAGE(QB82:QM82)</f>
        <v>28.6083333333333</v>
      </c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30" t="s">
        <v>66</v>
      </c>
      <c r="RB82" s="15" t="n">
        <v>38.6</v>
      </c>
      <c r="RC82" s="15" t="n">
        <v>36.5</v>
      </c>
      <c r="RD82" s="15" t="n">
        <v>36.7</v>
      </c>
      <c r="RE82" s="15" t="n">
        <v>33.4</v>
      </c>
      <c r="RF82" s="15" t="n">
        <v>28.3</v>
      </c>
      <c r="RG82" s="15" t="n">
        <v>24.4</v>
      </c>
      <c r="RH82" s="15" t="n">
        <v>26.2</v>
      </c>
      <c r="RI82" s="15" t="n">
        <v>29.5</v>
      </c>
      <c r="RJ82" s="15" t="n">
        <v>33</v>
      </c>
      <c r="RK82" s="15" t="n">
        <v>37.7</v>
      </c>
      <c r="RL82" s="15" t="n">
        <v>38.4</v>
      </c>
      <c r="RM82" s="15" t="n">
        <v>36.7</v>
      </c>
      <c r="RN82" s="29" t="n">
        <f aca="false">AVERAGE(RB82:RM82)</f>
        <v>33.2833333333333</v>
      </c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13" t="n">
        <v>1932</v>
      </c>
      <c r="SB82" s="15" t="n">
        <v>39.9</v>
      </c>
      <c r="SC82" s="15" t="n">
        <v>37.3</v>
      </c>
      <c r="SD82" s="15" t="n">
        <v>35.3</v>
      </c>
      <c r="SE82" s="15" t="n">
        <v>28.9</v>
      </c>
      <c r="SF82" s="15" t="n">
        <v>25</v>
      </c>
      <c r="SG82" s="15" t="n">
        <v>20.3</v>
      </c>
      <c r="SH82" s="15" t="n">
        <v>21.1</v>
      </c>
      <c r="SI82" s="15" t="n">
        <v>20.7</v>
      </c>
      <c r="SJ82" s="15" t="n">
        <v>26.1</v>
      </c>
      <c r="SK82" s="15" t="n">
        <v>28.3</v>
      </c>
      <c r="SL82" s="15" t="n">
        <v>34.4</v>
      </c>
      <c r="SM82" s="15" t="n">
        <v>35.4</v>
      </c>
      <c r="SN82" s="29" t="n">
        <f aca="false">AVERAGE(SB82:SM82)</f>
        <v>29.3916666666667</v>
      </c>
    </row>
    <row r="83" customFormat="false" ht="12.8" hidden="false" customHeight="false" outlineLevel="0" collapsed="false">
      <c r="A83" s="17"/>
      <c r="B83" s="4" t="n">
        <f aca="false">AVERAGE(AN83,BN83,CN83,DN83,EN83,FN83,GN83,HN83,IN83,JN83,KN83,LN83,MN83,NN83)</f>
        <v>28.4309523809524</v>
      </c>
      <c r="C83" s="18" t="n">
        <f aca="false">AVERAGE(B79:B83)</f>
        <v>28.4711904761905</v>
      </c>
      <c r="D83" s="9" t="n">
        <f aca="false">AVERAGE(B74:B83)</f>
        <v>28.7397023809524</v>
      </c>
      <c r="E83" s="4" t="n">
        <f aca="false">AVERAGE(B64:B83)</f>
        <v>28.8342239010989</v>
      </c>
      <c r="F83" s="24" t="n">
        <f aca="false">AVERAGE(B34:B83)</f>
        <v>28.7002253942816</v>
      </c>
      <c r="G83" s="9" t="n">
        <f aca="false">MAX(AB83:AM83,BB83:BM83,CB83:CM83,DB83:DM83,EB83:EM83,FB83:FM83,GB83:GM83,HB83:HM83,IB83:IM83,JB83:JM83,KB83:KM83,LB83:LM83,MB83:MM83,NB83:NM83,OB83:OM83,PB83:PM83,QB83:QM83,RB83:RM83,SB83:SM83)</f>
        <v>43.5</v>
      </c>
      <c r="H83" s="10" t="n">
        <f aca="false">MEDIAN(AB83:AM83,BB83:BM83,CB83:CM83,DB83:DM83,EB83:EM83,FB83:FM83,GB83:GM83,HB83:HM83,IB83:IM83,JB83:JM83,KB83:KM83,LB83:LM83,MB83:MM83,NB83:NM83,OB83:OM83,PB83:PM83,QB83:QM83,RB83:RM83,SB83:SM83)</f>
        <v>29.75</v>
      </c>
      <c r="I83" s="11" t="n">
        <f aca="false">MIN(AB83:AM83,BB83:BM83,CB83:CM83,DB83:DM83,EB83:EM83,FB83:FM83,GB83:GM83,HB83:HM83,IB83:IM83,JB83:JM83,KB83:KM83,LB83:LM83,MB83:MM83,NB83:NM83,OB83:OM83,PB83:PM83,QB83:QM83,RB83:RM83,SB83:SM83)</f>
        <v>15.2</v>
      </c>
      <c r="J83" s="11"/>
      <c r="K83" s="12" t="n">
        <f aca="false">(G83+I83)/2</f>
        <v>29.35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13" t="n">
        <v>1933</v>
      </c>
      <c r="AB83" s="15" t="n">
        <v>31</v>
      </c>
      <c r="AC83" s="15" t="n">
        <v>33.1</v>
      </c>
      <c r="AD83" s="15" t="n">
        <v>28.8</v>
      </c>
      <c r="AE83" s="15" t="n">
        <v>24.2</v>
      </c>
      <c r="AF83" s="15" t="n">
        <v>19.2</v>
      </c>
      <c r="AG83" s="15" t="n">
        <v>17.9</v>
      </c>
      <c r="AH83" s="15" t="n">
        <v>15.2</v>
      </c>
      <c r="AI83" s="15" t="n">
        <v>16.5</v>
      </c>
      <c r="AJ83" s="15" t="n">
        <v>19.8</v>
      </c>
      <c r="AK83" s="15" t="n">
        <v>26.5</v>
      </c>
      <c r="AL83" s="15" t="n">
        <v>27.4</v>
      </c>
      <c r="AM83" s="15" t="n">
        <v>29</v>
      </c>
      <c r="AN83" s="4" t="n">
        <f aca="false">AVERAGE(Sheet1!AB83:AM83)</f>
        <v>24.05</v>
      </c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2" t="n">
        <f aca="false">BA82+1</f>
        <v>1933</v>
      </c>
      <c r="BB83" s="20" t="n">
        <v>35.6</v>
      </c>
      <c r="BC83" s="20" t="n">
        <v>36.3</v>
      </c>
      <c r="BD83" s="20" t="n">
        <v>34.3</v>
      </c>
      <c r="BE83" s="20" t="n">
        <v>27.9</v>
      </c>
      <c r="BF83" s="20" t="n">
        <v>21.6</v>
      </c>
      <c r="BG83" s="20" t="n">
        <v>19.6</v>
      </c>
      <c r="BH83" s="20" t="n">
        <v>17.5</v>
      </c>
      <c r="BI83" s="20" t="n">
        <v>18.5</v>
      </c>
      <c r="BJ83" s="20" t="n">
        <v>22.8</v>
      </c>
      <c r="BK83" s="20" t="n">
        <v>29.7</v>
      </c>
      <c r="BL83" s="20" t="n">
        <v>31.1</v>
      </c>
      <c r="BM83" s="20" t="n">
        <v>32.8</v>
      </c>
      <c r="BN83" s="4" t="n">
        <f aca="false">AVERAGE(BB83:BM83)</f>
        <v>27.3083333333333</v>
      </c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2" t="n">
        <f aca="false">CA82+1</f>
        <v>1933</v>
      </c>
      <c r="CB83" s="20" t="n">
        <v>35.8</v>
      </c>
      <c r="CC83" s="20" t="n">
        <v>36.4</v>
      </c>
      <c r="CD83" s="20" t="n">
        <v>33.4</v>
      </c>
      <c r="CE83" s="20" t="n">
        <v>27.2</v>
      </c>
      <c r="CF83" s="20" t="n">
        <v>22.1</v>
      </c>
      <c r="CG83" s="20" t="n">
        <v>20</v>
      </c>
      <c r="CH83" s="20" t="n">
        <v>18</v>
      </c>
      <c r="CI83" s="20" t="n">
        <v>18.9</v>
      </c>
      <c r="CJ83" s="20" t="n">
        <v>23.5</v>
      </c>
      <c r="CK83" s="20" t="n">
        <v>28.9</v>
      </c>
      <c r="CL83" s="20" t="n">
        <v>31.2</v>
      </c>
      <c r="CM83" s="20" t="n">
        <v>32.7</v>
      </c>
      <c r="CN83" s="4" t="n">
        <f aca="false">AVERAGE(CB83:CM83)</f>
        <v>27.3416666666667</v>
      </c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19" t="n">
        <v>1933</v>
      </c>
      <c r="DB83" s="20" t="n">
        <v>34.6</v>
      </c>
      <c r="DC83" s="20" t="n">
        <v>36.1</v>
      </c>
      <c r="DD83" s="20" t="n">
        <v>33.1</v>
      </c>
      <c r="DE83" s="20" t="n">
        <v>26.8</v>
      </c>
      <c r="DF83" s="20" t="n">
        <v>21.1</v>
      </c>
      <c r="DG83" s="20" t="n">
        <v>19.6</v>
      </c>
      <c r="DH83" s="20" t="n">
        <v>17.6</v>
      </c>
      <c r="DI83" s="20" t="n">
        <v>18.8</v>
      </c>
      <c r="DJ83" s="20" t="n">
        <v>22.4</v>
      </c>
      <c r="DK83" s="20" t="n">
        <v>28.8</v>
      </c>
      <c r="DL83" s="20" t="n">
        <v>29.9</v>
      </c>
      <c r="DM83" s="20" t="n">
        <v>31.2</v>
      </c>
      <c r="DN83" s="4" t="n">
        <f aca="false">AVERAGE(DB83:DM83)</f>
        <v>26.6666666666667</v>
      </c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13" t="n">
        <v>1933</v>
      </c>
      <c r="EB83" s="15" t="n">
        <v>39.7</v>
      </c>
      <c r="EC83" s="15" t="n">
        <v>33.9</v>
      </c>
      <c r="ED83" s="15" t="n">
        <v>36.6</v>
      </c>
      <c r="EE83" s="15" t="n">
        <v>33.3</v>
      </c>
      <c r="EF83" s="15" t="n">
        <v>28.3</v>
      </c>
      <c r="EG83" s="15" t="n">
        <v>24</v>
      </c>
      <c r="EH83" s="15" t="n">
        <v>23.2</v>
      </c>
      <c r="EI83" s="15" t="n">
        <v>26.3</v>
      </c>
      <c r="EJ83" s="15" t="n">
        <v>30.7</v>
      </c>
      <c r="EK83" s="15" t="n">
        <v>35.5</v>
      </c>
      <c r="EL83" s="15" t="n">
        <v>35.8</v>
      </c>
      <c r="EM83" s="15" t="n">
        <v>36.3</v>
      </c>
      <c r="EN83" s="16" t="n">
        <f aca="false">AVERAGE(EB83:EM83)</f>
        <v>31.9666666666667</v>
      </c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13" t="n">
        <v>1933</v>
      </c>
      <c r="FB83" s="15" t="n">
        <v>39.7</v>
      </c>
      <c r="FC83" s="15" t="n">
        <v>32.4</v>
      </c>
      <c r="FD83" s="15" t="n">
        <v>37.5</v>
      </c>
      <c r="FE83" s="15" t="n">
        <v>33.5</v>
      </c>
      <c r="FF83" s="15" t="n">
        <v>28.4</v>
      </c>
      <c r="FG83" s="15" t="n">
        <v>23.6</v>
      </c>
      <c r="FH83" s="15" t="n">
        <v>22.4</v>
      </c>
      <c r="FI83" s="15" t="n">
        <v>25.6</v>
      </c>
      <c r="FJ83" s="15" t="n">
        <v>30.5</v>
      </c>
      <c r="FK83" s="15" t="n">
        <v>34.8</v>
      </c>
      <c r="FL83" s="15" t="n">
        <v>35.1</v>
      </c>
      <c r="FM83" s="15" t="n">
        <v>36.6</v>
      </c>
      <c r="FN83" s="16" t="n">
        <f aca="false">AVERAGE(FB83:FM83)</f>
        <v>31.675</v>
      </c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2" t="n">
        <v>1933</v>
      </c>
      <c r="GB83" s="15" t="n">
        <v>36.2</v>
      </c>
      <c r="GC83" s="15" t="n">
        <v>31.6</v>
      </c>
      <c r="GD83" s="15" t="n">
        <v>34.6</v>
      </c>
      <c r="GE83" s="15" t="n">
        <v>33.8</v>
      </c>
      <c r="GF83" s="15" t="n">
        <v>31</v>
      </c>
      <c r="GG83" s="15" t="n">
        <v>26.8</v>
      </c>
      <c r="GH83" s="15" t="n">
        <v>26.2</v>
      </c>
      <c r="GI83" s="15" t="n">
        <v>28.6</v>
      </c>
      <c r="GJ83" s="15" t="n">
        <v>32.4</v>
      </c>
      <c r="GK83" s="15" t="n">
        <v>34.3</v>
      </c>
      <c r="GL83" s="15" t="n">
        <v>34</v>
      </c>
      <c r="GM83" s="15" t="n">
        <v>34.6</v>
      </c>
      <c r="GN83" s="16" t="n">
        <f aca="false">AVERAGE(GB83:GM83)</f>
        <v>32.0083333333333</v>
      </c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2" t="n">
        <v>1933</v>
      </c>
      <c r="HB83" s="15" t="n">
        <v>39.9</v>
      </c>
      <c r="HC83" s="15" t="n">
        <v>35</v>
      </c>
      <c r="HD83" s="15" t="n">
        <v>38</v>
      </c>
      <c r="HE83" s="15" t="n">
        <v>32.7</v>
      </c>
      <c r="HF83" s="15" t="n">
        <v>26.7</v>
      </c>
      <c r="HG83" s="15" t="n">
        <v>23.3</v>
      </c>
      <c r="HH83" s="15" t="n">
        <v>21.3</v>
      </c>
      <c r="HI83" s="15" t="n">
        <v>23.7</v>
      </c>
      <c r="HJ83" s="15" t="n">
        <v>28.1</v>
      </c>
      <c r="HK83" s="15" t="n">
        <v>34</v>
      </c>
      <c r="HL83" s="15" t="n">
        <v>35</v>
      </c>
      <c r="HM83" s="15" t="n">
        <v>37.2</v>
      </c>
      <c r="HN83" s="16" t="n">
        <f aca="false">AVERAGE(HB83:HM83)</f>
        <v>31.2416666666667</v>
      </c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7" t="n">
        <f aca="false">IA82+1</f>
        <v>1933</v>
      </c>
      <c r="IB83" s="15" t="n">
        <v>33.2</v>
      </c>
      <c r="IC83" s="15" t="n">
        <v>36.7</v>
      </c>
      <c r="ID83" s="15" t="n">
        <v>31.4</v>
      </c>
      <c r="IE83" s="15" t="n">
        <v>27.5</v>
      </c>
      <c r="IF83" s="15" t="n">
        <v>21.4</v>
      </c>
      <c r="IG83" s="15" t="n">
        <v>20</v>
      </c>
      <c r="IH83" s="15" t="n">
        <v>17</v>
      </c>
      <c r="II83" s="15" t="n">
        <v>18.3</v>
      </c>
      <c r="IJ83" s="15" t="n">
        <v>22.1</v>
      </c>
      <c r="IK83" s="15" t="n">
        <v>29.1</v>
      </c>
      <c r="IL83" s="15" t="n">
        <v>29.8</v>
      </c>
      <c r="IM83" s="15" t="n">
        <v>32.5</v>
      </c>
      <c r="IN83" s="25" t="n">
        <f aca="false">SUM(IB83:IM83)/12</f>
        <v>26.5833333333333</v>
      </c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 t="n">
        <f aca="false">JA82+1</f>
        <v>1933</v>
      </c>
      <c r="JB83" s="15" t="n">
        <v>32</v>
      </c>
      <c r="JC83" s="15" t="n">
        <v>37.2</v>
      </c>
      <c r="JD83" s="15" t="n">
        <v>30.5</v>
      </c>
      <c r="JE83" s="15" t="n">
        <v>27.2</v>
      </c>
      <c r="JF83" s="15" t="n">
        <v>22</v>
      </c>
      <c r="JG83" s="15" t="n">
        <v>20.9</v>
      </c>
      <c r="JH83" s="15" t="n">
        <v>16.6</v>
      </c>
      <c r="JI83" s="15" t="n">
        <v>18</v>
      </c>
      <c r="JJ83" s="15" t="n">
        <v>22.4</v>
      </c>
      <c r="JK83" s="15" t="n">
        <v>29.1</v>
      </c>
      <c r="JL83" s="15" t="n">
        <v>28.8</v>
      </c>
      <c r="JM83" s="15" t="n">
        <v>32.3</v>
      </c>
      <c r="JN83" s="25" t="n">
        <f aca="false">SUM(JB83:JM83)/12</f>
        <v>26.4166666666667</v>
      </c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3" t="n">
        <v>1933</v>
      </c>
      <c r="KB83" s="15" t="n">
        <v>36</v>
      </c>
      <c r="KC83" s="15" t="n">
        <v>35.9</v>
      </c>
      <c r="KD83" s="15" t="n">
        <v>32.3</v>
      </c>
      <c r="KE83" s="15" t="n">
        <v>26</v>
      </c>
      <c r="KF83" s="15" t="n">
        <v>22.4</v>
      </c>
      <c r="KG83" s="15" t="n">
        <v>20.9</v>
      </c>
      <c r="KH83" s="15" t="n">
        <v>17.6</v>
      </c>
      <c r="KI83" s="15" t="n">
        <v>18.2</v>
      </c>
      <c r="KJ83" s="15" t="n">
        <v>23</v>
      </c>
      <c r="KK83" s="15" t="n">
        <v>30.7</v>
      </c>
      <c r="KL83" s="15" t="n">
        <v>30.8</v>
      </c>
      <c r="KM83" s="15" t="n">
        <v>32.2</v>
      </c>
      <c r="KN83" s="16" t="n">
        <f aca="false">AVERAGE(KB83:KM83)</f>
        <v>27.1666666666667</v>
      </c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7" t="n">
        <f aca="false">LA82+1</f>
        <v>1933</v>
      </c>
      <c r="LB83" s="15" t="n">
        <v>36.5</v>
      </c>
      <c r="LC83" s="15" t="n">
        <v>38.7</v>
      </c>
      <c r="LD83" s="15" t="n">
        <v>33.6</v>
      </c>
      <c r="LE83" s="15" t="n">
        <v>28.4</v>
      </c>
      <c r="LF83" s="15" t="n">
        <v>23.3</v>
      </c>
      <c r="LG83" s="15" t="n">
        <v>21.8</v>
      </c>
      <c r="LH83" s="15" t="n">
        <v>18.4</v>
      </c>
      <c r="LI83" s="15" t="n">
        <v>19.2</v>
      </c>
      <c r="LJ83" s="15" t="n">
        <v>24.1</v>
      </c>
      <c r="LK83" s="15" t="n">
        <v>31.9</v>
      </c>
      <c r="LL83" s="15" t="n">
        <v>31.7</v>
      </c>
      <c r="LM83" s="15" t="n">
        <v>35</v>
      </c>
      <c r="LN83" s="16" t="n">
        <f aca="false">AVERAGE(LB83:LM83)</f>
        <v>28.55</v>
      </c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7" t="n">
        <f aca="false">MA82+1</f>
        <v>1933</v>
      </c>
      <c r="MB83" s="15" t="n">
        <v>38.7</v>
      </c>
      <c r="MC83" s="15" t="n">
        <v>33</v>
      </c>
      <c r="MD83" s="15" t="n">
        <v>35.5</v>
      </c>
      <c r="ME83" s="15" t="n">
        <v>30.9</v>
      </c>
      <c r="MF83" s="15" t="n">
        <v>27</v>
      </c>
      <c r="MG83" s="15" t="n">
        <v>22.8</v>
      </c>
      <c r="MH83" s="15" t="n">
        <v>22.8</v>
      </c>
      <c r="MI83" s="15" t="n">
        <v>25.4</v>
      </c>
      <c r="MJ83" s="15" t="n">
        <v>30.2</v>
      </c>
      <c r="MK83" s="15" t="n">
        <v>35</v>
      </c>
      <c r="ML83" s="15" t="n">
        <v>36.1</v>
      </c>
      <c r="MM83" s="15" t="n">
        <v>35.9</v>
      </c>
      <c r="MN83" s="16" t="n">
        <f aca="false">AVERAGE(MB83:MM83)</f>
        <v>31.1083333333333</v>
      </c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30" t="s">
        <v>67</v>
      </c>
      <c r="NB83" s="15" t="n">
        <v>33.3</v>
      </c>
      <c r="NC83" s="15" t="n">
        <v>37.1</v>
      </c>
      <c r="ND83" s="15" t="n">
        <v>31.2</v>
      </c>
      <c r="NE83" s="15" t="n">
        <v>26.8</v>
      </c>
      <c r="NF83" s="15" t="n">
        <v>21.3</v>
      </c>
      <c r="NG83" s="15" t="n">
        <v>18.6</v>
      </c>
      <c r="NH83" s="15" t="n">
        <v>16.2</v>
      </c>
      <c r="NI83" s="15" t="n">
        <v>17.3</v>
      </c>
      <c r="NJ83" s="15" t="n">
        <v>22.1</v>
      </c>
      <c r="NK83" s="15" t="n">
        <v>26.5</v>
      </c>
      <c r="NL83" s="15" t="n">
        <v>27.9</v>
      </c>
      <c r="NM83" s="15" t="n">
        <v>33.1</v>
      </c>
      <c r="NN83" s="29" t="n">
        <f aca="false">AVERAGE(NB83:NM83)</f>
        <v>25.95</v>
      </c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13" t="n">
        <v>1933</v>
      </c>
      <c r="OB83" s="15" t="n">
        <v>35.7</v>
      </c>
      <c r="OC83" s="15" t="n">
        <v>39.2</v>
      </c>
      <c r="OD83" s="15" t="n">
        <v>32.9</v>
      </c>
      <c r="OE83" s="15" t="n">
        <v>27.3</v>
      </c>
      <c r="OF83" s="15" t="n">
        <v>22</v>
      </c>
      <c r="OG83" s="15" t="n">
        <v>20.8</v>
      </c>
      <c r="OH83" s="15" t="n">
        <v>17.2</v>
      </c>
      <c r="OI83" s="15" t="n">
        <v>19</v>
      </c>
      <c r="OJ83" s="15" t="n">
        <v>23.5</v>
      </c>
      <c r="OK83" s="15" t="n">
        <v>28.7</v>
      </c>
      <c r="OL83" s="15" t="n">
        <v>29.6</v>
      </c>
      <c r="OM83" s="15" t="n">
        <v>35.3</v>
      </c>
      <c r="ON83" s="29" t="n">
        <f aca="false">AVERAGE(OB83:OM83)</f>
        <v>27.6</v>
      </c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30" t="s">
        <v>67</v>
      </c>
      <c r="PB83" s="15" t="n">
        <v>43.5</v>
      </c>
      <c r="PC83" s="15" t="n">
        <v>43.5</v>
      </c>
      <c r="PD83" s="15" t="n">
        <v>38.2</v>
      </c>
      <c r="PE83" s="15" t="n">
        <v>33.7</v>
      </c>
      <c r="PF83" s="15" t="n">
        <v>29.6</v>
      </c>
      <c r="PG83" s="15" t="n">
        <v>28.6</v>
      </c>
      <c r="PH83" s="15" t="n">
        <v>26.1</v>
      </c>
      <c r="PI83" s="15" t="n">
        <v>26.7</v>
      </c>
      <c r="PJ83" s="15" t="n">
        <v>33.1</v>
      </c>
      <c r="PK83" s="15" t="n">
        <v>37.7</v>
      </c>
      <c r="PL83" s="15" t="n">
        <v>39.6</v>
      </c>
      <c r="PM83" s="15" t="n">
        <v>39.9</v>
      </c>
      <c r="PN83" s="29" t="n">
        <f aca="false">AVERAGE(PB83:PM83)</f>
        <v>35.0166666666667</v>
      </c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13" t="n">
        <v>1933</v>
      </c>
      <c r="QB83" s="15" t="n">
        <v>36.7</v>
      </c>
      <c r="QC83" s="15" t="n">
        <v>40.6</v>
      </c>
      <c r="QD83" s="15" t="n">
        <v>32.8</v>
      </c>
      <c r="QE83" s="15" t="n">
        <v>29.9</v>
      </c>
      <c r="QF83" s="15" t="n">
        <v>23.3</v>
      </c>
      <c r="QG83" s="15" t="n">
        <v>20.1</v>
      </c>
      <c r="QH83" s="15" t="n">
        <v>17.7</v>
      </c>
      <c r="QI83" s="15" t="n">
        <v>20.1</v>
      </c>
      <c r="QJ83" s="15" t="n">
        <v>23.9</v>
      </c>
      <c r="QK83" s="15" t="n">
        <v>27.7</v>
      </c>
      <c r="QL83" s="15" t="n">
        <v>33.4</v>
      </c>
      <c r="QM83" s="15" t="n">
        <v>37.1</v>
      </c>
      <c r="QN83" s="29" t="n">
        <f aca="false">AVERAGE(QB83:QM83)</f>
        <v>28.6083333333333</v>
      </c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30" t="s">
        <v>67</v>
      </c>
      <c r="RB83" s="15" t="n">
        <v>39.7</v>
      </c>
      <c r="RC83" s="15" t="n">
        <v>37.7</v>
      </c>
      <c r="RD83" s="15" t="n">
        <v>35.3</v>
      </c>
      <c r="RE83" s="15" t="n">
        <v>32.6</v>
      </c>
      <c r="RF83" s="15" t="n">
        <v>30.7</v>
      </c>
      <c r="RG83" s="15" t="n">
        <v>26.4</v>
      </c>
      <c r="RH83" s="15" t="n">
        <v>26.2</v>
      </c>
      <c r="RI83" s="15" t="n">
        <v>27.1</v>
      </c>
      <c r="RJ83" s="15" t="n">
        <v>33.1</v>
      </c>
      <c r="RK83" s="15" t="n">
        <v>36.4</v>
      </c>
      <c r="RL83" s="15" t="n">
        <v>37.6</v>
      </c>
      <c r="RM83" s="15" t="n">
        <v>34.7</v>
      </c>
      <c r="RN83" s="29" t="n">
        <f aca="false">AVERAGE(RB83:RM83)</f>
        <v>33.125</v>
      </c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13" t="n">
        <v>1933</v>
      </c>
      <c r="SB83" s="15" t="n">
        <v>36.9</v>
      </c>
      <c r="SC83" s="15" t="n">
        <v>40.7</v>
      </c>
      <c r="SD83" s="15" t="n">
        <v>33.7</v>
      </c>
      <c r="SE83" s="15" t="n">
        <v>28.3</v>
      </c>
      <c r="SF83" s="15" t="n">
        <v>22.5</v>
      </c>
      <c r="SG83" s="15" t="n">
        <v>22</v>
      </c>
      <c r="SH83" s="15" t="n">
        <v>17.7</v>
      </c>
      <c r="SI83" s="15" t="n">
        <v>19.6</v>
      </c>
      <c r="SJ83" s="15" t="n">
        <v>24.6</v>
      </c>
      <c r="SK83" s="15" t="n">
        <v>29.6</v>
      </c>
      <c r="SL83" s="15" t="n">
        <v>31.4</v>
      </c>
      <c r="SM83" s="15" t="n">
        <v>35.9</v>
      </c>
      <c r="SN83" s="29" t="n">
        <f aca="false">AVERAGE(SB83:SM83)</f>
        <v>28.575</v>
      </c>
    </row>
    <row r="84" customFormat="false" ht="12.8" hidden="false" customHeight="false" outlineLevel="0" collapsed="false">
      <c r="A84" s="17"/>
      <c r="B84" s="4" t="n">
        <f aca="false">AVERAGE(AN84,BN84,CN84,DN84,EN84,FN84,GN84,HN84,IN84,JN84,KN84,LN84,MN84,NN84)</f>
        <v>28.8970238095238</v>
      </c>
      <c r="C84" s="18" t="n">
        <f aca="false">AVERAGE(B80:B84)</f>
        <v>28.5582142857143</v>
      </c>
      <c r="D84" s="9" t="n">
        <f aca="false">AVERAGE(B75:B84)</f>
        <v>28.7817261904762</v>
      </c>
      <c r="E84" s="4" t="n">
        <f aca="false">AVERAGE(B65:B84)</f>
        <v>28.785902014652</v>
      </c>
      <c r="F84" s="24" t="n">
        <f aca="false">AVERAGE(B35:B84)</f>
        <v>28.7349992038055</v>
      </c>
      <c r="G84" s="9" t="n">
        <f aca="false">MAX(AB84:AM84,BB84:BM84,CB84:CM84,DB84:DM84,EB84:EM84,FB84:FM84,GB84:GM84,HB84:HM84,IB84:IM84,JB84:JM84,KB84:KM84,LB84:LM84,MB84:MM84,NB84:NM84,OB84:OM84,PB84:PM84,QB84:QM84,RB84:RM84,SB84:SM84)</f>
        <v>43.2</v>
      </c>
      <c r="H84" s="10" t="n">
        <f aca="false">MEDIAN(AB84:AM84,BB84:BM84,CB84:CM84,DB84:DM84,EB84:EM84,FB84:FM84,GB84:GM84,HB84:HM84,IB84:IM84,JB84:JM84,KB84:KM84,LB84:LM84,MB84:MM84,NB84:NM84,OB84:OM84,PB84:PM84,QB84:QM84,RB84:RM84,SB84:SM84)</f>
        <v>30.1</v>
      </c>
      <c r="I84" s="11" t="n">
        <f aca="false">MIN(AB84:AM84,BB84:BM84,CB84:CM84,DB84:DM84,EB84:EM84,FB84:FM84,GB84:GM84,HB84:HM84,IB84:IM84,JB84:JM84,KB84:KM84,LB84:LM84,MB84:MM84,NB84:NM84,OB84:OM84,PB84:PM84,QB84:QM84,RB84:RM84,SB84:SM84)</f>
        <v>15.7</v>
      </c>
      <c r="J84" s="11"/>
      <c r="K84" s="12" t="n">
        <f aca="false">(G84+I84)/2</f>
        <v>29.45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13" t="n">
        <v>1934</v>
      </c>
      <c r="AB84" s="15" t="n">
        <v>33.2</v>
      </c>
      <c r="AC84" s="15" t="n">
        <v>32.3</v>
      </c>
      <c r="AD84" s="15" t="n">
        <v>31.4</v>
      </c>
      <c r="AE84" s="15" t="n">
        <v>22.2</v>
      </c>
      <c r="AF84" s="15" t="n">
        <v>21.8</v>
      </c>
      <c r="AG84" s="15" t="n">
        <v>16.7</v>
      </c>
      <c r="AH84" s="15" t="n">
        <v>15.7</v>
      </c>
      <c r="AI84" s="15" t="n">
        <v>17.2</v>
      </c>
      <c r="AJ84" s="15" t="n">
        <v>21.9</v>
      </c>
      <c r="AK84" s="15" t="n">
        <v>23.9</v>
      </c>
      <c r="AL84" s="15" t="n">
        <v>26.8</v>
      </c>
      <c r="AM84" s="15" t="n">
        <v>30.7</v>
      </c>
      <c r="AN84" s="4" t="n">
        <f aca="false">AVERAGE(Sheet1!AB84:AM84)</f>
        <v>24.4833333333333</v>
      </c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2" t="n">
        <f aca="false">BA83+1</f>
        <v>1934</v>
      </c>
      <c r="BB84" s="20" t="n">
        <v>36.4</v>
      </c>
      <c r="BC84" s="20" t="n">
        <v>35.8</v>
      </c>
      <c r="BD84" s="20" t="n">
        <v>35.4</v>
      </c>
      <c r="BE84" s="20" t="n">
        <v>26.4</v>
      </c>
      <c r="BF84" s="20" t="n">
        <v>22.9</v>
      </c>
      <c r="BG84" s="20" t="n">
        <v>19</v>
      </c>
      <c r="BH84" s="20" t="n">
        <v>17.7</v>
      </c>
      <c r="BI84" s="20" t="n">
        <v>19.7</v>
      </c>
      <c r="BJ84" s="20" t="n">
        <v>25.8</v>
      </c>
      <c r="BK84" s="20" t="n">
        <v>26.8</v>
      </c>
      <c r="BL84" s="20" t="n">
        <v>30.4</v>
      </c>
      <c r="BM84" s="20" t="n">
        <v>34.6</v>
      </c>
      <c r="BN84" s="4" t="n">
        <f aca="false">AVERAGE(BB84:BM84)</f>
        <v>27.575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2" t="n">
        <f aca="false">CA83+1</f>
        <v>1934</v>
      </c>
      <c r="CB84" s="20" t="n">
        <v>36.7</v>
      </c>
      <c r="CC84" s="20" t="n">
        <v>35.3</v>
      </c>
      <c r="CD84" s="20" t="n">
        <v>35.3</v>
      </c>
      <c r="CE84" s="20" t="n">
        <v>26</v>
      </c>
      <c r="CF84" s="20" t="n">
        <v>23.1</v>
      </c>
      <c r="CG84" s="20" t="n">
        <v>18.4</v>
      </c>
      <c r="CH84" s="20" t="n">
        <v>18.1</v>
      </c>
      <c r="CI84" s="20" t="n">
        <v>20.2</v>
      </c>
      <c r="CJ84" s="20" t="n">
        <v>25.7</v>
      </c>
      <c r="CK84" s="20" t="n">
        <v>27</v>
      </c>
      <c r="CL84" s="20" t="n">
        <v>31.3</v>
      </c>
      <c r="CM84" s="20" t="n">
        <v>34.6</v>
      </c>
      <c r="CN84" s="4" t="n">
        <f aca="false">AVERAGE(CB84:CM84)</f>
        <v>27.6416666666667</v>
      </c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19" t="n">
        <v>1934</v>
      </c>
      <c r="DB84" s="20" t="n">
        <v>35.6</v>
      </c>
      <c r="DC84" s="20" t="n">
        <v>34.3</v>
      </c>
      <c r="DD84" s="20" t="n">
        <v>34.1</v>
      </c>
      <c r="DE84" s="20" t="n">
        <v>25</v>
      </c>
      <c r="DF84" s="20" t="n">
        <v>23.9</v>
      </c>
      <c r="DG84" s="20" t="n">
        <v>18.2</v>
      </c>
      <c r="DH84" s="20" t="n">
        <v>17.6</v>
      </c>
      <c r="DI84" s="20" t="n">
        <v>19.7</v>
      </c>
      <c r="DJ84" s="20" t="n">
        <v>24.4</v>
      </c>
      <c r="DK84" s="20" t="n">
        <v>26.1</v>
      </c>
      <c r="DL84" s="20" t="n">
        <v>30</v>
      </c>
      <c r="DM84" s="20" t="n">
        <v>32.7</v>
      </c>
      <c r="DN84" s="4" t="n">
        <f aca="false">AVERAGE(DB84:DM84)</f>
        <v>26.8</v>
      </c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13" t="n">
        <v>1934</v>
      </c>
      <c r="EB84" s="15" t="n">
        <v>37.9</v>
      </c>
      <c r="EC84" s="15" t="n">
        <v>35.9</v>
      </c>
      <c r="ED84" s="15" t="n">
        <v>35.7</v>
      </c>
      <c r="EE84" s="15" t="n">
        <v>33.3</v>
      </c>
      <c r="EF84" s="15" t="n">
        <v>29.2</v>
      </c>
      <c r="EG84" s="15" t="n">
        <v>25.6</v>
      </c>
      <c r="EH84" s="15" t="n">
        <v>23.6</v>
      </c>
      <c r="EI84" s="15" t="n">
        <v>25.9</v>
      </c>
      <c r="EJ84" s="15" t="n">
        <v>32</v>
      </c>
      <c r="EK84" s="15" t="n">
        <v>34.4</v>
      </c>
      <c r="EL84" s="15" t="n">
        <v>36.4</v>
      </c>
      <c r="EM84" s="15" t="n">
        <v>39.2</v>
      </c>
      <c r="EN84" s="16" t="n">
        <f aca="false">AVERAGE(EB84:EM84)</f>
        <v>32.425</v>
      </c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13" t="n">
        <v>1934</v>
      </c>
      <c r="FB84" s="15" t="n">
        <v>36.8</v>
      </c>
      <c r="FC84" s="15" t="n">
        <v>34.3</v>
      </c>
      <c r="FD84" s="15" t="n">
        <v>34.9</v>
      </c>
      <c r="FE84" s="15" t="n">
        <v>33.2</v>
      </c>
      <c r="FF84" s="15" t="n">
        <v>28.6</v>
      </c>
      <c r="FG84" s="15" t="n">
        <v>25.2</v>
      </c>
      <c r="FH84" s="15" t="n">
        <v>23.6</v>
      </c>
      <c r="FI84" s="15" t="n">
        <v>25.7</v>
      </c>
      <c r="FJ84" s="15" t="n">
        <v>30.9</v>
      </c>
      <c r="FK84" s="15" t="n">
        <v>33.9</v>
      </c>
      <c r="FL84" s="15" t="n">
        <v>36.7</v>
      </c>
      <c r="FM84" s="15" t="n">
        <v>39.2</v>
      </c>
      <c r="FN84" s="16" t="n">
        <f aca="false">AVERAGE(FB84:FM84)</f>
        <v>31.9166666666667</v>
      </c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2" t="n">
        <v>1934</v>
      </c>
      <c r="GB84" s="15" t="n">
        <v>34.5</v>
      </c>
      <c r="GC84" s="15" t="n">
        <v>31.9</v>
      </c>
      <c r="GD84" s="15" t="n">
        <v>32.8</v>
      </c>
      <c r="GE84" s="15" t="n">
        <v>33.8</v>
      </c>
      <c r="GF84" s="15" t="n">
        <v>30.8</v>
      </c>
      <c r="GG84" s="15" t="n">
        <v>28.8</v>
      </c>
      <c r="GH84" s="15" t="n">
        <v>27.2</v>
      </c>
      <c r="GI84" s="15" t="n">
        <v>27.8</v>
      </c>
      <c r="GJ84" s="15" t="n">
        <v>31</v>
      </c>
      <c r="GK84" s="15" t="n">
        <v>33.3</v>
      </c>
      <c r="GL84" s="15" t="n">
        <v>36.2</v>
      </c>
      <c r="GM84" s="15" t="n">
        <v>37.7</v>
      </c>
      <c r="GN84" s="16" t="n">
        <f aca="false">AVERAGE(GB84:GM84)</f>
        <v>32.15</v>
      </c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2" t="n">
        <v>1934</v>
      </c>
      <c r="HB84" s="15" t="n">
        <v>37.9</v>
      </c>
      <c r="HC84" s="15" t="n">
        <v>35.8</v>
      </c>
      <c r="HD84" s="15" t="n">
        <v>35.9</v>
      </c>
      <c r="HE84" s="15" t="n">
        <v>31.5</v>
      </c>
      <c r="HF84" s="15" t="n">
        <v>27.3</v>
      </c>
      <c r="HG84" s="15" t="n">
        <v>23.2</v>
      </c>
      <c r="HH84" s="15" t="n">
        <v>21.6</v>
      </c>
      <c r="HI84" s="15" t="n">
        <v>24.3</v>
      </c>
      <c r="HJ84" s="15" t="n">
        <v>30.4</v>
      </c>
      <c r="HK84" s="15" t="n">
        <v>33.1</v>
      </c>
      <c r="HL84" s="15" t="n">
        <v>35.8</v>
      </c>
      <c r="HM84" s="15" t="n">
        <v>38.2</v>
      </c>
      <c r="HN84" s="16" t="n">
        <f aca="false">AVERAGE(HB84:HM84)</f>
        <v>31.25</v>
      </c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7" t="n">
        <f aca="false">IA83+1</f>
        <v>1934</v>
      </c>
      <c r="IB84" s="15" t="n">
        <v>36.7</v>
      </c>
      <c r="IC84" s="15" t="n">
        <v>35.7</v>
      </c>
      <c r="ID84" s="15" t="n">
        <v>34.2</v>
      </c>
      <c r="IE84" s="15" t="n">
        <v>26</v>
      </c>
      <c r="IF84" s="15" t="n">
        <v>24.2</v>
      </c>
      <c r="IG84" s="15" t="n">
        <v>18.5</v>
      </c>
      <c r="IH84" s="15" t="n">
        <v>18.5</v>
      </c>
      <c r="II84" s="15" t="n">
        <v>19.6</v>
      </c>
      <c r="IJ84" s="15" t="n">
        <v>24.8</v>
      </c>
      <c r="IK84" s="15" t="n">
        <v>26.6</v>
      </c>
      <c r="IL84" s="15" t="n">
        <v>29.6</v>
      </c>
      <c r="IM84" s="15" t="n">
        <v>33.4</v>
      </c>
      <c r="IN84" s="25" t="n">
        <f aca="false">SUM(IB84:IM84)/12</f>
        <v>27.3166666666667</v>
      </c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 t="n">
        <f aca="false">JA83+1</f>
        <v>1934</v>
      </c>
      <c r="JB84" s="15" t="n">
        <v>37</v>
      </c>
      <c r="JC84" s="15" t="n">
        <v>35.1</v>
      </c>
      <c r="JD84" s="15" t="n">
        <v>33.3</v>
      </c>
      <c r="JE84" s="15" t="n">
        <v>25.3</v>
      </c>
      <c r="JF84" s="15" t="n">
        <v>24.7</v>
      </c>
      <c r="JG84" s="15" t="n">
        <v>18.1</v>
      </c>
      <c r="JH84" s="15" t="n">
        <v>18.7</v>
      </c>
      <c r="JI84" s="15" t="n">
        <v>19.2</v>
      </c>
      <c r="JJ84" s="15" t="n">
        <v>25.2</v>
      </c>
      <c r="JK84" s="15" t="n">
        <v>27</v>
      </c>
      <c r="JL84" s="15" t="n">
        <v>28.7</v>
      </c>
      <c r="JM84" s="15" t="n">
        <v>33.6</v>
      </c>
      <c r="JN84" s="25" t="n">
        <f aca="false">SUM(JB84:JM84)/12</f>
        <v>27.1583333333333</v>
      </c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3" t="n">
        <v>1934</v>
      </c>
      <c r="KB84" s="15" t="n">
        <v>36.7</v>
      </c>
      <c r="KC84" s="15" t="n">
        <v>35.6</v>
      </c>
      <c r="KD84" s="15" t="n">
        <v>33.4</v>
      </c>
      <c r="KE84" s="15" t="n">
        <v>28.1</v>
      </c>
      <c r="KF84" s="15" t="n">
        <v>22.9</v>
      </c>
      <c r="KG84" s="15" t="n">
        <v>19.8</v>
      </c>
      <c r="KH84" s="15" t="n">
        <v>18.4</v>
      </c>
      <c r="KI84" s="15" t="n">
        <v>21.4</v>
      </c>
      <c r="KJ84" s="15" t="n">
        <v>27.1</v>
      </c>
      <c r="KK84" s="15" t="n">
        <v>30.1</v>
      </c>
      <c r="KL84" s="15" t="n">
        <v>30.1</v>
      </c>
      <c r="KM84" s="15" t="n">
        <v>34.3</v>
      </c>
      <c r="KN84" s="16" t="n">
        <f aca="false">AVERAGE(KB84:KM84)</f>
        <v>28.1583333333333</v>
      </c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7" t="n">
        <f aca="false">LA83+1</f>
        <v>1934</v>
      </c>
      <c r="LB84" s="15" t="n">
        <v>39.4</v>
      </c>
      <c r="LC84" s="15" t="n">
        <v>38.4</v>
      </c>
      <c r="LD84" s="15" t="n">
        <v>35.1</v>
      </c>
      <c r="LE84" s="15" t="n">
        <v>28.9</v>
      </c>
      <c r="LF84" s="15" t="n">
        <v>24.8</v>
      </c>
      <c r="LG84" s="15" t="n">
        <v>21.2</v>
      </c>
      <c r="LH84" s="15" t="n">
        <v>20.2</v>
      </c>
      <c r="LI84" s="15" t="n">
        <v>22.9</v>
      </c>
      <c r="LJ84" s="15" t="n">
        <v>28.3</v>
      </c>
      <c r="LK84" s="15" t="n">
        <v>30.7</v>
      </c>
      <c r="LL84" s="15" t="n">
        <v>32</v>
      </c>
      <c r="LM84" s="15" t="n">
        <v>36.3</v>
      </c>
      <c r="LN84" s="16" t="n">
        <f aca="false">AVERAGE(LB84:LM84)</f>
        <v>29.85</v>
      </c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7" t="n">
        <f aca="false">MA83+1</f>
        <v>1934</v>
      </c>
      <c r="MB84" s="15" t="n">
        <v>37.9</v>
      </c>
      <c r="MC84" s="15" t="n">
        <v>37.4</v>
      </c>
      <c r="MD84" s="15" t="n">
        <v>35.3</v>
      </c>
      <c r="ME84" s="15" t="n">
        <v>32.5</v>
      </c>
      <c r="MF84" s="15" t="n">
        <v>28.1</v>
      </c>
      <c r="MG84" s="15" t="n">
        <v>24.5</v>
      </c>
      <c r="MH84" s="15" t="n">
        <v>22.5</v>
      </c>
      <c r="MI84" s="15" t="n">
        <v>25</v>
      </c>
      <c r="MJ84" s="15" t="n">
        <v>31.2</v>
      </c>
      <c r="MK84" s="15" t="n">
        <v>34.2</v>
      </c>
      <c r="ML84" s="15" t="n">
        <v>35.9</v>
      </c>
      <c r="MM84" s="15" t="n">
        <v>38.9</v>
      </c>
      <c r="MN84" s="16" t="n">
        <f aca="false">AVERAGE(MB84:MM84)</f>
        <v>31.95</v>
      </c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30" t="s">
        <v>68</v>
      </c>
      <c r="NB84" s="15" t="n">
        <v>36.2</v>
      </c>
      <c r="NC84" s="15" t="n">
        <v>36.9</v>
      </c>
      <c r="ND84" s="15" t="n">
        <v>30.2</v>
      </c>
      <c r="NE84" s="15" t="n">
        <v>21.8</v>
      </c>
      <c r="NF84" s="15" t="n">
        <v>25.1</v>
      </c>
      <c r="NG84" s="15" t="n">
        <v>16.5</v>
      </c>
      <c r="NH84" s="15" t="n">
        <v>16.4</v>
      </c>
      <c r="NI84" s="15" t="n">
        <v>19</v>
      </c>
      <c r="NJ84" s="15" t="n">
        <v>23</v>
      </c>
      <c r="NK84" s="15" t="n">
        <v>25.7</v>
      </c>
      <c r="NL84" s="15" t="n">
        <v>27.2</v>
      </c>
      <c r="NM84" s="15" t="n">
        <v>32.6</v>
      </c>
      <c r="NN84" s="29" t="n">
        <f aca="false">AVERAGE(NB84:NM84)</f>
        <v>25.8833333333333</v>
      </c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13" t="n">
        <v>1934</v>
      </c>
      <c r="OB84" s="15" t="n">
        <v>38.3</v>
      </c>
      <c r="OC84" s="15" t="n">
        <v>38.3</v>
      </c>
      <c r="OD84" s="15" t="n">
        <v>30.7</v>
      </c>
      <c r="OE84" s="15" t="n">
        <v>23.9</v>
      </c>
      <c r="OF84" s="15" t="n">
        <v>26.2</v>
      </c>
      <c r="OG84" s="15" t="n">
        <v>17.9</v>
      </c>
      <c r="OH84" s="15" t="n">
        <v>18.1</v>
      </c>
      <c r="OI84" s="15" t="n">
        <v>20.4</v>
      </c>
      <c r="OJ84" s="15" t="n">
        <v>25.6</v>
      </c>
      <c r="OK84" s="15" t="n">
        <v>28.2</v>
      </c>
      <c r="OL84" s="15" t="n">
        <v>29.2</v>
      </c>
      <c r="OM84" s="15" t="n">
        <v>34.7</v>
      </c>
      <c r="ON84" s="29" t="n">
        <f aca="false">AVERAGE(OB84:OM84)</f>
        <v>27.625</v>
      </c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30" t="s">
        <v>68</v>
      </c>
      <c r="PB84" s="15" t="n">
        <v>40.7</v>
      </c>
      <c r="PC84" s="15" t="n">
        <v>40.5</v>
      </c>
      <c r="PD84" s="15" t="n">
        <v>34.3</v>
      </c>
      <c r="PE84" s="15" t="n">
        <v>33.3</v>
      </c>
      <c r="PF84" s="15" t="n">
        <v>30.8</v>
      </c>
      <c r="PG84" s="15" t="n">
        <v>26.5</v>
      </c>
      <c r="PH84" s="15" t="n">
        <v>26.2</v>
      </c>
      <c r="PI84" s="15" t="n">
        <v>30.2</v>
      </c>
      <c r="PJ84" s="15" t="n">
        <v>33.5</v>
      </c>
      <c r="PK84" s="15" t="n">
        <v>37.2</v>
      </c>
      <c r="PL84" s="15" t="n">
        <v>37.4</v>
      </c>
      <c r="PM84" s="15" t="n">
        <v>43.2</v>
      </c>
      <c r="PN84" s="29" t="n">
        <f aca="false">AVERAGE(PB84:PM84)</f>
        <v>34.4833333333333</v>
      </c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13" t="n">
        <v>1934</v>
      </c>
      <c r="QB84" s="15" t="n">
        <v>38.5</v>
      </c>
      <c r="QC84" s="15" t="n">
        <v>38.9</v>
      </c>
      <c r="QD84" s="15" t="n">
        <v>31.6</v>
      </c>
      <c r="QE84" s="15" t="n">
        <v>25.3</v>
      </c>
      <c r="QF84" s="15" t="n">
        <v>26.4</v>
      </c>
      <c r="QG84" s="15" t="n">
        <v>18.4</v>
      </c>
      <c r="QH84" s="15" t="n">
        <v>17.7</v>
      </c>
      <c r="QI84" s="15" t="n">
        <v>21.3</v>
      </c>
      <c r="QJ84" s="15" t="n">
        <v>24.2</v>
      </c>
      <c r="QK84" s="15" t="n">
        <v>28.5</v>
      </c>
      <c r="QL84" s="15" t="n">
        <v>30.4</v>
      </c>
      <c r="QM84" s="15" t="n">
        <v>34.8</v>
      </c>
      <c r="QN84" s="29" t="n">
        <f aca="false">AVERAGE(QB84:QM84)</f>
        <v>28</v>
      </c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30" t="s">
        <v>68</v>
      </c>
      <c r="RB84" s="15" t="n">
        <v>36.5</v>
      </c>
      <c r="RC84" s="15" t="n">
        <v>35.2</v>
      </c>
      <c r="RD84" s="15" t="n">
        <v>33.5</v>
      </c>
      <c r="RE84" s="15" t="n">
        <v>33.1</v>
      </c>
      <c r="RF84" s="15" t="n">
        <v>29</v>
      </c>
      <c r="RG84" s="15" t="n">
        <v>26.9</v>
      </c>
      <c r="RH84" s="15" t="n">
        <v>24.6</v>
      </c>
      <c r="RI84" s="15" t="n">
        <v>27.7</v>
      </c>
      <c r="RJ84" s="15" t="n">
        <v>32.9</v>
      </c>
      <c r="RK84" s="15" t="n">
        <v>36.4</v>
      </c>
      <c r="RL84" s="15" t="n">
        <v>37.3</v>
      </c>
      <c r="RM84" s="15" t="n">
        <v>39.4</v>
      </c>
      <c r="RN84" s="29" t="n">
        <f aca="false">AVERAGE(RB84:RM84)</f>
        <v>32.7083333333333</v>
      </c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13" t="n">
        <v>1934</v>
      </c>
      <c r="SB84" s="15" t="n">
        <v>38.7</v>
      </c>
      <c r="SC84" s="15" t="n">
        <v>38.9</v>
      </c>
      <c r="SD84" s="15" t="n">
        <v>30.6</v>
      </c>
      <c r="SE84" s="15" t="n">
        <v>24.7</v>
      </c>
      <c r="SF84" s="15" t="n">
        <v>25.9</v>
      </c>
      <c r="SG84" s="15" t="n">
        <v>18.1</v>
      </c>
      <c r="SH84" s="15" t="n">
        <v>18</v>
      </c>
      <c r="SI84" s="15" t="n">
        <v>21.9</v>
      </c>
      <c r="SJ84" s="15" t="n">
        <v>25.8</v>
      </c>
      <c r="SK84" s="15" t="n">
        <v>29.5</v>
      </c>
      <c r="SL84" s="15" t="n">
        <v>30.8</v>
      </c>
      <c r="SM84" s="15" t="n">
        <v>35.9</v>
      </c>
      <c r="SN84" s="29" t="n">
        <f aca="false">AVERAGE(SB84:SM84)</f>
        <v>28.2333333333333</v>
      </c>
    </row>
    <row r="85" customFormat="false" ht="12.8" hidden="false" customHeight="false" outlineLevel="0" collapsed="false">
      <c r="A85" s="17" t="n">
        <f aca="false">A80+5</f>
        <v>1935</v>
      </c>
      <c r="B85" s="4" t="n">
        <f aca="false">AVERAGE(AN85,BN85,CN85,DN85,EN85,FN85,GN85,HN85,IN85,JN85,KN85,LN85,MN85,NN85)</f>
        <v>28.6686507936508</v>
      </c>
      <c r="C85" s="18" t="n">
        <f aca="false">AVERAGE(B81:B85)</f>
        <v>28.5630158730159</v>
      </c>
      <c r="D85" s="9" t="n">
        <f aca="false">AVERAGE(B76:B85)</f>
        <v>28.7832341269841</v>
      </c>
      <c r="E85" s="4" t="n">
        <f aca="false">AVERAGE(B66:B85)</f>
        <v>28.7316048534799</v>
      </c>
      <c r="F85" s="24" t="n">
        <f aca="false">AVERAGE(B36:B85)</f>
        <v>28.7648722196785</v>
      </c>
      <c r="G85" s="9" t="n">
        <f aca="false">MAX(AB85:AM85,BB85:BM85,CB85:CM85,DB85:DM85,EB85:EM85,FB85:FM85,GB85:GM85,HB85:HM85,IB85:IM85,JB85:JM85,KB85:KM85,LB85:LM85,MB85:MM85,NB85:NM85,OB85:OM85,PB85:PM85,QB85:QM85,RB85:RM85,SB85:SM85)</f>
        <v>43.4</v>
      </c>
      <c r="H85" s="10" t="n">
        <f aca="false">MEDIAN(AB85:AM85,BB85:BM85,CB85:CM85,DB85:DM85,EB85:EM85,FB85:FM85,GB85:GM85,HB85:HM85,IB85:IM85,JB85:JM85,KB85:KM85,LB85:LM85,MB85:MM85,NB85:NM85,OB85:OM85,PB85:PM85,QB85:QM85,RB85:RM85,SB85:SM85)</f>
        <v>30.3</v>
      </c>
      <c r="I85" s="11" t="n">
        <f aca="false">MIN(AB85:AM85,BB85:BM85,CB85:CM85,DB85:DM85,EB85:EM85,FB85:FM85,GB85:GM85,HB85:HM85,IB85:IM85,JB85:JM85,KB85:KM85,LB85:LM85,MB85:MM85,NB85:NM85,OB85:OM85,PB85:PM85,QB85:QM85,RB85:RM85,SB85:SM85)</f>
        <v>15.4</v>
      </c>
      <c r="J85" s="11"/>
      <c r="K85" s="12" t="n">
        <f aca="false">(G85+I85)/2</f>
        <v>29.4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13" t="n">
        <v>1935</v>
      </c>
      <c r="AB85" s="15" t="n">
        <v>31.9</v>
      </c>
      <c r="AC85" s="15" t="n">
        <v>30.8</v>
      </c>
      <c r="AD85" s="15" t="n">
        <v>28.6</v>
      </c>
      <c r="AE85" s="15" t="n">
        <v>21.9</v>
      </c>
      <c r="AF85" s="15" t="n">
        <v>18.5</v>
      </c>
      <c r="AG85" s="15" t="n">
        <v>15.4</v>
      </c>
      <c r="AH85" s="15" t="n">
        <v>16.3</v>
      </c>
      <c r="AI85" s="15" t="n">
        <v>18.8</v>
      </c>
      <c r="AJ85" s="15" t="n">
        <v>20</v>
      </c>
      <c r="AK85" s="15" t="n">
        <v>25.2</v>
      </c>
      <c r="AL85" s="15" t="n">
        <v>27.8</v>
      </c>
      <c r="AM85" s="15" t="n">
        <v>30.3</v>
      </c>
      <c r="AN85" s="4" t="n">
        <f aca="false">AVERAGE(Sheet1!AB85:AM85)</f>
        <v>23.7916666666667</v>
      </c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2" t="n">
        <f aca="false">BA84+1</f>
        <v>1935</v>
      </c>
      <c r="BB85" s="20" t="n">
        <v>35.8</v>
      </c>
      <c r="BC85" s="20" t="n">
        <v>34.5</v>
      </c>
      <c r="BD85" s="20" t="n">
        <v>32</v>
      </c>
      <c r="BE85" s="20" t="n">
        <v>25.2</v>
      </c>
      <c r="BF85" s="20" t="n">
        <v>20.6</v>
      </c>
      <c r="BG85" s="20" t="n">
        <v>17.5</v>
      </c>
      <c r="BH85" s="20" t="n">
        <v>15.7</v>
      </c>
      <c r="BI85" s="21" t="n">
        <f aca="false">(BI82+BI83+BI84)/3</f>
        <v>19.9333333333333</v>
      </c>
      <c r="BJ85" s="20" t="n">
        <v>24.2</v>
      </c>
      <c r="BK85" s="20" t="n">
        <v>28.3</v>
      </c>
      <c r="BL85" s="20" t="n">
        <v>32.2</v>
      </c>
      <c r="BM85" s="20" t="n">
        <v>34</v>
      </c>
      <c r="BN85" s="4" t="n">
        <f aca="false">AVERAGE(BB85:BM85)</f>
        <v>26.6611111111111</v>
      </c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2" t="n">
        <f aca="false">CA84+1</f>
        <v>1935</v>
      </c>
      <c r="CB85" s="20" t="n">
        <v>36.6</v>
      </c>
      <c r="CC85" s="20" t="n">
        <v>35.3</v>
      </c>
      <c r="CD85" s="20" t="n">
        <v>32.5</v>
      </c>
      <c r="CE85" s="20" t="n">
        <v>25.7</v>
      </c>
      <c r="CF85" s="20" t="n">
        <v>20.6</v>
      </c>
      <c r="CG85" s="20" t="n">
        <v>17.1</v>
      </c>
      <c r="CH85" s="20" t="n">
        <v>17.6</v>
      </c>
      <c r="CI85" s="20" t="n">
        <v>20.7</v>
      </c>
      <c r="CJ85" s="20" t="n">
        <v>21.9</v>
      </c>
      <c r="CK85" s="20" t="n">
        <v>28.6</v>
      </c>
      <c r="CL85" s="20" t="n">
        <v>32.6</v>
      </c>
      <c r="CM85" s="20" t="n">
        <v>35.2</v>
      </c>
      <c r="CN85" s="4" t="n">
        <f aca="false">AVERAGE(CB85:CM85)</f>
        <v>27.0333333333333</v>
      </c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19" t="n">
        <v>1935</v>
      </c>
      <c r="DB85" s="20" t="n">
        <v>34.7</v>
      </c>
      <c r="DC85" s="20" t="n">
        <v>33.6</v>
      </c>
      <c r="DD85" s="20" t="n">
        <v>31.7</v>
      </c>
      <c r="DE85" s="20" t="n">
        <v>24.8</v>
      </c>
      <c r="DF85" s="20" t="n">
        <v>21.2</v>
      </c>
      <c r="DG85" s="20" t="n">
        <v>17.3</v>
      </c>
      <c r="DH85" s="20" t="n">
        <v>17.9</v>
      </c>
      <c r="DI85" s="20" t="n">
        <v>20.6</v>
      </c>
      <c r="DJ85" s="20" t="n">
        <v>21.9</v>
      </c>
      <c r="DK85" s="20" t="n">
        <v>27.7</v>
      </c>
      <c r="DL85" s="20" t="n">
        <v>30.7</v>
      </c>
      <c r="DM85" s="20" t="n">
        <v>33.1</v>
      </c>
      <c r="DN85" s="4" t="n">
        <f aca="false">AVERAGE(DB85:DM85)</f>
        <v>26.2666666666667</v>
      </c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13" t="n">
        <v>1935</v>
      </c>
      <c r="EB85" s="15" t="n">
        <v>35.9</v>
      </c>
      <c r="EC85" s="15" t="n">
        <v>37.8</v>
      </c>
      <c r="ED85" s="15" t="n">
        <v>36.1</v>
      </c>
      <c r="EE85" s="15" t="n">
        <v>31.5</v>
      </c>
      <c r="EF85" s="15" t="n">
        <v>28.2</v>
      </c>
      <c r="EG85" s="15" t="n">
        <v>23.6</v>
      </c>
      <c r="EH85" s="15" t="n">
        <v>24.2</v>
      </c>
      <c r="EI85" s="15" t="n">
        <v>28.2</v>
      </c>
      <c r="EJ85" s="15" t="n">
        <v>32.6</v>
      </c>
      <c r="EK85" s="15" t="n">
        <v>36.5</v>
      </c>
      <c r="EL85" s="15" t="n">
        <v>38.8</v>
      </c>
      <c r="EM85" s="15" t="n">
        <v>39.4</v>
      </c>
      <c r="EN85" s="16" t="n">
        <f aca="false">AVERAGE(EB85:EM85)</f>
        <v>32.7333333333333</v>
      </c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13" t="n">
        <v>1935</v>
      </c>
      <c r="FB85" s="15" t="n">
        <v>39.1</v>
      </c>
      <c r="FC85" s="15" t="n">
        <v>39.2</v>
      </c>
      <c r="FD85" s="15" t="n">
        <v>36.2</v>
      </c>
      <c r="FE85" s="15" t="n">
        <v>31.8</v>
      </c>
      <c r="FF85" s="15" t="n">
        <v>28.2</v>
      </c>
      <c r="FG85" s="15" t="n">
        <v>23.4</v>
      </c>
      <c r="FH85" s="15" t="n">
        <v>23.6</v>
      </c>
      <c r="FI85" s="15" t="n">
        <v>26.8</v>
      </c>
      <c r="FJ85" s="15" t="n">
        <v>31.1</v>
      </c>
      <c r="FK85" s="15" t="n">
        <v>35.8</v>
      </c>
      <c r="FL85" s="15" t="n">
        <v>37.6</v>
      </c>
      <c r="FM85" s="15" t="n">
        <v>39.6</v>
      </c>
      <c r="FN85" s="16" t="n">
        <f aca="false">AVERAGE(FB85:FM85)</f>
        <v>32.7</v>
      </c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2" t="n">
        <v>1935</v>
      </c>
      <c r="GB85" s="15" t="n">
        <v>35.1</v>
      </c>
      <c r="GC85" s="15" t="n">
        <v>36.8</v>
      </c>
      <c r="GD85" s="15" t="n">
        <v>33.1</v>
      </c>
      <c r="GE85" s="15" t="n">
        <v>32.6</v>
      </c>
      <c r="GF85" s="15" t="n">
        <v>29.7</v>
      </c>
      <c r="GG85" s="15" t="n">
        <v>26.1</v>
      </c>
      <c r="GH85" s="15" t="n">
        <v>26.4</v>
      </c>
      <c r="GI85" s="15" t="n">
        <v>28.9</v>
      </c>
      <c r="GJ85" s="15" t="n">
        <v>32.2</v>
      </c>
      <c r="GK85" s="15" t="n">
        <v>34.1</v>
      </c>
      <c r="GL85" s="15" t="n">
        <v>35.3</v>
      </c>
      <c r="GM85" s="15" t="n">
        <v>37.3</v>
      </c>
      <c r="GN85" s="16" t="n">
        <f aca="false">AVERAGE(GB85:GM85)</f>
        <v>32.3</v>
      </c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2" t="n">
        <v>1935</v>
      </c>
      <c r="HB85" s="15" t="n">
        <v>39.7</v>
      </c>
      <c r="HC85" s="15" t="n">
        <v>39.1</v>
      </c>
      <c r="HD85" s="15" t="n">
        <v>36.7</v>
      </c>
      <c r="HE85" s="15" t="n">
        <v>30.3</v>
      </c>
      <c r="HF85" s="15" t="n">
        <v>26.6</v>
      </c>
      <c r="HG85" s="15" t="n">
        <v>21.7</v>
      </c>
      <c r="HH85" s="15" t="n">
        <v>21.6</v>
      </c>
      <c r="HI85" s="15" t="n">
        <v>25.3</v>
      </c>
      <c r="HJ85" s="15" t="n">
        <v>28.8</v>
      </c>
      <c r="HK85" s="15" t="n">
        <v>36.3</v>
      </c>
      <c r="HL85" s="15" t="n">
        <v>38.2</v>
      </c>
      <c r="HM85" s="15" t="n">
        <v>38.8</v>
      </c>
      <c r="HN85" s="16" t="n">
        <f aca="false">AVERAGE(HB85:HM85)</f>
        <v>31.925</v>
      </c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7" t="n">
        <f aca="false">IA84+1</f>
        <v>1935</v>
      </c>
      <c r="IB85" s="15" t="n">
        <v>34.6</v>
      </c>
      <c r="IC85" s="15" t="n">
        <v>34</v>
      </c>
      <c r="ID85" s="15" t="n">
        <v>32.2</v>
      </c>
      <c r="IE85" s="15" t="n">
        <v>23.9</v>
      </c>
      <c r="IF85" s="15" t="n">
        <v>20.8</v>
      </c>
      <c r="IG85" s="15" t="n">
        <v>17.7</v>
      </c>
      <c r="IH85" s="15" t="n">
        <v>17.9</v>
      </c>
      <c r="II85" s="15" t="n">
        <v>20.4</v>
      </c>
      <c r="IJ85" s="15" t="n">
        <v>22.8</v>
      </c>
      <c r="IK85" s="15" t="n">
        <v>26.9</v>
      </c>
      <c r="IL85" s="15" t="n">
        <v>30.9</v>
      </c>
      <c r="IM85" s="15" t="n">
        <v>33.1</v>
      </c>
      <c r="IN85" s="25" t="n">
        <f aca="false">SUM(IB85:IM85)/12</f>
        <v>26.2666666666667</v>
      </c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 t="n">
        <f aca="false">JA84+1</f>
        <v>1935</v>
      </c>
      <c r="JB85" s="15" t="n">
        <v>34</v>
      </c>
      <c r="JC85" s="15" t="n">
        <v>33.9</v>
      </c>
      <c r="JD85" s="15" t="n">
        <v>30.8</v>
      </c>
      <c r="JE85" s="15" t="n">
        <v>24.1</v>
      </c>
      <c r="JF85" s="15" t="n">
        <v>21.7</v>
      </c>
      <c r="JG85" s="15" t="n">
        <v>17.9</v>
      </c>
      <c r="JH85" s="15" t="n">
        <v>18.8</v>
      </c>
      <c r="JI85" s="15" t="n">
        <v>20.9</v>
      </c>
      <c r="JJ85" s="15" t="n">
        <v>23.1</v>
      </c>
      <c r="JK85" s="15" t="n">
        <v>27.1</v>
      </c>
      <c r="JL85" s="15" t="n">
        <v>30.7</v>
      </c>
      <c r="JM85" s="15" t="n">
        <v>33.2</v>
      </c>
      <c r="JN85" s="25" t="n">
        <f aca="false">SUM(JB85:JM85)/12</f>
        <v>26.35</v>
      </c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3" t="n">
        <v>1935</v>
      </c>
      <c r="KB85" s="15" t="n">
        <v>34.9</v>
      </c>
      <c r="KC85" s="15" t="n">
        <v>35.4</v>
      </c>
      <c r="KD85" s="15" t="n">
        <v>32.1</v>
      </c>
      <c r="KE85" s="15" t="n">
        <v>25.1</v>
      </c>
      <c r="KF85" s="15" t="n">
        <v>22.2</v>
      </c>
      <c r="KG85" s="15" t="n">
        <v>17.9</v>
      </c>
      <c r="KH85" s="15" t="n">
        <v>20.4</v>
      </c>
      <c r="KI85" s="15" t="n">
        <v>22.4</v>
      </c>
      <c r="KJ85" s="15" t="n">
        <v>26.5</v>
      </c>
      <c r="KK85" s="15" t="n">
        <v>31.6</v>
      </c>
      <c r="KL85" s="15" t="n">
        <v>33.9</v>
      </c>
      <c r="KM85" s="15" t="n">
        <v>35.3</v>
      </c>
      <c r="KN85" s="16" t="n">
        <f aca="false">AVERAGE(KB85:KM85)</f>
        <v>28.1416666666667</v>
      </c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7" t="n">
        <f aca="false">LA84+1</f>
        <v>1935</v>
      </c>
      <c r="LB85" s="15" t="n">
        <v>36.9</v>
      </c>
      <c r="LC85" s="15" t="n">
        <v>36.8</v>
      </c>
      <c r="LD85" s="15" t="n">
        <v>34.1</v>
      </c>
      <c r="LE85" s="15" t="n">
        <v>27.1</v>
      </c>
      <c r="LF85" s="15" t="n">
        <v>23.2</v>
      </c>
      <c r="LG85" s="15" t="n">
        <v>19.2</v>
      </c>
      <c r="LH85" s="15" t="n">
        <v>19.8</v>
      </c>
      <c r="LI85" s="15" t="n">
        <v>23.1</v>
      </c>
      <c r="LJ85" s="15" t="n">
        <v>25.4</v>
      </c>
      <c r="LK85" s="15" t="n">
        <v>31.2</v>
      </c>
      <c r="LL85" s="15" t="n">
        <v>34.7</v>
      </c>
      <c r="LM85" s="15" t="n">
        <v>36.4</v>
      </c>
      <c r="LN85" s="16" t="n">
        <f aca="false">AVERAGE(LB85:LM85)</f>
        <v>28.9916666666667</v>
      </c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7" t="n">
        <f aca="false">MA84+1</f>
        <v>1935</v>
      </c>
      <c r="MB85" s="15" t="n">
        <v>37.6</v>
      </c>
      <c r="MC85" s="15" t="n">
        <v>38.6</v>
      </c>
      <c r="MD85" s="15" t="n">
        <v>35</v>
      </c>
      <c r="ME85" s="15" t="n">
        <v>30.9</v>
      </c>
      <c r="MF85" s="15" t="n">
        <v>27.3</v>
      </c>
      <c r="MG85" s="15" t="n">
        <v>22.6</v>
      </c>
      <c r="MH85" s="15" t="n">
        <v>25.1</v>
      </c>
      <c r="MI85" s="15" t="n">
        <v>28.7</v>
      </c>
      <c r="MJ85" s="15" t="n">
        <v>32.7</v>
      </c>
      <c r="MK85" s="15" t="n">
        <v>36</v>
      </c>
      <c r="ML85" s="15" t="n">
        <v>39.2</v>
      </c>
      <c r="MM85" s="15" t="n">
        <v>39.6</v>
      </c>
      <c r="MN85" s="16" t="n">
        <f aca="false">AVERAGE(MB85:MM85)</f>
        <v>32.775</v>
      </c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30" t="s">
        <v>69</v>
      </c>
      <c r="NB85" s="15" t="n">
        <v>33.7</v>
      </c>
      <c r="NC85" s="15" t="n">
        <v>32.6</v>
      </c>
      <c r="ND85" s="15" t="n">
        <v>28.4</v>
      </c>
      <c r="NE85" s="15" t="n">
        <v>25.6</v>
      </c>
      <c r="NF85" s="15" t="n">
        <v>23</v>
      </c>
      <c r="NG85" s="15" t="n">
        <v>16.8</v>
      </c>
      <c r="NH85" s="15" t="n">
        <v>17</v>
      </c>
      <c r="NI85" s="15" t="n">
        <v>18.2</v>
      </c>
      <c r="NJ85" s="15" t="n">
        <v>22.9</v>
      </c>
      <c r="NK85" s="15" t="n">
        <v>24.2</v>
      </c>
      <c r="NL85" s="15" t="n">
        <v>30.9</v>
      </c>
      <c r="NM85" s="15" t="n">
        <v>31.8</v>
      </c>
      <c r="NN85" s="29" t="n">
        <f aca="false">AVERAGE(NB85:NM85)</f>
        <v>25.425</v>
      </c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13" t="n">
        <v>1935</v>
      </c>
      <c r="OB85" s="15" t="n">
        <v>35.3</v>
      </c>
      <c r="OC85" s="15" t="n">
        <v>34.6</v>
      </c>
      <c r="OD85" s="15" t="n">
        <v>30.2</v>
      </c>
      <c r="OE85" s="15" t="n">
        <v>26.7</v>
      </c>
      <c r="OF85" s="15" t="n">
        <v>24.1</v>
      </c>
      <c r="OG85" s="15" t="n">
        <v>18.4</v>
      </c>
      <c r="OH85" s="15" t="n">
        <v>18.3</v>
      </c>
      <c r="OI85" s="15" t="n">
        <v>19.4</v>
      </c>
      <c r="OJ85" s="15" t="n">
        <v>24</v>
      </c>
      <c r="OK85" s="15" t="n">
        <v>27</v>
      </c>
      <c r="OL85" s="15" t="n">
        <v>32.6</v>
      </c>
      <c r="OM85" s="15" t="n">
        <v>34.3</v>
      </c>
      <c r="ON85" s="29" t="n">
        <f aca="false">AVERAGE(OB85:OM85)</f>
        <v>27.075</v>
      </c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30" t="s">
        <v>69</v>
      </c>
      <c r="PB85" s="15" t="n">
        <v>40.6</v>
      </c>
      <c r="PC85" s="15" t="n">
        <v>40.2</v>
      </c>
      <c r="PD85" s="15" t="n">
        <v>37.8</v>
      </c>
      <c r="PE85" s="15" t="n">
        <v>35.8</v>
      </c>
      <c r="PF85" s="15" t="n">
        <v>32.6</v>
      </c>
      <c r="PG85" s="15" t="n">
        <v>26.7</v>
      </c>
      <c r="PH85" s="15" t="n">
        <v>26.9</v>
      </c>
      <c r="PI85" s="15" t="n">
        <v>30.3</v>
      </c>
      <c r="PJ85" s="15" t="n">
        <v>33</v>
      </c>
      <c r="PK85" s="15" t="n">
        <v>36.8</v>
      </c>
      <c r="PL85" s="15" t="n">
        <v>42.9</v>
      </c>
      <c r="PM85" s="15" t="n">
        <v>43.4</v>
      </c>
      <c r="PN85" s="29" t="n">
        <f aca="false">AVERAGE(PB85:PM85)</f>
        <v>35.5833333333333</v>
      </c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13" t="n">
        <v>1935</v>
      </c>
      <c r="QB85" s="15" t="n">
        <v>36.9</v>
      </c>
      <c r="QC85" s="15" t="n">
        <v>35.1</v>
      </c>
      <c r="QD85" s="15" t="n">
        <v>33.6</v>
      </c>
      <c r="QE85" s="15" t="n">
        <v>28.7</v>
      </c>
      <c r="QF85" s="15" t="n">
        <v>26.1</v>
      </c>
      <c r="QG85" s="15" t="n">
        <v>19.8</v>
      </c>
      <c r="QH85" s="15" t="n">
        <v>19.3</v>
      </c>
      <c r="QI85" s="15" t="n">
        <v>20.7</v>
      </c>
      <c r="QJ85" s="15" t="n">
        <v>23.5</v>
      </c>
      <c r="QK85" s="15" t="n">
        <v>26.7</v>
      </c>
      <c r="QL85" s="15" t="n">
        <v>32.4</v>
      </c>
      <c r="QM85" s="15" t="n">
        <v>35.1</v>
      </c>
      <c r="QN85" s="29" t="n">
        <f aca="false">AVERAGE(QB85:QM85)</f>
        <v>28.1583333333333</v>
      </c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30" t="s">
        <v>69</v>
      </c>
      <c r="RB85" s="15" t="n">
        <v>36.6</v>
      </c>
      <c r="RC85" s="15" t="n">
        <v>37.2</v>
      </c>
      <c r="RD85" s="15" t="n">
        <v>32.3</v>
      </c>
      <c r="RE85" s="15" t="n">
        <v>32.1</v>
      </c>
      <c r="RF85" s="15" t="n">
        <v>29.1</v>
      </c>
      <c r="RG85" s="15" t="n">
        <v>25.6</v>
      </c>
      <c r="RH85" s="15" t="n">
        <v>27.4</v>
      </c>
      <c r="RI85" s="15" t="n">
        <v>30.5</v>
      </c>
      <c r="RJ85" s="15" t="n">
        <v>34.4</v>
      </c>
      <c r="RK85" s="15" t="n">
        <v>37.1</v>
      </c>
      <c r="RL85" s="15" t="n">
        <v>40.4</v>
      </c>
      <c r="RM85" s="15" t="n">
        <v>40.2</v>
      </c>
      <c r="RN85" s="29" t="n">
        <f aca="false">AVERAGE(RB85:RM85)</f>
        <v>33.575</v>
      </c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13" t="n">
        <v>1935</v>
      </c>
      <c r="SB85" s="15" t="n">
        <v>36.7</v>
      </c>
      <c r="SC85" s="15" t="n">
        <v>35.9</v>
      </c>
      <c r="SD85" s="15" t="n">
        <v>33.4</v>
      </c>
      <c r="SE85" s="15" t="n">
        <v>27.8</v>
      </c>
      <c r="SF85" s="15" t="n">
        <v>25.2</v>
      </c>
      <c r="SG85" s="15" t="n">
        <v>19.3</v>
      </c>
      <c r="SH85" s="15" t="n">
        <v>19.4</v>
      </c>
      <c r="SI85" s="15" t="n">
        <v>21.3</v>
      </c>
      <c r="SJ85" s="15" t="n">
        <v>25.2</v>
      </c>
      <c r="SK85" s="15" t="n">
        <v>27.9</v>
      </c>
      <c r="SL85" s="15" t="n">
        <v>35.3</v>
      </c>
      <c r="SM85" s="15" t="n">
        <v>36.1</v>
      </c>
      <c r="SN85" s="29" t="n">
        <f aca="false">AVERAGE(SB85:SM85)</f>
        <v>28.625</v>
      </c>
    </row>
    <row r="86" customFormat="false" ht="12.8" hidden="false" customHeight="false" outlineLevel="0" collapsed="false">
      <c r="A86" s="17"/>
      <c r="B86" s="4" t="n">
        <f aca="false">AVERAGE(AN86,BN86,CN86,DN86,EN86,FN86,GN86,HN86,IN86,JN86,KN86,LN86,MN86,NN86)</f>
        <v>28.7950396825397</v>
      </c>
      <c r="C86" s="18" t="n">
        <f aca="false">AVERAGE(B82:B86)</f>
        <v>28.6646428571429</v>
      </c>
      <c r="D86" s="9" t="n">
        <f aca="false">AVERAGE(B77:B86)</f>
        <v>28.7314880952381</v>
      </c>
      <c r="E86" s="4" t="n">
        <f aca="false">AVERAGE(B67:B86)</f>
        <v>28.753344017094</v>
      </c>
      <c r="F86" s="24" t="n">
        <f aca="false">AVERAGE(B37:B86)</f>
        <v>28.7906896799959</v>
      </c>
      <c r="G86" s="9" t="n">
        <f aca="false">MAX(AB86:AM86,BB86:BM86,CB86:CM86,DB86:DM86,EB86:EM86,FB86:FM86,GB86:GM86,HB86:HM86,IB86:IM86,JB86:JM86,KB86:KM86,LB86:LM86,MB86:MM86,NB86:NM86,OB86:OM86,PB86:PM86,QB86:QM86,RB86:RM86,SB86:SM86)</f>
        <v>43.5</v>
      </c>
      <c r="H86" s="10" t="n">
        <f aca="false">MEDIAN(AB86:AM86,BB86:BM86,CB86:CM86,DB86:DM86,EB86:EM86,FB86:FM86,GB86:GM86,HB86:HM86,IB86:IM86,JB86:JM86,KB86:KM86,LB86:LM86,MB86:MM86,NB86:NM86,OB86:OM86,PB86:PM86,QB86:QM86,RB86:RM86,SB86:SM86)</f>
        <v>30.75</v>
      </c>
      <c r="I86" s="11" t="n">
        <f aca="false">MIN(AB86:AM86,BB86:BM86,CB86:CM86,DB86:DM86,EB86:EM86,FB86:FM86,GB86:GM86,HB86:HM86,IB86:IM86,JB86:JM86,KB86:KM86,LB86:LM86,MB86:MM86,NB86:NM86,OB86:OM86,PB86:PM86,QB86:QM86,RB86:RM86,SB86:SM86)</f>
        <v>13.6</v>
      </c>
      <c r="J86" s="11"/>
      <c r="K86" s="12" t="n">
        <f aca="false">(G86+I86)/2</f>
        <v>28.55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13" t="n">
        <v>1936</v>
      </c>
      <c r="AB86" s="15" t="n">
        <v>32.1</v>
      </c>
      <c r="AC86" s="15" t="n">
        <v>31.9</v>
      </c>
      <c r="AD86" s="15" t="n">
        <v>29.8</v>
      </c>
      <c r="AE86" s="15" t="n">
        <v>22.9</v>
      </c>
      <c r="AF86" s="15" t="n">
        <v>20.9</v>
      </c>
      <c r="AG86" s="15" t="n">
        <v>13.6</v>
      </c>
      <c r="AH86" s="15" t="n">
        <v>15.3</v>
      </c>
      <c r="AI86" s="15" t="n">
        <v>18.3</v>
      </c>
      <c r="AJ86" s="15" t="n">
        <v>20</v>
      </c>
      <c r="AK86" s="15" t="n">
        <v>23.6</v>
      </c>
      <c r="AL86" s="15" t="n">
        <v>28.6</v>
      </c>
      <c r="AM86" s="15" t="n">
        <v>30.3</v>
      </c>
      <c r="AN86" s="4" t="n">
        <f aca="false">AVERAGE(Sheet1!AB86:AM86)</f>
        <v>23.9416666666667</v>
      </c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2" t="n">
        <f aca="false">BA85+1</f>
        <v>1936</v>
      </c>
      <c r="BB86" s="20" t="n">
        <v>35.9</v>
      </c>
      <c r="BC86" s="20" t="n">
        <v>35.7</v>
      </c>
      <c r="BD86" s="20" t="n">
        <v>30.5</v>
      </c>
      <c r="BE86" s="20" t="n">
        <v>25.9</v>
      </c>
      <c r="BF86" s="20" t="n">
        <v>23</v>
      </c>
      <c r="BG86" s="20" t="n">
        <v>15.9</v>
      </c>
      <c r="BH86" s="20" t="n">
        <v>17.1</v>
      </c>
      <c r="BI86" s="20" t="n">
        <v>22</v>
      </c>
      <c r="BJ86" s="20" t="n">
        <v>23.6</v>
      </c>
      <c r="BK86" s="20" t="n">
        <v>28.6</v>
      </c>
      <c r="BL86" s="20" t="n">
        <v>32.4</v>
      </c>
      <c r="BM86" s="20" t="n">
        <v>34.6</v>
      </c>
      <c r="BN86" s="4" t="n">
        <f aca="false">AVERAGE(BB86:BM86)</f>
        <v>27.1</v>
      </c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2" t="n">
        <f aca="false">CA85+1</f>
        <v>1936</v>
      </c>
      <c r="CB86" s="20" t="n">
        <v>37.1</v>
      </c>
      <c r="CC86" s="20" t="n">
        <v>36</v>
      </c>
      <c r="CD86" s="20" t="n">
        <v>30.8</v>
      </c>
      <c r="CE86" s="20" t="n">
        <v>25.7</v>
      </c>
      <c r="CF86" s="20" t="n">
        <v>22.9</v>
      </c>
      <c r="CG86" s="20" t="n">
        <v>15.1</v>
      </c>
      <c r="CH86" s="20" t="n">
        <v>16.9</v>
      </c>
      <c r="CI86" s="20" t="n">
        <v>20.8</v>
      </c>
      <c r="CJ86" s="20" t="n">
        <v>22.8</v>
      </c>
      <c r="CK86" s="20" t="n">
        <v>28.4</v>
      </c>
      <c r="CL86" s="20" t="n">
        <v>32.8</v>
      </c>
      <c r="CM86" s="20" t="n">
        <v>33</v>
      </c>
      <c r="CN86" s="4" t="n">
        <f aca="false">AVERAGE(CB86:CM86)</f>
        <v>26.8583333333333</v>
      </c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19" t="n">
        <v>1936</v>
      </c>
      <c r="DB86" s="20" t="n">
        <v>34.4</v>
      </c>
      <c r="DC86" s="20" t="n">
        <v>34.3</v>
      </c>
      <c r="DD86" s="20" t="n">
        <v>31.2</v>
      </c>
      <c r="DE86" s="20" t="n">
        <v>25.4</v>
      </c>
      <c r="DF86" s="20" t="n">
        <v>23</v>
      </c>
      <c r="DG86" s="20" t="n">
        <v>15.2</v>
      </c>
      <c r="DH86" s="20" t="n">
        <v>16.6</v>
      </c>
      <c r="DI86" s="20" t="n">
        <v>20.4</v>
      </c>
      <c r="DJ86" s="20" t="n">
        <v>23.1</v>
      </c>
      <c r="DK86" s="20" t="n">
        <v>26.7</v>
      </c>
      <c r="DL86" s="20" t="n">
        <v>31.6</v>
      </c>
      <c r="DM86" s="20" t="n">
        <v>31.8</v>
      </c>
      <c r="DN86" s="4" t="n">
        <f aca="false">AVERAGE(DB86:DM86)</f>
        <v>26.1416666666667</v>
      </c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13" t="n">
        <v>1936</v>
      </c>
      <c r="EB86" s="15" t="n">
        <v>38.5</v>
      </c>
      <c r="EC86" s="15" t="n">
        <v>37</v>
      </c>
      <c r="ED86" s="15" t="n">
        <v>32.1</v>
      </c>
      <c r="EE86" s="15" t="n">
        <v>30.7</v>
      </c>
      <c r="EF86" s="15" t="n">
        <v>27.8</v>
      </c>
      <c r="EG86" s="15" t="n">
        <v>23.7</v>
      </c>
      <c r="EH86" s="15" t="n">
        <v>26.3</v>
      </c>
      <c r="EI86" s="15" t="n">
        <v>30.8</v>
      </c>
      <c r="EJ86" s="15" t="n">
        <v>31.7</v>
      </c>
      <c r="EK86" s="15" t="n">
        <v>36.7</v>
      </c>
      <c r="EL86" s="15" t="n">
        <v>37.1</v>
      </c>
      <c r="EM86" s="15" t="n">
        <v>37.7</v>
      </c>
      <c r="EN86" s="16" t="n">
        <f aca="false">AVERAGE(EB86:EM86)</f>
        <v>32.5083333333333</v>
      </c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13" t="n">
        <v>1936</v>
      </c>
      <c r="FB86" s="15" t="n">
        <v>37.4</v>
      </c>
      <c r="FC86" s="15" t="n">
        <v>35.9</v>
      </c>
      <c r="FD86" s="15" t="n">
        <v>31.7</v>
      </c>
      <c r="FE86" s="15" t="n">
        <v>29.9</v>
      </c>
      <c r="FF86" s="15" t="n">
        <v>27.9</v>
      </c>
      <c r="FG86" s="15" t="n">
        <v>23.5</v>
      </c>
      <c r="FH86" s="15" t="n">
        <v>25.6</v>
      </c>
      <c r="FI86" s="15" t="n">
        <v>30.3</v>
      </c>
      <c r="FJ86" s="15" t="n">
        <v>31.6</v>
      </c>
      <c r="FK86" s="15" t="n">
        <v>36.3</v>
      </c>
      <c r="FL86" s="15" t="n">
        <v>36.9</v>
      </c>
      <c r="FM86" s="15" t="n">
        <v>37.9</v>
      </c>
      <c r="FN86" s="16" t="n">
        <f aca="false">AVERAGE(FB86:FM86)</f>
        <v>32.075</v>
      </c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2" t="n">
        <v>1936</v>
      </c>
      <c r="GB86" s="15" t="n">
        <v>36.8</v>
      </c>
      <c r="GC86" s="15" t="n">
        <v>33.8</v>
      </c>
      <c r="GD86" s="15" t="n">
        <v>31.8</v>
      </c>
      <c r="GE86" s="15" t="n">
        <v>32.1</v>
      </c>
      <c r="GF86" s="15" t="n">
        <v>30</v>
      </c>
      <c r="GG86" s="15" t="n">
        <v>26.1</v>
      </c>
      <c r="GH86" s="15" t="n">
        <v>28</v>
      </c>
      <c r="GI86" s="15" t="n">
        <v>31.4</v>
      </c>
      <c r="GJ86" s="15" t="n">
        <v>32.3</v>
      </c>
      <c r="GK86" s="15" t="n">
        <v>34.7</v>
      </c>
      <c r="GL86" s="15" t="n">
        <v>36</v>
      </c>
      <c r="GM86" s="15" t="n">
        <v>34.3</v>
      </c>
      <c r="GN86" s="16" t="n">
        <f aca="false">AVERAGE(GB86:GM86)</f>
        <v>32.275</v>
      </c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2" t="n">
        <v>1936</v>
      </c>
      <c r="HB86" s="15" t="n">
        <v>39</v>
      </c>
      <c r="HC86" s="15" t="n">
        <v>37.2</v>
      </c>
      <c r="HD86" s="15" t="n">
        <v>31.5</v>
      </c>
      <c r="HE86" s="15" t="n">
        <v>29.7</v>
      </c>
      <c r="HF86" s="15" t="n">
        <v>26.8</v>
      </c>
      <c r="HG86" s="15" t="n">
        <v>21.1</v>
      </c>
      <c r="HH86" s="15" t="n">
        <v>23.1</v>
      </c>
      <c r="HI86" s="15" t="n">
        <v>28.4</v>
      </c>
      <c r="HJ86" s="15" t="n">
        <v>29.4</v>
      </c>
      <c r="HK86" s="15" t="n">
        <v>35</v>
      </c>
      <c r="HL86" s="15" t="n">
        <v>36.4</v>
      </c>
      <c r="HM86" s="15" t="n">
        <v>38.7</v>
      </c>
      <c r="HN86" s="16" t="n">
        <f aca="false">AVERAGE(HB86:HM86)</f>
        <v>31.3583333333333</v>
      </c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7" t="n">
        <f aca="false">IA85+1</f>
        <v>1936</v>
      </c>
      <c r="IB86" s="15" t="n">
        <v>35.7</v>
      </c>
      <c r="IC86" s="15" t="n">
        <v>35.3</v>
      </c>
      <c r="ID86" s="15" t="n">
        <v>32.8</v>
      </c>
      <c r="IE86" s="15" t="n">
        <v>25.9</v>
      </c>
      <c r="IF86" s="15" t="n">
        <v>21.9</v>
      </c>
      <c r="IG86" s="15" t="n">
        <v>16</v>
      </c>
      <c r="IH86" s="15" t="n">
        <v>17.5</v>
      </c>
      <c r="II86" s="15" t="n">
        <v>20.9</v>
      </c>
      <c r="IJ86" s="15" t="n">
        <v>22.8</v>
      </c>
      <c r="IK86" s="15" t="n">
        <v>26.7</v>
      </c>
      <c r="IL86" s="15" t="n">
        <v>31.5</v>
      </c>
      <c r="IM86" s="15" t="n">
        <v>33.5</v>
      </c>
      <c r="IN86" s="25" t="n">
        <f aca="false">SUM(IB86:IM86)/12</f>
        <v>26.7083333333333</v>
      </c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 t="n">
        <f aca="false">JA85+1</f>
        <v>1936</v>
      </c>
      <c r="JB86" s="15" t="n">
        <v>35.6</v>
      </c>
      <c r="JC86" s="15" t="n">
        <v>32.7</v>
      </c>
      <c r="JD86" s="15" t="n">
        <v>32.1</v>
      </c>
      <c r="JE86" s="15" t="n">
        <v>25.6</v>
      </c>
      <c r="JF86" s="15" t="n">
        <v>22.7</v>
      </c>
      <c r="JG86" s="15" t="n">
        <v>17.6</v>
      </c>
      <c r="JH86" s="15" t="n">
        <v>18.9</v>
      </c>
      <c r="JI86" s="15" t="n">
        <v>22.1</v>
      </c>
      <c r="JJ86" s="15" t="n">
        <v>24</v>
      </c>
      <c r="JK86" s="15" t="n">
        <v>25.7</v>
      </c>
      <c r="JL86" s="15" t="n">
        <v>30.8</v>
      </c>
      <c r="JM86" s="15" t="n">
        <v>32.8</v>
      </c>
      <c r="JN86" s="25" t="n">
        <f aca="false">SUM(JB86:JM86)/12</f>
        <v>26.7166666666667</v>
      </c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3" t="n">
        <v>1936</v>
      </c>
      <c r="KB86" s="15" t="n">
        <v>37.8</v>
      </c>
      <c r="KC86" s="15" t="n">
        <v>35.2</v>
      </c>
      <c r="KD86" s="15" t="n">
        <v>30.2</v>
      </c>
      <c r="KE86" s="15" t="n">
        <v>26.2</v>
      </c>
      <c r="KF86" s="15" t="n">
        <v>23.5</v>
      </c>
      <c r="KG86" s="15" t="n">
        <v>18</v>
      </c>
      <c r="KH86" s="15" t="n">
        <v>19</v>
      </c>
      <c r="KI86" s="15" t="n">
        <v>26.2</v>
      </c>
      <c r="KJ86" s="15" t="n">
        <v>25.6</v>
      </c>
      <c r="KK86" s="15" t="n">
        <v>31.1</v>
      </c>
      <c r="KL86" s="15" t="n">
        <v>33.5</v>
      </c>
      <c r="KM86" s="15" t="n">
        <v>35.8</v>
      </c>
      <c r="KN86" s="16" t="n">
        <f aca="false">AVERAGE(KB86:KM86)</f>
        <v>28.5083333333333</v>
      </c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7" t="n">
        <f aca="false">LA85+1</f>
        <v>1936</v>
      </c>
      <c r="LB86" s="15" t="n">
        <v>39.8</v>
      </c>
      <c r="LC86" s="26" t="n">
        <f aca="false">SUM(LC83+LC84+LC85+LC87+LC88+LC89)/6</f>
        <v>36.7833333333333</v>
      </c>
      <c r="LD86" s="26" t="n">
        <f aca="false">SUM(LD83+LD84+LD85+LD87+LD88+LD89)/6</f>
        <v>34.0833333333333</v>
      </c>
      <c r="LE86" s="15" t="n">
        <v>27.9</v>
      </c>
      <c r="LF86" s="15" t="n">
        <v>24</v>
      </c>
      <c r="LG86" s="15" t="n">
        <v>18.7</v>
      </c>
      <c r="LH86" s="15" t="n">
        <v>19.8</v>
      </c>
      <c r="LI86" s="15" t="n">
        <v>25.8</v>
      </c>
      <c r="LJ86" s="15" t="n">
        <v>26.2</v>
      </c>
      <c r="LK86" s="15" t="n">
        <v>30.7</v>
      </c>
      <c r="LL86" s="15" t="n">
        <v>34.6</v>
      </c>
      <c r="LM86" s="15" t="n">
        <v>36.8</v>
      </c>
      <c r="LN86" s="16" t="n">
        <f aca="false">AVERAGE(LB86:LM86)</f>
        <v>29.5972222222222</v>
      </c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7" t="n">
        <f aca="false">MA85+1</f>
        <v>1936</v>
      </c>
      <c r="MB86" s="15" t="n">
        <v>39.4</v>
      </c>
      <c r="MC86" s="15" t="n">
        <v>38.1</v>
      </c>
      <c r="MD86" s="15" t="n">
        <v>34.1</v>
      </c>
      <c r="ME86" s="15" t="n">
        <v>30.8</v>
      </c>
      <c r="MF86" s="15" t="n">
        <v>26.9</v>
      </c>
      <c r="MG86" s="15" t="n">
        <v>23.2</v>
      </c>
      <c r="MH86" s="15" t="n">
        <v>26</v>
      </c>
      <c r="MI86" s="15" t="n">
        <v>31.7</v>
      </c>
      <c r="MJ86" s="15" t="n">
        <v>31.3</v>
      </c>
      <c r="MK86" s="15" t="n">
        <v>37</v>
      </c>
      <c r="ML86" s="15" t="n">
        <v>36.9</v>
      </c>
      <c r="MM86" s="15" t="n">
        <v>38.3</v>
      </c>
      <c r="MN86" s="16" t="n">
        <f aca="false">AVERAGE(MB86:MM86)</f>
        <v>32.8083333333333</v>
      </c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30" t="s">
        <v>70</v>
      </c>
      <c r="NB86" s="15" t="n">
        <v>34.7</v>
      </c>
      <c r="NC86" s="15" t="n">
        <v>33.6</v>
      </c>
      <c r="ND86" s="15" t="n">
        <v>32.9</v>
      </c>
      <c r="NE86" s="15" t="n">
        <v>26.6</v>
      </c>
      <c r="NF86" s="15" t="n">
        <v>21.6</v>
      </c>
      <c r="NG86" s="15" t="n">
        <v>17.5</v>
      </c>
      <c r="NH86" s="15" t="n">
        <v>16.9</v>
      </c>
      <c r="NI86" s="15" t="n">
        <v>19.8</v>
      </c>
      <c r="NJ86" s="15" t="n">
        <v>24.9</v>
      </c>
      <c r="NK86" s="15" t="n">
        <v>27</v>
      </c>
      <c r="NL86" s="15" t="n">
        <v>31.2</v>
      </c>
      <c r="NM86" s="15" t="n">
        <v>31.7</v>
      </c>
      <c r="NN86" s="29" t="n">
        <f aca="false">AVERAGE(NB86:NM86)</f>
        <v>26.5333333333333</v>
      </c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13" t="n">
        <v>1936</v>
      </c>
      <c r="OB86" s="15" t="n">
        <v>37.5</v>
      </c>
      <c r="OC86" s="15" t="n">
        <v>35.7</v>
      </c>
      <c r="OD86" s="15" t="n">
        <v>34.2</v>
      </c>
      <c r="OE86" s="15" t="n">
        <v>28.2</v>
      </c>
      <c r="OF86" s="15" t="n">
        <v>22.9</v>
      </c>
      <c r="OG86" s="15" t="n">
        <v>19.2</v>
      </c>
      <c r="OH86" s="15" t="n">
        <v>19</v>
      </c>
      <c r="OI86" s="15" t="n">
        <v>21.8</v>
      </c>
      <c r="OJ86" s="15" t="n">
        <v>26.1</v>
      </c>
      <c r="OK86" s="15" t="n">
        <v>28.3</v>
      </c>
      <c r="OL86" s="15" t="n">
        <v>33.6</v>
      </c>
      <c r="OM86" s="15" t="n">
        <v>34.9</v>
      </c>
      <c r="ON86" s="29" t="n">
        <f aca="false">AVERAGE(OB86:OM86)</f>
        <v>28.45</v>
      </c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30" t="s">
        <v>70</v>
      </c>
      <c r="PB86" s="15" t="n">
        <v>42.2</v>
      </c>
      <c r="PC86" s="15" t="n">
        <v>43.5</v>
      </c>
      <c r="PD86" s="15" t="n">
        <v>42.2</v>
      </c>
      <c r="PE86" s="15" t="n">
        <v>37.3</v>
      </c>
      <c r="PF86" s="15" t="n">
        <v>31.8</v>
      </c>
      <c r="PG86" s="15" t="n">
        <v>27.5</v>
      </c>
      <c r="PH86" s="15" t="n">
        <v>28.6</v>
      </c>
      <c r="PI86" s="15" t="n">
        <v>32.5</v>
      </c>
      <c r="PJ86" s="15" t="n">
        <v>35.6</v>
      </c>
      <c r="PK86" s="15" t="n">
        <v>38.4</v>
      </c>
      <c r="PL86" s="15" t="n">
        <v>41.1</v>
      </c>
      <c r="PM86" s="15" t="n">
        <v>42.7</v>
      </c>
      <c r="PN86" s="29" t="n">
        <f aca="false">AVERAGE(PB86:PM86)</f>
        <v>36.95</v>
      </c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13" t="n">
        <v>1936</v>
      </c>
      <c r="QB86" s="15" t="n">
        <v>37.1</v>
      </c>
      <c r="QC86" s="15" t="n">
        <v>37.9</v>
      </c>
      <c r="QD86" s="15" t="n">
        <v>37.3</v>
      </c>
      <c r="QE86" s="15" t="n">
        <v>30.2</v>
      </c>
      <c r="QF86" s="15" t="n">
        <v>24</v>
      </c>
      <c r="QG86" s="15" t="n">
        <v>19.4</v>
      </c>
      <c r="QH86" s="15" t="n">
        <v>19.7</v>
      </c>
      <c r="QI86" s="15" t="n">
        <v>21.9</v>
      </c>
      <c r="QJ86" s="15" t="n">
        <v>27.2</v>
      </c>
      <c r="QK86" s="15" t="n">
        <v>28.5</v>
      </c>
      <c r="QL86" s="15" t="n">
        <v>33.6</v>
      </c>
      <c r="QM86" s="15" t="n">
        <v>35.9</v>
      </c>
      <c r="QN86" s="29" t="n">
        <f aca="false">AVERAGE(QB86:QM86)</f>
        <v>29.3916666666667</v>
      </c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30" t="s">
        <v>70</v>
      </c>
      <c r="RB86" s="15" t="n">
        <v>38.2</v>
      </c>
      <c r="RC86" s="15" t="n">
        <v>38.4</v>
      </c>
      <c r="RD86" s="15" t="n">
        <v>36.3</v>
      </c>
      <c r="RE86" s="15" t="n">
        <v>33.1</v>
      </c>
      <c r="RF86" s="15" t="n">
        <v>30.4</v>
      </c>
      <c r="RG86" s="15" t="n">
        <v>26.7</v>
      </c>
      <c r="RH86" s="15" t="n">
        <v>28.5</v>
      </c>
      <c r="RI86" s="15" t="n">
        <v>33.4</v>
      </c>
      <c r="RJ86" s="15" t="n">
        <v>33.4</v>
      </c>
      <c r="RK86" s="15" t="n">
        <v>38.3</v>
      </c>
      <c r="RL86" s="15" t="n">
        <v>38.2</v>
      </c>
      <c r="RM86" s="15" t="n">
        <v>38.2</v>
      </c>
      <c r="RN86" s="29" t="n">
        <f aca="false">AVERAGE(RB86:RM86)</f>
        <v>34.425</v>
      </c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13" t="n">
        <v>1936</v>
      </c>
      <c r="SB86" s="15" t="n">
        <v>38.6</v>
      </c>
      <c r="SC86" s="15" t="n">
        <v>38.1</v>
      </c>
      <c r="SD86" s="15" t="n">
        <v>36.3</v>
      </c>
      <c r="SE86" s="15" t="n">
        <v>29.9</v>
      </c>
      <c r="SF86" s="15" t="n">
        <v>23.9</v>
      </c>
      <c r="SG86" s="15" t="n">
        <v>20.5</v>
      </c>
      <c r="SH86" s="15" t="n">
        <v>20.5</v>
      </c>
      <c r="SI86" s="15" t="n">
        <v>23.7</v>
      </c>
      <c r="SJ86" s="15" t="n">
        <v>27.8</v>
      </c>
      <c r="SK86" s="15" t="n">
        <v>30.5</v>
      </c>
      <c r="SL86" s="15" t="n">
        <v>34.9</v>
      </c>
      <c r="SM86" s="15" t="n">
        <v>37.4</v>
      </c>
      <c r="SN86" s="29" t="n">
        <f aca="false">AVERAGE(SB86:SM86)</f>
        <v>30.175</v>
      </c>
    </row>
    <row r="87" customFormat="false" ht="12.8" hidden="false" customHeight="false" outlineLevel="0" collapsed="false">
      <c r="A87" s="17"/>
      <c r="B87" s="4" t="n">
        <f aca="false">AVERAGE(AN87,BN87,CN87,DN87,EN87,FN87,GN87,HN87,IN87,JN87,KN87,LN87,MN87,NN87)</f>
        <v>28.8309523809524</v>
      </c>
      <c r="C87" s="18" t="n">
        <f aca="false">AVERAGE(B83:B87)</f>
        <v>28.7245238095238</v>
      </c>
      <c r="D87" s="9" t="n">
        <f aca="false">AVERAGE(B78:B87)</f>
        <v>28.7152976190476</v>
      </c>
      <c r="E87" s="4" t="n">
        <f aca="false">AVERAGE(B68:B87)</f>
        <v>28.8029685592186</v>
      </c>
      <c r="F87" s="24" t="n">
        <f aca="false">AVERAGE(B38:B87)</f>
        <v>28.8297948387261</v>
      </c>
      <c r="G87" s="9" t="n">
        <f aca="false">MAX(AB87:AM87,BB87:BM87,CB87:CM87,DB87:DM87,EB87:EM87,FB87:FM87,GB87:GM87,HB87:HM87,IB87:IM87,JB87:JM87,KB87:KM87,LB87:LM87,MB87:MM87,NB87:NM87,OB87:OM87,PB87:PM87,QB87:QM87,RB87:RM87,SB87:SM87)</f>
        <v>41.8</v>
      </c>
      <c r="H87" s="10" t="n">
        <f aca="false">MEDIAN(AB87:AM87,BB87:BM87,CB87:CM87,DB87:DM87,EB87:EM87,FB87:FM87,GB87:GM87,HB87:HM87,IB87:IM87,JB87:JM87,KB87:KM87,LB87:LM87,MB87:MM87,NB87:NM87,OB87:OM87,PB87:PM87,QB87:QM87,RB87:RM87,SB87:SM87)</f>
        <v>30.7</v>
      </c>
      <c r="I87" s="11" t="n">
        <f aca="false">MIN(AB87:AM87,BB87:BM87,CB87:CM87,DB87:DM87,EB87:EM87,FB87:FM87,GB87:GM87,HB87:HM87,IB87:IM87,JB87:JM87,KB87:KM87,LB87:LM87,MB87:MM87,NB87:NM87,OB87:OM87,PB87:PM87,QB87:QM87,RB87:RM87,SB87:SM87)</f>
        <v>13.8</v>
      </c>
      <c r="J87" s="11"/>
      <c r="K87" s="12" t="n">
        <f aca="false">(G87+I87)/2</f>
        <v>27.8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13" t="n">
        <v>1937</v>
      </c>
      <c r="AB87" s="15" t="n">
        <v>28.6</v>
      </c>
      <c r="AC87" s="15" t="n">
        <v>30.6</v>
      </c>
      <c r="AD87" s="15" t="n">
        <v>29.7</v>
      </c>
      <c r="AE87" s="15" t="n">
        <v>22.5</v>
      </c>
      <c r="AF87" s="15" t="n">
        <v>19.6</v>
      </c>
      <c r="AG87" s="15" t="n">
        <v>13.8</v>
      </c>
      <c r="AH87" s="15" t="n">
        <v>15.5</v>
      </c>
      <c r="AI87" s="15" t="n">
        <v>18.3</v>
      </c>
      <c r="AJ87" s="15" t="n">
        <v>21.9</v>
      </c>
      <c r="AK87" s="15" t="n">
        <v>26.1</v>
      </c>
      <c r="AL87" s="15" t="n">
        <v>29.3</v>
      </c>
      <c r="AM87" s="15" t="n">
        <v>31.1</v>
      </c>
      <c r="AN87" s="4" t="n">
        <f aca="false">AVERAGE(Sheet1!AB87:AM87)</f>
        <v>23.9166666666667</v>
      </c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2" t="n">
        <f aca="false">BA86+1</f>
        <v>1937</v>
      </c>
      <c r="BB87" s="20" t="n">
        <v>34.6</v>
      </c>
      <c r="BC87" s="20" t="n">
        <v>34.1</v>
      </c>
      <c r="BD87" s="20" t="n">
        <v>32.7</v>
      </c>
      <c r="BE87" s="20" t="n">
        <v>25.5</v>
      </c>
      <c r="BF87" s="20" t="n">
        <v>22.7</v>
      </c>
      <c r="BG87" s="20" t="n">
        <v>17.5</v>
      </c>
      <c r="BH87" s="20" t="n">
        <v>18.8</v>
      </c>
      <c r="BI87" s="20" t="n">
        <v>21.6</v>
      </c>
      <c r="BJ87" s="20" t="n">
        <v>26</v>
      </c>
      <c r="BK87" s="20" t="n">
        <v>30.6</v>
      </c>
      <c r="BL87" s="20" t="n">
        <v>33.9</v>
      </c>
      <c r="BM87" s="20" t="n">
        <v>36</v>
      </c>
      <c r="BN87" s="4" t="n">
        <f aca="false">AVERAGE(BB87:BM87)</f>
        <v>27.8333333333333</v>
      </c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2" t="n">
        <f aca="false">CA86+1</f>
        <v>1937</v>
      </c>
      <c r="CB87" s="20" t="n">
        <v>33.9</v>
      </c>
      <c r="CC87" s="20" t="n">
        <v>33.8</v>
      </c>
      <c r="CD87" s="20" t="n">
        <v>32.2</v>
      </c>
      <c r="CE87" s="20" t="n">
        <v>25.3</v>
      </c>
      <c r="CF87" s="20" t="n">
        <v>21.9</v>
      </c>
      <c r="CG87" s="20" t="n">
        <v>16.6</v>
      </c>
      <c r="CH87" s="20" t="n">
        <v>18</v>
      </c>
      <c r="CI87" s="20" t="n">
        <v>21.6</v>
      </c>
      <c r="CJ87" s="20" t="n">
        <v>26.4</v>
      </c>
      <c r="CK87" s="20" t="n">
        <v>30.4</v>
      </c>
      <c r="CL87" s="20" t="n">
        <v>32.7</v>
      </c>
      <c r="CM87" s="20" t="n">
        <v>35.7</v>
      </c>
      <c r="CN87" s="4" t="n">
        <f aca="false">AVERAGE(CB87:CM87)</f>
        <v>27.375</v>
      </c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19" t="n">
        <v>1937</v>
      </c>
      <c r="DB87" s="20" t="n">
        <v>32.1</v>
      </c>
      <c r="DC87" s="20" t="n">
        <v>33.3</v>
      </c>
      <c r="DD87" s="20" t="n">
        <v>31.9</v>
      </c>
      <c r="DE87" s="20" t="n">
        <v>25.1</v>
      </c>
      <c r="DF87" s="20" t="n">
        <v>21.7</v>
      </c>
      <c r="DG87" s="20" t="n">
        <v>16.3</v>
      </c>
      <c r="DH87" s="20" t="n">
        <v>17.9</v>
      </c>
      <c r="DI87" s="20" t="n">
        <v>21</v>
      </c>
      <c r="DJ87" s="20" t="n">
        <v>24.5</v>
      </c>
      <c r="DK87" s="20" t="n">
        <v>28.9</v>
      </c>
      <c r="DL87" s="20" t="n">
        <v>32.4</v>
      </c>
      <c r="DM87" s="20" t="n">
        <v>34.4</v>
      </c>
      <c r="DN87" s="4" t="n">
        <f aca="false">AVERAGE(DB87:DM87)</f>
        <v>26.625</v>
      </c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13" t="n">
        <v>1937</v>
      </c>
      <c r="EB87" s="15" t="n">
        <v>36.3</v>
      </c>
      <c r="EC87" s="15" t="n">
        <v>38.7</v>
      </c>
      <c r="ED87" s="15" t="n">
        <v>35</v>
      </c>
      <c r="EE87" s="15" t="n">
        <v>31.9</v>
      </c>
      <c r="EF87" s="15" t="n">
        <v>30.3</v>
      </c>
      <c r="EG87" s="15" t="n">
        <v>22.3</v>
      </c>
      <c r="EH87" s="15" t="n">
        <v>23.9</v>
      </c>
      <c r="EI87" s="15" t="n">
        <v>27.3</v>
      </c>
      <c r="EJ87" s="15" t="n">
        <v>31.6</v>
      </c>
      <c r="EK87" s="15" t="n">
        <v>36.5</v>
      </c>
      <c r="EL87" s="15" t="n">
        <v>38.6</v>
      </c>
      <c r="EM87" s="15" t="n">
        <v>39.1</v>
      </c>
      <c r="EN87" s="16" t="n">
        <f aca="false">AVERAGE(EB87:EM87)</f>
        <v>32.625</v>
      </c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13" t="n">
        <v>1937</v>
      </c>
      <c r="FB87" s="15" t="n">
        <v>36.9</v>
      </c>
      <c r="FC87" s="15" t="n">
        <v>37.8</v>
      </c>
      <c r="FD87" s="15" t="n">
        <v>32.7</v>
      </c>
      <c r="FE87" s="15" t="n">
        <v>30.8</v>
      </c>
      <c r="FF87" s="15" t="n">
        <v>29.4</v>
      </c>
      <c r="FG87" s="15" t="n">
        <v>22.1</v>
      </c>
      <c r="FH87" s="15" t="n">
        <v>23.6</v>
      </c>
      <c r="FI87" s="15" t="n">
        <v>26.8</v>
      </c>
      <c r="FJ87" s="15" t="n">
        <v>31.1</v>
      </c>
      <c r="FK87" s="15" t="n">
        <v>36.1</v>
      </c>
      <c r="FL87" s="15" t="n">
        <v>38.9</v>
      </c>
      <c r="FM87" s="15" t="n">
        <v>39.6</v>
      </c>
      <c r="FN87" s="16" t="n">
        <f aca="false">AVERAGE(FB87:FM87)</f>
        <v>32.15</v>
      </c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2" t="n">
        <v>1937</v>
      </c>
      <c r="GB87" s="15" t="n">
        <v>33.1</v>
      </c>
      <c r="GC87" s="15" t="n">
        <v>35.5</v>
      </c>
      <c r="GD87" s="15" t="n">
        <v>32.7</v>
      </c>
      <c r="GE87" s="15" t="n">
        <v>33.2</v>
      </c>
      <c r="GF87" s="15" t="n">
        <v>30.8</v>
      </c>
      <c r="GG87" s="15" t="n">
        <v>26.7</v>
      </c>
      <c r="GH87" s="15" t="n">
        <v>27.3</v>
      </c>
      <c r="GI87" s="15" t="n">
        <v>28.3</v>
      </c>
      <c r="GJ87" s="15" t="n">
        <v>31.7</v>
      </c>
      <c r="GK87" s="15" t="n">
        <v>34</v>
      </c>
      <c r="GL87" s="15" t="n">
        <v>35.9</v>
      </c>
      <c r="GM87" s="15" t="n">
        <v>37.5</v>
      </c>
      <c r="GN87" s="16" t="n">
        <f aca="false">AVERAGE(GB87:GM87)</f>
        <v>32.225</v>
      </c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2" t="n">
        <v>1937</v>
      </c>
      <c r="HB87" s="15" t="n">
        <v>38.6</v>
      </c>
      <c r="HC87" s="15" t="n">
        <v>38.5</v>
      </c>
      <c r="HD87" s="15" t="n">
        <v>34.5</v>
      </c>
      <c r="HE87" s="15" t="n">
        <v>30.5</v>
      </c>
      <c r="HF87" s="15" t="n">
        <v>28.2</v>
      </c>
      <c r="HG87" s="15" t="n">
        <v>21.2</v>
      </c>
      <c r="HH87" s="15" t="n">
        <v>22.7</v>
      </c>
      <c r="HI87" s="15" t="n">
        <v>25.5</v>
      </c>
      <c r="HJ87" s="15" t="n">
        <v>30.1</v>
      </c>
      <c r="HK87" s="15" t="n">
        <v>35.5</v>
      </c>
      <c r="HL87" s="15" t="n">
        <v>37.9</v>
      </c>
      <c r="HM87" s="15" t="n">
        <v>39.2</v>
      </c>
      <c r="HN87" s="16" t="n">
        <f aca="false">AVERAGE(HB87:HM87)</f>
        <v>31.8666666666667</v>
      </c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7" t="n">
        <f aca="false">IA86+1</f>
        <v>1937</v>
      </c>
      <c r="IB87" s="15" t="n">
        <v>32.1</v>
      </c>
      <c r="IC87" s="15" t="n">
        <v>34.4</v>
      </c>
      <c r="ID87" s="15" t="n">
        <v>33</v>
      </c>
      <c r="IE87" s="15" t="n">
        <v>25.6</v>
      </c>
      <c r="IF87" s="15" t="n">
        <v>22.2</v>
      </c>
      <c r="IG87" s="15" t="n">
        <v>16.8</v>
      </c>
      <c r="IH87" s="15" t="n">
        <v>17.4</v>
      </c>
      <c r="II87" s="15" t="n">
        <v>20.3</v>
      </c>
      <c r="IJ87" s="15" t="n">
        <v>24.1</v>
      </c>
      <c r="IK87" s="15" t="n">
        <v>29</v>
      </c>
      <c r="IL87" s="15" t="n">
        <v>31.7</v>
      </c>
      <c r="IM87" s="15" t="n">
        <v>33.2</v>
      </c>
      <c r="IN87" s="25" t="n">
        <f aca="false">SUM(IB87:IM87)/12</f>
        <v>26.65</v>
      </c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 t="n">
        <f aca="false">JA86+1</f>
        <v>1937</v>
      </c>
      <c r="JB87" s="15" t="n">
        <v>32.3</v>
      </c>
      <c r="JC87" s="15" t="n">
        <v>33.4</v>
      </c>
      <c r="JD87" s="15" t="n">
        <v>32.6</v>
      </c>
      <c r="JE87" s="15" t="n">
        <v>26.3</v>
      </c>
      <c r="JF87" s="15" t="n">
        <v>22.9</v>
      </c>
      <c r="JG87" s="15" t="n">
        <v>17.6</v>
      </c>
      <c r="JH87" s="15" t="n">
        <v>17.9</v>
      </c>
      <c r="JI87" s="15" t="n">
        <v>19.8</v>
      </c>
      <c r="JJ87" s="15" t="n">
        <v>23.9</v>
      </c>
      <c r="JK87" s="15" t="n">
        <v>29.4</v>
      </c>
      <c r="JL87" s="15" t="n">
        <v>31.8</v>
      </c>
      <c r="JM87" s="15" t="n">
        <v>32.3</v>
      </c>
      <c r="JN87" s="25" t="n">
        <f aca="false">SUM(JB87:JM87)/12</f>
        <v>26.6833333333333</v>
      </c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3" t="n">
        <v>1937</v>
      </c>
      <c r="KB87" s="15" t="n">
        <v>32.2</v>
      </c>
      <c r="KC87" s="15" t="n">
        <v>36.4</v>
      </c>
      <c r="KD87" s="15" t="n">
        <v>33.6</v>
      </c>
      <c r="KE87" s="15" t="n">
        <v>26.5</v>
      </c>
      <c r="KF87" s="15" t="n">
        <v>25.5</v>
      </c>
      <c r="KG87" s="15" t="n">
        <v>19.2</v>
      </c>
      <c r="KH87" s="15" t="n">
        <v>17.5</v>
      </c>
      <c r="KI87" s="15" t="n">
        <v>21.5</v>
      </c>
      <c r="KJ87" s="15" t="n">
        <v>26.5</v>
      </c>
      <c r="KK87" s="15" t="n">
        <v>32.4</v>
      </c>
      <c r="KL87" s="15" t="n">
        <v>33.8</v>
      </c>
      <c r="KM87" s="15" t="n">
        <v>34.7</v>
      </c>
      <c r="KN87" s="16" t="n">
        <f aca="false">AVERAGE(KB87:KM87)</f>
        <v>28.3166666666667</v>
      </c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7" t="n">
        <f aca="false">LA86+1</f>
        <v>1937</v>
      </c>
      <c r="LB87" s="15" t="n">
        <v>33.9</v>
      </c>
      <c r="LC87" s="15" t="n">
        <v>38.1</v>
      </c>
      <c r="LD87" s="15" t="n">
        <v>35.3</v>
      </c>
      <c r="LE87" s="15" t="n">
        <v>28</v>
      </c>
      <c r="LF87" s="15" t="n">
        <v>25.2</v>
      </c>
      <c r="LG87" s="15" t="n">
        <v>18.8</v>
      </c>
      <c r="LH87" s="15" t="n">
        <v>18.8</v>
      </c>
      <c r="LI87" s="15" t="n">
        <v>21.9</v>
      </c>
      <c r="LJ87" s="15" t="n">
        <v>26.4</v>
      </c>
      <c r="LK87" s="15" t="n">
        <v>32.8</v>
      </c>
      <c r="LL87" s="15" t="n">
        <v>34.8</v>
      </c>
      <c r="LM87" s="15" t="n">
        <v>37.2</v>
      </c>
      <c r="LN87" s="16" t="n">
        <f aca="false">AVERAGE(LB87:LM87)</f>
        <v>29.2666666666667</v>
      </c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7" t="n">
        <f aca="false">MA86+1</f>
        <v>1937</v>
      </c>
      <c r="MB87" s="15" t="n">
        <v>34.6</v>
      </c>
      <c r="MC87" s="15" t="n">
        <v>39</v>
      </c>
      <c r="MD87" s="15" t="n">
        <v>35.6</v>
      </c>
      <c r="ME87" s="15" t="n">
        <v>31.8</v>
      </c>
      <c r="MF87" s="15" t="n">
        <v>30.3</v>
      </c>
      <c r="MG87" s="15" t="n">
        <v>22.6</v>
      </c>
      <c r="MH87" s="15" t="n">
        <v>23.7</v>
      </c>
      <c r="MI87" s="15" t="n">
        <v>28</v>
      </c>
      <c r="MJ87" s="15" t="n">
        <v>31.9</v>
      </c>
      <c r="MK87" s="15" t="n">
        <v>36.6</v>
      </c>
      <c r="ML87" s="15" t="n">
        <v>38.8</v>
      </c>
      <c r="MM87" s="15" t="n">
        <v>38.8</v>
      </c>
      <c r="MN87" s="16" t="n">
        <f aca="false">AVERAGE(MB87:MM87)</f>
        <v>32.6416666666667</v>
      </c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30" t="s">
        <v>71</v>
      </c>
      <c r="NB87" s="15" t="n">
        <v>32.2</v>
      </c>
      <c r="NC87" s="15" t="n">
        <v>33.2</v>
      </c>
      <c r="ND87" s="15" t="n">
        <v>28.3</v>
      </c>
      <c r="NE87" s="15" t="n">
        <v>26.7</v>
      </c>
      <c r="NF87" s="15" t="n">
        <v>21.5</v>
      </c>
      <c r="NG87" s="15" t="n">
        <v>17.5</v>
      </c>
      <c r="NH87" s="15" t="n">
        <v>17.6</v>
      </c>
      <c r="NI87" s="15" t="n">
        <v>18.2</v>
      </c>
      <c r="NJ87" s="15" t="n">
        <v>22.7</v>
      </c>
      <c r="NK87" s="15" t="n">
        <v>27.5</v>
      </c>
      <c r="NL87" s="15" t="n">
        <v>28.5</v>
      </c>
      <c r="NM87" s="15" t="n">
        <v>31.6</v>
      </c>
      <c r="NN87" s="29" t="n">
        <f aca="false">AVERAGE(NB87:NM87)</f>
        <v>25.4583333333333</v>
      </c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13" t="n">
        <v>1937</v>
      </c>
      <c r="OB87" s="15" t="n">
        <v>34.7</v>
      </c>
      <c r="OC87" s="15" t="n">
        <v>36.2</v>
      </c>
      <c r="OD87" s="15" t="n">
        <v>31.6</v>
      </c>
      <c r="OE87" s="15" t="n">
        <v>28.1</v>
      </c>
      <c r="OF87" s="15" t="n">
        <v>23.4</v>
      </c>
      <c r="OG87" s="15" t="n">
        <v>19.1</v>
      </c>
      <c r="OH87" s="15" t="n">
        <v>18.5</v>
      </c>
      <c r="OI87" s="15" t="n">
        <v>19.2</v>
      </c>
      <c r="OJ87" s="15" t="n">
        <v>24.4</v>
      </c>
      <c r="OK87" s="15" t="n">
        <v>29.6</v>
      </c>
      <c r="OL87" s="15" t="n">
        <v>31.9</v>
      </c>
      <c r="OM87" s="15" t="n">
        <v>35.5</v>
      </c>
      <c r="ON87" s="29" t="n">
        <f aca="false">AVERAGE(OB87:OM87)</f>
        <v>27.6833333333333</v>
      </c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30" t="s">
        <v>71</v>
      </c>
      <c r="PB87" s="15" t="n">
        <v>38.2</v>
      </c>
      <c r="PC87" s="15" t="n">
        <v>40.9</v>
      </c>
      <c r="PD87" s="15" t="n">
        <v>40.3</v>
      </c>
      <c r="PE87" s="15" t="n">
        <v>34.4</v>
      </c>
      <c r="PF87" s="15" t="n">
        <v>32.5</v>
      </c>
      <c r="PG87" s="15" t="n">
        <v>27.7</v>
      </c>
      <c r="PH87" s="15" t="n">
        <v>26.1</v>
      </c>
      <c r="PI87" s="15" t="n">
        <v>28.9</v>
      </c>
      <c r="PJ87" s="15" t="n">
        <v>33.1</v>
      </c>
      <c r="PK87" s="15" t="n">
        <v>37.7</v>
      </c>
      <c r="PL87" s="15" t="n">
        <v>41.8</v>
      </c>
      <c r="PM87" s="15" t="n">
        <v>41.6</v>
      </c>
      <c r="PN87" s="29" t="n">
        <f aca="false">AVERAGE(PB87:PM87)</f>
        <v>35.2666666666667</v>
      </c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13" t="n">
        <v>1937</v>
      </c>
      <c r="QB87" s="15" t="n">
        <v>35.7</v>
      </c>
      <c r="QC87" s="15" t="n">
        <v>36</v>
      </c>
      <c r="QD87" s="15" t="n">
        <v>34.8</v>
      </c>
      <c r="QE87" s="15" t="n">
        <v>29.9</v>
      </c>
      <c r="QF87" s="15" t="n">
        <v>23.7</v>
      </c>
      <c r="QG87" s="15" t="n">
        <v>20.6</v>
      </c>
      <c r="QH87" s="15" t="n">
        <v>19.8</v>
      </c>
      <c r="QI87" s="15" t="n">
        <v>20.3</v>
      </c>
      <c r="QJ87" s="15" t="n">
        <v>24.2</v>
      </c>
      <c r="QK87" s="15" t="n">
        <v>29.4</v>
      </c>
      <c r="QL87" s="15" t="n">
        <v>32.4</v>
      </c>
      <c r="QM87" s="15" t="n">
        <v>35.7</v>
      </c>
      <c r="QN87" s="29" t="n">
        <f aca="false">AVERAGE(QB87:QM87)</f>
        <v>28.5416666666667</v>
      </c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30" t="s">
        <v>71</v>
      </c>
      <c r="RB87" s="15" t="n">
        <v>32.2</v>
      </c>
      <c r="RC87" s="15" t="n">
        <v>38.1</v>
      </c>
      <c r="RD87" s="15" t="n">
        <v>35.8</v>
      </c>
      <c r="RE87" s="15" t="n">
        <v>32.9</v>
      </c>
      <c r="RF87" s="15" t="n">
        <v>31.7</v>
      </c>
      <c r="RG87" s="15" t="n">
        <v>27</v>
      </c>
      <c r="RH87" s="15" t="n">
        <v>24.9</v>
      </c>
      <c r="RI87" s="15" t="n">
        <v>29.7</v>
      </c>
      <c r="RJ87" s="15" t="n">
        <v>33.5</v>
      </c>
      <c r="RK87" s="15" t="n">
        <v>37.6</v>
      </c>
      <c r="RL87" s="15" t="n">
        <v>39.9</v>
      </c>
      <c r="RM87" s="15" t="n">
        <v>37.5</v>
      </c>
      <c r="RN87" s="29" t="n">
        <f aca="false">AVERAGE(RB87:RM87)</f>
        <v>33.4</v>
      </c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13" t="n">
        <v>1937</v>
      </c>
      <c r="SB87" s="15" t="n">
        <v>35.9</v>
      </c>
      <c r="SC87" s="15" t="n">
        <v>38.5</v>
      </c>
      <c r="SD87" s="15" t="n">
        <v>34.6</v>
      </c>
      <c r="SE87" s="15" t="n">
        <v>29.3</v>
      </c>
      <c r="SF87" s="15" t="n">
        <v>25.2</v>
      </c>
      <c r="SG87" s="15" t="n">
        <v>20.7</v>
      </c>
      <c r="SH87" s="15" t="n">
        <v>19.7</v>
      </c>
      <c r="SI87" s="15" t="n">
        <v>20.9</v>
      </c>
      <c r="SJ87" s="15" t="n">
        <v>26.1</v>
      </c>
      <c r="SK87" s="15" t="n">
        <v>31.8</v>
      </c>
      <c r="SL87" s="15" t="n">
        <v>34.8</v>
      </c>
      <c r="SM87" s="15" t="n">
        <v>38.1</v>
      </c>
      <c r="SN87" s="29" t="n">
        <f aca="false">AVERAGE(SB87:SM87)</f>
        <v>29.6333333333333</v>
      </c>
    </row>
    <row r="88" customFormat="false" ht="12.8" hidden="false" customHeight="false" outlineLevel="0" collapsed="false">
      <c r="A88" s="17"/>
      <c r="B88" s="4" t="n">
        <f aca="false">AVERAGE(AN88,BN88,CN88,DN88,EN88,FN88,GN88,HN88,IN88,JN88,KN88,LN88,MN88,NN88)</f>
        <v>29.3038690476191</v>
      </c>
      <c r="C88" s="18" t="n">
        <f aca="false">AVERAGE(B84:B88)</f>
        <v>28.8991071428571</v>
      </c>
      <c r="D88" s="9" t="n">
        <f aca="false">AVERAGE(B79:B88)</f>
        <v>28.6851488095238</v>
      </c>
      <c r="E88" s="4" t="n">
        <f aca="false">AVERAGE(B69:B88)</f>
        <v>28.8252132936508</v>
      </c>
      <c r="F88" s="24" t="n">
        <f aca="false">AVERAGE(B39:B88)</f>
        <v>28.8063494924057</v>
      </c>
      <c r="G88" s="9" t="n">
        <f aca="false">MAX(AB88:AM88,BB88:BM88,CB88:CM88,DB88:DM88,EB88:EM88,FB88:FM88,GB88:GM88,HB88:HM88,IB88:IM88,JB88:JM88,KB88:KM88,LB88:LM88,MB88:MM88,NB88:NM88,OB88:OM88,PB88:PM88,QB88:QM88,RB88:RM88,SB88:SM88)</f>
        <v>42.8</v>
      </c>
      <c r="H88" s="10" t="n">
        <f aca="false">MEDIAN(AB88:AM88,BB88:BM88,CB88:CM88,DB88:DM88,EB88:EM88,FB88:FM88,GB88:GM88,HB88:HM88,IB88:IM88,JB88:JM88,KB88:KM88,LB88:LM88,MB88:MM88,NB88:NM88,OB88:OM88,PB88:PM88,QB88:QM88,RB88:RM88,SB88:SM88)</f>
        <v>31.55</v>
      </c>
      <c r="I88" s="11" t="n">
        <f aca="false">MIN(AB88:AM88,BB88:BM88,CB88:CM88,DB88:DM88,EB88:EM88,FB88:FM88,GB88:GM88,HB88:HM88,IB88:IM88,JB88:JM88,KB88:KM88,LB88:LM88,MB88:MM88,NB88:NM88,OB88:OM88,PB88:PM88,QB88:QM88,RB88:RM88,SB88:SM88)</f>
        <v>14.7</v>
      </c>
      <c r="J88" s="11"/>
      <c r="K88" s="12" t="n">
        <f aca="false">(G88+I88)/2</f>
        <v>28.75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13" t="n">
        <v>1938</v>
      </c>
      <c r="AB88" s="15" t="n">
        <v>31.3</v>
      </c>
      <c r="AC88" s="15" t="n">
        <v>30.4</v>
      </c>
      <c r="AD88" s="15" t="n">
        <v>30.8</v>
      </c>
      <c r="AE88" s="15" t="n">
        <v>25.3</v>
      </c>
      <c r="AF88" s="15" t="n">
        <v>21.4</v>
      </c>
      <c r="AG88" s="15" t="n">
        <v>14.7</v>
      </c>
      <c r="AH88" s="15" t="n">
        <v>14.7</v>
      </c>
      <c r="AI88" s="15" t="n">
        <v>16.3</v>
      </c>
      <c r="AJ88" s="15" t="n">
        <v>21.9</v>
      </c>
      <c r="AK88" s="15" t="n">
        <v>24.9</v>
      </c>
      <c r="AL88" s="15" t="n">
        <v>30.3</v>
      </c>
      <c r="AM88" s="15" t="n">
        <v>33.1</v>
      </c>
      <c r="AN88" s="4" t="n">
        <f aca="false">AVERAGE(Sheet1!AB88:AM88)</f>
        <v>24.5916666666667</v>
      </c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2" t="n">
        <f aca="false">BA87+1</f>
        <v>1938</v>
      </c>
      <c r="BB88" s="20" t="n">
        <v>35.7</v>
      </c>
      <c r="BC88" s="20" t="n">
        <v>35.5</v>
      </c>
      <c r="BD88" s="20" t="n">
        <v>34.5</v>
      </c>
      <c r="BE88" s="20" t="n">
        <v>28.3</v>
      </c>
      <c r="BF88" s="20" t="n">
        <v>24.1</v>
      </c>
      <c r="BG88" s="20" t="n">
        <v>17.9</v>
      </c>
      <c r="BH88" s="20" t="n">
        <v>17.2</v>
      </c>
      <c r="BI88" s="20" t="n">
        <v>19.9</v>
      </c>
      <c r="BJ88" s="20" t="n">
        <v>25.8</v>
      </c>
      <c r="BK88" s="20" t="n">
        <v>31.7</v>
      </c>
      <c r="BL88" s="20" t="n">
        <v>34.1</v>
      </c>
      <c r="BM88" s="20" t="n">
        <v>39.5</v>
      </c>
      <c r="BN88" s="4" t="n">
        <f aca="false">AVERAGE(BB88:BM88)</f>
        <v>28.6833333333333</v>
      </c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2" t="n">
        <f aca="false">CA87+1</f>
        <v>1938</v>
      </c>
      <c r="CB88" s="20" t="n">
        <v>35.4</v>
      </c>
      <c r="CC88" s="20" t="n">
        <v>35.4</v>
      </c>
      <c r="CD88" s="20" t="n">
        <v>34.6</v>
      </c>
      <c r="CE88" s="20" t="n">
        <v>28.2</v>
      </c>
      <c r="CF88" s="20" t="n">
        <v>23.9</v>
      </c>
      <c r="CG88" s="20" t="n">
        <v>17.2</v>
      </c>
      <c r="CH88" s="20" t="n">
        <v>16.9</v>
      </c>
      <c r="CI88" s="20" t="n">
        <v>17.8</v>
      </c>
      <c r="CJ88" s="20" t="n">
        <v>23.3</v>
      </c>
      <c r="CK88" s="20" t="n">
        <v>30.4</v>
      </c>
      <c r="CL88" s="20" t="n">
        <v>34.8</v>
      </c>
      <c r="CM88" s="20" t="n">
        <v>37.5</v>
      </c>
      <c r="CN88" s="4" t="n">
        <f aca="false">AVERAGE(CB88:CM88)</f>
        <v>27.95</v>
      </c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19" t="n">
        <v>1938</v>
      </c>
      <c r="DB88" s="20" t="n">
        <v>35</v>
      </c>
      <c r="DC88" s="20" t="n">
        <v>33.6</v>
      </c>
      <c r="DD88" s="20" t="n">
        <v>34.3</v>
      </c>
      <c r="DE88" s="20" t="n">
        <v>28</v>
      </c>
      <c r="DF88" s="20" t="n">
        <v>24.2</v>
      </c>
      <c r="DG88" s="20" t="n">
        <v>17.4</v>
      </c>
      <c r="DH88" s="20" t="n">
        <v>16.7</v>
      </c>
      <c r="DI88" s="20" t="n">
        <v>19</v>
      </c>
      <c r="DJ88" s="20" t="n">
        <v>25</v>
      </c>
      <c r="DK88" s="20" t="n">
        <v>28.7</v>
      </c>
      <c r="DL88" s="20" t="n">
        <v>33.7</v>
      </c>
      <c r="DM88" s="20" t="n">
        <v>36.3</v>
      </c>
      <c r="DN88" s="4" t="n">
        <f aca="false">AVERAGE(DB88:DM88)</f>
        <v>27.6583333333333</v>
      </c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13" t="n">
        <v>1938</v>
      </c>
      <c r="EB88" s="15" t="n">
        <v>39.2</v>
      </c>
      <c r="EC88" s="15" t="n">
        <v>33.1</v>
      </c>
      <c r="ED88" s="15" t="n">
        <v>36.4</v>
      </c>
      <c r="EE88" s="15" t="n">
        <v>33.8</v>
      </c>
      <c r="EF88" s="15" t="n">
        <v>30.2</v>
      </c>
      <c r="EG88" s="15" t="n">
        <v>26.3</v>
      </c>
      <c r="EH88" s="15" t="n">
        <v>23.9</v>
      </c>
      <c r="EI88" s="15" t="n">
        <v>27.7</v>
      </c>
      <c r="EJ88" s="15" t="n">
        <v>32.4</v>
      </c>
      <c r="EK88" s="15" t="n">
        <v>35.7</v>
      </c>
      <c r="EL88" s="15" t="n">
        <v>37.8</v>
      </c>
      <c r="EM88" s="15" t="n">
        <v>41.2</v>
      </c>
      <c r="EN88" s="16" t="n">
        <f aca="false">AVERAGE(EB88:EM88)</f>
        <v>33.1416666666667</v>
      </c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13" t="n">
        <v>1938</v>
      </c>
      <c r="FB88" s="15" t="n">
        <v>38.8</v>
      </c>
      <c r="FC88" s="15" t="n">
        <v>32</v>
      </c>
      <c r="FD88" s="15" t="n">
        <v>35.8</v>
      </c>
      <c r="FE88" s="15" t="n">
        <v>33.8</v>
      </c>
      <c r="FF88" s="15" t="n">
        <v>30.1</v>
      </c>
      <c r="FG88" s="15" t="n">
        <v>25.6</v>
      </c>
      <c r="FH88" s="15" t="n">
        <v>23.4</v>
      </c>
      <c r="FI88" s="15" t="n">
        <v>27.2</v>
      </c>
      <c r="FJ88" s="15" t="n">
        <v>31.6</v>
      </c>
      <c r="FK88" s="15" t="n">
        <v>35.4</v>
      </c>
      <c r="FL88" s="15" t="n">
        <v>38.3</v>
      </c>
      <c r="FM88" s="15" t="n">
        <v>40.6</v>
      </c>
      <c r="FN88" s="16" t="n">
        <f aca="false">AVERAGE(FB88:FM88)</f>
        <v>32.7166666666667</v>
      </c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2" t="n">
        <v>1938</v>
      </c>
      <c r="GB88" s="15" t="n">
        <v>34.4</v>
      </c>
      <c r="GC88" s="15" t="n">
        <v>31.8</v>
      </c>
      <c r="GD88" s="15" t="n">
        <v>36.4</v>
      </c>
      <c r="GE88" s="15" t="n">
        <v>35.1</v>
      </c>
      <c r="GF88" s="15" t="n">
        <v>32</v>
      </c>
      <c r="GG88" s="15" t="n">
        <v>29</v>
      </c>
      <c r="GH88" s="15" t="n">
        <v>25.8</v>
      </c>
      <c r="GI88" s="15" t="n">
        <v>29.1</v>
      </c>
      <c r="GJ88" s="15" t="n">
        <v>31.5</v>
      </c>
      <c r="GK88" s="15" t="n">
        <v>33.7</v>
      </c>
      <c r="GL88" s="15" t="n">
        <v>34.9</v>
      </c>
      <c r="GM88" s="15" t="n">
        <v>36.9</v>
      </c>
      <c r="GN88" s="16" t="n">
        <f aca="false">AVERAGE(GB88:GM88)</f>
        <v>32.55</v>
      </c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2" t="n">
        <v>1938</v>
      </c>
      <c r="HB88" s="15" t="n">
        <v>40.1</v>
      </c>
      <c r="HC88" s="15" t="n">
        <v>33.8</v>
      </c>
      <c r="HD88" s="15" t="n">
        <v>36.8</v>
      </c>
      <c r="HE88" s="15" t="n">
        <v>32.8</v>
      </c>
      <c r="HF88" s="15" t="n">
        <v>28.8</v>
      </c>
      <c r="HG88" s="15" t="n">
        <v>23.3</v>
      </c>
      <c r="HH88" s="15" t="n">
        <v>22.3</v>
      </c>
      <c r="HI88" s="15" t="n">
        <v>24.9</v>
      </c>
      <c r="HJ88" s="15" t="n">
        <v>30.8</v>
      </c>
      <c r="HK88" s="15" t="n">
        <v>34.3</v>
      </c>
      <c r="HL88" s="15" t="n">
        <v>37.6</v>
      </c>
      <c r="HM88" s="15" t="n">
        <v>40.9</v>
      </c>
      <c r="HN88" s="16" t="n">
        <f aca="false">AVERAGE(HB88:HM88)</f>
        <v>32.2</v>
      </c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7" t="n">
        <f aca="false">IA87+1</f>
        <v>1938</v>
      </c>
      <c r="IB88" s="15" t="n">
        <v>33.7</v>
      </c>
      <c r="IC88" s="15" t="n">
        <v>32.2</v>
      </c>
      <c r="ID88" s="15" t="n">
        <v>33.3</v>
      </c>
      <c r="IE88" s="15" t="n">
        <v>27</v>
      </c>
      <c r="IF88" s="15" t="n">
        <v>23.9</v>
      </c>
      <c r="IG88" s="15" t="n">
        <v>17</v>
      </c>
      <c r="IH88" s="15" t="n">
        <v>17.5</v>
      </c>
      <c r="II88" s="15" t="n">
        <v>18.3</v>
      </c>
      <c r="IJ88" s="15" t="n">
        <v>24.3</v>
      </c>
      <c r="IK88" s="15" t="n">
        <v>28.2</v>
      </c>
      <c r="IL88" s="15" t="n">
        <v>33.2</v>
      </c>
      <c r="IM88" s="15" t="n">
        <v>36.8</v>
      </c>
      <c r="IN88" s="25" t="n">
        <f aca="false">SUM(IB88:IM88)/12</f>
        <v>27.1166666666667</v>
      </c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 t="n">
        <f aca="false">JA87+1</f>
        <v>1938</v>
      </c>
      <c r="JB88" s="15" t="n">
        <v>32.7</v>
      </c>
      <c r="JC88" s="15" t="n">
        <v>32</v>
      </c>
      <c r="JD88" s="15" t="n">
        <v>33</v>
      </c>
      <c r="JE88" s="15" t="n">
        <v>27.3</v>
      </c>
      <c r="JF88" s="15" t="n">
        <v>23.2</v>
      </c>
      <c r="JG88" s="15" t="n">
        <v>16.7</v>
      </c>
      <c r="JH88" s="15" t="n">
        <v>17.5</v>
      </c>
      <c r="JI88" s="15" t="n">
        <v>19.1</v>
      </c>
      <c r="JJ88" s="15" t="n">
        <v>24.8</v>
      </c>
      <c r="JK88" s="15" t="n">
        <v>27.5</v>
      </c>
      <c r="JL88" s="15" t="n">
        <v>32.7</v>
      </c>
      <c r="JM88" s="15" t="n">
        <v>35</v>
      </c>
      <c r="JN88" s="25" t="n">
        <f aca="false">SUM(JB88:JM88)/12</f>
        <v>26.7916666666667</v>
      </c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3" t="n">
        <v>1938</v>
      </c>
      <c r="KB88" s="15" t="n">
        <v>34.4</v>
      </c>
      <c r="KC88" s="15" t="n">
        <v>33.3</v>
      </c>
      <c r="KD88" s="15" t="n">
        <v>33.8</v>
      </c>
      <c r="KE88" s="15" t="n">
        <v>28.7</v>
      </c>
      <c r="KF88" s="15" t="n">
        <v>25</v>
      </c>
      <c r="KG88" s="15" t="n">
        <v>18.5</v>
      </c>
      <c r="KH88" s="15" t="n">
        <v>18.2</v>
      </c>
      <c r="KI88" s="15" t="n">
        <v>20.1</v>
      </c>
      <c r="KJ88" s="15" t="n">
        <v>27.4</v>
      </c>
      <c r="KK88" s="15" t="n">
        <v>32.4</v>
      </c>
      <c r="KL88" s="15" t="n">
        <v>34.8</v>
      </c>
      <c r="KM88" s="15" t="n">
        <v>38.2</v>
      </c>
      <c r="KN88" s="16" t="n">
        <f aca="false">AVERAGE(KB88:KM88)</f>
        <v>28.7333333333333</v>
      </c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7" t="n">
        <f aca="false">LA87+1</f>
        <v>1938</v>
      </c>
      <c r="LB88" s="15" t="n">
        <v>36.7</v>
      </c>
      <c r="LC88" s="15" t="n">
        <v>35.1</v>
      </c>
      <c r="LD88" s="15" t="n">
        <v>35.6</v>
      </c>
      <c r="LE88" s="15" t="n">
        <v>30.6</v>
      </c>
      <c r="LF88" s="15" t="n">
        <v>25.8</v>
      </c>
      <c r="LG88" s="15" t="n">
        <v>18.5</v>
      </c>
      <c r="LH88" s="15" t="n">
        <v>20.1</v>
      </c>
      <c r="LI88" s="15" t="n">
        <v>19.3</v>
      </c>
      <c r="LJ88" s="14" t="n">
        <f aca="false">SUM(LJ85+LJ86+LJ87)/3</f>
        <v>26</v>
      </c>
      <c r="LK88" s="32" t="n">
        <f aca="false">SUM(LK86+LK87+LK89+LK90)/4</f>
        <v>31.75</v>
      </c>
      <c r="LL88" s="32" t="n">
        <f aca="false">SUM(LL86+LL87+LL89+LL90)/4</f>
        <v>33.85</v>
      </c>
      <c r="LM88" s="32" t="n">
        <f aca="false">SUM(LM86+LM87+LM89+LM90)/4</f>
        <v>36.75</v>
      </c>
      <c r="LN88" s="16" t="n">
        <f aca="false">AVERAGE(LB88:LM88)</f>
        <v>29.1708333333333</v>
      </c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7" t="n">
        <f aca="false">MA87+1</f>
        <v>1938</v>
      </c>
      <c r="MB88" s="15" t="n">
        <v>39.9</v>
      </c>
      <c r="MC88" s="15" t="n">
        <v>34.6</v>
      </c>
      <c r="MD88" s="15" t="n">
        <v>37.1</v>
      </c>
      <c r="ME88" s="15" t="n">
        <v>33.9</v>
      </c>
      <c r="MF88" s="15" t="n">
        <v>29.9</v>
      </c>
      <c r="MG88" s="15" t="n">
        <v>26.2</v>
      </c>
      <c r="MH88" s="15" t="n">
        <v>23.9</v>
      </c>
      <c r="MI88" s="15" t="n">
        <v>27</v>
      </c>
      <c r="MJ88" s="15" t="n">
        <v>32.2</v>
      </c>
      <c r="MK88" s="15" t="n">
        <v>36.3</v>
      </c>
      <c r="ML88" s="15" t="n">
        <v>37.1</v>
      </c>
      <c r="MM88" s="15" t="n">
        <v>41</v>
      </c>
      <c r="MN88" s="16" t="n">
        <f aca="false">AVERAGE(MB88:MM88)</f>
        <v>33.2583333333333</v>
      </c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30" t="s">
        <v>72</v>
      </c>
      <c r="NB88" s="15" t="n">
        <v>30.9</v>
      </c>
      <c r="NC88" s="15" t="n">
        <v>31.8</v>
      </c>
      <c r="ND88" s="15" t="n">
        <v>30.7</v>
      </c>
      <c r="NE88" s="15" t="n">
        <v>27.5</v>
      </c>
      <c r="NF88" s="15" t="n">
        <v>20.5</v>
      </c>
      <c r="NG88" s="15" t="n">
        <v>15.6</v>
      </c>
      <c r="NH88" s="15" t="n">
        <v>16.1</v>
      </c>
      <c r="NI88" s="15" t="n">
        <v>18.9</v>
      </c>
      <c r="NJ88" s="15" t="n">
        <v>24.3</v>
      </c>
      <c r="NK88" s="15" t="n">
        <v>27</v>
      </c>
      <c r="NL88" s="15" t="n">
        <v>31.2</v>
      </c>
      <c r="NM88" s="15" t="n">
        <v>33.8</v>
      </c>
      <c r="NN88" s="29" t="n">
        <f aca="false">AVERAGE(NB88:NM88)</f>
        <v>25.6916666666667</v>
      </c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13" t="n">
        <v>1938</v>
      </c>
      <c r="OB88" s="15" t="n">
        <v>33.4</v>
      </c>
      <c r="OC88" s="15" t="n">
        <v>35.4</v>
      </c>
      <c r="OD88" s="15" t="n">
        <v>33.5</v>
      </c>
      <c r="OE88" s="15" t="n">
        <v>29.7</v>
      </c>
      <c r="OF88" s="15" t="n">
        <v>22.6</v>
      </c>
      <c r="OG88" s="15" t="n">
        <v>16.6</v>
      </c>
      <c r="OH88" s="15" t="n">
        <v>17.1</v>
      </c>
      <c r="OI88" s="15" t="n">
        <v>20.1</v>
      </c>
      <c r="OJ88" s="15" t="n">
        <v>26.7</v>
      </c>
      <c r="OK88" s="15" t="n">
        <v>30.2</v>
      </c>
      <c r="OL88" s="15" t="n">
        <v>34.7</v>
      </c>
      <c r="OM88" s="15" t="n">
        <v>36.8</v>
      </c>
      <c r="ON88" s="29" t="n">
        <f aca="false">AVERAGE(OB88:OM88)</f>
        <v>28.0666666666667</v>
      </c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30" t="s">
        <v>72</v>
      </c>
      <c r="PB88" s="15" t="n">
        <v>40</v>
      </c>
      <c r="PC88" s="15" t="n">
        <v>39.5</v>
      </c>
      <c r="PD88" s="15" t="n">
        <v>41.8</v>
      </c>
      <c r="PE88" s="15" t="n">
        <v>38.2</v>
      </c>
      <c r="PF88" s="15" t="n">
        <v>33.9</v>
      </c>
      <c r="PG88" s="15" t="n">
        <v>27.3</v>
      </c>
      <c r="PH88" s="15" t="n">
        <v>25.9</v>
      </c>
      <c r="PI88" s="15" t="n">
        <v>30.2</v>
      </c>
      <c r="PJ88" s="15" t="n">
        <v>36.7</v>
      </c>
      <c r="PK88" s="15" t="n">
        <v>40.4</v>
      </c>
      <c r="PL88" s="15" t="n">
        <v>42.4</v>
      </c>
      <c r="PM88" s="15" t="n">
        <v>42.8</v>
      </c>
      <c r="PN88" s="29" t="n">
        <f aca="false">AVERAGE(PB88:PM88)</f>
        <v>36.5916666666667</v>
      </c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13" t="n">
        <v>1938</v>
      </c>
      <c r="QB88" s="15" t="n">
        <v>36.4</v>
      </c>
      <c r="QC88" s="15" t="n">
        <v>36.3</v>
      </c>
      <c r="QD88" s="15" t="n">
        <v>33.6</v>
      </c>
      <c r="QE88" s="15" t="n">
        <v>30.7</v>
      </c>
      <c r="QF88" s="15" t="n">
        <v>25.1</v>
      </c>
      <c r="QG88" s="15" t="n">
        <v>18.9</v>
      </c>
      <c r="QH88" s="15" t="n">
        <v>18.5</v>
      </c>
      <c r="QI88" s="15" t="n">
        <v>21.3</v>
      </c>
      <c r="QJ88" s="15" t="n">
        <v>26.6</v>
      </c>
      <c r="QK88" s="15" t="n">
        <v>29.3</v>
      </c>
      <c r="QL88" s="15" t="n">
        <v>33.9</v>
      </c>
      <c r="QM88" s="15" t="n">
        <v>37.2</v>
      </c>
      <c r="QN88" s="29" t="n">
        <f aca="false">AVERAGE(QB88:QM88)</f>
        <v>28.9833333333333</v>
      </c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30" t="s">
        <v>72</v>
      </c>
      <c r="RB88" s="15" t="n">
        <v>36.9</v>
      </c>
      <c r="RC88" s="15" t="n">
        <v>36.1</v>
      </c>
      <c r="RD88" s="15" t="n">
        <v>37.8</v>
      </c>
      <c r="RE88" s="15" t="n">
        <v>35.7</v>
      </c>
      <c r="RF88" s="15" t="n">
        <v>31.9</v>
      </c>
      <c r="RG88" s="15" t="n">
        <v>27.9</v>
      </c>
      <c r="RH88" s="15" t="n">
        <v>25.4</v>
      </c>
      <c r="RI88" s="15" t="n">
        <v>29</v>
      </c>
      <c r="RJ88" s="15" t="n">
        <v>34.2</v>
      </c>
      <c r="RK88" s="15" t="n">
        <v>38.3</v>
      </c>
      <c r="RL88" s="15" t="n">
        <v>37.3</v>
      </c>
      <c r="RM88" s="15" t="n">
        <v>39.9</v>
      </c>
      <c r="RN88" s="29" t="n">
        <f aca="false">AVERAGE(RB88:RM88)</f>
        <v>34.2</v>
      </c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13" t="n">
        <v>1938</v>
      </c>
      <c r="SB88" s="15" t="n">
        <v>36</v>
      </c>
      <c r="SC88" s="15" t="n">
        <v>38.7</v>
      </c>
      <c r="SD88" s="15" t="n">
        <v>34.7</v>
      </c>
      <c r="SE88" s="15" t="n">
        <v>31.4</v>
      </c>
      <c r="SF88" s="15" t="n">
        <v>25.8</v>
      </c>
      <c r="SG88" s="15" t="n">
        <v>18.5</v>
      </c>
      <c r="SH88" s="15" t="n">
        <v>18.9</v>
      </c>
      <c r="SI88" s="15" t="n">
        <v>22.6</v>
      </c>
      <c r="SJ88" s="15" t="n">
        <v>29</v>
      </c>
      <c r="SK88" s="15" t="n">
        <v>33.1</v>
      </c>
      <c r="SL88" s="15" t="n">
        <v>37.2</v>
      </c>
      <c r="SM88" s="15" t="n">
        <v>39.2</v>
      </c>
      <c r="SN88" s="29" t="n">
        <f aca="false">AVERAGE(SB88:SM88)</f>
        <v>30.425</v>
      </c>
    </row>
    <row r="89" customFormat="false" ht="12.8" hidden="false" customHeight="false" outlineLevel="0" collapsed="false">
      <c r="A89" s="17"/>
      <c r="B89" s="4" t="n">
        <f aca="false">AVERAGE(AN89,BN89,CN89,DN89,EN89,FN89,GN89,HN89,IN89,JN89,KN89,LN89,MN89,NN89)</f>
        <v>27.9876984126984</v>
      </c>
      <c r="C89" s="18" t="n">
        <f aca="false">AVERAGE(B85:B89)</f>
        <v>28.7172420634921</v>
      </c>
      <c r="D89" s="9" t="n">
        <f aca="false">AVERAGE(B80:B89)</f>
        <v>28.6377281746032</v>
      </c>
      <c r="E89" s="4" t="n">
        <f aca="false">AVERAGE(B70:B89)</f>
        <v>28.7525789835165</v>
      </c>
      <c r="F89" s="24" t="n">
        <f aca="false">AVERAGE(B40:B89)</f>
        <v>28.7638701273264</v>
      </c>
      <c r="G89" s="9" t="n">
        <f aca="false">MAX(AB89:AM89,BB89:BM89,CB89:CM89,DB89:DM89,EB89:EM89,FB89:FM89,GB89:GM89,HB89:HM89,IB89:IM89,JB89:JM89,KB89:KM89,LB89:LM89,MB89:MM89,NB89:NM89,OB89:OM89,PB89:PM89,QB89:QM89,RB89:RM89,SB89:SM89)</f>
        <v>43.2</v>
      </c>
      <c r="H89" s="10" t="n">
        <f aca="false">MEDIAN(AB89:AM89,BB89:BM89,CB89:CM89,DB89:DM89,EB89:EM89,FB89:FM89,GB89:GM89,HB89:HM89,IB89:IM89,JB89:JM89,KB89:KM89,LB89:LM89,MB89:MM89,NB89:NM89,OB89:OM89,PB89:PM89,QB89:QM89,RB89:RM89,SB89:SM89)</f>
        <v>29.4</v>
      </c>
      <c r="I89" s="11" t="n">
        <f aca="false">MIN(AB89:AM89,BB89:BM89,CB89:CM89,DB89:DM89,EB89:EM89,FB89:FM89,GB89:GM89,HB89:HM89,IB89:IM89,JB89:JM89,KB89:KM89,LB89:LM89,MB89:MM89,NB89:NM89,OB89:OM89,PB89:PM89,QB89:QM89,RB89:RM89,SB89:SM89)</f>
        <v>14.2</v>
      </c>
      <c r="J89" s="11"/>
      <c r="K89" s="12" t="n">
        <f aca="false">(G89+I89)/2</f>
        <v>28.7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13" t="n">
        <v>1939</v>
      </c>
      <c r="AB89" s="15" t="n">
        <v>38.1</v>
      </c>
      <c r="AC89" s="15" t="n">
        <v>32.5</v>
      </c>
      <c r="AD89" s="15" t="n">
        <v>27.1</v>
      </c>
      <c r="AE89" s="15" t="n">
        <v>23.2</v>
      </c>
      <c r="AF89" s="15" t="n">
        <v>21.1</v>
      </c>
      <c r="AG89" s="15" t="n">
        <v>15.1</v>
      </c>
      <c r="AH89" s="15" t="n">
        <v>14.2</v>
      </c>
      <c r="AI89" s="15" t="n">
        <v>16.9</v>
      </c>
      <c r="AJ89" s="15" t="n">
        <v>21.4</v>
      </c>
      <c r="AK89" s="15" t="n">
        <v>24.6</v>
      </c>
      <c r="AL89" s="15" t="n">
        <v>26.6</v>
      </c>
      <c r="AM89" s="15" t="n">
        <v>30.3</v>
      </c>
      <c r="AN89" s="4" t="n">
        <f aca="false">AVERAGE(Sheet1!AB89:AM89)</f>
        <v>24.2583333333333</v>
      </c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2" t="n">
        <f aca="false">BA88+1</f>
        <v>1939</v>
      </c>
      <c r="BB89" s="20" t="n">
        <v>40.1</v>
      </c>
      <c r="BC89" s="20" t="n">
        <v>34.8</v>
      </c>
      <c r="BD89" s="20" t="n">
        <v>29.8</v>
      </c>
      <c r="BE89" s="20" t="n">
        <v>25.3</v>
      </c>
      <c r="BF89" s="20" t="n">
        <v>24.4</v>
      </c>
      <c r="BG89" s="20" t="n">
        <v>18</v>
      </c>
      <c r="BH89" s="20" t="n">
        <v>17.8</v>
      </c>
      <c r="BI89" s="20" t="n">
        <v>19.9</v>
      </c>
      <c r="BJ89" s="20" t="n">
        <v>24.8</v>
      </c>
      <c r="BK89" s="20" t="n">
        <v>27.7</v>
      </c>
      <c r="BL89" s="20" t="n">
        <v>30.8</v>
      </c>
      <c r="BM89" s="20" t="n">
        <v>34.7</v>
      </c>
      <c r="BN89" s="4" t="n">
        <f aca="false">AVERAGE(BB89:BM89)</f>
        <v>27.3416666666667</v>
      </c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2" t="n">
        <f aca="false">CA88+1</f>
        <v>1939</v>
      </c>
      <c r="CB89" s="20" t="n">
        <v>42.4</v>
      </c>
      <c r="CC89" s="20" t="n">
        <v>37.1</v>
      </c>
      <c r="CD89" s="20" t="n">
        <v>30.1</v>
      </c>
      <c r="CE89" s="20" t="n">
        <v>25.6</v>
      </c>
      <c r="CF89" s="20" t="n">
        <v>23.1</v>
      </c>
      <c r="CG89" s="20" t="n">
        <v>15.9</v>
      </c>
      <c r="CH89" s="20" t="n">
        <v>15.4</v>
      </c>
      <c r="CI89" s="20" t="n">
        <v>18.4</v>
      </c>
      <c r="CJ89" s="20" t="n">
        <v>22.7</v>
      </c>
      <c r="CK89" s="20" t="n">
        <v>28.7</v>
      </c>
      <c r="CL89" s="20" t="n">
        <v>28.4</v>
      </c>
      <c r="CM89" s="20" t="n">
        <v>34.8</v>
      </c>
      <c r="CN89" s="4" t="n">
        <f aca="false">AVERAGE(CB89:CM89)</f>
        <v>26.8833333333333</v>
      </c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19" t="n">
        <v>1939</v>
      </c>
      <c r="DB89" s="20" t="n">
        <v>41.4</v>
      </c>
      <c r="DC89" s="20" t="n">
        <v>35.6</v>
      </c>
      <c r="DD89" s="20" t="n">
        <v>30</v>
      </c>
      <c r="DE89" s="20" t="n">
        <v>25.7</v>
      </c>
      <c r="DF89" s="20" t="n">
        <v>23</v>
      </c>
      <c r="DG89" s="20" t="n">
        <v>16.3</v>
      </c>
      <c r="DH89" s="20" t="n">
        <v>15.3</v>
      </c>
      <c r="DI89" s="20" t="n">
        <v>18.2</v>
      </c>
      <c r="DJ89" s="20" t="n">
        <v>22.9</v>
      </c>
      <c r="DK89" s="20" t="n">
        <v>26.6</v>
      </c>
      <c r="DL89" s="20" t="n">
        <v>29.3</v>
      </c>
      <c r="DM89" s="20" t="n">
        <v>33.4</v>
      </c>
      <c r="DN89" s="4" t="n">
        <f aca="false">AVERAGE(DB89:DM89)</f>
        <v>26.475</v>
      </c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13" t="n">
        <v>1939</v>
      </c>
      <c r="EB89" s="15" t="n">
        <v>36.7</v>
      </c>
      <c r="EC89" s="15" t="n">
        <v>34.9</v>
      </c>
      <c r="ED89" s="15" t="n">
        <v>34.3</v>
      </c>
      <c r="EE89" s="15" t="n">
        <v>32.3</v>
      </c>
      <c r="EF89" s="15" t="n">
        <v>30.1</v>
      </c>
      <c r="EG89" s="15" t="n">
        <v>24.3</v>
      </c>
      <c r="EH89" s="15" t="n">
        <v>22.2</v>
      </c>
      <c r="EI89" s="15" t="n">
        <v>25.9</v>
      </c>
      <c r="EJ89" s="15" t="n">
        <v>29.9</v>
      </c>
      <c r="EK89" s="15" t="n">
        <v>33</v>
      </c>
      <c r="EL89" s="15" t="n">
        <v>35.7</v>
      </c>
      <c r="EM89" s="15" t="n">
        <v>38.6</v>
      </c>
      <c r="EN89" s="16" t="n">
        <f aca="false">AVERAGE(EB89:EM89)</f>
        <v>31.4916666666667</v>
      </c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13" t="n">
        <v>1939</v>
      </c>
      <c r="FB89" s="15" t="n">
        <v>37.2</v>
      </c>
      <c r="FC89" s="15" t="n">
        <v>34.3</v>
      </c>
      <c r="FD89" s="15" t="n">
        <v>34.3</v>
      </c>
      <c r="FE89" s="15" t="n">
        <v>31.7</v>
      </c>
      <c r="FF89" s="15" t="n">
        <v>29.3</v>
      </c>
      <c r="FG89" s="15" t="n">
        <v>24.3</v>
      </c>
      <c r="FH89" s="15" t="n">
        <v>22.6</v>
      </c>
      <c r="FI89" s="15" t="n">
        <v>25.9</v>
      </c>
      <c r="FJ89" s="15" t="n">
        <v>29.7</v>
      </c>
      <c r="FK89" s="15" t="n">
        <v>32.9</v>
      </c>
      <c r="FL89" s="15" t="n">
        <v>35.2</v>
      </c>
      <c r="FM89" s="15" t="n">
        <v>39</v>
      </c>
      <c r="FN89" s="16" t="n">
        <f aca="false">AVERAGE(FB89:FM89)</f>
        <v>31.3666666666667</v>
      </c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2" t="n">
        <v>1939</v>
      </c>
      <c r="GB89" s="15" t="n">
        <v>32.3</v>
      </c>
      <c r="GC89" s="15" t="n">
        <v>31.6</v>
      </c>
      <c r="GD89" s="15" t="n">
        <v>32.8</v>
      </c>
      <c r="GE89" s="15" t="n">
        <v>32.1</v>
      </c>
      <c r="GF89" s="15" t="n">
        <v>31.7</v>
      </c>
      <c r="GG89" s="15" t="n">
        <v>26.9</v>
      </c>
      <c r="GH89" s="15" t="n">
        <v>25.8</v>
      </c>
      <c r="GI89" s="15" t="n">
        <v>28</v>
      </c>
      <c r="GJ89" s="15" t="n">
        <v>30.5</v>
      </c>
      <c r="GK89" s="15" t="n">
        <v>32.9</v>
      </c>
      <c r="GL89" s="15" t="n">
        <v>34.7</v>
      </c>
      <c r="GM89" s="15" t="n">
        <v>36.6</v>
      </c>
      <c r="GN89" s="16" t="n">
        <f aca="false">AVERAGE(GB89:GM89)</f>
        <v>31.325</v>
      </c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2" t="n">
        <v>1939</v>
      </c>
      <c r="HB89" s="15" t="n">
        <v>39.6</v>
      </c>
      <c r="HC89" s="15" t="n">
        <v>34.8</v>
      </c>
      <c r="HD89" s="15" t="n">
        <v>33.9</v>
      </c>
      <c r="HE89" s="15" t="n">
        <v>31.2</v>
      </c>
      <c r="HF89" s="15" t="n">
        <v>28.2</v>
      </c>
      <c r="HG89" s="15" t="n">
        <v>21.6</v>
      </c>
      <c r="HH89" s="15" t="n">
        <v>18.5</v>
      </c>
      <c r="HI89" s="15" t="n">
        <v>22.9</v>
      </c>
      <c r="HJ89" s="15" t="n">
        <v>28.6</v>
      </c>
      <c r="HK89" s="15" t="n">
        <v>31.3</v>
      </c>
      <c r="HL89" s="15" t="n">
        <v>34.5</v>
      </c>
      <c r="HM89" s="15" t="n">
        <v>38.2</v>
      </c>
      <c r="HN89" s="16" t="n">
        <f aca="false">AVERAGE(HB89:HM89)</f>
        <v>30.275</v>
      </c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7" t="n">
        <f aca="false">IA88+1</f>
        <v>1939</v>
      </c>
      <c r="IB89" s="15" t="n">
        <v>38.9</v>
      </c>
      <c r="IC89" s="15" t="n">
        <v>33.7</v>
      </c>
      <c r="ID89" s="23"/>
      <c r="IE89" s="15" t="n">
        <v>26.9</v>
      </c>
      <c r="IF89" s="15" t="n">
        <v>23.8</v>
      </c>
      <c r="IG89" s="15" t="n">
        <v>18.6</v>
      </c>
      <c r="IH89" s="15" t="n">
        <v>17.1</v>
      </c>
      <c r="II89" s="15" t="n">
        <v>20.7</v>
      </c>
      <c r="IJ89" s="15" t="n">
        <v>24.6</v>
      </c>
      <c r="IK89" s="15" t="n">
        <v>28.5</v>
      </c>
      <c r="IL89" s="15" t="n">
        <v>31.2</v>
      </c>
      <c r="IM89" s="15" t="n">
        <v>34.5</v>
      </c>
      <c r="IN89" s="25" t="n">
        <f aca="false">SUM(IB89:IM89)/12</f>
        <v>24.875</v>
      </c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 t="n">
        <f aca="false">JA88+1</f>
        <v>1939</v>
      </c>
      <c r="JB89" s="15" t="n">
        <v>38.2</v>
      </c>
      <c r="JC89" s="15" t="n">
        <v>34.6</v>
      </c>
      <c r="JD89" s="15" t="n">
        <v>29.3</v>
      </c>
      <c r="JE89" s="15" t="n">
        <v>26.2</v>
      </c>
      <c r="JF89" s="15" t="n">
        <v>23</v>
      </c>
      <c r="JG89" s="15" t="n">
        <v>18.4</v>
      </c>
      <c r="JH89" s="15" t="n">
        <v>16.9</v>
      </c>
      <c r="JI89" s="15" t="n">
        <v>19.9</v>
      </c>
      <c r="JJ89" s="15" t="n">
        <v>23.4</v>
      </c>
      <c r="JK89" s="15" t="n">
        <v>27.8</v>
      </c>
      <c r="JL89" s="15" t="n">
        <v>28.8</v>
      </c>
      <c r="JM89" s="15" t="n">
        <v>32.5</v>
      </c>
      <c r="JN89" s="25" t="n">
        <f aca="false">SUM(JB89:JM89)/12</f>
        <v>26.5833333333333</v>
      </c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3" t="n">
        <v>1939</v>
      </c>
      <c r="KB89" s="15" t="n">
        <v>36.4</v>
      </c>
      <c r="KC89" s="15" t="n">
        <v>32.1</v>
      </c>
      <c r="KD89" s="15" t="n">
        <v>29.7</v>
      </c>
      <c r="KE89" s="15" t="n">
        <v>26.2</v>
      </c>
      <c r="KF89" s="15" t="n">
        <v>24.2</v>
      </c>
      <c r="KG89" s="15" t="n">
        <v>18.6</v>
      </c>
      <c r="KH89" s="15" t="n">
        <v>15</v>
      </c>
      <c r="KI89" s="15" t="n">
        <v>21.3</v>
      </c>
      <c r="KJ89" s="15" t="n">
        <v>24.7</v>
      </c>
      <c r="KK89" s="15" t="n">
        <v>28.4</v>
      </c>
      <c r="KL89" s="15" t="n">
        <v>32.1</v>
      </c>
      <c r="KM89" s="15" t="n">
        <v>35.4</v>
      </c>
      <c r="KN89" s="16" t="n">
        <f aca="false">AVERAGE(KB89:KM89)</f>
        <v>27.0083333333333</v>
      </c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7" t="n">
        <f aca="false">LA88+1</f>
        <v>1939</v>
      </c>
      <c r="LB89" s="15" t="n">
        <v>38.9</v>
      </c>
      <c r="LC89" s="15" t="n">
        <v>33.6</v>
      </c>
      <c r="LD89" s="15" t="n">
        <v>30.8</v>
      </c>
      <c r="LE89" s="15" t="n">
        <v>27.3</v>
      </c>
      <c r="LF89" s="15" t="n">
        <v>24.6</v>
      </c>
      <c r="LG89" s="15" t="n">
        <v>19.1</v>
      </c>
      <c r="LH89" s="15" t="n">
        <v>16.7</v>
      </c>
      <c r="LI89" s="15" t="n">
        <v>21.7</v>
      </c>
      <c r="LJ89" s="14" t="n">
        <f aca="false">SUM(LJ90+LJ91+LJ92)/3</f>
        <v>28.0333333333333</v>
      </c>
      <c r="LK89" s="15" t="n">
        <v>29.4</v>
      </c>
      <c r="LL89" s="15" t="n">
        <v>33.7</v>
      </c>
      <c r="LM89" s="15" t="n">
        <v>34.9</v>
      </c>
      <c r="LN89" s="16" t="n">
        <f aca="false">AVERAGE(LB89:LM89)</f>
        <v>28.2277777777778</v>
      </c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7" t="n">
        <f aca="false">MA88+1</f>
        <v>1939</v>
      </c>
      <c r="MB89" s="15" t="n">
        <v>36.4</v>
      </c>
      <c r="MC89" s="15" t="n">
        <v>34.2</v>
      </c>
      <c r="MD89" s="15" t="n">
        <v>34.9</v>
      </c>
      <c r="ME89" s="15" t="n">
        <v>30.5</v>
      </c>
      <c r="MF89" s="15" t="n">
        <v>28.8</v>
      </c>
      <c r="MG89" s="15" t="n">
        <v>23</v>
      </c>
      <c r="MH89" s="15" t="n">
        <v>20.5</v>
      </c>
      <c r="MI89" s="15" t="n">
        <v>25.8</v>
      </c>
      <c r="MJ89" s="15" t="n">
        <v>29.5</v>
      </c>
      <c r="MK89" s="15" t="n">
        <v>32.5</v>
      </c>
      <c r="ML89" s="15" t="n">
        <v>35.8</v>
      </c>
      <c r="MM89" s="15" t="n">
        <v>38.8</v>
      </c>
      <c r="MN89" s="16" t="n">
        <f aca="false">AVERAGE(MB89:MM89)</f>
        <v>30.8916666666667</v>
      </c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30" t="s">
        <v>73</v>
      </c>
      <c r="NB89" s="15" t="n">
        <v>31.7</v>
      </c>
      <c r="NC89" s="15" t="n">
        <v>32.5</v>
      </c>
      <c r="ND89" s="15" t="n">
        <v>29.6</v>
      </c>
      <c r="NE89" s="15" t="n">
        <v>25.3</v>
      </c>
      <c r="NF89" s="15" t="n">
        <v>21.4</v>
      </c>
      <c r="NG89" s="15" t="n">
        <v>17.4</v>
      </c>
      <c r="NH89" s="15" t="n">
        <v>16.2</v>
      </c>
      <c r="NI89" s="15" t="n">
        <v>17.3</v>
      </c>
      <c r="NJ89" s="15" t="n">
        <v>23.5</v>
      </c>
      <c r="NK89" s="15" t="n">
        <v>24.8</v>
      </c>
      <c r="NL89" s="15" t="n">
        <v>26.2</v>
      </c>
      <c r="NM89" s="15" t="n">
        <v>32</v>
      </c>
      <c r="NN89" s="29" t="n">
        <f aca="false">AVERAGE(NB89:NM89)</f>
        <v>24.825</v>
      </c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13" t="n">
        <v>1939</v>
      </c>
      <c r="OB89" s="15" t="n">
        <v>34.7</v>
      </c>
      <c r="OC89" s="15" t="n">
        <v>35.5</v>
      </c>
      <c r="OD89" s="15" t="n">
        <v>30.9</v>
      </c>
      <c r="OE89" s="15" t="n">
        <v>28.4</v>
      </c>
      <c r="OF89" s="15" t="n">
        <v>22.7</v>
      </c>
      <c r="OG89" s="15" t="n">
        <v>18.9</v>
      </c>
      <c r="OH89" s="15" t="n">
        <v>17.4</v>
      </c>
      <c r="OI89" s="15" t="n">
        <v>19.3</v>
      </c>
      <c r="OJ89" s="15" t="n">
        <v>25.8</v>
      </c>
      <c r="OK89" s="15" t="n">
        <v>27.7</v>
      </c>
      <c r="OL89" s="15" t="n">
        <v>29.4</v>
      </c>
      <c r="OM89" s="15" t="n">
        <v>35.6</v>
      </c>
      <c r="ON89" s="29" t="n">
        <f aca="false">AVERAGE(OB89:OM89)</f>
        <v>27.1916666666667</v>
      </c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30" t="s">
        <v>73</v>
      </c>
      <c r="PB89" s="15" t="n">
        <v>38.7</v>
      </c>
      <c r="PC89" s="15" t="n">
        <v>39.7</v>
      </c>
      <c r="PD89" s="15" t="n">
        <v>38.9</v>
      </c>
      <c r="PE89" s="15" t="n">
        <v>35.8</v>
      </c>
      <c r="PF89" s="15" t="n">
        <v>31.9</v>
      </c>
      <c r="PG89" s="15" t="n">
        <v>24.6</v>
      </c>
      <c r="PH89" s="15" t="n">
        <v>24.3</v>
      </c>
      <c r="PI89" s="15" t="n">
        <v>28.2</v>
      </c>
      <c r="PJ89" s="15" t="n">
        <v>34</v>
      </c>
      <c r="PK89" s="15" t="n">
        <v>36.7</v>
      </c>
      <c r="PL89" s="15" t="n">
        <v>40.2</v>
      </c>
      <c r="PM89" s="15" t="n">
        <v>43.2</v>
      </c>
      <c r="PN89" s="29" t="n">
        <f aca="false">AVERAGE(PB89:PM89)</f>
        <v>34.6833333333333</v>
      </c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13" t="n">
        <v>1939</v>
      </c>
      <c r="QB89" s="15" t="n">
        <v>35.8</v>
      </c>
      <c r="QC89" s="15" t="n">
        <v>38.2</v>
      </c>
      <c r="QD89" s="15" t="n">
        <v>35.5</v>
      </c>
      <c r="QE89" s="15" t="n">
        <v>30.2</v>
      </c>
      <c r="QF89" s="15" t="n">
        <v>24</v>
      </c>
      <c r="QG89" s="15" t="n">
        <v>20.1</v>
      </c>
      <c r="QH89" s="15" t="n">
        <v>17.8</v>
      </c>
      <c r="QI89" s="15" t="n">
        <v>19.3</v>
      </c>
      <c r="QJ89" s="15" t="n">
        <v>26.4</v>
      </c>
      <c r="QK89" s="15" t="n">
        <v>28.1</v>
      </c>
      <c r="QL89" s="15" t="n">
        <v>30.2</v>
      </c>
      <c r="QM89" s="15" t="n">
        <v>37.8</v>
      </c>
      <c r="QN89" s="29" t="n">
        <f aca="false">AVERAGE(QB89:QM89)</f>
        <v>28.6166666666667</v>
      </c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30" t="s">
        <v>73</v>
      </c>
      <c r="RB89" s="15" t="n">
        <v>36.8</v>
      </c>
      <c r="RC89" s="15" t="n">
        <v>35</v>
      </c>
      <c r="RD89" s="15" t="n">
        <v>35.1</v>
      </c>
      <c r="RE89" s="15" t="n">
        <v>32.8</v>
      </c>
      <c r="RF89" s="15" t="n">
        <v>30.8</v>
      </c>
      <c r="RG89" s="15" t="n">
        <v>25.4</v>
      </c>
      <c r="RH89" s="15" t="n">
        <v>22.7</v>
      </c>
      <c r="RI89" s="15" t="n">
        <v>27.2</v>
      </c>
      <c r="RJ89" s="15" t="n">
        <v>32.3</v>
      </c>
      <c r="RK89" s="15" t="n">
        <v>35.7</v>
      </c>
      <c r="RL89" s="15" t="n">
        <v>37.5</v>
      </c>
      <c r="RM89" s="15" t="n">
        <v>38.9</v>
      </c>
      <c r="RN89" s="29" t="n">
        <f aca="false">AVERAGE(RB89:RM89)</f>
        <v>32.5166666666667</v>
      </c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13" t="n">
        <v>1939</v>
      </c>
      <c r="SB89" s="15" t="n">
        <v>36.2</v>
      </c>
      <c r="SC89" s="15" t="n">
        <v>37.7</v>
      </c>
      <c r="SD89" s="15" t="n">
        <v>33.9</v>
      </c>
      <c r="SE89" s="15" t="n">
        <v>30.4</v>
      </c>
      <c r="SF89" s="15" t="n">
        <v>25.5</v>
      </c>
      <c r="SG89" s="15" t="n">
        <v>20.6</v>
      </c>
      <c r="SH89" s="15" t="n">
        <v>19</v>
      </c>
      <c r="SI89" s="15" t="n">
        <v>21.2</v>
      </c>
      <c r="SJ89" s="15" t="n">
        <v>28.1</v>
      </c>
      <c r="SK89" s="15" t="n">
        <v>29.4</v>
      </c>
      <c r="SL89" s="15" t="n">
        <v>31.7</v>
      </c>
      <c r="SM89" s="15" t="n">
        <v>38.3</v>
      </c>
      <c r="SN89" s="29" t="n">
        <f aca="false">AVERAGE(SB89:SM89)</f>
        <v>29.3333333333333</v>
      </c>
    </row>
    <row r="90" customFormat="false" ht="12.8" hidden="false" customHeight="false" outlineLevel="0" collapsed="false">
      <c r="A90" s="17" t="n">
        <f aca="false">A85+5</f>
        <v>1940</v>
      </c>
      <c r="B90" s="4" t="n">
        <f aca="false">AVERAGE(AN90,BN90,CN90,DN90,EN90,FN90,GN90,HN90,IN90,JN90,KN90,LN90,MN90,NN90)</f>
        <v>29.1377976190476</v>
      </c>
      <c r="C90" s="18" t="n">
        <f aca="false">AVERAGE(B86:B90)</f>
        <v>28.8110714285714</v>
      </c>
      <c r="D90" s="9" t="n">
        <f aca="false">AVERAGE(B81:B90)</f>
        <v>28.6870436507937</v>
      </c>
      <c r="E90" s="4" t="n">
        <f aca="false">AVERAGE(B71:B90)</f>
        <v>28.8020009157509</v>
      </c>
      <c r="F90" s="24" t="n">
        <f aca="false">AVERAGE(B41:B90)</f>
        <v>28.7704816352629</v>
      </c>
      <c r="G90" s="9" t="n">
        <f aca="false">MAX(AB90:AM90,BB90:BM90,CB90:CM90,DB90:DM90,EB90:EM90,FB90:FM90,GB90:GM90,HB90:HM90,IB90:IM90,JB90:JM90,KB90:KM90,LB90:LM90,MB90:MM90,NB90:NM90,OB90:OM90,PB90:PM90,QB90:QM90,RB90:RM90,SB90:SM90)</f>
        <v>42.6</v>
      </c>
      <c r="H90" s="10" t="n">
        <f aca="false">MEDIAN(AB90:AM90,BB90:BM90,CB90:CM90,DB90:DM90,EB90:EM90,FB90:FM90,GB90:GM90,HB90:HM90,IB90:IM90,JB90:JM90,KB90:KM90,LB90:LM90,MB90:MM90,NB90:NM90,OB90:OM90,PB90:PM90,QB90:QM90,RB90:RM90,SB90:SM90)</f>
        <v>30.675</v>
      </c>
      <c r="I90" s="11" t="n">
        <f aca="false">MIN(AB90:AM90,BB90:BM90,CB90:CM90,DB90:DM90,EB90:EM90,FB90:FM90,GB90:GM90,HB90:HM90,IB90:IM90,JB90:JM90,KB90:KM90,LB90:LM90,MB90:MM90,NB90:NM90,OB90:OM90,PB90:PM90,QB90:QM90,RB90:RM90,SB90:SM90)</f>
        <v>16.8</v>
      </c>
      <c r="J90" s="11"/>
      <c r="K90" s="12" t="n">
        <f aca="false">(G90+I90)/2</f>
        <v>29.7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13" t="n">
        <v>1940</v>
      </c>
      <c r="AB90" s="15" t="n">
        <v>33.5</v>
      </c>
      <c r="AC90" s="15" t="n">
        <v>32.1</v>
      </c>
      <c r="AD90" s="15" t="n">
        <v>33.7</v>
      </c>
      <c r="AE90" s="15" t="n">
        <v>22.9</v>
      </c>
      <c r="AF90" s="15" t="n">
        <v>18</v>
      </c>
      <c r="AG90" s="15" t="n">
        <v>16.8</v>
      </c>
      <c r="AH90" s="15" t="n">
        <v>16.9</v>
      </c>
      <c r="AI90" s="15" t="n">
        <v>19.3</v>
      </c>
      <c r="AJ90" s="15" t="n">
        <v>21.9</v>
      </c>
      <c r="AK90" s="15" t="n">
        <v>28.1</v>
      </c>
      <c r="AL90" s="15" t="n">
        <v>27.2</v>
      </c>
      <c r="AM90" s="15" t="n">
        <v>33.6</v>
      </c>
      <c r="AN90" s="4" t="n">
        <f aca="false">AVERAGE(Sheet1!AB90:AM90)</f>
        <v>25.3333333333333</v>
      </c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2" t="n">
        <f aca="false">BA89+1</f>
        <v>1940</v>
      </c>
      <c r="BB90" s="20" t="n">
        <v>38.6</v>
      </c>
      <c r="BC90" s="20" t="n">
        <v>35.5</v>
      </c>
      <c r="BD90" s="20" t="n">
        <v>35.7</v>
      </c>
      <c r="BE90" s="20" t="n">
        <v>26.5</v>
      </c>
      <c r="BF90" s="20" t="n">
        <v>22.4</v>
      </c>
      <c r="BG90" s="20" t="n">
        <v>19.4</v>
      </c>
      <c r="BH90" s="20" t="n">
        <v>20</v>
      </c>
      <c r="BI90" s="20" t="n">
        <v>22.8</v>
      </c>
      <c r="BJ90" s="20" t="n">
        <v>26.6</v>
      </c>
      <c r="BK90" s="20" t="n">
        <v>32.4</v>
      </c>
      <c r="BL90" s="20" t="n">
        <v>31.2</v>
      </c>
      <c r="BM90" s="20" t="n">
        <v>37.4</v>
      </c>
      <c r="BN90" s="4" t="n">
        <f aca="false">AVERAGE(BB90:BM90)</f>
        <v>29.0416666666667</v>
      </c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2" t="n">
        <f aca="false">CA89+1</f>
        <v>1940</v>
      </c>
      <c r="CB90" s="20" t="n">
        <v>38.1</v>
      </c>
      <c r="CC90" s="20" t="n">
        <v>35.3</v>
      </c>
      <c r="CD90" s="20" t="n">
        <v>35.8</v>
      </c>
      <c r="CE90" s="20" t="n">
        <v>24.9</v>
      </c>
      <c r="CF90" s="20" t="n">
        <v>19.9</v>
      </c>
      <c r="CG90" s="20" t="n">
        <v>17.7</v>
      </c>
      <c r="CH90" s="20" t="n">
        <v>18.3</v>
      </c>
      <c r="CI90" s="20" t="n">
        <v>20.4</v>
      </c>
      <c r="CJ90" s="20" t="n">
        <v>25.7</v>
      </c>
      <c r="CK90" s="20" t="n">
        <v>30.7</v>
      </c>
      <c r="CL90" s="20" t="n">
        <v>31.5</v>
      </c>
      <c r="CM90" s="20" t="n">
        <v>38.2</v>
      </c>
      <c r="CN90" s="4" t="n">
        <f aca="false">AVERAGE(CB90:CM90)</f>
        <v>28.0416666666667</v>
      </c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19" t="n">
        <v>1940</v>
      </c>
      <c r="DB90" s="20" t="n">
        <v>36.9</v>
      </c>
      <c r="DC90" s="20" t="n">
        <v>35.6</v>
      </c>
      <c r="DD90" s="20" t="n">
        <v>35.8</v>
      </c>
      <c r="DE90" s="20" t="n">
        <v>25.5</v>
      </c>
      <c r="DF90" s="20" t="n">
        <v>20.8</v>
      </c>
      <c r="DG90" s="20" t="n">
        <v>18.7</v>
      </c>
      <c r="DH90" s="20" t="n">
        <v>18.6</v>
      </c>
      <c r="DI90" s="20" t="n">
        <v>20.8</v>
      </c>
      <c r="DJ90" s="20" t="n">
        <v>23.9</v>
      </c>
      <c r="DK90" s="20" t="n">
        <v>30.2</v>
      </c>
      <c r="DL90" s="20" t="n">
        <v>30.5</v>
      </c>
      <c r="DM90" s="20" t="n">
        <v>36.3</v>
      </c>
      <c r="DN90" s="4" t="n">
        <f aca="false">AVERAGE(DB90:DM90)</f>
        <v>27.8</v>
      </c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13" t="n">
        <v>1940</v>
      </c>
      <c r="EB90" s="15" t="n">
        <v>35.8</v>
      </c>
      <c r="EC90" s="15" t="n">
        <v>33.5</v>
      </c>
      <c r="ED90" s="15" t="n">
        <v>34.5</v>
      </c>
      <c r="EE90" s="15" t="n">
        <v>30.4</v>
      </c>
      <c r="EF90" s="15" t="n">
        <v>27.4</v>
      </c>
      <c r="EG90" s="15" t="n">
        <v>27.1</v>
      </c>
      <c r="EH90" s="15" t="n">
        <v>25.6</v>
      </c>
      <c r="EI90" s="15" t="n">
        <v>27.8</v>
      </c>
      <c r="EJ90" s="15" t="n">
        <v>31.9</v>
      </c>
      <c r="EK90" s="15" t="n">
        <v>36.6</v>
      </c>
      <c r="EL90" s="15" t="n">
        <v>37.4</v>
      </c>
      <c r="EM90" s="15" t="n">
        <v>39.6</v>
      </c>
      <c r="EN90" s="16" t="n">
        <f aca="false">AVERAGE(EB90:EM90)</f>
        <v>32.3</v>
      </c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13" t="n">
        <v>1940</v>
      </c>
      <c r="FB90" s="15" t="n">
        <v>36.5</v>
      </c>
      <c r="FC90" s="15" t="n">
        <v>32.3</v>
      </c>
      <c r="FD90" s="15" t="n">
        <v>32</v>
      </c>
      <c r="FE90" s="15" t="n">
        <v>30.1</v>
      </c>
      <c r="FF90" s="15" t="n">
        <v>27.2</v>
      </c>
      <c r="FG90" s="22" t="n">
        <f aca="false">(FG88+FG89)/2</f>
        <v>24.95</v>
      </c>
      <c r="FH90" s="22" t="n">
        <f aca="false">(FH88+FH89)/2</f>
        <v>23</v>
      </c>
      <c r="FI90" s="22" t="n">
        <f aca="false">(FI88+FI89)/2</f>
        <v>26.55</v>
      </c>
      <c r="FJ90" s="22" t="n">
        <f aca="false">(FJ88+FJ89)/2</f>
        <v>30.65</v>
      </c>
      <c r="FK90" s="22" t="n">
        <f aca="false">(FK88+FK89)/2</f>
        <v>34.15</v>
      </c>
      <c r="FL90" s="22" t="n">
        <f aca="false">(FL88+FL89)/2</f>
        <v>36.75</v>
      </c>
      <c r="FM90" s="22" t="n">
        <f aca="false">(FM88+FM89)/2</f>
        <v>39.8</v>
      </c>
      <c r="FN90" s="16" t="n">
        <f aca="false">AVERAGE(FB90:FM90)</f>
        <v>31.1625</v>
      </c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2" t="n">
        <v>1940</v>
      </c>
      <c r="GB90" s="15" t="n">
        <v>31.7</v>
      </c>
      <c r="GC90" s="15" t="n">
        <v>31.9</v>
      </c>
      <c r="GD90" s="15" t="n">
        <v>32.1</v>
      </c>
      <c r="GE90" s="15" t="n">
        <v>31.5</v>
      </c>
      <c r="GF90" s="15" t="n">
        <v>29.8</v>
      </c>
      <c r="GG90" s="15" t="n">
        <v>29.1</v>
      </c>
      <c r="GH90" s="15" t="n">
        <v>28.2</v>
      </c>
      <c r="GI90" s="15" t="n">
        <v>29.7</v>
      </c>
      <c r="GJ90" s="15" t="n">
        <v>30.5</v>
      </c>
      <c r="GK90" s="15" t="n">
        <v>33.1</v>
      </c>
      <c r="GL90" s="15" t="n">
        <v>36.6</v>
      </c>
      <c r="GM90" s="15" t="n">
        <v>36.1</v>
      </c>
      <c r="GN90" s="16" t="n">
        <f aca="false">AVERAGE(GB90:GM90)</f>
        <v>31.6916666666667</v>
      </c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2" t="n">
        <v>1940</v>
      </c>
      <c r="HB90" s="15" t="n">
        <v>38.3</v>
      </c>
      <c r="HC90" s="15" t="n">
        <v>32.1</v>
      </c>
      <c r="HD90" s="15" t="n">
        <v>33.9</v>
      </c>
      <c r="HE90" s="15" t="n">
        <v>29.7</v>
      </c>
      <c r="HF90" s="15" t="n">
        <v>25.4</v>
      </c>
      <c r="HG90" s="15" t="n">
        <v>25.2</v>
      </c>
      <c r="HH90" s="15" t="n">
        <v>23.1</v>
      </c>
      <c r="HI90" s="15" t="n">
        <v>25.4</v>
      </c>
      <c r="HJ90" s="15" t="n">
        <v>30.2</v>
      </c>
      <c r="HK90" s="15" t="n">
        <v>36.3</v>
      </c>
      <c r="HL90" s="15" t="n">
        <v>35.9</v>
      </c>
      <c r="HM90" s="15" t="n">
        <v>40.3</v>
      </c>
      <c r="HN90" s="16" t="n">
        <f aca="false">AVERAGE(HB90:HM90)</f>
        <v>31.3166666666667</v>
      </c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7" t="n">
        <f aca="false">IA89+1</f>
        <v>1940</v>
      </c>
      <c r="IB90" s="15" t="n">
        <v>38</v>
      </c>
      <c r="IC90" s="15" t="n">
        <v>35.7</v>
      </c>
      <c r="ID90" s="15" t="n">
        <v>36.5</v>
      </c>
      <c r="IE90" s="15" t="n">
        <v>25.5</v>
      </c>
      <c r="IF90" s="15" t="n">
        <v>20.8</v>
      </c>
      <c r="IG90" s="15" t="n">
        <v>19.9</v>
      </c>
      <c r="IH90" s="15" t="n">
        <v>19.6</v>
      </c>
      <c r="II90" s="15" t="n">
        <v>21.6</v>
      </c>
      <c r="IJ90" s="15" t="n">
        <v>25.1</v>
      </c>
      <c r="IK90" s="15" t="n">
        <v>32.3</v>
      </c>
      <c r="IL90" s="15" t="n">
        <v>30.9</v>
      </c>
      <c r="IM90" s="15" t="n">
        <v>36.4</v>
      </c>
      <c r="IN90" s="25" t="n">
        <f aca="false">SUM(IB90:IM90)/12</f>
        <v>28.525</v>
      </c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 t="n">
        <f aca="false">JA89+1</f>
        <v>1940</v>
      </c>
      <c r="JB90" s="15" t="n">
        <v>35.3</v>
      </c>
      <c r="JC90" s="15" t="n">
        <v>33.5</v>
      </c>
      <c r="JD90" s="15" t="n">
        <v>35.2</v>
      </c>
      <c r="JE90" s="15" t="n">
        <v>23.9</v>
      </c>
      <c r="JF90" s="15" t="n">
        <v>20.3</v>
      </c>
      <c r="JG90" s="15" t="n">
        <v>19.1</v>
      </c>
      <c r="JH90" s="15" t="n">
        <v>18.4</v>
      </c>
      <c r="JI90" s="15" t="n">
        <v>21.2</v>
      </c>
      <c r="JJ90" s="15" t="n">
        <v>24.1</v>
      </c>
      <c r="JK90" s="15" t="n">
        <v>30.7</v>
      </c>
      <c r="JL90" s="15" t="n">
        <v>29.2</v>
      </c>
      <c r="JM90" s="15" t="n">
        <v>34.8</v>
      </c>
      <c r="JN90" s="25" t="n">
        <f aca="false">SUM(JB90:JM90)/12</f>
        <v>27.1416666666667</v>
      </c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3" t="n">
        <v>1940</v>
      </c>
      <c r="KB90" s="15" t="n">
        <v>36.4</v>
      </c>
      <c r="KC90" s="15" t="n">
        <v>31.3</v>
      </c>
      <c r="KD90" s="15" t="n">
        <v>32.9</v>
      </c>
      <c r="KE90" s="15" t="n">
        <v>25.5</v>
      </c>
      <c r="KF90" s="15" t="n">
        <v>21.1</v>
      </c>
      <c r="KG90" s="15" t="n">
        <v>20.1</v>
      </c>
      <c r="KH90" s="15" t="n">
        <v>20.2</v>
      </c>
      <c r="KI90" s="15" t="n">
        <v>22.1</v>
      </c>
      <c r="KJ90" s="15" t="n">
        <v>26.9</v>
      </c>
      <c r="KK90" s="15" t="n">
        <v>33.9</v>
      </c>
      <c r="KL90" s="15" t="n">
        <v>32.1</v>
      </c>
      <c r="KM90" s="15" t="n">
        <v>35.9</v>
      </c>
      <c r="KN90" s="16" t="n">
        <f aca="false">AVERAGE(KB90:KM90)</f>
        <v>28.2</v>
      </c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7" t="n">
        <f aca="false">LA89+1</f>
        <v>1940</v>
      </c>
      <c r="LB90" s="15" t="n">
        <v>37.8</v>
      </c>
      <c r="LC90" s="15" t="n">
        <v>34.1</v>
      </c>
      <c r="LD90" s="15" t="n">
        <v>35.3</v>
      </c>
      <c r="LE90" s="15" t="n">
        <v>26</v>
      </c>
      <c r="LF90" s="15" t="n">
        <v>21.6</v>
      </c>
      <c r="LG90" s="15" t="n">
        <v>19.7</v>
      </c>
      <c r="LH90" s="15" t="n">
        <v>20.2</v>
      </c>
      <c r="LI90" s="15" t="n">
        <v>22.3</v>
      </c>
      <c r="LJ90" s="15" t="n">
        <v>26.9</v>
      </c>
      <c r="LK90" s="15" t="n">
        <v>34.1</v>
      </c>
      <c r="LL90" s="15" t="n">
        <v>32.3</v>
      </c>
      <c r="LM90" s="15" t="n">
        <v>38.1</v>
      </c>
      <c r="LN90" s="16" t="n">
        <f aca="false">AVERAGE(LB90:LM90)</f>
        <v>29.0333333333333</v>
      </c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7" t="n">
        <f aca="false">MA89+1</f>
        <v>1940</v>
      </c>
      <c r="MB90" s="15" t="n">
        <v>34.4</v>
      </c>
      <c r="MC90" s="15" t="n">
        <v>35</v>
      </c>
      <c r="MD90" s="15" t="n">
        <v>34.5</v>
      </c>
      <c r="ME90" s="15" t="n">
        <v>31.1</v>
      </c>
      <c r="MF90" s="15" t="n">
        <v>27.1</v>
      </c>
      <c r="MG90" s="15" t="n">
        <v>26.2</v>
      </c>
      <c r="MH90" s="15" t="n">
        <v>24.8</v>
      </c>
      <c r="MI90" s="15" t="n">
        <v>27.9</v>
      </c>
      <c r="MJ90" s="15" t="n">
        <v>32.4</v>
      </c>
      <c r="MK90" s="15" t="n">
        <v>37.7</v>
      </c>
      <c r="ML90" s="15" t="n">
        <v>37.4</v>
      </c>
      <c r="MM90" s="15" t="n">
        <v>39.1</v>
      </c>
      <c r="MN90" s="16" t="n">
        <f aca="false">AVERAGE(MB90:MM90)</f>
        <v>32.3</v>
      </c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30" t="s">
        <v>74</v>
      </c>
      <c r="NB90" s="15" t="n">
        <v>32</v>
      </c>
      <c r="NC90" s="15" t="n">
        <v>34.5</v>
      </c>
      <c r="ND90" s="15" t="n">
        <v>33.5</v>
      </c>
      <c r="NE90" s="15" t="n">
        <v>24.5</v>
      </c>
      <c r="NF90" s="15" t="n">
        <v>20</v>
      </c>
      <c r="NG90" s="15" t="n">
        <v>18.9</v>
      </c>
      <c r="NH90" s="15" t="n">
        <v>17.9</v>
      </c>
      <c r="NI90" s="15" t="n">
        <v>20.8</v>
      </c>
      <c r="NJ90" s="15" t="n">
        <v>23.3</v>
      </c>
      <c r="NK90" s="15" t="n">
        <v>26.9</v>
      </c>
      <c r="NL90" s="15" t="n">
        <v>28.5</v>
      </c>
      <c r="NM90" s="15" t="n">
        <v>31.7</v>
      </c>
      <c r="NN90" s="29" t="n">
        <f aca="false">AVERAGE(NB90:NM90)</f>
        <v>26.0416666666667</v>
      </c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13" t="n">
        <v>1940</v>
      </c>
      <c r="OB90" s="15" t="n">
        <v>35.8</v>
      </c>
      <c r="OC90" s="15" t="n">
        <v>36.1</v>
      </c>
      <c r="OD90" s="15" t="n">
        <v>36.4</v>
      </c>
      <c r="OE90" s="15" t="n">
        <v>26.4</v>
      </c>
      <c r="OF90" s="15" t="n">
        <v>21.8</v>
      </c>
      <c r="OG90" s="15" t="n">
        <v>20.4</v>
      </c>
      <c r="OH90" s="15" t="n">
        <v>18.7</v>
      </c>
      <c r="OI90" s="15" t="n">
        <v>22.5</v>
      </c>
      <c r="OJ90" s="15" t="n">
        <v>25.3</v>
      </c>
      <c r="OK90" s="15" t="n">
        <v>29.4</v>
      </c>
      <c r="OL90" s="15" t="n">
        <v>30.2</v>
      </c>
      <c r="OM90" s="15" t="n">
        <v>35.4</v>
      </c>
      <c r="ON90" s="29" t="n">
        <f aca="false">AVERAGE(OB90:OM90)</f>
        <v>28.2</v>
      </c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30" t="s">
        <v>74</v>
      </c>
      <c r="PB90" s="15" t="n">
        <v>38.2</v>
      </c>
      <c r="PC90" s="15" t="n">
        <v>42.1</v>
      </c>
      <c r="PD90" s="15" t="n">
        <v>41</v>
      </c>
      <c r="PE90" s="15" t="n">
        <v>36.1</v>
      </c>
      <c r="PF90" s="15" t="n">
        <v>31.3</v>
      </c>
      <c r="PG90" s="15" t="n">
        <v>28.8</v>
      </c>
      <c r="PH90" s="15" t="n">
        <v>28.7</v>
      </c>
      <c r="PI90" s="15" t="n">
        <v>31.5</v>
      </c>
      <c r="PJ90" s="15" t="n">
        <v>36</v>
      </c>
      <c r="PK90" s="15" t="n">
        <v>39.6</v>
      </c>
      <c r="PL90" s="15" t="n">
        <v>41</v>
      </c>
      <c r="PM90" s="15" t="n">
        <v>42.6</v>
      </c>
      <c r="PN90" s="29" t="n">
        <f aca="false">AVERAGE(PB90:PM90)</f>
        <v>36.4083333333333</v>
      </c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13" t="n">
        <v>1940</v>
      </c>
      <c r="QB90" s="15" t="n">
        <v>36.7</v>
      </c>
      <c r="QC90" s="15" t="n">
        <v>39.1</v>
      </c>
      <c r="QD90" s="15" t="n">
        <v>37.2</v>
      </c>
      <c r="QE90" s="15" t="n">
        <v>29.8</v>
      </c>
      <c r="QF90" s="15" t="n">
        <v>24.3</v>
      </c>
      <c r="QG90" s="15" t="n">
        <v>22.9</v>
      </c>
      <c r="QH90" s="15" t="n">
        <v>20.6</v>
      </c>
      <c r="QI90" s="15" t="n">
        <v>22.9</v>
      </c>
      <c r="QJ90" s="15" t="n">
        <v>26</v>
      </c>
      <c r="QK90" s="15" t="n">
        <v>28.7</v>
      </c>
      <c r="QL90" s="15" t="n">
        <v>32.3</v>
      </c>
      <c r="QM90" s="15" t="n">
        <v>35.2</v>
      </c>
      <c r="QN90" s="29" t="n">
        <f aca="false">AVERAGE(QB90:QM90)</f>
        <v>29.6416666666667</v>
      </c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30" t="s">
        <v>74</v>
      </c>
      <c r="RB90" s="15" t="n">
        <v>35.4</v>
      </c>
      <c r="RC90" s="15" t="n">
        <v>36.2</v>
      </c>
      <c r="RD90" s="15" t="n">
        <v>36.1</v>
      </c>
      <c r="RE90" s="15" t="n">
        <v>33.7</v>
      </c>
      <c r="RF90" s="15" t="n">
        <v>28.5</v>
      </c>
      <c r="RG90" s="15" t="n">
        <v>27.5</v>
      </c>
      <c r="RH90" s="15" t="n">
        <v>26.8</v>
      </c>
      <c r="RI90" s="15" t="n">
        <v>29.9</v>
      </c>
      <c r="RJ90" s="15" t="n">
        <v>34.3</v>
      </c>
      <c r="RK90" s="15" t="n">
        <v>37.9</v>
      </c>
      <c r="RL90" s="15" t="n">
        <v>38.8</v>
      </c>
      <c r="RM90" s="15" t="n">
        <v>38.3</v>
      </c>
      <c r="RN90" s="29" t="n">
        <f aca="false">AVERAGE(RB90:RM90)</f>
        <v>33.6166666666667</v>
      </c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13" t="n">
        <v>1940</v>
      </c>
      <c r="SB90" s="15" t="n">
        <v>38.8</v>
      </c>
      <c r="SC90" s="15" t="n">
        <v>38.1</v>
      </c>
      <c r="SD90" s="15" t="n">
        <v>38.4</v>
      </c>
      <c r="SE90" s="15" t="n">
        <v>29.8</v>
      </c>
      <c r="SF90" s="15" t="n">
        <v>24.6</v>
      </c>
      <c r="SG90" s="15" t="n">
        <v>22.4</v>
      </c>
      <c r="SH90" s="15" t="n">
        <v>21.7</v>
      </c>
      <c r="SI90" s="15" t="n">
        <v>24.3</v>
      </c>
      <c r="SJ90" s="15" t="n">
        <v>28.2</v>
      </c>
      <c r="SK90" s="15" t="n">
        <v>31.4</v>
      </c>
      <c r="SL90" s="15" t="n">
        <v>32.2</v>
      </c>
      <c r="SM90" s="15" t="n">
        <v>37.1</v>
      </c>
      <c r="SN90" s="29" t="n">
        <f aca="false">AVERAGE(SB90:SM90)</f>
        <v>30.5833333333333</v>
      </c>
    </row>
    <row r="91" customFormat="false" ht="12.8" hidden="false" customHeight="false" outlineLevel="0" collapsed="false">
      <c r="A91" s="17"/>
      <c r="B91" s="4" t="n">
        <f aca="false">AVERAGE(AN91,BN91,CN91,DN91,EN91,FN91,GN91,HN91,IN91,JN91,KN91,LN91,MN91,NN91)</f>
        <v>28.6022321428571</v>
      </c>
      <c r="C91" s="18" t="n">
        <f aca="false">AVERAGE(B87:B91)</f>
        <v>28.7725099206349</v>
      </c>
      <c r="D91" s="9" t="n">
        <f aca="false">AVERAGE(B82:B91)</f>
        <v>28.7185763888889</v>
      </c>
      <c r="E91" s="4" t="n">
        <f aca="false">AVERAGE(B72:B91)</f>
        <v>28.7939608134921</v>
      </c>
      <c r="F91" s="24" t="n">
        <f aca="false">AVERAGE(B42:B91)</f>
        <v>28.7847167543105</v>
      </c>
      <c r="G91" s="9" t="n">
        <f aca="false">MAX(AB91:AM91,BB91:BM91,CB91:CM91,DB91:DM91,EB91:EM91,FB91:FM91,GB91:GM91,HB91:HM91,IB91:IM91,JB91:JM91,KB91:KM91,LB91:LM91,MB91:MM91,NB91:NM91,OB91:OM91,PB91:PM91,QB91:QM91,RB91:RM91,SB91:SM91)</f>
        <v>42.9</v>
      </c>
      <c r="H91" s="10" t="n">
        <f aca="false">MEDIAN(AB91:AM91,BB91:BM91,CB91:CM91,DB91:DM91,EB91:EM91,FB91:FM91,GB91:GM91,HB91:HM91,IB91:IM91,JB91:JM91,KB91:KM91,LB91:LM91,MB91:MM91,NB91:NM91,OB91:OM91,PB91:PM91,QB91:QM91,RB91:RM91,SB91:SM91)</f>
        <v>29.75</v>
      </c>
      <c r="I91" s="11" t="n">
        <f aca="false">MIN(AB91:AM91,BB91:BM91,CB91:CM91,DB91:DM91,EB91:EM91,FB91:FM91,GB91:GM91,HB91:HM91,IB91:IM91,JB91:JM91,KB91:KM91,LB91:LM91,MB91:MM91,NB91:NM91,OB91:OM91,PB91:PM91,QB91:QM91,RB91:RM91,SB91:SM91)</f>
        <v>15.7</v>
      </c>
      <c r="J91" s="11"/>
      <c r="K91" s="12" t="n">
        <f aca="false">(G91+I91)/2</f>
        <v>29.3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13" t="n">
        <v>1941</v>
      </c>
      <c r="AB91" s="15" t="n">
        <v>29.7</v>
      </c>
      <c r="AC91" s="15" t="n">
        <v>31.6</v>
      </c>
      <c r="AD91" s="15" t="n">
        <v>27.4</v>
      </c>
      <c r="AE91" s="15" t="n">
        <v>26.4</v>
      </c>
      <c r="AF91" s="15" t="n">
        <v>20</v>
      </c>
      <c r="AG91" s="15" t="n">
        <v>16.2</v>
      </c>
      <c r="AH91" s="15" t="n">
        <v>15.7</v>
      </c>
      <c r="AI91" s="15" t="n">
        <v>17.9</v>
      </c>
      <c r="AJ91" s="15" t="n">
        <v>21.9</v>
      </c>
      <c r="AK91" s="15" t="n">
        <v>23.8</v>
      </c>
      <c r="AL91" s="15" t="n">
        <v>30.7</v>
      </c>
      <c r="AM91" s="15" t="n">
        <v>32.6</v>
      </c>
      <c r="AN91" s="4" t="n">
        <f aca="false">AVERAGE(Sheet1!AB91:AM91)</f>
        <v>24.4916666666667</v>
      </c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2" t="n">
        <f aca="false">BA90+1</f>
        <v>1941</v>
      </c>
      <c r="BB91" s="20" t="n">
        <v>32.8</v>
      </c>
      <c r="BC91" s="20" t="n">
        <v>36.2</v>
      </c>
      <c r="BD91" s="20" t="n">
        <v>29.8</v>
      </c>
      <c r="BE91" s="20" t="n">
        <v>30.8</v>
      </c>
      <c r="BF91" s="20" t="n">
        <v>23.6</v>
      </c>
      <c r="BG91" s="20" t="n">
        <v>20.7</v>
      </c>
      <c r="BH91" s="20" t="n">
        <v>21.4</v>
      </c>
      <c r="BI91" s="20" t="n">
        <v>24.6</v>
      </c>
      <c r="BJ91" s="21" t="n">
        <f aca="false">(BJ88+BJ89+BJ90)/3</f>
        <v>25.7333333333333</v>
      </c>
      <c r="BK91" s="20" t="n">
        <v>30.4</v>
      </c>
      <c r="BL91" s="20" t="n">
        <v>34.1</v>
      </c>
      <c r="BM91" s="20" t="n">
        <v>36</v>
      </c>
      <c r="BN91" s="4" t="n">
        <f aca="false">AVERAGE(BB91:BM91)</f>
        <v>28.8444444444444</v>
      </c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2" t="n">
        <f aca="false">CA90+1</f>
        <v>1941</v>
      </c>
      <c r="CB91" s="20" t="n">
        <v>31.8</v>
      </c>
      <c r="CC91" s="20" t="n">
        <v>34.2</v>
      </c>
      <c r="CD91" s="20" t="n">
        <v>30.3</v>
      </c>
      <c r="CE91" s="20" t="n">
        <v>28.7</v>
      </c>
      <c r="CF91" s="20" t="n">
        <v>22</v>
      </c>
      <c r="CG91" s="20" t="n">
        <v>18</v>
      </c>
      <c r="CH91" s="20" t="n">
        <v>16.4</v>
      </c>
      <c r="CI91" s="20" t="n">
        <v>19.2</v>
      </c>
      <c r="CJ91" s="20" t="n">
        <v>23.7</v>
      </c>
      <c r="CK91" s="20" t="n">
        <v>27.2</v>
      </c>
      <c r="CL91" s="20" t="n">
        <v>32</v>
      </c>
      <c r="CM91" s="20" t="n">
        <v>33.9</v>
      </c>
      <c r="CN91" s="4" t="n">
        <f aca="false">AVERAGE(CB91:CM91)</f>
        <v>26.45</v>
      </c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19" t="n">
        <v>1941</v>
      </c>
      <c r="DB91" s="20" t="n">
        <v>31.7</v>
      </c>
      <c r="DC91" s="20" t="n">
        <v>33.8</v>
      </c>
      <c r="DD91" s="20" t="n">
        <v>28.8</v>
      </c>
      <c r="DE91" s="20" t="n">
        <v>28.4</v>
      </c>
      <c r="DF91" s="20" t="n">
        <v>21.9</v>
      </c>
      <c r="DG91" s="20" t="n">
        <v>18.1</v>
      </c>
      <c r="DH91" s="20" t="n">
        <v>17.4</v>
      </c>
      <c r="DI91" s="20" t="n">
        <v>19.6</v>
      </c>
      <c r="DJ91" s="20" t="n">
        <v>23.7</v>
      </c>
      <c r="DK91" s="20" t="n">
        <v>26.4</v>
      </c>
      <c r="DL91" s="20" t="n">
        <v>33.2</v>
      </c>
      <c r="DM91" s="20" t="n">
        <v>35.3</v>
      </c>
      <c r="DN91" s="4" t="n">
        <f aca="false">AVERAGE(DB91:DM91)</f>
        <v>26.525</v>
      </c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13" t="n">
        <v>1941</v>
      </c>
      <c r="EB91" s="15" t="n">
        <v>33.9</v>
      </c>
      <c r="EC91" s="15" t="n">
        <v>36.3</v>
      </c>
      <c r="ED91" s="27" t="n">
        <f aca="false">(ED90+ED92)/2</f>
        <v>36.65</v>
      </c>
      <c r="EE91" s="15" t="n">
        <v>30.6</v>
      </c>
      <c r="EF91" s="15" t="n">
        <v>27.4</v>
      </c>
      <c r="EG91" s="15" t="n">
        <v>23</v>
      </c>
      <c r="EH91" s="15" t="n">
        <v>25.5</v>
      </c>
      <c r="EI91" s="15" t="n">
        <v>26.5</v>
      </c>
      <c r="EJ91" s="15" t="n">
        <v>32</v>
      </c>
      <c r="EK91" s="15" t="n">
        <v>36.2</v>
      </c>
      <c r="EL91" s="15" t="n">
        <v>35.4</v>
      </c>
      <c r="EM91" s="15" t="n">
        <v>37.5</v>
      </c>
      <c r="EN91" s="16" t="n">
        <f aca="false">AVERAGE(EB91:EM91)</f>
        <v>31.7458333333333</v>
      </c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13" t="n">
        <v>1941</v>
      </c>
      <c r="FB91" s="27" t="n">
        <f aca="false">(FB90+FB92)/2</f>
        <v>38.2</v>
      </c>
      <c r="FC91" s="27" t="n">
        <f aca="false">(FC90+FC92)/2</f>
        <v>35.05</v>
      </c>
      <c r="FD91" s="27" t="n">
        <f aca="false">(FD90+FD92)/2</f>
        <v>35.45</v>
      </c>
      <c r="FE91" s="27" t="n">
        <f aca="false">(FE90+FE92)/2</f>
        <v>31.9</v>
      </c>
      <c r="FF91" s="27" t="n">
        <f aca="false">(FF90+FF92)/2</f>
        <v>28.55</v>
      </c>
      <c r="FG91" s="22" t="n">
        <f aca="false">(FG92+FG93)/2</f>
        <v>25.6</v>
      </c>
      <c r="FH91" s="22" t="n">
        <f aca="false">(FH92+FH93)/2</f>
        <v>26.2</v>
      </c>
      <c r="FI91" s="22" t="n">
        <f aca="false">(FI92+FI93)/2</f>
        <v>28.8</v>
      </c>
      <c r="FJ91" s="22" t="n">
        <f aca="false">(FJ92+FJ93)/2</f>
        <v>32.45</v>
      </c>
      <c r="FK91" s="22" t="n">
        <f aca="false">(FK92+FK93)/2</f>
        <v>35.4</v>
      </c>
      <c r="FL91" s="22" t="n">
        <f aca="false">(FL92+FL93)/2</f>
        <v>37.4</v>
      </c>
      <c r="FM91" s="22" t="n">
        <f aca="false">(FM92+FM93)/2</f>
        <v>38.3</v>
      </c>
      <c r="FN91" s="16" t="n">
        <f aca="false">AVERAGE(FB91:FM91)</f>
        <v>32.775</v>
      </c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2" t="n">
        <v>1941</v>
      </c>
      <c r="GB91" s="15" t="n">
        <v>32.8</v>
      </c>
      <c r="GC91" s="15" t="n">
        <v>33.6</v>
      </c>
      <c r="GD91" s="15" t="n">
        <v>32.4</v>
      </c>
      <c r="GE91" s="15" t="n">
        <v>31.6</v>
      </c>
      <c r="GF91" s="15" t="n">
        <v>30</v>
      </c>
      <c r="GG91" s="15" t="n">
        <v>26.2</v>
      </c>
      <c r="GH91" s="15" t="n">
        <v>27.7</v>
      </c>
      <c r="GI91" s="15" t="n">
        <v>27.9</v>
      </c>
      <c r="GJ91" s="15" t="n">
        <v>30.9</v>
      </c>
      <c r="GK91" s="15" t="n">
        <v>33.6</v>
      </c>
      <c r="GL91" s="15" t="n">
        <v>33.7</v>
      </c>
      <c r="GM91" s="15" t="n">
        <v>36</v>
      </c>
      <c r="GN91" s="16" t="n">
        <f aca="false">AVERAGE(GB91:GM91)</f>
        <v>31.3666666666667</v>
      </c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2" t="n">
        <v>1941</v>
      </c>
      <c r="HB91" s="15" t="n">
        <v>34.4</v>
      </c>
      <c r="HC91" s="15" t="n">
        <v>37.9</v>
      </c>
      <c r="HD91" s="15" t="n">
        <v>32.3</v>
      </c>
      <c r="HE91" s="15" t="n">
        <v>29.5</v>
      </c>
      <c r="HF91" s="15" t="n">
        <v>26</v>
      </c>
      <c r="HG91" s="15" t="n">
        <v>22.6</v>
      </c>
      <c r="HH91" s="15" t="n">
        <v>23.3</v>
      </c>
      <c r="HI91" s="15" t="n">
        <v>24.9</v>
      </c>
      <c r="HJ91" s="15" t="n">
        <v>30.8</v>
      </c>
      <c r="HK91" s="15" t="n">
        <v>34.6</v>
      </c>
      <c r="HL91" s="15" t="n">
        <v>38</v>
      </c>
      <c r="HM91" s="15" t="n">
        <v>38.9</v>
      </c>
      <c r="HN91" s="16" t="n">
        <f aca="false">AVERAGE(HB91:HM91)</f>
        <v>31.1</v>
      </c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7" t="n">
        <f aca="false">IA90+1</f>
        <v>1941</v>
      </c>
      <c r="IB91" s="15" t="n">
        <v>31.7</v>
      </c>
      <c r="IC91" s="15" t="n">
        <v>35.2</v>
      </c>
      <c r="ID91" s="15" t="n">
        <v>31.2</v>
      </c>
      <c r="IE91" s="15" t="n">
        <v>27.9</v>
      </c>
      <c r="IF91" s="15" t="n">
        <v>21.9</v>
      </c>
      <c r="IG91" s="15" t="n">
        <v>18</v>
      </c>
      <c r="IH91" s="15" t="n">
        <v>18.8</v>
      </c>
      <c r="II91" s="15" t="n">
        <v>21</v>
      </c>
      <c r="IJ91" s="15" t="n">
        <v>25.6</v>
      </c>
      <c r="IK91" s="15" t="n">
        <v>27.5</v>
      </c>
      <c r="IL91" s="15" t="n">
        <v>34.6</v>
      </c>
      <c r="IM91" s="15" t="n">
        <v>36.8</v>
      </c>
      <c r="IN91" s="25" t="n">
        <f aca="false">SUM(IB91:IM91)/12</f>
        <v>27.5166666666667</v>
      </c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 t="n">
        <f aca="false">JA90+1</f>
        <v>1941</v>
      </c>
      <c r="JB91" s="15" t="n">
        <v>31.4</v>
      </c>
      <c r="JC91" s="15" t="n">
        <v>32.8</v>
      </c>
      <c r="JD91" s="15" t="n">
        <v>28.9</v>
      </c>
      <c r="JE91" s="15" t="n">
        <v>27.8</v>
      </c>
      <c r="JF91" s="15" t="n">
        <v>21.1</v>
      </c>
      <c r="JG91" s="15" t="n">
        <v>18.3</v>
      </c>
      <c r="JH91" s="15" t="n">
        <v>18.4</v>
      </c>
      <c r="JI91" s="15" t="n">
        <v>20.2</v>
      </c>
      <c r="JJ91" s="15" t="n">
        <v>23.5</v>
      </c>
      <c r="JK91" s="15" t="n">
        <v>25.8</v>
      </c>
      <c r="JL91" s="15" t="n">
        <v>32.7</v>
      </c>
      <c r="JM91" s="15" t="n">
        <v>34.8</v>
      </c>
      <c r="JN91" s="25" t="n">
        <f aca="false">SUM(JB91:JM91)/12</f>
        <v>26.3083333333333</v>
      </c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3" t="n">
        <v>1941</v>
      </c>
      <c r="KB91" s="15" t="n">
        <v>32.6</v>
      </c>
      <c r="KC91" s="15" t="n">
        <v>36.1</v>
      </c>
      <c r="KD91" s="15" t="n">
        <v>29.7</v>
      </c>
      <c r="KE91" s="15" t="n">
        <v>28.3</v>
      </c>
      <c r="KF91" s="15" t="n">
        <v>21.4</v>
      </c>
      <c r="KG91" s="15" t="n">
        <v>18.4</v>
      </c>
      <c r="KH91" s="15" t="n">
        <v>21</v>
      </c>
      <c r="KI91" s="15" t="n">
        <v>22</v>
      </c>
      <c r="KJ91" s="15" t="n">
        <v>28.3</v>
      </c>
      <c r="KK91" s="15" t="n">
        <v>28.7</v>
      </c>
      <c r="KL91" s="15" t="n">
        <v>31.7</v>
      </c>
      <c r="KM91" s="15" t="n">
        <v>35.5</v>
      </c>
      <c r="KN91" s="16" t="n">
        <f aca="false">AVERAGE(KB91:KM91)</f>
        <v>27.8083333333333</v>
      </c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7" t="n">
        <f aca="false">LA90+1</f>
        <v>1941</v>
      </c>
      <c r="LB91" s="15" t="n">
        <v>34.6</v>
      </c>
      <c r="LC91" s="15" t="n">
        <v>36.5</v>
      </c>
      <c r="LD91" s="15" t="n">
        <v>31.1</v>
      </c>
      <c r="LE91" s="14" t="n">
        <f aca="false">SUM(LE88+LE89+LE90)/3</f>
        <v>27.9666666666667</v>
      </c>
      <c r="LF91" s="15" t="n">
        <v>22.7</v>
      </c>
      <c r="LG91" s="15" t="n">
        <v>18.9</v>
      </c>
      <c r="LH91" s="15" t="n">
        <v>20.9</v>
      </c>
      <c r="LI91" s="15" t="n">
        <v>21.9</v>
      </c>
      <c r="LJ91" s="15" t="n">
        <v>28.1</v>
      </c>
      <c r="LK91" s="32" t="n">
        <f aca="false">SUM(LK89+LK90+LK92+LK93)/4</f>
        <v>31.475</v>
      </c>
      <c r="LL91" s="32" t="n">
        <f aca="false">SUM(LL89+LL90+LL92+LL93)/4</f>
        <v>32.875</v>
      </c>
      <c r="LM91" s="32" t="n">
        <f aca="false">SUM(LM89+LM90+LM92+LM93)/4</f>
        <v>36.375</v>
      </c>
      <c r="LN91" s="16" t="n">
        <f aca="false">AVERAGE(LB91:LM91)</f>
        <v>28.6159722222222</v>
      </c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7" t="n">
        <f aca="false">MA90+1</f>
        <v>1941</v>
      </c>
      <c r="MB91" s="15" t="n">
        <v>36.3</v>
      </c>
      <c r="MC91" s="15" t="n">
        <v>38.1</v>
      </c>
      <c r="MD91" s="15" t="n">
        <v>32.1</v>
      </c>
      <c r="ME91" s="15" t="n">
        <v>31.5</v>
      </c>
      <c r="MF91" s="15" t="n">
        <v>26.3</v>
      </c>
      <c r="MG91" s="15" t="n">
        <v>21.6</v>
      </c>
      <c r="MH91" s="15" t="n">
        <v>24.8</v>
      </c>
      <c r="MI91" s="15" t="n">
        <v>25.8</v>
      </c>
      <c r="MJ91" s="15" t="n">
        <v>32.2</v>
      </c>
      <c r="MK91" s="15" t="n">
        <v>35.8</v>
      </c>
      <c r="ML91" s="15" t="n">
        <v>35.9</v>
      </c>
      <c r="MM91" s="15" t="n">
        <v>37.9</v>
      </c>
      <c r="MN91" s="16" t="n">
        <f aca="false">AVERAGE(MB91:MM91)</f>
        <v>31.525</v>
      </c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30" t="s">
        <v>75</v>
      </c>
      <c r="NB91" s="15" t="n">
        <v>32.3</v>
      </c>
      <c r="NC91" s="15" t="n">
        <v>32.8</v>
      </c>
      <c r="ND91" s="15" t="n">
        <v>29.5</v>
      </c>
      <c r="NE91" s="15" t="n">
        <v>25.5</v>
      </c>
      <c r="NF91" s="15" t="n">
        <v>20.9</v>
      </c>
      <c r="NG91" s="15" t="n">
        <v>18</v>
      </c>
      <c r="NH91" s="15" t="n">
        <v>17.6</v>
      </c>
      <c r="NI91" s="15" t="n">
        <v>20.8</v>
      </c>
      <c r="NJ91" s="15" t="n">
        <v>20.6</v>
      </c>
      <c r="NK91" s="15" t="n">
        <v>22.5</v>
      </c>
      <c r="NL91" s="15" t="n">
        <v>30.9</v>
      </c>
      <c r="NM91" s="15" t="n">
        <v>32.9</v>
      </c>
      <c r="NN91" s="29" t="n">
        <f aca="false">AVERAGE(NB91:NM91)</f>
        <v>25.3583333333333</v>
      </c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13" t="n">
        <v>1941</v>
      </c>
      <c r="OB91" s="15" t="n">
        <v>35.4</v>
      </c>
      <c r="OC91" s="15" t="n">
        <v>35.5</v>
      </c>
      <c r="OD91" s="15" t="n">
        <v>31.3</v>
      </c>
      <c r="OE91" s="15" t="n">
        <v>27.2</v>
      </c>
      <c r="OF91" s="15" t="n">
        <v>22.5</v>
      </c>
      <c r="OG91" s="15" t="n">
        <v>18.9</v>
      </c>
      <c r="OH91" s="15" t="n">
        <v>18.9</v>
      </c>
      <c r="OI91" s="15" t="n">
        <v>21.8</v>
      </c>
      <c r="OJ91" s="15" t="n">
        <v>23.1</v>
      </c>
      <c r="OK91" s="15" t="n">
        <v>24.4</v>
      </c>
      <c r="OL91" s="15" t="n">
        <v>33.2</v>
      </c>
      <c r="OM91" s="15" t="n">
        <v>34.2</v>
      </c>
      <c r="ON91" s="29" t="n">
        <f aca="false">AVERAGE(OB91:OM91)</f>
        <v>27.2</v>
      </c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30" t="s">
        <v>75</v>
      </c>
      <c r="PB91" s="15" t="n">
        <v>42.8</v>
      </c>
      <c r="PC91" s="15" t="n">
        <v>42.9</v>
      </c>
      <c r="PD91" s="15" t="n">
        <v>36.5</v>
      </c>
      <c r="PE91" s="15" t="n">
        <v>37.4</v>
      </c>
      <c r="PF91" s="15" t="n">
        <v>30.4</v>
      </c>
      <c r="PG91" s="15" t="n">
        <v>27.4</v>
      </c>
      <c r="PH91" s="15" t="n">
        <v>29.6</v>
      </c>
      <c r="PI91" s="15" t="n">
        <v>29.7</v>
      </c>
      <c r="PJ91" s="15" t="n">
        <v>34.5</v>
      </c>
      <c r="PK91" s="15" t="n">
        <v>36.2</v>
      </c>
      <c r="PL91" s="15" t="n">
        <v>39.9</v>
      </c>
      <c r="PM91" s="15" t="n">
        <v>41.7</v>
      </c>
      <c r="PN91" s="29" t="n">
        <f aca="false">AVERAGE(PB91:PM91)</f>
        <v>35.75</v>
      </c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13" t="n">
        <v>1941</v>
      </c>
      <c r="QB91" s="15" t="n">
        <v>38.2</v>
      </c>
      <c r="QC91" s="15" t="n">
        <v>38.8</v>
      </c>
      <c r="QD91" s="15" t="n">
        <v>32.4</v>
      </c>
      <c r="QE91" s="15" t="n">
        <v>28.7</v>
      </c>
      <c r="QF91" s="15" t="n">
        <v>25.1</v>
      </c>
      <c r="QG91" s="15" t="n">
        <v>19.1</v>
      </c>
      <c r="QH91" s="15" t="n">
        <v>19.2</v>
      </c>
      <c r="QI91" s="15" t="n">
        <v>22.3</v>
      </c>
      <c r="QJ91" s="15" t="n">
        <v>23.4</v>
      </c>
      <c r="QK91" s="15" t="n">
        <v>26.1</v>
      </c>
      <c r="QL91" s="15" t="n">
        <v>31.7</v>
      </c>
      <c r="QM91" s="15" t="n">
        <v>35.4</v>
      </c>
      <c r="QN91" s="29" t="n">
        <f aca="false">AVERAGE(QB91:QM91)</f>
        <v>28.3666666666667</v>
      </c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30" t="s">
        <v>75</v>
      </c>
      <c r="RB91" s="15" t="n">
        <v>36.6</v>
      </c>
      <c r="RC91" s="15" t="n">
        <v>39.1</v>
      </c>
      <c r="RD91" s="15" t="n">
        <v>32.4</v>
      </c>
      <c r="RE91" s="15" t="n">
        <v>33.4</v>
      </c>
      <c r="RF91" s="15" t="n">
        <v>28.3</v>
      </c>
      <c r="RG91" s="15" t="n">
        <v>23.8</v>
      </c>
      <c r="RH91" s="15" t="n">
        <v>26.8</v>
      </c>
      <c r="RI91" s="15" t="n">
        <v>27.6</v>
      </c>
      <c r="RJ91" s="15" t="n">
        <v>33.9</v>
      </c>
      <c r="RK91" s="15" t="n">
        <v>36.6</v>
      </c>
      <c r="RL91" s="15" t="n">
        <v>37.5</v>
      </c>
      <c r="RM91" s="15" t="n">
        <v>36.9</v>
      </c>
      <c r="RN91" s="29" t="n">
        <f aca="false">AVERAGE(RB91:RM91)</f>
        <v>32.7416666666667</v>
      </c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13" t="n">
        <v>1941</v>
      </c>
      <c r="SB91" s="15" t="n">
        <v>37.6</v>
      </c>
      <c r="SC91" s="15" t="n">
        <v>39.1</v>
      </c>
      <c r="SD91" s="15" t="n">
        <v>32.9</v>
      </c>
      <c r="SE91" s="15" t="n">
        <v>29.2</v>
      </c>
      <c r="SF91" s="15" t="n">
        <v>23.8</v>
      </c>
      <c r="SG91" s="15" t="n">
        <v>19.5</v>
      </c>
      <c r="SH91" s="15" t="n">
        <v>19.8</v>
      </c>
      <c r="SI91" s="15" t="n">
        <v>22.9</v>
      </c>
      <c r="SJ91" s="15" t="n">
        <v>25</v>
      </c>
      <c r="SK91" s="15" t="n">
        <v>27</v>
      </c>
      <c r="SL91" s="15" t="n">
        <v>34.4</v>
      </c>
      <c r="SM91" s="15" t="n">
        <v>36.2</v>
      </c>
      <c r="SN91" s="29" t="n">
        <f aca="false">AVERAGE(SB91:SM91)</f>
        <v>28.95</v>
      </c>
    </row>
    <row r="92" customFormat="false" ht="12.8" hidden="false" customHeight="false" outlineLevel="0" collapsed="false">
      <c r="A92" s="17"/>
      <c r="B92" s="4" t="n">
        <f aca="false">AVERAGE(AN92,BN92,CN92,DN92,EN92,FN92,GN92,HN92,IN92,JN92,KN92,LN92,MN92,NN92)</f>
        <v>29.6340277777778</v>
      </c>
      <c r="C92" s="18" t="n">
        <f aca="false">AVERAGE(B88:B92)</f>
        <v>28.933125</v>
      </c>
      <c r="D92" s="9" t="n">
        <f aca="false">AVERAGE(B83:B92)</f>
        <v>28.8288244047619</v>
      </c>
      <c r="E92" s="4" t="n">
        <f aca="false">AVERAGE(B73:B92)</f>
        <v>28.820900297619</v>
      </c>
      <c r="F92" s="24" t="n">
        <f aca="false">AVERAGE(B43:B92)</f>
        <v>28.7781354051042</v>
      </c>
      <c r="G92" s="9" t="n">
        <f aca="false">MAX(AB92:AM92,BB92:BM92,CB92:CM92,DB92:DM92,EB92:EM92,FB92:FM92,GB92:GM92,HB92:HM92,IB92:IM92,JB92:JM92,KB92:KM92,LB92:LM92,MB92:MM92,NB92:NM92,OB92:OM92,PB92:PM92,QB92:QM92,RB92:RM92,SB92:SM92)</f>
        <v>41.7</v>
      </c>
      <c r="H92" s="10" t="n">
        <f aca="false">MEDIAN(AB92:AM92,BB92:BM92,CB92:CM92,DB92:DM92,EB92:EM92,FB92:FM92,GB92:GM92,HB92:HM92,IB92:IM92,JB92:JM92,KB92:KM92,LB92:LM92,MB92:MM92,NB92:NM92,OB92:OM92,PB92:PM92,QB92:QM92,RB92:RM92,SB92:SM92)</f>
        <v>30.9</v>
      </c>
      <c r="I92" s="11" t="n">
        <f aca="false">MIN(AB92:AM92,BB92:BM92,CB92:CM92,DB92:DM92,EB92:EM92,FB92:FM92,GB92:GM92,HB92:HM92,IB92:IM92,JB92:JM92,KB92:KM92,LB92:LM92,MB92:MM92,NB92:NM92,OB92:OM92,PB92:PM92,QB92:QM92,RB92:RM92,SB92:SM92)</f>
        <v>14.8</v>
      </c>
      <c r="J92" s="11"/>
      <c r="K92" s="12" t="n">
        <f aca="false">(G92+I92)/2</f>
        <v>28.25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13" t="n">
        <v>1942</v>
      </c>
      <c r="AB92" s="15" t="n">
        <v>34.1</v>
      </c>
      <c r="AC92" s="15" t="n">
        <v>31.4</v>
      </c>
      <c r="AD92" s="15" t="n">
        <v>30.1</v>
      </c>
      <c r="AE92" s="15" t="n">
        <v>25.6</v>
      </c>
      <c r="AF92" s="15" t="n">
        <v>19.4</v>
      </c>
      <c r="AG92" s="15" t="n">
        <v>16.1</v>
      </c>
      <c r="AH92" s="15" t="n">
        <v>14.8</v>
      </c>
      <c r="AI92" s="15" t="n">
        <v>18.2</v>
      </c>
      <c r="AJ92" s="15" t="n">
        <v>22.2</v>
      </c>
      <c r="AK92" s="15" t="n">
        <v>25.7</v>
      </c>
      <c r="AL92" s="15" t="n">
        <v>29.2</v>
      </c>
      <c r="AM92" s="15" t="n">
        <v>32.7</v>
      </c>
      <c r="AN92" s="4" t="n">
        <f aca="false">AVERAGE(Sheet1!AB92:AM92)</f>
        <v>24.9583333333333</v>
      </c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2" t="n">
        <f aca="false">BA91+1</f>
        <v>1942</v>
      </c>
      <c r="BB92" s="20" t="n">
        <v>36.4</v>
      </c>
      <c r="BC92" s="20" t="n">
        <v>34.8</v>
      </c>
      <c r="BD92" s="20" t="n">
        <v>32.8</v>
      </c>
      <c r="BE92" s="20" t="n">
        <v>31</v>
      </c>
      <c r="BF92" s="20" t="n">
        <v>25.8</v>
      </c>
      <c r="BG92" s="20" t="n">
        <v>22.4</v>
      </c>
      <c r="BH92" s="20" t="n">
        <v>20.6</v>
      </c>
      <c r="BI92" s="20" t="n">
        <v>25.7</v>
      </c>
      <c r="BJ92" s="20" t="n">
        <v>26.7</v>
      </c>
      <c r="BK92" s="20" t="n">
        <v>26.4</v>
      </c>
      <c r="BL92" s="20" t="n">
        <v>33.7</v>
      </c>
      <c r="BM92" s="20" t="n">
        <v>35.6</v>
      </c>
      <c r="BN92" s="4" t="n">
        <f aca="false">AVERAGE(BB92:BM92)</f>
        <v>29.325</v>
      </c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2" t="n">
        <f aca="false">CA91+1</f>
        <v>1942</v>
      </c>
      <c r="CB92" s="20" t="n">
        <v>36.9</v>
      </c>
      <c r="CC92" s="20" t="n">
        <v>32</v>
      </c>
      <c r="CD92" s="20" t="n">
        <v>31.7</v>
      </c>
      <c r="CE92" s="20" t="n">
        <v>28.3</v>
      </c>
      <c r="CF92" s="20" t="n">
        <v>20.3</v>
      </c>
      <c r="CG92" s="20" t="n">
        <v>17.7</v>
      </c>
      <c r="CH92" s="20" t="n">
        <v>16.9</v>
      </c>
      <c r="CI92" s="20" t="n">
        <v>20.9</v>
      </c>
      <c r="CJ92" s="20" t="n">
        <v>25.3</v>
      </c>
      <c r="CK92" s="20" t="n">
        <v>27.2</v>
      </c>
      <c r="CL92" s="20" t="n">
        <v>32.9</v>
      </c>
      <c r="CM92" s="20" t="n">
        <v>34.3</v>
      </c>
      <c r="CN92" s="4" t="n">
        <f aca="false">AVERAGE(CB92:CM92)</f>
        <v>27.0333333333333</v>
      </c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19" t="n">
        <v>1942</v>
      </c>
      <c r="DB92" s="20" t="n">
        <v>37.4</v>
      </c>
      <c r="DC92" s="20" t="n">
        <v>33.5</v>
      </c>
      <c r="DD92" s="20" t="n">
        <v>32.3</v>
      </c>
      <c r="DE92" s="20" t="n">
        <v>28.2</v>
      </c>
      <c r="DF92" s="20" t="n">
        <v>21.1</v>
      </c>
      <c r="DG92" s="20" t="n">
        <v>18</v>
      </c>
      <c r="DH92" s="20" t="n">
        <v>16.7</v>
      </c>
      <c r="DI92" s="20" t="n">
        <v>20.6</v>
      </c>
      <c r="DJ92" s="20" t="n">
        <v>24.4</v>
      </c>
      <c r="DK92" s="20" t="n">
        <v>27.5</v>
      </c>
      <c r="DL92" s="20" t="n">
        <v>31.9</v>
      </c>
      <c r="DM92" s="20" t="n">
        <v>33.9</v>
      </c>
      <c r="DN92" s="4" t="n">
        <f aca="false">AVERAGE(DB92:DM92)</f>
        <v>27.125</v>
      </c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13" t="n">
        <v>1942</v>
      </c>
      <c r="EB92" s="15" t="n">
        <v>38.7</v>
      </c>
      <c r="EC92" s="15" t="n">
        <v>37.9</v>
      </c>
      <c r="ED92" s="15" t="n">
        <v>38.8</v>
      </c>
      <c r="EE92" s="15" t="n">
        <v>34.2</v>
      </c>
      <c r="EF92" s="15" t="n">
        <v>30.7</v>
      </c>
      <c r="EG92" s="15" t="n">
        <v>27.2</v>
      </c>
      <c r="EH92" s="15" t="n">
        <v>26.5</v>
      </c>
      <c r="EI92" s="15" t="n">
        <v>30.3</v>
      </c>
      <c r="EJ92" s="15" t="n">
        <v>33.9</v>
      </c>
      <c r="EK92" s="15" t="n">
        <v>35.1</v>
      </c>
      <c r="EL92" s="15" t="n">
        <v>37.9</v>
      </c>
      <c r="EM92" s="15" t="n">
        <v>37.2</v>
      </c>
      <c r="EN92" s="16" t="n">
        <f aca="false">AVERAGE(EB92:EM92)</f>
        <v>34.0333333333333</v>
      </c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13" t="n">
        <v>1942</v>
      </c>
      <c r="FB92" s="15" t="n">
        <v>39.9</v>
      </c>
      <c r="FC92" s="15" t="n">
        <v>37.8</v>
      </c>
      <c r="FD92" s="15" t="n">
        <v>38.9</v>
      </c>
      <c r="FE92" s="15" t="n">
        <v>33.7</v>
      </c>
      <c r="FF92" s="15" t="n">
        <v>29.9</v>
      </c>
      <c r="FG92" s="15" t="n">
        <v>27.3</v>
      </c>
      <c r="FH92" s="15" t="n">
        <v>26.3</v>
      </c>
      <c r="FI92" s="15" t="n">
        <v>30.1</v>
      </c>
      <c r="FJ92" s="15" t="n">
        <v>32.7</v>
      </c>
      <c r="FK92" s="15" t="n">
        <v>34.4</v>
      </c>
      <c r="FL92" s="15" t="n">
        <v>37.4</v>
      </c>
      <c r="FM92" s="15" t="n">
        <v>36.9</v>
      </c>
      <c r="FN92" s="16" t="n">
        <f aca="false">AVERAGE(FB92:FM92)</f>
        <v>33.775</v>
      </c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2" t="n">
        <v>1942</v>
      </c>
      <c r="GB92" s="15" t="n">
        <v>35.7</v>
      </c>
      <c r="GC92" s="15" t="n">
        <v>34.4</v>
      </c>
      <c r="GD92" s="15" t="n">
        <v>36.1</v>
      </c>
      <c r="GE92" s="15" t="n">
        <v>34.6</v>
      </c>
      <c r="GF92" s="15" t="n">
        <v>31.1</v>
      </c>
      <c r="GG92" s="15" t="n">
        <v>29.9</v>
      </c>
      <c r="GH92" s="15" t="n">
        <v>29.2</v>
      </c>
      <c r="GI92" s="15" t="n">
        <v>31.1</v>
      </c>
      <c r="GJ92" s="15" t="n">
        <v>32.7</v>
      </c>
      <c r="GK92" s="15" t="n">
        <v>34.7</v>
      </c>
      <c r="GL92" s="15" t="n">
        <v>36.8</v>
      </c>
      <c r="GM92" s="15" t="n">
        <v>33.7</v>
      </c>
      <c r="GN92" s="16" t="n">
        <f aca="false">AVERAGE(GB92:GM92)</f>
        <v>33.3333333333333</v>
      </c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2" t="n">
        <v>1942</v>
      </c>
      <c r="HB92" s="15" t="n">
        <v>41.7</v>
      </c>
      <c r="HC92" s="15" t="n">
        <v>38.6</v>
      </c>
      <c r="HD92" s="15" t="n">
        <v>38.3</v>
      </c>
      <c r="HE92" s="15" t="n">
        <v>32.6</v>
      </c>
      <c r="HF92" s="15" t="n">
        <v>29.4</v>
      </c>
      <c r="HG92" s="15" t="n">
        <v>25.3</v>
      </c>
      <c r="HH92" s="15" t="n">
        <v>24.1</v>
      </c>
      <c r="HI92" s="15" t="n">
        <v>29.3</v>
      </c>
      <c r="HJ92" s="15" t="n">
        <v>32.2</v>
      </c>
      <c r="HK92" s="15" t="n">
        <v>33</v>
      </c>
      <c r="HL92" s="15" t="n">
        <v>36.9</v>
      </c>
      <c r="HM92" s="15" t="n">
        <v>38.7</v>
      </c>
      <c r="HN92" s="16" t="n">
        <f aca="false">AVERAGE(HB92:HM92)</f>
        <v>33.3416666666667</v>
      </c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7" t="n">
        <f aca="false">IA91+1</f>
        <v>1942</v>
      </c>
      <c r="IB92" s="15" t="n">
        <v>36.8</v>
      </c>
      <c r="IC92" s="15" t="n">
        <v>35.3</v>
      </c>
      <c r="ID92" s="15" t="n">
        <v>33.9</v>
      </c>
      <c r="IE92" s="15" t="n">
        <v>28.6</v>
      </c>
      <c r="IF92" s="15" t="n">
        <v>22.4</v>
      </c>
      <c r="IG92" s="15" t="n">
        <v>19.3</v>
      </c>
      <c r="IH92" s="15" t="n">
        <v>18.2</v>
      </c>
      <c r="II92" s="15" t="n">
        <v>22.9</v>
      </c>
      <c r="IJ92" s="15" t="n">
        <v>26.2</v>
      </c>
      <c r="IK92" s="15" t="n">
        <v>29</v>
      </c>
      <c r="IL92" s="15" t="n">
        <v>32.8</v>
      </c>
      <c r="IM92" s="15" t="n">
        <v>35.8</v>
      </c>
      <c r="IN92" s="25" t="n">
        <f aca="false">SUM(IB92:IM92)/12</f>
        <v>28.4333333333333</v>
      </c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 t="n">
        <f aca="false">JA91+1</f>
        <v>1942</v>
      </c>
      <c r="JB92" s="15" t="n">
        <v>34.5</v>
      </c>
      <c r="JC92" s="15" t="n">
        <v>32.5</v>
      </c>
      <c r="JD92" s="15" t="n">
        <v>31.5</v>
      </c>
      <c r="JE92" s="15" t="n">
        <v>26.7</v>
      </c>
      <c r="JF92" s="15" t="n">
        <v>22.2</v>
      </c>
      <c r="JG92" s="15" t="n">
        <v>17.9</v>
      </c>
      <c r="JH92" s="15" t="n">
        <v>16.9</v>
      </c>
      <c r="JI92" s="15" t="n">
        <v>21.3</v>
      </c>
      <c r="JJ92" s="15" t="n">
        <v>24.9</v>
      </c>
      <c r="JK92" s="15" t="n">
        <v>27.7</v>
      </c>
      <c r="JL92" s="15" t="n">
        <v>30.4</v>
      </c>
      <c r="JM92" s="15" t="n">
        <v>34.1</v>
      </c>
      <c r="JN92" s="25" t="n">
        <f aca="false">SUM(JB92:JM92)/12</f>
        <v>26.7166666666667</v>
      </c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3" t="n">
        <v>1942</v>
      </c>
      <c r="KB92" s="15" t="n">
        <v>34.3</v>
      </c>
      <c r="KC92" s="15" t="n">
        <v>35.5</v>
      </c>
      <c r="KD92" s="15" t="n">
        <v>35.5</v>
      </c>
      <c r="KE92" s="15" t="n">
        <v>28.7</v>
      </c>
      <c r="KF92" s="15" t="n">
        <v>25.6</v>
      </c>
      <c r="KG92" s="15" t="n">
        <v>21</v>
      </c>
      <c r="KH92" s="15" t="n">
        <v>19.4</v>
      </c>
      <c r="KI92" s="15" t="n">
        <v>26</v>
      </c>
      <c r="KJ92" s="15" t="n">
        <v>29.3</v>
      </c>
      <c r="KK92" s="15" t="n">
        <v>31.4</v>
      </c>
      <c r="KL92" s="15" t="n">
        <v>32.6</v>
      </c>
      <c r="KM92" s="15" t="n">
        <v>34.8</v>
      </c>
      <c r="KN92" s="16" t="n">
        <f aca="false">AVERAGE(KB92:KM92)</f>
        <v>29.5083333333333</v>
      </c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7" t="n">
        <f aca="false">LA91+1</f>
        <v>1942</v>
      </c>
      <c r="LB92" s="26" t="n">
        <f aca="false">SUM(LB89+LB90+LB91+LB93+LB94+LB95)/6</f>
        <v>37.3666666666667</v>
      </c>
      <c r="LC92" s="26" t="n">
        <f aca="false">SUM(LC89+LC90+LC91+LC93+LC94+LC95)/6</f>
        <v>34.9166666666667</v>
      </c>
      <c r="LD92" s="26" t="n">
        <f aca="false">SUM(LD89+LD90+LD91+LD93+LD94+LD95)/6</f>
        <v>33.45</v>
      </c>
      <c r="LE92" s="14" t="n">
        <f aca="false">SUM(LE93+LE94+LE95)/3</f>
        <v>28.3666666666667</v>
      </c>
      <c r="LF92" s="26" t="n">
        <f aca="false">SUM(LF89+LF90+LF91+LF93+LF94+LF95)/6</f>
        <v>22.7666666666667</v>
      </c>
      <c r="LG92" s="26" t="n">
        <f aca="false">SUM(LG89+LG90+LG91+LG93+LG94+LG95)/6</f>
        <v>19.8666666666667</v>
      </c>
      <c r="LH92" s="26" t="n">
        <f aca="false">SUM(LH89+LH90+LH91+LH93+LH94+LH95)/6</f>
        <v>19.2833333333333</v>
      </c>
      <c r="LI92" s="26" t="n">
        <f aca="false">SUM(LI89+LI90+LI91+LI93+LI94+LI95)/6</f>
        <v>22.2</v>
      </c>
      <c r="LJ92" s="15" t="n">
        <v>29.1</v>
      </c>
      <c r="LK92" s="15" t="n">
        <v>32.1</v>
      </c>
      <c r="LL92" s="15" t="n">
        <v>32.9</v>
      </c>
      <c r="LM92" s="15" t="n">
        <v>35.7</v>
      </c>
      <c r="LN92" s="16" t="n">
        <f aca="false">AVERAGE(LB92:LM92)</f>
        <v>29.0013888888889</v>
      </c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7" t="n">
        <f aca="false">MA91+1</f>
        <v>1942</v>
      </c>
      <c r="MB92" s="15" t="n">
        <v>37.6</v>
      </c>
      <c r="MC92" s="15" t="n">
        <v>38</v>
      </c>
      <c r="MD92" s="15" t="n">
        <v>38.9</v>
      </c>
      <c r="ME92" s="15" t="n">
        <v>33.9</v>
      </c>
      <c r="MF92" s="15" t="n">
        <v>30.4</v>
      </c>
      <c r="MG92" s="15" t="n">
        <v>26.6</v>
      </c>
      <c r="MH92" s="15" t="n">
        <v>25.8</v>
      </c>
      <c r="MI92" s="15" t="n">
        <v>30.6</v>
      </c>
      <c r="MJ92" s="15" t="n">
        <v>34.1</v>
      </c>
      <c r="MK92" s="15" t="n">
        <v>35.3</v>
      </c>
      <c r="ML92" s="15" t="n">
        <v>37.1</v>
      </c>
      <c r="MM92" s="15" t="n">
        <v>38.1</v>
      </c>
      <c r="MN92" s="16" t="n">
        <f aca="false">AVERAGE(MB92:MM92)</f>
        <v>33.8666666666667</v>
      </c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30" t="s">
        <v>76</v>
      </c>
      <c r="NB92" s="33" t="n">
        <f aca="false">(NB91+NB93)/2</f>
        <v>32.5</v>
      </c>
      <c r="NC92" s="15" t="n">
        <v>33</v>
      </c>
      <c r="ND92" s="15" t="n">
        <v>27.5</v>
      </c>
      <c r="NE92" s="15" t="n">
        <v>22.8</v>
      </c>
      <c r="NF92" s="15" t="n">
        <v>19.9</v>
      </c>
      <c r="NG92" s="15" t="n">
        <v>16.1</v>
      </c>
      <c r="NH92" s="15" t="n">
        <v>15.4</v>
      </c>
      <c r="NI92" s="15" t="n">
        <v>18.1</v>
      </c>
      <c r="NJ92" s="15" t="n">
        <v>22.4</v>
      </c>
      <c r="NK92" s="15" t="n">
        <v>24.1</v>
      </c>
      <c r="NL92" s="15" t="n">
        <v>29.5</v>
      </c>
      <c r="NM92" s="15" t="n">
        <v>31.8</v>
      </c>
      <c r="NN92" s="29" t="n">
        <f aca="false">AVERAGE(NB92:NM92)</f>
        <v>24.425</v>
      </c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13" t="n">
        <v>1942</v>
      </c>
      <c r="OB92" s="15" t="n">
        <v>32.4</v>
      </c>
      <c r="OC92" s="15" t="n">
        <v>30.4</v>
      </c>
      <c r="OD92" s="15" t="n">
        <v>28.8</v>
      </c>
      <c r="OE92" s="15" t="n">
        <v>25.4</v>
      </c>
      <c r="OF92" s="15" t="n">
        <v>20.7</v>
      </c>
      <c r="OG92" s="15" t="n">
        <v>16.9</v>
      </c>
      <c r="OH92" s="15" t="n">
        <v>16.9</v>
      </c>
      <c r="OI92" s="15" t="n">
        <v>20.1</v>
      </c>
      <c r="OJ92" s="15" t="n">
        <v>25</v>
      </c>
      <c r="OK92" s="15" t="n">
        <v>27.3</v>
      </c>
      <c r="OL92" s="15" t="n">
        <v>31.8</v>
      </c>
      <c r="OM92" s="15" t="n">
        <v>34.1</v>
      </c>
      <c r="ON92" s="29" t="n">
        <f aca="false">AVERAGE(OB92:OM92)</f>
        <v>25.8166666666667</v>
      </c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30" t="s">
        <v>76</v>
      </c>
      <c r="PB92" s="15" t="n">
        <v>35.7</v>
      </c>
      <c r="PC92" s="15" t="n">
        <v>37.4</v>
      </c>
      <c r="PD92" s="15" t="n">
        <v>37.1</v>
      </c>
      <c r="PE92" s="15" t="n">
        <v>35.2</v>
      </c>
      <c r="PF92" s="15" t="n">
        <v>30.8</v>
      </c>
      <c r="PG92" s="15" t="n">
        <v>26.5</v>
      </c>
      <c r="PH92" s="15" t="n">
        <v>26.9</v>
      </c>
      <c r="PI92" s="15" t="n">
        <v>30.5</v>
      </c>
      <c r="PJ92" s="15" t="n">
        <v>35.2</v>
      </c>
      <c r="PK92" s="15" t="n">
        <v>37.9</v>
      </c>
      <c r="PL92" s="15" t="n">
        <v>38.6</v>
      </c>
      <c r="PM92" s="15" t="n">
        <v>39.6</v>
      </c>
      <c r="PN92" s="29" t="n">
        <f aca="false">AVERAGE(PB92:PM92)</f>
        <v>34.2833333333333</v>
      </c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13" t="n">
        <v>1942</v>
      </c>
      <c r="QB92" s="15" t="n">
        <v>36</v>
      </c>
      <c r="QC92" s="15" t="n">
        <v>33.5</v>
      </c>
      <c r="QD92" s="15" t="n">
        <v>30.8</v>
      </c>
      <c r="QE92" s="15" t="n">
        <v>26.9</v>
      </c>
      <c r="QF92" s="15" t="n">
        <v>22.1</v>
      </c>
      <c r="QG92" s="15" t="n">
        <v>18.4</v>
      </c>
      <c r="QH92" s="15" t="n">
        <v>17.4</v>
      </c>
      <c r="QI92" s="15" t="n">
        <v>20.3</v>
      </c>
      <c r="QJ92" s="15" t="n">
        <v>24.4</v>
      </c>
      <c r="QK92" s="15" t="n">
        <v>27.2</v>
      </c>
      <c r="QL92" s="15" t="n">
        <v>33.1</v>
      </c>
      <c r="QM92" s="15" t="n">
        <v>34.8</v>
      </c>
      <c r="QN92" s="29" t="n">
        <f aca="false">AVERAGE(QB92:QM92)</f>
        <v>27.075</v>
      </c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30" t="s">
        <v>76</v>
      </c>
      <c r="RB92" s="15" t="n">
        <v>33.9</v>
      </c>
      <c r="RC92" s="15" t="n">
        <v>35.1</v>
      </c>
      <c r="RD92" s="15" t="n">
        <v>37.1</v>
      </c>
      <c r="RE92" s="15" t="n">
        <v>34.2</v>
      </c>
      <c r="RF92" s="15" t="n">
        <v>32.4</v>
      </c>
      <c r="RG92" s="15" t="n">
        <v>29.3</v>
      </c>
      <c r="RH92" s="15" t="n">
        <v>28</v>
      </c>
      <c r="RI92" s="15" t="n">
        <v>31.6</v>
      </c>
      <c r="RJ92" s="15" t="n">
        <v>35.4</v>
      </c>
      <c r="RK92" s="15" t="n">
        <v>37.5</v>
      </c>
      <c r="RL92" s="15" t="n">
        <v>37.1</v>
      </c>
      <c r="RM92" s="15" t="n">
        <v>38.2</v>
      </c>
      <c r="RN92" s="29" t="n">
        <f aca="false">AVERAGE(RB92:RM92)</f>
        <v>34.15</v>
      </c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13" t="n">
        <v>1942</v>
      </c>
      <c r="SB92" s="15" t="n">
        <v>34.2</v>
      </c>
      <c r="SC92" s="15" t="n">
        <v>32.2</v>
      </c>
      <c r="SD92" s="15" t="n">
        <v>29.9</v>
      </c>
      <c r="SE92" s="15" t="n">
        <v>26.4</v>
      </c>
      <c r="SF92" s="15" t="n">
        <v>22.1</v>
      </c>
      <c r="SG92" s="15" t="n">
        <v>17.9</v>
      </c>
      <c r="SH92" s="15" t="n">
        <v>18</v>
      </c>
      <c r="SI92" s="15" t="n">
        <v>21.5</v>
      </c>
      <c r="SJ92" s="15" t="n">
        <v>26.9</v>
      </c>
      <c r="SK92" s="15" t="n">
        <v>29.6</v>
      </c>
      <c r="SL92" s="15" t="n">
        <v>33.7</v>
      </c>
      <c r="SM92" s="15" t="n">
        <v>35.3</v>
      </c>
      <c r="SN92" s="29" t="n">
        <f aca="false">AVERAGE(SB92:SM92)</f>
        <v>27.3083333333333</v>
      </c>
    </row>
    <row r="93" customFormat="false" ht="12.8" hidden="false" customHeight="false" outlineLevel="0" collapsed="false">
      <c r="A93" s="17"/>
      <c r="B93" s="4" t="n">
        <f aca="false">AVERAGE(AN93,BN93,CN93,DN93,EN93,FN93,GN93,HN93,IN93,JN93,KN93,LN93,MN93,NN93)</f>
        <v>28.8839285714286</v>
      </c>
      <c r="C93" s="18" t="n">
        <f aca="false">AVERAGE(B89:B93)</f>
        <v>28.8491369047619</v>
      </c>
      <c r="D93" s="9" t="n">
        <f aca="false">AVERAGE(B84:B93)</f>
        <v>28.8741220238095</v>
      </c>
      <c r="E93" s="4" t="n">
        <f aca="false">AVERAGE(B74:B93)</f>
        <v>28.806912202381</v>
      </c>
      <c r="F93" s="24" t="n">
        <f aca="false">AVERAGE(B44:B93)</f>
        <v>28.7643243931994</v>
      </c>
      <c r="G93" s="9" t="n">
        <f aca="false">MAX(AB93:AM93,BB93:BM93,CB93:CM93,DB93:DM93,EB93:EM93,FB93:FM93,GB93:GM93,HB93:HM93,IB93:IM93,JB93:JM93,KB93:KM93,LB93:LM93,MB93:MM93,NB93:NM93,OB93:OM93,PB93:PM93,QB93:QM93,RB93:RM93,SB93:SM93)</f>
        <v>42.7</v>
      </c>
      <c r="H93" s="10" t="n">
        <f aca="false">MEDIAN(AB93:AM93,BB93:BM93,CB93:CM93,DB93:DM93,EB93:EM93,FB93:FM93,GB93:GM93,HB93:HM93,IB93:IM93,JB93:JM93,KB93:KM93,LB93:LM93,MB93:MM93,NB93:NM93,OB93:OM93,PB93:PM93,QB93:QM93,RB93:RM93,SB93:SM93)</f>
        <v>30.05</v>
      </c>
      <c r="I93" s="11" t="n">
        <f aca="false">MIN(AB93:AM93,BB93:BM93,CB93:CM93,DB93:DM93,EB93:EM93,FB93:FM93,GB93:GM93,HB93:HM93,IB93:IM93,JB93:JM93,KB93:KM93,LB93:LM93,MB93:MM93,NB93:NM93,OB93:OM93,PB93:PM93,QB93:QM93,RB93:RM93,SB93:SM93)</f>
        <v>15.1</v>
      </c>
      <c r="J93" s="11"/>
      <c r="K93" s="12" t="n">
        <f aca="false">(G93+I93)/2</f>
        <v>28.9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13" t="n">
        <v>1943</v>
      </c>
      <c r="AB93" s="15" t="n">
        <v>33.6</v>
      </c>
      <c r="AC93" s="15" t="n">
        <v>34</v>
      </c>
      <c r="AD93" s="15" t="n">
        <v>32.7</v>
      </c>
      <c r="AE93" s="15" t="n">
        <v>21.9</v>
      </c>
      <c r="AF93" s="15" t="n">
        <v>18.4</v>
      </c>
      <c r="AG93" s="15" t="n">
        <v>15.4</v>
      </c>
      <c r="AH93" s="15" t="n">
        <v>15.2</v>
      </c>
      <c r="AI93" s="15" t="n">
        <v>15.4</v>
      </c>
      <c r="AJ93" s="15" t="n">
        <v>21</v>
      </c>
      <c r="AK93" s="15" t="n">
        <v>25.7</v>
      </c>
      <c r="AL93" s="15" t="n">
        <v>27.2</v>
      </c>
      <c r="AM93" s="15" t="n">
        <v>31.8</v>
      </c>
      <c r="AN93" s="4" t="n">
        <f aca="false">AVERAGE(Sheet1!AB93:AM93)</f>
        <v>24.3583333333333</v>
      </c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2" t="n">
        <f aca="false">BA92+1</f>
        <v>1943</v>
      </c>
      <c r="BB93" s="20" t="n">
        <v>36.8</v>
      </c>
      <c r="BC93" s="20" t="n">
        <v>38.1</v>
      </c>
      <c r="BD93" s="20" t="n">
        <v>36.2</v>
      </c>
      <c r="BE93" s="20" t="n">
        <v>28.3</v>
      </c>
      <c r="BF93" s="20" t="n">
        <v>22.9</v>
      </c>
      <c r="BG93" s="20" t="n">
        <v>19.7</v>
      </c>
      <c r="BH93" s="20" t="n">
        <v>17.8</v>
      </c>
      <c r="BI93" s="20" t="n">
        <v>17.7</v>
      </c>
      <c r="BJ93" s="20" t="n">
        <v>23.8</v>
      </c>
      <c r="BK93" s="20" t="n">
        <v>28.3</v>
      </c>
      <c r="BL93" s="20" t="n">
        <v>29.2</v>
      </c>
      <c r="BM93" s="20" t="n">
        <v>33.9</v>
      </c>
      <c r="BN93" s="4" t="n">
        <f aca="false">AVERAGE(BB93:BM93)</f>
        <v>27.725</v>
      </c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2" t="n">
        <f aca="false">CA92+1</f>
        <v>1943</v>
      </c>
      <c r="CB93" s="20" t="n">
        <v>36.3</v>
      </c>
      <c r="CC93" s="20" t="n">
        <v>36</v>
      </c>
      <c r="CD93" s="20" t="n">
        <v>34.9</v>
      </c>
      <c r="CE93" s="20" t="n">
        <v>25.1</v>
      </c>
      <c r="CF93" s="20" t="n">
        <v>20</v>
      </c>
      <c r="CG93" s="20" t="n">
        <v>16.6</v>
      </c>
      <c r="CH93" s="20" t="n">
        <v>17</v>
      </c>
      <c r="CI93" s="20" t="n">
        <v>17.7</v>
      </c>
      <c r="CJ93" s="20" t="n">
        <v>23.1</v>
      </c>
      <c r="CK93" s="20" t="n">
        <v>29.6</v>
      </c>
      <c r="CL93" s="20" t="n">
        <v>30.1</v>
      </c>
      <c r="CM93" s="20" t="n">
        <v>34.8</v>
      </c>
      <c r="CN93" s="4" t="n">
        <f aca="false">AVERAGE(CB93:CM93)</f>
        <v>26.7666666666667</v>
      </c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19" t="n">
        <v>1943</v>
      </c>
      <c r="DB93" s="20" t="n">
        <v>35.1</v>
      </c>
      <c r="DC93" s="20" t="n">
        <v>35.8</v>
      </c>
      <c r="DD93" s="20" t="n">
        <v>34.6</v>
      </c>
      <c r="DE93" s="20" t="n">
        <v>24.2</v>
      </c>
      <c r="DF93" s="20" t="n">
        <v>20.3</v>
      </c>
      <c r="DG93" s="20" t="n">
        <v>16.7</v>
      </c>
      <c r="DH93" s="20" t="n">
        <v>16.5</v>
      </c>
      <c r="DI93" s="20" t="n">
        <v>16.5</v>
      </c>
      <c r="DJ93" s="20" t="n">
        <v>21.8</v>
      </c>
      <c r="DK93" s="20" t="n">
        <v>27.8</v>
      </c>
      <c r="DL93" s="20" t="n">
        <v>28.6</v>
      </c>
      <c r="DM93" s="20" t="n">
        <v>34.8</v>
      </c>
      <c r="DN93" s="4" t="n">
        <f aca="false">AVERAGE(DB93:DM93)</f>
        <v>26.0583333333333</v>
      </c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13" t="n">
        <v>1943</v>
      </c>
      <c r="EB93" s="15" t="n">
        <v>39.6</v>
      </c>
      <c r="EC93" s="15" t="n">
        <v>35.1</v>
      </c>
      <c r="ED93" s="15" t="n">
        <v>36.2</v>
      </c>
      <c r="EE93" s="15" t="n">
        <v>33.1</v>
      </c>
      <c r="EF93" s="15" t="n">
        <v>27</v>
      </c>
      <c r="EG93" s="15" t="n">
        <v>24.1</v>
      </c>
      <c r="EH93" s="15" t="n">
        <v>26.2</v>
      </c>
      <c r="EI93" s="15" t="n">
        <v>27.9</v>
      </c>
      <c r="EJ93" s="15" t="n">
        <v>32.4</v>
      </c>
      <c r="EK93" s="15" t="n">
        <v>36</v>
      </c>
      <c r="EL93" s="15" t="n">
        <v>36.6</v>
      </c>
      <c r="EM93" s="15" t="n">
        <v>38.4</v>
      </c>
      <c r="EN93" s="16" t="n">
        <f aca="false">AVERAGE(EB93:EM93)</f>
        <v>32.7166666666667</v>
      </c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13" t="n">
        <v>1943</v>
      </c>
      <c r="FB93" s="15" t="n">
        <v>39</v>
      </c>
      <c r="FC93" s="15" t="n">
        <v>35.8</v>
      </c>
      <c r="FD93" s="15" t="n">
        <v>37.4</v>
      </c>
      <c r="FE93" s="15" t="n">
        <v>33.5</v>
      </c>
      <c r="FF93" s="15" t="n">
        <v>27</v>
      </c>
      <c r="FG93" s="15" t="n">
        <v>23.9</v>
      </c>
      <c r="FH93" s="15" t="n">
        <v>26.1</v>
      </c>
      <c r="FI93" s="15" t="n">
        <v>27.5</v>
      </c>
      <c r="FJ93" s="15" t="n">
        <v>32.2</v>
      </c>
      <c r="FK93" s="15" t="n">
        <v>36.4</v>
      </c>
      <c r="FL93" s="15" t="n">
        <v>37.4</v>
      </c>
      <c r="FM93" s="15" t="n">
        <v>39.7</v>
      </c>
      <c r="FN93" s="16" t="n">
        <f aca="false">AVERAGE(FB93:FM93)</f>
        <v>32.9916666666667</v>
      </c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2" t="n">
        <v>1943</v>
      </c>
      <c r="GB93" s="15" t="n">
        <v>36.5</v>
      </c>
      <c r="GC93" s="15" t="n">
        <v>32.3</v>
      </c>
      <c r="GD93" s="15" t="n">
        <v>33.3</v>
      </c>
      <c r="GE93" s="15" t="n">
        <v>34.7</v>
      </c>
      <c r="GF93" s="15" t="n">
        <v>29.4</v>
      </c>
      <c r="GG93" s="15" t="n">
        <v>26.8</v>
      </c>
      <c r="GH93" s="15" t="n">
        <v>28.2</v>
      </c>
      <c r="GI93" s="15" t="n">
        <v>29.6</v>
      </c>
      <c r="GJ93" s="15" t="n">
        <v>32.8</v>
      </c>
      <c r="GK93" s="15" t="n">
        <v>35.9</v>
      </c>
      <c r="GL93" s="15" t="n">
        <v>35.6</v>
      </c>
      <c r="GM93" s="15" t="n">
        <v>37.3</v>
      </c>
      <c r="GN93" s="16" t="n">
        <f aca="false">AVERAGE(GB93:GM93)</f>
        <v>32.7</v>
      </c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2" t="n">
        <v>1943</v>
      </c>
      <c r="HB93" s="15" t="n">
        <v>40.3</v>
      </c>
      <c r="HC93" s="15" t="n">
        <v>37.8</v>
      </c>
      <c r="HD93" s="15" t="n">
        <v>39</v>
      </c>
      <c r="HE93" s="15" t="n">
        <v>32.5</v>
      </c>
      <c r="HF93" s="15" t="n">
        <v>26</v>
      </c>
      <c r="HG93" s="15" t="n">
        <v>22.1</v>
      </c>
      <c r="HH93" s="15" t="n">
        <v>23.3</v>
      </c>
      <c r="HI93" s="15" t="n">
        <v>24.5</v>
      </c>
      <c r="HJ93" s="15" t="n">
        <v>30.5</v>
      </c>
      <c r="HK93" s="15" t="n">
        <v>34.8</v>
      </c>
      <c r="HL93" s="15" t="n">
        <v>35.6</v>
      </c>
      <c r="HM93" s="15" t="n">
        <v>39.1</v>
      </c>
      <c r="HN93" s="16" t="n">
        <f aca="false">AVERAGE(HB93:HM93)</f>
        <v>32.125</v>
      </c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7" t="n">
        <f aca="false">IA92+1</f>
        <v>1943</v>
      </c>
      <c r="IB93" s="15" t="n">
        <v>36.8</v>
      </c>
      <c r="IC93" s="15" t="n">
        <v>36.9</v>
      </c>
      <c r="ID93" s="15" t="n">
        <v>36.2</v>
      </c>
      <c r="IE93" s="15" t="n">
        <v>26</v>
      </c>
      <c r="IF93" s="15" t="n">
        <v>21.6</v>
      </c>
      <c r="IG93" s="15" t="n">
        <v>18.4</v>
      </c>
      <c r="IH93" s="15" t="n">
        <v>17.9</v>
      </c>
      <c r="II93" s="15" t="n">
        <v>18.6</v>
      </c>
      <c r="IJ93" s="15" t="n">
        <v>25.1</v>
      </c>
      <c r="IK93" s="15" t="n">
        <v>29.1</v>
      </c>
      <c r="IL93" s="15" t="n">
        <v>31.1</v>
      </c>
      <c r="IM93" s="15" t="n">
        <v>35.6</v>
      </c>
      <c r="IN93" s="25" t="n">
        <f aca="false">SUM(IB93:IM93)/12</f>
        <v>27.775</v>
      </c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 t="n">
        <f aca="false">JA92+1</f>
        <v>1943</v>
      </c>
      <c r="JB93" s="15" t="n">
        <v>34.9</v>
      </c>
      <c r="JC93" s="15" t="n">
        <v>34.8</v>
      </c>
      <c r="JD93" s="15" t="n">
        <v>35.3</v>
      </c>
      <c r="JE93" s="15" t="n">
        <v>24.1</v>
      </c>
      <c r="JF93" s="15" t="n">
        <v>20.2</v>
      </c>
      <c r="JG93" s="15" t="n">
        <v>17.8</v>
      </c>
      <c r="JH93" s="15" t="n">
        <v>17.4</v>
      </c>
      <c r="JI93" s="15" t="n">
        <v>17.7</v>
      </c>
      <c r="JJ93" s="15" t="n">
        <v>24</v>
      </c>
      <c r="JK93" s="15" t="n">
        <v>27.2</v>
      </c>
      <c r="JL93" s="15" t="n">
        <v>30</v>
      </c>
      <c r="JM93" s="15" t="n">
        <v>34</v>
      </c>
      <c r="JN93" s="25" t="n">
        <f aca="false">SUM(JB93:JM93)/12</f>
        <v>26.45</v>
      </c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3" t="n">
        <v>1943</v>
      </c>
      <c r="KB93" s="15" t="n">
        <v>36.9</v>
      </c>
      <c r="KC93" s="15" t="n">
        <v>35.2</v>
      </c>
      <c r="KD93" s="15" t="n">
        <v>35.4</v>
      </c>
      <c r="KE93" s="15" t="n">
        <v>28.5</v>
      </c>
      <c r="KF93" s="15" t="n">
        <v>20.6</v>
      </c>
      <c r="KG93" s="15" t="n">
        <v>18.7</v>
      </c>
      <c r="KH93" s="15" t="n">
        <v>20</v>
      </c>
      <c r="KI93" s="15" t="n">
        <v>20.4</v>
      </c>
      <c r="KJ93" s="15" t="n">
        <v>27.5</v>
      </c>
      <c r="KK93" s="15" t="n">
        <v>31</v>
      </c>
      <c r="KL93" s="15" t="n">
        <v>30.3</v>
      </c>
      <c r="KM93" s="15" t="n">
        <v>35.4</v>
      </c>
      <c r="KN93" s="16" t="n">
        <f aca="false">AVERAGE(KB93:KM93)</f>
        <v>28.325</v>
      </c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7" t="n">
        <f aca="false">LA92+1</f>
        <v>1943</v>
      </c>
      <c r="LB93" s="15" t="n">
        <v>37.8</v>
      </c>
      <c r="LC93" s="15" t="n">
        <v>36.6</v>
      </c>
      <c r="LD93" s="15" t="n">
        <v>37.2</v>
      </c>
      <c r="LE93" s="15" t="n">
        <v>27.7</v>
      </c>
      <c r="LF93" s="15" t="n">
        <v>21</v>
      </c>
      <c r="LG93" s="15" t="n">
        <v>18.9</v>
      </c>
      <c r="LH93" s="15" t="n">
        <v>19.4</v>
      </c>
      <c r="LI93" s="15" t="n">
        <v>19.4</v>
      </c>
      <c r="LJ93" s="15" t="n">
        <v>27.4</v>
      </c>
      <c r="LK93" s="15" t="n">
        <v>30.3</v>
      </c>
      <c r="LL93" s="15" t="n">
        <v>32.6</v>
      </c>
      <c r="LM93" s="15" t="n">
        <v>36.8</v>
      </c>
      <c r="LN93" s="16" t="n">
        <f aca="false">AVERAGE(LB93:LM93)</f>
        <v>28.7583333333333</v>
      </c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7" t="n">
        <f aca="false">MA92+1</f>
        <v>1943</v>
      </c>
      <c r="MB93" s="15" t="n">
        <v>40.2</v>
      </c>
      <c r="MC93" s="15" t="n">
        <v>37.1</v>
      </c>
      <c r="MD93" s="15" t="n">
        <v>37.6</v>
      </c>
      <c r="ME93" s="15" t="n">
        <v>34.3</v>
      </c>
      <c r="MF93" s="15" t="n">
        <v>27.3</v>
      </c>
      <c r="MG93" s="15" t="n">
        <v>24.1</v>
      </c>
      <c r="MH93" s="15" t="n">
        <v>26.4</v>
      </c>
      <c r="MI93" s="15" t="n">
        <v>28.3</v>
      </c>
      <c r="MJ93" s="15" t="n">
        <v>33.4</v>
      </c>
      <c r="MK93" s="15" t="n">
        <v>36.2</v>
      </c>
      <c r="ML93" s="15" t="n">
        <v>36.4</v>
      </c>
      <c r="MM93" s="15" t="n">
        <v>39.9</v>
      </c>
      <c r="MN93" s="16" t="n">
        <f aca="false">AVERAGE(MB93:MM93)</f>
        <v>33.4333333333333</v>
      </c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30" t="s">
        <v>77</v>
      </c>
      <c r="NB93" s="15" t="n">
        <v>32.7</v>
      </c>
      <c r="NC93" s="15" t="n">
        <v>29.9</v>
      </c>
      <c r="ND93" s="15" t="n">
        <v>29.1</v>
      </c>
      <c r="NE93" s="15" t="n">
        <v>21.8</v>
      </c>
      <c r="NF93" s="15" t="n">
        <v>19.4</v>
      </c>
      <c r="NG93" s="15" t="n">
        <v>17.5</v>
      </c>
      <c r="NH93" s="15" t="n">
        <v>15.1</v>
      </c>
      <c r="NI93" s="15" t="n">
        <v>17.5</v>
      </c>
      <c r="NJ93" s="15" t="n">
        <v>22.1</v>
      </c>
      <c r="NK93" s="15" t="n">
        <v>25.3</v>
      </c>
      <c r="NL93" s="15" t="n">
        <v>28.4</v>
      </c>
      <c r="NM93" s="15" t="n">
        <v>31.5</v>
      </c>
      <c r="NN93" s="29" t="n">
        <f aca="false">AVERAGE(NB93:NM93)</f>
        <v>24.1916666666667</v>
      </c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13" t="n">
        <v>1943</v>
      </c>
      <c r="OB93" s="15" t="n">
        <v>36.6</v>
      </c>
      <c r="OC93" s="15" t="n">
        <v>34.3</v>
      </c>
      <c r="OD93" s="15" t="n">
        <v>35.9</v>
      </c>
      <c r="OE93" s="26" t="n">
        <f aca="false">SUM(OE92+OE94)/2</f>
        <v>26.3</v>
      </c>
      <c r="OF93" s="26" t="n">
        <f aca="false">SUM(OF92+OF94)/2</f>
        <v>20.85</v>
      </c>
      <c r="OG93" s="15" t="n">
        <v>19.1</v>
      </c>
      <c r="OH93" s="15" t="n">
        <v>17.2</v>
      </c>
      <c r="OI93" s="15" t="n">
        <v>20.1</v>
      </c>
      <c r="OJ93" s="15" t="n">
        <v>25.8</v>
      </c>
      <c r="OK93" s="15" t="n">
        <v>29.2</v>
      </c>
      <c r="OL93" s="15" t="n">
        <v>31.3</v>
      </c>
      <c r="OM93" s="15" t="n">
        <v>35.6</v>
      </c>
      <c r="ON93" s="29" t="n">
        <f aca="false">AVERAGE(OB93:OM93)</f>
        <v>27.6875</v>
      </c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30" t="s">
        <v>77</v>
      </c>
      <c r="PB93" s="15" t="n">
        <v>41.5</v>
      </c>
      <c r="PC93" s="15" t="n">
        <v>36.8</v>
      </c>
      <c r="PD93" s="15" t="n">
        <v>38.2</v>
      </c>
      <c r="PE93" s="15" t="n">
        <v>35.2</v>
      </c>
      <c r="PF93" s="15" t="n">
        <v>30.3</v>
      </c>
      <c r="PG93" s="15" t="n">
        <v>28.2</v>
      </c>
      <c r="PH93" s="15" t="n">
        <v>26.8</v>
      </c>
      <c r="PI93" s="15" t="n">
        <v>29.1</v>
      </c>
      <c r="PJ93" s="15" t="n">
        <v>34.2</v>
      </c>
      <c r="PK93" s="15" t="n">
        <v>37.6</v>
      </c>
      <c r="PL93" s="15" t="n">
        <v>38.5</v>
      </c>
      <c r="PM93" s="15" t="n">
        <v>42.7</v>
      </c>
      <c r="PN93" s="29" t="n">
        <f aca="false">AVERAGE(PB93:PM93)</f>
        <v>34.925</v>
      </c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13" t="n">
        <v>1943</v>
      </c>
      <c r="QB93" s="15" t="n">
        <v>36.9</v>
      </c>
      <c r="QC93" s="15" t="n">
        <v>35.4</v>
      </c>
      <c r="QD93" s="15" t="n">
        <v>33.9</v>
      </c>
      <c r="QE93" s="15" t="n">
        <v>28.7</v>
      </c>
      <c r="QF93" s="15" t="n">
        <v>24.9</v>
      </c>
      <c r="QG93" s="15" t="n">
        <v>19.9</v>
      </c>
      <c r="QH93" s="15" t="n">
        <v>17.9</v>
      </c>
      <c r="QI93" s="15" t="n">
        <v>20.4</v>
      </c>
      <c r="QJ93" s="15" t="n">
        <v>24.3</v>
      </c>
      <c r="QK93" s="15" t="n">
        <v>29.1</v>
      </c>
      <c r="QL93" s="15" t="n">
        <v>32.9</v>
      </c>
      <c r="QM93" s="15" t="n">
        <v>36.4</v>
      </c>
      <c r="QN93" s="29" t="n">
        <f aca="false">AVERAGE(QB93:QM93)</f>
        <v>28.3916666666667</v>
      </c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30" t="s">
        <v>77</v>
      </c>
      <c r="RB93" s="15" t="n">
        <v>38.7</v>
      </c>
      <c r="RC93" s="15" t="n">
        <v>34.4</v>
      </c>
      <c r="RD93" s="15" t="n">
        <v>34.8</v>
      </c>
      <c r="RE93" s="15" t="n">
        <v>34.7</v>
      </c>
      <c r="RF93" s="15" t="n">
        <v>28.9</v>
      </c>
      <c r="RG93" s="15" t="n">
        <v>26</v>
      </c>
      <c r="RH93" s="15" t="n">
        <v>27.5</v>
      </c>
      <c r="RI93" s="15" t="n">
        <v>30.7</v>
      </c>
      <c r="RJ93" s="15" t="n">
        <v>35.1</v>
      </c>
      <c r="RK93" s="15" t="n">
        <v>37.8</v>
      </c>
      <c r="RL93" s="15" t="n">
        <v>37.5</v>
      </c>
      <c r="RM93" s="15" t="n">
        <v>38.1</v>
      </c>
      <c r="RN93" s="29" t="n">
        <f aca="false">AVERAGE(RB93:RM93)</f>
        <v>33.6833333333333</v>
      </c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13" t="n">
        <v>1943</v>
      </c>
      <c r="SB93" s="15" t="n">
        <v>38.4</v>
      </c>
      <c r="SC93" s="15" t="n">
        <v>35.3</v>
      </c>
      <c r="SD93" s="15" t="n">
        <v>35.2</v>
      </c>
      <c r="SE93" s="15" t="n">
        <v>29.1</v>
      </c>
      <c r="SF93" s="15" t="n">
        <v>24.2</v>
      </c>
      <c r="SG93" s="15" t="n">
        <v>20.3</v>
      </c>
      <c r="SH93" s="15" t="n">
        <v>18.4</v>
      </c>
      <c r="SI93" s="15" t="n">
        <v>21</v>
      </c>
      <c r="SJ93" s="15" t="n">
        <v>25.8</v>
      </c>
      <c r="SK93" s="15" t="n">
        <v>31.4</v>
      </c>
      <c r="SL93" s="15" t="n">
        <v>33.1</v>
      </c>
      <c r="SM93" s="15" t="n">
        <v>37.7</v>
      </c>
      <c r="SN93" s="29" t="n">
        <f aca="false">AVERAGE(SB93:SM93)</f>
        <v>29.1583333333333</v>
      </c>
    </row>
    <row r="94" customFormat="false" ht="12.8" hidden="false" customHeight="false" outlineLevel="0" collapsed="false">
      <c r="A94" s="17"/>
      <c r="B94" s="4" t="n">
        <f aca="false">AVERAGE(AN94,BN94,CN94,DN94,EN94,FN94,GN94,HN94,IN94,JN94,KN94,LN94,MN94,NN94)</f>
        <v>28.8821428571429</v>
      </c>
      <c r="C94" s="18" t="n">
        <f aca="false">AVERAGE(B90:B94)</f>
        <v>29.0280257936508</v>
      </c>
      <c r="D94" s="9" t="n">
        <f aca="false">AVERAGE(B85:B94)</f>
        <v>28.8726339285714</v>
      </c>
      <c r="E94" s="4" t="n">
        <f aca="false">AVERAGE(B75:B94)</f>
        <v>28.8271800595238</v>
      </c>
      <c r="F94" s="24" t="n">
        <f aca="false">AVERAGE(B45:B94)</f>
        <v>28.7770714170089</v>
      </c>
      <c r="G94" s="9" t="n">
        <f aca="false">MAX(AB94:AM94,BB94:BM94,CB94:CM94,DB94:DM94,EB94:EM94,FB94:FM94,GB94:GM94,HB94:HM94,IB94:IM94,JB94:JM94,KB94:KM94,LB94:LM94,MB94:MM94,NB94:NM94,OB94:OM94,PB94:PM94,QB94:QM94,RB94:RM94,SB94:SM94)</f>
        <v>43.8</v>
      </c>
      <c r="H94" s="10" t="n">
        <f aca="false">MEDIAN(AB94:AM94,BB94:BM94,CB94:CM94,DB94:DM94,EB94:EM94,FB94:FM94,GB94:GM94,HB94:HM94,IB94:IM94,JB94:JM94,KB94:KM94,LB94:LM94,MB94:MM94,NB94:NM94,OB94:OM94,PB94:PM94,QB94:QM94,RB94:RM94,SB94:SM94)</f>
        <v>31</v>
      </c>
      <c r="I94" s="11" t="n">
        <f aca="false">MIN(AB94:AM94,BB94:BM94,CB94:CM94,DB94:DM94,EB94:EM94,FB94:FM94,GB94:GM94,HB94:HM94,IB94:IM94,JB94:JM94,KB94:KM94,LB94:LM94,MB94:MM94,NB94:NM94,OB94:OM94,PB94:PM94,QB94:QM94,RB94:RM94,SB94:SM94)</f>
        <v>15.4</v>
      </c>
      <c r="J94" s="11"/>
      <c r="K94" s="12" t="n">
        <f aca="false">(G94+I94)/2</f>
        <v>29.6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13" t="n">
        <v>1944</v>
      </c>
      <c r="AB94" s="15" t="n">
        <v>33.8</v>
      </c>
      <c r="AC94" s="15" t="n">
        <v>30.8</v>
      </c>
      <c r="AD94" s="15" t="n">
        <v>30.1</v>
      </c>
      <c r="AE94" s="15" t="n">
        <v>21.6</v>
      </c>
      <c r="AF94" s="15" t="n">
        <v>17.7</v>
      </c>
      <c r="AG94" s="15" t="n">
        <v>15.4</v>
      </c>
      <c r="AH94" s="15" t="n">
        <v>15.6</v>
      </c>
      <c r="AI94" s="15" t="n">
        <v>17.1</v>
      </c>
      <c r="AJ94" s="15" t="n">
        <v>23.6</v>
      </c>
      <c r="AK94" s="15" t="n">
        <v>25.8</v>
      </c>
      <c r="AL94" s="15" t="n">
        <v>31.2</v>
      </c>
      <c r="AM94" s="15" t="n">
        <v>30.6</v>
      </c>
      <c r="AN94" s="4" t="n">
        <f aca="false">AVERAGE(Sheet1!AB94:AM94)</f>
        <v>24.4416666666667</v>
      </c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2" t="n">
        <f aca="false">BA93+1</f>
        <v>1944</v>
      </c>
      <c r="BB94" s="21" t="n">
        <f aca="false">(BB91+BB92+BB93)/3</f>
        <v>35.3333333333333</v>
      </c>
      <c r="BC94" s="20" t="n">
        <v>34.7</v>
      </c>
      <c r="BD94" s="20" t="n">
        <v>33.1</v>
      </c>
      <c r="BE94" s="20" t="n">
        <v>25.5</v>
      </c>
      <c r="BF94" s="20" t="n">
        <v>21.7</v>
      </c>
      <c r="BG94" s="20" t="n">
        <v>18.3</v>
      </c>
      <c r="BH94" s="20" t="n">
        <v>17.9</v>
      </c>
      <c r="BI94" s="20" t="n">
        <v>20</v>
      </c>
      <c r="BJ94" s="21" t="n">
        <f aca="false">(BJ95+BJ96+BJ97)/3</f>
        <v>23.2666666666667</v>
      </c>
      <c r="BK94" s="20" t="n">
        <v>29.7</v>
      </c>
      <c r="BL94" s="20" t="n">
        <v>34.8</v>
      </c>
      <c r="BM94" s="20" t="n">
        <v>36.3</v>
      </c>
      <c r="BN94" s="4" t="n">
        <f aca="false">AVERAGE(BB94:BM94)</f>
        <v>27.55</v>
      </c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2" t="n">
        <f aca="false">CA93+1</f>
        <v>1944</v>
      </c>
      <c r="CB94" s="20" t="n">
        <v>36.9</v>
      </c>
      <c r="CC94" s="20" t="n">
        <v>33.6</v>
      </c>
      <c r="CD94" s="20" t="n">
        <v>32.6</v>
      </c>
      <c r="CE94" s="20" t="n">
        <v>22.7</v>
      </c>
      <c r="CF94" s="20" t="n">
        <v>20.1</v>
      </c>
      <c r="CG94" s="20" t="n">
        <v>16.9</v>
      </c>
      <c r="CH94" s="20" t="n">
        <v>18</v>
      </c>
      <c r="CI94" s="20" t="n">
        <v>19.1</v>
      </c>
      <c r="CJ94" s="20" t="n">
        <v>26.9</v>
      </c>
      <c r="CK94" s="20" t="n">
        <v>29.2</v>
      </c>
      <c r="CL94" s="20" t="n">
        <v>35</v>
      </c>
      <c r="CM94" s="20" t="n">
        <v>35.2</v>
      </c>
      <c r="CN94" s="4" t="n">
        <f aca="false">AVERAGE(CB94:CM94)</f>
        <v>27.1833333333333</v>
      </c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19" t="n">
        <v>1944</v>
      </c>
      <c r="DB94" s="20" t="n">
        <v>37.2</v>
      </c>
      <c r="DC94" s="20" t="n">
        <v>33.9</v>
      </c>
      <c r="DD94" s="20" t="n">
        <v>32.5</v>
      </c>
      <c r="DE94" s="20" t="n">
        <v>23.7</v>
      </c>
      <c r="DF94" s="20" t="n">
        <v>19.8</v>
      </c>
      <c r="DG94" s="20" t="n">
        <v>17.2</v>
      </c>
      <c r="DH94" s="20" t="n">
        <v>17.4</v>
      </c>
      <c r="DI94" s="20" t="n">
        <v>19.1</v>
      </c>
      <c r="DJ94" s="20" t="n">
        <v>26.1</v>
      </c>
      <c r="DK94" s="20" t="n">
        <v>29</v>
      </c>
      <c r="DL94" s="20" t="n">
        <v>34.8</v>
      </c>
      <c r="DM94" s="20" t="n">
        <v>34.1</v>
      </c>
      <c r="DN94" s="4" t="n">
        <f aca="false">AVERAGE(DB94:DM94)</f>
        <v>27.0666666666667</v>
      </c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13" t="n">
        <v>1944</v>
      </c>
      <c r="EB94" s="15" t="n">
        <v>39.5</v>
      </c>
      <c r="EC94" s="15" t="n">
        <v>32.5</v>
      </c>
      <c r="ED94" s="15" t="n">
        <v>34.6</v>
      </c>
      <c r="EE94" s="15" t="n">
        <v>32.8</v>
      </c>
      <c r="EF94" s="15" t="n">
        <v>26.9</v>
      </c>
      <c r="EG94" s="15" t="n">
        <v>24.3</v>
      </c>
      <c r="EH94" s="15" t="n">
        <v>23.5</v>
      </c>
      <c r="EI94" s="15" t="n">
        <v>27.9</v>
      </c>
      <c r="EJ94" s="15" t="n">
        <v>32.9</v>
      </c>
      <c r="EK94" s="15" t="n">
        <v>34</v>
      </c>
      <c r="EL94" s="15" t="n">
        <v>38.1</v>
      </c>
      <c r="EM94" s="15" t="n">
        <v>36.3</v>
      </c>
      <c r="EN94" s="16" t="n">
        <f aca="false">AVERAGE(EB94:EM94)</f>
        <v>31.9416666666667</v>
      </c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13" t="n">
        <v>1944</v>
      </c>
      <c r="FB94" s="15" t="n">
        <v>40.7</v>
      </c>
      <c r="FC94" s="15" t="n">
        <v>33.2</v>
      </c>
      <c r="FD94" s="15" t="n">
        <v>33.3</v>
      </c>
      <c r="FE94" s="15" t="n">
        <v>32.4</v>
      </c>
      <c r="FF94" s="15" t="n">
        <v>26.3</v>
      </c>
      <c r="FG94" s="15" t="n">
        <v>24.3</v>
      </c>
      <c r="FH94" s="15" t="n">
        <v>23.4</v>
      </c>
      <c r="FI94" s="15" t="n">
        <v>27.8</v>
      </c>
      <c r="FJ94" s="15" t="n">
        <v>32</v>
      </c>
      <c r="FK94" s="15" t="n">
        <v>34</v>
      </c>
      <c r="FL94" s="15" t="n">
        <v>38.6</v>
      </c>
      <c r="FM94" s="15" t="n">
        <v>37.7</v>
      </c>
      <c r="FN94" s="16" t="n">
        <f aca="false">AVERAGE(FB94:FM94)</f>
        <v>31.975</v>
      </c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2" t="n">
        <v>1944</v>
      </c>
      <c r="GB94" s="15" t="n">
        <v>36.5</v>
      </c>
      <c r="GC94" s="15" t="n">
        <v>31</v>
      </c>
      <c r="GD94" s="15" t="n">
        <v>31.6</v>
      </c>
      <c r="GE94" s="15" t="n">
        <v>32.7</v>
      </c>
      <c r="GF94" s="15" t="n">
        <v>29.6</v>
      </c>
      <c r="GG94" s="15" t="n">
        <v>27.2</v>
      </c>
      <c r="GH94" s="15" t="n">
        <v>26.7</v>
      </c>
      <c r="GI94" s="15" t="n">
        <v>29.5</v>
      </c>
      <c r="GJ94" s="15" t="n">
        <v>30.9</v>
      </c>
      <c r="GK94" s="15" t="n">
        <v>33.2</v>
      </c>
      <c r="GL94" s="15" t="n">
        <v>35.6</v>
      </c>
      <c r="GM94" s="15" t="n">
        <v>35.7</v>
      </c>
      <c r="GN94" s="16" t="n">
        <f aca="false">AVERAGE(GB94:GM94)</f>
        <v>31.6833333333333</v>
      </c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2" t="n">
        <v>1944</v>
      </c>
      <c r="HB94" s="15" t="n">
        <v>40.5</v>
      </c>
      <c r="HC94" s="15" t="n">
        <v>33.2</v>
      </c>
      <c r="HD94" s="15" t="n">
        <v>34.4</v>
      </c>
      <c r="HE94" s="15" t="n">
        <v>30.6</v>
      </c>
      <c r="HF94" s="15" t="n">
        <v>24.8</v>
      </c>
      <c r="HG94" s="15" t="n">
        <v>22.9</v>
      </c>
      <c r="HH94" s="15" t="n">
        <v>21.2</v>
      </c>
      <c r="HI94" s="15" t="n">
        <v>26.1</v>
      </c>
      <c r="HJ94" s="15" t="n">
        <v>31</v>
      </c>
      <c r="HK94" s="15" t="n">
        <v>32.6</v>
      </c>
      <c r="HL94" s="15" t="n">
        <v>37.9</v>
      </c>
      <c r="HM94" s="15" t="n">
        <v>36.7</v>
      </c>
      <c r="HN94" s="16" t="n">
        <f aca="false">AVERAGE(HB94:HM94)</f>
        <v>30.9916666666667</v>
      </c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7" t="n">
        <f aca="false">IA93+1</f>
        <v>1944</v>
      </c>
      <c r="IB94" s="15" t="n">
        <v>37.7</v>
      </c>
      <c r="IC94" s="15" t="n">
        <v>33.3</v>
      </c>
      <c r="ID94" s="15" t="n">
        <v>33.4</v>
      </c>
      <c r="IE94" s="15" t="n">
        <v>25.7</v>
      </c>
      <c r="IF94" s="15" t="n">
        <v>21.2</v>
      </c>
      <c r="IG94" s="15" t="n">
        <v>18.7</v>
      </c>
      <c r="IH94" s="15" t="n">
        <v>18.8</v>
      </c>
      <c r="II94" s="15" t="n">
        <v>21</v>
      </c>
      <c r="IJ94" s="15" t="n">
        <v>27.5</v>
      </c>
      <c r="IK94" s="15" t="n">
        <v>30.3</v>
      </c>
      <c r="IL94" s="15" t="n">
        <v>35</v>
      </c>
      <c r="IM94" s="15" t="n">
        <v>35.3</v>
      </c>
      <c r="IN94" s="25" t="n">
        <f aca="false">SUM(IB94:IM94)/12</f>
        <v>28.1583333333333</v>
      </c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 t="n">
        <f aca="false">JA93+1</f>
        <v>1944</v>
      </c>
      <c r="JB94" s="15" t="n">
        <v>36</v>
      </c>
      <c r="JC94" s="15" t="n">
        <v>32.8</v>
      </c>
      <c r="JD94" s="15" t="n">
        <v>32.5</v>
      </c>
      <c r="JE94" s="15" t="n">
        <v>24.5</v>
      </c>
      <c r="JF94" s="15" t="n">
        <v>20.5</v>
      </c>
      <c r="JG94" s="15" t="n">
        <v>18.2</v>
      </c>
      <c r="JH94" s="15" t="n">
        <v>17.9</v>
      </c>
      <c r="JI94" s="15" t="n">
        <v>20.9</v>
      </c>
      <c r="JJ94" s="15" t="n">
        <v>26.4</v>
      </c>
      <c r="JK94" s="15" t="n">
        <v>28.6</v>
      </c>
      <c r="JL94" s="15" t="n">
        <v>33.2</v>
      </c>
      <c r="JM94" s="15" t="n">
        <v>33.6</v>
      </c>
      <c r="JN94" s="25" t="n">
        <f aca="false">SUM(JB94:JM94)/12</f>
        <v>27.0916666666667</v>
      </c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3" t="n">
        <v>1944</v>
      </c>
      <c r="KB94" s="15" t="n">
        <v>36.4</v>
      </c>
      <c r="KC94" s="15" t="n">
        <v>31.2</v>
      </c>
      <c r="KD94" s="15" t="n">
        <v>32.6</v>
      </c>
      <c r="KE94" s="15" t="n">
        <v>28.1</v>
      </c>
      <c r="KF94" s="15" t="n">
        <v>22.9</v>
      </c>
      <c r="KG94" s="15" t="n">
        <v>18.1</v>
      </c>
      <c r="KH94" s="15" t="n">
        <v>19.1</v>
      </c>
      <c r="KI94" s="15" t="n">
        <v>23.5</v>
      </c>
      <c r="KJ94" s="15" t="n">
        <v>29.2</v>
      </c>
      <c r="KK94" s="15" t="n">
        <v>29.9</v>
      </c>
      <c r="KL94" s="15" t="n">
        <v>34.9</v>
      </c>
      <c r="KM94" s="15" t="n">
        <v>35.5</v>
      </c>
      <c r="KN94" s="16" t="n">
        <f aca="false">AVERAGE(KB94:KM94)</f>
        <v>28.45</v>
      </c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7" t="n">
        <f aca="false">LA93+1</f>
        <v>1944</v>
      </c>
      <c r="LB94" s="15" t="n">
        <v>38.3</v>
      </c>
      <c r="LC94" s="15" t="n">
        <v>33.1</v>
      </c>
      <c r="LD94" s="15" t="n">
        <v>34.3</v>
      </c>
      <c r="LE94" s="15" t="n">
        <v>28.6</v>
      </c>
      <c r="LF94" s="15" t="n">
        <v>23.1</v>
      </c>
      <c r="LG94" s="15" t="n">
        <v>19.7</v>
      </c>
      <c r="LH94" s="15" t="n">
        <v>19.9</v>
      </c>
      <c r="LI94" s="15" t="n">
        <v>23.5</v>
      </c>
      <c r="LJ94" s="15" t="n">
        <v>30.6</v>
      </c>
      <c r="LK94" s="15" t="n">
        <v>31.8</v>
      </c>
      <c r="LL94" s="15" t="n">
        <v>36.3</v>
      </c>
      <c r="LM94" s="15" t="n">
        <v>37.8</v>
      </c>
      <c r="LN94" s="16" t="n">
        <f aca="false">AVERAGE(LB94:LM94)</f>
        <v>29.75</v>
      </c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7" t="n">
        <f aca="false">MA93+1</f>
        <v>1944</v>
      </c>
      <c r="MB94" s="15" t="n">
        <v>39.7</v>
      </c>
      <c r="MC94" s="15" t="n">
        <v>34.7</v>
      </c>
      <c r="MD94" s="15" t="n">
        <v>35.2</v>
      </c>
      <c r="ME94" s="15" t="n">
        <v>32.7</v>
      </c>
      <c r="MF94" s="15" t="n">
        <v>27.8</v>
      </c>
      <c r="MG94" s="15" t="n">
        <v>23</v>
      </c>
      <c r="MH94" s="15" t="n">
        <v>23.7</v>
      </c>
      <c r="MI94" s="15" t="n">
        <v>27.8</v>
      </c>
      <c r="MJ94" s="15" t="n">
        <v>33.2</v>
      </c>
      <c r="MK94" s="15" t="n">
        <v>33.6</v>
      </c>
      <c r="ML94" s="15" t="n">
        <v>38.7</v>
      </c>
      <c r="MM94" s="15" t="n">
        <v>37.7</v>
      </c>
      <c r="MN94" s="16" t="n">
        <f aca="false">AVERAGE(MB94:MM94)</f>
        <v>32.3166666666667</v>
      </c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30" t="s">
        <v>78</v>
      </c>
      <c r="NB94" s="15" t="n">
        <v>35.2</v>
      </c>
      <c r="NC94" s="15" t="n">
        <v>33.2</v>
      </c>
      <c r="ND94" s="15" t="n">
        <v>30.3</v>
      </c>
      <c r="NE94" s="15" t="n">
        <v>24.1</v>
      </c>
      <c r="NF94" s="15" t="n">
        <v>18.7</v>
      </c>
      <c r="NG94" s="15" t="n">
        <v>18.9</v>
      </c>
      <c r="NH94" s="15" t="n">
        <v>16.6</v>
      </c>
      <c r="NI94" s="15" t="n">
        <v>18</v>
      </c>
      <c r="NJ94" s="15" t="n">
        <v>23.2</v>
      </c>
      <c r="NK94" s="15" t="n">
        <v>28.5</v>
      </c>
      <c r="NL94" s="15" t="n">
        <v>31.3</v>
      </c>
      <c r="NM94" s="15" t="n">
        <v>31</v>
      </c>
      <c r="NN94" s="29" t="n">
        <f aca="false">AVERAGE(NB94:NM94)</f>
        <v>25.75</v>
      </c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13" t="n">
        <v>1944</v>
      </c>
      <c r="OB94" s="15" t="n">
        <v>38.1</v>
      </c>
      <c r="OC94" s="15" t="n">
        <v>36.2</v>
      </c>
      <c r="OD94" s="15" t="n">
        <v>33.4</v>
      </c>
      <c r="OE94" s="15" t="n">
        <v>27.2</v>
      </c>
      <c r="OF94" s="15" t="n">
        <v>21</v>
      </c>
      <c r="OG94" s="15" t="n">
        <v>20.2</v>
      </c>
      <c r="OH94" s="15" t="n">
        <v>19.5</v>
      </c>
      <c r="OI94" s="15" t="n">
        <v>21.7</v>
      </c>
      <c r="OJ94" s="15" t="n">
        <v>26.6</v>
      </c>
      <c r="OK94" s="15" t="n">
        <v>30.6</v>
      </c>
      <c r="OL94" s="15" t="n">
        <v>33.7</v>
      </c>
      <c r="OM94" s="15" t="n">
        <v>33.8</v>
      </c>
      <c r="ON94" s="29" t="n">
        <f aca="false">AVERAGE(OB94:OM94)</f>
        <v>28.5</v>
      </c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30" t="s">
        <v>78</v>
      </c>
      <c r="PB94" s="15" t="n">
        <v>43.8</v>
      </c>
      <c r="PC94" s="15" t="n">
        <v>43.1</v>
      </c>
      <c r="PD94" s="15" t="n">
        <v>41.4</v>
      </c>
      <c r="PE94" s="15" t="n">
        <v>37.2</v>
      </c>
      <c r="PF94" s="15" t="n">
        <v>31.9</v>
      </c>
      <c r="PG94" s="15" t="n">
        <v>28.1</v>
      </c>
      <c r="PH94" s="15" t="n">
        <v>28</v>
      </c>
      <c r="PI94" s="15" t="n">
        <v>31.5</v>
      </c>
      <c r="PJ94" s="15" t="n">
        <v>37.3</v>
      </c>
      <c r="PK94" s="15" t="n">
        <v>39</v>
      </c>
      <c r="PL94" s="15" t="n">
        <v>41.7</v>
      </c>
      <c r="PM94" s="15" t="n">
        <v>41.8</v>
      </c>
      <c r="PN94" s="29" t="n">
        <f aca="false">AVERAGE(PB94:PM94)</f>
        <v>37.0666666666667</v>
      </c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13" t="n">
        <v>1944</v>
      </c>
      <c r="QB94" s="15" t="n">
        <v>39.5</v>
      </c>
      <c r="QC94" s="15" t="n">
        <v>37.5</v>
      </c>
      <c r="QD94" s="15" t="n">
        <v>34.2</v>
      </c>
      <c r="QE94" s="15" t="n">
        <v>29.3</v>
      </c>
      <c r="QF94" s="15" t="n">
        <v>22.9</v>
      </c>
      <c r="QG94" s="15" t="n">
        <v>21.3</v>
      </c>
      <c r="QH94" s="15" t="n">
        <v>20.3</v>
      </c>
      <c r="QI94" s="15" t="n">
        <v>21.1</v>
      </c>
      <c r="QJ94" s="15" t="n">
        <v>25.3</v>
      </c>
      <c r="QK94" s="15" t="n">
        <v>31.2</v>
      </c>
      <c r="QL94" s="15" t="n">
        <v>33.6</v>
      </c>
      <c r="QM94" s="15" t="n">
        <v>33.3</v>
      </c>
      <c r="QN94" s="29" t="n">
        <f aca="false">AVERAGE(QB94:QM94)</f>
        <v>29.125</v>
      </c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30" t="s">
        <v>78</v>
      </c>
      <c r="RB94" s="15" t="n">
        <v>36.9</v>
      </c>
      <c r="RC94" s="15" t="n">
        <v>35.7</v>
      </c>
      <c r="RD94" s="15" t="n">
        <v>34.5</v>
      </c>
      <c r="RE94" s="15" t="n">
        <v>33.6</v>
      </c>
      <c r="RF94" s="15" t="n">
        <v>29.8</v>
      </c>
      <c r="RG94" s="15" t="n">
        <v>25.3</v>
      </c>
      <c r="RH94" s="15" t="n">
        <v>25.6</v>
      </c>
      <c r="RI94" s="15" t="n">
        <v>29.6</v>
      </c>
      <c r="RJ94" s="15" t="n">
        <v>34.9</v>
      </c>
      <c r="RK94" s="15" t="n">
        <v>35.2</v>
      </c>
      <c r="RL94" s="15" t="n">
        <v>38.4</v>
      </c>
      <c r="RM94" s="15" t="n">
        <v>35.8</v>
      </c>
      <c r="RN94" s="29" t="n">
        <f aca="false">AVERAGE(RB94:RM94)</f>
        <v>32.9416666666667</v>
      </c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13" t="n">
        <v>1944</v>
      </c>
      <c r="SB94" s="15" t="n">
        <v>39.8</v>
      </c>
      <c r="SC94" s="15" t="n">
        <v>37.5</v>
      </c>
      <c r="SD94" s="15" t="n">
        <v>35.7</v>
      </c>
      <c r="SE94" s="15" t="n">
        <v>28.8</v>
      </c>
      <c r="SF94" s="15" t="n">
        <v>23.4</v>
      </c>
      <c r="SG94" s="15" t="n">
        <v>21.2</v>
      </c>
      <c r="SH94" s="15" t="n">
        <v>20.6</v>
      </c>
      <c r="SI94" s="15" t="n">
        <v>22.7</v>
      </c>
      <c r="SJ94" s="15" t="n">
        <v>28</v>
      </c>
      <c r="SK94" s="15" t="n">
        <v>31.9</v>
      </c>
      <c r="SL94" s="15" t="n">
        <v>34.7</v>
      </c>
      <c r="SM94" s="15" t="n">
        <v>35.5</v>
      </c>
      <c r="SN94" s="29" t="n">
        <f aca="false">AVERAGE(SB94:SM94)</f>
        <v>29.9833333333333</v>
      </c>
    </row>
    <row r="95" customFormat="false" ht="12.8" hidden="false" customHeight="false" outlineLevel="0" collapsed="false">
      <c r="A95" s="17" t="n">
        <f aca="false">A90+5</f>
        <v>1945</v>
      </c>
      <c r="B95" s="4" t="n">
        <f aca="false">AVERAGE(AN95,BN95,CN95,DN95,EN95,FN95,GN95,HN95,IN95,JN95,KN95,LN95,MN95,NN95)</f>
        <v>28.777380952381</v>
      </c>
      <c r="C95" s="18" t="n">
        <f aca="false">AVERAGE(B91:B95)</f>
        <v>28.9559424603175</v>
      </c>
      <c r="D95" s="9" t="n">
        <f aca="false">AVERAGE(B86:B95)</f>
        <v>28.8835069444444</v>
      </c>
      <c r="E95" s="4" t="n">
        <f aca="false">AVERAGE(B76:B95)</f>
        <v>28.8333705357143</v>
      </c>
      <c r="F95" s="24" t="n">
        <f aca="false">AVERAGE(B46:B95)</f>
        <v>28.7740565360565</v>
      </c>
      <c r="G95" s="9" t="n">
        <f aca="false">MAX(AB95:AM95,BB95:BM95,CB95:CM95,DB95:DM95,EB95:EM95,FB95:FM95,GB95:GM95,HB95:HM95,IB95:IM95,JB95:JM95,KB95:KM95,LB95:LM95,MB95:MM95,NB95:NM95,OB95:OM95,PB95:PM95,QB95:QM95,RB95:RM95,SB95:SM95)</f>
        <v>42.4</v>
      </c>
      <c r="H95" s="10" t="n">
        <f aca="false">MEDIAN(AB95:AM95,BB95:BM95,CB95:CM95,DB95:DM95,EB95:EM95,FB95:FM95,GB95:GM95,HB95:HM95,IB95:IM95,JB95:JM95,KB95:KM95,LB95:LM95,MB95:MM95,NB95:NM95,OB95:OM95,PB95:PM95,QB95:QM95,RB95:RM95,SB95:SM95)</f>
        <v>30.9</v>
      </c>
      <c r="I95" s="11" t="n">
        <f aca="false">MIN(AB95:AM95,BB95:BM95,CB95:CM95,DB95:DM95,EB95:EM95,FB95:FM95,GB95:GM95,HB95:HM95,IB95:IM95,JB95:JM95,KB95:KM95,LB95:LM95,MB95:MM95,NB95:NM95,OB95:OM95,PB95:PM95,QB95:QM95,RB95:RM95,SB95:SM95)</f>
        <v>14.4</v>
      </c>
      <c r="J95" s="11"/>
      <c r="K95" s="12" t="n">
        <f aca="false">(G95+I95)/2</f>
        <v>28.4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13" t="n">
        <v>1945</v>
      </c>
      <c r="AB95" s="15" t="n">
        <v>32.8</v>
      </c>
      <c r="AC95" s="15" t="n">
        <v>29.6</v>
      </c>
      <c r="AD95" s="15" t="n">
        <v>28.1</v>
      </c>
      <c r="AE95" s="15" t="n">
        <v>24.5</v>
      </c>
      <c r="AF95" s="15" t="n">
        <v>20.2</v>
      </c>
      <c r="AG95" s="15" t="n">
        <v>17.9</v>
      </c>
      <c r="AH95" s="15" t="n">
        <v>14.4</v>
      </c>
      <c r="AI95" s="15" t="n">
        <v>17</v>
      </c>
      <c r="AJ95" s="15" t="n">
        <v>20.5</v>
      </c>
      <c r="AK95" s="15" t="n">
        <v>23.8</v>
      </c>
      <c r="AL95" s="15" t="n">
        <v>27.3</v>
      </c>
      <c r="AM95" s="15" t="n">
        <v>34.6</v>
      </c>
      <c r="AN95" s="4" t="n">
        <f aca="false">AVERAGE(Sheet1!AB95:AM95)</f>
        <v>24.225</v>
      </c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2" t="n">
        <f aca="false">BA94+1</f>
        <v>1945</v>
      </c>
      <c r="BB95" s="20" t="n">
        <v>37.2</v>
      </c>
      <c r="BC95" s="20" t="n">
        <v>34.2</v>
      </c>
      <c r="BD95" s="20" t="n">
        <v>32.7</v>
      </c>
      <c r="BE95" s="20" t="n">
        <v>27.7</v>
      </c>
      <c r="BF95" s="20" t="n">
        <v>21.8</v>
      </c>
      <c r="BG95" s="20" t="n">
        <v>19.3</v>
      </c>
      <c r="BH95" s="20" t="n">
        <v>14.9</v>
      </c>
      <c r="BI95" s="20" t="n">
        <v>19.5</v>
      </c>
      <c r="BJ95" s="20" t="n">
        <v>23.9</v>
      </c>
      <c r="BK95" s="20" t="n">
        <v>26.3</v>
      </c>
      <c r="BL95" s="20" t="n">
        <v>31.5</v>
      </c>
      <c r="BM95" s="20" t="n">
        <v>36.7</v>
      </c>
      <c r="BN95" s="4" t="n">
        <f aca="false">AVERAGE(BB95:BM95)</f>
        <v>27.1416666666667</v>
      </c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2" t="n">
        <f aca="false">CA94+1</f>
        <v>1945</v>
      </c>
      <c r="CB95" s="20" t="n">
        <v>36.9</v>
      </c>
      <c r="CC95" s="20" t="n">
        <v>33.4</v>
      </c>
      <c r="CD95" s="20" t="n">
        <v>30.6</v>
      </c>
      <c r="CE95" s="20" t="n">
        <v>26.9</v>
      </c>
      <c r="CF95" s="20" t="n">
        <v>21.8</v>
      </c>
      <c r="CG95" s="20" t="n">
        <v>19.9</v>
      </c>
      <c r="CH95" s="20" t="n">
        <v>15.8</v>
      </c>
      <c r="CI95" s="20" t="n">
        <v>19.5</v>
      </c>
      <c r="CJ95" s="20" t="n">
        <v>24</v>
      </c>
      <c r="CK95" s="20" t="n">
        <v>26.6</v>
      </c>
      <c r="CL95" s="20" t="n">
        <v>31.8</v>
      </c>
      <c r="CM95" s="20" t="n">
        <v>37.6</v>
      </c>
      <c r="CN95" s="4" t="n">
        <f aca="false">AVERAGE(CB95:CM95)</f>
        <v>27.0666666666667</v>
      </c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19" t="n">
        <v>1945</v>
      </c>
      <c r="DB95" s="20" t="n">
        <v>36.3</v>
      </c>
      <c r="DC95" s="20" t="n">
        <v>33.4</v>
      </c>
      <c r="DD95" s="20" t="n">
        <v>31.1</v>
      </c>
      <c r="DE95" s="20" t="n">
        <v>27.3</v>
      </c>
      <c r="DF95" s="20" t="n">
        <v>22.4</v>
      </c>
      <c r="DG95" s="20" t="n">
        <v>20.2</v>
      </c>
      <c r="DH95" s="20" t="n">
        <v>15.8</v>
      </c>
      <c r="DI95" s="20" t="n">
        <v>19.3</v>
      </c>
      <c r="DJ95" s="20" t="n">
        <v>22.8</v>
      </c>
      <c r="DK95" s="20" t="n">
        <v>26.1</v>
      </c>
      <c r="DL95" s="20" t="n">
        <v>29.8</v>
      </c>
      <c r="DM95" s="20" t="n">
        <v>36.2</v>
      </c>
      <c r="DN95" s="4" t="n">
        <f aca="false">AVERAGE(DB95:DM95)</f>
        <v>26.725</v>
      </c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13" t="n">
        <v>1945</v>
      </c>
      <c r="EB95" s="15" t="n">
        <v>37.6</v>
      </c>
      <c r="EC95" s="15" t="n">
        <v>36.2</v>
      </c>
      <c r="ED95" s="15" t="n">
        <v>36.2</v>
      </c>
      <c r="EE95" s="15" t="n">
        <v>33.5</v>
      </c>
      <c r="EF95" s="15" t="n">
        <v>29.2</v>
      </c>
      <c r="EG95" s="15" t="n">
        <v>27.6</v>
      </c>
      <c r="EH95" s="15" t="n">
        <v>25</v>
      </c>
      <c r="EI95" s="15" t="n">
        <v>31.5</v>
      </c>
      <c r="EJ95" s="15" t="n">
        <v>33.1</v>
      </c>
      <c r="EK95" s="15" t="n">
        <v>33.3</v>
      </c>
      <c r="EL95" s="15" t="n">
        <v>36.6</v>
      </c>
      <c r="EM95" s="15" t="n">
        <v>36.2</v>
      </c>
      <c r="EN95" s="16" t="n">
        <f aca="false">AVERAGE(EB95:EM95)</f>
        <v>33</v>
      </c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13" t="n">
        <v>1945</v>
      </c>
      <c r="FB95" s="15" t="n">
        <v>37.9</v>
      </c>
      <c r="FC95" s="15" t="n">
        <v>37</v>
      </c>
      <c r="FD95" s="15" t="n">
        <v>34.5</v>
      </c>
      <c r="FE95" s="15" t="n">
        <v>32</v>
      </c>
      <c r="FF95" s="15" t="n">
        <v>27.7</v>
      </c>
      <c r="FG95" s="15" t="n">
        <v>27.4</v>
      </c>
      <c r="FH95" s="15" t="n">
        <v>24</v>
      </c>
      <c r="FI95" s="15" t="n">
        <v>30.4</v>
      </c>
      <c r="FJ95" s="15" t="n">
        <v>32.3</v>
      </c>
      <c r="FK95" s="15" t="n">
        <v>34.1</v>
      </c>
      <c r="FL95" s="15" t="n">
        <v>37.6</v>
      </c>
      <c r="FM95" s="15" t="n">
        <v>38</v>
      </c>
      <c r="FN95" s="16" t="n">
        <f aca="false">AVERAGE(FB95:FM95)</f>
        <v>32.7416666666667</v>
      </c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2" t="n">
        <v>1945</v>
      </c>
      <c r="GB95" s="15" t="n">
        <v>34.9</v>
      </c>
      <c r="GC95" s="15" t="n">
        <v>33.3</v>
      </c>
      <c r="GD95" s="15" t="n">
        <v>33.4</v>
      </c>
      <c r="GE95" s="15" t="n">
        <v>33.5</v>
      </c>
      <c r="GF95" s="15" t="n">
        <v>29.7</v>
      </c>
      <c r="GG95" s="15" t="n">
        <v>29.3</v>
      </c>
      <c r="GH95" s="15" t="n">
        <v>26.9</v>
      </c>
      <c r="GI95" s="15" t="n">
        <v>30.9</v>
      </c>
      <c r="GJ95" s="15" t="n">
        <v>32.2</v>
      </c>
      <c r="GK95" s="15" t="n">
        <v>33.5</v>
      </c>
      <c r="GL95" s="15" t="n">
        <v>34.9</v>
      </c>
      <c r="GM95" s="15" t="n">
        <v>34.3</v>
      </c>
      <c r="GN95" s="16" t="n">
        <f aca="false">AVERAGE(GB95:GM95)</f>
        <v>32.2333333333333</v>
      </c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2" t="n">
        <v>1945</v>
      </c>
      <c r="HB95" s="15" t="n">
        <v>37.1</v>
      </c>
      <c r="HC95" s="15" t="n">
        <v>37</v>
      </c>
      <c r="HD95" s="15" t="n">
        <v>36.6</v>
      </c>
      <c r="HE95" s="15" t="n">
        <v>30.9</v>
      </c>
      <c r="HF95" s="15" t="n">
        <v>26.8</v>
      </c>
      <c r="HG95" s="15" t="n">
        <v>25.8</v>
      </c>
      <c r="HH95" s="15" t="n">
        <v>21.2</v>
      </c>
      <c r="HI95" s="15" t="n">
        <v>28.6</v>
      </c>
      <c r="HJ95" s="15" t="n">
        <v>31</v>
      </c>
      <c r="HK95" s="15" t="n">
        <v>31.4</v>
      </c>
      <c r="HL95" s="15" t="n">
        <v>35.6</v>
      </c>
      <c r="HM95" s="15" t="n">
        <v>37.9</v>
      </c>
      <c r="HN95" s="16" t="n">
        <f aca="false">AVERAGE(HB95:HM95)</f>
        <v>31.6583333333333</v>
      </c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7" t="n">
        <f aca="false">IA94+1</f>
        <v>1945</v>
      </c>
      <c r="IB95" s="15" t="n">
        <v>36</v>
      </c>
      <c r="IC95" s="15" t="n">
        <v>34.1</v>
      </c>
      <c r="ID95" s="15" t="n">
        <v>32.1</v>
      </c>
      <c r="IE95" s="15" t="n">
        <v>28.5</v>
      </c>
      <c r="IF95" s="15" t="n">
        <v>23.6</v>
      </c>
      <c r="IG95" s="15" t="n">
        <v>20.4</v>
      </c>
      <c r="IH95" s="15" t="n">
        <v>16.9</v>
      </c>
      <c r="II95" s="15" t="n">
        <v>20.4</v>
      </c>
      <c r="IJ95" s="15" t="n">
        <v>24</v>
      </c>
      <c r="IK95" s="15" t="n">
        <v>27.2</v>
      </c>
      <c r="IL95" s="15" t="n">
        <v>30.4</v>
      </c>
      <c r="IM95" s="15" t="n">
        <v>37.1</v>
      </c>
      <c r="IN95" s="25" t="n">
        <f aca="false">SUM(IB95:IM95)/12</f>
        <v>27.5583333333333</v>
      </c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 t="n">
        <f aca="false">JA94+1</f>
        <v>1945</v>
      </c>
      <c r="JB95" s="15" t="n">
        <v>33</v>
      </c>
      <c r="JC95" s="15" t="n">
        <v>32</v>
      </c>
      <c r="JD95" s="15" t="n">
        <v>29.9</v>
      </c>
      <c r="JE95" s="15" t="n">
        <v>27.4</v>
      </c>
      <c r="JF95" s="15" t="n">
        <v>21.6</v>
      </c>
      <c r="JG95" s="15" t="n">
        <v>19.1</v>
      </c>
      <c r="JH95" s="15" t="n">
        <v>16</v>
      </c>
      <c r="JI95" s="15" t="n">
        <v>20</v>
      </c>
      <c r="JJ95" s="15" t="n">
        <v>22.7</v>
      </c>
      <c r="JK95" s="15" t="n">
        <v>24.9</v>
      </c>
      <c r="JL95" s="15" t="n">
        <v>29</v>
      </c>
      <c r="JM95" s="15" t="n">
        <v>33.8</v>
      </c>
      <c r="JN95" s="25" t="n">
        <f aca="false">SUM(JB95:JM95)/12</f>
        <v>25.7833333333333</v>
      </c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3" t="n">
        <v>1945</v>
      </c>
      <c r="KB95" s="15" t="n">
        <v>34.4</v>
      </c>
      <c r="KC95" s="15" t="n">
        <v>34</v>
      </c>
      <c r="KD95" s="15" t="n">
        <v>31.5</v>
      </c>
      <c r="KE95" s="15" t="n">
        <v>27.4</v>
      </c>
      <c r="KF95" s="15" t="n">
        <v>23</v>
      </c>
      <c r="KG95" s="15" t="n">
        <v>22.3</v>
      </c>
      <c r="KH95" s="15" t="n">
        <v>17.9</v>
      </c>
      <c r="KI95" s="15" t="n">
        <v>25.1</v>
      </c>
      <c r="KJ95" s="15" t="n">
        <v>27</v>
      </c>
      <c r="KK95" s="15" t="n">
        <v>27.1</v>
      </c>
      <c r="KL95" s="15" t="n">
        <v>31.9</v>
      </c>
      <c r="KM95" s="15" t="n">
        <v>33.3</v>
      </c>
      <c r="KN95" s="16" t="n">
        <f aca="false">AVERAGE(KB95:KM95)</f>
        <v>27.9083333333333</v>
      </c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7" t="n">
        <f aca="false">LA94+1</f>
        <v>1945</v>
      </c>
      <c r="LB95" s="15" t="n">
        <v>36.8</v>
      </c>
      <c r="LC95" s="15" t="n">
        <v>35.6</v>
      </c>
      <c r="LD95" s="15" t="n">
        <v>32</v>
      </c>
      <c r="LE95" s="15" t="n">
        <v>28.8</v>
      </c>
      <c r="LF95" s="15" t="n">
        <v>23.6</v>
      </c>
      <c r="LG95" s="15" t="n">
        <v>22.9</v>
      </c>
      <c r="LH95" s="15" t="n">
        <v>18.6</v>
      </c>
      <c r="LI95" s="15" t="n">
        <v>24.4</v>
      </c>
      <c r="LJ95" s="15" t="n">
        <v>26.6</v>
      </c>
      <c r="LK95" s="15" t="n">
        <v>27.9</v>
      </c>
      <c r="LL95" s="15" t="n">
        <v>32.2</v>
      </c>
      <c r="LM95" s="15" t="n">
        <v>35.8</v>
      </c>
      <c r="LN95" s="16" t="n">
        <f aca="false">AVERAGE(LB95:LM95)</f>
        <v>28.7666666666667</v>
      </c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7" t="n">
        <f aca="false">MA94+1</f>
        <v>1945</v>
      </c>
      <c r="MB95" s="15" t="n">
        <v>37.1</v>
      </c>
      <c r="MC95" s="15" t="n">
        <v>36.4</v>
      </c>
      <c r="MD95" s="15" t="n">
        <v>37</v>
      </c>
      <c r="ME95" s="15" t="n">
        <v>32.8</v>
      </c>
      <c r="MF95" s="15" t="n">
        <v>28.6</v>
      </c>
      <c r="MG95" s="15" t="n">
        <v>26.9</v>
      </c>
      <c r="MH95" s="15" t="n">
        <v>24.3</v>
      </c>
      <c r="MI95" s="15" t="n">
        <v>30.9</v>
      </c>
      <c r="MJ95" s="15" t="n">
        <v>32.4</v>
      </c>
      <c r="MK95" s="15" t="n">
        <v>31.4</v>
      </c>
      <c r="ML95" s="15" t="n">
        <v>36.5</v>
      </c>
      <c r="MM95" s="15" t="n">
        <v>35.5</v>
      </c>
      <c r="MN95" s="16" t="n">
        <f aca="false">AVERAGE(MB95:MM95)</f>
        <v>32.4833333333333</v>
      </c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30" t="s">
        <v>79</v>
      </c>
      <c r="NB95" s="15" t="n">
        <v>32.8</v>
      </c>
      <c r="NC95" s="15" t="n">
        <v>31</v>
      </c>
      <c r="ND95" s="15" t="n">
        <v>30</v>
      </c>
      <c r="NE95" s="15" t="n">
        <v>28.6</v>
      </c>
      <c r="NF95" s="15" t="n">
        <v>21.5</v>
      </c>
      <c r="NG95" s="15" t="n">
        <v>18.5</v>
      </c>
      <c r="NH95" s="15" t="n">
        <v>16.4</v>
      </c>
      <c r="NI95" s="15" t="n">
        <v>18.3</v>
      </c>
      <c r="NJ95" s="15" t="n">
        <v>21.9</v>
      </c>
      <c r="NK95" s="15" t="n">
        <v>25.9</v>
      </c>
      <c r="NL95" s="15" t="n">
        <v>29.3</v>
      </c>
      <c r="NM95" s="15" t="n">
        <v>32.9</v>
      </c>
      <c r="NN95" s="29" t="n">
        <f aca="false">AVERAGE(NB95:NM95)</f>
        <v>25.5916666666667</v>
      </c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13" t="n">
        <v>1945</v>
      </c>
      <c r="OB95" s="15" t="n">
        <v>34.4</v>
      </c>
      <c r="OC95" s="15" t="n">
        <v>34.1</v>
      </c>
      <c r="OD95" s="15" t="n">
        <v>33</v>
      </c>
      <c r="OE95" s="15" t="n">
        <v>31.1</v>
      </c>
      <c r="OF95" s="15" t="n">
        <v>22.7</v>
      </c>
      <c r="OG95" s="15" t="n">
        <v>19.8</v>
      </c>
      <c r="OH95" s="15" t="n">
        <v>17.7</v>
      </c>
      <c r="OI95" s="15" t="n">
        <v>20.2</v>
      </c>
      <c r="OJ95" s="15" t="n">
        <v>23.3</v>
      </c>
      <c r="OK95" s="15" t="n">
        <v>27.4</v>
      </c>
      <c r="OL95" s="15" t="n">
        <v>31.8</v>
      </c>
      <c r="OM95" s="15" t="n">
        <v>34.2</v>
      </c>
      <c r="ON95" s="29" t="n">
        <f aca="false">AVERAGE(OB95:OM95)</f>
        <v>27.475</v>
      </c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30" t="s">
        <v>79</v>
      </c>
      <c r="PB95" s="15" t="n">
        <v>41.8</v>
      </c>
      <c r="PC95" s="15" t="n">
        <v>42.4</v>
      </c>
      <c r="PD95" s="15" t="n">
        <v>37.8</v>
      </c>
      <c r="PE95" s="15" t="n">
        <v>38.2</v>
      </c>
      <c r="PF95" s="15" t="n">
        <v>31.8</v>
      </c>
      <c r="PG95" s="15" t="n">
        <v>28.7</v>
      </c>
      <c r="PH95" s="15" t="n">
        <v>27.7</v>
      </c>
      <c r="PI95" s="15" t="n">
        <v>31.2</v>
      </c>
      <c r="PJ95" s="15" t="n">
        <v>32.3</v>
      </c>
      <c r="PK95" s="15" t="n">
        <v>35.1</v>
      </c>
      <c r="PL95" s="15" t="n">
        <v>40.3</v>
      </c>
      <c r="PM95" s="15" t="n">
        <v>40.3</v>
      </c>
      <c r="PN95" s="29" t="n">
        <f aca="false">AVERAGE(PB95:PM95)</f>
        <v>35.6333333333333</v>
      </c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13" t="n">
        <v>1945</v>
      </c>
      <c r="QB95" s="15" t="n">
        <v>37.8</v>
      </c>
      <c r="QC95" s="15" t="n">
        <v>34.4</v>
      </c>
      <c r="QD95" s="15" t="n">
        <v>34.1</v>
      </c>
      <c r="QE95" s="15" t="n">
        <v>32.7</v>
      </c>
      <c r="QF95" s="15" t="n">
        <v>24.4</v>
      </c>
      <c r="QG95" s="15" t="n">
        <v>20.7</v>
      </c>
      <c r="QH95" s="15" t="n">
        <v>18.4</v>
      </c>
      <c r="QI95" s="15" t="n">
        <v>19.7</v>
      </c>
      <c r="QJ95" s="15" t="n">
        <v>22.9</v>
      </c>
      <c r="QK95" s="15" t="n">
        <v>28.7</v>
      </c>
      <c r="QL95" s="15" t="n">
        <v>32.4</v>
      </c>
      <c r="QM95" s="15" t="n">
        <v>35.1</v>
      </c>
      <c r="QN95" s="29" t="n">
        <f aca="false">AVERAGE(QB95:QM95)</f>
        <v>28.4416666666667</v>
      </c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30" t="s">
        <v>79</v>
      </c>
      <c r="RB95" s="15" t="n">
        <v>35.2</v>
      </c>
      <c r="RC95" s="15" t="n">
        <v>36.1</v>
      </c>
      <c r="RD95" s="15" t="n">
        <v>35.3</v>
      </c>
      <c r="RE95" s="15" t="n">
        <v>33.9</v>
      </c>
      <c r="RF95" s="15" t="n">
        <v>30.3</v>
      </c>
      <c r="RG95" s="15" t="n">
        <v>28.9</v>
      </c>
      <c r="RH95" s="15" t="n">
        <v>26.6</v>
      </c>
      <c r="RI95" s="15" t="n">
        <v>32.6</v>
      </c>
      <c r="RJ95" s="15" t="n">
        <v>33.9</v>
      </c>
      <c r="RK95" s="15" t="n">
        <v>34.8</v>
      </c>
      <c r="RL95" s="15" t="n">
        <v>38.2</v>
      </c>
      <c r="RM95" s="15" t="n">
        <v>37.5</v>
      </c>
      <c r="RN95" s="29" t="n">
        <f aca="false">AVERAGE(RB95:RM95)</f>
        <v>33.6083333333333</v>
      </c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13" t="n">
        <v>1945</v>
      </c>
      <c r="SB95" s="15" t="n">
        <v>36.1</v>
      </c>
      <c r="SC95" s="15" t="n">
        <v>36.7</v>
      </c>
      <c r="SD95" s="15" t="n">
        <v>33.6</v>
      </c>
      <c r="SE95" s="15" t="n">
        <v>32.2</v>
      </c>
      <c r="SF95" s="15" t="n">
        <v>23.9</v>
      </c>
      <c r="SG95" s="15" t="n">
        <v>20.8</v>
      </c>
      <c r="SH95" s="15" t="n">
        <v>18.8</v>
      </c>
      <c r="SI95" s="15" t="n">
        <v>21.2</v>
      </c>
      <c r="SJ95" s="15" t="n">
        <v>24.2</v>
      </c>
      <c r="SK95" s="15" t="n">
        <v>28.7</v>
      </c>
      <c r="SL95" s="15" t="n">
        <v>33.3</v>
      </c>
      <c r="SM95" s="15" t="n">
        <v>35.6</v>
      </c>
      <c r="SN95" s="29" t="n">
        <f aca="false">AVERAGE(SB95:SM95)</f>
        <v>28.7583333333333</v>
      </c>
    </row>
    <row r="96" customFormat="false" ht="12.8" hidden="false" customHeight="false" outlineLevel="0" collapsed="false">
      <c r="A96" s="17"/>
      <c r="B96" s="4" t="n">
        <f aca="false">AVERAGE(AN96,BN96,CN96,DN96,EN96,FN96,GN96,HN96,IN96,JN96,KN96,LN96,MN96,NN96)</f>
        <v>28.6113095238095</v>
      </c>
      <c r="C96" s="18" t="n">
        <f aca="false">AVERAGE(B92:B96)</f>
        <v>28.9577579365079</v>
      </c>
      <c r="D96" s="9" t="n">
        <f aca="false">AVERAGE(B87:B96)</f>
        <v>28.8651339285714</v>
      </c>
      <c r="E96" s="4" t="n">
        <f aca="false">AVERAGE(B77:B96)</f>
        <v>28.7983110119048</v>
      </c>
      <c r="F96" s="24" t="n">
        <f aca="false">AVERAGE(B47:B96)</f>
        <v>28.7614285598661</v>
      </c>
      <c r="G96" s="9" t="n">
        <f aca="false">MAX(AB96:AM96,BB96:BM96,CB96:CM96,DB96:DM96,EB96:EM96,FB96:FM96,GB96:GM96,HB96:HM96,IB96:IM96,JB96:JM96,KB96:KM96,LB96:LM96,MB96:MM96,NB96:NM96,OB96:OM96,PB96:PM96,QB96:QM96,RB96:RM96,SB96:SM96)</f>
        <v>42.7</v>
      </c>
      <c r="H96" s="10" t="n">
        <f aca="false">MEDIAN(AB96:AM96,BB96:BM96,CB96:CM96,DB96:DM96,EB96:EM96,FB96:FM96,GB96:GM96,HB96:HM96,IB96:IM96,JB96:JM96,KB96:KM96,LB96:LM96,MB96:MM96,NB96:NM96,OB96:OM96,PB96:PM96,QB96:QM96,RB96:RM96,SB96:SM96)</f>
        <v>29.85</v>
      </c>
      <c r="I96" s="11" t="n">
        <f aca="false">MIN(AB96:AM96,BB96:BM96,CB96:CM96,DB96:DM96,EB96:EM96,FB96:FM96,GB96:GM96,HB96:HM96,IB96:IM96,JB96:JM96,KB96:KM96,LB96:LM96,MB96:MM96,NB96:NM96,OB96:OM96,PB96:PM96,QB96:QM96,RB96:RM96,SB96:SM96)</f>
        <v>14.4</v>
      </c>
      <c r="J96" s="11"/>
      <c r="K96" s="12" t="n">
        <f aca="false">(G96+I96)/2</f>
        <v>28.55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13" t="n">
        <v>1946</v>
      </c>
      <c r="AB96" s="15" t="n">
        <v>33.1</v>
      </c>
      <c r="AC96" s="15" t="n">
        <v>29.5</v>
      </c>
      <c r="AD96" s="15" t="n">
        <v>26.6</v>
      </c>
      <c r="AE96" s="15" t="n">
        <v>21.1</v>
      </c>
      <c r="AF96" s="15" t="n">
        <v>21.1</v>
      </c>
      <c r="AG96" s="15" t="n">
        <v>14.4</v>
      </c>
      <c r="AH96" s="15" t="n">
        <v>16.5</v>
      </c>
      <c r="AI96" s="15" t="n">
        <v>18.2</v>
      </c>
      <c r="AJ96" s="15" t="n">
        <v>20.6</v>
      </c>
      <c r="AK96" s="15" t="n">
        <v>24.9</v>
      </c>
      <c r="AL96" s="15" t="n">
        <v>28.9</v>
      </c>
      <c r="AM96" s="15" t="n">
        <v>30</v>
      </c>
      <c r="AN96" s="4" t="n">
        <f aca="false">AVERAGE(Sheet1!AB96:AM96)</f>
        <v>23.7416666666667</v>
      </c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2" t="n">
        <f aca="false">BA95+1</f>
        <v>1946</v>
      </c>
      <c r="BB96" s="20" t="n">
        <v>38</v>
      </c>
      <c r="BC96" s="20" t="n">
        <v>36.3</v>
      </c>
      <c r="BD96" s="20" t="n">
        <v>31.3</v>
      </c>
      <c r="BE96" s="20" t="n">
        <v>25.3</v>
      </c>
      <c r="BF96" s="20" t="n">
        <v>24.2</v>
      </c>
      <c r="BG96" s="20" t="n">
        <v>16.5</v>
      </c>
      <c r="BH96" s="20" t="n">
        <v>18.6</v>
      </c>
      <c r="BI96" s="20" t="n">
        <v>21.7</v>
      </c>
      <c r="BJ96" s="20" t="n">
        <v>23.6</v>
      </c>
      <c r="BK96" s="20" t="n">
        <v>26.7</v>
      </c>
      <c r="BL96" s="20" t="n">
        <v>34.6</v>
      </c>
      <c r="BM96" s="20" t="n">
        <v>35.5</v>
      </c>
      <c r="BN96" s="4" t="n">
        <f aca="false">AVERAGE(BB96:BM96)</f>
        <v>27.6916666666667</v>
      </c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2" t="n">
        <f aca="false">CA95+1</f>
        <v>1946</v>
      </c>
      <c r="CB96" s="20" t="n">
        <v>37.9</v>
      </c>
      <c r="CC96" s="20" t="n">
        <v>33.3</v>
      </c>
      <c r="CD96" s="20" t="n">
        <v>29.8</v>
      </c>
      <c r="CE96" s="20" t="n">
        <v>23.9</v>
      </c>
      <c r="CF96" s="20" t="n">
        <v>23.5</v>
      </c>
      <c r="CG96" s="20" t="n">
        <v>16.5</v>
      </c>
      <c r="CH96" s="20" t="n">
        <v>18.8</v>
      </c>
      <c r="CI96" s="20" t="n">
        <v>20.9</v>
      </c>
      <c r="CJ96" s="20" t="n">
        <v>22.9</v>
      </c>
      <c r="CK96" s="20" t="n">
        <v>27.5</v>
      </c>
      <c r="CL96" s="20" t="n">
        <v>33.8</v>
      </c>
      <c r="CM96" s="20" t="n">
        <v>33.9</v>
      </c>
      <c r="CN96" s="4" t="n">
        <f aca="false">AVERAGE(CB96:CM96)</f>
        <v>26.8916666666667</v>
      </c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19" t="n">
        <v>1946</v>
      </c>
      <c r="DB96" s="20" t="n">
        <v>35.1</v>
      </c>
      <c r="DC96" s="20" t="n">
        <v>31.9</v>
      </c>
      <c r="DD96" s="20" t="n">
        <v>28.8</v>
      </c>
      <c r="DE96" s="20" t="n">
        <v>24.1</v>
      </c>
      <c r="DF96" s="20" t="n">
        <v>23.1</v>
      </c>
      <c r="DG96" s="20" t="n">
        <v>16.4</v>
      </c>
      <c r="DH96" s="20" t="n">
        <v>18.7</v>
      </c>
      <c r="DI96" s="20" t="n">
        <v>20.4</v>
      </c>
      <c r="DJ96" s="20" t="n">
        <v>22.7</v>
      </c>
      <c r="DK96" s="20" t="n">
        <v>27.1</v>
      </c>
      <c r="DL96" s="20" t="n">
        <v>32.4</v>
      </c>
      <c r="DM96" s="20" t="n">
        <v>33.4</v>
      </c>
      <c r="DN96" s="4" t="n">
        <f aca="false">AVERAGE(DB96:DM96)</f>
        <v>26.175</v>
      </c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13" t="n">
        <v>1946</v>
      </c>
      <c r="EB96" s="15" t="n">
        <v>35.9</v>
      </c>
      <c r="EC96" s="15" t="n">
        <v>34.3</v>
      </c>
      <c r="ED96" s="15" t="n">
        <v>35.2</v>
      </c>
      <c r="EE96" s="15" t="n">
        <v>31.9</v>
      </c>
      <c r="EF96" s="15" t="n">
        <v>31</v>
      </c>
      <c r="EG96" s="15" t="n">
        <v>24.5</v>
      </c>
      <c r="EH96" s="15" t="n">
        <v>26.9</v>
      </c>
      <c r="EI96" s="15" t="n">
        <v>27.9</v>
      </c>
      <c r="EJ96" s="15" t="n">
        <v>32</v>
      </c>
      <c r="EK96" s="15" t="n">
        <v>34.6</v>
      </c>
      <c r="EL96" s="15" t="n">
        <v>38.6</v>
      </c>
      <c r="EM96" s="15" t="n">
        <v>38.3</v>
      </c>
      <c r="EN96" s="16" t="n">
        <f aca="false">AVERAGE(EB96:EM96)</f>
        <v>32.5916666666667</v>
      </c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13" t="n">
        <v>1946</v>
      </c>
      <c r="FB96" s="15" t="n">
        <v>36.3</v>
      </c>
      <c r="FC96" s="15" t="n">
        <v>34.8</v>
      </c>
      <c r="FD96" s="15" t="n">
        <v>34.9</v>
      </c>
      <c r="FE96" s="15" t="n">
        <v>31.9</v>
      </c>
      <c r="FF96" s="27" t="n">
        <f aca="false">(FF95+FF97)/2</f>
        <v>28.4</v>
      </c>
      <c r="FG96" s="15" t="n">
        <v>24.2</v>
      </c>
      <c r="FH96" s="15" t="n">
        <v>26.7</v>
      </c>
      <c r="FI96" s="15" t="n">
        <v>28.2</v>
      </c>
      <c r="FJ96" s="15" t="n">
        <v>32.3</v>
      </c>
      <c r="FK96" s="15" t="n">
        <v>34.2</v>
      </c>
      <c r="FL96" s="15" t="n">
        <v>38.3</v>
      </c>
      <c r="FM96" s="15" t="n">
        <v>38.8</v>
      </c>
      <c r="FN96" s="16" t="n">
        <f aca="false">AVERAGE(FB96:FM96)</f>
        <v>32.4166666666667</v>
      </c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2" t="n">
        <v>1946</v>
      </c>
      <c r="GB96" s="15" t="n">
        <v>32.9</v>
      </c>
      <c r="GC96" s="15" t="n">
        <v>32.6</v>
      </c>
      <c r="GD96" s="15" t="n">
        <v>35.8</v>
      </c>
      <c r="GE96" s="15" t="n">
        <v>34</v>
      </c>
      <c r="GF96" s="15" t="n">
        <v>31.3</v>
      </c>
      <c r="GG96" s="15" t="n">
        <v>26.7</v>
      </c>
      <c r="GH96" s="15" t="n">
        <v>27.9</v>
      </c>
      <c r="GI96" s="15" t="n">
        <v>29.2</v>
      </c>
      <c r="GJ96" s="15" t="n">
        <v>31.2</v>
      </c>
      <c r="GK96" s="15" t="n">
        <v>33.8</v>
      </c>
      <c r="GL96" s="15" t="n">
        <v>35.3</v>
      </c>
      <c r="GM96" s="15" t="n">
        <v>36.2</v>
      </c>
      <c r="GN96" s="16" t="n">
        <f aca="false">AVERAGE(GB96:GM96)</f>
        <v>32.2416666666667</v>
      </c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2" t="n">
        <v>1946</v>
      </c>
      <c r="HB96" s="15" t="n">
        <v>36.6</v>
      </c>
      <c r="HC96" s="15" t="n">
        <v>35.5</v>
      </c>
      <c r="HD96" s="15" t="n">
        <v>33.7</v>
      </c>
      <c r="HE96" s="15" t="n">
        <v>29.5</v>
      </c>
      <c r="HF96" s="15" t="n">
        <v>28.6</v>
      </c>
      <c r="HG96" s="15" t="n">
        <v>21.5</v>
      </c>
      <c r="HH96" s="15" t="n">
        <v>24.5</v>
      </c>
      <c r="HI96" s="15" t="n">
        <v>26</v>
      </c>
      <c r="HJ96" s="15" t="n">
        <v>30.8</v>
      </c>
      <c r="HK96" s="15" t="n">
        <v>32.6</v>
      </c>
      <c r="HL96" s="15" t="n">
        <v>38.8</v>
      </c>
      <c r="HM96" s="15" t="n">
        <v>38.3</v>
      </c>
      <c r="HN96" s="16" t="n">
        <f aca="false">AVERAGE(HB96:HM96)</f>
        <v>31.3666666666667</v>
      </c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7" t="n">
        <f aca="false">IA95+1</f>
        <v>1946</v>
      </c>
      <c r="IB96" s="15" t="n">
        <v>36.5</v>
      </c>
      <c r="IC96" s="15" t="n">
        <v>34</v>
      </c>
      <c r="ID96" s="15" t="n">
        <v>30.3</v>
      </c>
      <c r="IE96" s="15" t="n">
        <v>24.9</v>
      </c>
      <c r="IF96" s="15" t="n">
        <v>24.1</v>
      </c>
      <c r="IG96" s="15" t="n">
        <v>18</v>
      </c>
      <c r="IH96" s="15" t="n">
        <v>20.3</v>
      </c>
      <c r="II96" s="15" t="n">
        <v>22.3</v>
      </c>
      <c r="IJ96" s="15" t="n">
        <v>24.9</v>
      </c>
      <c r="IK96" s="15" t="n">
        <v>28.4</v>
      </c>
      <c r="IL96" s="15" t="n">
        <v>33.2</v>
      </c>
      <c r="IM96" s="15" t="n">
        <v>33.8</v>
      </c>
      <c r="IN96" s="25" t="n">
        <f aca="false">SUM(IB96:IM96)/12</f>
        <v>27.5583333333333</v>
      </c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 t="n">
        <f aca="false">JA95+1</f>
        <v>1946</v>
      </c>
      <c r="JB96" s="15" t="n">
        <v>34.8</v>
      </c>
      <c r="JC96" s="15" t="n">
        <v>30.4</v>
      </c>
      <c r="JD96" s="15" t="n">
        <v>28</v>
      </c>
      <c r="JE96" s="15" t="n">
        <v>22.6</v>
      </c>
      <c r="JF96" s="15" t="n">
        <v>22.9</v>
      </c>
      <c r="JG96" s="15" t="n">
        <v>17.1</v>
      </c>
      <c r="JH96" s="15" t="n">
        <v>20.2</v>
      </c>
      <c r="JI96" s="15" t="n">
        <v>21.9</v>
      </c>
      <c r="JJ96" s="15" t="n">
        <v>23.8</v>
      </c>
      <c r="JK96" s="15" t="n">
        <v>27.5</v>
      </c>
      <c r="JL96" s="15" t="n">
        <v>30.9</v>
      </c>
      <c r="JM96" s="15" t="n">
        <v>32.3</v>
      </c>
      <c r="JN96" s="25" t="n">
        <f aca="false">SUM(JB96:JM96)/12</f>
        <v>26.0333333333333</v>
      </c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3" t="n">
        <v>1946</v>
      </c>
      <c r="KB96" s="15" t="n">
        <v>35.3</v>
      </c>
      <c r="KC96" s="15" t="n">
        <v>31.8</v>
      </c>
      <c r="KD96" s="15" t="n">
        <v>28.7</v>
      </c>
      <c r="KE96" s="15" t="n">
        <v>25</v>
      </c>
      <c r="KF96" s="15" t="n">
        <v>24.8</v>
      </c>
      <c r="KG96" s="15" t="n">
        <v>18.8</v>
      </c>
      <c r="KH96" s="15" t="n">
        <v>21.9</v>
      </c>
      <c r="KI96" s="15" t="n">
        <v>23.1</v>
      </c>
      <c r="KJ96" s="15" t="n">
        <v>27.1</v>
      </c>
      <c r="KK96" s="15" t="n">
        <v>29</v>
      </c>
      <c r="KL96" s="15" t="n">
        <v>34.4</v>
      </c>
      <c r="KM96" s="15" t="n">
        <v>34.3</v>
      </c>
      <c r="KN96" s="16" t="n">
        <f aca="false">AVERAGE(KB96:KM96)</f>
        <v>27.85</v>
      </c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7" t="n">
        <f aca="false">LA95+1</f>
        <v>1946</v>
      </c>
      <c r="LB96" s="15" t="n">
        <v>36.7</v>
      </c>
      <c r="LC96" s="15" t="n">
        <v>32.8</v>
      </c>
      <c r="LD96" s="15" t="n">
        <v>30.2</v>
      </c>
      <c r="LE96" s="15" t="n">
        <v>25.9</v>
      </c>
      <c r="LF96" s="15" t="n">
        <v>25.7</v>
      </c>
      <c r="LG96" s="15" t="n">
        <v>19.3</v>
      </c>
      <c r="LH96" s="15" t="n">
        <v>22.4</v>
      </c>
      <c r="LI96" s="15" t="n">
        <v>24.6</v>
      </c>
      <c r="LJ96" s="15" t="n">
        <v>27.9</v>
      </c>
      <c r="LK96" s="15" t="n">
        <v>30.5</v>
      </c>
      <c r="LL96" s="15" t="n">
        <v>35.2</v>
      </c>
      <c r="LM96" s="15" t="n">
        <v>35.6</v>
      </c>
      <c r="LN96" s="16" t="n">
        <f aca="false">AVERAGE(LB96:LM96)</f>
        <v>28.9</v>
      </c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7" t="n">
        <f aca="false">MA95+1</f>
        <v>1946</v>
      </c>
      <c r="MB96" s="15" t="n">
        <v>35.9</v>
      </c>
      <c r="MC96" s="15" t="n">
        <v>33.8</v>
      </c>
      <c r="MD96" s="15" t="n">
        <v>33.8</v>
      </c>
      <c r="ME96" s="15" t="n">
        <v>30.4</v>
      </c>
      <c r="MF96" s="15" t="n">
        <v>29.9</v>
      </c>
      <c r="MG96" s="15" t="n">
        <v>23.4</v>
      </c>
      <c r="MH96" s="15" t="n">
        <v>26.3</v>
      </c>
      <c r="MI96" s="15" t="n">
        <v>27.1</v>
      </c>
      <c r="MJ96" s="15" t="n">
        <v>31.2</v>
      </c>
      <c r="MK96" s="15" t="n">
        <v>34.3</v>
      </c>
      <c r="ML96" s="15" t="n">
        <v>37.9</v>
      </c>
      <c r="MM96" s="15" t="n">
        <v>37.6</v>
      </c>
      <c r="MN96" s="16" t="n">
        <f aca="false">AVERAGE(MB96:MM96)</f>
        <v>31.8</v>
      </c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30" t="s">
        <v>80</v>
      </c>
      <c r="NB96" s="15" t="n">
        <v>34.1</v>
      </c>
      <c r="NC96" s="15" t="n">
        <v>29.3</v>
      </c>
      <c r="ND96" s="15" t="n">
        <v>28.1</v>
      </c>
      <c r="NE96" s="15" t="n">
        <v>26.8</v>
      </c>
      <c r="NF96" s="15" t="n">
        <v>21.1</v>
      </c>
      <c r="NG96" s="15" t="n">
        <v>17</v>
      </c>
      <c r="NH96" s="15" t="n">
        <v>17.2</v>
      </c>
      <c r="NI96" s="15" t="n">
        <v>19</v>
      </c>
      <c r="NJ96" s="15" t="n">
        <v>23.5</v>
      </c>
      <c r="NK96" s="15" t="n">
        <v>27.4</v>
      </c>
      <c r="NL96" s="15" t="n">
        <v>27.1</v>
      </c>
      <c r="NM96" s="15" t="n">
        <v>33</v>
      </c>
      <c r="NN96" s="29" t="n">
        <f aca="false">AVERAGE(NB96:NM96)</f>
        <v>25.3</v>
      </c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13" t="n">
        <v>1946</v>
      </c>
      <c r="OB96" s="15" t="n">
        <v>35.5</v>
      </c>
      <c r="OC96" s="15" t="n">
        <v>30.3</v>
      </c>
      <c r="OD96" s="15" t="n">
        <v>29.7</v>
      </c>
      <c r="OE96" s="15" t="n">
        <v>28.1</v>
      </c>
      <c r="OF96" s="15" t="n">
        <v>23.2</v>
      </c>
      <c r="OG96" s="15" t="n">
        <v>18.2</v>
      </c>
      <c r="OH96" s="15" t="n">
        <v>18.9</v>
      </c>
      <c r="OI96" s="15" t="n">
        <v>21.8</v>
      </c>
      <c r="OJ96" s="15" t="n">
        <v>25.6</v>
      </c>
      <c r="OK96" s="15" t="n">
        <v>29.7</v>
      </c>
      <c r="OL96" s="15" t="n">
        <v>30.2</v>
      </c>
      <c r="OM96" s="15" t="n">
        <v>35.1</v>
      </c>
      <c r="ON96" s="29" t="n">
        <f aca="false">AVERAGE(OB96:OM96)</f>
        <v>27.1916666666667</v>
      </c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30" t="s">
        <v>80</v>
      </c>
      <c r="PB96" s="15" t="n">
        <v>40.7</v>
      </c>
      <c r="PC96" s="15" t="n">
        <v>36.6</v>
      </c>
      <c r="PD96" s="15" t="n">
        <v>37.6</v>
      </c>
      <c r="PE96" s="15" t="n">
        <v>33.8</v>
      </c>
      <c r="PF96" s="15" t="n">
        <v>31.7</v>
      </c>
      <c r="PG96" s="15" t="n">
        <v>26.8</v>
      </c>
      <c r="PH96" s="15" t="n">
        <v>26.3</v>
      </c>
      <c r="PI96" s="15" t="n">
        <v>31</v>
      </c>
      <c r="PJ96" s="15" t="n">
        <v>33.3</v>
      </c>
      <c r="PK96" s="15" t="n">
        <v>38.1</v>
      </c>
      <c r="PL96" s="15" t="n">
        <v>38.1</v>
      </c>
      <c r="PM96" s="15" t="n">
        <v>42.7</v>
      </c>
      <c r="PN96" s="29" t="n">
        <f aca="false">AVERAGE(PB96:PM96)</f>
        <v>34.725</v>
      </c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13" t="n">
        <v>1946</v>
      </c>
      <c r="QB96" s="15" t="n">
        <v>37.7</v>
      </c>
      <c r="QC96" s="15" t="n">
        <v>34.3</v>
      </c>
      <c r="QD96" s="15" t="n">
        <v>32.6</v>
      </c>
      <c r="QE96" s="15" t="n">
        <v>29.7</v>
      </c>
      <c r="QF96" s="15" t="n">
        <v>24.4</v>
      </c>
      <c r="QG96" s="15" t="n">
        <v>19.6</v>
      </c>
      <c r="QH96" s="15" t="n">
        <v>18.6</v>
      </c>
      <c r="QI96" s="15" t="n">
        <v>21.5</v>
      </c>
      <c r="QJ96" s="15" t="n">
        <v>26.6</v>
      </c>
      <c r="QK96" s="15" t="n">
        <v>30.9</v>
      </c>
      <c r="QL96" s="15" t="n">
        <v>30.5</v>
      </c>
      <c r="QM96" s="15" t="n">
        <v>35</v>
      </c>
      <c r="QN96" s="29" t="n">
        <f aca="false">AVERAGE(QB96:QM96)</f>
        <v>28.45</v>
      </c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30" t="s">
        <v>80</v>
      </c>
      <c r="RB96" s="15" t="n">
        <v>35.4</v>
      </c>
      <c r="RC96" s="15" t="n">
        <v>34.8</v>
      </c>
      <c r="RD96" s="15" t="n">
        <v>36</v>
      </c>
      <c r="RE96" s="15" t="n">
        <v>32.7</v>
      </c>
      <c r="RF96" s="15" t="n">
        <v>32</v>
      </c>
      <c r="RG96" s="15" t="n">
        <v>26.6</v>
      </c>
      <c r="RH96" s="15" t="n">
        <v>29.5</v>
      </c>
      <c r="RI96" s="15" t="n">
        <v>30.2</v>
      </c>
      <c r="RJ96" s="15" t="n">
        <v>33</v>
      </c>
      <c r="RK96" s="15" t="n">
        <v>36.5</v>
      </c>
      <c r="RL96" s="15" t="n">
        <v>38.8</v>
      </c>
      <c r="RM96" s="15" t="n">
        <v>38.2</v>
      </c>
      <c r="RN96" s="29" t="n">
        <f aca="false">AVERAGE(RB96:RM96)</f>
        <v>33.6416666666667</v>
      </c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13" t="n">
        <v>1946</v>
      </c>
      <c r="SB96" s="15" t="n">
        <v>38</v>
      </c>
      <c r="SC96" s="15" t="n">
        <v>31.1</v>
      </c>
      <c r="SD96" s="15" t="n">
        <v>30.6</v>
      </c>
      <c r="SE96" s="15" t="n">
        <v>27.7</v>
      </c>
      <c r="SF96" s="15" t="n">
        <v>23.6</v>
      </c>
      <c r="SG96" s="15" t="n">
        <v>19</v>
      </c>
      <c r="SH96" s="15" t="n">
        <v>19.3</v>
      </c>
      <c r="SI96" s="15" t="n">
        <v>23.2</v>
      </c>
      <c r="SJ96" s="15" t="n">
        <v>26.8</v>
      </c>
      <c r="SK96" s="15" t="n">
        <v>31.7</v>
      </c>
      <c r="SL96" s="15" t="n">
        <v>32.1</v>
      </c>
      <c r="SM96" s="15" t="n">
        <v>37.1</v>
      </c>
      <c r="SN96" s="29" t="n">
        <f aca="false">AVERAGE(SB96:SM96)</f>
        <v>28.35</v>
      </c>
    </row>
    <row r="97" customFormat="false" ht="12.8" hidden="false" customHeight="false" outlineLevel="0" collapsed="false">
      <c r="A97" s="17"/>
      <c r="B97" s="4" t="n">
        <f aca="false">AVERAGE(AN97,BN97,CN97,DN97,EN97,FN97,GN97,HN97,IN97,JN97,KN97,LN97,MN97,NN97)</f>
        <v>28.6107142857143</v>
      </c>
      <c r="C97" s="18" t="n">
        <f aca="false">AVERAGE(B93:B97)</f>
        <v>28.7530952380952</v>
      </c>
      <c r="D97" s="9" t="n">
        <f aca="false">AVERAGE(B88:B97)</f>
        <v>28.8431101190476</v>
      </c>
      <c r="E97" s="4" t="n">
        <f aca="false">AVERAGE(B78:B97)</f>
        <v>28.7792038690476</v>
      </c>
      <c r="F97" s="24" t="n">
        <f aca="false">AVERAGE(B48:B97)</f>
        <v>28.7513650678026</v>
      </c>
      <c r="G97" s="9" t="n">
        <f aca="false">MAX(AB97:AM97,BB97:BM97,CB97:CM97,DB97:DM97,EB97:EM97,FB97:FM97,GB97:GM97,HB97:HM97,IB97:IM97,JB97:JM97,KB97:KM97,LB97:LM97,MB97:MM97,NB97:NM97,OB97:OM97,PB97:PM97,QB97:QM97,RB97:RM97,SB97:SM97)</f>
        <v>42.2</v>
      </c>
      <c r="H97" s="10" t="n">
        <f aca="false">MEDIAN(AB97:AM97,BB97:BM97,CB97:CM97,DB97:DM97,EB97:EM97,FB97:FM97,GB97:GM97,HB97:HM97,IB97:IM97,JB97:JM97,KB97:KM97,LB97:LM97,MB97:MM97,NB97:NM97,OB97:OM97,PB97:PM97,QB97:QM97,RB97:RM97,SB97:SM97)</f>
        <v>29.2</v>
      </c>
      <c r="I97" s="11" t="n">
        <f aca="false">MIN(AB97:AM97,BB97:BM97,CB97:CM97,DB97:DM97,EB97:EM97,FB97:FM97,GB97:GM97,HB97:HM97,IB97:IM97,JB97:JM97,KB97:KM97,LB97:LM97,MB97:MM97,NB97:NM97,OB97:OM97,PB97:PM97,QB97:QM97,RB97:RM97,SB97:SM97)</f>
        <v>14.2</v>
      </c>
      <c r="J97" s="11"/>
      <c r="K97" s="12" t="n">
        <f aca="false">(G97+I97)/2</f>
        <v>28.2</v>
      </c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13" t="n">
        <v>1947</v>
      </c>
      <c r="AB97" s="15" t="n">
        <v>33.9</v>
      </c>
      <c r="AC97" s="15" t="n">
        <v>31.6</v>
      </c>
      <c r="AD97" s="15" t="n">
        <v>27.5</v>
      </c>
      <c r="AE97" s="15" t="n">
        <v>22.4</v>
      </c>
      <c r="AF97" s="15" t="n">
        <v>21.5</v>
      </c>
      <c r="AG97" s="15" t="n">
        <v>17</v>
      </c>
      <c r="AH97" s="15" t="n">
        <v>14.2</v>
      </c>
      <c r="AI97" s="15" t="n">
        <v>15.8</v>
      </c>
      <c r="AJ97" s="15" t="n">
        <v>20.6</v>
      </c>
      <c r="AK97" s="15" t="n">
        <v>23.1</v>
      </c>
      <c r="AL97" s="15" t="n">
        <v>25.8</v>
      </c>
      <c r="AM97" s="15" t="n">
        <v>30.3</v>
      </c>
      <c r="AN97" s="4" t="n">
        <f aca="false">AVERAGE(Sheet1!AB97:AM97)</f>
        <v>23.6416666666667</v>
      </c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2" t="n">
        <f aca="false">BA96+1</f>
        <v>1947</v>
      </c>
      <c r="BB97" s="20" t="n">
        <v>39.3</v>
      </c>
      <c r="BC97" s="20" t="n">
        <v>34.2</v>
      </c>
      <c r="BD97" s="20" t="n">
        <v>31.4</v>
      </c>
      <c r="BE97" s="20" t="n">
        <v>25.1</v>
      </c>
      <c r="BF97" s="20" t="n">
        <v>24.4</v>
      </c>
      <c r="BG97" s="20" t="n">
        <v>19.5</v>
      </c>
      <c r="BH97" s="20" t="n">
        <v>16.5</v>
      </c>
      <c r="BI97" s="20" t="n">
        <v>18.5</v>
      </c>
      <c r="BJ97" s="20" t="n">
        <v>22.3</v>
      </c>
      <c r="BK97" s="20" t="n">
        <v>27.5</v>
      </c>
      <c r="BL97" s="20" t="n">
        <v>29.6</v>
      </c>
      <c r="BM97" s="20" t="n">
        <v>34.3</v>
      </c>
      <c r="BN97" s="4" t="n">
        <f aca="false">AVERAGE(BB97:BM97)</f>
        <v>26.8833333333333</v>
      </c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2" t="n">
        <f aca="false">CA96+1</f>
        <v>1947</v>
      </c>
      <c r="CB97" s="20" t="n">
        <v>38.1</v>
      </c>
      <c r="CC97" s="20" t="n">
        <v>34</v>
      </c>
      <c r="CD97" s="20" t="n">
        <v>30.8</v>
      </c>
      <c r="CE97" s="20" t="n">
        <v>25.6</v>
      </c>
      <c r="CF97" s="20" t="n">
        <v>24.2</v>
      </c>
      <c r="CG97" s="20" t="n">
        <v>18.7</v>
      </c>
      <c r="CH97" s="20" t="n">
        <v>15.9</v>
      </c>
      <c r="CI97" s="20" t="n">
        <v>16.9</v>
      </c>
      <c r="CJ97" s="20" t="n">
        <v>21.5</v>
      </c>
      <c r="CK97" s="20" t="n">
        <v>26.2</v>
      </c>
      <c r="CL97" s="20" t="n">
        <v>28.4</v>
      </c>
      <c r="CM97" s="20" t="n">
        <v>33.2</v>
      </c>
      <c r="CN97" s="4" t="n">
        <f aca="false">AVERAGE(CB97:CM97)</f>
        <v>26.125</v>
      </c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19" t="n">
        <v>1947</v>
      </c>
      <c r="DB97" s="20" t="n">
        <v>37.7</v>
      </c>
      <c r="DC97" s="20" t="n">
        <v>33.2</v>
      </c>
      <c r="DD97" s="20" t="n">
        <v>30.8</v>
      </c>
      <c r="DE97" s="20" t="n">
        <v>24.9</v>
      </c>
      <c r="DF97" s="20" t="n">
        <v>24.5</v>
      </c>
      <c r="DG97" s="20" t="n">
        <v>19.3</v>
      </c>
      <c r="DH97" s="20" t="n">
        <v>15.9</v>
      </c>
      <c r="DI97" s="20" t="n">
        <v>17.7</v>
      </c>
      <c r="DJ97" s="20" t="n">
        <v>22.6</v>
      </c>
      <c r="DK97" s="20" t="n">
        <v>26.3</v>
      </c>
      <c r="DL97" s="20" t="n">
        <v>28.8</v>
      </c>
      <c r="DM97" s="20" t="n">
        <v>33.4</v>
      </c>
      <c r="DN97" s="4" t="n">
        <f aca="false">AVERAGE(DB97:DM97)</f>
        <v>26.2583333333333</v>
      </c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13" t="n">
        <v>1947</v>
      </c>
      <c r="EB97" s="15" t="n">
        <v>40.6</v>
      </c>
      <c r="EC97" s="15" t="n">
        <v>36.8</v>
      </c>
      <c r="ED97" s="15" t="n">
        <v>34.9</v>
      </c>
      <c r="EE97" s="15" t="n">
        <v>30.6</v>
      </c>
      <c r="EF97" s="15" t="n">
        <v>29.5</v>
      </c>
      <c r="EG97" s="15" t="n">
        <v>27.3</v>
      </c>
      <c r="EH97" s="15" t="n">
        <v>27.1</v>
      </c>
      <c r="EI97" s="15" t="n">
        <v>28.1</v>
      </c>
      <c r="EJ97" s="15" t="n">
        <v>28.3</v>
      </c>
      <c r="EK97" s="15" t="n">
        <v>34.4</v>
      </c>
      <c r="EL97" s="15" t="n">
        <v>37.4</v>
      </c>
      <c r="EM97" s="15" t="n">
        <v>37.5</v>
      </c>
      <c r="EN97" s="16" t="n">
        <f aca="false">AVERAGE(EB97:EM97)</f>
        <v>32.7083333333333</v>
      </c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13" t="n">
        <v>1947</v>
      </c>
      <c r="FB97" s="15" t="n">
        <v>41.1</v>
      </c>
      <c r="FC97" s="15" t="n">
        <v>35</v>
      </c>
      <c r="FD97" s="15" t="n">
        <v>34.9</v>
      </c>
      <c r="FE97" s="15" t="n">
        <v>30.6</v>
      </c>
      <c r="FF97" s="15" t="n">
        <v>29.1</v>
      </c>
      <c r="FG97" s="15" t="n">
        <v>27</v>
      </c>
      <c r="FH97" s="15" t="n">
        <v>26.5</v>
      </c>
      <c r="FI97" s="15" t="n">
        <v>27.6</v>
      </c>
      <c r="FJ97" s="15" t="n">
        <v>28.5</v>
      </c>
      <c r="FK97" s="15" t="n">
        <v>34.5</v>
      </c>
      <c r="FL97" s="15" t="n">
        <v>37</v>
      </c>
      <c r="FM97" s="15" t="n">
        <v>37.1</v>
      </c>
      <c r="FN97" s="16" t="n">
        <f aca="false">AVERAGE(FB97:FM97)</f>
        <v>32.4083333333333</v>
      </c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2" t="n">
        <v>1947</v>
      </c>
      <c r="GB97" s="15" t="n">
        <v>36.3</v>
      </c>
      <c r="GC97" s="15" t="n">
        <v>33.1</v>
      </c>
      <c r="GD97" s="15" t="n">
        <v>31.8</v>
      </c>
      <c r="GE97" s="15" t="n">
        <v>31.9</v>
      </c>
      <c r="GF97" s="15" t="n">
        <v>31.2</v>
      </c>
      <c r="GG97" s="15" t="n">
        <v>28.7</v>
      </c>
      <c r="GH97" s="15" t="n">
        <v>28.8</v>
      </c>
      <c r="GI97" s="15" t="n">
        <v>29.7</v>
      </c>
      <c r="GJ97" s="15" t="n">
        <v>30.7</v>
      </c>
      <c r="GK97" s="15" t="n">
        <v>33</v>
      </c>
      <c r="GL97" s="15" t="n">
        <v>37.5</v>
      </c>
      <c r="GM97" s="15" t="n">
        <v>35.3</v>
      </c>
      <c r="GN97" s="16" t="n">
        <f aca="false">AVERAGE(GB97:GM97)</f>
        <v>32.3333333333333</v>
      </c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2" t="n">
        <v>1947</v>
      </c>
      <c r="HB97" s="15" t="n">
        <v>42.2</v>
      </c>
      <c r="HC97" s="15" t="n">
        <v>34.7</v>
      </c>
      <c r="HD97" s="15" t="n">
        <v>35.5</v>
      </c>
      <c r="HE97" s="15" t="n">
        <v>29.6</v>
      </c>
      <c r="HF97" s="15" t="n">
        <v>27.7</v>
      </c>
      <c r="HG97" s="15" t="n">
        <v>23.9</v>
      </c>
      <c r="HH97" s="15" t="n">
        <v>23.8</v>
      </c>
      <c r="HI97" s="15" t="n">
        <v>24.1</v>
      </c>
      <c r="HJ97" s="15" t="n">
        <v>26.7</v>
      </c>
      <c r="HK97" s="15" t="n">
        <v>32.4</v>
      </c>
      <c r="HL97" s="15" t="n">
        <v>35.6</v>
      </c>
      <c r="HM97" s="15" t="n">
        <v>38</v>
      </c>
      <c r="HN97" s="16" t="n">
        <f aca="false">AVERAGE(HB97:HM97)</f>
        <v>31.1833333333333</v>
      </c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7" t="n">
        <f aca="false">IA96+1</f>
        <v>1947</v>
      </c>
      <c r="IB97" s="15" t="n">
        <v>38.5</v>
      </c>
      <c r="IC97" s="15" t="n">
        <v>36.8</v>
      </c>
      <c r="ID97" s="15" t="n">
        <v>32.3</v>
      </c>
      <c r="IE97" s="15" t="n">
        <v>26.5</v>
      </c>
      <c r="IF97" s="15" t="n">
        <v>24.8</v>
      </c>
      <c r="IG97" s="15" t="n">
        <v>20.3</v>
      </c>
      <c r="IH97" s="15" t="n">
        <v>18.3</v>
      </c>
      <c r="II97" s="15" t="n">
        <v>19.3</v>
      </c>
      <c r="IJ97" s="15" t="n">
        <v>24.8</v>
      </c>
      <c r="IK97" s="15" t="n">
        <v>27.5</v>
      </c>
      <c r="IL97" s="15" t="n">
        <v>31.2</v>
      </c>
      <c r="IM97" s="15" t="n">
        <v>35.2</v>
      </c>
      <c r="IN97" s="25" t="n">
        <f aca="false">SUM(IB97:IM97)/12</f>
        <v>27.9583333333333</v>
      </c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 t="n">
        <f aca="false">JA96+1</f>
        <v>1947</v>
      </c>
      <c r="JB97" s="15" t="n">
        <v>35.5</v>
      </c>
      <c r="JC97" s="15" t="n">
        <v>36.2</v>
      </c>
      <c r="JD97" s="15" t="n">
        <v>30.3</v>
      </c>
      <c r="JE97" s="15" t="n">
        <v>25.5</v>
      </c>
      <c r="JF97" s="15" t="n">
        <v>23.2</v>
      </c>
      <c r="JG97" s="15" t="n">
        <v>20.9</v>
      </c>
      <c r="JH97" s="15" t="n">
        <v>17.7</v>
      </c>
      <c r="JI97" s="15" t="n">
        <v>19.5</v>
      </c>
      <c r="JJ97" s="15" t="n">
        <v>23.8</v>
      </c>
      <c r="JK97" s="15" t="n">
        <v>26.1</v>
      </c>
      <c r="JL97" s="15" t="n">
        <v>29</v>
      </c>
      <c r="JM97" s="15" t="n">
        <v>33</v>
      </c>
      <c r="JN97" s="25" t="n">
        <f aca="false">SUM(JB97:JM97)/12</f>
        <v>26.725</v>
      </c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3" t="n">
        <v>1947</v>
      </c>
      <c r="KB97" s="15" t="n">
        <v>37.7</v>
      </c>
      <c r="KC97" s="15" t="n">
        <v>35.2</v>
      </c>
      <c r="KD97" s="15" t="n">
        <v>32.3</v>
      </c>
      <c r="KE97" s="15" t="n">
        <v>26.6</v>
      </c>
      <c r="KF97" s="15" t="n">
        <v>23.2</v>
      </c>
      <c r="KG97" s="15" t="n">
        <v>21.5</v>
      </c>
      <c r="KH97" s="15" t="n">
        <v>20.8</v>
      </c>
      <c r="KI97" s="15" t="n">
        <v>19.6</v>
      </c>
      <c r="KJ97" s="15" t="n">
        <v>23.5</v>
      </c>
      <c r="KK97" s="15" t="n">
        <v>28.9</v>
      </c>
      <c r="KL97" s="15" t="n">
        <v>31.2</v>
      </c>
      <c r="KM97" s="15" t="n">
        <v>34.1</v>
      </c>
      <c r="KN97" s="16" t="n">
        <f aca="false">AVERAGE(KB97:KM97)</f>
        <v>27.8833333333333</v>
      </c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7" t="n">
        <f aca="false">LA96+1</f>
        <v>1947</v>
      </c>
      <c r="LB97" s="15" t="n">
        <v>39.1</v>
      </c>
      <c r="LC97" s="15" t="n">
        <v>37.5</v>
      </c>
      <c r="LD97" s="15" t="n">
        <v>34.1</v>
      </c>
      <c r="LE97" s="15" t="n">
        <v>28.2</v>
      </c>
      <c r="LF97" s="15" t="n">
        <v>24.8</v>
      </c>
      <c r="LG97" s="15" t="n">
        <v>22.8</v>
      </c>
      <c r="LH97" s="15" t="n">
        <v>19.8</v>
      </c>
      <c r="LI97" s="15" t="n">
        <v>19.8</v>
      </c>
      <c r="LJ97" s="15" t="n">
        <v>24.9</v>
      </c>
      <c r="LK97" s="15" t="n">
        <v>28.6</v>
      </c>
      <c r="LL97" s="15" t="n">
        <v>32.8</v>
      </c>
      <c r="LM97" s="15" t="n">
        <v>35.8</v>
      </c>
      <c r="LN97" s="16" t="n">
        <f aca="false">AVERAGE(LB97:LM97)</f>
        <v>29.0166666666667</v>
      </c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7" t="n">
        <f aca="false">MA96+1</f>
        <v>1947</v>
      </c>
      <c r="MB97" s="15" t="n">
        <v>40.2</v>
      </c>
      <c r="MC97" s="15" t="n">
        <v>38.2</v>
      </c>
      <c r="MD97" s="15" t="n">
        <v>35.3</v>
      </c>
      <c r="ME97" s="15" t="n">
        <v>31.4</v>
      </c>
      <c r="MF97" s="15" t="n">
        <v>28.8</v>
      </c>
      <c r="MG97" s="15" t="n">
        <v>26.8</v>
      </c>
      <c r="MH97" s="15" t="n">
        <v>26.7</v>
      </c>
      <c r="MI97" s="15" t="n">
        <v>27.4</v>
      </c>
      <c r="MJ97" s="15" t="n">
        <v>27.8</v>
      </c>
      <c r="MK97" s="15" t="n">
        <v>34.3</v>
      </c>
      <c r="ML97" s="15" t="n">
        <v>36.3</v>
      </c>
      <c r="MM97" s="15" t="n">
        <v>37</v>
      </c>
      <c r="MN97" s="16" t="n">
        <f aca="false">AVERAGE(MB97:MM97)</f>
        <v>32.5166666666667</v>
      </c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30" t="s">
        <v>81</v>
      </c>
      <c r="NB97" s="15" t="n">
        <v>34.2</v>
      </c>
      <c r="NC97" s="15" t="n">
        <v>32.4</v>
      </c>
      <c r="ND97" s="15" t="n">
        <v>28.3</v>
      </c>
      <c r="NE97" s="15" t="n">
        <v>23.7</v>
      </c>
      <c r="NF97" s="15" t="n">
        <v>20.8</v>
      </c>
      <c r="NG97" s="15" t="n">
        <v>19.4</v>
      </c>
      <c r="NH97" s="15" t="n">
        <v>16.2</v>
      </c>
      <c r="NI97" s="15" t="n">
        <v>18.1</v>
      </c>
      <c r="NJ97" s="15" t="n">
        <v>22.1</v>
      </c>
      <c r="NK97" s="15" t="n">
        <v>23.4</v>
      </c>
      <c r="NL97" s="15" t="n">
        <v>27.6</v>
      </c>
      <c r="NM97" s="15" t="n">
        <v>32.7</v>
      </c>
      <c r="NN97" s="29" t="n">
        <f aca="false">AVERAGE(NB97:NM97)</f>
        <v>24.9083333333333</v>
      </c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13" t="n">
        <v>1947</v>
      </c>
      <c r="OB97" s="15" t="n">
        <v>36.2</v>
      </c>
      <c r="OC97" s="15" t="n">
        <v>35.7</v>
      </c>
      <c r="OD97" s="15" t="n">
        <v>29.2</v>
      </c>
      <c r="OE97" s="15" t="n">
        <v>25.8</v>
      </c>
      <c r="OF97" s="15" t="n">
        <v>22.7</v>
      </c>
      <c r="OG97" s="15" t="n">
        <v>20.8</v>
      </c>
      <c r="OH97" s="15" t="n">
        <v>18</v>
      </c>
      <c r="OI97" s="15" t="n">
        <v>19.2</v>
      </c>
      <c r="OJ97" s="15" t="n">
        <v>23.4</v>
      </c>
      <c r="OK97" s="15" t="n">
        <v>24.9</v>
      </c>
      <c r="OL97" s="15" t="n">
        <v>30</v>
      </c>
      <c r="OM97" s="15" t="n">
        <v>34.3</v>
      </c>
      <c r="ON97" s="29" t="n">
        <f aca="false">AVERAGE(OB97:OM97)</f>
        <v>26.6833333333333</v>
      </c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30" t="s">
        <v>81</v>
      </c>
      <c r="PB97" s="15" t="n">
        <v>42</v>
      </c>
      <c r="PC97" s="15" t="n">
        <v>38.4</v>
      </c>
      <c r="PD97" s="15" t="n">
        <v>35.3</v>
      </c>
      <c r="PE97" s="15" t="n">
        <v>35.8</v>
      </c>
      <c r="PF97" s="15" t="n">
        <v>31.1</v>
      </c>
      <c r="PG97" s="15" t="n">
        <v>29.2</v>
      </c>
      <c r="PH97" s="15" t="n">
        <v>28.4</v>
      </c>
      <c r="PI97" s="15" t="n">
        <v>27.9</v>
      </c>
      <c r="PJ97" s="15" t="n">
        <v>31.2</v>
      </c>
      <c r="PK97" s="15" t="n">
        <v>33.9</v>
      </c>
      <c r="PL97" s="15" t="n">
        <v>40.1</v>
      </c>
      <c r="PM97" s="15" t="n">
        <v>40.2</v>
      </c>
      <c r="PN97" s="29" t="n">
        <f aca="false">AVERAGE(PB97:PM97)</f>
        <v>34.4583333333333</v>
      </c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13" t="n">
        <v>1947</v>
      </c>
      <c r="QB97" s="15" t="n">
        <v>38.8</v>
      </c>
      <c r="QC97" s="15" t="n">
        <v>38.4</v>
      </c>
      <c r="QD97" s="15" t="n">
        <v>33</v>
      </c>
      <c r="QE97" s="15" t="n">
        <v>29.7</v>
      </c>
      <c r="QF97" s="15" t="n">
        <v>23.1</v>
      </c>
      <c r="QG97" s="15" t="n">
        <v>21.2</v>
      </c>
      <c r="QH97" s="15" t="n">
        <v>18.1</v>
      </c>
      <c r="QI97" s="26" t="n">
        <f aca="false">SUM(QI96+QI98)/2</f>
        <v>22.2</v>
      </c>
      <c r="QJ97" s="15" t="n">
        <v>23.8</v>
      </c>
      <c r="QK97" s="15" t="n">
        <v>26.2</v>
      </c>
      <c r="QL97" s="15" t="n">
        <v>31.7</v>
      </c>
      <c r="QM97" s="15" t="n">
        <v>35</v>
      </c>
      <c r="QN97" s="29" t="n">
        <f aca="false">AVERAGE(QB97:QM97)</f>
        <v>28.4333333333333</v>
      </c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30" t="s">
        <v>81</v>
      </c>
      <c r="RB97" s="15" t="n">
        <v>39.4</v>
      </c>
      <c r="RC97" s="15" t="n">
        <v>35.6</v>
      </c>
      <c r="RD97" s="15" t="n">
        <v>34.4</v>
      </c>
      <c r="RE97" s="15" t="n">
        <v>33.5</v>
      </c>
      <c r="RF97" s="15" t="n">
        <v>30.3</v>
      </c>
      <c r="RG97" s="15" t="n">
        <v>29.4</v>
      </c>
      <c r="RH97" s="15" t="n">
        <v>29.8</v>
      </c>
      <c r="RI97" s="15" t="n">
        <v>30</v>
      </c>
      <c r="RJ97" s="15" t="n">
        <v>30.7</v>
      </c>
      <c r="RK97" s="15" t="n">
        <v>36</v>
      </c>
      <c r="RL97" s="15" t="n">
        <v>38.9</v>
      </c>
      <c r="RM97" s="15" t="n">
        <v>38.9</v>
      </c>
      <c r="RN97" s="29" t="n">
        <f aca="false">AVERAGE(RB97:RM97)</f>
        <v>33.9083333333333</v>
      </c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13" t="n">
        <v>1947</v>
      </c>
      <c r="SB97" s="15" t="n">
        <v>38.7</v>
      </c>
      <c r="SC97" s="15" t="n">
        <v>37.6</v>
      </c>
      <c r="SD97" s="15" t="n">
        <v>30.1</v>
      </c>
      <c r="SE97" s="15" t="n">
        <v>28.1</v>
      </c>
      <c r="SF97" s="15" t="n">
        <v>23.3</v>
      </c>
      <c r="SG97" s="15" t="n">
        <v>21.7</v>
      </c>
      <c r="SH97" s="15" t="n">
        <v>19.1</v>
      </c>
      <c r="SI97" s="15" t="n">
        <v>19.1</v>
      </c>
      <c r="SJ97" s="15" t="n">
        <v>24.4</v>
      </c>
      <c r="SK97" s="15" t="n">
        <v>26.8</v>
      </c>
      <c r="SL97" s="15" t="n">
        <v>32.6</v>
      </c>
      <c r="SM97" s="15" t="n">
        <v>35.9</v>
      </c>
      <c r="SN97" s="29" t="n">
        <f aca="false">AVERAGE(SB97:SM97)</f>
        <v>28.1166666666667</v>
      </c>
    </row>
    <row r="98" customFormat="false" ht="12.8" hidden="false" customHeight="false" outlineLevel="0" collapsed="false">
      <c r="A98" s="17"/>
      <c r="B98" s="4" t="n">
        <f aca="false">AVERAGE(AN98,BN98,CN98,DN98,EN98,FN98,GN98,HN98,IN98,JN98,KN98,LN98,MN98,NN98)</f>
        <v>28.9190476190476</v>
      </c>
      <c r="C98" s="18" t="n">
        <f aca="false">AVERAGE(B94:B98)</f>
        <v>28.7601190476191</v>
      </c>
      <c r="D98" s="9" t="n">
        <f aca="false">AVERAGE(B89:B98)</f>
        <v>28.8046279761905</v>
      </c>
      <c r="E98" s="4" t="n">
        <f aca="false">AVERAGE(B79:B98)</f>
        <v>28.7448883928571</v>
      </c>
      <c r="F98" s="24" t="n">
        <f aca="false">AVERAGE(B49:B98)</f>
        <v>28.7470793535169</v>
      </c>
      <c r="G98" s="9" t="n">
        <f aca="false">MAX(AB98:AM98,BB98:BM98,CB98:CM98,DB98:DM98,EB98:EM98,FB98:FM98,GB98:GM98,HB98:HM98,IB98:IM98,JB98:JM98,KB98:KM98,LB98:LM98,MB98:MM98,NB98:NM98,OB98:OM98,PB98:PM98,QB98:QM98,RB98:RM98,SB98:SM98)</f>
        <v>41.6</v>
      </c>
      <c r="H98" s="10" t="n">
        <f aca="false">MEDIAN(AB98:AM98,BB98:BM98,CB98:CM98,DB98:DM98,EB98:EM98,FB98:FM98,GB98:GM98,HB98:HM98,IB98:IM98,JB98:JM98,KB98:KM98,LB98:LM98,MB98:MM98,NB98:NM98,OB98:OM98,PB98:PM98,QB98:QM98,RB98:RM98,SB98:SM98)</f>
        <v>30.25</v>
      </c>
      <c r="I98" s="11" t="n">
        <f aca="false">MIN(AB98:AM98,BB98:BM98,CB98:CM98,DB98:DM98,EB98:EM98,FB98:FM98,GB98:GM98,HB98:HM98,IB98:IM98,JB98:JM98,KB98:KM98,LB98:LM98,MB98:MM98,NB98:NM98,OB98:OM98,PB98:PM98,QB98:QM98,RB98:RM98,SB98:SM98)</f>
        <v>15.1</v>
      </c>
      <c r="J98" s="11"/>
      <c r="K98" s="12" t="n">
        <f aca="false">(G98+I98)/2</f>
        <v>28.35</v>
      </c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13" t="n">
        <v>1948</v>
      </c>
      <c r="AB98" s="15" t="n">
        <v>31.9</v>
      </c>
      <c r="AC98" s="15" t="n">
        <v>33.2</v>
      </c>
      <c r="AD98" s="15" t="n">
        <v>27.1</v>
      </c>
      <c r="AE98" s="15" t="n">
        <v>23.2</v>
      </c>
      <c r="AF98" s="15" t="n">
        <v>17.9</v>
      </c>
      <c r="AG98" s="15" t="n">
        <v>15.1</v>
      </c>
      <c r="AH98" s="15" t="n">
        <v>15.6</v>
      </c>
      <c r="AI98" s="15" t="n">
        <v>18.8</v>
      </c>
      <c r="AJ98" s="15" t="n">
        <v>22.1</v>
      </c>
      <c r="AK98" s="15" t="n">
        <v>24.1</v>
      </c>
      <c r="AL98" s="15" t="n">
        <v>28.9</v>
      </c>
      <c r="AM98" s="15" t="n">
        <v>30.4</v>
      </c>
      <c r="AN98" s="4" t="n">
        <f aca="false">AVERAGE(Sheet1!AB98:AM98)</f>
        <v>24.025</v>
      </c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2" t="n">
        <f aca="false">BA97+1</f>
        <v>1948</v>
      </c>
      <c r="BB98" s="20" t="n">
        <v>34.6</v>
      </c>
      <c r="BC98" s="20" t="n">
        <v>37</v>
      </c>
      <c r="BD98" s="20" t="n">
        <v>30.5</v>
      </c>
      <c r="BE98" s="20" t="n">
        <v>27</v>
      </c>
      <c r="BF98" s="20" t="n">
        <v>21.1</v>
      </c>
      <c r="BG98" s="20" t="n">
        <v>17.5</v>
      </c>
      <c r="BH98" s="20" t="n">
        <v>17.4</v>
      </c>
      <c r="BI98" s="20" t="n">
        <v>21.9</v>
      </c>
      <c r="BJ98" s="20" t="n">
        <v>25.6</v>
      </c>
      <c r="BK98" s="20" t="n">
        <v>30.1</v>
      </c>
      <c r="BL98" s="20" t="n">
        <v>33.4</v>
      </c>
      <c r="BM98" s="20" t="n">
        <v>35.4</v>
      </c>
      <c r="BN98" s="4" t="n">
        <f aca="false">AVERAGE(BB98:BM98)</f>
        <v>27.625</v>
      </c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2" t="n">
        <f aca="false">CA97+1</f>
        <v>1948</v>
      </c>
      <c r="CB98" s="20" t="n">
        <v>33.4</v>
      </c>
      <c r="CC98" s="20" t="n">
        <v>35.9</v>
      </c>
      <c r="CD98" s="20" t="n">
        <v>29.1</v>
      </c>
      <c r="CE98" s="20" t="n">
        <v>25.2</v>
      </c>
      <c r="CF98" s="20" t="n">
        <v>19.9</v>
      </c>
      <c r="CG98" s="20" t="n">
        <v>15.6</v>
      </c>
      <c r="CH98" s="20" t="n">
        <v>16.2</v>
      </c>
      <c r="CI98" s="20" t="n">
        <v>19.7</v>
      </c>
      <c r="CJ98" s="20" t="n">
        <v>24</v>
      </c>
      <c r="CK98" s="20" t="n">
        <v>27.9</v>
      </c>
      <c r="CL98" s="20" t="n">
        <v>31.6</v>
      </c>
      <c r="CM98" s="20" t="n">
        <v>33</v>
      </c>
      <c r="CN98" s="4" t="n">
        <f aca="false">AVERAGE(CB98:CM98)</f>
        <v>25.9583333333333</v>
      </c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19" t="n">
        <v>1948</v>
      </c>
      <c r="DB98" s="20" t="n">
        <v>34.7</v>
      </c>
      <c r="DC98" s="20" t="n">
        <v>35.6</v>
      </c>
      <c r="DD98" s="20" t="n">
        <v>30.1</v>
      </c>
      <c r="DE98" s="20" t="n">
        <v>25.7</v>
      </c>
      <c r="DF98" s="20" t="n">
        <v>19.3</v>
      </c>
      <c r="DG98" s="20" t="n">
        <v>15.9</v>
      </c>
      <c r="DH98" s="20" t="n">
        <v>16.6</v>
      </c>
      <c r="DI98" s="20" t="n">
        <v>20.3</v>
      </c>
      <c r="DJ98" s="20" t="n">
        <v>23.4</v>
      </c>
      <c r="DK98" s="20" t="n">
        <v>27.1</v>
      </c>
      <c r="DL98" s="20" t="n">
        <v>31.9</v>
      </c>
      <c r="DM98" s="20" t="n">
        <v>33.6</v>
      </c>
      <c r="DN98" s="4" t="n">
        <f aca="false">AVERAGE(DB98:DM98)</f>
        <v>26.1833333333333</v>
      </c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13" t="n">
        <v>1948</v>
      </c>
      <c r="EB98" s="15" t="n">
        <v>37.9</v>
      </c>
      <c r="EC98" s="15" t="n">
        <v>38.1</v>
      </c>
      <c r="ED98" s="15" t="n">
        <v>34.3</v>
      </c>
      <c r="EE98" s="15" t="n">
        <v>32.3</v>
      </c>
      <c r="EF98" s="15" t="n">
        <v>29.1</v>
      </c>
      <c r="EG98" s="15" t="n">
        <v>25.8</v>
      </c>
      <c r="EH98" s="15" t="n">
        <v>25</v>
      </c>
      <c r="EI98" s="15" t="n">
        <v>27.9</v>
      </c>
      <c r="EJ98" s="15" t="n">
        <v>31.4</v>
      </c>
      <c r="EK98" s="15" t="n">
        <v>37</v>
      </c>
      <c r="EL98" s="15" t="n">
        <v>39.2</v>
      </c>
      <c r="EM98" s="15" t="n">
        <v>38.2</v>
      </c>
      <c r="EN98" s="16" t="n">
        <f aca="false">AVERAGE(EB98:EM98)</f>
        <v>33.0166666666667</v>
      </c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13" t="n">
        <v>1948</v>
      </c>
      <c r="FB98" s="15" t="n">
        <v>36.5</v>
      </c>
      <c r="FC98" s="15" t="n">
        <v>38.1</v>
      </c>
      <c r="FD98" s="15" t="n">
        <v>35.9</v>
      </c>
      <c r="FE98" s="15" t="n">
        <v>32.5</v>
      </c>
      <c r="FF98" s="15" t="n">
        <v>29.1</v>
      </c>
      <c r="FG98" s="15" t="n">
        <v>25.7</v>
      </c>
      <c r="FH98" s="15" t="n">
        <v>25.4</v>
      </c>
      <c r="FI98" s="15" t="n">
        <v>27.7</v>
      </c>
      <c r="FJ98" s="15" t="n">
        <v>31.4</v>
      </c>
      <c r="FK98" s="15" t="n">
        <v>36.5</v>
      </c>
      <c r="FL98" s="15" t="n">
        <v>38.7</v>
      </c>
      <c r="FM98" s="15" t="n">
        <v>37.9</v>
      </c>
      <c r="FN98" s="16" t="n">
        <f aca="false">AVERAGE(FB98:FM98)</f>
        <v>32.95</v>
      </c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2" t="n">
        <v>1948</v>
      </c>
      <c r="GB98" s="15" t="n">
        <v>34.9</v>
      </c>
      <c r="GC98" s="15" t="n">
        <v>33.8</v>
      </c>
      <c r="GD98" s="15" t="n">
        <v>33.7</v>
      </c>
      <c r="GE98" s="15" t="n">
        <v>32.3</v>
      </c>
      <c r="GF98" s="15" t="n">
        <v>31.8</v>
      </c>
      <c r="GG98" s="15" t="n">
        <v>28.7</v>
      </c>
      <c r="GH98" s="15" t="n">
        <v>29</v>
      </c>
      <c r="GI98" s="15" t="n">
        <v>29.8</v>
      </c>
      <c r="GJ98" s="15" t="n">
        <v>31.5</v>
      </c>
      <c r="GK98" s="15" t="n">
        <v>35.1</v>
      </c>
      <c r="GL98" s="15" t="n">
        <v>35.5</v>
      </c>
      <c r="GM98" s="15" t="n">
        <v>34.7</v>
      </c>
      <c r="GN98" s="16" t="n">
        <f aca="false">AVERAGE(GB98:GM98)</f>
        <v>32.5666666666667</v>
      </c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2" t="n">
        <v>1948</v>
      </c>
      <c r="HB98" s="15" t="n">
        <v>38.3</v>
      </c>
      <c r="HC98" s="15" t="n">
        <v>40.5</v>
      </c>
      <c r="HD98" s="15" t="n">
        <v>35</v>
      </c>
      <c r="HE98" s="15" t="n">
        <v>32</v>
      </c>
      <c r="HF98" s="15" t="n">
        <v>26.7</v>
      </c>
      <c r="HG98" s="15" t="n">
        <v>23.8</v>
      </c>
      <c r="HH98" s="15" t="n">
        <v>22.4</v>
      </c>
      <c r="HI98" s="15" t="n">
        <v>26.1</v>
      </c>
      <c r="HJ98" s="15" t="n">
        <v>29.7</v>
      </c>
      <c r="HK98" s="15" t="n">
        <v>35.3</v>
      </c>
      <c r="HL98" s="15" t="n">
        <v>38.2</v>
      </c>
      <c r="HM98" s="15" t="n">
        <v>38.7</v>
      </c>
      <c r="HN98" s="16" t="n">
        <f aca="false">AVERAGE(HB98:HM98)</f>
        <v>32.225</v>
      </c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7" t="n">
        <f aca="false">IA97+1</f>
        <v>1948</v>
      </c>
      <c r="IB98" s="15" t="n">
        <v>37.4</v>
      </c>
      <c r="IC98" s="15" t="n">
        <v>36.8</v>
      </c>
      <c r="ID98" s="15" t="n">
        <v>31.9</v>
      </c>
      <c r="IE98" s="15" t="n">
        <v>27.4</v>
      </c>
      <c r="IF98" s="15" t="n">
        <v>22.5</v>
      </c>
      <c r="IG98" s="15" t="n">
        <v>18.8</v>
      </c>
      <c r="IH98" s="15" t="n">
        <v>18.7</v>
      </c>
      <c r="II98" s="15" t="n">
        <v>22.5</v>
      </c>
      <c r="IJ98" s="15" t="n">
        <v>26.4</v>
      </c>
      <c r="IK98" s="15" t="n">
        <v>29.3</v>
      </c>
      <c r="IL98" s="15" t="n">
        <v>33.4</v>
      </c>
      <c r="IM98" s="15" t="n">
        <v>34.2</v>
      </c>
      <c r="IN98" s="25" t="n">
        <f aca="false">SUM(IB98:IM98)/12</f>
        <v>28.275</v>
      </c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 t="n">
        <f aca="false">JA97+1</f>
        <v>1948</v>
      </c>
      <c r="JB98" s="15" t="n">
        <v>36.1</v>
      </c>
      <c r="JC98" s="15" t="n">
        <v>34.2</v>
      </c>
      <c r="JD98" s="15" t="n">
        <v>30.1</v>
      </c>
      <c r="JE98" s="15" t="n">
        <v>24.9</v>
      </c>
      <c r="JF98" s="15" t="n">
        <v>21.3</v>
      </c>
      <c r="JG98" s="15" t="n">
        <v>18.3</v>
      </c>
      <c r="JH98" s="15" t="n">
        <v>18.6</v>
      </c>
      <c r="JI98" s="15" t="n">
        <v>22.4</v>
      </c>
      <c r="JJ98" s="15" t="n">
        <v>25.9</v>
      </c>
      <c r="JK98" s="15" t="n">
        <v>27.5</v>
      </c>
      <c r="JL98" s="15" t="n">
        <v>30.6</v>
      </c>
      <c r="JM98" s="15" t="n">
        <v>33</v>
      </c>
      <c r="JN98" s="25" t="n">
        <f aca="false">SUM(JB98:JM98)/12</f>
        <v>26.9083333333333</v>
      </c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3" t="n">
        <v>1948</v>
      </c>
      <c r="KB98" s="15" t="n">
        <v>33.7</v>
      </c>
      <c r="KC98" s="15" t="n">
        <v>34.7</v>
      </c>
      <c r="KD98" s="15" t="n">
        <v>29.9</v>
      </c>
      <c r="KE98" s="15" t="n">
        <v>26.9</v>
      </c>
      <c r="KF98" s="15" t="n">
        <v>22</v>
      </c>
      <c r="KG98" s="15" t="n">
        <v>18.9</v>
      </c>
      <c r="KH98" s="15" t="n">
        <v>18.8</v>
      </c>
      <c r="KI98" s="15" t="n">
        <v>23</v>
      </c>
      <c r="KJ98" s="15" t="n">
        <v>26.2</v>
      </c>
      <c r="KK98" s="15" t="n">
        <v>31.8</v>
      </c>
      <c r="KL98" s="15" t="n">
        <v>34.1</v>
      </c>
      <c r="KM98" s="15" t="n">
        <v>35.3</v>
      </c>
      <c r="KN98" s="16" t="n">
        <f aca="false">AVERAGE(KB98:KM98)</f>
        <v>27.9416666666667</v>
      </c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7" t="n">
        <f aca="false">LA97+1</f>
        <v>1948</v>
      </c>
      <c r="LB98" s="15" t="n">
        <v>35.8</v>
      </c>
      <c r="LC98" s="15" t="n">
        <v>36.9</v>
      </c>
      <c r="LD98" s="15" t="n">
        <v>31.8</v>
      </c>
      <c r="LE98" s="15" t="n">
        <v>27.9</v>
      </c>
      <c r="LF98" s="15" t="n">
        <v>22.9</v>
      </c>
      <c r="LG98" s="15" t="n">
        <v>19.6</v>
      </c>
      <c r="LH98" s="15" t="n">
        <v>20.2</v>
      </c>
      <c r="LI98" s="15" t="n">
        <v>24.2</v>
      </c>
      <c r="LJ98" s="15" t="n">
        <v>27.8</v>
      </c>
      <c r="LK98" s="15" t="n">
        <v>32.2</v>
      </c>
      <c r="LL98" s="15" t="n">
        <v>35.3</v>
      </c>
      <c r="LM98" s="15" t="n">
        <v>36.4</v>
      </c>
      <c r="LN98" s="16" t="n">
        <f aca="false">AVERAGE(LB98:LM98)</f>
        <v>29.25</v>
      </c>
      <c r="LO98" s="16"/>
      <c r="LP98" s="16"/>
      <c r="LQ98" s="16"/>
      <c r="LR98" s="16"/>
      <c r="LS98" s="16"/>
      <c r="LT98" s="16"/>
      <c r="LU98" s="16"/>
      <c r="LV98" s="16"/>
      <c r="LW98" s="16"/>
      <c r="LX98" s="16"/>
      <c r="LY98" s="16"/>
      <c r="LZ98" s="16"/>
      <c r="MA98" s="7" t="n">
        <f aca="false">MA97+1</f>
        <v>1948</v>
      </c>
      <c r="MB98" s="15" t="n">
        <v>37.7</v>
      </c>
      <c r="MC98" s="15" t="n">
        <v>37.1</v>
      </c>
      <c r="MD98" s="15" t="n">
        <v>34.7</v>
      </c>
      <c r="ME98" s="15" t="n">
        <v>32.5</v>
      </c>
      <c r="MF98" s="15" t="n">
        <v>28</v>
      </c>
      <c r="MG98" s="15" t="n">
        <v>25</v>
      </c>
      <c r="MH98" s="15" t="n">
        <v>24.1</v>
      </c>
      <c r="MI98" s="15" t="n">
        <v>27.8</v>
      </c>
      <c r="MJ98" s="15" t="n">
        <v>31.2</v>
      </c>
      <c r="MK98" s="15" t="n">
        <v>36.9</v>
      </c>
      <c r="ML98" s="15" t="n">
        <v>39</v>
      </c>
      <c r="MM98" s="15" t="n">
        <v>37.6</v>
      </c>
      <c r="MN98" s="16" t="n">
        <f aca="false">AVERAGE(MB98:MM98)</f>
        <v>32.6333333333333</v>
      </c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30" t="s">
        <v>82</v>
      </c>
      <c r="NB98" s="15" t="n">
        <v>34.6</v>
      </c>
      <c r="NC98" s="15" t="n">
        <v>30.9</v>
      </c>
      <c r="ND98" s="15" t="n">
        <v>29.2</v>
      </c>
      <c r="NE98" s="15" t="n">
        <v>22.1</v>
      </c>
      <c r="NF98" s="15" t="n">
        <v>21</v>
      </c>
      <c r="NG98" s="15" t="n">
        <v>17.8</v>
      </c>
      <c r="NH98" s="15" t="n">
        <v>16.7</v>
      </c>
      <c r="NI98" s="15" t="n">
        <v>20.8</v>
      </c>
      <c r="NJ98" s="15" t="n">
        <v>23.9</v>
      </c>
      <c r="NK98" s="15" t="n">
        <v>26.8</v>
      </c>
      <c r="NL98" s="15" t="n">
        <v>28</v>
      </c>
      <c r="NM98" s="15" t="n">
        <v>31.9</v>
      </c>
      <c r="NN98" s="29" t="n">
        <f aca="false">AVERAGE(NB98:NM98)</f>
        <v>25.3083333333333</v>
      </c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13" t="n">
        <v>1948</v>
      </c>
      <c r="OB98" s="15" t="n">
        <v>37.2</v>
      </c>
      <c r="OC98" s="15" t="n">
        <v>33.3</v>
      </c>
      <c r="OD98" s="15" t="n">
        <v>30.6</v>
      </c>
      <c r="OE98" s="15" t="n">
        <v>24.3</v>
      </c>
      <c r="OF98" s="15" t="n">
        <v>22.7</v>
      </c>
      <c r="OG98" s="15" t="n">
        <v>18.9</v>
      </c>
      <c r="OH98" s="15" t="n">
        <v>17.6</v>
      </c>
      <c r="OI98" s="15" t="n">
        <v>22.2</v>
      </c>
      <c r="OJ98" s="15" t="n">
        <v>25.7</v>
      </c>
      <c r="OK98" s="15" t="n">
        <v>29.8</v>
      </c>
      <c r="OL98" s="15" t="n">
        <v>30.4</v>
      </c>
      <c r="OM98" s="15" t="n">
        <v>35.4</v>
      </c>
      <c r="ON98" s="29" t="n">
        <f aca="false">AVERAGE(OB98:OM98)</f>
        <v>27.3416666666667</v>
      </c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30" t="s">
        <v>82</v>
      </c>
      <c r="PB98" s="15" t="n">
        <v>40.5</v>
      </c>
      <c r="PC98" s="15" t="n">
        <v>38.5</v>
      </c>
      <c r="PD98" s="15" t="n">
        <v>37.9</v>
      </c>
      <c r="PE98" s="15" t="n">
        <v>33.9</v>
      </c>
      <c r="PF98" s="15" t="n">
        <v>30.9</v>
      </c>
      <c r="PG98" s="15" t="n">
        <v>28</v>
      </c>
      <c r="PH98" s="15" t="n">
        <v>27.9</v>
      </c>
      <c r="PI98" s="15" t="n">
        <v>30.8</v>
      </c>
      <c r="PJ98" s="15" t="n">
        <v>34.6</v>
      </c>
      <c r="PK98" s="15" t="n">
        <v>38.9</v>
      </c>
      <c r="PL98" s="15" t="n">
        <v>39.4</v>
      </c>
      <c r="PM98" s="15" t="n">
        <v>41.6</v>
      </c>
      <c r="PN98" s="29" t="n">
        <f aca="false">AVERAGE(PB98:PM98)</f>
        <v>35.2416666666667</v>
      </c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13" t="n">
        <v>1948</v>
      </c>
      <c r="QB98" s="15" t="n">
        <v>38.5</v>
      </c>
      <c r="QC98" s="15" t="n">
        <v>36.8</v>
      </c>
      <c r="QD98" s="15" t="n">
        <v>34.1</v>
      </c>
      <c r="QE98" s="15" t="n">
        <v>27.3</v>
      </c>
      <c r="QF98" s="15" t="n">
        <v>25.2</v>
      </c>
      <c r="QG98" s="15" t="n">
        <v>21.1</v>
      </c>
      <c r="QH98" s="15" t="n">
        <v>18.9</v>
      </c>
      <c r="QI98" s="15" t="n">
        <v>22.9</v>
      </c>
      <c r="QJ98" s="15" t="n">
        <v>26.1</v>
      </c>
      <c r="QK98" s="15" t="n">
        <v>30.9</v>
      </c>
      <c r="QL98" s="15" t="n">
        <v>31.9</v>
      </c>
      <c r="QM98" s="15" t="n">
        <v>36.2</v>
      </c>
      <c r="QN98" s="29" t="n">
        <f aca="false">AVERAGE(QB98:QM98)</f>
        <v>29.1583333333333</v>
      </c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30" t="s">
        <v>82</v>
      </c>
      <c r="RB98" s="15" t="n">
        <v>38.9</v>
      </c>
      <c r="RC98" s="15" t="n">
        <v>36.7</v>
      </c>
      <c r="RD98" s="15" t="n">
        <v>34.4</v>
      </c>
      <c r="RE98" s="15" t="n">
        <v>32.8</v>
      </c>
      <c r="RF98" s="15" t="n">
        <v>29.9</v>
      </c>
      <c r="RG98" s="15" t="n">
        <v>26.8</v>
      </c>
      <c r="RH98" s="15" t="n">
        <v>27.7</v>
      </c>
      <c r="RI98" s="15" t="n">
        <v>29.7</v>
      </c>
      <c r="RJ98" s="15" t="n">
        <v>33.8</v>
      </c>
      <c r="RK98" s="15" t="n">
        <v>38.6</v>
      </c>
      <c r="RL98" s="15" t="n">
        <v>39.8</v>
      </c>
      <c r="RM98" s="15" t="n">
        <v>37.6</v>
      </c>
      <c r="RN98" s="29" t="n">
        <f aca="false">AVERAGE(RB98:RM98)</f>
        <v>33.8916666666667</v>
      </c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13" t="n">
        <v>1948</v>
      </c>
      <c r="SB98" s="15" t="n">
        <v>37.6</v>
      </c>
      <c r="SC98" s="15" t="n">
        <v>35.5</v>
      </c>
      <c r="SD98" s="15" t="n">
        <v>32.1</v>
      </c>
      <c r="SE98" s="15" t="n">
        <v>26.1</v>
      </c>
      <c r="SF98" s="15" t="n">
        <v>23.2</v>
      </c>
      <c r="SG98" s="15" t="n">
        <v>20.3</v>
      </c>
      <c r="SH98" s="15" t="n">
        <v>18.9</v>
      </c>
      <c r="SI98" s="15" t="n">
        <v>23.9</v>
      </c>
      <c r="SJ98" s="15" t="n">
        <v>27.5</v>
      </c>
      <c r="SK98" s="15" t="n">
        <v>32.2</v>
      </c>
      <c r="SL98" s="15" t="n">
        <v>32.7</v>
      </c>
      <c r="SM98" s="15" t="n">
        <v>37.4</v>
      </c>
      <c r="SN98" s="29" t="n">
        <f aca="false">AVERAGE(SB98:SM98)</f>
        <v>28.95</v>
      </c>
    </row>
    <row r="99" customFormat="false" ht="12.8" hidden="false" customHeight="false" outlineLevel="0" collapsed="false">
      <c r="A99" s="17"/>
      <c r="B99" s="4" t="n">
        <f aca="false">AVERAGE(AN99,BN99,CN99,DN99,EN99,FN99,GN99,HN99,IN99,JN99,KN99,LN99,MN99,NN99)</f>
        <v>27.7683531746032</v>
      </c>
      <c r="C99" s="18" t="n">
        <f aca="false">AVERAGE(B95:B99)</f>
        <v>28.5373611111111</v>
      </c>
      <c r="D99" s="9" t="n">
        <f aca="false">AVERAGE(B90:B99)</f>
        <v>28.782693452381</v>
      </c>
      <c r="E99" s="4" t="n">
        <f aca="false">AVERAGE(B80:B99)</f>
        <v>28.7102108134921</v>
      </c>
      <c r="F99" s="24" t="n">
        <f aca="false">AVERAGE(B50:B99)</f>
        <v>28.7363538244163</v>
      </c>
      <c r="G99" s="9" t="n">
        <f aca="false">MAX(AB99:AM99,BB99:BM99,CB99:CM99,DB99:DM99,EB99:EM99,FB99:FM99,GB99:GM99,HB99:HM99,IB99:IM99,JB99:JM99,KB99:KM99,LB99:LM99,MB99:MM99,NB99:NM99,OB99:OM99,PB99:PM99,QB99:QM99,RB99:RM99,SB99:SM99)</f>
        <v>41.9</v>
      </c>
      <c r="H99" s="10" t="n">
        <f aca="false">MEDIAN(AB99:AM99,BB99:BM99,CB99:CM99,DB99:DM99,EB99:EM99,FB99:FM99,GB99:GM99,HB99:HM99,IB99:IM99,JB99:JM99,KB99:KM99,LB99:LM99,MB99:MM99,NB99:NM99,OB99:OM99,PB99:PM99,QB99:QM99,RB99:RM99,SB99:SM99)</f>
        <v>28.7</v>
      </c>
      <c r="I99" s="11" t="n">
        <f aca="false">MIN(AB99:AM99,BB99:BM99,CB99:CM99,DB99:DM99,EB99:EM99,FB99:FM99,GB99:GM99,HB99:HM99,IB99:IM99,JB99:JM99,KB99:KM99,LB99:LM99,MB99:MM99,NB99:NM99,OB99:OM99,PB99:PM99,QB99:QM99,RB99:RM99,SB99:SM99)</f>
        <v>13.8</v>
      </c>
      <c r="J99" s="11"/>
      <c r="K99" s="12" t="n">
        <f aca="false">(G99+I99)/2</f>
        <v>27.85</v>
      </c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13" t="n">
        <v>1949</v>
      </c>
      <c r="AB99" s="15" t="n">
        <v>31.8</v>
      </c>
      <c r="AC99" s="15" t="n">
        <v>28.7</v>
      </c>
      <c r="AD99" s="15" t="n">
        <v>25.3</v>
      </c>
      <c r="AE99" s="15" t="n">
        <v>22.8</v>
      </c>
      <c r="AF99" s="15" t="n">
        <v>17.1</v>
      </c>
      <c r="AG99" s="15" t="n">
        <v>13.8</v>
      </c>
      <c r="AH99" s="15" t="n">
        <v>15.2</v>
      </c>
      <c r="AI99" s="15" t="n">
        <v>18.4</v>
      </c>
      <c r="AJ99" s="15" t="n">
        <v>19.7</v>
      </c>
      <c r="AK99" s="15" t="n">
        <v>23.5</v>
      </c>
      <c r="AL99" s="15" t="n">
        <v>26.8</v>
      </c>
      <c r="AM99" s="15" t="n">
        <v>31.9</v>
      </c>
      <c r="AN99" s="4" t="n">
        <f aca="false">AVERAGE(Sheet1!AB99:AM99)</f>
        <v>22.9166666666667</v>
      </c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2" t="n">
        <f aca="false">BA98+1</f>
        <v>1949</v>
      </c>
      <c r="BB99" s="20" t="n">
        <v>35</v>
      </c>
      <c r="BC99" s="20" t="n">
        <v>34.9</v>
      </c>
      <c r="BD99" s="20" t="n">
        <v>27.8</v>
      </c>
      <c r="BE99" s="20" t="n">
        <v>24.4</v>
      </c>
      <c r="BF99" s="20" t="n">
        <v>19.7</v>
      </c>
      <c r="BG99" s="20" t="n">
        <v>15.8</v>
      </c>
      <c r="BH99" s="20" t="n">
        <v>17.9</v>
      </c>
      <c r="BI99" s="20" t="n">
        <v>21.1</v>
      </c>
      <c r="BJ99" s="20" t="n">
        <v>22.2</v>
      </c>
      <c r="BK99" s="20" t="n">
        <v>28.1</v>
      </c>
      <c r="BL99" s="20" t="n">
        <v>30.6</v>
      </c>
      <c r="BM99" s="20" t="n">
        <v>37</v>
      </c>
      <c r="BN99" s="4" t="n">
        <f aca="false">AVERAGE(BB99:BM99)</f>
        <v>26.2083333333333</v>
      </c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2" t="n">
        <f aca="false">CA98+1</f>
        <v>1949</v>
      </c>
      <c r="CB99" s="20" t="n">
        <v>33.4</v>
      </c>
      <c r="CC99" s="20" t="n">
        <v>32.1</v>
      </c>
      <c r="CD99" s="20" t="n">
        <v>27.3</v>
      </c>
      <c r="CE99" s="20" t="n">
        <v>24.1</v>
      </c>
      <c r="CF99" s="20" t="n">
        <v>18.3</v>
      </c>
      <c r="CG99" s="20" t="n">
        <v>14.7</v>
      </c>
      <c r="CH99" s="20" t="n">
        <v>16.7</v>
      </c>
      <c r="CI99" s="20" t="n">
        <v>20.1</v>
      </c>
      <c r="CJ99" s="20" t="n">
        <v>21.6</v>
      </c>
      <c r="CK99" s="20" t="n">
        <v>26.6</v>
      </c>
      <c r="CL99" s="20" t="n">
        <v>29.4</v>
      </c>
      <c r="CM99" s="20" t="n">
        <v>35.4</v>
      </c>
      <c r="CN99" s="4" t="n">
        <f aca="false">AVERAGE(CB99:CM99)</f>
        <v>24.975</v>
      </c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19" t="n">
        <v>1949</v>
      </c>
      <c r="DB99" s="20" t="n">
        <v>34.4</v>
      </c>
      <c r="DC99" s="20" t="n">
        <v>32.9</v>
      </c>
      <c r="DD99" s="20" t="n">
        <v>28.6</v>
      </c>
      <c r="DE99" s="20" t="n">
        <v>25.7</v>
      </c>
      <c r="DF99" s="20" t="n">
        <v>18.9</v>
      </c>
      <c r="DG99" s="20" t="n">
        <v>15.7</v>
      </c>
      <c r="DH99" s="20" t="n">
        <v>17.5</v>
      </c>
      <c r="DI99" s="20" t="n">
        <v>20.7</v>
      </c>
      <c r="DJ99" s="20" t="n">
        <v>22.6</v>
      </c>
      <c r="DK99" s="20" t="n">
        <v>26.1</v>
      </c>
      <c r="DL99" s="20" t="n">
        <v>29.8</v>
      </c>
      <c r="DM99" s="20" t="n">
        <v>35.3</v>
      </c>
      <c r="DN99" s="4" t="n">
        <f aca="false">AVERAGE(DB99:DM99)</f>
        <v>25.6833333333333</v>
      </c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13" t="n">
        <v>1949</v>
      </c>
      <c r="EB99" s="15" t="n">
        <v>37.8</v>
      </c>
      <c r="EC99" s="15" t="n">
        <v>34.5</v>
      </c>
      <c r="ED99" s="15" t="n">
        <v>30.9</v>
      </c>
      <c r="EE99" s="15" t="n">
        <v>30.3</v>
      </c>
      <c r="EF99" s="15" t="n">
        <v>27.7</v>
      </c>
      <c r="EG99" s="15" t="n">
        <v>22</v>
      </c>
      <c r="EH99" s="15" t="n">
        <v>25.5</v>
      </c>
      <c r="EI99" s="15" t="n">
        <v>27.8</v>
      </c>
      <c r="EJ99" s="15" t="n">
        <v>30.9</v>
      </c>
      <c r="EK99" s="15" t="n">
        <v>36</v>
      </c>
      <c r="EL99" s="15" t="n">
        <v>36.3</v>
      </c>
      <c r="EM99" s="15" t="n">
        <v>37.3</v>
      </c>
      <c r="EN99" s="16" t="n">
        <f aca="false">AVERAGE(EB99:EM99)</f>
        <v>31.4166666666667</v>
      </c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13" t="n">
        <v>1949</v>
      </c>
      <c r="FB99" s="15" t="n">
        <v>37.9</v>
      </c>
      <c r="FC99" s="15" t="n">
        <v>34.8</v>
      </c>
      <c r="FD99" s="15" t="n">
        <v>33.8</v>
      </c>
      <c r="FE99" s="15" t="n">
        <v>30.7</v>
      </c>
      <c r="FF99" s="15" t="n">
        <v>27.7</v>
      </c>
      <c r="FG99" s="15" t="n">
        <v>22.8</v>
      </c>
      <c r="FH99" s="15" t="n">
        <v>25.2</v>
      </c>
      <c r="FI99" s="15" t="n">
        <v>27.4</v>
      </c>
      <c r="FJ99" s="15" t="n">
        <v>31</v>
      </c>
      <c r="FK99" s="15" t="n">
        <v>34.9</v>
      </c>
      <c r="FL99" s="15" t="n">
        <v>35.6</v>
      </c>
      <c r="FM99" s="15" t="n">
        <v>37.4</v>
      </c>
      <c r="FN99" s="16" t="n">
        <f aca="false">AVERAGE(FB99:FM99)</f>
        <v>31.6</v>
      </c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2" t="n">
        <v>1949</v>
      </c>
      <c r="GB99" s="15" t="n">
        <v>35.8</v>
      </c>
      <c r="GC99" s="15" t="n">
        <v>33</v>
      </c>
      <c r="GD99" s="15" t="n">
        <v>32.3</v>
      </c>
      <c r="GE99" s="15" t="n">
        <v>32.1</v>
      </c>
      <c r="GF99" s="15" t="n">
        <v>28.8</v>
      </c>
      <c r="GG99" s="15" t="n">
        <v>26.1</v>
      </c>
      <c r="GH99" s="15" t="n">
        <v>27.5</v>
      </c>
      <c r="GI99" s="15" t="n">
        <v>28.5</v>
      </c>
      <c r="GJ99" s="15" t="n">
        <v>31.4</v>
      </c>
      <c r="GK99" s="15" t="n">
        <v>33.9</v>
      </c>
      <c r="GL99" s="15" t="n">
        <v>35.1</v>
      </c>
      <c r="GM99" s="15" t="n">
        <v>34.1</v>
      </c>
      <c r="GN99" s="16" t="n">
        <f aca="false">AVERAGE(GB99:GM99)</f>
        <v>31.55</v>
      </c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2" t="n">
        <v>1949</v>
      </c>
      <c r="HB99" s="15" t="n">
        <v>37.6</v>
      </c>
      <c r="HC99" s="15" t="n">
        <v>35.4</v>
      </c>
      <c r="HD99" s="15" t="n">
        <v>30.9</v>
      </c>
      <c r="HE99" s="15" t="n">
        <v>29.2</v>
      </c>
      <c r="HF99" s="15" t="n">
        <v>25.1</v>
      </c>
      <c r="HG99" s="15" t="n">
        <v>19.8</v>
      </c>
      <c r="HH99" s="15" t="n">
        <v>23.6</v>
      </c>
      <c r="HI99" s="15" t="n">
        <v>25.9</v>
      </c>
      <c r="HJ99" s="15" t="n">
        <v>28.7</v>
      </c>
      <c r="HK99" s="15" t="n">
        <v>33.9</v>
      </c>
      <c r="HL99" s="15" t="n">
        <v>35.5</v>
      </c>
      <c r="HM99" s="15" t="n">
        <v>39.6</v>
      </c>
      <c r="HN99" s="16" t="n">
        <f aca="false">AVERAGE(HB99:HM99)</f>
        <v>30.4333333333333</v>
      </c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7" t="n">
        <f aca="false">IA98+1</f>
        <v>1949</v>
      </c>
      <c r="IB99" s="15" t="n">
        <v>35.3</v>
      </c>
      <c r="IC99" s="15" t="n">
        <v>33.4</v>
      </c>
      <c r="ID99" s="15" t="n">
        <v>31.3</v>
      </c>
      <c r="IE99" s="15" t="n">
        <v>26.4</v>
      </c>
      <c r="IF99" s="15" t="n">
        <v>20.6</v>
      </c>
      <c r="IG99" s="15" t="n">
        <v>16.8</v>
      </c>
      <c r="IH99" s="15" t="n">
        <v>19.4</v>
      </c>
      <c r="II99" s="15" t="n">
        <v>21.9</v>
      </c>
      <c r="IJ99" s="15" t="n">
        <v>22.7</v>
      </c>
      <c r="IK99" s="15" t="n">
        <v>27.1</v>
      </c>
      <c r="IL99" s="15" t="n">
        <v>31.2</v>
      </c>
      <c r="IM99" s="15" t="n">
        <v>38.3</v>
      </c>
      <c r="IN99" s="25" t="n">
        <f aca="false">SUM(IB99:IM99)/12</f>
        <v>27.0333333333333</v>
      </c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 t="n">
        <f aca="false">JA98+1</f>
        <v>1949</v>
      </c>
      <c r="JB99" s="15" t="n">
        <v>33.9</v>
      </c>
      <c r="JC99" s="15" t="n">
        <v>29.2</v>
      </c>
      <c r="JD99" s="15" t="n">
        <v>29.9</v>
      </c>
      <c r="JE99" s="15" t="n">
        <v>26.1</v>
      </c>
      <c r="JF99" s="15" t="n">
        <v>20</v>
      </c>
      <c r="JG99" s="15" t="n">
        <v>16.6</v>
      </c>
      <c r="JH99" s="15" t="n">
        <v>19.1</v>
      </c>
      <c r="JI99" s="15" t="n">
        <v>21.6</v>
      </c>
      <c r="JJ99" s="15" t="n">
        <v>22.3</v>
      </c>
      <c r="JK99" s="15" t="n">
        <v>26.4</v>
      </c>
      <c r="JL99" s="15" t="n">
        <v>28.8</v>
      </c>
      <c r="JM99" s="15" t="n">
        <v>34.7</v>
      </c>
      <c r="JN99" s="25" t="n">
        <f aca="false">SUM(JB99:JM99)/12</f>
        <v>25.7166666666667</v>
      </c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3" t="n">
        <v>1949</v>
      </c>
      <c r="KB99" s="15" t="n">
        <v>34.9</v>
      </c>
      <c r="KC99" s="15" t="n">
        <v>30.9</v>
      </c>
      <c r="KD99" s="15" t="n">
        <v>28.3</v>
      </c>
      <c r="KE99" s="15" t="n">
        <v>25.3</v>
      </c>
      <c r="KF99" s="15" t="n">
        <v>20.4</v>
      </c>
      <c r="KG99" s="15" t="n">
        <v>15.7</v>
      </c>
      <c r="KH99" s="15" t="n">
        <v>20.1</v>
      </c>
      <c r="KI99" s="15" t="n">
        <v>22.2</v>
      </c>
      <c r="KJ99" s="15" t="n">
        <v>24.2</v>
      </c>
      <c r="KK99" s="15" t="n">
        <v>32.3</v>
      </c>
      <c r="KL99" s="15" t="n">
        <v>33.2</v>
      </c>
      <c r="KM99" s="15" t="n">
        <v>36</v>
      </c>
      <c r="KN99" s="16" t="n">
        <f aca="false">AVERAGE(KB99:KM99)</f>
        <v>26.9583333333333</v>
      </c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7" t="n">
        <f aca="false">LA98+1</f>
        <v>1949</v>
      </c>
      <c r="LB99" s="15" t="n">
        <v>36.4</v>
      </c>
      <c r="LC99" s="15" t="n">
        <v>33.1</v>
      </c>
      <c r="LD99" s="15" t="n">
        <v>30.7</v>
      </c>
      <c r="LE99" s="15" t="n">
        <v>26.6</v>
      </c>
      <c r="LF99" s="15" t="n">
        <v>21</v>
      </c>
      <c r="LG99" s="15" t="n">
        <v>17.2</v>
      </c>
      <c r="LH99" s="15" t="n">
        <v>21.2</v>
      </c>
      <c r="LI99" s="15" t="n">
        <v>23.2</v>
      </c>
      <c r="LJ99" s="15" t="n">
        <v>24.8</v>
      </c>
      <c r="LK99" s="26" t="n">
        <f aca="false">SUM(LK96+LK97+LK98+LK100+LK101+LK102)/6</f>
        <v>29.9833333333333</v>
      </c>
      <c r="LL99" s="15" t="n">
        <v>33.4</v>
      </c>
      <c r="LM99" s="15" t="n">
        <v>37.2</v>
      </c>
      <c r="LN99" s="16" t="n">
        <f aca="false">AVERAGE(LB99:LM99)</f>
        <v>27.8986111111111</v>
      </c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7" t="n">
        <f aca="false">MA98+1</f>
        <v>1949</v>
      </c>
      <c r="MB99" s="15" t="n">
        <v>39</v>
      </c>
      <c r="MC99" s="15" t="n">
        <v>34.3</v>
      </c>
      <c r="MD99" s="15" t="n">
        <v>32</v>
      </c>
      <c r="ME99" s="15" t="n">
        <v>30.1</v>
      </c>
      <c r="MF99" s="15" t="n">
        <v>27</v>
      </c>
      <c r="MG99" s="15" t="n">
        <v>21.5</v>
      </c>
      <c r="MH99" s="15" t="n">
        <v>25.2</v>
      </c>
      <c r="MI99" s="15" t="n">
        <v>26.9</v>
      </c>
      <c r="MJ99" s="15" t="n">
        <v>30.5</v>
      </c>
      <c r="MK99" s="15" t="n">
        <v>36.6</v>
      </c>
      <c r="ML99" s="15" t="n">
        <v>36.8</v>
      </c>
      <c r="MM99" s="15" t="n">
        <v>37</v>
      </c>
      <c r="MN99" s="16" t="n">
        <f aca="false">AVERAGE(MB99:MM99)</f>
        <v>31.4083333333333</v>
      </c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30" t="s">
        <v>83</v>
      </c>
      <c r="NB99" s="15" t="n">
        <v>32.4</v>
      </c>
      <c r="NC99" s="15" t="n">
        <v>30</v>
      </c>
      <c r="ND99" s="15" t="n">
        <v>28.6</v>
      </c>
      <c r="NE99" s="15" t="n">
        <v>26.1</v>
      </c>
      <c r="NF99" s="15" t="n">
        <v>19.8</v>
      </c>
      <c r="NG99" s="15" t="n">
        <v>18.3</v>
      </c>
      <c r="NH99" s="15" t="n">
        <v>18.8</v>
      </c>
      <c r="NI99" s="15" t="n">
        <v>20.4</v>
      </c>
      <c r="NJ99" s="15" t="n">
        <v>21.5</v>
      </c>
      <c r="NK99" s="15" t="n">
        <v>23.8</v>
      </c>
      <c r="NL99" s="15" t="n">
        <v>27.2</v>
      </c>
      <c r="NM99" s="15" t="n">
        <v>32.6</v>
      </c>
      <c r="NN99" s="29" t="n">
        <f aca="false">AVERAGE(NB99:NM99)</f>
        <v>24.9583333333333</v>
      </c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13" t="n">
        <v>1949</v>
      </c>
      <c r="OB99" s="15" t="n">
        <v>34.5</v>
      </c>
      <c r="OC99" s="15" t="n">
        <v>31.9</v>
      </c>
      <c r="OD99" s="15" t="n">
        <v>31.3</v>
      </c>
      <c r="OE99" s="15" t="n">
        <v>28.3</v>
      </c>
      <c r="OF99" s="15" t="n">
        <v>21.4</v>
      </c>
      <c r="OG99" s="15" t="n">
        <v>19.2</v>
      </c>
      <c r="OH99" s="15" t="n">
        <v>21.6</v>
      </c>
      <c r="OI99" s="15" t="n">
        <v>23.2</v>
      </c>
      <c r="OJ99" s="15" t="n">
        <v>23.9</v>
      </c>
      <c r="OK99" s="15" t="n">
        <v>26.5</v>
      </c>
      <c r="OL99" s="15" t="n">
        <v>29.9</v>
      </c>
      <c r="OM99" s="15" t="n">
        <v>36.2</v>
      </c>
      <c r="ON99" s="29" t="n">
        <f aca="false">AVERAGE(OB99:OM99)</f>
        <v>27.325</v>
      </c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30" t="s">
        <v>83</v>
      </c>
      <c r="PB99" s="15" t="n">
        <v>41.9</v>
      </c>
      <c r="PC99" s="15" t="n">
        <v>35.7</v>
      </c>
      <c r="PD99" s="15" t="n">
        <v>39</v>
      </c>
      <c r="PE99" s="15" t="n">
        <v>34.5</v>
      </c>
      <c r="PF99" s="15" t="n">
        <v>28.4</v>
      </c>
      <c r="PG99" s="15" t="n">
        <v>26.1</v>
      </c>
      <c r="PH99" s="15" t="n">
        <v>28</v>
      </c>
      <c r="PI99" s="15" t="n">
        <v>30.5</v>
      </c>
      <c r="PJ99" s="15" t="n">
        <v>32.5</v>
      </c>
      <c r="PK99" s="15" t="n">
        <v>36.3</v>
      </c>
      <c r="PL99" s="15" t="n">
        <v>38.7</v>
      </c>
      <c r="PM99" s="15" t="n">
        <v>41.6</v>
      </c>
      <c r="PN99" s="29" t="n">
        <f aca="false">AVERAGE(PB99:PM99)</f>
        <v>34.4333333333333</v>
      </c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13" t="n">
        <v>1949</v>
      </c>
      <c r="QB99" s="15" t="n">
        <v>37.9</v>
      </c>
      <c r="QC99" s="15" t="n">
        <v>35.3</v>
      </c>
      <c r="QD99" s="15" t="n">
        <v>34.6</v>
      </c>
      <c r="QE99" s="15" t="n">
        <v>31.1</v>
      </c>
      <c r="QF99" s="15" t="n">
        <v>24.9</v>
      </c>
      <c r="QG99" s="15" t="n">
        <v>22.6</v>
      </c>
      <c r="QH99" s="15" t="n">
        <v>23.6</v>
      </c>
      <c r="QI99" s="15" t="n">
        <v>23.6</v>
      </c>
      <c r="QJ99" s="15" t="n">
        <v>24.1</v>
      </c>
      <c r="QK99" s="15" t="n">
        <v>26.8</v>
      </c>
      <c r="QL99" s="15" t="n">
        <v>32.6</v>
      </c>
      <c r="QM99" s="15" t="n">
        <v>36.9</v>
      </c>
      <c r="QN99" s="29" t="n">
        <f aca="false">AVERAGE(QB99:QM99)</f>
        <v>29.5</v>
      </c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30" t="s">
        <v>83</v>
      </c>
      <c r="RB99" s="15" t="n">
        <v>38.9</v>
      </c>
      <c r="RC99" s="15" t="n">
        <v>31.7</v>
      </c>
      <c r="RD99" s="15" t="n">
        <v>34.2</v>
      </c>
      <c r="RE99" s="15" t="n">
        <v>31.2</v>
      </c>
      <c r="RF99" s="15" t="n">
        <v>28.5</v>
      </c>
      <c r="RG99" s="15" t="n">
        <v>23.9</v>
      </c>
      <c r="RH99" s="15" t="n">
        <v>26.7</v>
      </c>
      <c r="RI99" s="15" t="n">
        <v>29</v>
      </c>
      <c r="RJ99" s="15" t="n">
        <v>32.8</v>
      </c>
      <c r="RK99" s="15" t="n">
        <v>37.1</v>
      </c>
      <c r="RL99" s="15" t="n">
        <v>38.5</v>
      </c>
      <c r="RM99" s="15" t="n">
        <v>35.7</v>
      </c>
      <c r="RN99" s="29" t="n">
        <f aca="false">AVERAGE(RB99:RM99)</f>
        <v>32.35</v>
      </c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13" t="n">
        <v>1949</v>
      </c>
      <c r="SB99" s="15" t="n">
        <v>36.9</v>
      </c>
      <c r="SC99" s="15" t="n">
        <v>33.9</v>
      </c>
      <c r="SD99" s="15" t="n">
        <v>33.6</v>
      </c>
      <c r="SE99" s="15" t="n">
        <v>29.6</v>
      </c>
      <c r="SF99" s="15" t="n">
        <v>22.1</v>
      </c>
      <c r="SG99" s="15" t="n">
        <v>20.4</v>
      </c>
      <c r="SH99" s="15" t="n">
        <v>22.5</v>
      </c>
      <c r="SI99" s="15" t="n">
        <v>24.4</v>
      </c>
      <c r="SJ99" s="15" t="n">
        <v>25.2</v>
      </c>
      <c r="SK99" s="15" t="n">
        <v>28.2</v>
      </c>
      <c r="SL99" s="15" t="n">
        <v>32.3</v>
      </c>
      <c r="SM99" s="15" t="n">
        <v>38</v>
      </c>
      <c r="SN99" s="29" t="n">
        <f aca="false">AVERAGE(SB99:SM99)</f>
        <v>28.925</v>
      </c>
    </row>
    <row r="100" customFormat="false" ht="12.8" hidden="false" customHeight="false" outlineLevel="0" collapsed="false">
      <c r="A100" s="17" t="n">
        <f aca="false">A95+5</f>
        <v>1950</v>
      </c>
      <c r="B100" s="4" t="n">
        <f aca="false">AVERAGE(AN100,BN100,CN100,DN100,EN100,FN100,GN100,HN100,IN100,JN100,KN100,LN100,MN100,NN100)</f>
        <v>27.8779761904762</v>
      </c>
      <c r="C100" s="18" t="n">
        <f aca="false">AVERAGE(B96:B100)</f>
        <v>28.3574801587302</v>
      </c>
      <c r="D100" s="9" t="n">
        <f aca="false">AVERAGE(B91:B100)</f>
        <v>28.6567113095238</v>
      </c>
      <c r="E100" s="4" t="n">
        <f aca="false">AVERAGE(B81:B100)</f>
        <v>28.6718774801587</v>
      </c>
      <c r="F100" s="24" t="n">
        <f aca="false">AVERAGE(B51:B100)</f>
        <v>28.7228022371147</v>
      </c>
      <c r="G100" s="9" t="n">
        <f aca="false">MAX(AB100:AM100,BB100:BM100,CB100:CM100,DB100:DM100,EB100:EM100,FB100:FM100,GB100:GM100,HB100:HM100,IB100:IM100,JB100:JM100,KB100:KM100,LB100:LM100,MB100:MM100,NB100:NM100,OB100:OM100,PB100:PM100,QB100:QM100,RB100:RM100,SB100:SM100)</f>
        <v>42.5</v>
      </c>
      <c r="H100" s="10" t="n">
        <f aca="false">MEDIAN(AB100:AM100,BB100:BM100,CB100:CM100,DB100:DM100,EB100:EM100,FB100:FM100,GB100:GM100,HB100:HM100,IB100:IM100,JB100:JM100,KB100:KM100,LB100:LM100,MB100:MM100,NB100:NM100,OB100:OM100,PB100:PM100,QB100:QM100,RB100:RM100,SB100:SM100)</f>
        <v>29.2</v>
      </c>
      <c r="I100" s="11" t="n">
        <f aca="false">MIN(AB100:AM100,BB100:BM100,CB100:CM100,DB100:DM100,EB100:EM100,FB100:FM100,GB100:GM100,HB100:HM100,IB100:IM100,JB100:JM100,KB100:KM100,LB100:LM100,MB100:MM100,NB100:NM100,OB100:OM100,PB100:PM100,QB100:QM100,RB100:RM100,SB100:SM100)</f>
        <v>14.1</v>
      </c>
      <c r="J100" s="11"/>
      <c r="K100" s="12" t="n">
        <f aca="false">(G100+I100)/2</f>
        <v>28.3</v>
      </c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13" t="n">
        <v>1950</v>
      </c>
      <c r="AB100" s="15" t="n">
        <v>32.5</v>
      </c>
      <c r="AC100" s="15" t="n">
        <v>29.2</v>
      </c>
      <c r="AD100" s="15" t="n">
        <v>25.6</v>
      </c>
      <c r="AE100" s="15" t="n">
        <v>24.3</v>
      </c>
      <c r="AF100" s="15" t="n">
        <v>19.4</v>
      </c>
      <c r="AG100" s="15" t="n">
        <v>14.1</v>
      </c>
      <c r="AH100" s="15" t="n">
        <v>15.2</v>
      </c>
      <c r="AI100" s="15" t="n">
        <v>17.9</v>
      </c>
      <c r="AJ100" s="15" t="n">
        <v>22.3</v>
      </c>
      <c r="AK100" s="15" t="n">
        <v>23.6</v>
      </c>
      <c r="AL100" s="15" t="n">
        <v>27.5</v>
      </c>
      <c r="AM100" s="15" t="n">
        <v>31.7</v>
      </c>
      <c r="AN100" s="4" t="n">
        <f aca="false">AVERAGE(Sheet1!AB100:AM100)</f>
        <v>23.6083333333333</v>
      </c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2" t="n">
        <f aca="false">BA99+1</f>
        <v>1950</v>
      </c>
      <c r="BB100" s="20" t="n">
        <v>36.9</v>
      </c>
      <c r="BC100" s="20" t="n">
        <v>34.2</v>
      </c>
      <c r="BD100" s="20" t="n">
        <v>29</v>
      </c>
      <c r="BE100" s="20" t="n">
        <v>26.6</v>
      </c>
      <c r="BF100" s="20" t="n">
        <v>22.4</v>
      </c>
      <c r="BG100" s="20" t="n">
        <v>16.5</v>
      </c>
      <c r="BH100" s="20" t="n">
        <v>18.2</v>
      </c>
      <c r="BI100" s="20" t="n">
        <v>20.2</v>
      </c>
      <c r="BJ100" s="20" t="n">
        <v>25.4</v>
      </c>
      <c r="BK100" s="20" t="n">
        <v>27</v>
      </c>
      <c r="BL100" s="20" t="n">
        <v>30.1</v>
      </c>
      <c r="BM100" s="20" t="n">
        <v>33.4</v>
      </c>
      <c r="BN100" s="4" t="n">
        <f aca="false">AVERAGE(BB100:BM100)</f>
        <v>26.6583333333333</v>
      </c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2" t="n">
        <f aca="false">CA99+1</f>
        <v>1950</v>
      </c>
      <c r="CB100" s="20" t="n">
        <v>35.8</v>
      </c>
      <c r="CC100" s="20" t="n">
        <v>31.6</v>
      </c>
      <c r="CD100" s="20" t="n">
        <v>27.9</v>
      </c>
      <c r="CE100" s="20" t="n">
        <v>25.8</v>
      </c>
      <c r="CF100" s="20" t="n">
        <v>22.3</v>
      </c>
      <c r="CG100" s="20" t="n">
        <v>16</v>
      </c>
      <c r="CH100" s="20" t="n">
        <v>16.3</v>
      </c>
      <c r="CI100" s="20" t="n">
        <v>18.7</v>
      </c>
      <c r="CJ100" s="20" t="n">
        <v>25.6</v>
      </c>
      <c r="CK100" s="20" t="n">
        <v>26.1</v>
      </c>
      <c r="CL100" s="20" t="n">
        <v>28.7</v>
      </c>
      <c r="CM100" s="20" t="n">
        <v>33.3</v>
      </c>
      <c r="CN100" s="4" t="n">
        <f aca="false">AVERAGE(CB100:CM100)</f>
        <v>25.675</v>
      </c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19" t="n">
        <v>1950</v>
      </c>
      <c r="DB100" s="20" t="n">
        <v>36.3</v>
      </c>
      <c r="DC100" s="20" t="n">
        <v>31.9</v>
      </c>
      <c r="DD100" s="20" t="n">
        <v>29</v>
      </c>
      <c r="DE100" s="20" t="n">
        <v>27.2</v>
      </c>
      <c r="DF100" s="20" t="n">
        <v>21.5</v>
      </c>
      <c r="DG100" s="20" t="n">
        <v>16.1</v>
      </c>
      <c r="DH100" s="20" t="n">
        <v>16.5</v>
      </c>
      <c r="DI100" s="20" t="n">
        <v>19.3</v>
      </c>
      <c r="DJ100" s="20" t="n">
        <v>23.8</v>
      </c>
      <c r="DK100" s="20" t="n">
        <v>23.9</v>
      </c>
      <c r="DL100" s="20" t="n">
        <v>28.1</v>
      </c>
      <c r="DM100" s="20" t="n">
        <v>32.5</v>
      </c>
      <c r="DN100" s="4" t="n">
        <f aca="false">AVERAGE(DB100:DM100)</f>
        <v>25.5083333333333</v>
      </c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13" t="n">
        <v>1950</v>
      </c>
      <c r="EB100" s="15" t="n">
        <v>36.2</v>
      </c>
      <c r="EC100" s="15" t="n">
        <v>34</v>
      </c>
      <c r="ED100" s="15" t="n">
        <v>31.4</v>
      </c>
      <c r="EE100" s="15" t="n">
        <v>29.7</v>
      </c>
      <c r="EF100" s="15" t="n">
        <v>28.6</v>
      </c>
      <c r="EG100" s="15" t="n">
        <v>22.7</v>
      </c>
      <c r="EH100" s="15" t="n">
        <v>24.2</v>
      </c>
      <c r="EI100" s="15" t="n">
        <v>26.5</v>
      </c>
      <c r="EJ100" s="15" t="n">
        <v>31.4</v>
      </c>
      <c r="EK100" s="15" t="n">
        <v>32.5</v>
      </c>
      <c r="EL100" s="15" t="n">
        <v>36.2</v>
      </c>
      <c r="EM100" s="15" t="n">
        <v>33</v>
      </c>
      <c r="EN100" s="16" t="n">
        <f aca="false">AVERAGE(EB100:EM100)</f>
        <v>30.5333333333333</v>
      </c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13" t="n">
        <v>1950</v>
      </c>
      <c r="FB100" s="15" t="n">
        <v>35.8</v>
      </c>
      <c r="FC100" s="15" t="n">
        <v>33.8</v>
      </c>
      <c r="FD100" s="15" t="n">
        <v>31.4</v>
      </c>
      <c r="FE100" s="15" t="n">
        <v>29.3</v>
      </c>
      <c r="FF100" s="15" t="n">
        <v>28.5</v>
      </c>
      <c r="FG100" s="15" t="n">
        <v>22.9</v>
      </c>
      <c r="FH100" s="15" t="n">
        <v>24.5</v>
      </c>
      <c r="FI100" s="15" t="n">
        <v>26</v>
      </c>
      <c r="FJ100" s="15" t="n">
        <v>31</v>
      </c>
      <c r="FK100" s="15" t="n">
        <v>32.7</v>
      </c>
      <c r="FL100" s="15" t="n">
        <v>35.8</v>
      </c>
      <c r="FM100" s="15" t="n">
        <v>35.3</v>
      </c>
      <c r="FN100" s="16" t="n">
        <f aca="false">AVERAGE(FB100:FM100)</f>
        <v>30.5833333333333</v>
      </c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2" t="n">
        <v>1950</v>
      </c>
      <c r="GB100" s="15" t="n">
        <v>34</v>
      </c>
      <c r="GC100" s="15" t="n">
        <v>32.1</v>
      </c>
      <c r="GD100" s="15" t="n">
        <v>32.1</v>
      </c>
      <c r="GE100" s="15" t="n">
        <v>31.3</v>
      </c>
      <c r="GF100" s="15" t="n">
        <v>30.6</v>
      </c>
      <c r="GG100" s="15" t="n">
        <v>26.3</v>
      </c>
      <c r="GH100" s="15" t="n">
        <v>28.2</v>
      </c>
      <c r="GI100" s="15" t="n">
        <v>28.5</v>
      </c>
      <c r="GJ100" s="15" t="n">
        <v>31.4</v>
      </c>
      <c r="GK100" s="15" t="n">
        <v>33.2</v>
      </c>
      <c r="GL100" s="15" t="n">
        <v>34.4</v>
      </c>
      <c r="GM100" s="15" t="n">
        <v>31.8</v>
      </c>
      <c r="GN100" s="16" t="n">
        <f aca="false">AVERAGE(GB100:GM100)</f>
        <v>31.1583333333333</v>
      </c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2" t="n">
        <v>1950</v>
      </c>
      <c r="HB100" s="15" t="n">
        <v>38.2</v>
      </c>
      <c r="HC100" s="15" t="n">
        <v>35.6</v>
      </c>
      <c r="HD100" s="15" t="n">
        <v>29.9</v>
      </c>
      <c r="HE100" s="15" t="n">
        <v>28.1</v>
      </c>
      <c r="HF100" s="15" t="n">
        <v>26</v>
      </c>
      <c r="HG100" s="15" t="n">
        <v>19.9</v>
      </c>
      <c r="HH100" s="15" t="n">
        <v>21.3</v>
      </c>
      <c r="HI100" s="15" t="n">
        <v>24.4</v>
      </c>
      <c r="HJ100" s="15" t="n">
        <v>29.9</v>
      </c>
      <c r="HK100" s="15" t="n">
        <v>31.9</v>
      </c>
      <c r="HL100" s="15" t="n">
        <v>36.1</v>
      </c>
      <c r="HM100" s="15" t="n">
        <v>35.4</v>
      </c>
      <c r="HN100" s="16" t="n">
        <f aca="false">AVERAGE(HB100:HM100)</f>
        <v>29.725</v>
      </c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7" t="n">
        <f aca="false">IA99+1</f>
        <v>1950</v>
      </c>
      <c r="IB100" s="15" t="n">
        <v>36.8</v>
      </c>
      <c r="IC100" s="15" t="n">
        <v>34.6</v>
      </c>
      <c r="ID100" s="15" t="n">
        <v>30.4</v>
      </c>
      <c r="IE100" s="15" t="n">
        <v>27.3</v>
      </c>
      <c r="IF100" s="15" t="n">
        <v>22.8</v>
      </c>
      <c r="IG100" s="15" t="n">
        <v>17.2</v>
      </c>
      <c r="IH100" s="15" t="n">
        <v>18.4</v>
      </c>
      <c r="II100" s="15" t="n">
        <v>21.4</v>
      </c>
      <c r="IJ100" s="15" t="n">
        <v>25.8</v>
      </c>
      <c r="IK100" s="15" t="n">
        <v>27.2</v>
      </c>
      <c r="IL100" s="15" t="n">
        <v>32</v>
      </c>
      <c r="IM100" s="15" t="n">
        <v>35.4</v>
      </c>
      <c r="IN100" s="25" t="n">
        <f aca="false">SUM(IB100:IM100)/12</f>
        <v>27.4416666666667</v>
      </c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 t="n">
        <f aca="false">JA99+1</f>
        <v>1950</v>
      </c>
      <c r="JB100" s="15" t="n">
        <v>34.7</v>
      </c>
      <c r="JC100" s="15" t="n">
        <v>32.9</v>
      </c>
      <c r="JD100" s="15" t="n">
        <v>30.8</v>
      </c>
      <c r="JE100" s="15" t="n">
        <v>27.5</v>
      </c>
      <c r="JF100" s="15" t="n">
        <v>23.1</v>
      </c>
      <c r="JG100" s="15" t="n">
        <v>17</v>
      </c>
      <c r="JH100" s="15" t="n">
        <v>17.5</v>
      </c>
      <c r="JI100" s="15" t="n">
        <v>20.1</v>
      </c>
      <c r="JJ100" s="15" t="n">
        <v>24.9</v>
      </c>
      <c r="JK100" s="15" t="n">
        <v>25.8</v>
      </c>
      <c r="JL100" s="15" t="n">
        <v>30.5</v>
      </c>
      <c r="JM100" s="15" t="n">
        <v>34.2</v>
      </c>
      <c r="JN100" s="25" t="n">
        <f aca="false">SUM(JB100:JM100)/12</f>
        <v>26.5833333333333</v>
      </c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3" t="n">
        <v>1950</v>
      </c>
      <c r="KB100" s="15" t="n">
        <v>36.8</v>
      </c>
      <c r="KC100" s="15" t="n">
        <v>34.2</v>
      </c>
      <c r="KD100" s="15" t="n">
        <v>29</v>
      </c>
      <c r="KE100" s="15" t="n">
        <v>26.4</v>
      </c>
      <c r="KF100" s="15" t="n">
        <v>23.6</v>
      </c>
      <c r="KG100" s="15" t="n">
        <v>16.5</v>
      </c>
      <c r="KH100" s="15" t="n">
        <v>17.9</v>
      </c>
      <c r="KI100" s="15" t="n">
        <v>21</v>
      </c>
      <c r="KJ100" s="15" t="n">
        <v>27.2</v>
      </c>
      <c r="KK100" s="15" t="n">
        <v>28</v>
      </c>
      <c r="KL100" s="15" t="n">
        <v>32.5</v>
      </c>
      <c r="KM100" s="15" t="n">
        <v>33</v>
      </c>
      <c r="KN100" s="16" t="n">
        <f aca="false">AVERAGE(KB100:KM100)</f>
        <v>27.175</v>
      </c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7" t="n">
        <f aca="false">LA99+1</f>
        <v>1950</v>
      </c>
      <c r="LB100" s="15" t="n">
        <v>38.1</v>
      </c>
      <c r="LC100" s="15" t="n">
        <v>35.2</v>
      </c>
      <c r="LD100" s="15" t="n">
        <v>30.9</v>
      </c>
      <c r="LE100" s="15" t="n">
        <v>28.1</v>
      </c>
      <c r="LF100" s="15" t="n">
        <v>24.1</v>
      </c>
      <c r="LG100" s="15" t="n">
        <v>17.6</v>
      </c>
      <c r="LH100" s="15" t="n">
        <v>19.6</v>
      </c>
      <c r="LI100" s="15" t="n">
        <v>22.6</v>
      </c>
      <c r="LJ100" s="15" t="n">
        <v>28</v>
      </c>
      <c r="LK100" s="15" t="n">
        <v>28.9</v>
      </c>
      <c r="LL100" s="15" t="n">
        <v>34.1</v>
      </c>
      <c r="LM100" s="15" t="n">
        <v>35.4</v>
      </c>
      <c r="LN100" s="16" t="n">
        <f aca="false">AVERAGE(LB100:LM100)</f>
        <v>28.55</v>
      </c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7" t="n">
        <f aca="false">MA99+1</f>
        <v>1950</v>
      </c>
      <c r="MB100" s="15" t="n">
        <v>37.3</v>
      </c>
      <c r="MC100" s="15" t="n">
        <v>36.7</v>
      </c>
      <c r="MD100" s="15" t="n">
        <v>34.4</v>
      </c>
      <c r="ME100" s="15" t="n">
        <v>30.7</v>
      </c>
      <c r="MF100" s="15" t="n">
        <v>29.2</v>
      </c>
      <c r="MG100" s="15" t="n">
        <v>22.3</v>
      </c>
      <c r="MH100" s="15" t="n">
        <v>23.6</v>
      </c>
      <c r="MI100" s="15" t="n">
        <v>26.7</v>
      </c>
      <c r="MJ100" s="15" t="n">
        <v>31.6</v>
      </c>
      <c r="MK100" s="15" t="n">
        <v>32</v>
      </c>
      <c r="ML100" s="15" t="n">
        <v>36.4</v>
      </c>
      <c r="MM100" s="15" t="n">
        <v>34.8</v>
      </c>
      <c r="MN100" s="16" t="n">
        <f aca="false">AVERAGE(MB100:MM100)</f>
        <v>31.3083333333333</v>
      </c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30" t="s">
        <v>84</v>
      </c>
      <c r="NB100" s="15" t="n">
        <v>33.9</v>
      </c>
      <c r="NC100" s="15" t="n">
        <v>32.1</v>
      </c>
      <c r="ND100" s="15" t="n">
        <v>31.3</v>
      </c>
      <c r="NE100" s="15" t="n">
        <v>27.9</v>
      </c>
      <c r="NF100" s="15" t="n">
        <v>21.3</v>
      </c>
      <c r="NG100" s="15" t="n">
        <v>17</v>
      </c>
      <c r="NH100" s="15" t="n">
        <v>16.5</v>
      </c>
      <c r="NI100" s="15" t="n">
        <v>18.8</v>
      </c>
      <c r="NJ100" s="15" t="n">
        <v>23.4</v>
      </c>
      <c r="NK100" s="15" t="n">
        <v>25.2</v>
      </c>
      <c r="NL100" s="15" t="n">
        <v>29.1</v>
      </c>
      <c r="NM100" s="15" t="n">
        <v>32.9</v>
      </c>
      <c r="NN100" s="29" t="n">
        <f aca="false">AVERAGE(NB100:NM100)</f>
        <v>25.7833333333333</v>
      </c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13" t="n">
        <v>1950</v>
      </c>
      <c r="OB100" s="15" t="n">
        <v>36.3</v>
      </c>
      <c r="OC100" s="15" t="n">
        <v>34.8</v>
      </c>
      <c r="OD100" s="15" t="n">
        <v>33.8</v>
      </c>
      <c r="OE100" s="15" t="n">
        <v>29.8</v>
      </c>
      <c r="OF100" s="15" t="n">
        <v>23.4</v>
      </c>
      <c r="OG100" s="15" t="n">
        <v>18.4</v>
      </c>
      <c r="OH100" s="15" t="n">
        <v>18.2</v>
      </c>
      <c r="OI100" s="15" t="n">
        <v>21.8</v>
      </c>
      <c r="OJ100" s="15" t="n">
        <v>26.1</v>
      </c>
      <c r="OK100" s="15" t="n">
        <v>27.7</v>
      </c>
      <c r="OL100" s="15" t="n">
        <v>31.9</v>
      </c>
      <c r="OM100" s="15" t="n">
        <v>36.3</v>
      </c>
      <c r="ON100" s="29" t="n">
        <f aca="false">AVERAGE(OB100:OM100)</f>
        <v>28.2083333333333</v>
      </c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30" t="s">
        <v>84</v>
      </c>
      <c r="PB100" s="15" t="n">
        <v>41.3</v>
      </c>
      <c r="PC100" s="15" t="n">
        <v>40.8</v>
      </c>
      <c r="PD100" s="15" t="n">
        <v>40.4</v>
      </c>
      <c r="PE100" s="15" t="n">
        <v>36.2</v>
      </c>
      <c r="PF100" s="15" t="n">
        <v>30.1</v>
      </c>
      <c r="PG100" s="15" t="n">
        <v>24.9</v>
      </c>
      <c r="PH100" s="15" t="n">
        <v>25.6</v>
      </c>
      <c r="PI100" s="15" t="n">
        <v>30</v>
      </c>
      <c r="PJ100" s="15" t="n">
        <v>34.4</v>
      </c>
      <c r="PK100" s="15" t="n">
        <v>35.6</v>
      </c>
      <c r="PL100" s="15" t="n">
        <v>40.4</v>
      </c>
      <c r="PM100" s="15" t="n">
        <v>42.5</v>
      </c>
      <c r="PN100" s="29" t="n">
        <f aca="false">AVERAGE(PB100:PM100)</f>
        <v>35.1833333333333</v>
      </c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13" t="n">
        <v>1950</v>
      </c>
      <c r="QB100" s="15" t="n">
        <v>40.3</v>
      </c>
      <c r="QC100" s="15" t="n">
        <v>38.1</v>
      </c>
      <c r="QD100" s="15" t="n">
        <v>37.2</v>
      </c>
      <c r="QE100" s="15" t="n">
        <v>33.2</v>
      </c>
      <c r="QF100" s="15" t="n">
        <v>24.1</v>
      </c>
      <c r="QG100" s="15" t="n">
        <v>19.8</v>
      </c>
      <c r="QH100" s="15" t="n">
        <v>19.5</v>
      </c>
      <c r="QI100" s="15" t="n">
        <v>22.4</v>
      </c>
      <c r="QJ100" s="15" t="n">
        <v>26.2</v>
      </c>
      <c r="QK100" s="15" t="n">
        <v>27.7</v>
      </c>
      <c r="QL100" s="15" t="n">
        <v>30.6</v>
      </c>
      <c r="QM100" s="15" t="n">
        <v>36.6</v>
      </c>
      <c r="QN100" s="29" t="n">
        <f aca="false">AVERAGE(QB100:QM100)</f>
        <v>29.6416666666667</v>
      </c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30" t="s">
        <v>84</v>
      </c>
      <c r="RB100" s="15" t="n">
        <v>36.9</v>
      </c>
      <c r="RC100" s="15" t="n">
        <v>36.5</v>
      </c>
      <c r="RD100" s="15" t="n">
        <v>36.2</v>
      </c>
      <c r="RE100" s="15" t="n">
        <v>32.9</v>
      </c>
      <c r="RF100" s="15" t="n">
        <v>31.7</v>
      </c>
      <c r="RG100" s="15" t="n">
        <v>26.2</v>
      </c>
      <c r="RH100" s="15" t="n">
        <v>25.5</v>
      </c>
      <c r="RI100" s="15" t="n">
        <v>29.5</v>
      </c>
      <c r="RJ100" s="15" t="n">
        <v>33.4</v>
      </c>
      <c r="RK100" s="15" t="n">
        <v>33.2</v>
      </c>
      <c r="RL100" s="15" t="n">
        <v>36.7</v>
      </c>
      <c r="RM100" s="15" t="n">
        <v>34.7</v>
      </c>
      <c r="RN100" s="29" t="n">
        <f aca="false">AVERAGE(RB100:RM100)</f>
        <v>32.7833333333333</v>
      </c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13" t="n">
        <v>1950</v>
      </c>
      <c r="SB100" s="15" t="n">
        <v>38.9</v>
      </c>
      <c r="SC100" s="15" t="n">
        <v>37.2</v>
      </c>
      <c r="SD100" s="15" t="n">
        <v>35.6</v>
      </c>
      <c r="SE100" s="15" t="n">
        <v>32.1</v>
      </c>
      <c r="SF100" s="15" t="n">
        <v>25.1</v>
      </c>
      <c r="SG100" s="15" t="n">
        <v>19.2</v>
      </c>
      <c r="SH100" s="15" t="n">
        <v>19.4</v>
      </c>
      <c r="SI100" s="15" t="n">
        <v>23.4</v>
      </c>
      <c r="SJ100" s="15" t="n">
        <v>27.4</v>
      </c>
      <c r="SK100" s="15" t="n">
        <v>28.7</v>
      </c>
      <c r="SL100" s="15" t="n">
        <v>33.1</v>
      </c>
      <c r="SM100" s="15" t="n">
        <v>37.6</v>
      </c>
      <c r="SN100" s="29" t="n">
        <f aca="false">AVERAGE(SB100:SM100)</f>
        <v>29.8083333333333</v>
      </c>
    </row>
    <row r="101" customFormat="false" ht="12.8" hidden="false" customHeight="false" outlineLevel="0" collapsed="false">
      <c r="A101" s="17"/>
      <c r="B101" s="4" t="n">
        <f aca="false">AVERAGE(AN101,BN101,CN101,DN101,EN101,FN101,GN101,HN101,IN101,JN101,KN101,LN101,MN101,NN101)</f>
        <v>29.0321428571429</v>
      </c>
      <c r="C101" s="18" t="n">
        <f aca="false">AVERAGE(B97:B101)</f>
        <v>28.4416468253968</v>
      </c>
      <c r="D101" s="9" t="n">
        <f aca="false">AVERAGE(B92:B101)</f>
        <v>28.6997023809524</v>
      </c>
      <c r="E101" s="4" t="n">
        <f aca="false">AVERAGE(B82:B101)</f>
        <v>28.7091393849206</v>
      </c>
      <c r="F101" s="24" t="n">
        <f aca="false">AVERAGE(B52:B101)</f>
        <v>28.7320932424057</v>
      </c>
      <c r="G101" s="9" t="n">
        <f aca="false">MAX(AB101:AM101,BB101:BM101,CB101:CM101,DB101:DM101,EB101:EM101,FB101:FM101,GB101:GM101,HB101:HM101,IB101:IM101,JB101:JM101,KB101:KM101,LB101:LM101,MB101:MM101,NB101:NM101,OB101:OM101,PB101:PM101,QB101:QM101,RB101:RM101,SB101:SM101)</f>
        <v>43.2</v>
      </c>
      <c r="H101" s="10" t="n">
        <f aca="false">MEDIAN(AB101:AM101,BB101:BM101,CB101:CM101,DB101:DM101,EB101:EM101,FB101:FM101,GB101:GM101,HB101:HM101,IB101:IM101,JB101:JM101,KB101:KM101,LB101:LM101,MB101:MM101,NB101:NM101,OB101:OM101,PB101:PM101,QB101:QM101,RB101:RM101,SB101:SM101)</f>
        <v>30.8</v>
      </c>
      <c r="I101" s="11" t="n">
        <f aca="false">MIN(AB101:AM101,BB101:BM101,CB101:CM101,DB101:DM101,EB101:EM101,FB101:FM101,GB101:GM101,HB101:HM101,IB101:IM101,JB101:JM101,KB101:KM101,LB101:LM101,MB101:MM101,NB101:NM101,OB101:OM101,PB101:PM101,QB101:QM101,RB101:RM101,SB101:SM101)</f>
        <v>14.9</v>
      </c>
      <c r="J101" s="11"/>
      <c r="K101" s="12" t="n">
        <f aca="false">(G101+I101)/2</f>
        <v>29.05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13" t="n">
        <v>1951</v>
      </c>
      <c r="AB101" s="15" t="n">
        <v>33.9</v>
      </c>
      <c r="AC101" s="15" t="n">
        <v>33.2</v>
      </c>
      <c r="AD101" s="15" t="n">
        <v>32.2</v>
      </c>
      <c r="AE101" s="15" t="n">
        <v>21.1</v>
      </c>
      <c r="AF101" s="15" t="n">
        <v>18.6</v>
      </c>
      <c r="AG101" s="15" t="n">
        <v>15.6</v>
      </c>
      <c r="AH101" s="15" t="n">
        <v>15.1</v>
      </c>
      <c r="AI101" s="15" t="n">
        <v>15.2</v>
      </c>
      <c r="AJ101" s="15" t="n">
        <v>23.3</v>
      </c>
      <c r="AK101" s="15" t="n">
        <v>24.1</v>
      </c>
      <c r="AL101" s="15" t="n">
        <v>28.6</v>
      </c>
      <c r="AM101" s="15" t="n">
        <v>32.5</v>
      </c>
      <c r="AN101" s="4" t="n">
        <f aca="false">AVERAGE(Sheet1!AB101:AM101)</f>
        <v>24.45</v>
      </c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2" t="n">
        <f aca="false">BA100+1</f>
        <v>1951</v>
      </c>
      <c r="BB101" s="20" t="n">
        <v>35.7</v>
      </c>
      <c r="BC101" s="20" t="n">
        <v>37.4</v>
      </c>
      <c r="BD101" s="20" t="n">
        <v>35.8</v>
      </c>
      <c r="BE101" s="20" t="n">
        <v>25.6</v>
      </c>
      <c r="BF101" s="20" t="n">
        <v>21.8</v>
      </c>
      <c r="BG101" s="20" t="n">
        <v>18.2</v>
      </c>
      <c r="BH101" s="20" t="n">
        <v>20.3</v>
      </c>
      <c r="BI101" s="20" t="n">
        <v>18.7</v>
      </c>
      <c r="BJ101" s="20" t="n">
        <v>26.8</v>
      </c>
      <c r="BK101" s="20" t="n">
        <v>29.3</v>
      </c>
      <c r="BL101" s="20" t="n">
        <v>32.1</v>
      </c>
      <c r="BM101" s="20" t="n">
        <v>36.3</v>
      </c>
      <c r="BN101" s="4" t="n">
        <f aca="false">AVERAGE(BB101:BM101)</f>
        <v>28.1666666666667</v>
      </c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2" t="n">
        <f aca="false">CA100+1</f>
        <v>1951</v>
      </c>
      <c r="CB101" s="20" t="n">
        <v>35.3</v>
      </c>
      <c r="CC101" s="20" t="n">
        <v>34.9</v>
      </c>
      <c r="CD101" s="20" t="n">
        <v>35</v>
      </c>
      <c r="CE101" s="20" t="n">
        <v>22.7</v>
      </c>
      <c r="CF101" s="20" t="n">
        <v>20.1</v>
      </c>
      <c r="CG101" s="20" t="n">
        <v>17.8</v>
      </c>
      <c r="CH101" s="20" t="n">
        <v>15.3</v>
      </c>
      <c r="CI101" s="20" t="n">
        <v>17.2</v>
      </c>
      <c r="CJ101" s="20" t="n">
        <v>25.4</v>
      </c>
      <c r="CK101" s="20" t="n">
        <v>27.7</v>
      </c>
      <c r="CL101" s="20" t="n">
        <v>30.5</v>
      </c>
      <c r="CM101" s="20" t="n">
        <v>34.4</v>
      </c>
      <c r="CN101" s="4" t="n">
        <f aca="false">AVERAGE(CB101:CM101)</f>
        <v>26.3583333333333</v>
      </c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19" t="n">
        <v>1951</v>
      </c>
      <c r="DB101" s="20" t="n">
        <v>35.1</v>
      </c>
      <c r="DC101" s="20" t="n">
        <v>35.8</v>
      </c>
      <c r="DD101" s="20" t="n">
        <v>34.9</v>
      </c>
      <c r="DE101" s="20" t="n">
        <v>23.6</v>
      </c>
      <c r="DF101" s="20" t="n">
        <v>20.4</v>
      </c>
      <c r="DG101" s="20" t="n">
        <v>17.6</v>
      </c>
      <c r="DH101" s="20" t="n">
        <v>16.7</v>
      </c>
      <c r="DI101" s="20" t="n">
        <v>16.5</v>
      </c>
      <c r="DJ101" s="20" t="n">
        <v>24.7</v>
      </c>
      <c r="DK101" s="20" t="n">
        <v>26.8</v>
      </c>
      <c r="DL101" s="20" t="n">
        <v>30.8</v>
      </c>
      <c r="DM101" s="20" t="n">
        <v>34.9</v>
      </c>
      <c r="DN101" s="4" t="n">
        <f aca="false">AVERAGE(DB101:DM101)</f>
        <v>26.4833333333333</v>
      </c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13" t="n">
        <v>1951</v>
      </c>
      <c r="EB101" s="15" t="n">
        <v>34.4</v>
      </c>
      <c r="EC101" s="15" t="n">
        <v>34.8</v>
      </c>
      <c r="ED101" s="15" t="n">
        <v>37</v>
      </c>
      <c r="EE101" s="15" t="n">
        <v>32.6</v>
      </c>
      <c r="EF101" s="15" t="n">
        <v>28.1</v>
      </c>
      <c r="EG101" s="15" t="n">
        <v>26</v>
      </c>
      <c r="EH101" s="15" t="n">
        <v>25.1</v>
      </c>
      <c r="EI101" s="15" t="n">
        <v>26.8</v>
      </c>
      <c r="EJ101" s="15" t="n">
        <v>31.9</v>
      </c>
      <c r="EK101" s="15" t="n">
        <v>35.2</v>
      </c>
      <c r="EL101" s="15" t="n">
        <v>39</v>
      </c>
      <c r="EM101" s="15" t="n">
        <v>39.7</v>
      </c>
      <c r="EN101" s="16" t="n">
        <f aca="false">AVERAGE(EB101:EM101)</f>
        <v>32.55</v>
      </c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13" t="n">
        <v>1951</v>
      </c>
      <c r="FB101" s="15" t="n">
        <v>33.7</v>
      </c>
      <c r="FC101" s="15" t="n">
        <v>35.3</v>
      </c>
      <c r="FD101" s="15" t="n">
        <v>36.6</v>
      </c>
      <c r="FE101" s="15" t="n">
        <v>32.9</v>
      </c>
      <c r="FF101" s="15" t="n">
        <v>28.3</v>
      </c>
      <c r="FG101" s="15" t="n">
        <v>25.8</v>
      </c>
      <c r="FH101" s="15" t="n">
        <v>25.3</v>
      </c>
      <c r="FI101" s="15" t="n">
        <v>26.9</v>
      </c>
      <c r="FJ101" s="15" t="n">
        <v>31.9</v>
      </c>
      <c r="FK101" s="15" t="n">
        <v>34.7</v>
      </c>
      <c r="FL101" s="15" t="n">
        <v>38.9</v>
      </c>
      <c r="FM101" s="15" t="n">
        <v>39.7</v>
      </c>
      <c r="FN101" s="16" t="n">
        <f aca="false">AVERAGE(FB101:FM101)</f>
        <v>32.5</v>
      </c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2" t="n">
        <v>1951</v>
      </c>
      <c r="GB101" s="15" t="n">
        <v>32</v>
      </c>
      <c r="GC101" s="15" t="n">
        <v>33.2</v>
      </c>
      <c r="GD101" s="15" t="n">
        <v>35</v>
      </c>
      <c r="GE101" s="15" t="n">
        <v>34.1</v>
      </c>
      <c r="GF101" s="15" t="n">
        <v>30.3</v>
      </c>
      <c r="GG101" s="15" t="n">
        <v>27.8</v>
      </c>
      <c r="GH101" s="15" t="n">
        <v>27.4</v>
      </c>
      <c r="GI101" s="15" t="n">
        <v>28.9</v>
      </c>
      <c r="GJ101" s="15" t="n">
        <v>31.9</v>
      </c>
      <c r="GK101" s="15" t="n">
        <v>34.7</v>
      </c>
      <c r="GL101" s="15" t="n">
        <v>36.2</v>
      </c>
      <c r="GM101" s="15" t="n">
        <v>36.9</v>
      </c>
      <c r="GN101" s="16" t="n">
        <f aca="false">AVERAGE(GB101:GM101)</f>
        <v>32.3666666666667</v>
      </c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2" t="n">
        <v>1951</v>
      </c>
      <c r="HB101" s="15" t="n">
        <v>36.3</v>
      </c>
      <c r="HC101" s="15" t="n">
        <v>37.6</v>
      </c>
      <c r="HD101" s="15" t="n">
        <v>38.3</v>
      </c>
      <c r="HE101" s="15" t="n">
        <v>30.6</v>
      </c>
      <c r="HF101" s="15" t="n">
        <v>26.4</v>
      </c>
      <c r="HG101" s="15" t="n">
        <v>22.7</v>
      </c>
      <c r="HH101" s="15" t="n">
        <v>23.4</v>
      </c>
      <c r="HI101" s="15" t="n">
        <v>24.3</v>
      </c>
      <c r="HJ101" s="15" t="n">
        <v>31.8</v>
      </c>
      <c r="HK101" s="15" t="n">
        <v>34.2</v>
      </c>
      <c r="HL101" s="15" t="n">
        <v>38.5</v>
      </c>
      <c r="HM101" s="15" t="n">
        <v>39.4</v>
      </c>
      <c r="HN101" s="16" t="n">
        <f aca="false">AVERAGE(HB101:HM101)</f>
        <v>31.9583333333333</v>
      </c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7" t="n">
        <f aca="false">IA100+1</f>
        <v>1951</v>
      </c>
      <c r="IB101" s="15" t="n">
        <v>38.5</v>
      </c>
      <c r="IC101" s="15" t="n">
        <v>38.6</v>
      </c>
      <c r="ID101" s="15" t="n">
        <v>36.4</v>
      </c>
      <c r="IE101" s="15" t="n">
        <v>25.1</v>
      </c>
      <c r="IF101" s="15" t="n">
        <v>22.3</v>
      </c>
      <c r="IG101" s="15" t="n">
        <v>19</v>
      </c>
      <c r="IH101" s="15" t="n">
        <v>18.5</v>
      </c>
      <c r="II101" s="15" t="n">
        <v>19.4</v>
      </c>
      <c r="IJ101" s="15" t="n">
        <v>27.1</v>
      </c>
      <c r="IK101" s="15" t="n">
        <v>29.1</v>
      </c>
      <c r="IL101" s="15" t="n">
        <v>33.4</v>
      </c>
      <c r="IM101" s="15" t="n">
        <v>36.2</v>
      </c>
      <c r="IN101" s="25" t="n">
        <f aca="false">SUM(IB101:IM101)/12</f>
        <v>28.6333333333333</v>
      </c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 t="n">
        <f aca="false">JA100+1</f>
        <v>1951</v>
      </c>
      <c r="JB101" s="15" t="n">
        <v>37.4</v>
      </c>
      <c r="JC101" s="15" t="n">
        <v>36.3</v>
      </c>
      <c r="JD101" s="15" t="n">
        <v>33.9</v>
      </c>
      <c r="JE101" s="15" t="n">
        <v>24.4</v>
      </c>
      <c r="JF101" s="15" t="n">
        <v>20.9</v>
      </c>
      <c r="JG101" s="15" t="n">
        <v>17.5</v>
      </c>
      <c r="JH101" s="15" t="n">
        <v>17.6</v>
      </c>
      <c r="JI101" s="15" t="n">
        <v>17.5</v>
      </c>
      <c r="JJ101" s="15" t="n">
        <v>25.1</v>
      </c>
      <c r="JK101" s="15" t="n">
        <v>27.5</v>
      </c>
      <c r="JL101" s="15" t="n">
        <v>32</v>
      </c>
      <c r="JM101" s="15" t="n">
        <v>34.7</v>
      </c>
      <c r="JN101" s="25" t="n">
        <f aca="false">SUM(JB101:JM101)/12</f>
        <v>27.0666666666667</v>
      </c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3" t="n">
        <v>1951</v>
      </c>
      <c r="KB101" s="15" t="n">
        <v>35.3</v>
      </c>
      <c r="KC101" s="15" t="n">
        <v>35.7</v>
      </c>
      <c r="KD101" s="15" t="n">
        <v>35.3</v>
      </c>
      <c r="KE101" s="15" t="n">
        <v>27.1</v>
      </c>
      <c r="KF101" s="15" t="n">
        <v>22.1</v>
      </c>
      <c r="KG101" s="15" t="n">
        <v>20.2</v>
      </c>
      <c r="KH101" s="15" t="n">
        <v>19.6</v>
      </c>
      <c r="KI101" s="15" t="n">
        <v>20.5</v>
      </c>
      <c r="KJ101" s="15" t="n">
        <v>28.5</v>
      </c>
      <c r="KK101" s="15" t="n">
        <v>30.9</v>
      </c>
      <c r="KL101" s="15" t="n">
        <v>34.6</v>
      </c>
      <c r="KM101" s="15" t="n">
        <v>34.8</v>
      </c>
      <c r="KN101" s="16" t="n">
        <f aca="false">AVERAGE(KB101:KM101)</f>
        <v>28.7166666666667</v>
      </c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7" t="n">
        <f aca="false">LA100+1</f>
        <v>1951</v>
      </c>
      <c r="LB101" s="15" t="n">
        <v>37.7</v>
      </c>
      <c r="LC101" s="15" t="n">
        <v>38.4</v>
      </c>
      <c r="LD101" s="15" t="n">
        <v>36.6</v>
      </c>
      <c r="LE101" s="15" t="n">
        <v>26.9</v>
      </c>
      <c r="LF101" s="15" t="n">
        <v>23.1</v>
      </c>
      <c r="LG101" s="15" t="n">
        <v>20.2</v>
      </c>
      <c r="LH101" s="15" t="n">
        <v>20.2</v>
      </c>
      <c r="LI101" s="15" t="n">
        <v>20.9</v>
      </c>
      <c r="LJ101" s="15" t="n">
        <v>28.9</v>
      </c>
      <c r="LK101" s="15" t="n">
        <v>30.8</v>
      </c>
      <c r="LL101" s="15" t="n">
        <v>35.2</v>
      </c>
      <c r="LM101" s="15" t="n">
        <v>35.9</v>
      </c>
      <c r="LN101" s="16" t="n">
        <f aca="false">AVERAGE(LB101:LM101)</f>
        <v>29.5666666666667</v>
      </c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7" t="n">
        <f aca="false">MA100+1</f>
        <v>1951</v>
      </c>
      <c r="MB101" s="15" t="n">
        <v>35.7</v>
      </c>
      <c r="MC101" s="15" t="n">
        <v>35.5</v>
      </c>
      <c r="MD101" s="15" t="n">
        <v>37.4</v>
      </c>
      <c r="ME101" s="15" t="n">
        <v>32.3</v>
      </c>
      <c r="MF101" s="15" t="n">
        <v>27.5</v>
      </c>
      <c r="MG101" s="15" t="n">
        <v>26</v>
      </c>
      <c r="MH101" s="15" t="n">
        <v>24.9</v>
      </c>
      <c r="MI101" s="15" t="n">
        <v>27.5</v>
      </c>
      <c r="MJ101" s="15" t="n">
        <v>32.2</v>
      </c>
      <c r="MK101" s="15" t="n">
        <v>35.5</v>
      </c>
      <c r="ML101" s="15" t="n">
        <v>38.7</v>
      </c>
      <c r="MM101" s="15" t="n">
        <v>39.5</v>
      </c>
      <c r="MN101" s="16" t="n">
        <f aca="false">AVERAGE(MB101:MM101)</f>
        <v>32.725</v>
      </c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30" t="s">
        <v>85</v>
      </c>
      <c r="NB101" s="15" t="n">
        <v>33</v>
      </c>
      <c r="NC101" s="15" t="n">
        <v>32.4</v>
      </c>
      <c r="ND101" s="15" t="n">
        <v>31.2</v>
      </c>
      <c r="NE101" s="15" t="n">
        <v>23.6</v>
      </c>
      <c r="NF101" s="15" t="n">
        <v>18.6</v>
      </c>
      <c r="NG101" s="15" t="n">
        <v>16.3</v>
      </c>
      <c r="NH101" s="15" t="n">
        <v>14.9</v>
      </c>
      <c r="NI101" s="15" t="n">
        <v>16.8</v>
      </c>
      <c r="NJ101" s="15" t="n">
        <v>23</v>
      </c>
      <c r="NK101" s="15" t="n">
        <v>26.3</v>
      </c>
      <c r="NL101" s="15" t="n">
        <v>31.3</v>
      </c>
      <c r="NM101" s="15" t="n">
        <v>31.5</v>
      </c>
      <c r="NN101" s="29" t="n">
        <f aca="false">AVERAGE(NB101:NM101)</f>
        <v>24.9083333333333</v>
      </c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13" t="n">
        <v>1951</v>
      </c>
      <c r="OB101" s="15" t="n">
        <v>36.8</v>
      </c>
      <c r="OC101" s="15" t="n">
        <v>35.4</v>
      </c>
      <c r="OD101" s="15" t="n">
        <v>34.7</v>
      </c>
      <c r="OE101" s="15" t="n">
        <v>25.9</v>
      </c>
      <c r="OF101" s="15" t="n">
        <v>20.9</v>
      </c>
      <c r="OG101" s="15" t="n">
        <v>17.9</v>
      </c>
      <c r="OH101" s="15" t="n">
        <v>16.2</v>
      </c>
      <c r="OI101" s="15" t="n">
        <v>18.1</v>
      </c>
      <c r="OJ101" s="15" t="n">
        <v>26.2</v>
      </c>
      <c r="OK101" s="15" t="n">
        <v>28.8</v>
      </c>
      <c r="OL101" s="15" t="n">
        <v>34.9</v>
      </c>
      <c r="OM101" s="15" t="n">
        <v>34.2</v>
      </c>
      <c r="ON101" s="29" t="n">
        <f aca="false">AVERAGE(OB101:OM101)</f>
        <v>27.5</v>
      </c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30" t="s">
        <v>85</v>
      </c>
      <c r="PB101" s="15" t="n">
        <v>40.8</v>
      </c>
      <c r="PC101" s="15" t="n">
        <v>39.6</v>
      </c>
      <c r="PD101" s="15" t="n">
        <v>40.7</v>
      </c>
      <c r="PE101" s="15" t="n">
        <v>37.1</v>
      </c>
      <c r="PF101" s="15" t="n">
        <v>29.8</v>
      </c>
      <c r="PG101" s="15" t="n">
        <v>26.9</v>
      </c>
      <c r="PH101" s="15" t="n">
        <v>25.5</v>
      </c>
      <c r="PI101" s="15" t="n">
        <v>28</v>
      </c>
      <c r="PJ101" s="15" t="n">
        <v>34.5</v>
      </c>
      <c r="PK101" s="15" t="n">
        <v>37.2</v>
      </c>
      <c r="PL101" s="15" t="n">
        <v>43.2</v>
      </c>
      <c r="PM101" s="15" t="n">
        <v>41.6</v>
      </c>
      <c r="PN101" s="29" t="n">
        <f aca="false">AVERAGE(PB101:PM101)</f>
        <v>35.4083333333333</v>
      </c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13" t="n">
        <v>1951</v>
      </c>
      <c r="QB101" s="15" t="n">
        <v>36.8</v>
      </c>
      <c r="QC101" s="26" t="n">
        <f aca="false">SUM(QC100+QC102)/2</f>
        <v>37.75</v>
      </c>
      <c r="QD101" s="22" t="n">
        <f aca="false">SUM(QD98:QD100)/3</f>
        <v>35.3</v>
      </c>
      <c r="QE101" s="15" t="n">
        <v>27.7</v>
      </c>
      <c r="QF101" s="15" t="n">
        <v>23</v>
      </c>
      <c r="QG101" s="15" t="n">
        <v>18.4</v>
      </c>
      <c r="QH101" s="15" t="n">
        <v>17</v>
      </c>
      <c r="QI101" s="26" t="n">
        <f aca="false">SUM(QI100+QI102)/2</f>
        <v>21.9</v>
      </c>
      <c r="QJ101" s="15" t="n">
        <v>25.7</v>
      </c>
      <c r="QK101" s="15" t="n">
        <v>28.7</v>
      </c>
      <c r="QL101" s="15" t="n">
        <v>33.7</v>
      </c>
      <c r="QM101" s="15" t="n">
        <v>34.5</v>
      </c>
      <c r="QN101" s="29" t="n">
        <f aca="false">AVERAGE(QB101:QM101)</f>
        <v>28.3708333333333</v>
      </c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30" t="s">
        <v>85</v>
      </c>
      <c r="RB101" s="15" t="n">
        <v>36</v>
      </c>
      <c r="RC101" s="15" t="n">
        <v>33.6</v>
      </c>
      <c r="RD101" s="15" t="n">
        <v>37.3</v>
      </c>
      <c r="RE101" s="15" t="n">
        <v>34.3</v>
      </c>
      <c r="RF101" s="15" t="n">
        <v>28.9</v>
      </c>
      <c r="RG101" s="15" t="n">
        <v>27.3</v>
      </c>
      <c r="RH101" s="15" t="n">
        <v>26.6</v>
      </c>
      <c r="RI101" s="15" t="n">
        <v>29.4</v>
      </c>
      <c r="RJ101" s="15" t="n">
        <v>34.1</v>
      </c>
      <c r="RK101" s="15" t="n">
        <v>37.7</v>
      </c>
      <c r="RL101" s="15" t="n">
        <v>40.2</v>
      </c>
      <c r="RM101" s="15" t="n">
        <v>39.8</v>
      </c>
      <c r="RN101" s="29" t="n">
        <f aca="false">AVERAGE(RB101:RM101)</f>
        <v>33.7666666666667</v>
      </c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13" t="n">
        <v>1951</v>
      </c>
      <c r="SB101" s="15" t="n">
        <v>38.8</v>
      </c>
      <c r="SC101" s="15" t="n">
        <v>37.6</v>
      </c>
      <c r="SD101" s="15" t="n">
        <v>36.5</v>
      </c>
      <c r="SE101" s="15" t="n">
        <v>28.4</v>
      </c>
      <c r="SF101" s="15" t="n">
        <v>22.5</v>
      </c>
      <c r="SG101" s="15" t="n">
        <v>18.5</v>
      </c>
      <c r="SH101" s="15" t="n">
        <v>17.2</v>
      </c>
      <c r="SI101" s="15" t="n">
        <v>19.3</v>
      </c>
      <c r="SJ101" s="15" t="n">
        <v>27.6</v>
      </c>
      <c r="SK101" s="15" t="n">
        <v>29.9</v>
      </c>
      <c r="SL101" s="15" t="n">
        <v>36.7</v>
      </c>
      <c r="SM101" s="15" t="n">
        <v>35.4</v>
      </c>
      <c r="SN101" s="29" t="n">
        <f aca="false">AVERAGE(SB101:SM101)</f>
        <v>29.0333333333333</v>
      </c>
    </row>
    <row r="102" customFormat="false" ht="12.8" hidden="false" customHeight="false" outlineLevel="0" collapsed="false">
      <c r="A102" s="17"/>
      <c r="B102" s="4" t="n">
        <f aca="false">AVERAGE(AN102,BN102,CN102,DN102,EN102,FN102,GN102,HN102,IN102,JN102,KN102,LN102,MN102,NN102)</f>
        <v>28.4758928571429</v>
      </c>
      <c r="C102" s="18" t="n">
        <f aca="false">AVERAGE(B98:B102)</f>
        <v>28.4146825396825</v>
      </c>
      <c r="D102" s="9" t="n">
        <f aca="false">AVERAGE(B93:B102)</f>
        <v>28.5838888888889</v>
      </c>
      <c r="E102" s="4" t="n">
        <f aca="false">AVERAGE(B83:B102)</f>
        <v>28.7063566468254</v>
      </c>
      <c r="F102" s="24" t="n">
        <f aca="false">AVERAGE(B53:B102)</f>
        <v>28.7214536921412</v>
      </c>
      <c r="G102" s="9" t="n">
        <f aca="false">MAX(AB102:AM102,BB102:BM102,CB102:CM102,DB102:DM102,EB102:EM102,FB102:FM102,GB102:GM102,HB102:HM102,IB102:IM102,JB102:JM102,KB102:KM102,LB102:LM102,MB102:MM102,NB102:NM102,OB102:OM102,PB102:PM102,QB102:QM102,RB102:RM102,SB102:SM102)</f>
        <v>41.7</v>
      </c>
      <c r="H102" s="10" t="n">
        <f aca="false">MEDIAN(AB102:AM102,BB102:BM102,CB102:CM102,DB102:DM102,EB102:EM102,FB102:FM102,GB102:GM102,HB102:HM102,IB102:IM102,JB102:JM102,KB102:KM102,LB102:LM102,MB102:MM102,NB102:NM102,OB102:OM102,PB102:PM102,QB102:QM102,RB102:RM102,SB102:SM102)</f>
        <v>29.15</v>
      </c>
      <c r="I102" s="11" t="n">
        <f aca="false">MIN(AB102:AM102,BB102:BM102,CB102:CM102,DB102:DM102,EB102:EM102,FB102:FM102,GB102:GM102,HB102:HM102,IB102:IM102,JB102:JM102,KB102:KM102,LB102:LM102,MB102:MM102,NB102:NM102,OB102:OM102,PB102:PM102,QB102:QM102,RB102:RM102,SB102:SM102)</f>
        <v>14.2</v>
      </c>
      <c r="J102" s="11"/>
      <c r="K102" s="12" t="n">
        <f aca="false">(G102+I102)/2</f>
        <v>27.95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13" t="n">
        <v>1952</v>
      </c>
      <c r="AB102" s="15" t="n">
        <v>34.2</v>
      </c>
      <c r="AC102" s="15" t="n">
        <v>31.1</v>
      </c>
      <c r="AD102" s="15" t="n">
        <v>29.8</v>
      </c>
      <c r="AE102" s="15" t="n">
        <v>20.6</v>
      </c>
      <c r="AF102" s="15" t="n">
        <v>17.7</v>
      </c>
      <c r="AG102" s="15" t="n">
        <v>16.3</v>
      </c>
      <c r="AH102" s="15" t="n">
        <v>14.2</v>
      </c>
      <c r="AI102" s="15" t="n">
        <v>17.1</v>
      </c>
      <c r="AJ102" s="15" t="n">
        <v>21.8</v>
      </c>
      <c r="AK102" s="15" t="n">
        <v>22.5</v>
      </c>
      <c r="AL102" s="15" t="n">
        <v>26.1</v>
      </c>
      <c r="AM102" s="15" t="n">
        <v>31.1</v>
      </c>
      <c r="AN102" s="4" t="n">
        <f aca="false">AVERAGE(Sheet1!AB102:AM102)</f>
        <v>23.5416666666667</v>
      </c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2" t="n">
        <f aca="false">BA101+1</f>
        <v>1952</v>
      </c>
      <c r="BB102" s="20" t="n">
        <v>38.6</v>
      </c>
      <c r="BC102" s="20" t="n">
        <v>34.6</v>
      </c>
      <c r="BD102" s="20" t="n">
        <v>32.1</v>
      </c>
      <c r="BE102" s="20" t="n">
        <v>23.2</v>
      </c>
      <c r="BF102" s="20" t="n">
        <v>21</v>
      </c>
      <c r="BG102" s="20" t="n">
        <v>19.1</v>
      </c>
      <c r="BH102" s="20" t="n">
        <v>15.8</v>
      </c>
      <c r="BI102" s="20" t="n">
        <v>17.9</v>
      </c>
      <c r="BJ102" s="20" t="n">
        <v>23.6</v>
      </c>
      <c r="BK102" s="20" t="n">
        <v>26.4</v>
      </c>
      <c r="BL102" s="20" t="n">
        <v>29.1</v>
      </c>
      <c r="BM102" s="20" t="n">
        <v>35.9</v>
      </c>
      <c r="BN102" s="4" t="n">
        <f aca="false">AVERAGE(BB102:BM102)</f>
        <v>26.4416666666667</v>
      </c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2" t="n">
        <f aca="false">CA101+1</f>
        <v>1952</v>
      </c>
      <c r="CB102" s="20" t="n">
        <v>37.1</v>
      </c>
      <c r="CC102" s="20" t="n">
        <v>33.4</v>
      </c>
      <c r="CD102" s="20" t="n">
        <v>31.1</v>
      </c>
      <c r="CE102" s="20" t="n">
        <v>22.1</v>
      </c>
      <c r="CF102" s="20" t="n">
        <v>19.1</v>
      </c>
      <c r="CG102" s="20" t="n">
        <v>17.5</v>
      </c>
      <c r="CH102" s="20" t="n">
        <v>15.4</v>
      </c>
      <c r="CI102" s="20" t="n">
        <v>17.7</v>
      </c>
      <c r="CJ102" s="20" t="n">
        <v>23.3</v>
      </c>
      <c r="CK102" s="20" t="n">
        <v>25.9</v>
      </c>
      <c r="CL102" s="20" t="n">
        <v>28.2</v>
      </c>
      <c r="CM102" s="20" t="n">
        <v>34.6</v>
      </c>
      <c r="CN102" s="4" t="n">
        <f aca="false">AVERAGE(CB102:CM102)</f>
        <v>25.45</v>
      </c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19" t="n">
        <v>1952</v>
      </c>
      <c r="DB102" s="20" t="n">
        <v>37.7</v>
      </c>
      <c r="DC102" s="20" t="n">
        <v>34.2</v>
      </c>
      <c r="DD102" s="20" t="n">
        <v>31.2</v>
      </c>
      <c r="DE102" s="20" t="n">
        <v>23.2</v>
      </c>
      <c r="DF102" s="20" t="n">
        <v>19.4</v>
      </c>
      <c r="DG102" s="20" t="n">
        <v>17.9</v>
      </c>
      <c r="DH102" s="20" t="n">
        <v>16.2</v>
      </c>
      <c r="DI102" s="20" t="n">
        <v>17.8</v>
      </c>
      <c r="DJ102" s="20" t="n">
        <v>23.2</v>
      </c>
      <c r="DK102" s="20" t="n">
        <v>24.8</v>
      </c>
      <c r="DL102" s="20" t="n">
        <v>28.3</v>
      </c>
      <c r="DM102" s="20" t="n">
        <v>34.2</v>
      </c>
      <c r="DN102" s="4" t="n">
        <f aca="false">AVERAGE(DB102:DM102)</f>
        <v>25.675</v>
      </c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13" t="n">
        <v>1952</v>
      </c>
      <c r="EB102" s="15" t="n">
        <v>38.4</v>
      </c>
      <c r="EC102" s="15" t="n">
        <v>38.5</v>
      </c>
      <c r="ED102" s="15" t="n">
        <v>37.5</v>
      </c>
      <c r="EE102" s="15" t="n">
        <v>32.6</v>
      </c>
      <c r="EF102" s="15" t="n">
        <v>29.8</v>
      </c>
      <c r="EG102" s="15" t="n">
        <v>26.8</v>
      </c>
      <c r="EH102" s="15" t="n">
        <v>27.3</v>
      </c>
      <c r="EI102" s="15" t="n">
        <v>26.9</v>
      </c>
      <c r="EJ102" s="15" t="n">
        <v>33.6</v>
      </c>
      <c r="EK102" s="15" t="n">
        <v>36.2</v>
      </c>
      <c r="EL102" s="15" t="n">
        <v>37</v>
      </c>
      <c r="EM102" s="15" t="n">
        <v>38.8</v>
      </c>
      <c r="EN102" s="16" t="n">
        <f aca="false">AVERAGE(EB102:EM102)</f>
        <v>33.6166666666667</v>
      </c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13" t="n">
        <v>1952</v>
      </c>
      <c r="FB102" s="15" t="n">
        <v>38.6</v>
      </c>
      <c r="FC102" s="15" t="n">
        <v>38</v>
      </c>
      <c r="FD102" s="15" t="n">
        <v>37.4</v>
      </c>
      <c r="FE102" s="15" t="n">
        <v>31</v>
      </c>
      <c r="FF102" s="15" t="n">
        <v>29</v>
      </c>
      <c r="FG102" s="15" t="n">
        <v>25.6</v>
      </c>
      <c r="FH102" s="15" t="n">
        <v>25.9</v>
      </c>
      <c r="FI102" s="15" t="n">
        <v>27.3</v>
      </c>
      <c r="FJ102" s="15" t="n">
        <v>32.6</v>
      </c>
      <c r="FK102" s="15" t="n">
        <v>35.7</v>
      </c>
      <c r="FL102" s="15" t="n">
        <v>37</v>
      </c>
      <c r="FM102" s="15" t="n">
        <v>39.2</v>
      </c>
      <c r="FN102" s="16" t="n">
        <f aca="false">AVERAGE(FB102:FM102)</f>
        <v>33.1083333333333</v>
      </c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2" t="n">
        <v>1952</v>
      </c>
      <c r="GB102" s="15" t="n">
        <v>34.8</v>
      </c>
      <c r="GC102" s="15" t="n">
        <v>36.3</v>
      </c>
      <c r="GD102" s="15" t="n">
        <v>36.2</v>
      </c>
      <c r="GE102" s="15" t="n">
        <v>32.8</v>
      </c>
      <c r="GF102" s="15" t="n">
        <v>30.4</v>
      </c>
      <c r="GG102" s="15" t="n">
        <v>27</v>
      </c>
      <c r="GH102" s="15" t="n">
        <v>27</v>
      </c>
      <c r="GI102" s="15" t="n">
        <v>29.2</v>
      </c>
      <c r="GJ102" s="15" t="n">
        <v>31.5</v>
      </c>
      <c r="GK102" s="15" t="n">
        <v>34.5</v>
      </c>
      <c r="GL102" s="15" t="n">
        <v>35.3</v>
      </c>
      <c r="GM102" s="15" t="n">
        <v>36.9</v>
      </c>
      <c r="GN102" s="16" t="n">
        <f aca="false">AVERAGE(GB102:GM102)</f>
        <v>32.6583333333333</v>
      </c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2" t="n">
        <v>1952</v>
      </c>
      <c r="HB102" s="15" t="n">
        <v>40</v>
      </c>
      <c r="HC102" s="15" t="n">
        <v>39.2</v>
      </c>
      <c r="HD102" s="15" t="n">
        <v>36.8</v>
      </c>
      <c r="HE102" s="15" t="n">
        <v>28.7</v>
      </c>
      <c r="HF102" s="15" t="n">
        <v>26</v>
      </c>
      <c r="HG102" s="15" t="n">
        <v>22.8</v>
      </c>
      <c r="HH102" s="27" t="n">
        <f aca="false">(HH101+HH103)/2</f>
        <v>23.65</v>
      </c>
      <c r="HI102" s="15" t="n">
        <v>25</v>
      </c>
      <c r="HJ102" s="15" t="n">
        <v>31.1</v>
      </c>
      <c r="HK102" s="15" t="n">
        <v>33.3</v>
      </c>
      <c r="HL102" s="15" t="n">
        <v>35.6</v>
      </c>
      <c r="HM102" s="15" t="n">
        <v>39.7</v>
      </c>
      <c r="HN102" s="16" t="n">
        <f aca="false">AVERAGE(HB102:HM102)</f>
        <v>31.8208333333333</v>
      </c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7" t="n">
        <f aca="false">IA101+1</f>
        <v>1952</v>
      </c>
      <c r="IB102" s="15" t="n">
        <v>39</v>
      </c>
      <c r="IC102" s="15" t="n">
        <v>36</v>
      </c>
      <c r="ID102" s="15" t="n">
        <v>34</v>
      </c>
      <c r="IE102" s="15" t="n">
        <v>25.7</v>
      </c>
      <c r="IF102" s="15" t="n">
        <v>20.9</v>
      </c>
      <c r="IG102" s="15" t="n">
        <v>20.2</v>
      </c>
      <c r="IH102" s="15" t="n">
        <v>16.4</v>
      </c>
      <c r="II102" s="15" t="n">
        <v>20.1</v>
      </c>
      <c r="IJ102" s="15" t="n">
        <v>25.6</v>
      </c>
      <c r="IK102" s="15" t="n">
        <v>26.7</v>
      </c>
      <c r="IL102" s="15" t="n">
        <v>30.2</v>
      </c>
      <c r="IM102" s="15" t="n">
        <v>35.7</v>
      </c>
      <c r="IN102" s="25" t="n">
        <f aca="false">SUM(IB102:IM102)/12</f>
        <v>27.5416666666667</v>
      </c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 t="n">
        <f aca="false">JA101+1</f>
        <v>1952</v>
      </c>
      <c r="JB102" s="15" t="n">
        <v>36.1</v>
      </c>
      <c r="JC102" s="15" t="n">
        <v>32.7</v>
      </c>
      <c r="JD102" s="15" t="n">
        <v>31.9</v>
      </c>
      <c r="JE102" s="15" t="n">
        <v>23.7</v>
      </c>
      <c r="JF102" s="15" t="n">
        <v>19.8</v>
      </c>
      <c r="JG102" s="15" t="n">
        <v>19.4</v>
      </c>
      <c r="JH102" s="15" t="n">
        <v>15.7</v>
      </c>
      <c r="JI102" s="15" t="n">
        <v>18.7</v>
      </c>
      <c r="JJ102" s="15" t="n">
        <v>23.9</v>
      </c>
      <c r="JK102" s="15" t="n">
        <v>25</v>
      </c>
      <c r="JL102" s="15" t="n">
        <v>27.9</v>
      </c>
      <c r="JM102" s="15" t="n">
        <v>33.1</v>
      </c>
      <c r="JN102" s="25" t="n">
        <f aca="false">SUM(JB102:JM102)/12</f>
        <v>25.6583333333333</v>
      </c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3" t="n">
        <v>1952</v>
      </c>
      <c r="KB102" s="15" t="n">
        <v>35.9</v>
      </c>
      <c r="KC102" s="15" t="n">
        <v>35.2</v>
      </c>
      <c r="KD102" s="15" t="n">
        <v>33.1</v>
      </c>
      <c r="KE102" s="15" t="n">
        <v>27</v>
      </c>
      <c r="KF102" s="15" t="n">
        <v>22.8</v>
      </c>
      <c r="KG102" s="15" t="n">
        <v>20.5</v>
      </c>
      <c r="KH102" s="15" t="n">
        <v>16</v>
      </c>
      <c r="KI102" s="15" t="n">
        <v>20.5</v>
      </c>
      <c r="KJ102" s="15" t="n">
        <v>26.5</v>
      </c>
      <c r="KK102" s="15" t="n">
        <v>29.3</v>
      </c>
      <c r="KL102" s="15" t="n">
        <v>31.3</v>
      </c>
      <c r="KM102" s="15" t="n">
        <v>35.8</v>
      </c>
      <c r="KN102" s="16" t="n">
        <f aca="false">AVERAGE(KB102:KM102)</f>
        <v>27.825</v>
      </c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7" t="n">
        <f aca="false">LA101+1</f>
        <v>1952</v>
      </c>
      <c r="LB102" s="15" t="n">
        <v>37.6</v>
      </c>
      <c r="LC102" s="15" t="n">
        <v>35.9</v>
      </c>
      <c r="LD102" s="15" t="n">
        <v>34.1</v>
      </c>
      <c r="LE102" s="15" t="n">
        <v>26.6</v>
      </c>
      <c r="LF102" s="15" t="n">
        <v>21.2</v>
      </c>
      <c r="LG102" s="15" t="n">
        <v>21</v>
      </c>
      <c r="LH102" s="15" t="n">
        <v>16.1</v>
      </c>
      <c r="LI102" s="15" t="n">
        <v>20.1</v>
      </c>
      <c r="LJ102" s="15" t="n">
        <v>26</v>
      </c>
      <c r="LK102" s="15" t="n">
        <v>28.9</v>
      </c>
      <c r="LL102" s="15" t="n">
        <v>32.2</v>
      </c>
      <c r="LM102" s="15" t="n">
        <v>36.5</v>
      </c>
      <c r="LN102" s="16" t="n">
        <f aca="false">AVERAGE(LB102:LM102)</f>
        <v>28.0166666666667</v>
      </c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7" t="n">
        <f aca="false">MA101+1</f>
        <v>1952</v>
      </c>
      <c r="MB102" s="15" t="n">
        <v>39</v>
      </c>
      <c r="MC102" s="15" t="n">
        <v>38.5</v>
      </c>
      <c r="MD102" s="15" t="n">
        <v>37.4</v>
      </c>
      <c r="ME102" s="15" t="n">
        <v>32.8</v>
      </c>
      <c r="MF102" s="15" t="n">
        <v>29.2</v>
      </c>
      <c r="MG102" s="15" t="n">
        <v>25.8</v>
      </c>
      <c r="MH102" s="15" t="n">
        <v>24.6</v>
      </c>
      <c r="MI102" s="15" t="n">
        <v>26.4</v>
      </c>
      <c r="MJ102" s="15" t="n">
        <v>32.5</v>
      </c>
      <c r="MK102" s="15" t="n">
        <v>34.8</v>
      </c>
      <c r="ML102" s="15" t="n">
        <v>36.7</v>
      </c>
      <c r="MM102" s="15" t="n">
        <v>38.3</v>
      </c>
      <c r="MN102" s="16" t="n">
        <f aca="false">AVERAGE(MB102:MM102)</f>
        <v>33</v>
      </c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30" t="s">
        <v>86</v>
      </c>
      <c r="NB102" s="15" t="n">
        <v>33</v>
      </c>
      <c r="NC102" s="15" t="n">
        <v>29</v>
      </c>
      <c r="ND102" s="15" t="n">
        <v>28.7</v>
      </c>
      <c r="NE102" s="15" t="n">
        <v>23.7</v>
      </c>
      <c r="NF102" s="15" t="n">
        <v>20.3</v>
      </c>
      <c r="NG102" s="15" t="n">
        <v>19</v>
      </c>
      <c r="NH102" s="15" t="n">
        <v>16.4</v>
      </c>
      <c r="NI102" s="15" t="n">
        <v>19.2</v>
      </c>
      <c r="NJ102" s="15" t="n">
        <v>20.9</v>
      </c>
      <c r="NK102" s="15" t="n">
        <v>23.5</v>
      </c>
      <c r="NL102" s="15" t="n">
        <v>28.6</v>
      </c>
      <c r="NM102" s="15" t="n">
        <v>29.4</v>
      </c>
      <c r="NN102" s="29" t="n">
        <f aca="false">AVERAGE(NB102:NM102)</f>
        <v>24.3083333333333</v>
      </c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13" t="n">
        <v>1952</v>
      </c>
      <c r="OB102" s="15" t="n">
        <v>35.7</v>
      </c>
      <c r="OC102" s="15" t="n">
        <v>34.1</v>
      </c>
      <c r="OD102" s="15" t="n">
        <v>32.5</v>
      </c>
      <c r="OE102" s="15" t="n">
        <v>26.1</v>
      </c>
      <c r="OF102" s="15" t="n">
        <v>20.3</v>
      </c>
      <c r="OG102" s="15" t="n">
        <v>20.6</v>
      </c>
      <c r="OH102" s="26" t="n">
        <f aca="false">SUM(OH101+OH103)/2</f>
        <v>17.5</v>
      </c>
      <c r="OI102" s="26" t="n">
        <f aca="false">SUM(OI101+OI103)/2</f>
        <v>18.2</v>
      </c>
      <c r="OJ102" s="26" t="n">
        <f aca="false">SUM(OJ101+OJ103)/2</f>
        <v>25.25</v>
      </c>
      <c r="OK102" s="26" t="n">
        <f aca="false">SUM(OK101+OK103)/2</f>
        <v>27.95</v>
      </c>
      <c r="OL102" s="26" t="n">
        <f aca="false">SUM(OL101+OL103)/2</f>
        <v>32.45</v>
      </c>
      <c r="OM102" s="26" t="n">
        <f aca="false">SUM(OM101+OM103)/2</f>
        <v>34.15</v>
      </c>
      <c r="ON102" s="29" t="n">
        <f aca="false">AVERAGE(OB102:OM102)</f>
        <v>27.0666666666667</v>
      </c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30" t="s">
        <v>86</v>
      </c>
      <c r="PB102" s="15" t="n">
        <v>40.8</v>
      </c>
      <c r="PC102" s="15" t="n">
        <v>41.7</v>
      </c>
      <c r="PD102" s="15" t="n">
        <v>40</v>
      </c>
      <c r="PE102" s="15" t="n">
        <v>36.7</v>
      </c>
      <c r="PF102" s="15" t="n">
        <v>28.9</v>
      </c>
      <c r="PG102" s="15" t="n">
        <v>27.8</v>
      </c>
      <c r="PH102" s="15" t="n">
        <v>25.5</v>
      </c>
      <c r="PI102" s="15" t="n">
        <v>28.3</v>
      </c>
      <c r="PJ102" s="15" t="n">
        <v>33.9</v>
      </c>
      <c r="PK102" s="15" t="n">
        <v>36.4</v>
      </c>
      <c r="PL102" s="15" t="n">
        <v>39.2</v>
      </c>
      <c r="PM102" s="15" t="n">
        <v>41.2</v>
      </c>
      <c r="PN102" s="29" t="n">
        <f aca="false">AVERAGE(PB102:PM102)</f>
        <v>35.0333333333333</v>
      </c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13" t="n">
        <v>1952</v>
      </c>
      <c r="QB102" s="15" t="n">
        <v>38</v>
      </c>
      <c r="QC102" s="15" t="n">
        <v>37.4</v>
      </c>
      <c r="QD102" s="22" t="n">
        <f aca="false">SUM(QD103:QD105)/3</f>
        <v>35.5666666666667</v>
      </c>
      <c r="QE102" s="15" t="n">
        <v>30</v>
      </c>
      <c r="QF102" s="26" t="n">
        <f aca="false">SUM(QF101+QF103)/2</f>
        <v>22.8</v>
      </c>
      <c r="QG102" s="26" t="n">
        <f aca="false">SUM(QG101+QG103)/2</f>
        <v>18.75</v>
      </c>
      <c r="QH102" s="26" t="n">
        <f aca="false">SUM(QH101+QH103)/2</f>
        <v>18.05</v>
      </c>
      <c r="QI102" s="15" t="n">
        <v>21.4</v>
      </c>
      <c r="QJ102" s="15" t="n">
        <v>24.1</v>
      </c>
      <c r="QK102" s="15" t="n">
        <v>27.2</v>
      </c>
      <c r="QL102" s="15" t="n">
        <v>31.4</v>
      </c>
      <c r="QM102" s="15" t="n">
        <v>32.9</v>
      </c>
      <c r="QN102" s="29" t="n">
        <f aca="false">AVERAGE(QB102:QM102)</f>
        <v>28.1305555555556</v>
      </c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30" t="s">
        <v>86</v>
      </c>
      <c r="RB102" s="15" t="n">
        <v>37.8</v>
      </c>
      <c r="RC102" s="15" t="n">
        <v>38.6</v>
      </c>
      <c r="RD102" s="15" t="n">
        <v>38</v>
      </c>
      <c r="RE102" s="15" t="n">
        <v>35.8</v>
      </c>
      <c r="RF102" s="15" t="n">
        <v>31.6</v>
      </c>
      <c r="RG102" s="15" t="n">
        <v>27.9</v>
      </c>
      <c r="RH102" s="15" t="n">
        <v>28.3</v>
      </c>
      <c r="RI102" s="15" t="n">
        <v>28.4</v>
      </c>
      <c r="RJ102" s="15" t="n">
        <v>34.7</v>
      </c>
      <c r="RK102" s="15" t="n">
        <v>37.1</v>
      </c>
      <c r="RL102" s="15" t="n">
        <v>38.1</v>
      </c>
      <c r="RM102" s="15" t="n">
        <v>39.3</v>
      </c>
      <c r="RN102" s="29" t="n">
        <f aca="false">AVERAGE(RB102:RM102)</f>
        <v>34.6333333333333</v>
      </c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13" t="n">
        <v>1952</v>
      </c>
      <c r="SB102" s="15" t="n">
        <v>37.2</v>
      </c>
      <c r="SC102" s="15" t="n">
        <v>36.4</v>
      </c>
      <c r="SD102" s="15" t="n">
        <v>33.4</v>
      </c>
      <c r="SE102" s="15" t="n">
        <v>28.7</v>
      </c>
      <c r="SF102" s="15" t="n">
        <v>21.4</v>
      </c>
      <c r="SG102" s="15" t="n">
        <v>21.3</v>
      </c>
      <c r="SH102" s="15" t="n">
        <v>18.4</v>
      </c>
      <c r="SI102" s="15" t="n">
        <v>21.9</v>
      </c>
      <c r="SJ102" s="15" t="n">
        <v>25.8</v>
      </c>
      <c r="SK102" s="15" t="n">
        <v>29</v>
      </c>
      <c r="SL102" s="15" t="n">
        <v>33.8</v>
      </c>
      <c r="SM102" s="15" t="n">
        <v>34.9</v>
      </c>
      <c r="SN102" s="29" t="n">
        <f aca="false">AVERAGE(SB102:SM102)</f>
        <v>28.5166666666667</v>
      </c>
    </row>
    <row r="103" customFormat="false" ht="12.8" hidden="false" customHeight="false" outlineLevel="0" collapsed="false">
      <c r="A103" s="17"/>
      <c r="B103" s="4" t="n">
        <f aca="false">AVERAGE(AN103,BN103,CN103,DN103,EN103,FN103,GN103,HN103,IN103,JN103,KN103,LN103,MN103,NN103)</f>
        <v>28.797619047619</v>
      </c>
      <c r="C103" s="18" t="n">
        <f aca="false">AVERAGE(B99:B103)</f>
        <v>28.3903968253968</v>
      </c>
      <c r="D103" s="9" t="n">
        <f aca="false">AVERAGE(B94:B103)</f>
        <v>28.5752579365079</v>
      </c>
      <c r="E103" s="4" t="n">
        <f aca="false">AVERAGE(B84:B103)</f>
        <v>28.7246899801587</v>
      </c>
      <c r="F103" s="24" t="n">
        <f aca="false">AVERAGE(B54:B103)</f>
        <v>28.7394986656862</v>
      </c>
      <c r="G103" s="9" t="n">
        <f aca="false">MAX(AB103:AM103,BB103:BM103,CB103:CM103,DB103:DM103,EB103:EM103,FB103:FM103,GB103:GM103,HB103:HM103,IB103:IM103,JB103:JM103,KB103:KM103,LB103:LM103,MB103:MM103,NB103:NM103,OB103:OM103,PB103:PM103,QB103:QM103,RB103:RM103,SB103:SM103)</f>
        <v>42.2</v>
      </c>
      <c r="H103" s="10" t="n">
        <f aca="false">MEDIAN(AB103:AM103,BB103:BM103,CB103:CM103,DB103:DM103,EB103:EM103,FB103:FM103,GB103:GM103,HB103:HM103,IB103:IM103,JB103:JM103,KB103:KM103,LB103:LM103,MB103:MM103,NB103:NM103,OB103:OM103,PB103:PM103,QB103:QM103,RB103:RM103,SB103:SM103)</f>
        <v>30.4</v>
      </c>
      <c r="I103" s="11" t="n">
        <f aca="false">MIN(AB103:AM103,BB103:BM103,CB103:CM103,DB103:DM103,EB103:EM103,FB103:FM103,GB103:GM103,HB103:HM103,IB103:IM103,JB103:JM103,KB103:KM103,LB103:LM103,MB103:MM103,NB103:NM103,OB103:OM103,PB103:PM103,QB103:QM103,RB103:RM103,SB103:SM103)</f>
        <v>16.1</v>
      </c>
      <c r="J103" s="11"/>
      <c r="K103" s="12" t="n">
        <f aca="false">(G103+I103)/2</f>
        <v>29.15</v>
      </c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13" t="n">
        <v>1953</v>
      </c>
      <c r="AB103" s="15" t="n">
        <v>32.2</v>
      </c>
      <c r="AC103" s="15" t="n">
        <v>30.9</v>
      </c>
      <c r="AD103" s="15" t="n">
        <v>32.3</v>
      </c>
      <c r="AE103" s="15" t="n">
        <v>26.3</v>
      </c>
      <c r="AF103" s="15" t="n">
        <v>20.1</v>
      </c>
      <c r="AG103" s="15" t="n">
        <v>16.7</v>
      </c>
      <c r="AH103" s="15" t="n">
        <v>16.4</v>
      </c>
      <c r="AI103" s="15" t="n">
        <v>16.1</v>
      </c>
      <c r="AJ103" s="15" t="n">
        <v>20.2</v>
      </c>
      <c r="AK103" s="15" t="n">
        <v>23.6</v>
      </c>
      <c r="AL103" s="15" t="n">
        <v>27.4</v>
      </c>
      <c r="AM103" s="15" t="n">
        <v>32</v>
      </c>
      <c r="AN103" s="4" t="n">
        <f aca="false">AVERAGE(Sheet1!AB103:AM103)</f>
        <v>24.5166666666667</v>
      </c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2" t="n">
        <f aca="false">BA102+1</f>
        <v>1953</v>
      </c>
      <c r="BB103" s="20" t="n">
        <v>33.9</v>
      </c>
      <c r="BC103" s="20" t="n">
        <v>32.8</v>
      </c>
      <c r="BD103" s="20" t="n">
        <v>34.7</v>
      </c>
      <c r="BE103" s="20" t="n">
        <v>28.5</v>
      </c>
      <c r="BF103" s="20" t="n">
        <v>21.1</v>
      </c>
      <c r="BG103" s="20" t="n">
        <v>19.7</v>
      </c>
      <c r="BH103" s="20" t="n">
        <v>19</v>
      </c>
      <c r="BI103" s="20" t="n">
        <v>18.2</v>
      </c>
      <c r="BJ103" s="20" t="n">
        <v>24.4</v>
      </c>
      <c r="BK103" s="20" t="n">
        <v>27.7</v>
      </c>
      <c r="BL103" s="20" t="n">
        <v>31.9</v>
      </c>
      <c r="BM103" s="20" t="n">
        <v>36.7</v>
      </c>
      <c r="BN103" s="4" t="n">
        <f aca="false">AVERAGE(BB103:BM103)</f>
        <v>27.3833333333333</v>
      </c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2" t="n">
        <f aca="false">CA102+1</f>
        <v>1953</v>
      </c>
      <c r="CB103" s="20" t="n">
        <v>33.1</v>
      </c>
      <c r="CC103" s="20" t="n">
        <v>33.1</v>
      </c>
      <c r="CD103" s="20" t="n">
        <v>34.2</v>
      </c>
      <c r="CE103" s="20" t="n">
        <v>27.9</v>
      </c>
      <c r="CF103" s="20" t="n">
        <v>21.2</v>
      </c>
      <c r="CG103" s="20" t="n">
        <v>19.2</v>
      </c>
      <c r="CH103" s="20" t="n">
        <v>18.2</v>
      </c>
      <c r="CI103" s="20" t="n">
        <v>18.1</v>
      </c>
      <c r="CJ103" s="20" t="n">
        <v>23.7</v>
      </c>
      <c r="CK103" s="20" t="n">
        <v>26.5</v>
      </c>
      <c r="CL103" s="20" t="n">
        <v>29.7</v>
      </c>
      <c r="CM103" s="20" t="n">
        <v>35.9</v>
      </c>
      <c r="CN103" s="4" t="n">
        <f aca="false">AVERAGE(CB103:CM103)</f>
        <v>26.7333333333333</v>
      </c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19" t="n">
        <v>1953</v>
      </c>
      <c r="DB103" s="20" t="n">
        <v>33.8</v>
      </c>
      <c r="DC103" s="20" t="n">
        <v>32.8</v>
      </c>
      <c r="DD103" s="20" t="n">
        <v>34.5</v>
      </c>
      <c r="DE103" s="20" t="n">
        <v>26.9</v>
      </c>
      <c r="DF103" s="20" t="n">
        <v>21.2</v>
      </c>
      <c r="DG103" s="20" t="n">
        <v>18.6</v>
      </c>
      <c r="DH103" s="20" t="n">
        <v>18.1</v>
      </c>
      <c r="DI103" s="20" t="n">
        <v>17.8</v>
      </c>
      <c r="DJ103" s="20" t="n">
        <v>22.8</v>
      </c>
      <c r="DK103" s="20" t="n">
        <v>27.1</v>
      </c>
      <c r="DL103" s="20" t="n">
        <v>30.4</v>
      </c>
      <c r="DM103" s="20" t="n">
        <v>35.3</v>
      </c>
      <c r="DN103" s="4" t="n">
        <f aca="false">AVERAGE(DB103:DM103)</f>
        <v>26.6083333333333</v>
      </c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13" t="n">
        <v>1953</v>
      </c>
      <c r="EB103" s="15" t="n">
        <v>34.5</v>
      </c>
      <c r="EC103" s="15" t="n">
        <v>31.2</v>
      </c>
      <c r="ED103" s="15" t="n">
        <v>35.3</v>
      </c>
      <c r="EE103" s="15" t="n">
        <v>34.7</v>
      </c>
      <c r="EF103" s="15" t="n">
        <v>27.7</v>
      </c>
      <c r="EG103" s="15" t="n">
        <v>27.1</v>
      </c>
      <c r="EH103" s="15" t="n">
        <v>26.2</v>
      </c>
      <c r="EI103" s="15" t="n">
        <v>26.4</v>
      </c>
      <c r="EJ103" s="15" t="n">
        <v>31.3</v>
      </c>
      <c r="EK103" s="15" t="n">
        <v>36.5</v>
      </c>
      <c r="EL103" s="15" t="n">
        <v>38.3</v>
      </c>
      <c r="EM103" s="15" t="n">
        <v>38.5</v>
      </c>
      <c r="EN103" s="16" t="n">
        <f aca="false">AVERAGE(EB103:EM103)</f>
        <v>32.3083333333333</v>
      </c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13" t="n">
        <v>1953</v>
      </c>
      <c r="FB103" s="15" t="n">
        <v>34.3</v>
      </c>
      <c r="FC103" s="15" t="n">
        <v>31.4</v>
      </c>
      <c r="FD103" s="15" t="n">
        <v>35</v>
      </c>
      <c r="FE103" s="15" t="n">
        <v>35</v>
      </c>
      <c r="FF103" s="15" t="n">
        <v>27.1</v>
      </c>
      <c r="FG103" s="15" t="n">
        <v>26.5</v>
      </c>
      <c r="FH103" s="15" t="n">
        <v>25.7</v>
      </c>
      <c r="FI103" s="15" t="n">
        <v>26.2</v>
      </c>
      <c r="FJ103" s="15" t="n">
        <v>31.3</v>
      </c>
      <c r="FK103" s="15" t="n">
        <v>36.1</v>
      </c>
      <c r="FL103" s="15" t="n">
        <v>37.8</v>
      </c>
      <c r="FM103" s="15" t="n">
        <v>39.7</v>
      </c>
      <c r="FN103" s="16" t="n">
        <f aca="false">AVERAGE(FB103:FM103)</f>
        <v>32.175</v>
      </c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2" t="n">
        <v>1953</v>
      </c>
      <c r="GB103" s="15" t="n">
        <v>34.5</v>
      </c>
      <c r="GC103" s="15" t="n">
        <v>35.4</v>
      </c>
      <c r="GD103" s="15" t="n">
        <v>33.3</v>
      </c>
      <c r="GE103" s="15" t="n">
        <v>31.5</v>
      </c>
      <c r="GF103" s="15" t="n">
        <v>28.9</v>
      </c>
      <c r="GG103" s="15" t="n">
        <v>29.9</v>
      </c>
      <c r="GH103" s="27" t="n">
        <f aca="false">(GH102+GH104)/2</f>
        <v>26.95</v>
      </c>
      <c r="GI103" s="27" t="n">
        <f aca="false">(GI102+GI104)/2</f>
        <v>29.5</v>
      </c>
      <c r="GJ103" s="27" t="n">
        <f aca="false">(GJ102+GJ104)/2</f>
        <v>31.15</v>
      </c>
      <c r="GK103" s="15" t="n">
        <v>35.7</v>
      </c>
      <c r="GL103" s="15" t="n">
        <v>36.5</v>
      </c>
      <c r="GM103" s="15" t="n">
        <v>36.8</v>
      </c>
      <c r="GN103" s="16" t="n">
        <f aca="false">AVERAGE(GB103:GM103)</f>
        <v>32.5083333333333</v>
      </c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2" t="n">
        <v>1953</v>
      </c>
      <c r="HB103" s="15" t="n">
        <v>34.9</v>
      </c>
      <c r="HC103" s="15" t="n">
        <v>31.1</v>
      </c>
      <c r="HD103" s="15" t="n">
        <v>35.6</v>
      </c>
      <c r="HE103" s="15" t="n">
        <v>34.3</v>
      </c>
      <c r="HF103" s="15" t="n">
        <v>25.6</v>
      </c>
      <c r="HG103" s="15" t="n">
        <v>24.8</v>
      </c>
      <c r="HH103" s="15" t="n">
        <v>23.9</v>
      </c>
      <c r="HI103" s="15" t="n">
        <v>24</v>
      </c>
      <c r="HJ103" s="15" t="n">
        <v>29.5</v>
      </c>
      <c r="HK103" s="15" t="n">
        <v>34.9</v>
      </c>
      <c r="HL103" s="15" t="n">
        <v>37.3</v>
      </c>
      <c r="HM103" s="15" t="n">
        <v>40.4</v>
      </c>
      <c r="HN103" s="16" t="n">
        <f aca="false">AVERAGE(HB103:HM103)</f>
        <v>31.3583333333333</v>
      </c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7" t="n">
        <f aca="false">IA102+1</f>
        <v>1953</v>
      </c>
      <c r="IB103" s="15" t="n">
        <v>36.7</v>
      </c>
      <c r="IC103" s="15" t="n">
        <v>33.4</v>
      </c>
      <c r="ID103" s="15" t="n">
        <v>36.1</v>
      </c>
      <c r="IE103" s="15" t="n">
        <v>29.6</v>
      </c>
      <c r="IF103" s="15" t="n">
        <v>23.2</v>
      </c>
      <c r="IG103" s="15" t="n">
        <v>20</v>
      </c>
      <c r="IH103" s="15" t="n">
        <v>19.4</v>
      </c>
      <c r="II103" s="15" t="n">
        <v>18.9</v>
      </c>
      <c r="IJ103" s="15" t="n">
        <v>25</v>
      </c>
      <c r="IK103" s="15" t="n">
        <v>28.6</v>
      </c>
      <c r="IL103" s="15" t="n">
        <v>31.6</v>
      </c>
      <c r="IM103" s="15" t="n">
        <v>36.5</v>
      </c>
      <c r="IN103" s="25" t="n">
        <f aca="false">SUM(IB103:IM103)/12</f>
        <v>28.25</v>
      </c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 t="n">
        <f aca="false">JA102+1</f>
        <v>1953</v>
      </c>
      <c r="JB103" s="15" t="n">
        <v>34.6</v>
      </c>
      <c r="JC103" s="15" t="n">
        <v>33.4</v>
      </c>
      <c r="JD103" s="15" t="n">
        <v>34.6</v>
      </c>
      <c r="JE103" s="15" t="n">
        <v>27.4</v>
      </c>
      <c r="JF103" s="15" t="n">
        <v>22.2</v>
      </c>
      <c r="JG103" s="15" t="n">
        <v>18.9</v>
      </c>
      <c r="JH103" s="15" t="n">
        <v>18.9</v>
      </c>
      <c r="JI103" s="15" t="n">
        <v>18.3</v>
      </c>
      <c r="JJ103" s="15" t="n">
        <v>23.5</v>
      </c>
      <c r="JK103" s="15" t="n">
        <v>26.9</v>
      </c>
      <c r="JL103" s="15" t="n">
        <v>30.7</v>
      </c>
      <c r="JM103" s="15" t="n">
        <v>33.5</v>
      </c>
      <c r="JN103" s="25" t="n">
        <f aca="false">SUM(JB103:JM103)/12</f>
        <v>26.9083333333333</v>
      </c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3" t="n">
        <v>1953</v>
      </c>
      <c r="KB103" s="15" t="n">
        <v>33.5</v>
      </c>
      <c r="KC103" s="15" t="n">
        <v>31.5</v>
      </c>
      <c r="KD103" s="15" t="n">
        <v>34.7</v>
      </c>
      <c r="KE103" s="15" t="n">
        <v>29.6</v>
      </c>
      <c r="KF103" s="15" t="n">
        <v>22.6</v>
      </c>
      <c r="KG103" s="15" t="n">
        <v>21.7</v>
      </c>
      <c r="KH103" s="15" t="n">
        <v>19.4</v>
      </c>
      <c r="KI103" s="15" t="n">
        <v>21.5</v>
      </c>
      <c r="KJ103" s="15" t="n">
        <v>25.8</v>
      </c>
      <c r="KK103" s="15" t="n">
        <v>32.1</v>
      </c>
      <c r="KL103" s="15" t="n">
        <v>33.3</v>
      </c>
      <c r="KM103" s="15" t="n">
        <v>34.8</v>
      </c>
      <c r="KN103" s="16" t="n">
        <f aca="false">AVERAGE(KB103:KM103)</f>
        <v>28.375</v>
      </c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7" t="n">
        <f aca="false">LA102+1</f>
        <v>1953</v>
      </c>
      <c r="LB103" s="15" t="n">
        <v>34.7</v>
      </c>
      <c r="LC103" s="15" t="n">
        <v>32.7</v>
      </c>
      <c r="LD103" s="15" t="n">
        <v>36.1</v>
      </c>
      <c r="LE103" s="15" t="n">
        <v>30.4</v>
      </c>
      <c r="LF103" s="15" t="n">
        <v>22.9</v>
      </c>
      <c r="LG103" s="15" t="n">
        <v>21.9</v>
      </c>
      <c r="LH103" s="15" t="n">
        <v>19.9</v>
      </c>
      <c r="LI103" s="15" t="n">
        <v>21.1</v>
      </c>
      <c r="LJ103" s="15" t="n">
        <v>26.5</v>
      </c>
      <c r="LK103" s="15" t="n">
        <v>32</v>
      </c>
      <c r="LL103" s="15" t="n">
        <v>33.9</v>
      </c>
      <c r="LM103" s="15" t="n">
        <v>36.5</v>
      </c>
      <c r="LN103" s="16" t="n">
        <f aca="false">AVERAGE(LB103:LM103)</f>
        <v>29.05</v>
      </c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7" t="n">
        <f aca="false">MA102+1</f>
        <v>1953</v>
      </c>
      <c r="MB103" s="15" t="n">
        <v>33.7</v>
      </c>
      <c r="MC103" s="15" t="n">
        <v>31.8</v>
      </c>
      <c r="MD103" s="15" t="n">
        <v>36.2</v>
      </c>
      <c r="ME103" s="15" t="n">
        <v>33.9</v>
      </c>
      <c r="MF103" s="15" t="n">
        <v>26.4</v>
      </c>
      <c r="MG103" s="15" t="n">
        <v>26.5</v>
      </c>
      <c r="MH103" s="15" t="n">
        <v>25.3</v>
      </c>
      <c r="MI103" s="15" t="n">
        <v>26.7</v>
      </c>
      <c r="MJ103" s="15" t="n">
        <v>31.1</v>
      </c>
      <c r="MK103" s="15" t="n">
        <v>36.8</v>
      </c>
      <c r="ML103" s="15" t="n">
        <v>38</v>
      </c>
      <c r="MM103" s="15" t="n">
        <v>38.4</v>
      </c>
      <c r="MN103" s="16" t="n">
        <f aca="false">AVERAGE(MB103:MM103)</f>
        <v>32.0666666666667</v>
      </c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30" t="s">
        <v>87</v>
      </c>
      <c r="NB103" s="15" t="n">
        <v>33.1</v>
      </c>
      <c r="NC103" s="15" t="n">
        <v>33.3</v>
      </c>
      <c r="ND103" s="15" t="n">
        <v>31.7</v>
      </c>
      <c r="NE103" s="15" t="n">
        <v>25.4</v>
      </c>
      <c r="NF103" s="15" t="n">
        <v>20.5</v>
      </c>
      <c r="NG103" s="15" t="n">
        <v>16.9</v>
      </c>
      <c r="NH103" s="15" t="n">
        <v>16.2</v>
      </c>
      <c r="NI103" s="15" t="n">
        <v>16.1</v>
      </c>
      <c r="NJ103" s="15" t="n">
        <v>21.7</v>
      </c>
      <c r="NK103" s="15" t="n">
        <v>24.8</v>
      </c>
      <c r="NL103" s="15" t="n">
        <v>27.7</v>
      </c>
      <c r="NM103" s="15" t="n">
        <v>31.7</v>
      </c>
      <c r="NN103" s="29" t="n">
        <f aca="false">AVERAGE(NB103:NM103)</f>
        <v>24.925</v>
      </c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13" t="n">
        <v>1953</v>
      </c>
      <c r="OB103" s="15" t="n">
        <v>36.1</v>
      </c>
      <c r="OC103" s="15" t="n">
        <v>35.2</v>
      </c>
      <c r="OD103" s="15" t="n">
        <v>35.1</v>
      </c>
      <c r="OE103" s="15" t="n">
        <v>27.5</v>
      </c>
      <c r="OF103" s="15" t="n">
        <v>22.2</v>
      </c>
      <c r="OG103" s="15" t="n">
        <v>18.6</v>
      </c>
      <c r="OH103" s="15" t="n">
        <v>18.8</v>
      </c>
      <c r="OI103" s="15" t="n">
        <v>18.3</v>
      </c>
      <c r="OJ103" s="15" t="n">
        <v>24.3</v>
      </c>
      <c r="OK103" s="15" t="n">
        <v>27.1</v>
      </c>
      <c r="OL103" s="15" t="n">
        <v>30</v>
      </c>
      <c r="OM103" s="15" t="n">
        <v>34.1</v>
      </c>
      <c r="ON103" s="29" t="n">
        <f aca="false">AVERAGE(OB103:OM103)</f>
        <v>27.275</v>
      </c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30" t="s">
        <v>87</v>
      </c>
      <c r="PB103" s="15" t="n">
        <v>42.2</v>
      </c>
      <c r="PC103" s="15" t="n">
        <v>41.8</v>
      </c>
      <c r="PD103" s="15" t="n">
        <v>41.3</v>
      </c>
      <c r="PE103" s="15" t="n">
        <v>36.9</v>
      </c>
      <c r="PF103" s="15" t="n">
        <v>28.8</v>
      </c>
      <c r="PG103" s="15" t="n">
        <v>26.8</v>
      </c>
      <c r="PH103" s="15" t="n">
        <v>28.3</v>
      </c>
      <c r="PI103" s="15" t="n">
        <v>26.8</v>
      </c>
      <c r="PJ103" s="15" t="n">
        <v>32.1</v>
      </c>
      <c r="PK103" s="15" t="n">
        <v>37.2</v>
      </c>
      <c r="PL103" s="15" t="n">
        <v>39.8</v>
      </c>
      <c r="PM103" s="15" t="n">
        <v>41.8</v>
      </c>
      <c r="PN103" s="29" t="n">
        <f aca="false">AVERAGE(PB103:PM103)</f>
        <v>35.3166666666667</v>
      </c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13" t="n">
        <v>1953</v>
      </c>
      <c r="QB103" s="15" t="n">
        <v>39.2</v>
      </c>
      <c r="QC103" s="15" t="n">
        <v>37.3</v>
      </c>
      <c r="QD103" s="15" t="n">
        <v>36</v>
      </c>
      <c r="QE103" s="15" t="n">
        <v>29.7</v>
      </c>
      <c r="QF103" s="15" t="n">
        <v>22.6</v>
      </c>
      <c r="QG103" s="15" t="n">
        <v>19.1</v>
      </c>
      <c r="QH103" s="15" t="n">
        <v>19.1</v>
      </c>
      <c r="QI103" s="15" t="n">
        <v>19.8</v>
      </c>
      <c r="QJ103" s="15" t="n">
        <v>24.7</v>
      </c>
      <c r="QK103" s="15" t="n">
        <v>27.2</v>
      </c>
      <c r="QL103" s="22" t="n">
        <f aca="false">SUM(QL100:QL102)/3</f>
        <v>31.9</v>
      </c>
      <c r="QM103" s="15" t="n">
        <v>35.9</v>
      </c>
      <c r="QN103" s="29" t="n">
        <f aca="false">AVERAGE(QB103:QM103)</f>
        <v>28.5416666666667</v>
      </c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30" t="s">
        <v>87</v>
      </c>
      <c r="RB103" s="15" t="n">
        <v>36.3</v>
      </c>
      <c r="RC103" s="15" t="n">
        <v>34.7</v>
      </c>
      <c r="RD103" s="15" t="n">
        <v>37.3</v>
      </c>
      <c r="RE103" s="15" t="n">
        <v>34.9</v>
      </c>
      <c r="RF103" s="15" t="n">
        <v>30.2</v>
      </c>
      <c r="RG103" s="15" t="n">
        <v>29</v>
      </c>
      <c r="RH103" s="15" t="n">
        <v>28.1</v>
      </c>
      <c r="RI103" s="15" t="n">
        <v>28.3</v>
      </c>
      <c r="RJ103" s="15" t="n">
        <v>33.2</v>
      </c>
      <c r="RK103" s="15" t="n">
        <v>38.8</v>
      </c>
      <c r="RL103" s="15" t="n">
        <v>37.8</v>
      </c>
      <c r="RM103" s="15" t="n">
        <v>37.7</v>
      </c>
      <c r="RN103" s="29" t="n">
        <f aca="false">AVERAGE(RB103:RM103)</f>
        <v>33.8583333333333</v>
      </c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13" t="n">
        <v>1953</v>
      </c>
      <c r="SB103" s="15" t="n">
        <v>38.7</v>
      </c>
      <c r="SC103" s="15" t="n">
        <v>37.3</v>
      </c>
      <c r="SD103" s="15" t="n">
        <v>36.9</v>
      </c>
      <c r="SE103" s="15" t="n">
        <v>30.6</v>
      </c>
      <c r="SF103" s="15" t="n">
        <v>23.6</v>
      </c>
      <c r="SG103" s="15" t="n">
        <v>20.1</v>
      </c>
      <c r="SH103" s="15" t="n">
        <v>21.2</v>
      </c>
      <c r="SI103" s="15" t="n">
        <v>20.4</v>
      </c>
      <c r="SJ103" s="15" t="n">
        <v>25.7</v>
      </c>
      <c r="SK103" s="15" t="n">
        <v>30.1</v>
      </c>
      <c r="SL103" s="15" t="n">
        <v>32.3</v>
      </c>
      <c r="SM103" s="15" t="n">
        <v>36.8</v>
      </c>
      <c r="SN103" s="29" t="n">
        <f aca="false">AVERAGE(SB103:SM103)</f>
        <v>29.475</v>
      </c>
    </row>
    <row r="104" customFormat="false" ht="12.8" hidden="false" customHeight="false" outlineLevel="0" collapsed="false">
      <c r="A104" s="17"/>
      <c r="B104" s="4" t="n">
        <f aca="false">AVERAGE(AN104,BN104,CN104,DN104,EN104,FN104,GN104,HN104,IN104,JN104,KN104,LN104,MN104,NN104)</f>
        <v>28.475</v>
      </c>
      <c r="C104" s="18" t="n">
        <f aca="false">AVERAGE(B100:B104)</f>
        <v>28.5317261904762</v>
      </c>
      <c r="D104" s="9" t="n">
        <f aca="false">AVERAGE(B95:B104)</f>
        <v>28.5345436507936</v>
      </c>
      <c r="E104" s="4" t="n">
        <f aca="false">AVERAGE(B85:B104)</f>
        <v>28.7035887896825</v>
      </c>
      <c r="F104" s="24" t="n">
        <f aca="false">AVERAGE(B55:B104)</f>
        <v>28.749813480501</v>
      </c>
      <c r="G104" s="9" t="n">
        <f aca="false">MAX(AB104:AM104,BB104:BM104,CB104:CM104,DB104:DM104,EB104:EM104,FB104:FM104,GB104:GM104,HB104:HM104,IB104:IM104,JB104:JM104,KB104:KM104,LB104:LM104,MB104:MM104,NB104:NM104,OB104:OM104,PB104:PM104,QB104:QM104,RB104:RM104,SB104:SM104)</f>
        <v>42.5</v>
      </c>
      <c r="H104" s="10" t="n">
        <f aca="false">MEDIAN(AB104:AM104,BB104:BM104,CB104:CM104,DB104:DM104,EB104:EM104,FB104:FM104,GB104:GM104,HB104:HM104,IB104:IM104,JB104:JM104,KB104:KM104,LB104:LM104,MB104:MM104,NB104:NM104,OB104:OM104,PB104:PM104,QB104:QM104,RB104:RM104,SB104:SM104)</f>
        <v>30</v>
      </c>
      <c r="I104" s="11" t="n">
        <f aca="false">MIN(AB104:AM104,BB104:BM104,CB104:CM104,DB104:DM104,EB104:EM104,FB104:FM104,GB104:GM104,HB104:HM104,IB104:IM104,JB104:JM104,KB104:KM104,LB104:LM104,MB104:MM104,NB104:NM104,OB104:OM104,PB104:PM104,QB104:QM104,RB104:RM104,SB104:SM104)</f>
        <v>15.4</v>
      </c>
      <c r="J104" s="11"/>
      <c r="K104" s="12" t="n">
        <f aca="false">(G104+I104)/2</f>
        <v>28.95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13" t="n">
        <v>1954</v>
      </c>
      <c r="AB104" s="15" t="n">
        <v>30.9</v>
      </c>
      <c r="AC104" s="15" t="n">
        <v>29.2</v>
      </c>
      <c r="AD104" s="15" t="n">
        <v>29</v>
      </c>
      <c r="AE104" s="15" t="n">
        <v>24.8</v>
      </c>
      <c r="AF104" s="15" t="n">
        <v>19.3</v>
      </c>
      <c r="AG104" s="15" t="n">
        <v>15.4</v>
      </c>
      <c r="AH104" s="15" t="n">
        <v>16</v>
      </c>
      <c r="AI104" s="15" t="n">
        <v>18.4</v>
      </c>
      <c r="AJ104" s="15" t="n">
        <v>21.2</v>
      </c>
      <c r="AK104" s="15" t="n">
        <v>23.8</v>
      </c>
      <c r="AL104" s="15" t="n">
        <v>27.4</v>
      </c>
      <c r="AM104" s="15" t="n">
        <v>30.3</v>
      </c>
      <c r="AN104" s="4" t="n">
        <f aca="false">AVERAGE(Sheet1!AB104:AM104)</f>
        <v>23.8083333333333</v>
      </c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2" t="n">
        <f aca="false">BA103+1</f>
        <v>1954</v>
      </c>
      <c r="BB104" s="20" t="n">
        <v>33.7</v>
      </c>
      <c r="BC104" s="20" t="n">
        <v>30.5</v>
      </c>
      <c r="BD104" s="20" t="n">
        <v>31.5</v>
      </c>
      <c r="BE104" s="20" t="n">
        <v>27.4</v>
      </c>
      <c r="BF104" s="20" t="n">
        <v>21.6</v>
      </c>
      <c r="BG104" s="20" t="n">
        <v>17.6</v>
      </c>
      <c r="BH104" s="20" t="n">
        <v>18</v>
      </c>
      <c r="BI104" s="20" t="n">
        <v>20.8</v>
      </c>
      <c r="BJ104" s="20" t="n">
        <v>24.1</v>
      </c>
      <c r="BK104" s="20" t="n">
        <v>26.7</v>
      </c>
      <c r="BL104" s="20" t="n">
        <v>30.6</v>
      </c>
      <c r="BM104" s="20" t="n">
        <v>33.8</v>
      </c>
      <c r="BN104" s="4" t="n">
        <f aca="false">AVERAGE(BB104:BM104)</f>
        <v>26.3583333333333</v>
      </c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2" t="n">
        <f aca="false">CA103+1</f>
        <v>1954</v>
      </c>
      <c r="CB104" s="20" t="n">
        <v>32.6</v>
      </c>
      <c r="CC104" s="20" t="n">
        <v>30.6</v>
      </c>
      <c r="CD104" s="20" t="n">
        <v>30.8</v>
      </c>
      <c r="CE104" s="20" t="n">
        <v>27.3</v>
      </c>
      <c r="CF104" s="20" t="n">
        <v>20.6</v>
      </c>
      <c r="CG104" s="20" t="n">
        <v>17.2</v>
      </c>
      <c r="CH104" s="20" t="n">
        <v>17.6</v>
      </c>
      <c r="CI104" s="20" t="n">
        <v>19.8</v>
      </c>
      <c r="CJ104" s="20" t="n">
        <v>22.4</v>
      </c>
      <c r="CK104" s="20" t="n">
        <v>25.8</v>
      </c>
      <c r="CL104" s="20" t="n">
        <v>29.7</v>
      </c>
      <c r="CM104" s="20" t="n">
        <v>32.4</v>
      </c>
      <c r="CN104" s="4" t="n">
        <f aca="false">AVERAGE(CB104:CM104)</f>
        <v>25.5666666666667</v>
      </c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19" t="n">
        <v>1954</v>
      </c>
      <c r="DB104" s="20" t="n">
        <v>33.9</v>
      </c>
      <c r="DC104" s="20" t="n">
        <v>31.4</v>
      </c>
      <c r="DD104" s="20" t="n">
        <v>31.1</v>
      </c>
      <c r="DE104" s="20" t="n">
        <v>26.8</v>
      </c>
      <c r="DF104" s="20" t="n">
        <v>20.7</v>
      </c>
      <c r="DG104" s="20" t="n">
        <v>16.6</v>
      </c>
      <c r="DH104" s="20" t="n">
        <v>17.7</v>
      </c>
      <c r="DI104" s="20" t="n">
        <v>20.2</v>
      </c>
      <c r="DJ104" s="20" t="n">
        <v>23.1</v>
      </c>
      <c r="DK104" s="20" t="n">
        <v>25.3</v>
      </c>
      <c r="DL104" s="20" t="n">
        <v>30.1</v>
      </c>
      <c r="DM104" s="20" t="n">
        <v>33.1</v>
      </c>
      <c r="DN104" s="4" t="n">
        <f aca="false">AVERAGE(DB104:DM104)</f>
        <v>25.8333333333333</v>
      </c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13" t="n">
        <v>1954</v>
      </c>
      <c r="EB104" s="15" t="n">
        <v>36.8</v>
      </c>
      <c r="EC104" s="15" t="n">
        <v>36.2</v>
      </c>
      <c r="ED104" s="15" t="n">
        <v>35</v>
      </c>
      <c r="EE104" s="15" t="n">
        <v>33.2</v>
      </c>
      <c r="EF104" s="15" t="n">
        <v>29.1</v>
      </c>
      <c r="EG104" s="15" t="n">
        <v>24.5</v>
      </c>
      <c r="EH104" s="15" t="n">
        <v>26.3</v>
      </c>
      <c r="EI104" s="15" t="n">
        <v>28</v>
      </c>
      <c r="EJ104" s="15" t="n">
        <v>31.1</v>
      </c>
      <c r="EK104" s="15" t="n">
        <v>34.4</v>
      </c>
      <c r="EL104" s="15" t="n">
        <v>38.1</v>
      </c>
      <c r="EM104" s="15" t="n">
        <v>37.2</v>
      </c>
      <c r="EN104" s="16" t="n">
        <f aca="false">AVERAGE(EB104:EM104)</f>
        <v>32.4916666666667</v>
      </c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13" t="n">
        <v>1954</v>
      </c>
      <c r="FB104" s="15" t="n">
        <v>35.9</v>
      </c>
      <c r="FC104" s="15" t="n">
        <v>33.6</v>
      </c>
      <c r="FD104" s="15" t="n">
        <v>33.9</v>
      </c>
      <c r="FE104" s="15" t="n">
        <v>32.1</v>
      </c>
      <c r="FF104" s="15" t="n">
        <v>28.5</v>
      </c>
      <c r="FG104" s="15" t="n">
        <v>24.2</v>
      </c>
      <c r="FH104" s="15" t="n">
        <v>26</v>
      </c>
      <c r="FI104" s="15" t="n">
        <v>27.6</v>
      </c>
      <c r="FJ104" s="15" t="n">
        <v>31.1</v>
      </c>
      <c r="FK104" s="15" t="n">
        <v>34.8</v>
      </c>
      <c r="FL104" s="15" t="n">
        <v>38.3</v>
      </c>
      <c r="FM104" s="15" t="n">
        <v>36.9</v>
      </c>
      <c r="FN104" s="16" t="n">
        <f aca="false">AVERAGE(FB104:FM104)</f>
        <v>31.9083333333333</v>
      </c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2" t="n">
        <v>1954</v>
      </c>
      <c r="GB104" s="15" t="n">
        <v>32.9</v>
      </c>
      <c r="GC104" s="15" t="n">
        <v>34.5</v>
      </c>
      <c r="GD104" s="15" t="n">
        <v>32.5</v>
      </c>
      <c r="GE104" s="15" t="n">
        <v>32.6</v>
      </c>
      <c r="GF104" s="15" t="n">
        <v>30.6</v>
      </c>
      <c r="GG104" s="15" t="n">
        <v>26.8</v>
      </c>
      <c r="GH104" s="15" t="n">
        <v>26.9</v>
      </c>
      <c r="GI104" s="15" t="n">
        <v>29.8</v>
      </c>
      <c r="GJ104" s="15" t="n">
        <v>30.8</v>
      </c>
      <c r="GK104" s="15" t="n">
        <v>33.2</v>
      </c>
      <c r="GL104" s="15" t="n">
        <v>36.4</v>
      </c>
      <c r="GM104" s="15" t="n">
        <v>35.7</v>
      </c>
      <c r="GN104" s="16" t="n">
        <f aca="false">AVERAGE(GB104:GM104)</f>
        <v>31.8916666666667</v>
      </c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2" t="n">
        <v>1954</v>
      </c>
      <c r="HB104" s="15" t="n">
        <v>37.1</v>
      </c>
      <c r="HC104" s="15" t="n">
        <v>37.1</v>
      </c>
      <c r="HD104" s="15" t="n">
        <v>37.3</v>
      </c>
      <c r="HE104" s="15" t="n">
        <v>31.2</v>
      </c>
      <c r="HF104" s="15" t="n">
        <v>26.9</v>
      </c>
      <c r="HG104" s="15" t="n">
        <v>22.7</v>
      </c>
      <c r="HH104" s="15" t="n">
        <v>24.4</v>
      </c>
      <c r="HI104" s="15" t="n">
        <v>25.4</v>
      </c>
      <c r="HJ104" s="15" t="n">
        <v>29.5</v>
      </c>
      <c r="HK104" s="15" t="n">
        <v>33.9</v>
      </c>
      <c r="HL104" s="15" t="n">
        <v>37.1</v>
      </c>
      <c r="HM104" s="15" t="n">
        <v>37.5</v>
      </c>
      <c r="HN104" s="16" t="n">
        <f aca="false">AVERAGE(HB104:HM104)</f>
        <v>31.675</v>
      </c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7" t="n">
        <f aca="false">IA103+1</f>
        <v>1954</v>
      </c>
      <c r="IB104" s="15" t="n">
        <v>35.5</v>
      </c>
      <c r="IC104" s="15" t="n">
        <v>34</v>
      </c>
      <c r="ID104" s="15" t="n">
        <v>33.6</v>
      </c>
      <c r="IE104" s="15" t="n">
        <v>27.8</v>
      </c>
      <c r="IF104" s="15" t="n">
        <v>22.7</v>
      </c>
      <c r="IG104" s="15" t="n">
        <v>18.6</v>
      </c>
      <c r="IH104" s="15" t="n">
        <v>19.7</v>
      </c>
      <c r="II104" s="15" t="n">
        <v>22.3</v>
      </c>
      <c r="IJ104" s="15" t="n">
        <v>25.1</v>
      </c>
      <c r="IK104" s="15" t="n">
        <v>28.4</v>
      </c>
      <c r="IL104" s="15" t="n">
        <v>32</v>
      </c>
      <c r="IM104" s="15" t="n">
        <v>36.2</v>
      </c>
      <c r="IN104" s="25" t="n">
        <f aca="false">SUM(IB104:IM104)/12</f>
        <v>27.9916666666667</v>
      </c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 t="n">
        <f aca="false">JA103+1</f>
        <v>1954</v>
      </c>
      <c r="JB104" s="15" t="n">
        <v>34.2</v>
      </c>
      <c r="JC104" s="15" t="n">
        <v>31.6</v>
      </c>
      <c r="JD104" s="15" t="n">
        <v>32.1</v>
      </c>
      <c r="JE104" s="15" t="n">
        <v>26.3</v>
      </c>
      <c r="JF104" s="15" t="n">
        <v>21.2</v>
      </c>
      <c r="JG104" s="15" t="n">
        <v>16.6</v>
      </c>
      <c r="JH104" s="15" t="n">
        <v>18.2</v>
      </c>
      <c r="JI104" s="15" t="n">
        <v>20.9</v>
      </c>
      <c r="JJ104" s="15" t="n">
        <v>23.3</v>
      </c>
      <c r="JK104" s="15" t="n">
        <v>26.6</v>
      </c>
      <c r="JL104" s="15" t="n">
        <v>30.8</v>
      </c>
      <c r="JM104" s="15" t="n">
        <v>34.6</v>
      </c>
      <c r="JN104" s="25" t="n">
        <f aca="false">SUM(JB104:JM104)/12</f>
        <v>26.3666666666667</v>
      </c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3" t="n">
        <v>1954</v>
      </c>
      <c r="KB104" s="15" t="n">
        <v>34.6</v>
      </c>
      <c r="KC104" s="15" t="n">
        <v>33.5</v>
      </c>
      <c r="KD104" s="15" t="n">
        <v>34.9</v>
      </c>
      <c r="KE104" s="15" t="n">
        <v>26.8</v>
      </c>
      <c r="KF104" s="15" t="n">
        <v>23.4</v>
      </c>
      <c r="KG104" s="15" t="n">
        <v>18.8</v>
      </c>
      <c r="KH104" s="15" t="n">
        <v>20.1</v>
      </c>
      <c r="KI104" s="15" t="n">
        <v>20.8</v>
      </c>
      <c r="KJ104" s="15" t="n">
        <v>25.6</v>
      </c>
      <c r="KK104" s="15" t="n">
        <v>29.7</v>
      </c>
      <c r="KL104" s="15" t="n">
        <v>32.6</v>
      </c>
      <c r="KM104" s="15" t="n">
        <v>35.8</v>
      </c>
      <c r="KN104" s="16" t="n">
        <f aca="false">AVERAGE(KB104:KM104)</f>
        <v>28.05</v>
      </c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7" t="n">
        <f aca="false">LA103+1</f>
        <v>1954</v>
      </c>
      <c r="LB104" s="15" t="n">
        <v>36.6</v>
      </c>
      <c r="LC104" s="15" t="n">
        <v>34.4</v>
      </c>
      <c r="LD104" s="15" t="n">
        <v>35.6</v>
      </c>
      <c r="LE104" s="15" t="n">
        <v>27.8</v>
      </c>
      <c r="LF104" s="15" t="n">
        <v>23.7</v>
      </c>
      <c r="LG104" s="15" t="n">
        <v>19.1</v>
      </c>
      <c r="LH104" s="15" t="n">
        <v>20.3</v>
      </c>
      <c r="LI104" s="15" t="n">
        <v>22.4</v>
      </c>
      <c r="LJ104" s="15" t="n">
        <v>26.1</v>
      </c>
      <c r="LK104" s="15" t="n">
        <v>30.8</v>
      </c>
      <c r="LL104" s="15" t="n">
        <v>33.3</v>
      </c>
      <c r="LM104" s="15" t="n">
        <v>37.7</v>
      </c>
      <c r="LN104" s="16" t="n">
        <f aca="false">AVERAGE(LB104:LM104)</f>
        <v>28.9833333333333</v>
      </c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7" t="n">
        <f aca="false">MA103+1</f>
        <v>1954</v>
      </c>
      <c r="MB104" s="15" t="n">
        <v>37.9</v>
      </c>
      <c r="MC104" s="15" t="n">
        <v>38.1</v>
      </c>
      <c r="MD104" s="15" t="n">
        <v>38.2</v>
      </c>
      <c r="ME104" s="15" t="n">
        <v>33.3</v>
      </c>
      <c r="MF104" s="15" t="n">
        <v>28.4</v>
      </c>
      <c r="MG104" s="15" t="n">
        <v>24.1</v>
      </c>
      <c r="MH104" s="15" t="n">
        <v>25.7</v>
      </c>
      <c r="MI104" s="15" t="n">
        <v>26.7</v>
      </c>
      <c r="MJ104" s="15" t="n">
        <v>30.8</v>
      </c>
      <c r="MK104" s="15" t="n">
        <v>33.9</v>
      </c>
      <c r="ML104" s="15" t="n">
        <v>36.6</v>
      </c>
      <c r="MM104" s="15" t="n">
        <v>37.2</v>
      </c>
      <c r="MN104" s="16" t="n">
        <f aca="false">AVERAGE(MB104:MM104)</f>
        <v>32.575</v>
      </c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30" t="s">
        <v>88</v>
      </c>
      <c r="NB104" s="15" t="n">
        <v>33.3</v>
      </c>
      <c r="NC104" s="15" t="n">
        <v>31.8</v>
      </c>
      <c r="ND104" s="15" t="n">
        <v>33.1</v>
      </c>
      <c r="NE104" s="15" t="n">
        <v>23.7</v>
      </c>
      <c r="NF104" s="15" t="n">
        <v>19.7</v>
      </c>
      <c r="NG104" s="15" t="n">
        <v>16.2</v>
      </c>
      <c r="NH104" s="15" t="n">
        <v>16.6</v>
      </c>
      <c r="NI104" s="15" t="n">
        <v>18.2</v>
      </c>
      <c r="NJ104" s="15" t="n">
        <v>21.5</v>
      </c>
      <c r="NK104" s="15" t="n">
        <v>25.3</v>
      </c>
      <c r="NL104" s="15" t="n">
        <v>29.1</v>
      </c>
      <c r="NM104" s="15" t="n">
        <v>33.3</v>
      </c>
      <c r="NN104" s="29" t="n">
        <f aca="false">AVERAGE(NB104:NM104)</f>
        <v>25.15</v>
      </c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13" t="n">
        <v>1954</v>
      </c>
      <c r="OB104" s="15" t="n">
        <v>34.9</v>
      </c>
      <c r="OC104" s="15" t="n">
        <v>34.2</v>
      </c>
      <c r="OD104" s="26" t="n">
        <f aca="false">SUM(OD103+OD105)/2</f>
        <v>33.8</v>
      </c>
      <c r="OE104" s="15" t="n">
        <v>25.2</v>
      </c>
      <c r="OF104" s="15" t="n">
        <v>21.3</v>
      </c>
      <c r="OG104" s="15" t="n">
        <v>18.1</v>
      </c>
      <c r="OH104" s="15" t="n">
        <v>17.9</v>
      </c>
      <c r="OI104" s="15" t="n">
        <v>20.5</v>
      </c>
      <c r="OJ104" s="15" t="n">
        <v>25</v>
      </c>
      <c r="OK104" s="15" t="n">
        <v>26.9</v>
      </c>
      <c r="OL104" s="15" t="n">
        <v>32.1</v>
      </c>
      <c r="OM104" s="15" t="n">
        <v>36.2</v>
      </c>
      <c r="ON104" s="29" t="n">
        <f aca="false">AVERAGE(OB104:OM104)</f>
        <v>27.175</v>
      </c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30" t="s">
        <v>88</v>
      </c>
      <c r="PB104" s="15" t="n">
        <v>41.6</v>
      </c>
      <c r="PC104" s="15" t="n">
        <v>41.8</v>
      </c>
      <c r="PD104" s="15" t="n">
        <v>42.5</v>
      </c>
      <c r="PE104" s="15" t="n">
        <v>32.5</v>
      </c>
      <c r="PF104" s="15" t="n">
        <v>30.1</v>
      </c>
      <c r="PG104" s="15" t="n">
        <v>25.6</v>
      </c>
      <c r="PH104" s="15" t="n">
        <v>26.8</v>
      </c>
      <c r="PI104" s="15" t="n">
        <v>29.9</v>
      </c>
      <c r="PJ104" s="15" t="n">
        <v>35.2</v>
      </c>
      <c r="PK104" s="15" t="n">
        <v>37.5</v>
      </c>
      <c r="PL104" s="15" t="n">
        <v>40</v>
      </c>
      <c r="PM104" s="15" t="n">
        <v>42.4</v>
      </c>
      <c r="PN104" s="29" t="n">
        <f aca="false">AVERAGE(PB104:PM104)</f>
        <v>35.4916666666667</v>
      </c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13" t="n">
        <v>1954</v>
      </c>
      <c r="QB104" s="15" t="n">
        <v>39.7</v>
      </c>
      <c r="QC104" s="26" t="n">
        <f aca="false">SUM(QC103+QC105)/2</f>
        <v>37.55</v>
      </c>
      <c r="QD104" s="15" t="n">
        <v>35.4</v>
      </c>
      <c r="QE104" s="15" t="n">
        <v>28.5</v>
      </c>
      <c r="QF104" s="15" t="n">
        <v>23.1</v>
      </c>
      <c r="QG104" s="15" t="n">
        <v>19.4</v>
      </c>
      <c r="QH104" s="15" t="n">
        <v>19.2</v>
      </c>
      <c r="QI104" s="15" t="n">
        <v>21.3</v>
      </c>
      <c r="QJ104" s="15" t="n">
        <v>26.8</v>
      </c>
      <c r="QK104" s="15" t="n">
        <v>28.8</v>
      </c>
      <c r="QL104" s="22" t="n">
        <f aca="false">SUM(QL105:QL107)/3</f>
        <v>32.4</v>
      </c>
      <c r="QM104" s="15" t="n">
        <v>37.8</v>
      </c>
      <c r="QN104" s="29" t="n">
        <f aca="false">AVERAGE(QB104:QM104)</f>
        <v>29.1625</v>
      </c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30" t="s">
        <v>88</v>
      </c>
      <c r="RB104" s="15" t="n">
        <v>38.4</v>
      </c>
      <c r="RC104" s="15" t="n">
        <v>39.1</v>
      </c>
      <c r="RD104" s="15" t="n">
        <v>39.7</v>
      </c>
      <c r="RE104" s="15" t="n">
        <v>32.8</v>
      </c>
      <c r="RF104" s="15" t="n">
        <v>30.6</v>
      </c>
      <c r="RG104" s="15" t="n">
        <v>26.2</v>
      </c>
      <c r="RH104" s="15" t="n">
        <v>27.6</v>
      </c>
      <c r="RI104" s="15" t="n">
        <v>29.1</v>
      </c>
      <c r="RJ104" s="15" t="n">
        <v>33.3</v>
      </c>
      <c r="RK104" s="15" t="n">
        <v>36.4</v>
      </c>
      <c r="RL104" s="15" t="n">
        <v>38.7</v>
      </c>
      <c r="RM104" s="15" t="n">
        <v>38.2</v>
      </c>
      <c r="RN104" s="29" t="n">
        <f aca="false">AVERAGE(RB104:RM104)</f>
        <v>34.175</v>
      </c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13" t="n">
        <v>1954</v>
      </c>
      <c r="SB104" s="15" t="n">
        <v>38.1</v>
      </c>
      <c r="SC104" s="15" t="n">
        <v>38.6</v>
      </c>
      <c r="SD104" s="15" t="n">
        <v>38.2</v>
      </c>
      <c r="SE104" s="15" t="n">
        <v>25.9</v>
      </c>
      <c r="SF104" s="15" t="n">
        <v>22.3</v>
      </c>
      <c r="SG104" s="15" t="n">
        <v>19.1</v>
      </c>
      <c r="SH104" s="15" t="n">
        <v>19.2</v>
      </c>
      <c r="SI104" s="15" t="n">
        <v>21.6</v>
      </c>
      <c r="SJ104" s="15" t="n">
        <v>27.9</v>
      </c>
      <c r="SK104" s="15" t="n">
        <v>29.6</v>
      </c>
      <c r="SL104" s="15" t="n">
        <v>33.8</v>
      </c>
      <c r="SM104" s="15" t="n">
        <v>38.5</v>
      </c>
      <c r="SN104" s="29" t="n">
        <f aca="false">AVERAGE(SB104:SM104)</f>
        <v>29.4</v>
      </c>
    </row>
    <row r="105" customFormat="false" ht="12.8" hidden="false" customHeight="false" outlineLevel="0" collapsed="false">
      <c r="A105" s="17" t="n">
        <f aca="false">A100+5</f>
        <v>1955</v>
      </c>
      <c r="B105" s="4" t="n">
        <f aca="false">AVERAGE(AN105,BN105,CN105,DN105,EN105,FN105,GN105,HN105,IN105,JN105,KN105,LN105,MN105,NN105)</f>
        <v>28.1925595238095</v>
      </c>
      <c r="C105" s="18" t="n">
        <f aca="false">AVERAGE(B101:B105)</f>
        <v>28.5946428571429</v>
      </c>
      <c r="D105" s="9" t="n">
        <f aca="false">AVERAGE(B96:B105)</f>
        <v>28.4760615079365</v>
      </c>
      <c r="E105" s="4" t="n">
        <f aca="false">AVERAGE(B86:B105)</f>
        <v>28.6797842261905</v>
      </c>
      <c r="F105" s="24" t="n">
        <f aca="false">AVERAGE(B56:B105)</f>
        <v>28.7457017080142</v>
      </c>
      <c r="G105" s="9" t="n">
        <f aca="false">MAX(AB105:AM105,BB105:BM105,CB105:CM105,DB105:DM105,EB105:EM105,FB105:FM105,GB105:GM105,HB105:HM105,IB105:IM105,JB105:JM105,KB105:KM105,LB105:LM105,MB105:MM105,NB105:NM105,OB105:OM105,PB105:PM105,QB105:QM105,RB105:RM105,SB105:SM105)</f>
        <v>40.7</v>
      </c>
      <c r="H105" s="10" t="n">
        <f aca="false">MEDIAN(AB105:AM105,BB105:BM105,CB105:CM105,DB105:DM105,EB105:EM105,FB105:FM105,GB105:GM105,HB105:HM105,IB105:IM105,JB105:JM105,KB105:KM105,LB105:LM105,MB105:MM105,NB105:NM105,OB105:OM105,PB105:PM105,QB105:QM105,RB105:RM105,SB105:SM105)</f>
        <v>30</v>
      </c>
      <c r="I105" s="11" t="n">
        <f aca="false">MIN(AB105:AM105,BB105:BM105,CB105:CM105,DB105:DM105,EB105:EM105,FB105:FM105,GB105:GM105,HB105:HM105,IB105:IM105,JB105:JM105,KB105:KM105,LB105:LM105,MB105:MM105,NB105:NM105,OB105:OM105,PB105:PM105,QB105:QM105,RB105:RM105,SB105:SM105)</f>
        <v>13.9</v>
      </c>
      <c r="J105" s="11"/>
      <c r="K105" s="12" t="n">
        <f aca="false">(G105+I105)/2</f>
        <v>27.3</v>
      </c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13" t="n">
        <v>1955</v>
      </c>
      <c r="AB105" s="15" t="n">
        <v>31.9</v>
      </c>
      <c r="AC105" s="15" t="n">
        <v>31</v>
      </c>
      <c r="AD105" s="15" t="n">
        <v>27</v>
      </c>
      <c r="AE105" s="15" t="n">
        <v>22.8</v>
      </c>
      <c r="AF105" s="15" t="n">
        <v>16.9</v>
      </c>
      <c r="AG105" s="15" t="n">
        <v>15.5</v>
      </c>
      <c r="AH105" s="15" t="n">
        <v>14.1</v>
      </c>
      <c r="AI105" s="15" t="n">
        <v>16.9</v>
      </c>
      <c r="AJ105" s="15" t="n">
        <v>21.3</v>
      </c>
      <c r="AK105" s="15" t="n">
        <v>24.1</v>
      </c>
      <c r="AL105" s="15" t="n">
        <v>26.6</v>
      </c>
      <c r="AM105" s="15" t="n">
        <v>28.4</v>
      </c>
      <c r="AN105" s="4" t="n">
        <f aca="false">AVERAGE(Sheet1!AB105:AM105)</f>
        <v>23.0416666666667</v>
      </c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2" t="n">
        <f aca="false">BA104+1</f>
        <v>1955</v>
      </c>
      <c r="BB105" s="20" t="n">
        <v>34.9</v>
      </c>
      <c r="BC105" s="20" t="n">
        <v>33.3</v>
      </c>
      <c r="BD105" s="20" t="n">
        <v>32.2</v>
      </c>
      <c r="BE105" s="20" t="n">
        <v>25.7</v>
      </c>
      <c r="BF105" s="20" t="n">
        <v>19.1</v>
      </c>
      <c r="BG105" s="20" t="n">
        <v>18.2</v>
      </c>
      <c r="BH105" s="20" t="n">
        <v>15.7</v>
      </c>
      <c r="BI105" s="20" t="n">
        <v>20</v>
      </c>
      <c r="BJ105" s="20" t="n">
        <v>24.9</v>
      </c>
      <c r="BK105" s="20" t="n">
        <v>27.9</v>
      </c>
      <c r="BL105" s="20" t="n">
        <v>30.8</v>
      </c>
      <c r="BM105" s="20" t="n">
        <v>32.1</v>
      </c>
      <c r="BN105" s="4" t="n">
        <f aca="false">AVERAGE(BB105:BM105)</f>
        <v>26.2333333333333</v>
      </c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2" t="n">
        <f aca="false">CA104+1</f>
        <v>1955</v>
      </c>
      <c r="CB105" s="20" t="n">
        <v>32.6</v>
      </c>
      <c r="CC105" s="20" t="n">
        <v>33.9</v>
      </c>
      <c r="CD105" s="20" t="n">
        <v>32.4</v>
      </c>
      <c r="CE105" s="20" t="n">
        <v>25.4</v>
      </c>
      <c r="CF105" s="20" t="n">
        <v>18.6</v>
      </c>
      <c r="CG105" s="20" t="n">
        <v>16.9</v>
      </c>
      <c r="CH105" s="20" t="n">
        <v>15.6</v>
      </c>
      <c r="CI105" s="20" t="n">
        <v>18.7</v>
      </c>
      <c r="CJ105" s="20" t="n">
        <v>23.9</v>
      </c>
      <c r="CK105" s="20" t="n">
        <v>28.2</v>
      </c>
      <c r="CL105" s="20" t="n">
        <v>30</v>
      </c>
      <c r="CM105" s="20" t="n">
        <v>31.1</v>
      </c>
      <c r="CN105" s="4" t="n">
        <f aca="false">AVERAGE(CB105:CM105)</f>
        <v>25.6083333333333</v>
      </c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19" t="n">
        <v>1955</v>
      </c>
      <c r="DB105" s="20" t="n">
        <v>34.7</v>
      </c>
      <c r="DC105" s="20" t="n">
        <v>33.6</v>
      </c>
      <c r="DD105" s="20" t="n">
        <v>32.3</v>
      </c>
      <c r="DE105" s="20" t="n">
        <v>25</v>
      </c>
      <c r="DF105" s="20" t="n">
        <v>18.2</v>
      </c>
      <c r="DG105" s="20" t="n">
        <v>17.1</v>
      </c>
      <c r="DH105" s="20" t="n">
        <v>15.6</v>
      </c>
      <c r="DI105" s="20" t="n">
        <v>18.8</v>
      </c>
      <c r="DJ105" s="20" t="n">
        <v>23.3</v>
      </c>
      <c r="DK105" s="20" t="n">
        <v>26.1</v>
      </c>
      <c r="DL105" s="20" t="n">
        <v>29.3</v>
      </c>
      <c r="DM105" s="20" t="n">
        <v>30.8</v>
      </c>
      <c r="DN105" s="4" t="n">
        <f aca="false">AVERAGE(DB105:DM105)</f>
        <v>25.4</v>
      </c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13" t="n">
        <v>1955</v>
      </c>
      <c r="EB105" s="15" t="n">
        <v>38.8</v>
      </c>
      <c r="EC105" s="15" t="n">
        <v>35.6</v>
      </c>
      <c r="ED105" s="15" t="n">
        <v>35</v>
      </c>
      <c r="EE105" s="15" t="n">
        <v>32</v>
      </c>
      <c r="EF105" s="15" t="n">
        <v>26.4</v>
      </c>
      <c r="EG105" s="15" t="n">
        <v>25.7</v>
      </c>
      <c r="EH105" s="15" t="n">
        <v>24.7</v>
      </c>
      <c r="EI105" s="15" t="n">
        <v>30</v>
      </c>
      <c r="EJ105" s="15" t="n">
        <v>33.1</v>
      </c>
      <c r="EK105" s="15" t="n">
        <v>36.5</v>
      </c>
      <c r="EL105" s="15" t="n">
        <v>36.5</v>
      </c>
      <c r="EM105" s="15" t="n">
        <v>39.8</v>
      </c>
      <c r="EN105" s="16" t="n">
        <f aca="false">AVERAGE(EB105:EM105)</f>
        <v>32.8416666666667</v>
      </c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13" t="n">
        <v>1955</v>
      </c>
      <c r="FB105" s="15" t="n">
        <v>38.8</v>
      </c>
      <c r="FC105" s="15" t="n">
        <v>34.3</v>
      </c>
      <c r="FD105" s="15" t="n">
        <v>32.7</v>
      </c>
      <c r="FE105" s="15" t="n">
        <v>31.4</v>
      </c>
      <c r="FF105" s="15" t="n">
        <v>26.1</v>
      </c>
      <c r="FG105" s="15" t="n">
        <v>24.8</v>
      </c>
      <c r="FH105" s="15" t="n">
        <v>24.5</v>
      </c>
      <c r="FI105" s="15" t="n">
        <v>29.3</v>
      </c>
      <c r="FJ105" s="15" t="n">
        <v>32.3</v>
      </c>
      <c r="FK105" s="15" t="n">
        <v>35.9</v>
      </c>
      <c r="FL105" s="15" t="n">
        <v>36.9</v>
      </c>
      <c r="FM105" s="15" t="n">
        <v>39.7</v>
      </c>
      <c r="FN105" s="16" t="n">
        <f aca="false">AVERAGE(FB105:FM105)</f>
        <v>32.225</v>
      </c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2" t="n">
        <v>1955</v>
      </c>
      <c r="GB105" s="15" t="n">
        <v>35.9</v>
      </c>
      <c r="GC105" s="15" t="n">
        <v>32.8</v>
      </c>
      <c r="GD105" s="15" t="n">
        <v>31.9</v>
      </c>
      <c r="GE105" s="15" t="n">
        <v>32</v>
      </c>
      <c r="GF105" s="15" t="n">
        <v>29.5</v>
      </c>
      <c r="GG105" s="15" t="n">
        <v>28.5</v>
      </c>
      <c r="GH105" s="15" t="n">
        <v>28</v>
      </c>
      <c r="GI105" s="15" t="n">
        <v>31.6</v>
      </c>
      <c r="GJ105" s="15" t="n">
        <v>31.8</v>
      </c>
      <c r="GK105" s="15" t="n">
        <v>33.9</v>
      </c>
      <c r="GL105" s="15" t="n">
        <v>33.1</v>
      </c>
      <c r="GM105" s="22" t="n">
        <f aca="false">(GM103+GM104)/2</f>
        <v>36.25</v>
      </c>
      <c r="GN105" s="16" t="n">
        <f aca="false">AVERAGE(GB105:GM105)</f>
        <v>32.1041666666667</v>
      </c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2" t="n">
        <v>1955</v>
      </c>
      <c r="HB105" s="15" t="n">
        <v>40.2</v>
      </c>
      <c r="HC105" s="15" t="n">
        <v>35.7</v>
      </c>
      <c r="HD105" s="15" t="n">
        <v>34.3</v>
      </c>
      <c r="HE105" s="15" t="n">
        <v>30.9</v>
      </c>
      <c r="HF105" s="15" t="n">
        <v>23.8</v>
      </c>
      <c r="HG105" s="15" t="n">
        <v>23.8</v>
      </c>
      <c r="HH105" s="15" t="n">
        <v>20.6</v>
      </c>
      <c r="HI105" s="15" t="n">
        <v>26.3</v>
      </c>
      <c r="HJ105" s="15" t="n">
        <v>31.3</v>
      </c>
      <c r="HK105" s="15" t="n">
        <v>32.3</v>
      </c>
      <c r="HL105" s="15" t="n">
        <v>34.8</v>
      </c>
      <c r="HM105" s="15" t="n">
        <v>38.8</v>
      </c>
      <c r="HN105" s="16" t="n">
        <f aca="false">AVERAGE(HB105:HM105)</f>
        <v>31.0666666666667</v>
      </c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7" t="n">
        <f aca="false">IA104+1</f>
        <v>1955</v>
      </c>
      <c r="IB105" s="15" t="n">
        <v>37.5</v>
      </c>
      <c r="IC105" s="15" t="n">
        <v>36.6</v>
      </c>
      <c r="ID105" s="15" t="n">
        <v>30.5</v>
      </c>
      <c r="IE105" s="15" t="n">
        <v>26.6</v>
      </c>
      <c r="IF105" s="15" t="n">
        <v>20.1</v>
      </c>
      <c r="IG105" s="15" t="n">
        <v>19.1</v>
      </c>
      <c r="IH105" s="15" t="n">
        <v>16.5</v>
      </c>
      <c r="II105" s="15" t="n">
        <v>21.1</v>
      </c>
      <c r="IJ105" s="15" t="n">
        <v>25.4</v>
      </c>
      <c r="IK105" s="15" t="n">
        <v>28.2</v>
      </c>
      <c r="IL105" s="15" t="n">
        <v>31.1</v>
      </c>
      <c r="IM105" s="15" t="n">
        <v>34.1</v>
      </c>
      <c r="IN105" s="25" t="n">
        <f aca="false">SUM(IB105:IM105)/12</f>
        <v>27.2333333333333</v>
      </c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 t="n">
        <f aca="false">JA104+1</f>
        <v>1955</v>
      </c>
      <c r="JB105" s="15" t="n">
        <v>35.9</v>
      </c>
      <c r="JC105" s="15" t="n">
        <v>35.7</v>
      </c>
      <c r="JD105" s="15" t="n">
        <v>30.2</v>
      </c>
      <c r="JE105" s="15" t="n">
        <v>24.8</v>
      </c>
      <c r="JF105" s="15" t="n">
        <v>18.8</v>
      </c>
      <c r="JG105" s="15" t="n">
        <v>17.4</v>
      </c>
      <c r="JH105" s="15" t="n">
        <v>16.4</v>
      </c>
      <c r="JI105" s="15" t="n">
        <v>20.4</v>
      </c>
      <c r="JJ105" s="15" t="n">
        <v>25.1</v>
      </c>
      <c r="JK105" s="15" t="n">
        <v>26.8</v>
      </c>
      <c r="JL105" s="15" t="n">
        <v>28.1</v>
      </c>
      <c r="JM105" s="15" t="n">
        <v>31.6</v>
      </c>
      <c r="JN105" s="25" t="n">
        <f aca="false">SUM(JB105:JM105)/12</f>
        <v>25.9333333333333</v>
      </c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3" t="n">
        <v>1955</v>
      </c>
      <c r="KB105" s="15" t="n">
        <v>37.3</v>
      </c>
      <c r="KC105" s="15" t="n">
        <v>36.3</v>
      </c>
      <c r="KD105" s="15" t="n">
        <v>30.4</v>
      </c>
      <c r="KE105" s="15" t="n">
        <v>27.1</v>
      </c>
      <c r="KF105" s="15" t="n">
        <v>21.4</v>
      </c>
      <c r="KG105" s="15" t="n">
        <v>20.5</v>
      </c>
      <c r="KH105" s="15" t="n">
        <v>16.9</v>
      </c>
      <c r="KI105" s="15" t="n">
        <v>25.2</v>
      </c>
      <c r="KJ105" s="15" t="n">
        <v>28.2</v>
      </c>
      <c r="KK105" s="15" t="n">
        <v>31.9</v>
      </c>
      <c r="KL105" s="15" t="n">
        <v>33.1</v>
      </c>
      <c r="KM105" s="15" t="n">
        <v>35.4</v>
      </c>
      <c r="KN105" s="16" t="n">
        <f aca="false">AVERAGE(KB105:KM105)</f>
        <v>28.6416666666667</v>
      </c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7" t="n">
        <f aca="false">LA104+1</f>
        <v>1955</v>
      </c>
      <c r="LB105" s="15" t="n">
        <v>38.3</v>
      </c>
      <c r="LC105" s="15" t="n">
        <v>37.3</v>
      </c>
      <c r="LD105" s="15" t="n">
        <v>30.1</v>
      </c>
      <c r="LE105" s="15" t="n">
        <v>26.6</v>
      </c>
      <c r="LF105" s="15" t="n">
        <v>20.8</v>
      </c>
      <c r="LG105" s="15" t="n">
        <v>19.6</v>
      </c>
      <c r="LH105" s="15" t="n">
        <v>16.8</v>
      </c>
      <c r="LI105" s="15" t="n">
        <v>23.1</v>
      </c>
      <c r="LJ105" s="15" t="n">
        <v>27.2</v>
      </c>
      <c r="LK105" s="15" t="n">
        <v>31.3</v>
      </c>
      <c r="LL105" s="15" t="n">
        <v>33.1</v>
      </c>
      <c r="LM105" s="15" t="n">
        <v>34.9</v>
      </c>
      <c r="LN105" s="16" t="n">
        <f aca="false">AVERAGE(LB105:LM105)</f>
        <v>28.2583333333333</v>
      </c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7" t="n">
        <f aca="false">MA104+1</f>
        <v>1955</v>
      </c>
      <c r="MB105" s="15" t="n">
        <v>38.7</v>
      </c>
      <c r="MC105" s="15" t="n">
        <v>36.2</v>
      </c>
      <c r="MD105" s="15" t="n">
        <v>35.1</v>
      </c>
      <c r="ME105" s="15" t="n">
        <v>31.3</v>
      </c>
      <c r="MF105" s="15" t="n">
        <v>25.7</v>
      </c>
      <c r="MG105" s="15" t="n">
        <v>25.2</v>
      </c>
      <c r="MH105" s="15" t="n">
        <v>23.7</v>
      </c>
      <c r="MI105" s="15" t="n">
        <v>30</v>
      </c>
      <c r="MJ105" s="15" t="n">
        <v>32.5</v>
      </c>
      <c r="MK105" s="15" t="n">
        <v>36.7</v>
      </c>
      <c r="ML105" s="15" t="n">
        <v>34.9</v>
      </c>
      <c r="MM105" s="15" t="n">
        <v>39.6</v>
      </c>
      <c r="MN105" s="16" t="n">
        <f aca="false">AVERAGE(MB105:MM105)</f>
        <v>32.4666666666667</v>
      </c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30" t="s">
        <v>89</v>
      </c>
      <c r="NB105" s="15" t="n">
        <v>32</v>
      </c>
      <c r="NC105" s="15" t="n">
        <v>32.7</v>
      </c>
      <c r="ND105" s="15" t="n">
        <v>29</v>
      </c>
      <c r="NE105" s="15" t="n">
        <v>22.9</v>
      </c>
      <c r="NF105" s="15" t="n">
        <v>17.9</v>
      </c>
      <c r="NG105" s="15" t="n">
        <v>13.9</v>
      </c>
      <c r="NH105" s="15" t="n">
        <v>15.5</v>
      </c>
      <c r="NI105" s="15" t="n">
        <v>18.3</v>
      </c>
      <c r="NJ105" s="15" t="n">
        <v>20.4</v>
      </c>
      <c r="NK105" s="15" t="n">
        <v>22.6</v>
      </c>
      <c r="NL105" s="15" t="n">
        <v>28.2</v>
      </c>
      <c r="NM105" s="15" t="n">
        <v>30.3</v>
      </c>
      <c r="NN105" s="29" t="n">
        <f aca="false">AVERAGE(NB105:NM105)</f>
        <v>23.6416666666667</v>
      </c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13" t="n">
        <v>1955</v>
      </c>
      <c r="OB105" s="15" t="n">
        <v>33.1</v>
      </c>
      <c r="OC105" s="15" t="n">
        <v>37.3</v>
      </c>
      <c r="OD105" s="15" t="n">
        <v>32.5</v>
      </c>
      <c r="OE105" s="15" t="n">
        <v>23.7</v>
      </c>
      <c r="OF105" s="15" t="n">
        <v>19.3</v>
      </c>
      <c r="OG105" s="15" t="n">
        <v>15.2</v>
      </c>
      <c r="OH105" s="15" t="n">
        <v>15.9</v>
      </c>
      <c r="OI105" s="15" t="n">
        <v>20.3</v>
      </c>
      <c r="OJ105" s="15" t="n">
        <v>23.7</v>
      </c>
      <c r="OK105" s="15" t="n">
        <v>25.9</v>
      </c>
      <c r="OL105" s="15" t="n">
        <v>31.7</v>
      </c>
      <c r="OM105" s="15" t="n">
        <v>32.6</v>
      </c>
      <c r="ON105" s="29" t="n">
        <f aca="false">AVERAGE(OB105:OM105)</f>
        <v>25.9333333333333</v>
      </c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30" t="s">
        <v>89</v>
      </c>
      <c r="PB105" s="15" t="n">
        <v>39</v>
      </c>
      <c r="PC105" s="15" t="n">
        <v>39.7</v>
      </c>
      <c r="PD105" s="15" t="n">
        <v>39.4</v>
      </c>
      <c r="PE105" s="15" t="n">
        <v>36</v>
      </c>
      <c r="PF105" s="15" t="n">
        <v>27.7</v>
      </c>
      <c r="PG105" s="15" t="n">
        <v>23.6</v>
      </c>
      <c r="PH105" s="15" t="n">
        <v>24.9</v>
      </c>
      <c r="PI105" s="15" t="n">
        <v>28.6</v>
      </c>
      <c r="PJ105" s="15" t="n">
        <v>34.1</v>
      </c>
      <c r="PK105" s="15" t="n">
        <v>35.5</v>
      </c>
      <c r="PL105" s="15" t="n">
        <v>39.2</v>
      </c>
      <c r="PM105" s="15" t="n">
        <v>40.7</v>
      </c>
      <c r="PN105" s="29" t="n">
        <f aca="false">AVERAGE(PB105:PM105)</f>
        <v>34.0333333333333</v>
      </c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13" t="n">
        <v>1955</v>
      </c>
      <c r="QB105" s="15" t="n">
        <v>36.3</v>
      </c>
      <c r="QC105" s="15" t="n">
        <v>37.8</v>
      </c>
      <c r="QD105" s="15" t="n">
        <v>35.3</v>
      </c>
      <c r="QE105" s="15" t="n">
        <v>28.9</v>
      </c>
      <c r="QF105" s="15" t="n">
        <v>23.1</v>
      </c>
      <c r="QG105" s="15" t="n">
        <v>17.7</v>
      </c>
      <c r="QH105" s="15" t="n">
        <v>19.2</v>
      </c>
      <c r="QI105" s="15" t="n">
        <v>20.2</v>
      </c>
      <c r="QJ105" s="15" t="n">
        <v>24.4</v>
      </c>
      <c r="QK105" s="15" t="n">
        <v>25.5</v>
      </c>
      <c r="QL105" s="15" t="n">
        <v>33.2</v>
      </c>
      <c r="QM105" s="15" t="n">
        <v>35.4</v>
      </c>
      <c r="QN105" s="29" t="n">
        <f aca="false">AVERAGE(QB105:QM105)</f>
        <v>28.0833333333333</v>
      </c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30" t="s">
        <v>89</v>
      </c>
      <c r="RB105" s="15" t="n">
        <v>37.4</v>
      </c>
      <c r="RC105" s="15" t="n">
        <v>37</v>
      </c>
      <c r="RD105" s="15" t="n">
        <v>36.2</v>
      </c>
      <c r="RE105" s="15" t="n">
        <v>33.8</v>
      </c>
      <c r="RF105" s="15" t="n">
        <v>29.2</v>
      </c>
      <c r="RG105" s="15" t="n">
        <v>28.5</v>
      </c>
      <c r="RH105" s="15" t="n">
        <v>25.4</v>
      </c>
      <c r="RI105" s="15" t="n">
        <v>32</v>
      </c>
      <c r="RJ105" s="15" t="n">
        <v>35.1</v>
      </c>
      <c r="RK105" s="15" t="n">
        <v>38.3</v>
      </c>
      <c r="RL105" s="15" t="n">
        <v>35.8</v>
      </c>
      <c r="RM105" s="15" t="n">
        <v>40.3</v>
      </c>
      <c r="RN105" s="29" t="n">
        <f aca="false">AVERAGE(RB105:RM105)</f>
        <v>34.0833333333333</v>
      </c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13" t="n">
        <v>1955</v>
      </c>
      <c r="SB105" s="15" t="n">
        <v>34.1</v>
      </c>
      <c r="SC105" s="15" t="n">
        <v>38.4</v>
      </c>
      <c r="SD105" s="15" t="n">
        <v>34.4</v>
      </c>
      <c r="SE105" s="15" t="n">
        <v>27.6</v>
      </c>
      <c r="SF105" s="15" t="n">
        <v>20.9</v>
      </c>
      <c r="SG105" s="15" t="n">
        <v>15.4</v>
      </c>
      <c r="SH105" s="15" t="n">
        <v>16.7</v>
      </c>
      <c r="SI105" s="15" t="n">
        <v>20.6</v>
      </c>
      <c r="SJ105" s="15" t="n">
        <v>25.4</v>
      </c>
      <c r="SK105" s="15" t="n">
        <v>27.6</v>
      </c>
      <c r="SL105" s="15" t="n">
        <v>34.8</v>
      </c>
      <c r="SM105" s="15" t="n">
        <v>35.3</v>
      </c>
      <c r="SN105" s="29" t="n">
        <f aca="false">AVERAGE(SB105:SM105)</f>
        <v>27.6</v>
      </c>
    </row>
    <row r="106" customFormat="false" ht="12.8" hidden="false" customHeight="false" outlineLevel="0" collapsed="false">
      <c r="A106" s="17"/>
      <c r="B106" s="4" t="n">
        <f aca="false">AVERAGE(AN106,BN106,CN106,DN106,EN106,FN106,GN106,HN106,IN106,JN106,KN106,LN106,MN106,NN106)</f>
        <v>27.4410714285714</v>
      </c>
      <c r="C106" s="18" t="n">
        <f aca="false">AVERAGE(B102:B106)</f>
        <v>28.2764285714286</v>
      </c>
      <c r="D106" s="9" t="n">
        <f aca="false">AVERAGE(B97:B106)</f>
        <v>28.3590376984127</v>
      </c>
      <c r="E106" s="4" t="n">
        <f aca="false">AVERAGE(B87:B106)</f>
        <v>28.6120858134921</v>
      </c>
      <c r="F106" s="24" t="n">
        <f aca="false">AVERAGE(B57:B106)</f>
        <v>28.7171342476967</v>
      </c>
      <c r="G106" s="9" t="n">
        <f aca="false">MAX(AB106:AM106,BB106:BM106,CB106:CM106,DB106:DM106,EB106:EM106,FB106:FM106,GB106:GM106,HB106:HM106,IB106:IM106,JB106:JM106,KB106:KM106,LB106:LM106,MB106:MM106,NB106:NM106,OB106:OM106,PB106:PM106,QB106:QM106,RB106:RM106,SB106:SM106)</f>
        <v>42.8</v>
      </c>
      <c r="H106" s="10" t="n">
        <f aca="false">MEDIAN(AB106:AM106,BB106:BM106,CB106:CM106,DB106:DM106,EB106:EM106,FB106:FM106,GB106:GM106,HB106:HM106,IB106:IM106,JB106:JM106,KB106:KM106,LB106:LM106,MB106:MM106,NB106:NM106,OB106:OM106,PB106:PM106,QB106:QM106,RB106:RM106,SB106:SM106)</f>
        <v>28.95</v>
      </c>
      <c r="I106" s="11" t="n">
        <f aca="false">MIN(AB106:AM106,BB106:BM106,CB106:CM106,DB106:DM106,EB106:EM106,FB106:FM106,GB106:GM106,HB106:HM106,IB106:IM106,JB106:JM106,KB106:KM106,LB106:LM106,MB106:MM106,NB106:NM106,OB106:OM106,PB106:PM106,QB106:QM106,RB106:RM106,SB106:SM106)</f>
        <v>13.4</v>
      </c>
      <c r="J106" s="11"/>
      <c r="K106" s="12" t="n">
        <f aca="false">(G106+I106)/2</f>
        <v>28.1</v>
      </c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13" t="n">
        <v>1956</v>
      </c>
      <c r="AB106" s="15" t="n">
        <v>30.9</v>
      </c>
      <c r="AC106" s="15" t="n">
        <v>32.7</v>
      </c>
      <c r="AD106" s="15" t="n">
        <v>26.7</v>
      </c>
      <c r="AE106" s="15" t="n">
        <v>21.6</v>
      </c>
      <c r="AF106" s="15" t="n">
        <v>17.7</v>
      </c>
      <c r="AG106" s="15" t="n">
        <v>13.4</v>
      </c>
      <c r="AH106" s="15" t="n">
        <v>13.9</v>
      </c>
      <c r="AI106" s="15" t="n">
        <v>15.4</v>
      </c>
      <c r="AJ106" s="15" t="n">
        <v>18.4</v>
      </c>
      <c r="AK106" s="15" t="n">
        <v>21.9</v>
      </c>
      <c r="AL106" s="15" t="n">
        <v>26.1</v>
      </c>
      <c r="AM106" s="15" t="n">
        <v>30.6</v>
      </c>
      <c r="AN106" s="4" t="n">
        <f aca="false">AVERAGE(Sheet1!AB106:AM106)</f>
        <v>22.4416666666667</v>
      </c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2" t="n">
        <f aca="false">BA105+1</f>
        <v>1956</v>
      </c>
      <c r="BB106" s="20" t="n">
        <v>33.1</v>
      </c>
      <c r="BC106" s="20" t="n">
        <v>33.9</v>
      </c>
      <c r="BD106" s="20" t="n">
        <v>27.4</v>
      </c>
      <c r="BE106" s="20" t="n">
        <v>24</v>
      </c>
      <c r="BF106" s="20" t="n">
        <v>18.7</v>
      </c>
      <c r="BG106" s="20" t="n">
        <v>15.4</v>
      </c>
      <c r="BH106" s="20" t="n">
        <v>16.1</v>
      </c>
      <c r="BI106" s="20" t="n">
        <v>17.4</v>
      </c>
      <c r="BJ106" s="20" t="n">
        <v>20.6</v>
      </c>
      <c r="BK106" s="20" t="n">
        <v>25.1</v>
      </c>
      <c r="BL106" s="20" t="n">
        <v>30.1</v>
      </c>
      <c r="BM106" s="20" t="n">
        <v>35.3</v>
      </c>
      <c r="BN106" s="4" t="n">
        <f aca="false">AVERAGE(BB106:BM106)</f>
        <v>24.7583333333333</v>
      </c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2" t="n">
        <f aca="false">CA105+1</f>
        <v>1956</v>
      </c>
      <c r="CB106" s="20" t="n">
        <v>34.2</v>
      </c>
      <c r="CC106" s="20" t="n">
        <v>33.9</v>
      </c>
      <c r="CD106" s="20" t="n">
        <v>29.3</v>
      </c>
      <c r="CE106" s="20" t="n">
        <v>23.3</v>
      </c>
      <c r="CF106" s="20" t="n">
        <v>18.3</v>
      </c>
      <c r="CG106" s="20" t="n">
        <v>15</v>
      </c>
      <c r="CH106" s="20" t="n">
        <v>15.6</v>
      </c>
      <c r="CI106" s="20" t="n">
        <v>16.7</v>
      </c>
      <c r="CJ106" s="20" t="n">
        <v>20.6</v>
      </c>
      <c r="CK106" s="20" t="n">
        <v>27.4</v>
      </c>
      <c r="CL106" s="20" t="n">
        <v>30.7</v>
      </c>
      <c r="CM106" s="20" t="n">
        <v>35.3</v>
      </c>
      <c r="CN106" s="4" t="n">
        <f aca="false">AVERAGE(CB106:CM106)</f>
        <v>25.025</v>
      </c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19" t="n">
        <v>1956</v>
      </c>
      <c r="DB106" s="20" t="n">
        <v>32.9</v>
      </c>
      <c r="DC106" s="20" t="n">
        <v>33.3</v>
      </c>
      <c r="DD106" s="20" t="n">
        <v>26.8</v>
      </c>
      <c r="DE106" s="20" t="n">
        <v>23.2</v>
      </c>
      <c r="DF106" s="20" t="n">
        <v>17.9</v>
      </c>
      <c r="DG106" s="20" t="n">
        <v>15</v>
      </c>
      <c r="DH106" s="20" t="n">
        <v>15.4</v>
      </c>
      <c r="DI106" s="20" t="n">
        <v>16.3</v>
      </c>
      <c r="DJ106" s="20" t="n">
        <v>20.1</v>
      </c>
      <c r="DK106" s="20" t="n">
        <v>23.2</v>
      </c>
      <c r="DL106" s="20" t="n">
        <v>27.7</v>
      </c>
      <c r="DM106" s="20" t="n">
        <v>33.3</v>
      </c>
      <c r="DN106" s="4" t="n">
        <f aca="false">AVERAGE(DB106:DM106)</f>
        <v>23.7583333333333</v>
      </c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13" t="n">
        <v>1956</v>
      </c>
      <c r="EB106" s="15" t="n">
        <v>36.9</v>
      </c>
      <c r="EC106" s="15" t="n">
        <v>34.5</v>
      </c>
      <c r="ED106" s="15" t="n">
        <v>32.8</v>
      </c>
      <c r="EE106" s="15" t="n">
        <v>30.4</v>
      </c>
      <c r="EF106" s="15" t="n">
        <v>27.7</v>
      </c>
      <c r="EG106" s="15" t="n">
        <v>23.7</v>
      </c>
      <c r="EH106" s="15" t="n">
        <v>24.7</v>
      </c>
      <c r="EI106" s="15" t="n">
        <v>25</v>
      </c>
      <c r="EJ106" s="15" t="n">
        <v>28.6</v>
      </c>
      <c r="EK106" s="15" t="n">
        <v>34.8</v>
      </c>
      <c r="EL106" s="15" t="n">
        <v>37.4</v>
      </c>
      <c r="EM106" s="15" t="n">
        <v>36.6</v>
      </c>
      <c r="EN106" s="16" t="n">
        <f aca="false">AVERAGE(EB106:EM106)</f>
        <v>31.0916666666667</v>
      </c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13" t="n">
        <v>1956</v>
      </c>
      <c r="FB106" s="15" t="n">
        <v>36.5</v>
      </c>
      <c r="FC106" s="15" t="n">
        <v>34.9</v>
      </c>
      <c r="FD106" s="15" t="n">
        <v>32.7</v>
      </c>
      <c r="FE106" s="15" t="n">
        <v>31.5</v>
      </c>
      <c r="FF106" s="15" t="n">
        <v>27.9</v>
      </c>
      <c r="FG106" s="15" t="n">
        <v>25</v>
      </c>
      <c r="FH106" s="15" t="n">
        <v>24.7</v>
      </c>
      <c r="FI106" s="15" t="n">
        <v>25.4</v>
      </c>
      <c r="FJ106" s="15" t="n">
        <v>29.3</v>
      </c>
      <c r="FK106" s="15" t="n">
        <v>35.1</v>
      </c>
      <c r="FL106" s="15" t="n">
        <v>37.4</v>
      </c>
      <c r="FM106" s="15" t="n">
        <v>36</v>
      </c>
      <c r="FN106" s="16" t="n">
        <f aca="false">AVERAGE(FB106:FM106)</f>
        <v>31.3666666666667</v>
      </c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2" t="n">
        <v>1956</v>
      </c>
      <c r="GB106" s="27" t="n">
        <f aca="false">(GB105+GB107)/2</f>
        <v>34.2</v>
      </c>
      <c r="GC106" s="27" t="n">
        <f aca="false">(GC105+GC107)/2</f>
        <v>33.85</v>
      </c>
      <c r="GD106" s="27" t="n">
        <f aca="false">(GD105+GD107)/2</f>
        <v>31.35</v>
      </c>
      <c r="GE106" s="27" t="n">
        <f aca="false">(GE105+GE107)/2</f>
        <v>16</v>
      </c>
      <c r="GF106" s="27" t="n">
        <f aca="false">(GF105+GF107)/2</f>
        <v>28.85</v>
      </c>
      <c r="GG106" s="27" t="n">
        <f aca="false">(GG105+GG107)/2</f>
        <v>28.85</v>
      </c>
      <c r="GH106" s="27" t="n">
        <f aca="false">(GH105+GH107)/2</f>
        <v>27.65</v>
      </c>
      <c r="GI106" s="27" t="n">
        <f aca="false">(GI105+GI107)/2</f>
        <v>30.65</v>
      </c>
      <c r="GJ106" s="27" t="n">
        <f aca="false">(GJ105+GJ107)/2</f>
        <v>31.85</v>
      </c>
      <c r="GK106" s="27" t="n">
        <f aca="false">(GK105+GK107)/2</f>
        <v>34.25</v>
      </c>
      <c r="GL106" s="27" t="n">
        <f aca="false">(GL105+GL107)/2</f>
        <v>34.65</v>
      </c>
      <c r="GM106" s="22" t="n">
        <f aca="false">(GM107+GM108)/2</f>
        <v>36.15</v>
      </c>
      <c r="GN106" s="16" t="n">
        <f aca="false">AVERAGE(GB106:GM106)</f>
        <v>30.6916666666667</v>
      </c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2" t="n">
        <v>1956</v>
      </c>
      <c r="HB106" s="15" t="n">
        <v>38</v>
      </c>
      <c r="HC106" s="15" t="n">
        <v>36.7</v>
      </c>
      <c r="HD106" s="15" t="n">
        <v>32.7</v>
      </c>
      <c r="HE106" s="15" t="n">
        <v>29.7</v>
      </c>
      <c r="HF106" s="15" t="n">
        <v>25.5</v>
      </c>
      <c r="HG106" s="15" t="n">
        <v>20.6</v>
      </c>
      <c r="HH106" s="15" t="n">
        <v>22.1</v>
      </c>
      <c r="HI106" s="15" t="n">
        <v>22.5</v>
      </c>
      <c r="HJ106" s="15" t="n">
        <v>27</v>
      </c>
      <c r="HK106" s="15" t="n">
        <v>32.2</v>
      </c>
      <c r="HL106" s="15" t="n">
        <v>36.3</v>
      </c>
      <c r="HM106" s="15" t="n">
        <v>37.8</v>
      </c>
      <c r="HN106" s="16" t="n">
        <f aca="false">AVERAGE(HB106:HM106)</f>
        <v>30.0916666666667</v>
      </c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7" t="n">
        <f aca="false">IA105+1</f>
        <v>1956</v>
      </c>
      <c r="IB106" s="15" t="n">
        <v>35.9</v>
      </c>
      <c r="IC106" s="15" t="n">
        <v>37.4</v>
      </c>
      <c r="ID106" s="15" t="n">
        <v>31.7</v>
      </c>
      <c r="IE106" s="15" t="n">
        <v>25.9</v>
      </c>
      <c r="IF106" s="15" t="n">
        <v>22.1</v>
      </c>
      <c r="IG106" s="15" t="n">
        <v>17.1</v>
      </c>
      <c r="IH106" s="15" t="n">
        <v>17.8</v>
      </c>
      <c r="II106" s="15" t="n">
        <v>19</v>
      </c>
      <c r="IJ106" s="15" t="n">
        <v>23.5</v>
      </c>
      <c r="IK106" s="15" t="n">
        <v>25.8</v>
      </c>
      <c r="IL106" s="15" t="n">
        <v>31.7</v>
      </c>
      <c r="IM106" s="15" t="n">
        <v>35.8</v>
      </c>
      <c r="IN106" s="25" t="n">
        <f aca="false">SUM(IB106:IM106)/12</f>
        <v>26.975</v>
      </c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 t="n">
        <f aca="false">JA105+1</f>
        <v>1956</v>
      </c>
      <c r="JB106" s="15" t="n">
        <v>34.3</v>
      </c>
      <c r="JC106" s="15" t="n">
        <v>36.8</v>
      </c>
      <c r="JD106" s="15" t="n">
        <v>30.9</v>
      </c>
      <c r="JE106" s="15" t="n">
        <v>25.7</v>
      </c>
      <c r="JF106" s="15" t="n">
        <v>21.9</v>
      </c>
      <c r="JG106" s="15" t="n">
        <v>16.1</v>
      </c>
      <c r="JH106" s="15" t="n">
        <v>17.4</v>
      </c>
      <c r="JI106" s="15" t="n">
        <v>17.7</v>
      </c>
      <c r="JJ106" s="15" t="n">
        <v>21.6</v>
      </c>
      <c r="JK106" s="15" t="n">
        <v>24.2</v>
      </c>
      <c r="JL106" s="15" t="n">
        <v>29.7</v>
      </c>
      <c r="JM106" s="15" t="n">
        <v>31.7</v>
      </c>
      <c r="JN106" s="25" t="n">
        <f aca="false">SUM(JB106:JM106)/12</f>
        <v>25.6666666666667</v>
      </c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3" t="n">
        <v>1956</v>
      </c>
      <c r="KB106" s="15" t="n">
        <v>35.7</v>
      </c>
      <c r="KC106" s="15" t="n">
        <v>36.4</v>
      </c>
      <c r="KD106" s="15" t="n">
        <v>31</v>
      </c>
      <c r="KE106" s="15" t="n">
        <v>28.9</v>
      </c>
      <c r="KF106" s="15" t="n">
        <v>22.5</v>
      </c>
      <c r="KG106" s="15" t="n">
        <v>17.3</v>
      </c>
      <c r="KH106" s="15" t="n">
        <v>19.4</v>
      </c>
      <c r="KI106" s="15" t="n">
        <v>20.4</v>
      </c>
      <c r="KJ106" s="15" t="n">
        <v>23.4</v>
      </c>
      <c r="KK106" s="15" t="n">
        <v>29.2</v>
      </c>
      <c r="KL106" s="15" t="n">
        <v>33.3</v>
      </c>
      <c r="KM106" s="15" t="n">
        <v>36.7</v>
      </c>
      <c r="KN106" s="16" t="n">
        <f aca="false">AVERAGE(KB106:KM106)</f>
        <v>27.85</v>
      </c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7" t="n">
        <f aca="false">LA105+1</f>
        <v>1956</v>
      </c>
      <c r="LB106" s="15" t="n">
        <v>36.1</v>
      </c>
      <c r="LC106" s="15" t="n">
        <v>38.2</v>
      </c>
      <c r="LD106" s="15" t="n">
        <v>32.7</v>
      </c>
      <c r="LE106" s="15" t="n">
        <v>29.4</v>
      </c>
      <c r="LF106" s="15" t="n">
        <v>21.8</v>
      </c>
      <c r="LG106" s="15" t="n">
        <v>17.4</v>
      </c>
      <c r="LH106" s="15" t="n">
        <v>19.3</v>
      </c>
      <c r="LI106" s="15" t="n">
        <v>20.2</v>
      </c>
      <c r="LJ106" s="15" t="n">
        <v>24.2</v>
      </c>
      <c r="LK106" s="15" t="n">
        <v>28.9</v>
      </c>
      <c r="LL106" s="15" t="n">
        <v>32.9</v>
      </c>
      <c r="LM106" s="15" t="n">
        <v>36.9</v>
      </c>
      <c r="LN106" s="16" t="n">
        <f aca="false">AVERAGE(LB106:LM106)</f>
        <v>28.1666666666667</v>
      </c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7" t="n">
        <f aca="false">MA105+1</f>
        <v>1956</v>
      </c>
      <c r="MB106" s="15" t="n">
        <v>38.3</v>
      </c>
      <c r="MC106" s="15" t="n">
        <v>33.4</v>
      </c>
      <c r="MD106" s="15" t="n">
        <v>33.4</v>
      </c>
      <c r="ME106" s="15" t="n">
        <v>31.4</v>
      </c>
      <c r="MF106" s="15" t="n">
        <v>27.8</v>
      </c>
      <c r="MG106" s="15" t="n">
        <v>23</v>
      </c>
      <c r="MH106" s="15" t="n">
        <v>24.3</v>
      </c>
      <c r="MI106" s="15" t="n">
        <v>25.3</v>
      </c>
      <c r="MJ106" s="15" t="n">
        <v>29.2</v>
      </c>
      <c r="MK106" s="15" t="n">
        <v>34.5</v>
      </c>
      <c r="ML106" s="15" t="n">
        <v>37.3</v>
      </c>
      <c r="MM106" s="15" t="n">
        <v>38.8</v>
      </c>
      <c r="MN106" s="16" t="n">
        <f aca="false">AVERAGE(MB106:MM106)</f>
        <v>31.3916666666667</v>
      </c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30" t="s">
        <v>90</v>
      </c>
      <c r="NB106" s="15" t="n">
        <v>35</v>
      </c>
      <c r="NC106" s="15" t="n">
        <v>36</v>
      </c>
      <c r="ND106" s="15" t="n">
        <v>30.9</v>
      </c>
      <c r="NE106" s="15" t="n">
        <v>24</v>
      </c>
      <c r="NF106" s="15" t="n">
        <v>18.9</v>
      </c>
      <c r="NG106" s="15" t="n">
        <v>14.9</v>
      </c>
      <c r="NH106" s="15" t="n">
        <v>15.7</v>
      </c>
      <c r="NI106" s="15" t="n">
        <v>17.4</v>
      </c>
      <c r="NJ106" s="15" t="n">
        <v>22.1</v>
      </c>
      <c r="NK106" s="15" t="n">
        <v>23.5</v>
      </c>
      <c r="NL106" s="15" t="n">
        <v>28.7</v>
      </c>
      <c r="NM106" s="15" t="n">
        <v>31.7</v>
      </c>
      <c r="NN106" s="29" t="n">
        <f aca="false">AVERAGE(NB106:NM106)</f>
        <v>24.9</v>
      </c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13" t="n">
        <v>1956</v>
      </c>
      <c r="OB106" s="15" t="n">
        <v>36.7</v>
      </c>
      <c r="OC106" s="15" t="n">
        <v>39.4</v>
      </c>
      <c r="OD106" s="15" t="n">
        <v>33.3</v>
      </c>
      <c r="OE106" s="15" t="n">
        <v>27.2</v>
      </c>
      <c r="OF106" s="15" t="n">
        <v>20.9</v>
      </c>
      <c r="OG106" s="15" t="n">
        <v>15.7</v>
      </c>
      <c r="OH106" s="15" t="n">
        <v>16.9</v>
      </c>
      <c r="OI106" s="15" t="n">
        <v>18.6</v>
      </c>
      <c r="OJ106" s="15" t="n">
        <v>23.6</v>
      </c>
      <c r="OK106" s="15" t="n">
        <v>26.5</v>
      </c>
      <c r="OL106" s="15" t="n">
        <v>30.3</v>
      </c>
      <c r="OM106" s="15" t="n">
        <v>34.2</v>
      </c>
      <c r="ON106" s="29" t="n">
        <f aca="false">AVERAGE(OB106:OM106)</f>
        <v>26.9416666666667</v>
      </c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30" t="s">
        <v>90</v>
      </c>
      <c r="PB106" s="15" t="n">
        <v>42.1</v>
      </c>
      <c r="PC106" s="15" t="n">
        <v>39.7</v>
      </c>
      <c r="PD106" s="15" t="n">
        <v>37.7</v>
      </c>
      <c r="PE106" s="15" t="n">
        <v>36.5</v>
      </c>
      <c r="PF106" s="15" t="n">
        <v>28.1</v>
      </c>
      <c r="PG106" s="15" t="n">
        <v>25.4</v>
      </c>
      <c r="PH106" s="15" t="n">
        <v>24.7</v>
      </c>
      <c r="PI106" s="15" t="n">
        <v>29.3</v>
      </c>
      <c r="PJ106" s="15" t="n">
        <v>33.3</v>
      </c>
      <c r="PK106" s="15" t="n">
        <v>36.7</v>
      </c>
      <c r="PL106" s="15" t="n">
        <v>40.3</v>
      </c>
      <c r="PM106" s="15" t="n">
        <v>42.8</v>
      </c>
      <c r="PN106" s="29" t="n">
        <f aca="false">AVERAGE(PB106:PM106)</f>
        <v>34.7166666666667</v>
      </c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13" t="n">
        <v>1956</v>
      </c>
      <c r="QB106" s="15" t="n">
        <v>40</v>
      </c>
      <c r="QC106" s="15" t="n">
        <v>41.5</v>
      </c>
      <c r="QD106" s="15" t="n">
        <v>34.7</v>
      </c>
      <c r="QE106" s="15" t="n">
        <v>28.5</v>
      </c>
      <c r="QF106" s="15" t="n">
        <v>21.6</v>
      </c>
      <c r="QG106" s="15" t="n">
        <v>17.5</v>
      </c>
      <c r="QH106" s="15" t="n">
        <v>18.4</v>
      </c>
      <c r="QI106" s="15" t="n">
        <v>20.7</v>
      </c>
      <c r="QJ106" s="15" t="n">
        <v>25.9</v>
      </c>
      <c r="QK106" s="15" t="n">
        <v>27.7</v>
      </c>
      <c r="QL106" s="15" t="n">
        <v>30.8</v>
      </c>
      <c r="QM106" s="15" t="n">
        <v>36.4</v>
      </c>
      <c r="QN106" s="29" t="n">
        <f aca="false">AVERAGE(QB106:QM106)</f>
        <v>28.6416666666667</v>
      </c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30" t="s">
        <v>90</v>
      </c>
      <c r="RB106" s="15" t="n">
        <v>38.7</v>
      </c>
      <c r="RC106" s="15" t="n">
        <v>32.5</v>
      </c>
      <c r="RD106" s="15" t="n">
        <v>35.2</v>
      </c>
      <c r="RE106" s="15" t="n">
        <v>34.4</v>
      </c>
      <c r="RF106" s="15" t="n">
        <v>29.7</v>
      </c>
      <c r="RG106" s="15" t="n">
        <v>26.6</v>
      </c>
      <c r="RH106" s="15" t="n">
        <v>26.9</v>
      </c>
      <c r="RI106" s="15" t="n">
        <v>28.5</v>
      </c>
      <c r="RJ106" s="15" t="n">
        <v>32.1</v>
      </c>
      <c r="RK106" s="15" t="n">
        <v>37.1</v>
      </c>
      <c r="RL106" s="15" t="n">
        <v>38.8</v>
      </c>
      <c r="RM106" s="15" t="n">
        <v>40</v>
      </c>
      <c r="RN106" s="29" t="n">
        <f aca="false">AVERAGE(RB106:RM106)</f>
        <v>33.375</v>
      </c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13" t="n">
        <v>1956</v>
      </c>
      <c r="SB106" s="15" t="n">
        <v>38.9</v>
      </c>
      <c r="SC106" s="15" t="n">
        <v>41.3</v>
      </c>
      <c r="SD106" s="15" t="n">
        <v>35.3</v>
      </c>
      <c r="SE106" s="15" t="n">
        <v>29</v>
      </c>
      <c r="SF106" s="15" t="n">
        <v>22.1</v>
      </c>
      <c r="SG106" s="15" t="n">
        <v>16.6</v>
      </c>
      <c r="SH106" s="15" t="n">
        <v>17.7</v>
      </c>
      <c r="SI106" s="15" t="n">
        <v>20.2</v>
      </c>
      <c r="SJ106" s="15" t="n">
        <v>26.1</v>
      </c>
      <c r="SK106" s="15" t="n">
        <v>29.2</v>
      </c>
      <c r="SL106" s="15" t="n">
        <v>32.9</v>
      </c>
      <c r="SM106" s="15" t="n">
        <v>37.1</v>
      </c>
      <c r="SN106" s="29" t="n">
        <f aca="false">AVERAGE(SB106:SM106)</f>
        <v>28.8666666666667</v>
      </c>
    </row>
    <row r="107" customFormat="false" ht="12.8" hidden="false" customHeight="false" outlineLevel="0" collapsed="false">
      <c r="A107" s="17"/>
      <c r="B107" s="4" t="n">
        <f aca="false">AVERAGE(AN107,BN107,CN107,DN107,EN107,FN107,GN107,HN107,IN107,JN107,KN107,LN107,MN107,NN107)</f>
        <v>29.0111255411255</v>
      </c>
      <c r="C107" s="18" t="n">
        <f aca="false">AVERAGE(B103:B107)</f>
        <v>28.3834751082251</v>
      </c>
      <c r="D107" s="9" t="n">
        <f aca="false">AVERAGE(B98:B107)</f>
        <v>28.3990788239538</v>
      </c>
      <c r="E107" s="4" t="n">
        <f aca="false">AVERAGE(B88:B107)</f>
        <v>28.6210944715007</v>
      </c>
      <c r="F107" s="24" t="n">
        <f aca="false">AVERAGE(B58:B107)</f>
        <v>28.7227961524587</v>
      </c>
      <c r="G107" s="9" t="n">
        <f aca="false">MAX(AB107:AM107,BB107:BM107,CB107:CM107,DB107:DM107,EB107:EM107,FB107:FM107,GB107:GM107,HB107:HM107,IB107:IM107,JB107:JM107,KB107:KM107,LB107:LM107,MB107:MM107,NB107:NM107,OB107:OM107,PB107:PM107,QB107:QM107,RB107:RM107,SB107:SM107)</f>
        <v>42.7</v>
      </c>
      <c r="H107" s="10" t="n">
        <f aca="false">MEDIAN(AB107:AM107,BB107:BM107,CB107:CM107,DB107:DM107,EB107:EM107,FB107:FM107,GB107:GM107,HB107:HM107,IB107:IM107,JB107:JM107,KB107:KM107,LB107:LM107,MB107:MM107,NB107:NM107,OB107:OM107,PB107:PM107,QB107:QM107,RB107:RM107,SB107:SM107)</f>
        <v>30.8</v>
      </c>
      <c r="I107" s="11" t="n">
        <f aca="false">MIN(AB107:AM107,BB107:BM107,CB107:CM107,DB107:DM107,EB107:EM107,FB107:FM107,GB107:GM107,HB107:HM107,IB107:IM107,JB107:JM107,KB107:KM107,LB107:LM107,MB107:MM107,NB107:NM107,OB107:OM107,PB107:PM107,QB107:QM107,RB107:RM107,SB107:SM107)</f>
        <v>12.4</v>
      </c>
      <c r="J107" s="11"/>
      <c r="K107" s="12" t="n">
        <f aca="false">(G107+I107)/2</f>
        <v>27.55</v>
      </c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30" t="s">
        <v>91</v>
      </c>
      <c r="AB107" s="23"/>
      <c r="AC107" s="23"/>
      <c r="AD107" s="15" t="n">
        <v>27.4</v>
      </c>
      <c r="AE107" s="15" t="n">
        <v>23.3</v>
      </c>
      <c r="AF107" s="15" t="n">
        <v>20.1</v>
      </c>
      <c r="AG107" s="15" t="n">
        <v>19</v>
      </c>
      <c r="AH107" s="15" t="n">
        <v>12.4</v>
      </c>
      <c r="AI107" s="15" t="n">
        <v>16.3</v>
      </c>
      <c r="AJ107" s="15" t="n">
        <v>20.5</v>
      </c>
      <c r="AK107" s="15" t="n">
        <v>25.1</v>
      </c>
      <c r="AL107" s="15" t="n">
        <v>29.6</v>
      </c>
      <c r="AM107" s="15" t="n">
        <v>32.1</v>
      </c>
      <c r="AN107" s="4" t="n">
        <f aca="false">AVERAGE(Sheet1!AB107:AM107)</f>
        <v>22.58</v>
      </c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2" t="n">
        <f aca="false">BA106+1</f>
        <v>1957</v>
      </c>
      <c r="BB107" s="20" t="n">
        <v>38.2</v>
      </c>
      <c r="BC107" s="20" t="n">
        <v>35.2</v>
      </c>
      <c r="BD107" s="20" t="n">
        <v>32.9</v>
      </c>
      <c r="BE107" s="20" t="n">
        <v>27.9</v>
      </c>
      <c r="BF107" s="20" t="n">
        <v>23.4</v>
      </c>
      <c r="BG107" s="20" t="n">
        <v>23.9</v>
      </c>
      <c r="BH107" s="20" t="n">
        <v>16</v>
      </c>
      <c r="BI107" s="20" t="n">
        <v>20</v>
      </c>
      <c r="BJ107" s="20" t="n">
        <v>24.9</v>
      </c>
      <c r="BK107" s="20" t="n">
        <v>29.9</v>
      </c>
      <c r="BL107" s="20" t="n">
        <v>33.9</v>
      </c>
      <c r="BM107" s="20" t="n">
        <v>37.3</v>
      </c>
      <c r="BN107" s="4" t="n">
        <f aca="false">AVERAGE(BB107:BM107)</f>
        <v>28.625</v>
      </c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2" t="n">
        <f aca="false">CA106+1</f>
        <v>1957</v>
      </c>
      <c r="CB107" s="20" t="n">
        <v>32.6</v>
      </c>
      <c r="CC107" s="20" t="n">
        <v>33.9</v>
      </c>
      <c r="CD107" s="20" t="n">
        <v>32.4</v>
      </c>
      <c r="CE107" s="20" t="n">
        <v>25.4</v>
      </c>
      <c r="CF107" s="20" t="n">
        <v>18.6</v>
      </c>
      <c r="CG107" s="20" t="n">
        <v>16.9</v>
      </c>
      <c r="CH107" s="20" t="n">
        <v>15.6</v>
      </c>
      <c r="CI107" s="20" t="n">
        <v>18.7</v>
      </c>
      <c r="CJ107" s="20" t="n">
        <v>23.9</v>
      </c>
      <c r="CK107" s="20" t="n">
        <v>28.2</v>
      </c>
      <c r="CL107" s="20" t="n">
        <v>30</v>
      </c>
      <c r="CM107" s="20" t="n">
        <v>31.1</v>
      </c>
      <c r="CN107" s="4" t="n">
        <f aca="false">AVERAGE(CB107:CM107)</f>
        <v>25.6083333333333</v>
      </c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19" t="n">
        <v>1957</v>
      </c>
      <c r="DB107" s="20" t="n">
        <v>36.9</v>
      </c>
      <c r="DC107" s="20" t="n">
        <v>34.1</v>
      </c>
      <c r="DD107" s="20" t="n">
        <v>31.7</v>
      </c>
      <c r="DE107" s="20" t="n">
        <v>27</v>
      </c>
      <c r="DF107" s="20" t="n">
        <v>21.7</v>
      </c>
      <c r="DG107" s="20" t="n">
        <v>20.6</v>
      </c>
      <c r="DH107" s="20" t="n">
        <v>14.8</v>
      </c>
      <c r="DI107" s="20" t="n">
        <v>19.4</v>
      </c>
      <c r="DJ107" s="20" t="n">
        <v>24.1</v>
      </c>
      <c r="DK107" s="20" t="n">
        <v>28.5</v>
      </c>
      <c r="DL107" s="20" t="n">
        <v>32.8</v>
      </c>
      <c r="DM107" s="20" t="n">
        <v>35.4</v>
      </c>
      <c r="DN107" s="4" t="n">
        <f aca="false">AVERAGE(DB107:DM107)</f>
        <v>27.25</v>
      </c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13" t="n">
        <v>1957</v>
      </c>
      <c r="EB107" s="15" t="n">
        <v>34.9</v>
      </c>
      <c r="EC107" s="15" t="n">
        <v>37.8</v>
      </c>
      <c r="ED107" s="15" t="n">
        <v>32.9</v>
      </c>
      <c r="EE107" s="15" t="n">
        <v>35.2</v>
      </c>
      <c r="EF107" s="15" t="n">
        <v>29.1</v>
      </c>
      <c r="EG107" s="15" t="n">
        <v>27.5</v>
      </c>
      <c r="EH107" s="15" t="n">
        <v>22.4</v>
      </c>
      <c r="EI107" s="15" t="n">
        <v>28</v>
      </c>
      <c r="EJ107" s="15" t="n">
        <v>31.4</v>
      </c>
      <c r="EK107" s="15" t="n">
        <v>36.6</v>
      </c>
      <c r="EL107" s="15" t="n">
        <v>37.7</v>
      </c>
      <c r="EM107" s="15" t="n">
        <v>38.5</v>
      </c>
      <c r="EN107" s="16" t="n">
        <f aca="false">AVERAGE(EB107:EM107)</f>
        <v>32.6666666666667</v>
      </c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13" t="n">
        <v>1957</v>
      </c>
      <c r="FB107" s="15" t="n">
        <v>34.2</v>
      </c>
      <c r="FC107" s="15" t="n">
        <v>37.2</v>
      </c>
      <c r="FD107" s="15" t="n">
        <v>31.7</v>
      </c>
      <c r="FE107" s="15" t="n">
        <v>34.6</v>
      </c>
      <c r="FF107" s="15" t="n">
        <v>28.4</v>
      </c>
      <c r="FG107" s="15" t="n">
        <v>27</v>
      </c>
      <c r="FH107" s="15" t="n">
        <v>22.7</v>
      </c>
      <c r="FI107" s="15" t="n">
        <v>27.4</v>
      </c>
      <c r="FJ107" s="15" t="n">
        <v>31.3</v>
      </c>
      <c r="FK107" s="15" t="n">
        <v>36.4</v>
      </c>
      <c r="FL107" s="15" t="n">
        <v>38.1</v>
      </c>
      <c r="FM107" s="15" t="n">
        <v>39.1</v>
      </c>
      <c r="FN107" s="16" t="n">
        <f aca="false">AVERAGE(FB107:FM107)</f>
        <v>32.3416666666667</v>
      </c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2" t="n">
        <v>1957</v>
      </c>
      <c r="GB107" s="15" t="n">
        <v>32.5</v>
      </c>
      <c r="GC107" s="15" t="n">
        <v>34.9</v>
      </c>
      <c r="GD107" s="15" t="n">
        <v>30.8</v>
      </c>
      <c r="GE107" s="23"/>
      <c r="GF107" s="15" t="n">
        <v>28.2</v>
      </c>
      <c r="GG107" s="15" t="n">
        <v>29.2</v>
      </c>
      <c r="GH107" s="15" t="n">
        <v>27.3</v>
      </c>
      <c r="GI107" s="15" t="n">
        <v>29.7</v>
      </c>
      <c r="GJ107" s="15" t="n">
        <v>31.9</v>
      </c>
      <c r="GK107" s="15" t="n">
        <v>34.6</v>
      </c>
      <c r="GL107" s="15" t="n">
        <v>36.2</v>
      </c>
      <c r="GM107" s="15" t="n">
        <v>35.7</v>
      </c>
      <c r="GN107" s="16" t="n">
        <f aca="false">AVERAGE(GB107:GM107)</f>
        <v>31.9090909090909</v>
      </c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2" t="n">
        <v>1957</v>
      </c>
      <c r="HB107" s="15" t="n">
        <v>37.3</v>
      </c>
      <c r="HC107" s="15" t="n">
        <v>37.4</v>
      </c>
      <c r="HD107" s="15" t="n">
        <v>34.4</v>
      </c>
      <c r="HE107" s="15" t="n">
        <v>34.5</v>
      </c>
      <c r="HF107" s="15" t="n">
        <v>27.1</v>
      </c>
      <c r="HG107" s="15" t="n">
        <v>25.8</v>
      </c>
      <c r="HH107" s="15" t="n">
        <v>18.9</v>
      </c>
      <c r="HI107" s="15" t="n">
        <v>26</v>
      </c>
      <c r="HJ107" s="15" t="n">
        <v>30</v>
      </c>
      <c r="HK107" s="15" t="n">
        <v>36.4</v>
      </c>
      <c r="HL107" s="15" t="n">
        <v>38.1</v>
      </c>
      <c r="HM107" s="15" t="n">
        <v>39.8</v>
      </c>
      <c r="HN107" s="16" t="n">
        <f aca="false">AVERAGE(HB107:HM107)</f>
        <v>32.1416666666667</v>
      </c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7" t="n">
        <f aca="false">IA106+1</f>
        <v>1957</v>
      </c>
      <c r="IB107" s="15" t="n">
        <v>39.5</v>
      </c>
      <c r="IC107" s="15" t="n">
        <v>35.7</v>
      </c>
      <c r="ID107" s="15" t="n">
        <v>33</v>
      </c>
      <c r="IE107" s="15" t="n">
        <v>28.4</v>
      </c>
      <c r="IF107" s="15" t="n">
        <v>24.3</v>
      </c>
      <c r="IG107" s="15" t="n">
        <v>22.5</v>
      </c>
      <c r="IH107" s="15" t="n">
        <v>16.4</v>
      </c>
      <c r="II107" s="15" t="n">
        <v>20.8</v>
      </c>
      <c r="IJ107" s="15" t="n">
        <v>25.7</v>
      </c>
      <c r="IK107" s="15" t="n">
        <v>30.4</v>
      </c>
      <c r="IL107" s="15" t="n">
        <v>34.4</v>
      </c>
      <c r="IM107" s="15" t="n">
        <v>37.1</v>
      </c>
      <c r="IN107" s="25" t="n">
        <f aca="false">SUM(IB107:IM107)/12</f>
        <v>29.0166666666667</v>
      </c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 t="n">
        <f aca="false">JA106+1</f>
        <v>1957</v>
      </c>
      <c r="JB107" s="15" t="n">
        <v>34.2</v>
      </c>
      <c r="JC107" s="15" t="n">
        <v>31.6</v>
      </c>
      <c r="JD107" s="15" t="n">
        <v>32.1</v>
      </c>
      <c r="JE107" s="15" t="n">
        <v>26.3</v>
      </c>
      <c r="JF107" s="15" t="n">
        <v>21.2</v>
      </c>
      <c r="JG107" s="15" t="n">
        <v>16.6</v>
      </c>
      <c r="JH107" s="15" t="n">
        <v>18.2</v>
      </c>
      <c r="JI107" s="15" t="n">
        <v>20.9</v>
      </c>
      <c r="JJ107" s="15" t="n">
        <v>23.3</v>
      </c>
      <c r="JK107" s="15" t="n">
        <v>26.6</v>
      </c>
      <c r="JL107" s="15" t="n">
        <v>30.8</v>
      </c>
      <c r="JM107" s="15" t="n">
        <v>34.6</v>
      </c>
      <c r="JN107" s="25" t="n">
        <f aca="false">SUM(JB107:JM107)/12</f>
        <v>26.3666666666667</v>
      </c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3" t="n">
        <v>1957</v>
      </c>
      <c r="KB107" s="15" t="n">
        <v>38.2</v>
      </c>
      <c r="KC107" s="15" t="n">
        <v>35.9</v>
      </c>
      <c r="KD107" s="15" t="n">
        <v>33.2</v>
      </c>
      <c r="KE107" s="15" t="n">
        <v>30.8</v>
      </c>
      <c r="KF107" s="15" t="n">
        <v>24.1</v>
      </c>
      <c r="KG107" s="15" t="n">
        <v>22.7</v>
      </c>
      <c r="KH107" s="15" t="n">
        <v>15.1</v>
      </c>
      <c r="KI107" s="15" t="n">
        <v>22.3</v>
      </c>
      <c r="KJ107" s="15" t="n">
        <v>27.5</v>
      </c>
      <c r="KK107" s="15" t="n">
        <v>32.6</v>
      </c>
      <c r="KL107" s="15" t="n">
        <v>35</v>
      </c>
      <c r="KM107" s="15" t="n">
        <v>34.2</v>
      </c>
      <c r="KN107" s="16" t="n">
        <f aca="false">AVERAGE(KB107:KM107)</f>
        <v>29.3</v>
      </c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7" t="n">
        <f aca="false">LA106+1</f>
        <v>1957</v>
      </c>
      <c r="LB107" s="15" t="n">
        <v>39.2</v>
      </c>
      <c r="LC107" s="15" t="n">
        <v>35.8</v>
      </c>
      <c r="LD107" s="15" t="n">
        <v>33.5</v>
      </c>
      <c r="LE107" s="15" t="n">
        <v>29.8</v>
      </c>
      <c r="LF107" s="15" t="n">
        <v>24.5</v>
      </c>
      <c r="LG107" s="15" t="n">
        <v>23.5</v>
      </c>
      <c r="LH107" s="15" t="n">
        <v>16.3</v>
      </c>
      <c r="LI107" s="15" t="n">
        <v>22.7</v>
      </c>
      <c r="LJ107" s="15" t="n">
        <v>27.8</v>
      </c>
      <c r="LK107" s="15" t="n">
        <v>32.2</v>
      </c>
      <c r="LL107" s="15" t="n">
        <v>35.4</v>
      </c>
      <c r="LM107" s="15" t="n">
        <v>36.3</v>
      </c>
      <c r="LN107" s="16" t="n">
        <f aca="false">AVERAGE(LB107:LM107)</f>
        <v>29.75</v>
      </c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7" t="n">
        <f aca="false">MA106+1</f>
        <v>1957</v>
      </c>
      <c r="MB107" s="15" t="n">
        <v>36.2</v>
      </c>
      <c r="MC107" s="15" t="n">
        <v>38.1</v>
      </c>
      <c r="MD107" s="15" t="n">
        <v>33.5</v>
      </c>
      <c r="ME107" s="15" t="n">
        <v>34.6</v>
      </c>
      <c r="MF107" s="15" t="n">
        <v>28</v>
      </c>
      <c r="MG107" s="15" t="n">
        <v>27.3</v>
      </c>
      <c r="MH107" s="15" t="n">
        <v>21.8</v>
      </c>
      <c r="MI107" s="15" t="n">
        <v>27.8</v>
      </c>
      <c r="MJ107" s="15" t="n">
        <v>31.3</v>
      </c>
      <c r="MK107" s="15" t="n">
        <v>36.6</v>
      </c>
      <c r="ML107" s="15" t="n">
        <v>38.4</v>
      </c>
      <c r="MM107" s="15" t="n">
        <v>37</v>
      </c>
      <c r="MN107" s="16" t="n">
        <f aca="false">AVERAGE(MB107:MM107)</f>
        <v>32.55</v>
      </c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30" t="s">
        <v>91</v>
      </c>
      <c r="NB107" s="15" t="n">
        <v>34.1</v>
      </c>
      <c r="NC107" s="15" t="n">
        <v>31.3</v>
      </c>
      <c r="ND107" s="15" t="n">
        <v>29.8</v>
      </c>
      <c r="NE107" s="15" t="n">
        <v>25.7</v>
      </c>
      <c r="NF107" s="15" t="n">
        <v>22.9</v>
      </c>
      <c r="NG107" s="15" t="n">
        <v>18.6</v>
      </c>
      <c r="NH107" s="15" t="n">
        <v>15.3</v>
      </c>
      <c r="NI107" s="15" t="n">
        <v>19.1</v>
      </c>
      <c r="NJ107" s="15" t="n">
        <v>22.7</v>
      </c>
      <c r="NK107" s="15" t="n">
        <v>27.5</v>
      </c>
      <c r="NL107" s="15" t="n">
        <v>32.2</v>
      </c>
      <c r="NM107" s="15" t="n">
        <v>33.4</v>
      </c>
      <c r="NN107" s="29" t="n">
        <f aca="false">AVERAGE(NB107:NM107)</f>
        <v>26.05</v>
      </c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30" t="s">
        <v>91</v>
      </c>
      <c r="OB107" s="15" t="n">
        <v>37.4</v>
      </c>
      <c r="OC107" s="15" t="n">
        <v>33.3</v>
      </c>
      <c r="OD107" s="15" t="n">
        <v>33.3</v>
      </c>
      <c r="OE107" s="15" t="n">
        <v>29</v>
      </c>
      <c r="OF107" s="15" t="n">
        <v>24.9</v>
      </c>
      <c r="OG107" s="15" t="n">
        <v>20.4</v>
      </c>
      <c r="OH107" s="15" t="n">
        <v>16.3</v>
      </c>
      <c r="OI107" s="15" t="n">
        <v>20.8</v>
      </c>
      <c r="OJ107" s="15" t="n">
        <v>25.7</v>
      </c>
      <c r="OK107" s="15" t="n">
        <v>30.1</v>
      </c>
      <c r="OL107" s="15" t="n">
        <v>34.7</v>
      </c>
      <c r="OM107" s="15" t="n">
        <v>35.4</v>
      </c>
      <c r="ON107" s="29" t="n">
        <f aca="false">AVERAGE(OB107:OM107)</f>
        <v>28.4416666666667</v>
      </c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30" t="s">
        <v>91</v>
      </c>
      <c r="PB107" s="15" t="n">
        <v>42.7</v>
      </c>
      <c r="PC107" s="15" t="n">
        <v>38.3</v>
      </c>
      <c r="PD107" s="15" t="n">
        <v>39.4</v>
      </c>
      <c r="PE107" s="15" t="n">
        <v>39</v>
      </c>
      <c r="PF107" s="15" t="n">
        <v>32.2</v>
      </c>
      <c r="PG107" s="15" t="n">
        <v>28.1</v>
      </c>
      <c r="PH107" s="15" t="n">
        <v>24.8</v>
      </c>
      <c r="PI107" s="15" t="n">
        <v>29.2</v>
      </c>
      <c r="PJ107" s="15" t="n">
        <v>35.2</v>
      </c>
      <c r="PK107" s="15" t="n">
        <v>38.4</v>
      </c>
      <c r="PL107" s="15" t="n">
        <v>42.5</v>
      </c>
      <c r="PM107" s="15" t="n">
        <v>39.8</v>
      </c>
      <c r="PN107" s="29" t="n">
        <f aca="false">AVERAGE(PB107:PM107)</f>
        <v>35.8</v>
      </c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13" t="n">
        <v>1957</v>
      </c>
      <c r="QB107" s="15" t="n">
        <v>36.3</v>
      </c>
      <c r="QC107" s="15" t="n">
        <v>37.8</v>
      </c>
      <c r="QD107" s="15" t="n">
        <v>35.3</v>
      </c>
      <c r="QE107" s="15" t="n">
        <v>28.9</v>
      </c>
      <c r="QF107" s="15" t="n">
        <v>23.1</v>
      </c>
      <c r="QG107" s="15" t="n">
        <v>17.7</v>
      </c>
      <c r="QH107" s="15" t="n">
        <v>19.2</v>
      </c>
      <c r="QI107" s="15" t="n">
        <v>20.2</v>
      </c>
      <c r="QJ107" s="15" t="n">
        <v>24.4</v>
      </c>
      <c r="QK107" s="15" t="n">
        <v>25.5</v>
      </c>
      <c r="QL107" s="15" t="n">
        <v>33.2</v>
      </c>
      <c r="QM107" s="15" t="n">
        <v>35.4</v>
      </c>
      <c r="QN107" s="29" t="n">
        <f aca="false">AVERAGE(QB107:QM107)</f>
        <v>28.0833333333333</v>
      </c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30" t="s">
        <v>91</v>
      </c>
      <c r="RB107" s="15" t="n">
        <v>39</v>
      </c>
      <c r="RC107" s="15" t="n">
        <v>37.4</v>
      </c>
      <c r="RD107" s="15" t="n">
        <v>36.3</v>
      </c>
      <c r="RE107" s="15" t="n">
        <v>37.2</v>
      </c>
      <c r="RF107" s="15" t="n">
        <v>29.8</v>
      </c>
      <c r="RG107" s="15" t="n">
        <v>28</v>
      </c>
      <c r="RH107" s="15" t="n">
        <v>24.2</v>
      </c>
      <c r="RI107" s="15" t="n">
        <v>29.4</v>
      </c>
      <c r="RJ107" s="15" t="n">
        <v>34.1</v>
      </c>
      <c r="RK107" s="15" t="n">
        <v>38.4</v>
      </c>
      <c r="RL107" s="15" t="n">
        <v>40.1</v>
      </c>
      <c r="RM107" s="15" t="n">
        <v>35.8</v>
      </c>
      <c r="RN107" s="29" t="n">
        <f aca="false">AVERAGE(RB107:RM107)</f>
        <v>34.1416666666667</v>
      </c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13" t="n">
        <v>1957</v>
      </c>
      <c r="SB107" s="15" t="n">
        <v>39.6</v>
      </c>
      <c r="SC107" s="15" t="n">
        <v>34.2</v>
      </c>
      <c r="SD107" s="15" t="n">
        <v>35.8</v>
      </c>
      <c r="SE107" s="15" t="n">
        <v>31.7</v>
      </c>
      <c r="SF107" s="15" t="n">
        <v>26.5</v>
      </c>
      <c r="SG107" s="15" t="n">
        <v>21</v>
      </c>
      <c r="SH107" s="15" t="n">
        <v>17.6</v>
      </c>
      <c r="SI107" s="15" t="n">
        <v>22.4</v>
      </c>
      <c r="SJ107" s="15" t="n">
        <v>27.4</v>
      </c>
      <c r="SK107" s="15" t="n">
        <v>31.6</v>
      </c>
      <c r="SL107" s="15" t="n">
        <v>36.4</v>
      </c>
      <c r="SM107" s="15" t="n">
        <v>36.8</v>
      </c>
      <c r="SN107" s="29" t="n">
        <f aca="false">AVERAGE(SB107:SM107)</f>
        <v>30.0833333333333</v>
      </c>
    </row>
    <row r="108" customFormat="false" ht="12.8" hidden="false" customHeight="false" outlineLevel="0" collapsed="false">
      <c r="A108" s="17"/>
      <c r="B108" s="4" t="n">
        <f aca="false">AVERAGE(AN108,BN108,CN108,DN108,EN108,FN108,GN108,HN108,IN108,JN108,KN108,LN108,MN108,NN108)</f>
        <v>28.8767857142857</v>
      </c>
      <c r="C108" s="18" t="n">
        <f aca="false">AVERAGE(B104:B108)</f>
        <v>28.3993084415584</v>
      </c>
      <c r="D108" s="9" t="n">
        <f aca="false">AVERAGE(B99:B108)</f>
        <v>28.3948526334776</v>
      </c>
      <c r="E108" s="4" t="n">
        <f aca="false">AVERAGE(B89:B108)</f>
        <v>28.5997403048341</v>
      </c>
      <c r="F108" s="24" t="n">
        <f aca="false">AVERAGE(B59:B108)</f>
        <v>28.7397409576535</v>
      </c>
      <c r="G108" s="9" t="n">
        <f aca="false">MAX(AB108:AM108,BB108:BM108,CB108:CM108,DB108:DM108,EB108:EM108,FB108:FM108,GB108:GM108,HB108:HM108,IB108:IM108,JB108:JM108,KB108:KM108,LB108:LM108,MB108:MM108,NB108:NM108,OB108:OM108,PB108:PM108,QB108:QM108,RB108:RM108,SB108:SM108)</f>
        <v>42.4</v>
      </c>
      <c r="H108" s="10" t="n">
        <f aca="false">MEDIAN(AB108:AM108,BB108:BM108,CB108:CM108,DB108:DM108,EB108:EM108,FB108:FM108,GB108:GM108,HB108:HM108,IB108:IM108,JB108:JM108,KB108:KM108,LB108:LM108,MB108:MM108,NB108:NM108,OB108:OM108,PB108:PM108,QB108:QM108,RB108:RM108,SB108:SM108)</f>
        <v>30.15</v>
      </c>
      <c r="I108" s="11" t="n">
        <f aca="false">MIN(AB108:AM108,BB108:BM108,CB108:CM108,DB108:DM108,EB108:EM108,FB108:FM108,GB108:GM108,HB108:HM108,IB108:IM108,JB108:JM108,KB108:KM108,LB108:LM108,MB108:MM108,NB108:NM108,OB108:OM108,PB108:PM108,QB108:QM108,RB108:RM108,SB108:SM108)</f>
        <v>15</v>
      </c>
      <c r="J108" s="11"/>
      <c r="K108" s="12" t="n">
        <f aca="false">(G108+I108)/2</f>
        <v>28.7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30" t="s">
        <v>92</v>
      </c>
      <c r="AB108" s="15" t="n">
        <v>29.6</v>
      </c>
      <c r="AC108" s="15" t="n">
        <v>30</v>
      </c>
      <c r="AD108" s="15" t="n">
        <v>26.5</v>
      </c>
      <c r="AE108" s="15" t="n">
        <v>24.5</v>
      </c>
      <c r="AF108" s="15" t="n">
        <v>21</v>
      </c>
      <c r="AG108" s="15" t="n">
        <v>15</v>
      </c>
      <c r="AH108" s="15" t="n">
        <v>15</v>
      </c>
      <c r="AI108" s="15" t="n">
        <v>16.3</v>
      </c>
      <c r="AJ108" s="15" t="n">
        <v>17.8</v>
      </c>
      <c r="AK108" s="15" t="n">
        <v>21.7</v>
      </c>
      <c r="AL108" s="15" t="n">
        <v>26.9</v>
      </c>
      <c r="AM108" s="15" t="n">
        <v>26.3</v>
      </c>
      <c r="AN108" s="4" t="n">
        <f aca="false">AVERAGE(Sheet1!AB108:AM108)</f>
        <v>22.55</v>
      </c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2" t="n">
        <f aca="false">BA107+1</f>
        <v>1958</v>
      </c>
      <c r="BB108" s="20" t="n">
        <v>36.5</v>
      </c>
      <c r="BC108" s="20" t="n">
        <v>35.3</v>
      </c>
      <c r="BD108" s="20" t="n">
        <v>31.8</v>
      </c>
      <c r="BE108" s="20" t="n">
        <v>29.1</v>
      </c>
      <c r="BF108" s="20" t="n">
        <v>24.3</v>
      </c>
      <c r="BG108" s="20" t="n">
        <v>18</v>
      </c>
      <c r="BH108" s="20" t="n">
        <v>18.8</v>
      </c>
      <c r="BI108" s="20" t="n">
        <v>19.7</v>
      </c>
      <c r="BJ108" s="20" t="n">
        <v>22.2</v>
      </c>
      <c r="BK108" s="20" t="n">
        <v>27.3</v>
      </c>
      <c r="BL108" s="20" t="n">
        <v>32.2</v>
      </c>
      <c r="BM108" s="20" t="n">
        <v>34</v>
      </c>
      <c r="BN108" s="4" t="n">
        <f aca="false">AVERAGE(BB108:BM108)</f>
        <v>27.4333333333333</v>
      </c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2" t="n">
        <f aca="false">CA107+1</f>
        <v>1958</v>
      </c>
      <c r="CB108" s="20" t="n">
        <v>34.2</v>
      </c>
      <c r="CC108" s="20" t="n">
        <v>33.9</v>
      </c>
      <c r="CD108" s="20" t="n">
        <v>29.3</v>
      </c>
      <c r="CE108" s="20" t="n">
        <v>23.3</v>
      </c>
      <c r="CF108" s="20" t="n">
        <v>18.3</v>
      </c>
      <c r="CG108" s="20" t="n">
        <v>15</v>
      </c>
      <c r="CH108" s="20" t="n">
        <v>15.6</v>
      </c>
      <c r="CI108" s="20" t="n">
        <v>16.7</v>
      </c>
      <c r="CJ108" s="20" t="n">
        <v>20.6</v>
      </c>
      <c r="CK108" s="20" t="n">
        <v>27.4</v>
      </c>
      <c r="CL108" s="20" t="n">
        <v>30.7</v>
      </c>
      <c r="CM108" s="20" t="n">
        <v>35.3</v>
      </c>
      <c r="CN108" s="4" t="n">
        <f aca="false">AVERAGE(CB108:CM108)</f>
        <v>25.025</v>
      </c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19" t="n">
        <v>1958</v>
      </c>
      <c r="DB108" s="20" t="n">
        <v>34.9</v>
      </c>
      <c r="DC108" s="20" t="n">
        <v>33.7</v>
      </c>
      <c r="DD108" s="20" t="n">
        <v>30.3</v>
      </c>
      <c r="DE108" s="20" t="n">
        <v>28.4</v>
      </c>
      <c r="DF108" s="20" t="n">
        <v>23.1</v>
      </c>
      <c r="DG108" s="20" t="n">
        <v>17.6</v>
      </c>
      <c r="DH108" s="20" t="n">
        <v>17.9</v>
      </c>
      <c r="DI108" s="20" t="n">
        <v>19.7</v>
      </c>
      <c r="DJ108" s="20" t="n">
        <v>21.6</v>
      </c>
      <c r="DK108" s="20" t="n">
        <v>26</v>
      </c>
      <c r="DL108" s="20" t="n">
        <v>30.9</v>
      </c>
      <c r="DM108" s="20" t="n">
        <v>32.5</v>
      </c>
      <c r="DN108" s="4" t="n">
        <f aca="false">AVERAGE(DB108:DM108)</f>
        <v>26.3833333333333</v>
      </c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13" t="n">
        <v>1958</v>
      </c>
      <c r="EB108" s="15" t="n">
        <v>37.8</v>
      </c>
      <c r="EC108" s="15" t="n">
        <v>37.7</v>
      </c>
      <c r="ED108" s="15" t="n">
        <v>37.2</v>
      </c>
      <c r="EE108" s="15" t="n">
        <v>32</v>
      </c>
      <c r="EF108" s="15" t="n">
        <v>31.3</v>
      </c>
      <c r="EG108" s="15" t="n">
        <v>25.1</v>
      </c>
      <c r="EH108" s="15" t="n">
        <v>27.1</v>
      </c>
      <c r="EI108" s="15" t="n">
        <v>28.6</v>
      </c>
      <c r="EJ108" s="15" t="n">
        <v>29.3</v>
      </c>
      <c r="EK108" s="15" t="n">
        <v>35.4</v>
      </c>
      <c r="EL108" s="15" t="n">
        <v>36.8</v>
      </c>
      <c r="EM108" s="15" t="n">
        <v>38.1</v>
      </c>
      <c r="EN108" s="16" t="n">
        <f aca="false">AVERAGE(EB108:EM108)</f>
        <v>33.0333333333333</v>
      </c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13" t="n">
        <v>1958</v>
      </c>
      <c r="FB108" s="15" t="n">
        <v>37.6</v>
      </c>
      <c r="FC108" s="15" t="n">
        <v>37.3</v>
      </c>
      <c r="FD108" s="15" t="n">
        <v>37.3</v>
      </c>
      <c r="FE108" s="15" t="n">
        <v>32</v>
      </c>
      <c r="FF108" s="15" t="n">
        <v>31.5</v>
      </c>
      <c r="FG108" s="15" t="n">
        <v>25.6</v>
      </c>
      <c r="FH108" s="15" t="n">
        <v>27.6</v>
      </c>
      <c r="FI108" s="15" t="n">
        <v>28.7</v>
      </c>
      <c r="FJ108" s="15" t="n">
        <v>29.9</v>
      </c>
      <c r="FK108" s="15" t="n">
        <v>35.8</v>
      </c>
      <c r="FL108" s="15" t="n">
        <v>37.4</v>
      </c>
      <c r="FM108" s="15" t="n">
        <v>38.8</v>
      </c>
      <c r="FN108" s="16" t="n">
        <f aca="false">AVERAGE(FB108:FM108)</f>
        <v>33.2916666666667</v>
      </c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2" t="n">
        <v>1958</v>
      </c>
      <c r="GB108" s="15" t="n">
        <v>34.3</v>
      </c>
      <c r="GC108" s="15" t="n">
        <v>35.9</v>
      </c>
      <c r="GD108" s="15" t="n">
        <v>36.4</v>
      </c>
      <c r="GE108" s="15" t="n">
        <v>32.9</v>
      </c>
      <c r="GF108" s="15" t="n">
        <v>33.1</v>
      </c>
      <c r="GG108" s="15" t="n">
        <v>29.5</v>
      </c>
      <c r="GH108" s="15" t="n">
        <v>29.8</v>
      </c>
      <c r="GI108" s="15" t="n">
        <v>30.7</v>
      </c>
      <c r="GJ108" s="15" t="n">
        <v>32.1</v>
      </c>
      <c r="GK108" s="15" t="n">
        <v>35.4</v>
      </c>
      <c r="GL108" s="15" t="n">
        <v>36</v>
      </c>
      <c r="GM108" s="15" t="n">
        <v>36.6</v>
      </c>
      <c r="GN108" s="16" t="n">
        <f aca="false">AVERAGE(GB108:GM108)</f>
        <v>33.5583333333333</v>
      </c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2" t="n">
        <v>1958</v>
      </c>
      <c r="HB108" s="15" t="n">
        <v>39.3</v>
      </c>
      <c r="HC108" s="15" t="n">
        <v>39.2</v>
      </c>
      <c r="HD108" s="15" t="n">
        <v>37.7</v>
      </c>
      <c r="HE108" s="15" t="n">
        <v>33.7</v>
      </c>
      <c r="HF108" s="15" t="n">
        <v>30.1</v>
      </c>
      <c r="HG108" s="15" t="n">
        <v>23.7</v>
      </c>
      <c r="HH108" s="15" t="n">
        <v>25.7</v>
      </c>
      <c r="HI108" s="15" t="n">
        <v>26.3</v>
      </c>
      <c r="HJ108" s="15" t="n">
        <v>27.5</v>
      </c>
      <c r="HK108" s="15" t="n">
        <v>34.4</v>
      </c>
      <c r="HL108" s="15" t="n">
        <v>37</v>
      </c>
      <c r="HM108" s="15" t="n">
        <v>38.6</v>
      </c>
      <c r="HN108" s="16" t="n">
        <f aca="false">AVERAGE(HB108:HM108)</f>
        <v>32.7666666666667</v>
      </c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7" t="n">
        <f aca="false">IA107+1</f>
        <v>1958</v>
      </c>
      <c r="IB108" s="15" t="n">
        <v>37.1</v>
      </c>
      <c r="IC108" s="15" t="n">
        <v>36.9</v>
      </c>
      <c r="ID108" s="15" t="n">
        <v>32.2</v>
      </c>
      <c r="IE108" s="15" t="n">
        <v>30.3</v>
      </c>
      <c r="IF108" s="15" t="n">
        <v>24.4</v>
      </c>
      <c r="IG108" s="15" t="n">
        <v>17.9</v>
      </c>
      <c r="IH108" s="15" t="n">
        <v>18.7</v>
      </c>
      <c r="II108" s="15" t="n">
        <v>19.4</v>
      </c>
      <c r="IJ108" s="15" t="n">
        <v>21.6</v>
      </c>
      <c r="IK108" s="15" t="n">
        <v>27.1</v>
      </c>
      <c r="IL108" s="15" t="n">
        <v>32.5</v>
      </c>
      <c r="IM108" s="15" t="n">
        <v>33.5</v>
      </c>
      <c r="IN108" s="25" t="n">
        <f aca="false">SUM(IB108:IM108)/12</f>
        <v>27.6333333333333</v>
      </c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 t="n">
        <f aca="false">JA107+1</f>
        <v>1958</v>
      </c>
      <c r="JB108" s="15" t="n">
        <v>35.9</v>
      </c>
      <c r="JC108" s="15" t="n">
        <v>35.7</v>
      </c>
      <c r="JD108" s="15" t="n">
        <v>30.2</v>
      </c>
      <c r="JE108" s="15" t="n">
        <v>24.8</v>
      </c>
      <c r="JF108" s="15" t="n">
        <v>18.8</v>
      </c>
      <c r="JG108" s="15" t="n">
        <v>17.4</v>
      </c>
      <c r="JH108" s="15" t="n">
        <v>16.4</v>
      </c>
      <c r="JI108" s="15" t="n">
        <v>20.4</v>
      </c>
      <c r="JJ108" s="15" t="n">
        <v>25.1</v>
      </c>
      <c r="JK108" s="15" t="n">
        <v>26.8</v>
      </c>
      <c r="JL108" s="15" t="n">
        <v>28.1</v>
      </c>
      <c r="JM108" s="15" t="n">
        <v>31.6</v>
      </c>
      <c r="JN108" s="25" t="n">
        <f aca="false">SUM(JB108:JM108)/12</f>
        <v>25.9333333333333</v>
      </c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3" t="n">
        <v>1958</v>
      </c>
      <c r="KB108" s="15" t="n">
        <v>35.4</v>
      </c>
      <c r="KC108" s="15" t="n">
        <v>36</v>
      </c>
      <c r="KD108" s="15" t="n">
        <v>34.1</v>
      </c>
      <c r="KE108" s="15" t="n">
        <v>29.3</v>
      </c>
      <c r="KF108" s="15" t="n">
        <v>26.3</v>
      </c>
      <c r="KG108" s="15" t="n">
        <v>19.2</v>
      </c>
      <c r="KH108" s="15" t="n">
        <v>21.2</v>
      </c>
      <c r="KI108" s="15" t="n">
        <v>22.8</v>
      </c>
      <c r="KJ108" s="15" t="n">
        <v>23.6</v>
      </c>
      <c r="KK108" s="15" t="n">
        <v>31.1</v>
      </c>
      <c r="KL108" s="15" t="n">
        <v>34</v>
      </c>
      <c r="KM108" s="15" t="n">
        <v>34.4</v>
      </c>
      <c r="KN108" s="16" t="n">
        <f aca="false">AVERAGE(KB108:KM108)</f>
        <v>28.95</v>
      </c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7" t="n">
        <f aca="false">LA107+1</f>
        <v>1958</v>
      </c>
      <c r="LB108" s="15" t="n">
        <v>37.2</v>
      </c>
      <c r="LC108" s="15" t="n">
        <v>36.8</v>
      </c>
      <c r="LD108" s="15" t="n">
        <v>34.2</v>
      </c>
      <c r="LE108" s="15" t="n">
        <v>30</v>
      </c>
      <c r="LF108" s="15" t="n">
        <v>27.1</v>
      </c>
      <c r="LG108" s="15" t="n">
        <v>19.4</v>
      </c>
      <c r="LH108" s="15" t="n">
        <v>21.2</v>
      </c>
      <c r="LI108" s="15" t="n">
        <v>21.9</v>
      </c>
      <c r="LJ108" s="15" t="n">
        <v>23.9</v>
      </c>
      <c r="LK108" s="15" t="n">
        <v>30.6</v>
      </c>
      <c r="LL108" s="15" t="n">
        <v>34.7</v>
      </c>
      <c r="LM108" s="15" t="n">
        <v>35.5</v>
      </c>
      <c r="LN108" s="16" t="n">
        <f aca="false">AVERAGE(LB108:LM108)</f>
        <v>29.375</v>
      </c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7" t="n">
        <f aca="false">MA107+1</f>
        <v>1958</v>
      </c>
      <c r="MB108" s="15" t="n">
        <v>37.5</v>
      </c>
      <c r="MC108" s="15" t="n">
        <v>39.4</v>
      </c>
      <c r="MD108" s="15" t="n">
        <v>38.3</v>
      </c>
      <c r="ME108" s="15" t="n">
        <v>33.9</v>
      </c>
      <c r="MF108" s="15" t="n">
        <v>30.9</v>
      </c>
      <c r="MG108" s="15" t="n">
        <v>24.7</v>
      </c>
      <c r="MH108" s="15" t="n">
        <v>27.6</v>
      </c>
      <c r="MI108" s="15" t="n">
        <v>28.6</v>
      </c>
      <c r="MJ108" s="15" t="n">
        <v>29.7</v>
      </c>
      <c r="MK108" s="15" t="n">
        <v>36</v>
      </c>
      <c r="ML108" s="15" t="n">
        <v>37.3</v>
      </c>
      <c r="MM108" s="15" t="n">
        <v>38.6</v>
      </c>
      <c r="MN108" s="16" t="n">
        <f aca="false">AVERAGE(MB108:MM108)</f>
        <v>33.5416666666667</v>
      </c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30" t="s">
        <v>92</v>
      </c>
      <c r="NB108" s="15" t="n">
        <v>34.4</v>
      </c>
      <c r="NC108" s="15" t="n">
        <v>33.6</v>
      </c>
      <c r="ND108" s="15" t="n">
        <v>28.5</v>
      </c>
      <c r="NE108" s="15" t="n">
        <v>27.8</v>
      </c>
      <c r="NF108" s="15" t="n">
        <v>21.5</v>
      </c>
      <c r="NG108" s="15" t="n">
        <v>16.9</v>
      </c>
      <c r="NH108" s="15" t="n">
        <v>15.1</v>
      </c>
      <c r="NI108" s="15" t="n">
        <v>16.8</v>
      </c>
      <c r="NJ108" s="15" t="n">
        <v>19.6</v>
      </c>
      <c r="NK108" s="15" t="n">
        <v>24</v>
      </c>
      <c r="NL108" s="15" t="n">
        <v>28</v>
      </c>
      <c r="NM108" s="15" t="n">
        <v>31.4</v>
      </c>
      <c r="NN108" s="29" t="n">
        <f aca="false">AVERAGE(NB108:NM108)</f>
        <v>24.8</v>
      </c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30" t="s">
        <v>92</v>
      </c>
      <c r="OB108" s="15" t="n">
        <v>36</v>
      </c>
      <c r="OC108" s="15" t="n">
        <v>35.8</v>
      </c>
      <c r="OD108" s="15" t="n">
        <v>29.2</v>
      </c>
      <c r="OE108" s="15" t="n">
        <v>29.8</v>
      </c>
      <c r="OF108" s="15" t="n">
        <v>24.2</v>
      </c>
      <c r="OG108" s="15" t="n">
        <v>17.6</v>
      </c>
      <c r="OH108" s="15" t="n">
        <v>17</v>
      </c>
      <c r="OI108" s="26" t="n">
        <f aca="false">SUM(OI107+OI109)/2</f>
        <v>21.25</v>
      </c>
      <c r="OJ108" s="26" t="n">
        <f aca="false">SUM(OJ107+OJ109)/2</f>
        <v>25</v>
      </c>
      <c r="OK108" s="15" t="n">
        <v>26.6</v>
      </c>
      <c r="OL108" s="15" t="n">
        <v>31.6</v>
      </c>
      <c r="OM108" s="15" t="n">
        <v>33.7</v>
      </c>
      <c r="ON108" s="29" t="n">
        <f aca="false">AVERAGE(OB108:OM108)</f>
        <v>27.3125</v>
      </c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30" t="s">
        <v>92</v>
      </c>
      <c r="PB108" s="15" t="n">
        <v>39.6</v>
      </c>
      <c r="PC108" s="15" t="n">
        <v>42.4</v>
      </c>
      <c r="PD108" s="15" t="n">
        <v>38.7</v>
      </c>
      <c r="PE108" s="15" t="n">
        <v>39</v>
      </c>
      <c r="PF108" s="15" t="n">
        <v>33.9</v>
      </c>
      <c r="PG108" s="15" t="n">
        <v>29.5</v>
      </c>
      <c r="PH108" s="15" t="n">
        <v>24.2</v>
      </c>
      <c r="PI108" s="15" t="n">
        <v>28.2</v>
      </c>
      <c r="PJ108" s="15" t="n">
        <v>32</v>
      </c>
      <c r="PK108" s="15" t="n">
        <v>36.2</v>
      </c>
      <c r="PL108" s="15" t="n">
        <v>40.4</v>
      </c>
      <c r="PM108" s="15" t="n">
        <v>42.2</v>
      </c>
      <c r="PN108" s="29" t="n">
        <f aca="false">AVERAGE(PB108:PM108)</f>
        <v>35.525</v>
      </c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13" t="n">
        <v>1958</v>
      </c>
      <c r="QB108" s="15" t="n">
        <v>40</v>
      </c>
      <c r="QC108" s="15" t="n">
        <v>41.5</v>
      </c>
      <c r="QD108" s="15" t="n">
        <v>34.7</v>
      </c>
      <c r="QE108" s="15" t="n">
        <v>28.5</v>
      </c>
      <c r="QF108" s="15" t="n">
        <v>21.6</v>
      </c>
      <c r="QG108" s="15" t="n">
        <v>17.5</v>
      </c>
      <c r="QH108" s="15" t="n">
        <v>18.4</v>
      </c>
      <c r="QI108" s="15" t="n">
        <v>20.7</v>
      </c>
      <c r="QJ108" s="15" t="n">
        <v>25.9</v>
      </c>
      <c r="QK108" s="15" t="n">
        <v>27.7</v>
      </c>
      <c r="QL108" s="15" t="n">
        <v>30.8</v>
      </c>
      <c r="QM108" s="15" t="n">
        <v>36.4</v>
      </c>
      <c r="QN108" s="29" t="n">
        <f aca="false">AVERAGE(QB108:QM108)</f>
        <v>28.6416666666667</v>
      </c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30" t="s">
        <v>92</v>
      </c>
      <c r="RB108" s="15" t="n">
        <v>37.5</v>
      </c>
      <c r="RC108" s="15" t="n">
        <v>38.9</v>
      </c>
      <c r="RD108" s="15" t="n">
        <v>38.3</v>
      </c>
      <c r="RE108" s="15" t="n">
        <v>36</v>
      </c>
      <c r="RF108" s="15" t="n">
        <v>33.4</v>
      </c>
      <c r="RG108" s="15" t="n">
        <v>28.3</v>
      </c>
      <c r="RH108" s="15" t="n">
        <v>29.7</v>
      </c>
      <c r="RI108" s="15" t="n">
        <v>31.3</v>
      </c>
      <c r="RJ108" s="15" t="n">
        <v>33.2</v>
      </c>
      <c r="RK108" s="15" t="n">
        <v>37.8</v>
      </c>
      <c r="RL108" s="15" t="n">
        <v>38.3</v>
      </c>
      <c r="RM108" s="15" t="n">
        <v>38.8</v>
      </c>
      <c r="RN108" s="29" t="n">
        <f aca="false">AVERAGE(RB108:RM108)</f>
        <v>35.125</v>
      </c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13" t="n">
        <v>1958</v>
      </c>
      <c r="SB108" s="15" t="n">
        <v>37.8</v>
      </c>
      <c r="SC108" s="15" t="n">
        <v>38</v>
      </c>
      <c r="SD108" s="15" t="n">
        <v>30.9</v>
      </c>
      <c r="SE108" s="15" t="n">
        <v>31.7</v>
      </c>
      <c r="SF108" s="15" t="n">
        <v>25.6</v>
      </c>
      <c r="SG108" s="15" t="n">
        <v>19.8</v>
      </c>
      <c r="SH108" s="15" t="n">
        <v>18.1</v>
      </c>
      <c r="SI108" s="15" t="n">
        <v>20.3</v>
      </c>
      <c r="SJ108" s="15" t="n">
        <v>23.1</v>
      </c>
      <c r="SK108" s="15" t="n">
        <v>29.3</v>
      </c>
      <c r="SL108" s="15" t="n">
        <v>32.6</v>
      </c>
      <c r="SM108" s="15" t="n">
        <v>36.1</v>
      </c>
      <c r="SN108" s="29" t="n">
        <f aca="false">AVERAGE(SB108:SM108)</f>
        <v>28.6083333333333</v>
      </c>
    </row>
    <row r="109" customFormat="false" ht="12.8" hidden="false" customHeight="false" outlineLevel="0" collapsed="false">
      <c r="A109" s="17"/>
      <c r="B109" s="4" t="n">
        <f aca="false">AVERAGE(AN109,BN109,CN109,DN109,EN109,FN109,GN109,HN109,IN109,JN109,KN109,LN109,MN109,NN109)</f>
        <v>29.1446428571429</v>
      </c>
      <c r="C109" s="18" t="n">
        <f aca="false">AVERAGE(B105:B109)</f>
        <v>28.533237012987</v>
      </c>
      <c r="D109" s="9" t="n">
        <f aca="false">AVERAGE(B100:B109)</f>
        <v>28.5324816017316</v>
      </c>
      <c r="E109" s="4" t="n">
        <f aca="false">AVERAGE(B90:B109)</f>
        <v>28.6575875270563</v>
      </c>
      <c r="F109" s="24" t="n">
        <f aca="false">AVERAGE(B60:B109)</f>
        <v>28.7575580572206</v>
      </c>
      <c r="G109" s="9" t="n">
        <f aca="false">MAX(AB109:AM109,BB109:BM109,CB109:CM109,DB109:DM109,EB109:EM109,FB109:FM109,GB109:GM109,HB109:HM109,IB109:IM109,JB109:JM109,KB109:KM109,LB109:LM109,MB109:MM109,NB109:NM109,OB109:OM109,PB109:PM109,QB109:QM109,RB109:RM109,SB109:SM109)</f>
        <v>43.6</v>
      </c>
      <c r="H109" s="10" t="n">
        <f aca="false">MEDIAN(AB109:AM109,BB109:BM109,CB109:CM109,DB109:DM109,EB109:EM109,FB109:FM109,GB109:GM109,HB109:HM109,IB109:IM109,JB109:JM109,KB109:KM109,LB109:LM109,MB109:MM109,NB109:NM109,OB109:OM109,PB109:PM109,QB109:QM109,RB109:RM109,SB109:SM109)</f>
        <v>30.7</v>
      </c>
      <c r="I109" s="11" t="n">
        <f aca="false">MIN(AB109:AM109,BB109:BM109,CB109:CM109,DB109:DM109,EB109:EM109,FB109:FM109,GB109:GM109,HB109:HM109,IB109:IM109,JB109:JM109,KB109:KM109,LB109:LM109,MB109:MM109,NB109:NM109,OB109:OM109,PB109:PM109,QB109:QM109,RB109:RM109,SB109:SM109)</f>
        <v>14.9</v>
      </c>
      <c r="J109" s="11"/>
      <c r="K109" s="12" t="n">
        <f aca="false">(G109+I109)/2</f>
        <v>29.25</v>
      </c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30" t="s">
        <v>93</v>
      </c>
      <c r="AB109" s="15" t="n">
        <v>32.8</v>
      </c>
      <c r="AC109" s="15" t="n">
        <v>31.8</v>
      </c>
      <c r="AD109" s="15" t="n">
        <v>28.8</v>
      </c>
      <c r="AE109" s="15" t="n">
        <v>24.5</v>
      </c>
      <c r="AF109" s="15" t="n">
        <v>18.8</v>
      </c>
      <c r="AG109" s="15" t="n">
        <v>16.8</v>
      </c>
      <c r="AH109" s="15" t="n">
        <v>14.9</v>
      </c>
      <c r="AI109" s="15" t="n">
        <v>18.7</v>
      </c>
      <c r="AJ109" s="15" t="n">
        <v>21.3</v>
      </c>
      <c r="AK109" s="15" t="n">
        <v>22.9</v>
      </c>
      <c r="AL109" s="15" t="n">
        <v>31.9</v>
      </c>
      <c r="AM109" s="15" t="n">
        <v>27.7</v>
      </c>
      <c r="AN109" s="4" t="n">
        <f aca="false">AVERAGE(Sheet1!AB109:AM109)</f>
        <v>24.2416666666667</v>
      </c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2" t="n">
        <f aca="false">BA108+1</f>
        <v>1959</v>
      </c>
      <c r="BB109" s="20" t="n">
        <v>36.2</v>
      </c>
      <c r="BC109" s="20" t="n">
        <v>36.7</v>
      </c>
      <c r="BD109" s="20" t="n">
        <v>33</v>
      </c>
      <c r="BE109" s="20" t="n">
        <v>29</v>
      </c>
      <c r="BF109" s="20" t="n">
        <v>21.8</v>
      </c>
      <c r="BG109" s="20" t="n">
        <v>20.4</v>
      </c>
      <c r="BH109" s="20" t="n">
        <v>18.3</v>
      </c>
      <c r="BI109" s="20" t="n">
        <v>22.5</v>
      </c>
      <c r="BJ109" s="20" t="n">
        <v>24.5</v>
      </c>
      <c r="BK109" s="20" t="n">
        <v>27.3</v>
      </c>
      <c r="BL109" s="20" t="n">
        <v>36</v>
      </c>
      <c r="BM109" s="20" t="n">
        <v>33.8</v>
      </c>
      <c r="BN109" s="4" t="n">
        <f aca="false">AVERAGE(BB109:BM109)</f>
        <v>28.2916666666667</v>
      </c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2" t="n">
        <f aca="false">CA108+1</f>
        <v>1959</v>
      </c>
      <c r="CB109" s="34" t="n">
        <f aca="false">(CB108+CB110)/2</f>
        <v>33.4</v>
      </c>
      <c r="CC109" s="34" t="n">
        <f aca="false">(CC108+CC110)/2</f>
        <v>33.65</v>
      </c>
      <c r="CD109" s="34" t="n">
        <f aca="false">(CD108+CD110)/2</f>
        <v>29.95</v>
      </c>
      <c r="CE109" s="34" t="n">
        <f aca="false">(CE108+CE110)/2</f>
        <v>24.7</v>
      </c>
      <c r="CF109" s="34" t="n">
        <f aca="false">(CF108+CF110)/2</f>
        <v>18.8</v>
      </c>
      <c r="CG109" s="34" t="n">
        <f aca="false">(CG108+CG110)/2</f>
        <v>17.5</v>
      </c>
      <c r="CH109" s="34" t="n">
        <f aca="false">(CH108+CH110)/2</f>
        <v>16.45</v>
      </c>
      <c r="CI109" s="34" t="n">
        <f aca="false">(CI108+CI110)/2</f>
        <v>17.6</v>
      </c>
      <c r="CJ109" s="34" t="n">
        <f aca="false">(CJ108+CJ110)/2</f>
        <v>21.75</v>
      </c>
      <c r="CK109" s="34" t="n">
        <f aca="false">(CK108+CK110)/2</f>
        <v>26.9</v>
      </c>
      <c r="CL109" s="34" t="n">
        <f aca="false">(CL108+CL110)/2</f>
        <v>31.85</v>
      </c>
      <c r="CM109" s="34" t="n">
        <f aca="false">(CM108+CM110)/2</f>
        <v>32.95</v>
      </c>
      <c r="CN109" s="4" t="n">
        <f aca="false">AVERAGE(CB109:CM109)</f>
        <v>25.4583333333333</v>
      </c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19" t="n">
        <v>1959</v>
      </c>
      <c r="DB109" s="20" t="n">
        <v>36.7</v>
      </c>
      <c r="DC109" s="20" t="n">
        <v>35.9</v>
      </c>
      <c r="DD109" s="20" t="n">
        <v>31.3</v>
      </c>
      <c r="DE109" s="20" t="n">
        <v>28</v>
      </c>
      <c r="DF109" s="20" t="n">
        <v>21.5</v>
      </c>
      <c r="DG109" s="20" t="n">
        <v>19.2</v>
      </c>
      <c r="DH109" s="20" t="n">
        <v>17.4</v>
      </c>
      <c r="DI109" s="20" t="n">
        <v>21.5</v>
      </c>
      <c r="DJ109" s="20" t="n">
        <v>23.9</v>
      </c>
      <c r="DK109" s="20" t="n">
        <v>25.5</v>
      </c>
      <c r="DL109" s="20" t="n">
        <v>35.2</v>
      </c>
      <c r="DM109" s="20" t="n">
        <v>32</v>
      </c>
      <c r="DN109" s="4" t="n">
        <f aca="false">AVERAGE(DB109:DM109)</f>
        <v>27.3416666666667</v>
      </c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13" t="n">
        <v>1959</v>
      </c>
      <c r="EB109" s="15" t="n">
        <v>37</v>
      </c>
      <c r="EC109" s="15" t="n">
        <v>38.9</v>
      </c>
      <c r="ED109" s="15" t="n">
        <v>35.6</v>
      </c>
      <c r="EE109" s="15" t="n">
        <v>33.6</v>
      </c>
      <c r="EF109" s="15" t="n">
        <v>26.9</v>
      </c>
      <c r="EG109" s="15" t="n">
        <v>25.5</v>
      </c>
      <c r="EH109" s="15" t="n">
        <v>25.2</v>
      </c>
      <c r="EI109" s="15" t="n">
        <v>28.1</v>
      </c>
      <c r="EJ109" s="15" t="n">
        <v>31.5</v>
      </c>
      <c r="EK109" s="15" t="n">
        <v>36.8</v>
      </c>
      <c r="EL109" s="15" t="n">
        <v>39.8</v>
      </c>
      <c r="EM109" s="15" t="n">
        <v>39.3</v>
      </c>
      <c r="EN109" s="16" t="n">
        <f aca="false">AVERAGE(EB109:EM109)</f>
        <v>33.1833333333333</v>
      </c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13" t="n">
        <v>1959</v>
      </c>
      <c r="FB109" s="15" t="n">
        <v>36.5</v>
      </c>
      <c r="FC109" s="15" t="n">
        <v>38.6</v>
      </c>
      <c r="FD109" s="15" t="n">
        <v>34.7</v>
      </c>
      <c r="FE109" s="15" t="n">
        <v>32.6</v>
      </c>
      <c r="FF109" s="15" t="n">
        <v>26.7</v>
      </c>
      <c r="FG109" s="15" t="n">
        <v>25.3</v>
      </c>
      <c r="FH109" s="15" t="n">
        <v>24.9</v>
      </c>
      <c r="FI109" s="15" t="n">
        <v>27.7</v>
      </c>
      <c r="FJ109" s="15" t="n">
        <v>31.1</v>
      </c>
      <c r="FK109" s="15" t="n">
        <v>36.2</v>
      </c>
      <c r="FL109" s="15" t="n">
        <v>39.5</v>
      </c>
      <c r="FM109" s="15" t="n">
        <v>40.2</v>
      </c>
      <c r="FN109" s="16" t="n">
        <f aca="false">AVERAGE(FB109:FM109)</f>
        <v>32.8333333333333</v>
      </c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2" t="n">
        <v>1959</v>
      </c>
      <c r="GB109" s="15" t="n">
        <v>34.1</v>
      </c>
      <c r="GC109" s="15" t="n">
        <v>35.9</v>
      </c>
      <c r="GD109" s="15" t="n">
        <v>33</v>
      </c>
      <c r="GE109" s="15" t="n">
        <v>32.9</v>
      </c>
      <c r="GF109" s="15" t="n">
        <v>30.5</v>
      </c>
      <c r="GG109" s="15" t="n">
        <v>29.8</v>
      </c>
      <c r="GH109" s="15" t="n">
        <v>28.6</v>
      </c>
      <c r="GI109" s="15" t="n">
        <v>30.6</v>
      </c>
      <c r="GJ109" s="15" t="n">
        <v>32.1</v>
      </c>
      <c r="GK109" s="15" t="n">
        <v>34.8</v>
      </c>
      <c r="GL109" s="15" t="n">
        <v>37.4</v>
      </c>
      <c r="GM109" s="15" t="n">
        <v>38.5</v>
      </c>
      <c r="GN109" s="16" t="n">
        <f aca="false">AVERAGE(GB109:GM109)</f>
        <v>33.1833333333333</v>
      </c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2" t="n">
        <v>1959</v>
      </c>
      <c r="HB109" s="15" t="n">
        <v>38.6</v>
      </c>
      <c r="HC109" s="15" t="n">
        <v>39.2</v>
      </c>
      <c r="HD109" s="15" t="n">
        <v>34.7</v>
      </c>
      <c r="HE109" s="15" t="n">
        <v>31.9</v>
      </c>
      <c r="HF109" s="15" t="n">
        <v>24.9</v>
      </c>
      <c r="HG109" s="15" t="n">
        <v>23.3</v>
      </c>
      <c r="HH109" s="15" t="n">
        <v>22.5</v>
      </c>
      <c r="HI109" s="15" t="n">
        <v>26.3</v>
      </c>
      <c r="HJ109" s="15" t="n">
        <v>29.1</v>
      </c>
      <c r="HK109" s="15" t="n">
        <v>34.1</v>
      </c>
      <c r="HL109" s="15" t="n">
        <v>39.2</v>
      </c>
      <c r="HM109" s="15" t="n">
        <v>38.7</v>
      </c>
      <c r="HN109" s="16" t="n">
        <f aca="false">AVERAGE(HB109:HM109)</f>
        <v>31.875</v>
      </c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7" t="n">
        <f aca="false">IA108+1</f>
        <v>1959</v>
      </c>
      <c r="IB109" s="15" t="n">
        <v>39.1</v>
      </c>
      <c r="IC109" s="15" t="n">
        <v>37</v>
      </c>
      <c r="ID109" s="15" t="n">
        <v>34.1</v>
      </c>
      <c r="IE109" s="15" t="n">
        <v>29.2</v>
      </c>
      <c r="IF109" s="15" t="n">
        <v>22.2</v>
      </c>
      <c r="IG109" s="15" t="n">
        <v>19.6</v>
      </c>
      <c r="IH109" s="15" t="n">
        <v>18.3</v>
      </c>
      <c r="II109" s="15" t="n">
        <v>22.5</v>
      </c>
      <c r="IJ109" s="15" t="n">
        <v>25.4</v>
      </c>
      <c r="IK109" s="15" t="n">
        <v>29.1</v>
      </c>
      <c r="IL109" s="15" t="n">
        <v>36</v>
      </c>
      <c r="IM109" s="15" t="n">
        <v>32.7</v>
      </c>
      <c r="IN109" s="25" t="n">
        <f aca="false">SUM(IB109:IM109)/12</f>
        <v>28.7666666666667</v>
      </c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 t="n">
        <f aca="false">JA108+1</f>
        <v>1959</v>
      </c>
      <c r="JB109" s="15" t="n">
        <v>34.3</v>
      </c>
      <c r="JC109" s="15" t="n">
        <v>36.8</v>
      </c>
      <c r="JD109" s="15" t="n">
        <v>30.9</v>
      </c>
      <c r="JE109" s="15" t="n">
        <v>25.7</v>
      </c>
      <c r="JF109" s="15" t="n">
        <v>21.9</v>
      </c>
      <c r="JG109" s="15" t="n">
        <v>16.1</v>
      </c>
      <c r="JH109" s="15" t="n">
        <v>17.4</v>
      </c>
      <c r="JI109" s="15" t="n">
        <v>17.7</v>
      </c>
      <c r="JJ109" s="15" t="n">
        <v>21.6</v>
      </c>
      <c r="JK109" s="15" t="n">
        <v>24.2</v>
      </c>
      <c r="JL109" s="15" t="n">
        <v>29.7</v>
      </c>
      <c r="JM109" s="15" t="n">
        <v>31.7</v>
      </c>
      <c r="JN109" s="25" t="n">
        <f aca="false">SUM(JB109:JM109)/12</f>
        <v>25.6666666666667</v>
      </c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3" t="n">
        <v>1959</v>
      </c>
      <c r="KB109" s="15" t="n">
        <v>37.3</v>
      </c>
      <c r="KC109" s="15" t="n">
        <v>36.3</v>
      </c>
      <c r="KD109" s="15" t="n">
        <v>32.5</v>
      </c>
      <c r="KE109" s="15" t="n">
        <v>28.4</v>
      </c>
      <c r="KF109" s="15" t="n">
        <v>20.9</v>
      </c>
      <c r="KG109" s="15" t="n">
        <v>19</v>
      </c>
      <c r="KH109" s="15" t="n">
        <v>19.6</v>
      </c>
      <c r="KI109" s="15" t="n">
        <v>23.3</v>
      </c>
      <c r="KJ109" s="15" t="n">
        <v>26.8</v>
      </c>
      <c r="KK109" s="15" t="n">
        <v>32</v>
      </c>
      <c r="KL109" s="15" t="n">
        <v>35.3</v>
      </c>
      <c r="KM109" s="15" t="n">
        <v>34.1</v>
      </c>
      <c r="KN109" s="16" t="n">
        <f aca="false">AVERAGE(KB109:KM109)</f>
        <v>28.7916666666667</v>
      </c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7" t="n">
        <f aca="false">LA108+1</f>
        <v>1959</v>
      </c>
      <c r="LB109" s="15" t="n">
        <v>38.6</v>
      </c>
      <c r="LC109" s="15" t="n">
        <v>36.9</v>
      </c>
      <c r="LD109" s="15" t="n">
        <v>33.3</v>
      </c>
      <c r="LE109" s="15" t="n">
        <v>29.9</v>
      </c>
      <c r="LF109" s="15" t="n">
        <v>22.5</v>
      </c>
      <c r="LG109" s="15" t="n">
        <v>20</v>
      </c>
      <c r="LH109" s="15" t="n">
        <v>19.9</v>
      </c>
      <c r="LI109" s="15" t="n">
        <v>23.8</v>
      </c>
      <c r="LJ109" s="15" t="n">
        <v>27.2</v>
      </c>
      <c r="LK109" s="15" t="n">
        <v>32</v>
      </c>
      <c r="LL109" s="15" t="n">
        <v>35.8</v>
      </c>
      <c r="LM109" s="15" t="n">
        <v>33</v>
      </c>
      <c r="LN109" s="16" t="n">
        <f aca="false">AVERAGE(LB109:LM109)</f>
        <v>29.4083333333333</v>
      </c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7" t="n">
        <f aca="false">MA108+1</f>
        <v>1959</v>
      </c>
      <c r="MB109" s="15" t="n">
        <v>38.4</v>
      </c>
      <c r="MC109" s="15" t="n">
        <v>38.2</v>
      </c>
      <c r="MD109" s="15" t="n">
        <v>37.1</v>
      </c>
      <c r="ME109" s="15" t="n">
        <v>33.1</v>
      </c>
      <c r="MF109" s="15" t="n">
        <v>25.6</v>
      </c>
      <c r="MG109" s="15" t="n">
        <v>25.2</v>
      </c>
      <c r="MH109" s="15" t="n">
        <v>25.1</v>
      </c>
      <c r="MI109" s="15" t="n">
        <v>27.9</v>
      </c>
      <c r="MJ109" s="15" t="n">
        <v>31.7</v>
      </c>
      <c r="MK109" s="15" t="n">
        <v>36.8</v>
      </c>
      <c r="ML109" s="15" t="n">
        <v>38.9</v>
      </c>
      <c r="MM109" s="15" t="n">
        <v>39.4</v>
      </c>
      <c r="MN109" s="16" t="n">
        <f aca="false">AVERAGE(MB109:MM109)</f>
        <v>33.1166666666667</v>
      </c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30" t="s">
        <v>93</v>
      </c>
      <c r="NB109" s="15" t="n">
        <v>35.2</v>
      </c>
      <c r="NC109" s="15" t="n">
        <v>31</v>
      </c>
      <c r="ND109" s="15" t="n">
        <v>30.8</v>
      </c>
      <c r="NE109" s="15" t="n">
        <v>26.5</v>
      </c>
      <c r="NF109" s="15" t="n">
        <v>23.6</v>
      </c>
      <c r="NG109" s="15" t="n">
        <v>18.3</v>
      </c>
      <c r="NH109" s="15" t="n">
        <v>18.4</v>
      </c>
      <c r="NI109" s="15" t="n">
        <v>19.9</v>
      </c>
      <c r="NJ109" s="15" t="n">
        <v>21.6</v>
      </c>
      <c r="NK109" s="15" t="n">
        <v>26.4</v>
      </c>
      <c r="NL109" s="15" t="n">
        <v>29.8</v>
      </c>
      <c r="NM109" s="15" t="n">
        <v>28.9</v>
      </c>
      <c r="NN109" s="29" t="n">
        <f aca="false">AVERAGE(NB109:NM109)</f>
        <v>25.8666666666667</v>
      </c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30" t="s">
        <v>93</v>
      </c>
      <c r="OB109" s="15" t="n">
        <v>38.3</v>
      </c>
      <c r="OC109" s="15" t="n">
        <v>34</v>
      </c>
      <c r="OD109" s="15" t="n">
        <v>33.7</v>
      </c>
      <c r="OE109" s="15" t="n">
        <v>29.1</v>
      </c>
      <c r="OF109" s="15" t="n">
        <v>24.7</v>
      </c>
      <c r="OG109" s="15" t="n">
        <v>19.2</v>
      </c>
      <c r="OH109" s="15" t="n">
        <v>19.4</v>
      </c>
      <c r="OI109" s="15" t="n">
        <v>21.7</v>
      </c>
      <c r="OJ109" s="15" t="n">
        <v>24.3</v>
      </c>
      <c r="OK109" s="15" t="n">
        <v>29.4</v>
      </c>
      <c r="OL109" s="15" t="n">
        <v>33.2</v>
      </c>
      <c r="OM109" s="15" t="n">
        <v>32.1</v>
      </c>
      <c r="ON109" s="29" t="n">
        <f aca="false">AVERAGE(OB109:OM109)</f>
        <v>28.2583333333333</v>
      </c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30" t="s">
        <v>93</v>
      </c>
      <c r="PB109" s="15" t="n">
        <v>43.6</v>
      </c>
      <c r="PC109" s="15" t="n">
        <v>42.6</v>
      </c>
      <c r="PD109" s="15" t="n">
        <v>42.5</v>
      </c>
      <c r="PE109" s="15" t="n">
        <v>37.3</v>
      </c>
      <c r="PF109" s="15" t="n">
        <v>30.3</v>
      </c>
      <c r="PG109" s="15" t="n">
        <v>28.4</v>
      </c>
      <c r="PH109" s="15" t="n">
        <v>28</v>
      </c>
      <c r="PI109" s="15" t="n">
        <v>31.4</v>
      </c>
      <c r="PJ109" s="15" t="n">
        <v>35.2</v>
      </c>
      <c r="PK109" s="15" t="n">
        <v>38.4</v>
      </c>
      <c r="PL109" s="15" t="n">
        <v>42.7</v>
      </c>
      <c r="PM109" s="15" t="n">
        <v>41.7</v>
      </c>
      <c r="PN109" s="29" t="n">
        <f aca="false">AVERAGE(PB109:PM109)</f>
        <v>36.8416666666667</v>
      </c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13" t="n">
        <v>1959</v>
      </c>
      <c r="QB109" s="26" t="n">
        <f aca="false">SUM(QB108+QB110)/2</f>
        <v>40</v>
      </c>
      <c r="QC109" s="26" t="n">
        <f aca="false">SUM(QC108+QC110)/2</f>
        <v>39.1</v>
      </c>
      <c r="QD109" s="26" t="n">
        <f aca="false">SUM(QD108+QD110)/2</f>
        <v>34.35</v>
      </c>
      <c r="QE109" s="26" t="n">
        <f aca="false">SUM(QE108+QE110)/2</f>
        <v>30</v>
      </c>
      <c r="QF109" s="26" t="n">
        <f aca="false">SUM(QF108+QF110)/2</f>
        <v>23.6</v>
      </c>
      <c r="QG109" s="26" t="n">
        <f aca="false">SUM(QG108+QG110)/2</f>
        <v>20</v>
      </c>
      <c r="QH109" s="26" t="n">
        <f aca="false">SUM(QH108+QH110)/2</f>
        <v>18.85</v>
      </c>
      <c r="QI109" s="26" t="n">
        <f aca="false">SUM(QI108+QI110)/2</f>
        <v>21.6</v>
      </c>
      <c r="QJ109" s="26" t="n">
        <f aca="false">SUM(QJ108+QJ110)/2</f>
        <v>25.4</v>
      </c>
      <c r="QK109" s="26" t="n">
        <f aca="false">SUM(QK108+QK110)/2</f>
        <v>27.35</v>
      </c>
      <c r="QL109" s="26" t="n">
        <f aca="false">SUM(QL108+QL110)/2</f>
        <v>31.65</v>
      </c>
      <c r="QM109" s="26" t="n">
        <f aca="false">SUM(QM108+QM110)/2</f>
        <v>37.05</v>
      </c>
      <c r="QN109" s="29" t="n">
        <f aca="false">AVERAGE(QB109:QM109)</f>
        <v>29.0791666666667</v>
      </c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30" t="s">
        <v>93</v>
      </c>
      <c r="RB109" s="15" t="n">
        <v>36</v>
      </c>
      <c r="RC109" s="15" t="n">
        <v>38.1</v>
      </c>
      <c r="RD109" s="15" t="n">
        <v>38.3</v>
      </c>
      <c r="RE109" s="15" t="n">
        <v>32.9</v>
      </c>
      <c r="RF109" s="15" t="n">
        <v>26.5</v>
      </c>
      <c r="RG109" s="15" t="n">
        <v>26.4</v>
      </c>
      <c r="RH109" s="15" t="n">
        <v>27.1</v>
      </c>
      <c r="RI109" s="15" t="n">
        <v>29.5</v>
      </c>
      <c r="RJ109" s="15" t="n">
        <v>33.9</v>
      </c>
      <c r="RK109" s="15" t="n">
        <v>39</v>
      </c>
      <c r="RL109" s="15" t="n">
        <v>39.8</v>
      </c>
      <c r="RM109" s="15" t="n">
        <v>39</v>
      </c>
      <c r="RN109" s="29" t="n">
        <f aca="false">AVERAGE(RB109:RM109)</f>
        <v>33.875</v>
      </c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13" t="n">
        <v>1959</v>
      </c>
      <c r="SB109" s="15" t="n">
        <v>39.7</v>
      </c>
      <c r="SC109" s="15" t="n">
        <v>36.4</v>
      </c>
      <c r="SD109" s="15" t="n">
        <v>37.9</v>
      </c>
      <c r="SE109" s="15" t="n">
        <v>31.5</v>
      </c>
      <c r="SF109" s="15" t="n">
        <v>25.8</v>
      </c>
      <c r="SG109" s="15" t="n">
        <v>21.9</v>
      </c>
      <c r="SH109" s="15" t="n">
        <v>21.1</v>
      </c>
      <c r="SI109" s="15" t="n">
        <v>23.2</v>
      </c>
      <c r="SJ109" s="15" t="n">
        <v>26.8</v>
      </c>
      <c r="SK109" s="15" t="n">
        <v>31.1</v>
      </c>
      <c r="SL109" s="15" t="n">
        <v>35.4</v>
      </c>
      <c r="SM109" s="15" t="n">
        <v>34.5</v>
      </c>
      <c r="SN109" s="29" t="n">
        <f aca="false">AVERAGE(SB109:SM109)</f>
        <v>30.4416666666667</v>
      </c>
    </row>
    <row r="110" customFormat="false" ht="12.8" hidden="false" customHeight="false" outlineLevel="0" collapsed="false">
      <c r="A110" s="17" t="n">
        <f aca="false">A105+5</f>
        <v>1960</v>
      </c>
      <c r="B110" s="4" t="n">
        <f aca="false">AVERAGE(AN110,BN110,CN110,DN110,EN110,FN110,GN110,HN110,IN110,JN110,KN110,LN110,MN110,NN110)</f>
        <v>28.5131944444444</v>
      </c>
      <c r="C110" s="18" t="n">
        <f aca="false">AVERAGE(B106:B110)</f>
        <v>28.597363997114</v>
      </c>
      <c r="D110" s="9" t="n">
        <f aca="false">AVERAGE(B101:B110)</f>
        <v>28.5960034271284</v>
      </c>
      <c r="E110" s="4" t="n">
        <f aca="false">AVERAGE(B91:B110)</f>
        <v>28.6263573683261</v>
      </c>
      <c r="F110" s="24" t="n">
        <f aca="false">AVERAGE(B61:B110)</f>
        <v>28.7548518606394</v>
      </c>
      <c r="G110" s="9" t="n">
        <f aca="false">MAX(AB110:AM110,BB110:BM110,CB110:CM110,DB110:DM110,EB110:EM110,FB110:FM110,GB110:GM110,HB110:HM110,IB110:IM110,JB110:JM110,KB110:KM110,LB110:LM110,MB110:MM110,NB110:NM110,OB110:OM110,PB110:PM110,QB110:QM110,RB110:RM110,SB110:SM110)</f>
        <v>43.2</v>
      </c>
      <c r="H110" s="10" t="n">
        <f aca="false">MEDIAN(AB110:AM110,BB110:BM110,CB110:CM110,DB110:DM110,EB110:EM110,FB110:FM110,GB110:GM110,HB110:HM110,IB110:IM110,JB110:JM110,KB110:KM110,LB110:LM110,MB110:MM110,NB110:NM110,OB110:OM110,PB110:PM110,QB110:QM110,RB110:RM110,SB110:SM110)</f>
        <v>30.05</v>
      </c>
      <c r="I110" s="11" t="n">
        <f aca="false">MIN(AB110:AM110,BB110:BM110,CB110:CM110,DB110:DM110,EB110:EM110,FB110:FM110,GB110:GM110,HB110:HM110,IB110:IM110,JB110:JM110,KB110:KM110,LB110:LM110,MB110:MM110,NB110:NM110,OB110:OM110,PB110:PM110,QB110:QM110,RB110:RM110,SB110:SM110)</f>
        <v>15.1</v>
      </c>
      <c r="J110" s="11"/>
      <c r="K110" s="12" t="n">
        <f aca="false">(G110+I110)/2</f>
        <v>29.15</v>
      </c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30" t="s">
        <v>94</v>
      </c>
      <c r="AB110" s="15" t="n">
        <v>36.3</v>
      </c>
      <c r="AC110" s="15" t="n">
        <v>30.4</v>
      </c>
      <c r="AD110" s="15" t="n">
        <v>30.9</v>
      </c>
      <c r="AE110" s="15" t="n">
        <v>23.7</v>
      </c>
      <c r="AF110" s="15" t="n">
        <v>16.3</v>
      </c>
      <c r="AG110" s="15" t="n">
        <v>15.1</v>
      </c>
      <c r="AH110" s="15" t="n">
        <v>15.6</v>
      </c>
      <c r="AI110" s="15" t="n">
        <v>15.9</v>
      </c>
      <c r="AJ110" s="15" t="n">
        <v>19.8</v>
      </c>
      <c r="AK110" s="15" t="n">
        <v>25.8</v>
      </c>
      <c r="AL110" s="15" t="n">
        <v>25.3</v>
      </c>
      <c r="AM110" s="15" t="n">
        <v>32.1</v>
      </c>
      <c r="AN110" s="4" t="n">
        <f aca="false">AVERAGE(Sheet1!AB110:AM110)</f>
        <v>23.9333333333333</v>
      </c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2" t="n">
        <f aca="false">BA109+1</f>
        <v>1960</v>
      </c>
      <c r="BB110" s="20" t="n">
        <v>38.7</v>
      </c>
      <c r="BC110" s="20" t="n">
        <v>34.6</v>
      </c>
      <c r="BD110" s="20" t="n">
        <v>33.4</v>
      </c>
      <c r="BE110" s="20" t="n">
        <v>27.1</v>
      </c>
      <c r="BF110" s="20" t="n">
        <v>18.6</v>
      </c>
      <c r="BG110" s="20" t="n">
        <v>17.8</v>
      </c>
      <c r="BH110" s="20" t="n">
        <v>18.1</v>
      </c>
      <c r="BI110" s="20" t="n">
        <v>18.3</v>
      </c>
      <c r="BJ110" s="20" t="n">
        <v>23</v>
      </c>
      <c r="BK110" s="20" t="n">
        <v>28.7</v>
      </c>
      <c r="BL110" s="20" t="n">
        <v>30.1</v>
      </c>
      <c r="BM110" s="20" t="n">
        <v>34.5</v>
      </c>
      <c r="BN110" s="4" t="n">
        <f aca="false">AVERAGE(BB110:BM110)</f>
        <v>26.9083333333333</v>
      </c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2" t="n">
        <f aca="false">CA109+1</f>
        <v>1960</v>
      </c>
      <c r="CB110" s="20" t="n">
        <v>32.6</v>
      </c>
      <c r="CC110" s="20" t="n">
        <v>33.4</v>
      </c>
      <c r="CD110" s="20" t="n">
        <v>30.6</v>
      </c>
      <c r="CE110" s="20" t="n">
        <v>26.1</v>
      </c>
      <c r="CF110" s="20" t="n">
        <v>19.3</v>
      </c>
      <c r="CG110" s="20" t="n">
        <v>20</v>
      </c>
      <c r="CH110" s="20" t="n">
        <v>17.3</v>
      </c>
      <c r="CI110" s="20" t="n">
        <v>18.5</v>
      </c>
      <c r="CJ110" s="20" t="n">
        <v>22.9</v>
      </c>
      <c r="CK110" s="20" t="n">
        <v>26.4</v>
      </c>
      <c r="CL110" s="20" t="n">
        <v>33</v>
      </c>
      <c r="CM110" s="20" t="n">
        <v>30.6</v>
      </c>
      <c r="CN110" s="4" t="n">
        <f aca="false">AVERAGE(CB110:CM110)</f>
        <v>25.8916666666667</v>
      </c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19" t="n">
        <v>1960</v>
      </c>
      <c r="DB110" s="20" t="n">
        <v>37.5</v>
      </c>
      <c r="DC110" s="20" t="n">
        <v>33.4</v>
      </c>
      <c r="DD110" s="20" t="n">
        <v>32.4</v>
      </c>
      <c r="DE110" s="20" t="n">
        <v>25.8</v>
      </c>
      <c r="DF110" s="20" t="n">
        <v>18.2</v>
      </c>
      <c r="DG110" s="20" t="n">
        <v>16.7</v>
      </c>
      <c r="DH110" s="20" t="n">
        <v>17</v>
      </c>
      <c r="DI110" s="20" t="n">
        <v>17.8</v>
      </c>
      <c r="DJ110" s="20" t="n">
        <v>22.8</v>
      </c>
      <c r="DK110" s="20" t="n">
        <v>27.7</v>
      </c>
      <c r="DL110" s="20" t="n">
        <v>28.8</v>
      </c>
      <c r="DM110" s="20" t="n">
        <v>34.5</v>
      </c>
      <c r="DN110" s="4" t="n">
        <f aca="false">AVERAGE(DB110:DM110)</f>
        <v>26.05</v>
      </c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13" t="n">
        <v>1960</v>
      </c>
      <c r="EB110" s="15" t="n">
        <v>38.2</v>
      </c>
      <c r="EC110" s="15" t="n">
        <v>36.9</v>
      </c>
      <c r="ED110" s="15" t="n">
        <v>35.5</v>
      </c>
      <c r="EE110" s="15" t="n">
        <v>33.7</v>
      </c>
      <c r="EF110" s="15" t="n">
        <v>24.6</v>
      </c>
      <c r="EG110" s="15" t="n">
        <v>25.2</v>
      </c>
      <c r="EH110" s="15" t="n">
        <v>26.3</v>
      </c>
      <c r="EI110" s="15" t="n">
        <v>25.8</v>
      </c>
      <c r="EJ110" s="15" t="n">
        <v>32.4</v>
      </c>
      <c r="EK110" s="15" t="n">
        <v>36.5</v>
      </c>
      <c r="EL110" s="15" t="n">
        <v>36.8</v>
      </c>
      <c r="EM110" s="15" t="n">
        <v>36.6</v>
      </c>
      <c r="EN110" s="16" t="n">
        <f aca="false">AVERAGE(EB110:EM110)</f>
        <v>32.375</v>
      </c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13" t="n">
        <v>1960</v>
      </c>
      <c r="FB110" s="15" t="n">
        <v>38.3</v>
      </c>
      <c r="FC110" s="15" t="n">
        <v>36.9</v>
      </c>
      <c r="FD110" s="15" t="n">
        <v>35.5</v>
      </c>
      <c r="FE110" s="15" t="n">
        <v>33.5</v>
      </c>
      <c r="FF110" s="15" t="n">
        <v>24.5</v>
      </c>
      <c r="FG110" s="15" t="n">
        <v>24.7</v>
      </c>
      <c r="FH110" s="15" t="n">
        <v>25.5</v>
      </c>
      <c r="FI110" s="15" t="n">
        <v>25.8</v>
      </c>
      <c r="FJ110" s="15" t="n">
        <v>31.5</v>
      </c>
      <c r="FK110" s="15" t="n">
        <v>36.3</v>
      </c>
      <c r="FL110" s="15" t="n">
        <v>36.7</v>
      </c>
      <c r="FM110" s="15" t="n">
        <v>36.2</v>
      </c>
      <c r="FN110" s="16" t="n">
        <f aca="false">AVERAGE(FB110:FM110)</f>
        <v>32.1166666666667</v>
      </c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2" t="n">
        <v>1960</v>
      </c>
      <c r="GB110" s="15" t="n">
        <v>35</v>
      </c>
      <c r="GC110" s="15" t="n">
        <v>34.6</v>
      </c>
      <c r="GD110" s="15" t="n">
        <v>33.7</v>
      </c>
      <c r="GE110" s="15" t="n">
        <v>34.2</v>
      </c>
      <c r="GF110" s="15" t="n">
        <v>28.3</v>
      </c>
      <c r="GG110" s="15" t="n">
        <v>27.7</v>
      </c>
      <c r="GH110" s="15" t="n">
        <v>27.4</v>
      </c>
      <c r="GI110" s="15" t="n">
        <v>29.2</v>
      </c>
      <c r="GJ110" s="15" t="n">
        <v>32.3</v>
      </c>
      <c r="GK110" s="15" t="n">
        <v>35.8</v>
      </c>
      <c r="GL110" s="15" t="n">
        <v>36.6</v>
      </c>
      <c r="GM110" s="15" t="n">
        <v>35.6</v>
      </c>
      <c r="GN110" s="16" t="n">
        <f aca="false">AVERAGE(GB110:GM110)</f>
        <v>32.5333333333333</v>
      </c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2" t="n">
        <v>1960</v>
      </c>
      <c r="HB110" s="15" t="n">
        <v>40.2</v>
      </c>
      <c r="HC110" s="15" t="n">
        <v>38.3</v>
      </c>
      <c r="HD110" s="15" t="n">
        <v>35.8</v>
      </c>
      <c r="HE110" s="15" t="n">
        <v>31.6</v>
      </c>
      <c r="HF110" s="15" t="n">
        <v>22.6</v>
      </c>
      <c r="HG110" s="15" t="n">
        <v>22.6</v>
      </c>
      <c r="HH110" s="15" t="n">
        <v>24.1</v>
      </c>
      <c r="HI110" s="15" t="n">
        <v>23.2</v>
      </c>
      <c r="HJ110" s="15" t="n">
        <v>29.6</v>
      </c>
      <c r="HK110" s="15" t="n">
        <v>33.9</v>
      </c>
      <c r="HL110" s="15" t="n">
        <v>36</v>
      </c>
      <c r="HM110" s="15" t="n">
        <v>36.2</v>
      </c>
      <c r="HN110" s="16" t="n">
        <f aca="false">AVERAGE(HB110:HM110)</f>
        <v>31.175</v>
      </c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7" t="n">
        <f aca="false">IA109+1</f>
        <v>1960</v>
      </c>
      <c r="IB110" s="15" t="n">
        <v>40.4</v>
      </c>
      <c r="IC110" s="15" t="n">
        <v>36.5</v>
      </c>
      <c r="ID110" s="15" t="n">
        <v>35.2</v>
      </c>
      <c r="IE110" s="15" t="n">
        <v>26.7</v>
      </c>
      <c r="IF110" s="15" t="n">
        <v>19</v>
      </c>
      <c r="IG110" s="15" t="n">
        <v>18.8</v>
      </c>
      <c r="IH110" s="26" t="n">
        <f aca="false">(IH107+IH108+IH109+IH111+IH112+IH113)/6</f>
        <v>18.0166666666667</v>
      </c>
      <c r="II110" s="15" t="n">
        <v>20.4</v>
      </c>
      <c r="IJ110" s="15" t="n">
        <v>23.4</v>
      </c>
      <c r="IK110" s="15" t="n">
        <v>30.4</v>
      </c>
      <c r="IL110" s="15" t="n">
        <v>31.6</v>
      </c>
      <c r="IM110" s="15" t="n">
        <v>36.4</v>
      </c>
      <c r="IN110" s="25" t="n">
        <f aca="false">SUM(IB110:IM110)/12</f>
        <v>28.0680555555556</v>
      </c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 t="n">
        <f aca="false">JA109+1</f>
        <v>1960</v>
      </c>
      <c r="JB110" s="15" t="n">
        <v>35.3</v>
      </c>
      <c r="JC110" s="15" t="n">
        <v>34.2</v>
      </c>
      <c r="JD110" s="15" t="n">
        <v>31.3</v>
      </c>
      <c r="JE110" s="15" t="n">
        <v>27.2</v>
      </c>
      <c r="JF110" s="15" t="n">
        <v>20.5</v>
      </c>
      <c r="JG110" s="15" t="n">
        <v>21.6</v>
      </c>
      <c r="JH110" s="15" t="n">
        <v>18.4</v>
      </c>
      <c r="JI110" s="15" t="n">
        <v>20.1</v>
      </c>
      <c r="JJ110" s="15" t="n">
        <v>23.5</v>
      </c>
      <c r="JK110" s="15" t="n">
        <v>26</v>
      </c>
      <c r="JL110" s="15" t="n">
        <v>34</v>
      </c>
      <c r="JM110" s="15" t="n">
        <v>32.8</v>
      </c>
      <c r="JN110" s="25" t="n">
        <f aca="false">SUM(JB110:JM110)/12</f>
        <v>27.075</v>
      </c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3" t="n">
        <v>1960</v>
      </c>
      <c r="KB110" s="15" t="n">
        <v>36.8</v>
      </c>
      <c r="KC110" s="15" t="n">
        <v>35.8</v>
      </c>
      <c r="KD110" s="15" t="n">
        <v>33.8</v>
      </c>
      <c r="KE110" s="15" t="n">
        <v>28.6</v>
      </c>
      <c r="KF110" s="15" t="n">
        <v>19.5</v>
      </c>
      <c r="KG110" s="15" t="n">
        <v>19.1</v>
      </c>
      <c r="KH110" s="15" t="n">
        <v>21.5</v>
      </c>
      <c r="KI110" s="15" t="n">
        <v>20.5</v>
      </c>
      <c r="KJ110" s="15" t="n">
        <v>26.3</v>
      </c>
      <c r="KK110" s="15" t="n">
        <v>29.6</v>
      </c>
      <c r="KL110" s="15" t="n">
        <v>33.6</v>
      </c>
      <c r="KM110" s="15" t="n">
        <v>34.5</v>
      </c>
      <c r="KN110" s="16" t="n">
        <f aca="false">AVERAGE(KB110:KM110)</f>
        <v>28.3</v>
      </c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7" t="n">
        <f aca="false">LA109+1</f>
        <v>1960</v>
      </c>
      <c r="LB110" s="15" t="n">
        <v>38.8</v>
      </c>
      <c r="LC110" s="15" t="n">
        <v>37</v>
      </c>
      <c r="LD110" s="15" t="n">
        <v>33.9</v>
      </c>
      <c r="LE110" s="15" t="n">
        <v>28.4</v>
      </c>
      <c r="LF110" s="15" t="n">
        <v>19.4</v>
      </c>
      <c r="LG110" s="15" t="n">
        <v>19.1</v>
      </c>
      <c r="LH110" s="15" t="n">
        <v>21.4</v>
      </c>
      <c r="LI110" s="15" t="n">
        <v>20.8</v>
      </c>
      <c r="LJ110" s="15" t="n">
        <v>25.9</v>
      </c>
      <c r="LK110" s="15" t="n">
        <v>30.8</v>
      </c>
      <c r="LL110" s="15" t="n">
        <v>33.4</v>
      </c>
      <c r="LM110" s="15" t="n">
        <v>34.8</v>
      </c>
      <c r="LN110" s="16" t="n">
        <f aca="false">AVERAGE(LB110:LM110)</f>
        <v>28.6416666666667</v>
      </c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7" t="n">
        <f aca="false">MA109+1</f>
        <v>1960</v>
      </c>
      <c r="MB110" s="15" t="n">
        <v>38.2</v>
      </c>
      <c r="MC110" s="15" t="n">
        <v>37.6</v>
      </c>
      <c r="MD110" s="15" t="n">
        <v>36.7</v>
      </c>
      <c r="ME110" s="15" t="n">
        <v>32.7</v>
      </c>
      <c r="MF110" s="15" t="n">
        <v>24.6</v>
      </c>
      <c r="MG110" s="15" t="n">
        <v>24.5</v>
      </c>
      <c r="MH110" s="15" t="n">
        <v>26.3</v>
      </c>
      <c r="MI110" s="15" t="n">
        <v>26</v>
      </c>
      <c r="MJ110" s="15" t="n">
        <v>31.8</v>
      </c>
      <c r="MK110" s="15" t="n">
        <v>35.8</v>
      </c>
      <c r="ML110" s="15" t="n">
        <v>36.3</v>
      </c>
      <c r="MM110" s="15" t="n">
        <v>36.6</v>
      </c>
      <c r="MN110" s="16" t="n">
        <f aca="false">AVERAGE(MB110:MM110)</f>
        <v>32.2583333333333</v>
      </c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30" t="s">
        <v>94</v>
      </c>
      <c r="NB110" s="15" t="n">
        <v>32.5</v>
      </c>
      <c r="NC110" s="15" t="n">
        <v>27.8</v>
      </c>
      <c r="ND110" s="15" t="n">
        <v>27.5</v>
      </c>
      <c r="NE110" s="15" t="n">
        <v>22</v>
      </c>
      <c r="NF110" s="15" t="n">
        <v>18.8</v>
      </c>
      <c r="NG110" s="15" t="n">
        <v>17.1</v>
      </c>
      <c r="NH110" s="15" t="n">
        <v>15.3</v>
      </c>
      <c r="NI110" s="15" t="n">
        <v>18.3</v>
      </c>
      <c r="NJ110" s="15" t="n">
        <v>19.5</v>
      </c>
      <c r="NK110" s="15" t="n">
        <v>26.6</v>
      </c>
      <c r="NL110" s="15" t="n">
        <v>28.9</v>
      </c>
      <c r="NM110" s="15" t="n">
        <v>32</v>
      </c>
      <c r="NN110" s="29" t="n">
        <f aca="false">AVERAGE(NB110:NM110)</f>
        <v>23.8583333333333</v>
      </c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30" t="s">
        <v>94</v>
      </c>
      <c r="OB110" s="26" t="n">
        <f aca="false">SUM(OB109+OB111)/2</f>
        <v>37.25</v>
      </c>
      <c r="OC110" s="26" t="n">
        <f aca="false">SUM(OC109+OC111)/2</f>
        <v>34.45</v>
      </c>
      <c r="OD110" s="26" t="n">
        <f aca="false">SUM(OD109+OD111)/2</f>
        <v>34.15</v>
      </c>
      <c r="OE110" s="26" t="n">
        <f aca="false">SUM(OE109+OE111)/2</f>
        <v>27.5</v>
      </c>
      <c r="OF110" s="26" t="n">
        <f aca="false">SUM(OF109+OF111)/2</f>
        <v>24.1</v>
      </c>
      <c r="OG110" s="26" t="n">
        <f aca="false">SUM(OG109+OG111)/2</f>
        <v>19.7</v>
      </c>
      <c r="OH110" s="26" t="n">
        <f aca="false">SUM(OH109+OH111)/2</f>
        <v>18.5</v>
      </c>
      <c r="OI110" s="26" t="n">
        <f aca="false">SUM(OI109+OI111)/2</f>
        <v>21.1</v>
      </c>
      <c r="OJ110" s="26" t="n">
        <f aca="false">SUM(OJ109+OJ111)/2</f>
        <v>25.65</v>
      </c>
      <c r="OK110" s="26" t="n">
        <f aca="false">SUM(OK109+OK111)/2</f>
        <v>30</v>
      </c>
      <c r="OL110" s="26" t="n">
        <f aca="false">SUM(OL109+OL111)/2</f>
        <v>33</v>
      </c>
      <c r="OM110" s="15" t="n">
        <v>34.5</v>
      </c>
      <c r="ON110" s="29" t="n">
        <f aca="false">AVERAGE(OB110:OM110)</f>
        <v>28.325</v>
      </c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30" t="s">
        <v>94</v>
      </c>
      <c r="PB110" s="15" t="n">
        <v>40.6</v>
      </c>
      <c r="PC110" s="15" t="n">
        <v>37</v>
      </c>
      <c r="PD110" s="15" t="n">
        <v>39.6</v>
      </c>
      <c r="PE110" s="15" t="n">
        <v>35.3</v>
      </c>
      <c r="PF110" s="15" t="n">
        <v>27.9</v>
      </c>
      <c r="PG110" s="15" t="n">
        <v>27.3</v>
      </c>
      <c r="PH110" s="15" t="n">
        <v>27.6</v>
      </c>
      <c r="PI110" s="15" t="n">
        <v>29.2</v>
      </c>
      <c r="PJ110" s="15" t="n">
        <v>32.5</v>
      </c>
      <c r="PK110" s="15" t="n">
        <v>39.8</v>
      </c>
      <c r="PL110" s="15" t="n">
        <v>41.8</v>
      </c>
      <c r="PM110" s="15" t="n">
        <v>43.2</v>
      </c>
      <c r="PN110" s="29" t="n">
        <f aca="false">AVERAGE(PB110:PM110)</f>
        <v>35.15</v>
      </c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13" t="n">
        <v>1960</v>
      </c>
      <c r="QB110" s="15" t="n">
        <v>40</v>
      </c>
      <c r="QC110" s="15" t="n">
        <v>36.7</v>
      </c>
      <c r="QD110" s="15" t="n">
        <v>34</v>
      </c>
      <c r="QE110" s="15" t="n">
        <v>31.5</v>
      </c>
      <c r="QF110" s="15" t="n">
        <v>25.6</v>
      </c>
      <c r="QG110" s="15" t="n">
        <v>22.5</v>
      </c>
      <c r="QH110" s="15" t="n">
        <v>19.3</v>
      </c>
      <c r="QI110" s="15" t="n">
        <v>22.5</v>
      </c>
      <c r="QJ110" s="15" t="n">
        <v>24.9</v>
      </c>
      <c r="QK110" s="15" t="n">
        <v>27</v>
      </c>
      <c r="QL110" s="15" t="n">
        <v>32.5</v>
      </c>
      <c r="QM110" s="15" t="n">
        <v>37.7</v>
      </c>
      <c r="QN110" s="29" t="n">
        <f aca="false">AVERAGE(QB110:QM110)</f>
        <v>29.5166666666667</v>
      </c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30" t="s">
        <v>94</v>
      </c>
      <c r="RB110" s="15" t="n">
        <v>36</v>
      </c>
      <c r="RC110" s="15" t="n">
        <v>35.6</v>
      </c>
      <c r="RD110" s="15" t="n">
        <v>35.2</v>
      </c>
      <c r="RE110" s="15" t="n">
        <v>34.3</v>
      </c>
      <c r="RF110" s="15" t="n">
        <v>26.3</v>
      </c>
      <c r="RG110" s="15" t="n">
        <v>26.6</v>
      </c>
      <c r="RH110" s="15" t="n">
        <v>27.9</v>
      </c>
      <c r="RI110" s="15" t="n">
        <v>28.8</v>
      </c>
      <c r="RJ110" s="15" t="n">
        <v>34.5</v>
      </c>
      <c r="RK110" s="15" t="n">
        <v>37.7</v>
      </c>
      <c r="RL110" s="15" t="n">
        <v>38.6</v>
      </c>
      <c r="RM110" s="15" t="n">
        <v>37.1</v>
      </c>
      <c r="RN110" s="29" t="n">
        <f aca="false">AVERAGE(RB110:RM110)</f>
        <v>33.2166666666667</v>
      </c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13" t="n">
        <v>1960</v>
      </c>
      <c r="SB110" s="15" t="n">
        <v>37.6</v>
      </c>
      <c r="SC110" s="15" t="n">
        <v>32.3</v>
      </c>
      <c r="SD110" s="15" t="n">
        <v>33.4</v>
      </c>
      <c r="SE110" s="15" t="n">
        <v>26.3</v>
      </c>
      <c r="SF110" s="15" t="n">
        <v>21.3</v>
      </c>
      <c r="SG110" s="15" t="n">
        <v>19.4</v>
      </c>
      <c r="SH110" s="15" t="n">
        <v>18.3</v>
      </c>
      <c r="SI110" s="15" t="n">
        <v>21.6</v>
      </c>
      <c r="SJ110" s="15" t="n">
        <v>24</v>
      </c>
      <c r="SK110" s="15" t="n">
        <v>31.9</v>
      </c>
      <c r="SL110" s="15" t="n">
        <v>34.3</v>
      </c>
      <c r="SM110" s="15" t="n">
        <v>37.6</v>
      </c>
      <c r="SN110" s="29" t="n">
        <f aca="false">AVERAGE(SB110:SM110)</f>
        <v>28.1666666666667</v>
      </c>
    </row>
    <row r="111" customFormat="false" ht="12.8" hidden="false" customHeight="false" outlineLevel="0" collapsed="false">
      <c r="A111" s="17"/>
      <c r="B111" s="4" t="n">
        <f aca="false">AVERAGE(AN111,BN111,CN111,DN111,EN111,FN111,GN111,HN111,IN111,JN111,KN111,LN111,MN111,NN111)</f>
        <v>29.2779761904762</v>
      </c>
      <c r="C111" s="18" t="n">
        <f aca="false">AVERAGE(B107:B111)</f>
        <v>28.964744949495</v>
      </c>
      <c r="D111" s="9" t="n">
        <f aca="false">AVERAGE(B102:B111)</f>
        <v>28.6205867604618</v>
      </c>
      <c r="E111" s="4" t="n">
        <f aca="false">AVERAGE(B92:B111)</f>
        <v>28.6601445707071</v>
      </c>
      <c r="F111" s="24" t="n">
        <f aca="false">AVERAGE(B62:B111)</f>
        <v>28.7655524100899</v>
      </c>
      <c r="G111" s="9" t="n">
        <f aca="false">MAX(AB111:AM111,BB111:BM111,CB111:CM111,DB111:DM111,EB111:EM111,FB111:FM111,GB111:GM111,HB111:HM111,IB111:IM111,JB111:JM111,KB111:KM111,LB111:LM111,MB111:MM111,NB111:NM111,OB111:OM111,PB111:PM111,QB111:QM111,RB111:RM111,SB111:SM111)</f>
        <v>43.9</v>
      </c>
      <c r="H111" s="10" t="n">
        <f aca="false">MEDIAN(AB111:AM111,BB111:BM111,CB111:CM111,DB111:DM111,EB111:EM111,FB111:FM111,GB111:GM111,HB111:HM111,IB111:IM111,JB111:JM111,KB111:KM111,LB111:LM111,MB111:MM111,NB111:NM111,OB111:OM111,PB111:PM111,QB111:QM111,RB111:RM111,SB111:SM111)</f>
        <v>31.15</v>
      </c>
      <c r="I111" s="11" t="n">
        <f aca="false">MIN(AB111:AM111,BB111:BM111,CB111:CM111,DB111:DM111,EB111:EM111,FB111:FM111,GB111:GM111,HB111:HM111,IB111:IM111,JB111:JM111,KB111:KM111,LB111:LM111,MB111:MM111,NB111:NM111,OB111:OM111,PB111:PM111,QB111:QM111,RB111:RM111,SB111:SM111)</f>
        <v>14.2</v>
      </c>
      <c r="J111" s="11"/>
      <c r="K111" s="12" t="n">
        <f aca="false">(G111+I111)/2</f>
        <v>29.05</v>
      </c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30" t="s">
        <v>95</v>
      </c>
      <c r="AB111" s="15" t="n">
        <v>33.6</v>
      </c>
      <c r="AC111" s="15" t="n">
        <v>32</v>
      </c>
      <c r="AD111" s="15" t="n">
        <v>29.2</v>
      </c>
      <c r="AE111" s="15" t="n">
        <v>23.8</v>
      </c>
      <c r="AF111" s="15" t="n">
        <v>19.5</v>
      </c>
      <c r="AG111" s="15" t="n">
        <v>16.6</v>
      </c>
      <c r="AH111" s="15" t="n">
        <v>14.2</v>
      </c>
      <c r="AI111" s="15" t="n">
        <v>16.2</v>
      </c>
      <c r="AJ111" s="15" t="n">
        <v>22.3</v>
      </c>
      <c r="AK111" s="15" t="n">
        <v>26.9</v>
      </c>
      <c r="AL111" s="15" t="n">
        <v>27.2</v>
      </c>
      <c r="AM111" s="15" t="n">
        <v>30.7</v>
      </c>
      <c r="AN111" s="4" t="n">
        <f aca="false">AVERAGE(Sheet1!AB111:AM111)</f>
        <v>24.35</v>
      </c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2" t="n">
        <f aca="false">BA110+1</f>
        <v>1961</v>
      </c>
      <c r="BB111" s="20" t="n">
        <v>36.1</v>
      </c>
      <c r="BC111" s="20" t="n">
        <v>35.2</v>
      </c>
      <c r="BD111" s="20" t="n">
        <v>32.6</v>
      </c>
      <c r="BE111" s="20" t="n">
        <v>27.3</v>
      </c>
      <c r="BF111" s="20" t="n">
        <v>21.3</v>
      </c>
      <c r="BG111" s="20" t="n">
        <v>19.2</v>
      </c>
      <c r="BH111" s="20" t="n">
        <v>17</v>
      </c>
      <c r="BI111" s="20" t="n">
        <v>19.2</v>
      </c>
      <c r="BJ111" s="20" t="n">
        <v>25.5</v>
      </c>
      <c r="BK111" s="20" t="n">
        <v>30.4</v>
      </c>
      <c r="BL111" s="20" t="n">
        <v>31.3</v>
      </c>
      <c r="BM111" s="20" t="n">
        <v>35</v>
      </c>
      <c r="BN111" s="4" t="n">
        <f aca="false">AVERAGE(BB111:BM111)</f>
        <v>27.5083333333333</v>
      </c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2" t="n">
        <f aca="false">CA110+1</f>
        <v>1961</v>
      </c>
      <c r="CB111" s="20" t="n">
        <v>31.5</v>
      </c>
      <c r="CC111" s="20" t="n">
        <v>35</v>
      </c>
      <c r="CD111" s="20" t="n">
        <v>31.1</v>
      </c>
      <c r="CE111" s="20" t="n">
        <v>25.6</v>
      </c>
      <c r="CF111" s="20" t="n">
        <v>20.7</v>
      </c>
      <c r="CG111" s="20" t="n">
        <v>16.8</v>
      </c>
      <c r="CH111" s="20" t="n">
        <v>16.1</v>
      </c>
      <c r="CI111" s="20" t="n">
        <v>19.5</v>
      </c>
      <c r="CJ111" s="20" t="n">
        <v>24</v>
      </c>
      <c r="CK111" s="20" t="n">
        <v>28.2</v>
      </c>
      <c r="CL111" s="20" t="n">
        <v>30.8</v>
      </c>
      <c r="CM111" s="20" t="n">
        <v>34.2</v>
      </c>
      <c r="CN111" s="4" t="n">
        <f aca="false">AVERAGE(CB111:CM111)</f>
        <v>26.125</v>
      </c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19" t="n">
        <v>1961</v>
      </c>
      <c r="DB111" s="20" t="n">
        <v>36</v>
      </c>
      <c r="DC111" s="20" t="n">
        <v>35.1</v>
      </c>
      <c r="DD111" s="20" t="n">
        <v>31.8</v>
      </c>
      <c r="DE111" s="20" t="n">
        <v>26.4</v>
      </c>
      <c r="DF111" s="20" t="n">
        <v>21.3</v>
      </c>
      <c r="DG111" s="20" t="n">
        <v>18.7</v>
      </c>
      <c r="DH111" s="20" t="n">
        <v>16.6</v>
      </c>
      <c r="DI111" s="20" t="n">
        <v>19.3</v>
      </c>
      <c r="DJ111" s="20" t="n">
        <v>24.9</v>
      </c>
      <c r="DK111" s="20" t="n">
        <v>29.9</v>
      </c>
      <c r="DL111" s="20" t="n">
        <v>30.7</v>
      </c>
      <c r="DM111" s="20" t="n">
        <v>33.8</v>
      </c>
      <c r="DN111" s="4" t="n">
        <f aca="false">AVERAGE(DB111:DM111)</f>
        <v>27.0416666666667</v>
      </c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13" t="n">
        <v>1961</v>
      </c>
      <c r="EB111" s="15" t="n">
        <v>37.1</v>
      </c>
      <c r="EC111" s="15" t="n">
        <v>37.7</v>
      </c>
      <c r="ED111" s="15" t="n">
        <v>37.6</v>
      </c>
      <c r="EE111" s="15" t="n">
        <v>35.2</v>
      </c>
      <c r="EF111" s="15" t="n">
        <v>29.1</v>
      </c>
      <c r="EG111" s="15" t="n">
        <v>26.1</v>
      </c>
      <c r="EH111" s="15" t="n">
        <v>25.1</v>
      </c>
      <c r="EI111" s="15" t="n">
        <v>26.4</v>
      </c>
      <c r="EJ111" s="15" t="n">
        <v>33</v>
      </c>
      <c r="EK111" s="15" t="n">
        <v>37.2</v>
      </c>
      <c r="EL111" s="15" t="n">
        <v>37.6</v>
      </c>
      <c r="EM111" s="15" t="n">
        <v>39.1</v>
      </c>
      <c r="EN111" s="16" t="n">
        <f aca="false">AVERAGE(EB111:EM111)</f>
        <v>33.4333333333333</v>
      </c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13" t="n">
        <v>1961</v>
      </c>
      <c r="FB111" s="15" t="n">
        <v>36.2</v>
      </c>
      <c r="FC111" s="15" t="n">
        <v>37.3</v>
      </c>
      <c r="FD111" s="15" t="n">
        <v>36.3</v>
      </c>
      <c r="FE111" s="15" t="n">
        <v>34.3</v>
      </c>
      <c r="FF111" s="15" t="n">
        <v>27.8</v>
      </c>
      <c r="FG111" s="15" t="n">
        <v>25.3</v>
      </c>
      <c r="FH111" s="15" t="n">
        <v>25.2</v>
      </c>
      <c r="FI111" s="15" t="n">
        <v>26.2</v>
      </c>
      <c r="FJ111" s="15" t="n">
        <v>31.9</v>
      </c>
      <c r="FK111" s="15" t="n">
        <v>36.9</v>
      </c>
      <c r="FL111" s="15" t="n">
        <v>37.2</v>
      </c>
      <c r="FM111" s="15" t="n">
        <v>38.4</v>
      </c>
      <c r="FN111" s="16" t="n">
        <f aca="false">AVERAGE(FB111:FM111)</f>
        <v>32.75</v>
      </c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2" t="n">
        <v>1961</v>
      </c>
      <c r="GB111" s="15" t="n">
        <v>35.1</v>
      </c>
      <c r="GC111" s="15" t="n">
        <v>35.8</v>
      </c>
      <c r="GD111" s="15" t="n">
        <v>36.6</v>
      </c>
      <c r="GE111" s="15" t="n">
        <v>34.6</v>
      </c>
      <c r="GF111" s="15" t="n">
        <v>31.3</v>
      </c>
      <c r="GG111" s="15" t="n">
        <v>28.5</v>
      </c>
      <c r="GH111" s="15" t="n">
        <v>28.1</v>
      </c>
      <c r="GI111" s="15" t="n">
        <v>28.9</v>
      </c>
      <c r="GJ111" s="15" t="n">
        <v>32.8</v>
      </c>
      <c r="GK111" s="15" t="n">
        <v>35.3</v>
      </c>
      <c r="GL111" s="15" t="n">
        <v>35.4</v>
      </c>
      <c r="GM111" s="15" t="n">
        <v>37</v>
      </c>
      <c r="GN111" s="16" t="n">
        <f aca="false">AVERAGE(GB111:GM111)</f>
        <v>33.2833333333333</v>
      </c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2" t="n">
        <v>1961</v>
      </c>
      <c r="HB111" s="15" t="n">
        <v>37.5</v>
      </c>
      <c r="HC111" s="15" t="n">
        <v>37.5</v>
      </c>
      <c r="HD111" s="15" t="n">
        <v>36.2</v>
      </c>
      <c r="HE111" s="15" t="n">
        <v>33.6</v>
      </c>
      <c r="HF111" s="15" t="n">
        <v>26.7</v>
      </c>
      <c r="HG111" s="15" t="n">
        <v>23.3</v>
      </c>
      <c r="HH111" s="15" t="n">
        <v>22.1</v>
      </c>
      <c r="HI111" s="15" t="n">
        <v>23.7</v>
      </c>
      <c r="HJ111" s="15" t="n">
        <v>30.8</v>
      </c>
      <c r="HK111" s="15" t="n">
        <v>35.8</v>
      </c>
      <c r="HL111" s="15" t="n">
        <v>37</v>
      </c>
      <c r="HM111" s="15" t="n">
        <v>39.3</v>
      </c>
      <c r="HN111" s="16" t="n">
        <f aca="false">AVERAGE(HB111:HM111)</f>
        <v>31.9583333333333</v>
      </c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7" t="n">
        <f aca="false">IA110+1</f>
        <v>1961</v>
      </c>
      <c r="IB111" s="15" t="n">
        <v>38.6</v>
      </c>
      <c r="IC111" s="15" t="n">
        <v>36.3</v>
      </c>
      <c r="ID111" s="15" t="n">
        <v>35.1</v>
      </c>
      <c r="IE111" s="15" t="n">
        <v>29.2</v>
      </c>
      <c r="IF111" s="15" t="n">
        <v>23.3</v>
      </c>
      <c r="IG111" s="15" t="n">
        <v>19.9</v>
      </c>
      <c r="IH111" s="15" t="n">
        <v>18.1</v>
      </c>
      <c r="II111" s="15" t="n">
        <v>20.5</v>
      </c>
      <c r="IJ111" s="15" t="n">
        <v>26.7</v>
      </c>
      <c r="IK111" s="15" t="n">
        <v>31.4</v>
      </c>
      <c r="IL111" s="15" t="n">
        <v>32</v>
      </c>
      <c r="IM111" s="15" t="n">
        <v>35.8</v>
      </c>
      <c r="IN111" s="25" t="n">
        <f aca="false">SUM(IB111:IM111)/12</f>
        <v>28.9083333333333</v>
      </c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 t="n">
        <f aca="false">JA110+1</f>
        <v>1961</v>
      </c>
      <c r="JB111" s="15" t="n">
        <v>35</v>
      </c>
      <c r="JC111" s="15" t="n">
        <v>37.4</v>
      </c>
      <c r="JD111" s="15" t="n">
        <v>31.7</v>
      </c>
      <c r="JE111" s="15" t="n">
        <v>25.6</v>
      </c>
      <c r="JF111" s="15" t="n">
        <v>19.8</v>
      </c>
      <c r="JG111" s="15" t="n">
        <v>17.2</v>
      </c>
      <c r="JH111" s="15" t="n">
        <v>16.6</v>
      </c>
      <c r="JI111" s="15" t="n">
        <v>20.5</v>
      </c>
      <c r="JJ111" s="15" t="n">
        <v>24.9</v>
      </c>
      <c r="JK111" s="15" t="n">
        <v>29.4</v>
      </c>
      <c r="JL111" s="15" t="n">
        <v>31.6</v>
      </c>
      <c r="JM111" s="15" t="n">
        <v>34.1</v>
      </c>
      <c r="JN111" s="25" t="n">
        <f aca="false">SUM(JB111:JM111)/12</f>
        <v>26.9833333333333</v>
      </c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3" t="n">
        <v>1961</v>
      </c>
      <c r="KB111" s="15" t="n">
        <v>36.1</v>
      </c>
      <c r="KC111" s="15" t="n">
        <v>34.9</v>
      </c>
      <c r="KD111" s="15" t="n">
        <v>34.4</v>
      </c>
      <c r="KE111" s="15" t="n">
        <v>30.4</v>
      </c>
      <c r="KF111" s="15" t="n">
        <v>22</v>
      </c>
      <c r="KG111" s="15" t="n">
        <v>20.6</v>
      </c>
      <c r="KH111" s="15" t="n">
        <v>18.3</v>
      </c>
      <c r="KI111" s="15" t="n">
        <v>21.3</v>
      </c>
      <c r="KJ111" s="15" t="n">
        <v>28.3</v>
      </c>
      <c r="KK111" s="15" t="n">
        <v>32</v>
      </c>
      <c r="KL111" s="15" t="n">
        <v>33.6</v>
      </c>
      <c r="KM111" s="15" t="n">
        <v>36.5</v>
      </c>
      <c r="KN111" s="16" t="n">
        <f aca="false">AVERAGE(KB111:KM111)</f>
        <v>29.0333333333333</v>
      </c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7" t="n">
        <f aca="false">LA110+1</f>
        <v>1961</v>
      </c>
      <c r="LB111" s="15" t="n">
        <v>37.6</v>
      </c>
      <c r="LC111" s="15" t="n">
        <v>35.7</v>
      </c>
      <c r="LD111" s="15" t="n">
        <v>34.8</v>
      </c>
      <c r="LE111" s="15" t="n">
        <v>30.3</v>
      </c>
      <c r="LF111" s="15" t="n">
        <v>23</v>
      </c>
      <c r="LG111" s="15" t="n">
        <v>21</v>
      </c>
      <c r="LH111" s="15" t="n">
        <v>18.4</v>
      </c>
      <c r="LI111" s="15" t="n">
        <v>21.1</v>
      </c>
      <c r="LJ111" s="15" t="n">
        <v>28.7</v>
      </c>
      <c r="LK111" s="15" t="n">
        <v>32.2</v>
      </c>
      <c r="LL111" s="15" t="n">
        <v>33.6</v>
      </c>
      <c r="LM111" s="15" t="n">
        <v>36.8</v>
      </c>
      <c r="LN111" s="16" t="n">
        <f aca="false">AVERAGE(LB111:LM111)</f>
        <v>29.4333333333333</v>
      </c>
      <c r="LO111" s="16"/>
      <c r="LP111" s="16"/>
      <c r="LQ111" s="16"/>
      <c r="LR111" s="16"/>
      <c r="LS111" s="16"/>
      <c r="LT111" s="16"/>
      <c r="LU111" s="16"/>
      <c r="LV111" s="16"/>
      <c r="LW111" s="16"/>
      <c r="LX111" s="16"/>
      <c r="LY111" s="16"/>
      <c r="LZ111" s="16"/>
      <c r="MA111" s="7" t="n">
        <f aca="false">MA110+1</f>
        <v>1961</v>
      </c>
      <c r="MB111" s="15" t="n">
        <v>37.2</v>
      </c>
      <c r="MC111" s="15" t="n">
        <v>37.4</v>
      </c>
      <c r="MD111" s="15" t="n">
        <v>37.2</v>
      </c>
      <c r="ME111" s="15" t="n">
        <v>34.4</v>
      </c>
      <c r="MF111" s="15" t="n">
        <v>27.6</v>
      </c>
      <c r="MG111" s="15" t="n">
        <v>25.5</v>
      </c>
      <c r="MH111" s="15" t="n">
        <v>24.2</v>
      </c>
      <c r="MI111" s="15" t="n">
        <v>25.8</v>
      </c>
      <c r="MJ111" s="15" t="n">
        <v>32.4</v>
      </c>
      <c r="MK111" s="15" t="n">
        <v>36.1</v>
      </c>
      <c r="ML111" s="15" t="n">
        <v>37.1</v>
      </c>
      <c r="MM111" s="15" t="n">
        <v>39.2</v>
      </c>
      <c r="MN111" s="16" t="n">
        <f aca="false">AVERAGE(MB111:MM111)</f>
        <v>32.8416666666667</v>
      </c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30" t="s">
        <v>95</v>
      </c>
      <c r="NB111" s="15" t="n">
        <v>35.2</v>
      </c>
      <c r="NC111" s="15" t="n">
        <v>32.7</v>
      </c>
      <c r="ND111" s="15" t="n">
        <v>31.8</v>
      </c>
      <c r="NE111" s="15" t="n">
        <v>23.6</v>
      </c>
      <c r="NF111" s="15" t="n">
        <v>22.6</v>
      </c>
      <c r="NG111" s="15" t="n">
        <v>18.2</v>
      </c>
      <c r="NH111" s="15" t="n">
        <v>16</v>
      </c>
      <c r="NI111" s="15" t="n">
        <v>19.1</v>
      </c>
      <c r="NJ111" s="15" t="n">
        <v>24.5</v>
      </c>
      <c r="NK111" s="15" t="n">
        <v>27.8</v>
      </c>
      <c r="NL111" s="15" t="n">
        <v>30.2</v>
      </c>
      <c r="NM111" s="15" t="n">
        <v>33.2</v>
      </c>
      <c r="NN111" s="29" t="n">
        <f aca="false">AVERAGE(NB111:NM111)</f>
        <v>26.2416666666667</v>
      </c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30" t="s">
        <v>95</v>
      </c>
      <c r="OB111" s="15" t="n">
        <v>36.2</v>
      </c>
      <c r="OC111" s="15" t="n">
        <v>34.9</v>
      </c>
      <c r="OD111" s="15" t="n">
        <v>34.6</v>
      </c>
      <c r="OE111" s="15" t="n">
        <v>25.9</v>
      </c>
      <c r="OF111" s="15" t="n">
        <v>23.5</v>
      </c>
      <c r="OG111" s="15" t="n">
        <v>20.2</v>
      </c>
      <c r="OH111" s="15" t="n">
        <v>17.6</v>
      </c>
      <c r="OI111" s="15" t="n">
        <v>20.5</v>
      </c>
      <c r="OJ111" s="15" t="n">
        <v>27</v>
      </c>
      <c r="OK111" s="15" t="n">
        <v>30.6</v>
      </c>
      <c r="OL111" s="15" t="n">
        <v>32.8</v>
      </c>
      <c r="OM111" s="15" t="n">
        <v>36</v>
      </c>
      <c r="ON111" s="29" t="n">
        <f aca="false">AVERAGE(OB111:OM111)</f>
        <v>28.3166666666667</v>
      </c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30" t="s">
        <v>95</v>
      </c>
      <c r="PB111" s="15" t="n">
        <v>41.1</v>
      </c>
      <c r="PC111" s="15" t="n">
        <v>37.8</v>
      </c>
      <c r="PD111" s="15" t="n">
        <v>39.1</v>
      </c>
      <c r="PE111" s="15" t="n">
        <v>36.7</v>
      </c>
      <c r="PF111" s="15" t="n">
        <v>31.2</v>
      </c>
      <c r="PG111" s="15" t="n">
        <v>28.4</v>
      </c>
      <c r="PH111" s="15" t="n">
        <v>25.9</v>
      </c>
      <c r="PI111" s="15" t="n">
        <v>29.1</v>
      </c>
      <c r="PJ111" s="15" t="n">
        <v>35.5</v>
      </c>
      <c r="PK111" s="15" t="n">
        <v>40.4</v>
      </c>
      <c r="PL111" s="15" t="n">
        <v>40.9</v>
      </c>
      <c r="PM111" s="15" t="n">
        <v>43.9</v>
      </c>
      <c r="PN111" s="29" t="n">
        <f aca="false">AVERAGE(PB111:PM111)</f>
        <v>35.8333333333333</v>
      </c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13" t="n">
        <v>1961</v>
      </c>
      <c r="QB111" s="15" t="n">
        <v>37.2</v>
      </c>
      <c r="QC111" s="15" t="n">
        <v>35.1</v>
      </c>
      <c r="QD111" s="15" t="n">
        <v>34.7</v>
      </c>
      <c r="QE111" s="15" t="n">
        <v>28.8</v>
      </c>
      <c r="QF111" s="15" t="n">
        <v>23.3</v>
      </c>
      <c r="QG111" s="15" t="n">
        <v>18.4</v>
      </c>
      <c r="QH111" s="15" t="n">
        <v>17.2</v>
      </c>
      <c r="QI111" s="15" t="n">
        <v>21.1</v>
      </c>
      <c r="QJ111" s="15" t="n">
        <v>25.3</v>
      </c>
      <c r="QK111" s="15" t="n">
        <v>30.3</v>
      </c>
      <c r="QL111" s="15" t="n">
        <v>32.1</v>
      </c>
      <c r="QM111" s="15" t="n">
        <v>37</v>
      </c>
      <c r="QN111" s="29" t="n">
        <f aca="false">AVERAGE(QB111:QM111)</f>
        <v>28.375</v>
      </c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30" t="s">
        <v>95</v>
      </c>
      <c r="RB111" s="15" t="n">
        <v>38.1</v>
      </c>
      <c r="RC111" s="15" t="n">
        <v>36.8</v>
      </c>
      <c r="RD111" s="15" t="n">
        <v>37.4</v>
      </c>
      <c r="RE111" s="15" t="n">
        <v>35.4</v>
      </c>
      <c r="RF111" s="15" t="n">
        <v>29.7</v>
      </c>
      <c r="RG111" s="15" t="n">
        <v>27.5</v>
      </c>
      <c r="RH111" s="15" t="n">
        <v>26.5</v>
      </c>
      <c r="RI111" s="15" t="n">
        <v>28.8</v>
      </c>
      <c r="RJ111" s="15" t="n">
        <v>34.9</v>
      </c>
      <c r="RK111" s="15" t="n">
        <v>38.6</v>
      </c>
      <c r="RL111" s="15" t="n">
        <v>38.4</v>
      </c>
      <c r="RM111" s="15" t="n">
        <v>40.8</v>
      </c>
      <c r="RN111" s="29" t="n">
        <f aca="false">AVERAGE(RB111:RM111)</f>
        <v>34.4083333333333</v>
      </c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13" t="n">
        <v>1961</v>
      </c>
      <c r="SB111" s="15" t="n">
        <v>37.5</v>
      </c>
      <c r="SC111" s="15" t="n">
        <v>34.6</v>
      </c>
      <c r="SD111" s="15" t="n">
        <v>37.2</v>
      </c>
      <c r="SE111" s="15" t="n">
        <v>27.7</v>
      </c>
      <c r="SF111" s="15" t="n">
        <v>25.2</v>
      </c>
      <c r="SG111" s="15" t="n">
        <v>21</v>
      </c>
      <c r="SH111" s="15" t="n">
        <v>19</v>
      </c>
      <c r="SI111" s="15" t="n">
        <v>22.5</v>
      </c>
      <c r="SJ111" s="15" t="n">
        <v>28.8</v>
      </c>
      <c r="SK111" s="15" t="n">
        <v>33.4</v>
      </c>
      <c r="SL111" s="15" t="n">
        <v>35.1</v>
      </c>
      <c r="SM111" s="15" t="n">
        <v>38.6</v>
      </c>
      <c r="SN111" s="29" t="n">
        <f aca="false">AVERAGE(SB111:SM111)</f>
        <v>30.05</v>
      </c>
    </row>
    <row r="112" customFormat="false" ht="12.8" hidden="false" customHeight="false" outlineLevel="0" collapsed="false">
      <c r="A112" s="17"/>
      <c r="B112" s="4" t="n">
        <f aca="false">AVERAGE(AN112,BN112,CN112,DN112,EN112,FN112,GN112,HN112,IN112,JN112,KN112,LN112,MN112,NN112)</f>
        <v>28.9738095238095</v>
      </c>
      <c r="C112" s="18" t="n">
        <f aca="false">AVERAGE(B108:B112)</f>
        <v>28.9572817460317</v>
      </c>
      <c r="D112" s="9" t="n">
        <f aca="false">AVERAGE(B103:B112)</f>
        <v>28.6703784271284</v>
      </c>
      <c r="E112" s="4" t="n">
        <f aca="false">AVERAGE(B93:B112)</f>
        <v>28.6271336580087</v>
      </c>
      <c r="F112" s="24" t="n">
        <f aca="false">AVERAGE(B63:B112)</f>
        <v>28.7568619338994</v>
      </c>
      <c r="G112" s="9" t="n">
        <f aca="false">MAX(AB112:AM112,BB112:BM112,CB112:CM112,DB112:DM112,EB112:EM112,FB112:FM112,GB112:GM112,HB112:HM112,IB112:IM112,JB112:JM112,KB112:KM112,LB112:LM112,MB112:MM112,NB112:NM112,OB112:OM112,PB112:PM112,QB112:QM112,RB112:RM112,SB112:SM112)</f>
        <v>42.2</v>
      </c>
      <c r="H112" s="10" t="n">
        <f aca="false">MEDIAN(AB112:AM112,BB112:BM112,CB112:CM112,DB112:DM112,EB112:EM112,FB112:FM112,GB112:GM112,HB112:HM112,IB112:IM112,JB112:JM112,KB112:KM112,LB112:LM112,MB112:MM112,NB112:NM112,OB112:OM112,PB112:PM112,QB112:QM112,RB112:RM112,SB112:SM112)</f>
        <v>30.75</v>
      </c>
      <c r="I112" s="11" t="n">
        <f aca="false">MIN(AB112:AM112,BB112:BM112,CB112:CM112,DB112:DM112,EB112:EM112,FB112:FM112,GB112:GM112,HB112:HM112,IB112:IM112,JB112:JM112,KB112:KM112,LB112:LM112,MB112:MM112,NB112:NM112,OB112:OM112,PB112:PM112,QB112:QM112,RB112:RM112,SB112:SM112)</f>
        <v>16.2</v>
      </c>
      <c r="J112" s="11"/>
      <c r="K112" s="12" t="n">
        <f aca="false">(G112+I112)/2</f>
        <v>29.2</v>
      </c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30" t="s">
        <v>96</v>
      </c>
      <c r="AB112" s="15" t="n">
        <v>31.7</v>
      </c>
      <c r="AC112" s="15" t="n">
        <v>30.6</v>
      </c>
      <c r="AD112" s="15" t="n">
        <v>28.1</v>
      </c>
      <c r="AE112" s="15" t="n">
        <v>24.5</v>
      </c>
      <c r="AF112" s="15" t="n">
        <v>16.9</v>
      </c>
      <c r="AG112" s="15" t="n">
        <v>17.9</v>
      </c>
      <c r="AH112" s="15" t="n">
        <v>16.2</v>
      </c>
      <c r="AI112" s="15" t="n">
        <v>16.4</v>
      </c>
      <c r="AJ112" s="15" t="n">
        <v>20.6</v>
      </c>
      <c r="AK112" s="15" t="n">
        <v>23.4</v>
      </c>
      <c r="AL112" s="15" t="n">
        <v>30.4</v>
      </c>
      <c r="AM112" s="15" t="n">
        <v>28.4</v>
      </c>
      <c r="AN112" s="4" t="n">
        <f aca="false">AVERAGE(Sheet1!AB112:AM112)</f>
        <v>23.7583333333333</v>
      </c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2" t="n">
        <f aca="false">BA111+1</f>
        <v>1962</v>
      </c>
      <c r="BB112" s="20" t="n">
        <v>33.7</v>
      </c>
      <c r="BC112" s="20" t="n">
        <v>35.1</v>
      </c>
      <c r="BD112" s="20" t="n">
        <v>31.9</v>
      </c>
      <c r="BE112" s="20" t="n">
        <v>26.6</v>
      </c>
      <c r="BF112" s="20" t="n">
        <v>20.1</v>
      </c>
      <c r="BG112" s="20" t="n">
        <v>20.9</v>
      </c>
      <c r="BH112" s="20" t="n">
        <v>17.9</v>
      </c>
      <c r="BI112" s="20" t="n">
        <v>19</v>
      </c>
      <c r="BJ112" s="20" t="n">
        <v>24.2</v>
      </c>
      <c r="BK112" s="20" t="n">
        <v>28.3</v>
      </c>
      <c r="BL112" s="20" t="n">
        <v>34.4</v>
      </c>
      <c r="BM112" s="20" t="n">
        <v>31.8</v>
      </c>
      <c r="BN112" s="4" t="n">
        <f aca="false">AVERAGE(BB112:BM112)</f>
        <v>26.9916666666667</v>
      </c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2" t="n">
        <f aca="false">CA111+1</f>
        <v>1962</v>
      </c>
      <c r="CB112" s="20" t="n">
        <v>32.6</v>
      </c>
      <c r="CC112" s="20" t="n">
        <v>33.4</v>
      </c>
      <c r="CD112" s="20" t="n">
        <v>30.6</v>
      </c>
      <c r="CE112" s="20" t="n">
        <v>26.1</v>
      </c>
      <c r="CF112" s="20" t="n">
        <v>19.3</v>
      </c>
      <c r="CG112" s="20" t="n">
        <v>20</v>
      </c>
      <c r="CH112" s="20" t="n">
        <v>17.3</v>
      </c>
      <c r="CI112" s="20" t="n">
        <v>18.5</v>
      </c>
      <c r="CJ112" s="20" t="n">
        <v>22.9</v>
      </c>
      <c r="CK112" s="20" t="n">
        <v>26.4</v>
      </c>
      <c r="CL112" s="20" t="n">
        <v>33</v>
      </c>
      <c r="CM112" s="20" t="n">
        <v>30.6</v>
      </c>
      <c r="CN112" s="4" t="n">
        <f aca="false">AVERAGE(CB112:CM112)</f>
        <v>25.8916666666667</v>
      </c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19" t="n">
        <v>1962</v>
      </c>
      <c r="DB112" s="20" t="n">
        <v>33.7</v>
      </c>
      <c r="DC112" s="20" t="n">
        <v>34.5</v>
      </c>
      <c r="DD112" s="20" t="n">
        <v>31.7</v>
      </c>
      <c r="DE112" s="20" t="n">
        <v>26.9</v>
      </c>
      <c r="DF112" s="20" t="n">
        <v>19.7</v>
      </c>
      <c r="DG112" s="20" t="n">
        <v>20.3</v>
      </c>
      <c r="DH112" s="20" t="n">
        <v>18</v>
      </c>
      <c r="DI112" s="20" t="n">
        <v>18.6</v>
      </c>
      <c r="DJ112" s="20" t="n">
        <v>23.1</v>
      </c>
      <c r="DK112" s="20" t="n">
        <v>26.4</v>
      </c>
      <c r="DL112" s="20" t="n">
        <v>33</v>
      </c>
      <c r="DM112" s="20" t="n">
        <v>31.6</v>
      </c>
      <c r="DN112" s="4" t="n">
        <f aca="false">AVERAGE(DB112:DM112)</f>
        <v>26.4583333333333</v>
      </c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13" t="n">
        <v>1962</v>
      </c>
      <c r="EB112" s="15" t="n">
        <v>37</v>
      </c>
      <c r="EC112" s="15" t="n">
        <v>37.3</v>
      </c>
      <c r="ED112" s="15" t="n">
        <v>34.6</v>
      </c>
      <c r="EE112" s="15" t="n">
        <v>32.4</v>
      </c>
      <c r="EF112" s="15" t="n">
        <v>28.3</v>
      </c>
      <c r="EG112" s="15" t="n">
        <v>27.7</v>
      </c>
      <c r="EH112" s="15" t="n">
        <v>26.3</v>
      </c>
      <c r="EI112" s="15" t="n">
        <v>27.8</v>
      </c>
      <c r="EJ112" s="15" t="n">
        <v>31.6</v>
      </c>
      <c r="EK112" s="15" t="n">
        <v>37.4</v>
      </c>
      <c r="EL112" s="15" t="n">
        <v>39.3</v>
      </c>
      <c r="EM112" s="15" t="n">
        <v>38.9</v>
      </c>
      <c r="EN112" s="16" t="n">
        <f aca="false">AVERAGE(EB112:EM112)</f>
        <v>33.2166666666667</v>
      </c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13" t="n">
        <v>1962</v>
      </c>
      <c r="FB112" s="15" t="n">
        <v>37.3</v>
      </c>
      <c r="FC112" s="15" t="n">
        <v>37.4</v>
      </c>
      <c r="FD112" s="15" t="n">
        <v>34.5</v>
      </c>
      <c r="FE112" s="15" t="n">
        <v>31.2</v>
      </c>
      <c r="FF112" s="15" t="n">
        <v>28</v>
      </c>
      <c r="FG112" s="15" t="n">
        <v>26.7</v>
      </c>
      <c r="FH112" s="15" t="n">
        <v>25.5</v>
      </c>
      <c r="FI112" s="15" t="n">
        <v>27.3</v>
      </c>
      <c r="FJ112" s="15" t="n">
        <v>31.2</v>
      </c>
      <c r="FK112" s="15" t="n">
        <v>37.3</v>
      </c>
      <c r="FL112" s="15" t="n">
        <v>38.9</v>
      </c>
      <c r="FM112" s="15" t="n">
        <v>38.5</v>
      </c>
      <c r="FN112" s="16" t="n">
        <f aca="false">AVERAGE(FB112:FM112)</f>
        <v>32.8166666666667</v>
      </c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2" t="n">
        <v>1962</v>
      </c>
      <c r="GB112" s="15" t="n">
        <v>34.9</v>
      </c>
      <c r="GC112" s="15" t="n">
        <v>33.4</v>
      </c>
      <c r="GD112" s="15" t="n">
        <v>35</v>
      </c>
      <c r="GE112" s="15" t="n">
        <v>33.6</v>
      </c>
      <c r="GF112" s="15" t="n">
        <v>32.3</v>
      </c>
      <c r="GG112" s="15" t="n">
        <v>30.9</v>
      </c>
      <c r="GH112" s="15" t="n">
        <v>28.5</v>
      </c>
      <c r="GI112" s="15" t="n">
        <v>30.2</v>
      </c>
      <c r="GJ112" s="15" t="n">
        <v>32.6</v>
      </c>
      <c r="GK112" s="15" t="n">
        <v>36.1</v>
      </c>
      <c r="GL112" s="15" t="n">
        <v>37.3</v>
      </c>
      <c r="GM112" s="15" t="n">
        <v>37.5</v>
      </c>
      <c r="GN112" s="16" t="n">
        <f aca="false">AVERAGE(GB112:GM112)</f>
        <v>33.525</v>
      </c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2" t="n">
        <v>1962</v>
      </c>
      <c r="HB112" s="15" t="n">
        <v>37.3</v>
      </c>
      <c r="HC112" s="15" t="n">
        <v>39.8</v>
      </c>
      <c r="HD112" s="15" t="n">
        <v>35.3</v>
      </c>
      <c r="HE112" s="15" t="n">
        <v>30.9</v>
      </c>
      <c r="HF112" s="15" t="n">
        <v>25.2</v>
      </c>
      <c r="HG112" s="15" t="n">
        <v>24.5</v>
      </c>
      <c r="HH112" s="15" t="n">
        <v>23.6</v>
      </c>
      <c r="HI112" s="15" t="n">
        <v>24.9</v>
      </c>
      <c r="HJ112" s="15" t="n">
        <v>28.8</v>
      </c>
      <c r="HK112" s="15" t="n">
        <v>34.9</v>
      </c>
      <c r="HL112" s="15" t="n">
        <v>38.8</v>
      </c>
      <c r="HM112" s="15" t="n">
        <v>38.2</v>
      </c>
      <c r="HN112" s="16" t="n">
        <f aca="false">AVERAGE(HB112:HM112)</f>
        <v>31.85</v>
      </c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7" t="n">
        <f aca="false">IA111+1</f>
        <v>1962</v>
      </c>
      <c r="IB112" s="15" t="n">
        <v>36.9</v>
      </c>
      <c r="IC112" s="15" t="n">
        <v>36.5</v>
      </c>
      <c r="ID112" s="15" t="n">
        <v>33.5</v>
      </c>
      <c r="IE112" s="15" t="n">
        <v>29</v>
      </c>
      <c r="IF112" s="15" t="n">
        <v>21.2</v>
      </c>
      <c r="IG112" s="15" t="n">
        <v>21.7</v>
      </c>
      <c r="IH112" s="15" t="n">
        <v>19.1</v>
      </c>
      <c r="II112" s="15" t="n">
        <v>20.2</v>
      </c>
      <c r="IJ112" s="15" t="n">
        <v>24.7</v>
      </c>
      <c r="IK112" s="15" t="n">
        <v>28.3</v>
      </c>
      <c r="IL112" s="15" t="n">
        <v>35.4</v>
      </c>
      <c r="IM112" s="15" t="n">
        <v>34.6</v>
      </c>
      <c r="IN112" s="25" t="n">
        <f aca="false">SUM(IB112:IM112)/12</f>
        <v>28.425</v>
      </c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 t="n">
        <f aca="false">JA111+1</f>
        <v>1962</v>
      </c>
      <c r="JB112" s="15" t="n">
        <v>35.3</v>
      </c>
      <c r="JC112" s="15" t="n">
        <v>34.2</v>
      </c>
      <c r="JD112" s="15" t="n">
        <v>31.3</v>
      </c>
      <c r="JE112" s="15" t="n">
        <v>27.2</v>
      </c>
      <c r="JF112" s="15" t="n">
        <v>20.5</v>
      </c>
      <c r="JG112" s="15" t="n">
        <v>21.6</v>
      </c>
      <c r="JH112" s="15" t="n">
        <v>18.4</v>
      </c>
      <c r="JI112" s="15" t="n">
        <v>20.1</v>
      </c>
      <c r="JJ112" s="15" t="n">
        <v>23.5</v>
      </c>
      <c r="JK112" s="15" t="n">
        <v>26</v>
      </c>
      <c r="JL112" s="15" t="n">
        <v>34</v>
      </c>
      <c r="JM112" s="15" t="n">
        <v>32.8</v>
      </c>
      <c r="JN112" s="25" t="n">
        <f aca="false">SUM(JB112:JM112)/12</f>
        <v>27.075</v>
      </c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3" t="n">
        <v>1962</v>
      </c>
      <c r="KB112" s="15" t="n">
        <v>34.8</v>
      </c>
      <c r="KC112" s="15" t="n">
        <v>36.6</v>
      </c>
      <c r="KD112" s="15" t="n">
        <v>31.6</v>
      </c>
      <c r="KE112" s="15" t="n">
        <v>27.4</v>
      </c>
      <c r="KF112" s="15" t="n">
        <v>22.1</v>
      </c>
      <c r="KG112" s="15" t="n">
        <v>21.4</v>
      </c>
      <c r="KH112" s="15" t="n">
        <v>19.1</v>
      </c>
      <c r="KI112" s="15" t="n">
        <v>19.8</v>
      </c>
      <c r="KJ112" s="15" t="n">
        <v>25.7</v>
      </c>
      <c r="KK112" s="15" t="n">
        <v>31.4</v>
      </c>
      <c r="KL112" s="15" t="n">
        <v>34.7</v>
      </c>
      <c r="KM112" s="15" t="n">
        <v>35.9</v>
      </c>
      <c r="KN112" s="16" t="n">
        <f aca="false">AVERAGE(KB112:KM112)</f>
        <v>28.375</v>
      </c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7" t="n">
        <f aca="false">LA111+1</f>
        <v>1962</v>
      </c>
      <c r="LB112" s="15" t="n">
        <v>36</v>
      </c>
      <c r="LC112" s="15" t="n">
        <v>36.9</v>
      </c>
      <c r="LD112" s="15" t="n">
        <v>33.3</v>
      </c>
      <c r="LE112" s="15" t="n">
        <v>28.5</v>
      </c>
      <c r="LF112" s="15" t="n">
        <v>22.4</v>
      </c>
      <c r="LG112" s="15" t="n">
        <v>22.1</v>
      </c>
      <c r="LH112" s="15" t="n">
        <v>19</v>
      </c>
      <c r="LI112" s="15" t="n">
        <v>20.1</v>
      </c>
      <c r="LJ112" s="15" t="n">
        <v>26.1</v>
      </c>
      <c r="LK112" s="15" t="n">
        <v>31.7</v>
      </c>
      <c r="LL112" s="15" t="n">
        <v>36</v>
      </c>
      <c r="LM112" s="15" t="n">
        <v>35.5</v>
      </c>
      <c r="LN112" s="16" t="n">
        <f aca="false">AVERAGE(LB112:LM112)</f>
        <v>28.9666666666667</v>
      </c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7" t="n">
        <f aca="false">MA111+1</f>
        <v>1962</v>
      </c>
      <c r="MB112" s="15" t="n">
        <v>35.6</v>
      </c>
      <c r="MC112" s="15" t="n">
        <v>37</v>
      </c>
      <c r="MD112" s="15" t="n">
        <v>34.8</v>
      </c>
      <c r="ME112" s="15" t="n">
        <v>31.4</v>
      </c>
      <c r="MF112" s="15" t="n">
        <v>27</v>
      </c>
      <c r="MG112" s="15" t="n">
        <v>25.6</v>
      </c>
      <c r="MH112" s="15" t="n">
        <v>24.9</v>
      </c>
      <c r="MI112" s="15" t="n">
        <v>26.4</v>
      </c>
      <c r="MJ112" s="15" t="n">
        <v>30.6</v>
      </c>
      <c r="MK112" s="15" t="n">
        <v>36.1</v>
      </c>
      <c r="ML112" s="15" t="n">
        <v>38.3</v>
      </c>
      <c r="MM112" s="15" t="n">
        <v>39</v>
      </c>
      <c r="MN112" s="16" t="n">
        <f aca="false">AVERAGE(MB112:MM112)</f>
        <v>32.225</v>
      </c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30" t="s">
        <v>96</v>
      </c>
      <c r="NB112" s="15" t="n">
        <v>33.8</v>
      </c>
      <c r="NC112" s="15" t="n">
        <v>32.1</v>
      </c>
      <c r="ND112" s="15" t="n">
        <v>29.2</v>
      </c>
      <c r="NE112" s="15" t="n">
        <v>27.3</v>
      </c>
      <c r="NF112" s="15" t="n">
        <v>21.6</v>
      </c>
      <c r="NG112" s="15" t="n">
        <v>19.9</v>
      </c>
      <c r="NH112" s="15" t="n">
        <v>17.1</v>
      </c>
      <c r="NI112" s="15" t="n">
        <v>20.5</v>
      </c>
      <c r="NJ112" s="15" t="n">
        <v>22.6</v>
      </c>
      <c r="NK112" s="15" t="n">
        <v>24.9</v>
      </c>
      <c r="NL112" s="15" t="n">
        <v>31.1</v>
      </c>
      <c r="NM112" s="15" t="n">
        <v>32.6</v>
      </c>
      <c r="NN112" s="29" t="n">
        <f aca="false">AVERAGE(NB112:NM112)</f>
        <v>26.0583333333333</v>
      </c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30" t="s">
        <v>96</v>
      </c>
      <c r="OB112" s="15" t="n">
        <v>36.5</v>
      </c>
      <c r="OC112" s="15" t="n">
        <v>34.9</v>
      </c>
      <c r="OD112" s="15" t="n">
        <v>31.9</v>
      </c>
      <c r="OE112" s="15" t="n">
        <v>29.4</v>
      </c>
      <c r="OF112" s="15" t="n">
        <v>22.4</v>
      </c>
      <c r="OG112" s="15" t="n">
        <v>21.9</v>
      </c>
      <c r="OH112" s="15" t="n">
        <v>17.3</v>
      </c>
      <c r="OI112" s="15" t="n">
        <v>21.5</v>
      </c>
      <c r="OJ112" s="15" t="n">
        <v>24.7</v>
      </c>
      <c r="OK112" s="15" t="n">
        <v>26.9</v>
      </c>
      <c r="OL112" s="15" t="n">
        <v>33.2</v>
      </c>
      <c r="OM112" s="15" t="n">
        <v>34.8</v>
      </c>
      <c r="ON112" s="29" t="n">
        <f aca="false">AVERAGE(OB112:OM112)</f>
        <v>27.95</v>
      </c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30" t="s">
        <v>96</v>
      </c>
      <c r="PB112" s="15" t="n">
        <v>37.3</v>
      </c>
      <c r="PC112" s="15" t="n">
        <v>38.6</v>
      </c>
      <c r="PD112" s="15" t="n">
        <v>40.6</v>
      </c>
      <c r="PE112" s="15" t="n">
        <v>37.5</v>
      </c>
      <c r="PF112" s="15" t="n">
        <v>31.1</v>
      </c>
      <c r="PG112" s="15" t="n">
        <v>29</v>
      </c>
      <c r="PH112" s="15" t="n">
        <v>26</v>
      </c>
      <c r="PI112" s="15" t="n">
        <v>29.2</v>
      </c>
      <c r="PJ112" s="15" t="n">
        <v>33.8</v>
      </c>
      <c r="PK112" s="15" t="n">
        <v>35.7</v>
      </c>
      <c r="PL112" s="15" t="n">
        <v>40.2</v>
      </c>
      <c r="PM112" s="15" t="n">
        <v>42.2</v>
      </c>
      <c r="PN112" s="29" t="n">
        <f aca="false">AVERAGE(PB112:PM112)</f>
        <v>35.1</v>
      </c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30" t="s">
        <v>96</v>
      </c>
      <c r="QB112" s="15" t="n">
        <v>40</v>
      </c>
      <c r="QC112" s="15" t="n">
        <v>36.7</v>
      </c>
      <c r="QD112" s="15" t="n">
        <v>34</v>
      </c>
      <c r="QE112" s="15" t="n">
        <v>31.5</v>
      </c>
      <c r="QF112" s="15" t="n">
        <v>25.6</v>
      </c>
      <c r="QG112" s="15" t="n">
        <v>22.5</v>
      </c>
      <c r="QH112" s="15" t="n">
        <v>19.3</v>
      </c>
      <c r="QI112" s="15" t="n">
        <v>22.5</v>
      </c>
      <c r="QJ112" s="15" t="n">
        <v>24.9</v>
      </c>
      <c r="QK112" s="15" t="n">
        <v>27</v>
      </c>
      <c r="QL112" s="15" t="n">
        <v>32.5</v>
      </c>
      <c r="QM112" s="15" t="n">
        <v>37.7</v>
      </c>
      <c r="QN112" s="29" t="n">
        <f aca="false">AVERAGE(QB112:QM112)</f>
        <v>29.5166666666667</v>
      </c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30" t="s">
        <v>96</v>
      </c>
      <c r="RB112" s="15" t="n">
        <v>34.7</v>
      </c>
      <c r="RC112" s="15" t="n">
        <v>34.3</v>
      </c>
      <c r="RD112" s="15" t="n">
        <v>35.8</v>
      </c>
      <c r="RE112" s="15" t="n">
        <v>33.6</v>
      </c>
      <c r="RF112" s="15" t="n">
        <v>29.3</v>
      </c>
      <c r="RG112" s="15" t="n">
        <v>27.6</v>
      </c>
      <c r="RH112" s="15" t="n">
        <v>27.1</v>
      </c>
      <c r="RI112" s="15" t="n">
        <v>29.4</v>
      </c>
      <c r="RJ112" s="15" t="n">
        <v>33.8</v>
      </c>
      <c r="RK112" s="15" t="n">
        <v>37.1</v>
      </c>
      <c r="RL112" s="15" t="n">
        <v>39.1</v>
      </c>
      <c r="RM112" s="15" t="n">
        <v>39.4</v>
      </c>
      <c r="RN112" s="29" t="n">
        <f aca="false">AVERAGE(RB112:RM112)</f>
        <v>33.4333333333333</v>
      </c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13" t="n">
        <v>1962</v>
      </c>
      <c r="SB112" s="15" t="n">
        <v>38.9</v>
      </c>
      <c r="SC112" s="15" t="n">
        <v>36.3</v>
      </c>
      <c r="SD112" s="15" t="n">
        <v>33</v>
      </c>
      <c r="SE112" s="15" t="n">
        <v>31.5</v>
      </c>
      <c r="SF112" s="15" t="n">
        <v>24.6</v>
      </c>
      <c r="SG112" s="15" t="n">
        <v>23.7</v>
      </c>
      <c r="SH112" s="15" t="n">
        <v>19.4</v>
      </c>
      <c r="SI112" s="15" t="n">
        <v>23.4</v>
      </c>
      <c r="SJ112" s="15" t="n">
        <v>26.8</v>
      </c>
      <c r="SK112" s="15" t="n">
        <v>29.2</v>
      </c>
      <c r="SL112" s="15" t="n">
        <v>34.6</v>
      </c>
      <c r="SM112" s="15" t="n">
        <v>38</v>
      </c>
      <c r="SN112" s="29" t="n">
        <f aca="false">AVERAGE(SB112:SM112)</f>
        <v>29.95</v>
      </c>
    </row>
    <row r="113" customFormat="false" ht="12.8" hidden="false" customHeight="false" outlineLevel="0" collapsed="false">
      <c r="A113" s="17"/>
      <c r="B113" s="4" t="n">
        <f aca="false">AVERAGE(AN113,BN113,CN113,DN113,EN113,FN113,GN113,HN113,IN113,JN113,KN113,LN113,MN113,NN113)</f>
        <v>28.8875</v>
      </c>
      <c r="C113" s="18" t="n">
        <f aca="false">AVERAGE(B109:B113)</f>
        <v>28.9594246031746</v>
      </c>
      <c r="D113" s="9" t="n">
        <f aca="false">AVERAGE(B104:B113)</f>
        <v>28.6793665223665</v>
      </c>
      <c r="E113" s="4" t="n">
        <f aca="false">AVERAGE(B94:B113)</f>
        <v>28.6273122294372</v>
      </c>
      <c r="F113" s="24" t="n">
        <f aca="false">AVERAGE(B64:B113)</f>
        <v>28.7594388569764</v>
      </c>
      <c r="G113" s="9" t="n">
        <f aca="false">MAX(AB113:AM113,BB113:BM113,CB113:CM113,DB113:DM113,EB113:EM113,FB113:FM113,GB113:GM113,HB113:HM113,IB113:IM113,JB113:JM113,KB113:KM113,LB113:LM113,MB113:MM113,NB113:NM113,OB113:OM113,PB113:PM113,QB113:QM113,RB113:RM113,SB113:SM113)</f>
        <v>41.2</v>
      </c>
      <c r="H113" s="10" t="n">
        <f aca="false">MEDIAN(AB113:AM113,BB113:BM113,CB113:CM113,DB113:DM113,EB113:EM113,FB113:FM113,GB113:GM113,HB113:HM113,IB113:IM113,JB113:JM113,KB113:KM113,LB113:LM113,MB113:MM113,NB113:NM113,OB113:OM113,PB113:PM113,QB113:QM113,RB113:RM113,SB113:SM113)</f>
        <v>30.55</v>
      </c>
      <c r="I113" s="11" t="n">
        <f aca="false">MIN(AB113:AM113,BB113:BM113,CB113:CM113,DB113:DM113,EB113:EM113,FB113:FM113,GB113:GM113,HB113:HM113,IB113:IM113,JB113:JM113,KB113:KM113,LB113:LM113,MB113:MM113,NB113:NM113,OB113:OM113,PB113:PM113,QB113:QM113,RB113:RM113,SB113:SM113)</f>
        <v>13.7</v>
      </c>
      <c r="J113" s="11"/>
      <c r="K113" s="12" t="n">
        <f aca="false">(G113+I113)/2</f>
        <v>27.45</v>
      </c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30" t="s">
        <v>97</v>
      </c>
      <c r="AB113" s="15" t="n">
        <v>30</v>
      </c>
      <c r="AC113" s="15" t="n">
        <v>32.8</v>
      </c>
      <c r="AD113" s="15" t="n">
        <v>28.5</v>
      </c>
      <c r="AE113" s="15" t="n">
        <v>22.6</v>
      </c>
      <c r="AF113" s="15" t="n">
        <v>17.7</v>
      </c>
      <c r="AG113" s="15" t="n">
        <v>14.6</v>
      </c>
      <c r="AH113" s="15" t="n">
        <v>13.7</v>
      </c>
      <c r="AI113" s="15" t="n">
        <v>16.9</v>
      </c>
      <c r="AJ113" s="15" t="n">
        <v>21.4</v>
      </c>
      <c r="AK113" s="15" t="n">
        <v>25.4</v>
      </c>
      <c r="AL113" s="15" t="n">
        <v>28.5</v>
      </c>
      <c r="AM113" s="15" t="n">
        <v>31.6</v>
      </c>
      <c r="AN113" s="4" t="n">
        <f aca="false">AVERAGE(Sheet1!AB113:AM113)</f>
        <v>23.6416666666667</v>
      </c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2" t="n">
        <f aca="false">BA112+1</f>
        <v>1963</v>
      </c>
      <c r="BB113" s="20" t="n">
        <v>33</v>
      </c>
      <c r="BC113" s="20" t="n">
        <v>36.2</v>
      </c>
      <c r="BD113" s="20" t="n">
        <v>32.5</v>
      </c>
      <c r="BE113" s="20" t="n">
        <v>27.3</v>
      </c>
      <c r="BF113" s="20" t="n">
        <v>21.6</v>
      </c>
      <c r="BG113" s="20" t="n">
        <v>17</v>
      </c>
      <c r="BH113" s="20" t="n">
        <v>17.2</v>
      </c>
      <c r="BI113" s="20" t="n">
        <v>20.2</v>
      </c>
      <c r="BJ113" s="20" t="n">
        <v>25</v>
      </c>
      <c r="BK113" s="20" t="n">
        <v>28.9</v>
      </c>
      <c r="BL113" s="20" t="n">
        <v>32</v>
      </c>
      <c r="BM113" s="20" t="n">
        <v>36.1</v>
      </c>
      <c r="BN113" s="4" t="n">
        <f aca="false">AVERAGE(BB113:BM113)</f>
        <v>27.25</v>
      </c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2" t="n">
        <f aca="false">CA112+1</f>
        <v>1963</v>
      </c>
      <c r="CB113" s="20" t="n">
        <v>31.5</v>
      </c>
      <c r="CC113" s="20" t="n">
        <v>35</v>
      </c>
      <c r="CD113" s="20" t="n">
        <v>31.1</v>
      </c>
      <c r="CE113" s="20" t="n">
        <v>25.6</v>
      </c>
      <c r="CF113" s="20" t="n">
        <v>20.7</v>
      </c>
      <c r="CG113" s="20" t="n">
        <v>16.8</v>
      </c>
      <c r="CH113" s="20" t="n">
        <v>16.1</v>
      </c>
      <c r="CI113" s="20" t="n">
        <v>19.5</v>
      </c>
      <c r="CJ113" s="20" t="n">
        <v>24</v>
      </c>
      <c r="CK113" s="20" t="n">
        <v>28.2</v>
      </c>
      <c r="CL113" s="20" t="n">
        <v>30.8</v>
      </c>
      <c r="CM113" s="20" t="n">
        <v>34.2</v>
      </c>
      <c r="CN113" s="4" t="n">
        <f aca="false">AVERAGE(CB113:CM113)</f>
        <v>26.125</v>
      </c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19" t="n">
        <v>1963</v>
      </c>
      <c r="DB113" s="20" t="n">
        <v>38.1</v>
      </c>
      <c r="DC113" s="20" t="n">
        <v>35.2</v>
      </c>
      <c r="DD113" s="20" t="n">
        <v>31</v>
      </c>
      <c r="DE113" s="20" t="n">
        <v>25.4</v>
      </c>
      <c r="DF113" s="20" t="n">
        <v>19.8</v>
      </c>
      <c r="DG113" s="20" t="n">
        <v>16.1</v>
      </c>
      <c r="DH113" s="20" t="n">
        <v>14.7</v>
      </c>
      <c r="DI113" s="20" t="n">
        <v>19</v>
      </c>
      <c r="DJ113" s="20" t="n">
        <v>23.6</v>
      </c>
      <c r="DK113" s="20" t="n">
        <v>28.3</v>
      </c>
      <c r="DL113" s="20" t="n">
        <v>31.1</v>
      </c>
      <c r="DM113" s="20" t="n">
        <v>34.6</v>
      </c>
      <c r="DN113" s="4" t="n">
        <f aca="false">AVERAGE(DB113:DM113)</f>
        <v>26.4083333333333</v>
      </c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13" t="n">
        <v>1963</v>
      </c>
      <c r="EB113" s="15" t="n">
        <v>37.8</v>
      </c>
      <c r="EC113" s="15" t="n">
        <v>37.2</v>
      </c>
      <c r="ED113" s="15" t="n">
        <v>37.1</v>
      </c>
      <c r="EE113" s="15" t="n">
        <v>31</v>
      </c>
      <c r="EF113" s="15" t="n">
        <v>29.3</v>
      </c>
      <c r="EG113" s="15" t="n">
        <v>25.6</v>
      </c>
      <c r="EH113" s="15" t="n">
        <v>25.6</v>
      </c>
      <c r="EI113" s="15" t="n">
        <v>28</v>
      </c>
      <c r="EJ113" s="15" t="n">
        <v>32.4</v>
      </c>
      <c r="EK113" s="15" t="n">
        <v>35.4</v>
      </c>
      <c r="EL113" s="15" t="n">
        <v>38.1</v>
      </c>
      <c r="EM113" s="15" t="n">
        <v>39.9</v>
      </c>
      <c r="EN113" s="16" t="n">
        <f aca="false">AVERAGE(EB113:EM113)</f>
        <v>33.1166666666667</v>
      </c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13" t="n">
        <v>1963</v>
      </c>
      <c r="FB113" s="15" t="n">
        <v>37.3</v>
      </c>
      <c r="FC113" s="15" t="n">
        <v>36.2</v>
      </c>
      <c r="FD113" s="15" t="n">
        <v>35.8</v>
      </c>
      <c r="FE113" s="15" t="n">
        <v>30.1</v>
      </c>
      <c r="FF113" s="15" t="n">
        <v>29</v>
      </c>
      <c r="FG113" s="15" t="n">
        <v>25.4</v>
      </c>
      <c r="FH113" s="15" t="n">
        <v>25.1</v>
      </c>
      <c r="FI113" s="15" t="n">
        <v>28.3</v>
      </c>
      <c r="FJ113" s="15" t="n">
        <v>32.1</v>
      </c>
      <c r="FK113" s="15" t="n">
        <v>33.9</v>
      </c>
      <c r="FL113" s="15" t="n">
        <v>38.1</v>
      </c>
      <c r="FM113" s="15" t="n">
        <v>39.4</v>
      </c>
      <c r="FN113" s="16" t="n">
        <f aca="false">AVERAGE(FB113:FM113)</f>
        <v>32.5583333333333</v>
      </c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2" t="n">
        <v>1963</v>
      </c>
      <c r="GB113" s="15" t="n">
        <v>36.1</v>
      </c>
      <c r="GC113" s="15" t="n">
        <v>33.5</v>
      </c>
      <c r="GD113" s="15" t="n">
        <v>35.5</v>
      </c>
      <c r="GE113" s="15" t="n">
        <v>32.2</v>
      </c>
      <c r="GF113" s="15" t="n">
        <v>31.1</v>
      </c>
      <c r="GG113" s="15" t="n">
        <v>28.1</v>
      </c>
      <c r="GH113" s="15" t="n">
        <v>28.1</v>
      </c>
      <c r="GI113" s="15" t="n">
        <v>31.1</v>
      </c>
      <c r="GJ113" s="15" t="n">
        <v>33.2</v>
      </c>
      <c r="GK113" s="15" t="n">
        <v>33.3</v>
      </c>
      <c r="GL113" s="15" t="n">
        <v>37</v>
      </c>
      <c r="GM113" s="15" t="n">
        <v>37.4</v>
      </c>
      <c r="GN113" s="16" t="n">
        <f aca="false">AVERAGE(GB113:GM113)</f>
        <v>33.05</v>
      </c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2" t="n">
        <v>1963</v>
      </c>
      <c r="HB113" s="15" t="n">
        <v>38.6</v>
      </c>
      <c r="HC113" s="15" t="n">
        <v>39.4</v>
      </c>
      <c r="HD113" s="15" t="n">
        <v>36.4</v>
      </c>
      <c r="HE113" s="15" t="n">
        <v>29.6</v>
      </c>
      <c r="HF113" s="15" t="n">
        <v>27.5</v>
      </c>
      <c r="HG113" s="15" t="n">
        <v>23.1</v>
      </c>
      <c r="HH113" s="15" t="n">
        <v>22.8</v>
      </c>
      <c r="HI113" s="15" t="n">
        <v>25.8</v>
      </c>
      <c r="HJ113" s="15" t="n">
        <v>30.6</v>
      </c>
      <c r="HK113" s="15" t="n">
        <v>33.7</v>
      </c>
      <c r="HL113" s="15" t="n">
        <v>37.2</v>
      </c>
      <c r="HM113" s="15" t="n">
        <v>39.2</v>
      </c>
      <c r="HN113" s="16" t="n">
        <f aca="false">AVERAGE(HB113:HM113)</f>
        <v>31.9916666666667</v>
      </c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7" t="n">
        <f aca="false">IA112+1</f>
        <v>1963</v>
      </c>
      <c r="IB113" s="15" t="n">
        <v>36.3</v>
      </c>
      <c r="IC113" s="15" t="n">
        <v>38.9</v>
      </c>
      <c r="ID113" s="15" t="n">
        <v>34</v>
      </c>
      <c r="IE113" s="15" t="n">
        <v>27.3</v>
      </c>
      <c r="IF113" s="15" t="n">
        <v>21.9</v>
      </c>
      <c r="IG113" s="15" t="n">
        <v>16.7</v>
      </c>
      <c r="IH113" s="15" t="n">
        <v>17.5</v>
      </c>
      <c r="II113" s="15" t="n">
        <v>20.9</v>
      </c>
      <c r="IJ113" s="15" t="n">
        <v>25.6</v>
      </c>
      <c r="IK113" s="15" t="n">
        <v>30.3</v>
      </c>
      <c r="IL113" s="15" t="n">
        <v>33.6</v>
      </c>
      <c r="IM113" s="15" t="n">
        <v>35.6</v>
      </c>
      <c r="IN113" s="25" t="n">
        <f aca="false">SUM(IB113:IM113)/12</f>
        <v>28.2166666666667</v>
      </c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 t="n">
        <f aca="false">JA112+1</f>
        <v>1963</v>
      </c>
      <c r="JB113" s="15" t="n">
        <v>35</v>
      </c>
      <c r="JC113" s="15" t="n">
        <v>37.4</v>
      </c>
      <c r="JD113" s="15" t="n">
        <v>31.7</v>
      </c>
      <c r="JE113" s="15" t="n">
        <v>25.6</v>
      </c>
      <c r="JF113" s="15" t="n">
        <v>19.8</v>
      </c>
      <c r="JG113" s="15" t="n">
        <v>17.2</v>
      </c>
      <c r="JH113" s="15" t="n">
        <v>16.6</v>
      </c>
      <c r="JI113" s="15" t="n">
        <v>20.5</v>
      </c>
      <c r="JJ113" s="15" t="n">
        <v>24.9</v>
      </c>
      <c r="JK113" s="15" t="n">
        <v>29.4</v>
      </c>
      <c r="JL113" s="15" t="n">
        <v>31.6</v>
      </c>
      <c r="JM113" s="15" t="n">
        <v>34.1</v>
      </c>
      <c r="JN113" s="25" t="n">
        <f aca="false">SUM(JB113:JM113)/12</f>
        <v>26.9833333333333</v>
      </c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3" t="n">
        <v>1963</v>
      </c>
      <c r="KB113" s="15" t="n">
        <v>37</v>
      </c>
      <c r="KC113" s="15" t="n">
        <v>37.7</v>
      </c>
      <c r="KD113" s="15" t="n">
        <v>33.6</v>
      </c>
      <c r="KE113" s="15" t="n">
        <v>26.1</v>
      </c>
      <c r="KF113" s="15" t="n">
        <v>23.1</v>
      </c>
      <c r="KG113" s="15" t="n">
        <v>19.6</v>
      </c>
      <c r="KH113" s="15" t="n">
        <v>20.4</v>
      </c>
      <c r="KI113" s="15" t="n">
        <v>22.4</v>
      </c>
      <c r="KJ113" s="15" t="n">
        <v>27.7</v>
      </c>
      <c r="KK113" s="15" t="n">
        <v>30.6</v>
      </c>
      <c r="KL113" s="15" t="n">
        <v>33.6</v>
      </c>
      <c r="KM113" s="15" t="n">
        <v>35.9</v>
      </c>
      <c r="KN113" s="16" t="n">
        <f aca="false">AVERAGE(KB113:KM113)</f>
        <v>28.975</v>
      </c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7" t="n">
        <f aca="false">LA112+1</f>
        <v>1963</v>
      </c>
      <c r="LB113" s="15" t="n">
        <v>37.3</v>
      </c>
      <c r="LC113" s="15" t="n">
        <v>38.9</v>
      </c>
      <c r="LD113" s="15" t="n">
        <v>34.6</v>
      </c>
      <c r="LE113" s="15" t="n">
        <v>27.1</v>
      </c>
      <c r="LF113" s="15" t="n">
        <v>23.5</v>
      </c>
      <c r="LG113" s="15" t="n">
        <v>19.5</v>
      </c>
      <c r="LH113" s="15" t="n">
        <v>20.2</v>
      </c>
      <c r="LI113" s="15" t="n">
        <v>22.6</v>
      </c>
      <c r="LJ113" s="15" t="n">
        <v>27.8</v>
      </c>
      <c r="LK113" s="15" t="n">
        <v>31.2</v>
      </c>
      <c r="LL113" s="15" t="n">
        <v>34.2</v>
      </c>
      <c r="LM113" s="15" t="n">
        <v>36.7</v>
      </c>
      <c r="LN113" s="16" t="n">
        <f aca="false">AVERAGE(LB113:LM113)</f>
        <v>29.4666666666667</v>
      </c>
      <c r="LO113" s="16"/>
      <c r="LP113" s="16"/>
      <c r="LQ113" s="16"/>
      <c r="LR113" s="16"/>
      <c r="LS113" s="16"/>
      <c r="LT113" s="16"/>
      <c r="LU113" s="16"/>
      <c r="LV113" s="16"/>
      <c r="LW113" s="16"/>
      <c r="LX113" s="16"/>
      <c r="LY113" s="16"/>
      <c r="LZ113" s="16"/>
      <c r="MA113" s="7" t="n">
        <f aca="false">MA112+1</f>
        <v>1963</v>
      </c>
      <c r="MB113" s="15" t="n">
        <v>37.4</v>
      </c>
      <c r="MC113" s="15" t="n">
        <v>36.3</v>
      </c>
      <c r="MD113" s="15" t="n">
        <v>36.5</v>
      </c>
      <c r="ME113" s="15" t="n">
        <v>30.7</v>
      </c>
      <c r="MF113" s="15" t="n">
        <v>27.9</v>
      </c>
      <c r="MG113" s="15" t="n">
        <v>24.8</v>
      </c>
      <c r="MH113" s="15" t="n">
        <v>25</v>
      </c>
      <c r="MI113" s="15" t="n">
        <v>27.1</v>
      </c>
      <c r="MJ113" s="15" t="n">
        <v>31.6</v>
      </c>
      <c r="MK113" s="15" t="n">
        <v>34.1</v>
      </c>
      <c r="ML113" s="15" t="n">
        <v>36.8</v>
      </c>
      <c r="MM113" s="15" t="n">
        <v>38.7</v>
      </c>
      <c r="MN113" s="16" t="n">
        <f aca="false">AVERAGE(MB113:MM113)</f>
        <v>32.2416666666667</v>
      </c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30" t="s">
        <v>97</v>
      </c>
      <c r="NB113" s="15" t="n">
        <v>30.8</v>
      </c>
      <c r="NC113" s="15" t="n">
        <v>30.7</v>
      </c>
      <c r="ND113" s="15" t="n">
        <v>27.9</v>
      </c>
      <c r="NE113" s="15" t="n">
        <v>23.8</v>
      </c>
      <c r="NF113" s="15" t="n">
        <v>19.1</v>
      </c>
      <c r="NG113" s="15" t="n">
        <v>16.8</v>
      </c>
      <c r="NH113" s="15" t="n">
        <v>14.9</v>
      </c>
      <c r="NI113" s="15" t="n">
        <v>17.5</v>
      </c>
      <c r="NJ113" s="15" t="n">
        <v>22.8</v>
      </c>
      <c r="NK113" s="15" t="n">
        <v>27.8</v>
      </c>
      <c r="NL113" s="15" t="n">
        <v>28.8</v>
      </c>
      <c r="NM113" s="15" t="n">
        <v>31.9</v>
      </c>
      <c r="NN113" s="29" t="n">
        <f aca="false">AVERAGE(NB113:NM113)</f>
        <v>24.4</v>
      </c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30" t="s">
        <v>97</v>
      </c>
      <c r="OB113" s="15" t="n">
        <v>34.2</v>
      </c>
      <c r="OC113" s="15" t="n">
        <v>32.6</v>
      </c>
      <c r="OD113" s="15" t="n">
        <v>30</v>
      </c>
      <c r="OE113" s="15" t="n">
        <v>25.3</v>
      </c>
      <c r="OF113" s="15" t="n">
        <v>20.8</v>
      </c>
      <c r="OG113" s="15" t="n">
        <v>17.6</v>
      </c>
      <c r="OH113" s="15" t="n">
        <v>15.8</v>
      </c>
      <c r="OI113" s="15" t="n">
        <v>20</v>
      </c>
      <c r="OJ113" s="15" t="n">
        <v>24.2</v>
      </c>
      <c r="OK113" s="15" t="n">
        <v>30.2</v>
      </c>
      <c r="OL113" s="15" t="n">
        <v>31.3</v>
      </c>
      <c r="OM113" s="15" t="n">
        <v>34.5</v>
      </c>
      <c r="ON113" s="29" t="n">
        <f aca="false">AVERAGE(OB113:OM113)</f>
        <v>26.375</v>
      </c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30" t="s">
        <v>97</v>
      </c>
      <c r="PB113" s="15" t="n">
        <v>38</v>
      </c>
      <c r="PC113" s="15" t="n">
        <v>35.8</v>
      </c>
      <c r="PD113" s="15" t="n">
        <v>38.4</v>
      </c>
      <c r="PE113" s="15" t="n">
        <v>34.8</v>
      </c>
      <c r="PF113" s="15" t="n">
        <v>30.6</v>
      </c>
      <c r="PG113" s="15" t="n">
        <v>25.5</v>
      </c>
      <c r="PH113" s="15" t="n">
        <v>27.6</v>
      </c>
      <c r="PI113" s="15" t="n">
        <v>28.7</v>
      </c>
      <c r="PJ113" s="15" t="n">
        <v>34.6</v>
      </c>
      <c r="PK113" s="15" t="n">
        <v>38.1</v>
      </c>
      <c r="PL113" s="15" t="n">
        <v>40.3</v>
      </c>
      <c r="PM113" s="15" t="n">
        <v>41.2</v>
      </c>
      <c r="PN113" s="29" t="n">
        <f aca="false">AVERAGE(PB113:PM113)</f>
        <v>34.4666666666667</v>
      </c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30" t="s">
        <v>97</v>
      </c>
      <c r="QB113" s="15" t="n">
        <v>37.2</v>
      </c>
      <c r="QC113" s="15" t="n">
        <v>35.1</v>
      </c>
      <c r="QD113" s="15" t="n">
        <v>34.7</v>
      </c>
      <c r="QE113" s="15" t="n">
        <v>28.8</v>
      </c>
      <c r="QF113" s="15" t="n">
        <v>23.3</v>
      </c>
      <c r="QG113" s="15" t="n">
        <v>18.4</v>
      </c>
      <c r="QH113" s="15" t="n">
        <v>17.2</v>
      </c>
      <c r="QI113" s="15" t="n">
        <v>21.1</v>
      </c>
      <c r="QJ113" s="15" t="n">
        <v>25.3</v>
      </c>
      <c r="QK113" s="15" t="n">
        <v>30.3</v>
      </c>
      <c r="QL113" s="15" t="n">
        <v>32.1</v>
      </c>
      <c r="QM113" s="15" t="n">
        <v>37</v>
      </c>
      <c r="QN113" s="29" t="n">
        <f aca="false">AVERAGE(QB113:QM113)</f>
        <v>28.375</v>
      </c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30" t="s">
        <v>97</v>
      </c>
      <c r="RB113" s="15" t="n">
        <v>35</v>
      </c>
      <c r="RC113" s="15" t="n">
        <v>34.1</v>
      </c>
      <c r="RD113" s="15" t="n">
        <v>37</v>
      </c>
      <c r="RE113" s="15" t="n">
        <v>33.1</v>
      </c>
      <c r="RF113" s="15" t="n">
        <v>30.5</v>
      </c>
      <c r="RG113" s="15" t="n">
        <v>27</v>
      </c>
      <c r="RH113" s="15" t="n">
        <v>27.1</v>
      </c>
      <c r="RI113" s="15" t="n">
        <v>28.8</v>
      </c>
      <c r="RJ113" s="15" t="n">
        <v>34.2</v>
      </c>
      <c r="RK113" s="15" t="n">
        <v>36.8</v>
      </c>
      <c r="RL113" s="15" t="n">
        <v>38.9</v>
      </c>
      <c r="RM113" s="15" t="n">
        <v>37.6</v>
      </c>
      <c r="RN113" s="29" t="n">
        <f aca="false">AVERAGE(RB113:RM113)</f>
        <v>33.3416666666667</v>
      </c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13" t="n">
        <v>1963</v>
      </c>
      <c r="SB113" s="15" t="n">
        <v>36.6</v>
      </c>
      <c r="SC113" s="15" t="n">
        <v>34.9</v>
      </c>
      <c r="SD113" s="15" t="n">
        <v>33.1</v>
      </c>
      <c r="SE113" s="15" t="n">
        <v>27.7</v>
      </c>
      <c r="SF113" s="15" t="n">
        <v>23.5</v>
      </c>
      <c r="SG113" s="15" t="n">
        <v>19.5</v>
      </c>
      <c r="SH113" s="15" t="n">
        <v>18.4</v>
      </c>
      <c r="SI113" s="15" t="n">
        <v>22.8</v>
      </c>
      <c r="SJ113" s="15" t="n">
        <v>26.8</v>
      </c>
      <c r="SK113" s="15" t="n">
        <v>31.6</v>
      </c>
      <c r="SL113" s="15" t="n">
        <v>33.7</v>
      </c>
      <c r="SM113" s="15" t="n">
        <v>37.1</v>
      </c>
      <c r="SN113" s="29" t="n">
        <f aca="false">AVERAGE(SB113:SM113)</f>
        <v>28.8083333333333</v>
      </c>
    </row>
    <row r="114" customFormat="false" ht="12.8" hidden="false" customHeight="false" outlineLevel="0" collapsed="false">
      <c r="A114" s="17"/>
      <c r="B114" s="4" t="n">
        <f aca="false">AVERAGE(AN114,BN114,CN114,DN114,EN114,FN114,GN114,HN114,IN114,JN114,KN114,LN114,MN114,NN114)</f>
        <v>28.7758928571429</v>
      </c>
      <c r="C114" s="18" t="n">
        <f aca="false">AVERAGE(B110:B114)</f>
        <v>28.8856746031746</v>
      </c>
      <c r="D114" s="9" t="n">
        <f aca="false">AVERAGE(B105:B114)</f>
        <v>28.7094558080808</v>
      </c>
      <c r="E114" s="4" t="n">
        <f aca="false">AVERAGE(B95:B114)</f>
        <v>28.6219997294372</v>
      </c>
      <c r="F114" s="24" t="n">
        <f aca="false">AVERAGE(B65:B114)</f>
        <v>28.73768748335</v>
      </c>
      <c r="G114" s="9" t="n">
        <f aca="false">MAX(AB114:AM114,BB114:BM114,CB114:CM114,DB114:DM114,EB114:EM114,FB114:FM114,GB114:GM114,HB114:HM114,IB114:IM114,JB114:JM114,KB114:KM114,LB114:LM114,MB114:MM114,NB114:NM114,OB114:OM114,PB114:PM114,QB114:QM114,RB114:RM114,SB114:SM114)</f>
        <v>42.2</v>
      </c>
      <c r="H114" s="10" t="n">
        <f aca="false">MEDIAN(AB114:AM114,BB114:BM114,CB114:CM114,DB114:DM114,EB114:EM114,FB114:FM114,GB114:GM114,HB114:HM114,IB114:IM114,JB114:JM114,KB114:KM114,LB114:LM114,MB114:MM114,NB114:NM114,OB114:OM114,PB114:PM114,QB114:QM114,RB114:RM114,SB114:SM114)</f>
        <v>30.4</v>
      </c>
      <c r="I114" s="11" t="n">
        <f aca="false">MIN(AB114:AM114,BB114:BM114,CB114:CM114,DB114:DM114,EB114:EM114,FB114:FM114,GB114:GM114,HB114:HM114,IB114:IM114,JB114:JM114,KB114:KM114,LB114:LM114,MB114:MM114,NB114:NM114,OB114:OM114,PB114:PM114,QB114:QM114,RB114:RM114,SB114:SM114)</f>
        <v>15.9</v>
      </c>
      <c r="J114" s="11"/>
      <c r="K114" s="12" t="n">
        <f aca="false">(G114+I114)/2</f>
        <v>29.05</v>
      </c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30" t="s">
        <v>98</v>
      </c>
      <c r="AB114" s="15" t="n">
        <v>31.6</v>
      </c>
      <c r="AC114" s="15" t="n">
        <v>29.9</v>
      </c>
      <c r="AD114" s="15" t="n">
        <v>29.5</v>
      </c>
      <c r="AE114" s="15" t="n">
        <v>23.7</v>
      </c>
      <c r="AF114" s="15" t="n">
        <v>18.7</v>
      </c>
      <c r="AG114" s="15" t="n">
        <v>16</v>
      </c>
      <c r="AH114" s="15" t="n">
        <v>15.9</v>
      </c>
      <c r="AI114" s="15" t="n">
        <v>17.6</v>
      </c>
      <c r="AJ114" s="15" t="n">
        <v>19.3</v>
      </c>
      <c r="AK114" s="15" t="n">
        <v>22</v>
      </c>
      <c r="AL114" s="15" t="n">
        <v>28.5</v>
      </c>
      <c r="AM114" s="15" t="n">
        <v>27.9</v>
      </c>
      <c r="AN114" s="4" t="n">
        <f aca="false">AVERAGE(Sheet1!AB114:AM114)</f>
        <v>23.3833333333333</v>
      </c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2" t="n">
        <f aca="false">BA113+1</f>
        <v>1964</v>
      </c>
      <c r="BB114" s="20" t="n">
        <v>35.3</v>
      </c>
      <c r="BC114" s="20" t="n">
        <v>33.9</v>
      </c>
      <c r="BD114" s="20" t="n">
        <v>32.4</v>
      </c>
      <c r="BE114" s="20" t="n">
        <v>27.2</v>
      </c>
      <c r="BF114" s="20" t="n">
        <v>21</v>
      </c>
      <c r="BG114" s="20" t="n">
        <v>19.3</v>
      </c>
      <c r="BH114" s="20" t="n">
        <v>18.7</v>
      </c>
      <c r="BI114" s="20" t="n">
        <v>20.5</v>
      </c>
      <c r="BJ114" s="20" t="n">
        <v>24</v>
      </c>
      <c r="BK114" s="20" t="n">
        <v>25.7</v>
      </c>
      <c r="BL114" s="20" t="n">
        <v>32.5</v>
      </c>
      <c r="BM114" s="20" t="n">
        <v>32.3</v>
      </c>
      <c r="BN114" s="4" t="n">
        <f aca="false">AVERAGE(BB114:BM114)</f>
        <v>26.9</v>
      </c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2" t="n">
        <f aca="false">CA113+1</f>
        <v>1964</v>
      </c>
      <c r="CB114" s="20" t="n">
        <v>34.6</v>
      </c>
      <c r="CC114" s="21" t="n">
        <f aca="false">(CC111+CC112+CC113+CC115+CC116+CC117)/6</f>
        <v>34.95</v>
      </c>
      <c r="CD114" s="21" t="n">
        <f aca="false">(CD111+CD112+CD113+CD115+CD116+CD117)/6</f>
        <v>30.9666666666667</v>
      </c>
      <c r="CE114" s="21" t="n">
        <f aca="false">(CE111+CE112+CE113+CE115+CE116+CE117)/6</f>
        <v>26.3</v>
      </c>
      <c r="CF114" s="21" t="n">
        <f aca="false">(CF111+CF112+CF113+CF115+CF116+CF117)/6</f>
        <v>20.8333333333333</v>
      </c>
      <c r="CG114" s="21" t="n">
        <f aca="false">(CG111+CG112+CG113+CG115+CG116+CG117)/6</f>
        <v>17.9</v>
      </c>
      <c r="CH114" s="21" t="n">
        <f aca="false">(CH111+CH112+CH113+CH115+CH116+CH117)/6</f>
        <v>16.7166666666667</v>
      </c>
      <c r="CI114" s="21" t="n">
        <f aca="false">(CI111+CI112+CI113+CI115+CI116+CI117)/6</f>
        <v>18.9166666666667</v>
      </c>
      <c r="CJ114" s="21" t="n">
        <f aca="false">(CJ111+CJ112+CJ113+CJ115+CJ116+CJ117)/6</f>
        <v>23.9666666666667</v>
      </c>
      <c r="CK114" s="21" t="n">
        <f aca="false">(CK111+CK112+CK113+CK115+CK116+CK117)/6</f>
        <v>28.2</v>
      </c>
      <c r="CL114" s="20" t="n">
        <v>31.6</v>
      </c>
      <c r="CM114" s="21" t="n">
        <f aca="false">(CM111+CM112+CM113+CM115+CM116+CM117)/6</f>
        <v>33.2166666666667</v>
      </c>
      <c r="CN114" s="4" t="n">
        <f aca="false">AVERAGE(CB114:CM114)</f>
        <v>26.5138888888889</v>
      </c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19" t="n">
        <v>1964</v>
      </c>
      <c r="DB114" s="20" t="n">
        <v>34.3</v>
      </c>
      <c r="DC114" s="20" t="n">
        <v>33.3</v>
      </c>
      <c r="DD114" s="20" t="n">
        <v>32.2</v>
      </c>
      <c r="DE114" s="20" t="n">
        <v>25.9</v>
      </c>
      <c r="DF114" s="20" t="n">
        <v>20.5</v>
      </c>
      <c r="DG114" s="20" t="n">
        <v>18.1</v>
      </c>
      <c r="DH114" s="20" t="n">
        <v>17.7</v>
      </c>
      <c r="DI114" s="20" t="n">
        <v>20.1</v>
      </c>
      <c r="DJ114" s="20" t="n">
        <v>22.7</v>
      </c>
      <c r="DK114" s="20" t="n">
        <v>24.5</v>
      </c>
      <c r="DL114" s="20" t="n">
        <v>31.6</v>
      </c>
      <c r="DM114" s="20" t="n">
        <v>30.9</v>
      </c>
      <c r="DN114" s="4" t="n">
        <f aca="false">AVERAGE(DB114:DM114)</f>
        <v>25.9833333333333</v>
      </c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13" t="n">
        <v>1964</v>
      </c>
      <c r="EB114" s="15" t="n">
        <v>37</v>
      </c>
      <c r="EC114" s="15" t="n">
        <v>37.4</v>
      </c>
      <c r="ED114" s="15" t="n">
        <v>36.2</v>
      </c>
      <c r="EE114" s="15" t="n">
        <v>34.9</v>
      </c>
      <c r="EF114" s="15" t="n">
        <v>29.7</v>
      </c>
      <c r="EG114" s="15" t="n">
        <v>26.2</v>
      </c>
      <c r="EH114" s="15" t="n">
        <v>28.2</v>
      </c>
      <c r="EI114" s="15" t="n">
        <v>29.6</v>
      </c>
      <c r="EJ114" s="15" t="n">
        <v>33.5</v>
      </c>
      <c r="EK114" s="15" t="n">
        <v>34.2</v>
      </c>
      <c r="EL114" s="15" t="n">
        <v>36.4</v>
      </c>
      <c r="EM114" s="15" t="n">
        <v>37.9</v>
      </c>
      <c r="EN114" s="16" t="n">
        <f aca="false">AVERAGE(EB114:EM114)</f>
        <v>33.4333333333333</v>
      </c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13" t="n">
        <v>1964</v>
      </c>
      <c r="FB114" s="15" t="n">
        <v>37.1</v>
      </c>
      <c r="FC114" s="15" t="n">
        <v>35.6</v>
      </c>
      <c r="FD114" s="15" t="n">
        <v>35.1</v>
      </c>
      <c r="FE114" s="15" t="n">
        <v>33.1</v>
      </c>
      <c r="FF114" s="15" t="n">
        <v>28.3</v>
      </c>
      <c r="FG114" s="15" t="n">
        <v>25.6</v>
      </c>
      <c r="FH114" s="15" t="n">
        <v>27.2</v>
      </c>
      <c r="FI114" s="15" t="n">
        <v>28.6</v>
      </c>
      <c r="FJ114" s="15" t="n">
        <v>33</v>
      </c>
      <c r="FK114" s="15" t="n">
        <v>34</v>
      </c>
      <c r="FL114" s="15" t="n">
        <v>36.9</v>
      </c>
      <c r="FM114" s="15" t="n">
        <v>37.9</v>
      </c>
      <c r="FN114" s="16" t="n">
        <f aca="false">AVERAGE(FB114:FM114)</f>
        <v>32.7</v>
      </c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2" t="n">
        <v>1964</v>
      </c>
      <c r="GB114" s="15" t="n">
        <v>33.7</v>
      </c>
      <c r="GC114" s="15" t="n">
        <v>35.5</v>
      </c>
      <c r="GD114" s="15" t="n">
        <v>33.4</v>
      </c>
      <c r="GE114" s="15" t="n">
        <v>34.9</v>
      </c>
      <c r="GF114" s="15" t="n">
        <v>32</v>
      </c>
      <c r="GG114" s="15" t="n">
        <v>28.9</v>
      </c>
      <c r="GH114" s="15" t="n">
        <v>30.5</v>
      </c>
      <c r="GI114" s="15" t="n">
        <v>31</v>
      </c>
      <c r="GJ114" s="15" t="n">
        <v>32.9</v>
      </c>
      <c r="GK114" s="15" t="n">
        <v>35.1</v>
      </c>
      <c r="GL114" s="15" t="n">
        <v>36.2</v>
      </c>
      <c r="GM114" s="15" t="n">
        <v>35.1</v>
      </c>
      <c r="GN114" s="16" t="n">
        <f aca="false">AVERAGE(GB114:GM114)</f>
        <v>33.2666666666667</v>
      </c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2" t="n">
        <v>1964</v>
      </c>
      <c r="HB114" s="15" t="n">
        <v>39.1</v>
      </c>
      <c r="HC114" s="15" t="n">
        <v>37.8</v>
      </c>
      <c r="HD114" s="15" t="n">
        <v>36</v>
      </c>
      <c r="HE114" s="15" t="n">
        <v>32.8</v>
      </c>
      <c r="HF114" s="15" t="n">
        <v>26.1</v>
      </c>
      <c r="HG114" s="15" t="n">
        <v>23.9</v>
      </c>
      <c r="HH114" s="15" t="n">
        <v>25.8</v>
      </c>
      <c r="HI114" s="15" t="n">
        <v>27.5</v>
      </c>
      <c r="HJ114" s="15" t="n">
        <v>31.3</v>
      </c>
      <c r="HK114" s="15" t="n">
        <v>31.3</v>
      </c>
      <c r="HL114" s="15" t="n">
        <v>35.8</v>
      </c>
      <c r="HM114" s="15" t="n">
        <v>38.5</v>
      </c>
      <c r="HN114" s="16" t="n">
        <f aca="false">AVERAGE(HB114:HM114)</f>
        <v>32.1583333333333</v>
      </c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7" t="n">
        <f aca="false">IA113+1</f>
        <v>1964</v>
      </c>
      <c r="IB114" s="15" t="n">
        <v>37.3</v>
      </c>
      <c r="IC114" s="15" t="n">
        <v>34.4</v>
      </c>
      <c r="ID114" s="15" t="n">
        <v>34.2</v>
      </c>
      <c r="IE114" s="15" t="n">
        <v>27.8</v>
      </c>
      <c r="IF114" s="15" t="n">
        <v>22.3</v>
      </c>
      <c r="IG114" s="15" t="n">
        <v>20</v>
      </c>
      <c r="IH114" s="15" t="n">
        <v>19.6</v>
      </c>
      <c r="II114" s="15" t="n">
        <v>21.2</v>
      </c>
      <c r="IJ114" s="15" t="n">
        <v>23.6</v>
      </c>
      <c r="IK114" s="15" t="n">
        <v>26.4</v>
      </c>
      <c r="IL114" s="15" t="n">
        <v>33.6</v>
      </c>
      <c r="IM114" s="15" t="n">
        <v>32.8</v>
      </c>
      <c r="IN114" s="25" t="n">
        <f aca="false">SUM(IB114:IM114)/12</f>
        <v>27.7666666666667</v>
      </c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 t="n">
        <f aca="false">JA113+1</f>
        <v>1964</v>
      </c>
      <c r="JB114" s="15" t="n">
        <v>34.2</v>
      </c>
      <c r="JC114" s="15" t="n">
        <v>31.1</v>
      </c>
      <c r="JD114" s="15" t="n">
        <v>32.4</v>
      </c>
      <c r="JE114" s="15" t="n">
        <v>25.9</v>
      </c>
      <c r="JF114" s="15" t="n">
        <v>21.3</v>
      </c>
      <c r="JG114" s="15" t="n">
        <v>19.7</v>
      </c>
      <c r="JH114" s="15" t="n">
        <v>19</v>
      </c>
      <c r="JI114" s="15" t="n">
        <v>20.4</v>
      </c>
      <c r="JJ114" s="15" t="n">
        <v>22.7</v>
      </c>
      <c r="JK114" s="15" t="n">
        <v>24.9</v>
      </c>
      <c r="JL114" s="15" t="n">
        <v>30.3</v>
      </c>
      <c r="JM114" s="15" t="n">
        <v>31.3</v>
      </c>
      <c r="JN114" s="25" t="n">
        <f aca="false">SUM(JB114:JM114)/12</f>
        <v>26.1</v>
      </c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3" t="n">
        <v>1964</v>
      </c>
      <c r="KB114" s="15" t="n">
        <v>36.3</v>
      </c>
      <c r="KC114" s="15" t="n">
        <v>34.5</v>
      </c>
      <c r="KD114" s="15" t="n">
        <v>33.3</v>
      </c>
      <c r="KE114" s="15" t="n">
        <v>28.9</v>
      </c>
      <c r="KF114" s="15" t="n">
        <v>20.8</v>
      </c>
      <c r="KG114" s="15" t="n">
        <v>20.6</v>
      </c>
      <c r="KH114" s="15" t="n">
        <v>22.1</v>
      </c>
      <c r="KI114" s="15" t="n">
        <v>22.8</v>
      </c>
      <c r="KJ114" s="15" t="n">
        <v>26.5</v>
      </c>
      <c r="KK114" s="15" t="n">
        <v>28.2</v>
      </c>
      <c r="KL114" s="15" t="n">
        <v>32.5</v>
      </c>
      <c r="KM114" s="15" t="n">
        <v>34.6</v>
      </c>
      <c r="KN114" s="16" t="n">
        <f aca="false">AVERAGE(KB114:KM114)</f>
        <v>28.425</v>
      </c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7" t="n">
        <f aca="false">LA113+1</f>
        <v>1964</v>
      </c>
      <c r="LB114" s="15" t="n">
        <v>37.8</v>
      </c>
      <c r="LC114" s="15" t="n">
        <v>34.7</v>
      </c>
      <c r="LD114" s="15" t="n">
        <v>34.1</v>
      </c>
      <c r="LE114" s="15" t="n">
        <v>28.9</v>
      </c>
      <c r="LF114" s="15" t="n">
        <v>21.8</v>
      </c>
      <c r="LG114" s="26" t="n">
        <f aca="false">SUM(LG111+LG112+LG113+LG115+LG116+LG117)/6</f>
        <v>20.4833333333333</v>
      </c>
      <c r="LH114" s="15" t="n">
        <v>22.5</v>
      </c>
      <c r="LI114" s="15" t="n">
        <v>23.2</v>
      </c>
      <c r="LJ114" s="15" t="n">
        <v>25.6</v>
      </c>
      <c r="LK114" s="15" t="n">
        <v>27.7</v>
      </c>
      <c r="LL114" s="15" t="n">
        <v>33.4</v>
      </c>
      <c r="LM114" s="15" t="n">
        <v>34.5</v>
      </c>
      <c r="LN114" s="16" t="n">
        <f aca="false">AVERAGE(LB114:LM114)</f>
        <v>28.7236111111111</v>
      </c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7" t="n">
        <f aca="false">MA113+1</f>
        <v>1964</v>
      </c>
      <c r="MB114" s="15" t="n">
        <v>36.8</v>
      </c>
      <c r="MC114" s="15" t="n">
        <v>37.6</v>
      </c>
      <c r="MD114" s="15" t="n">
        <v>35.7</v>
      </c>
      <c r="ME114" s="15" t="n">
        <v>33.6</v>
      </c>
      <c r="MF114" s="15" t="n">
        <v>27.1</v>
      </c>
      <c r="MG114" s="15" t="n">
        <v>25.5</v>
      </c>
      <c r="MH114" s="15" t="n">
        <v>26.8</v>
      </c>
      <c r="MI114" s="15" t="n">
        <v>28.2</v>
      </c>
      <c r="MJ114" s="15" t="n">
        <v>31.5</v>
      </c>
      <c r="MK114" s="15" t="n">
        <v>33.4</v>
      </c>
      <c r="ML114" s="15" t="n">
        <v>35.9</v>
      </c>
      <c r="MM114" s="15" t="n">
        <v>37.6</v>
      </c>
      <c r="MN114" s="16" t="n">
        <f aca="false">AVERAGE(MB114:MM114)</f>
        <v>32.475</v>
      </c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30" t="s">
        <v>98</v>
      </c>
      <c r="NB114" s="15" t="n">
        <v>33.3</v>
      </c>
      <c r="NC114" s="15" t="n">
        <v>31.1</v>
      </c>
      <c r="ND114" s="15" t="n">
        <v>30.7</v>
      </c>
      <c r="NE114" s="15" t="n">
        <v>23.2</v>
      </c>
      <c r="NF114" s="15" t="n">
        <v>21.7</v>
      </c>
      <c r="NG114" s="15" t="n">
        <v>19</v>
      </c>
      <c r="NH114" s="15" t="n">
        <v>17.3</v>
      </c>
      <c r="NI114" s="15" t="n">
        <v>18.5</v>
      </c>
      <c r="NJ114" s="15" t="n">
        <v>21.4</v>
      </c>
      <c r="NK114" s="15" t="n">
        <v>23.6</v>
      </c>
      <c r="NL114" s="15" t="n">
        <v>29.6</v>
      </c>
      <c r="NM114" s="15" t="n">
        <v>31</v>
      </c>
      <c r="NN114" s="29" t="n">
        <f aca="false">AVERAGE(NB114:NM114)</f>
        <v>25.0333333333333</v>
      </c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30" t="s">
        <v>98</v>
      </c>
      <c r="OB114" s="15" t="n">
        <v>35.5</v>
      </c>
      <c r="OC114" s="15" t="n">
        <v>33</v>
      </c>
      <c r="OD114" s="15" t="n">
        <v>34</v>
      </c>
      <c r="OE114" s="15" t="n">
        <v>24.9</v>
      </c>
      <c r="OF114" s="15" t="n">
        <v>22.4</v>
      </c>
      <c r="OG114" s="15" t="n">
        <v>19.2</v>
      </c>
      <c r="OH114" s="15" t="n">
        <v>19.4</v>
      </c>
      <c r="OI114" s="15" t="n">
        <v>20.2</v>
      </c>
      <c r="OJ114" s="15" t="n">
        <v>22.3</v>
      </c>
      <c r="OK114" s="15" t="n">
        <v>25.3</v>
      </c>
      <c r="OL114" s="15" t="n">
        <v>31</v>
      </c>
      <c r="OM114" s="15" t="n">
        <v>34.1</v>
      </c>
      <c r="ON114" s="29" t="n">
        <f aca="false">AVERAGE(OB114:OM114)</f>
        <v>26.775</v>
      </c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30" t="s">
        <v>98</v>
      </c>
      <c r="PB114" s="15" t="n">
        <v>41.6</v>
      </c>
      <c r="PC114" s="15" t="n">
        <v>41.7</v>
      </c>
      <c r="PD114" s="15" t="n">
        <v>40.8</v>
      </c>
      <c r="PE114" s="15" t="n">
        <v>36</v>
      </c>
      <c r="PF114" s="15" t="n">
        <v>29.8</v>
      </c>
      <c r="PG114" s="15" t="n">
        <v>28</v>
      </c>
      <c r="PH114" s="15" t="n">
        <v>28.3</v>
      </c>
      <c r="PI114" s="15" t="n">
        <v>29.8</v>
      </c>
      <c r="PJ114" s="15" t="n">
        <v>34.4</v>
      </c>
      <c r="PK114" s="15" t="n">
        <v>35.5</v>
      </c>
      <c r="PL114" s="15" t="n">
        <v>38</v>
      </c>
      <c r="PM114" s="15" t="n">
        <v>42.2</v>
      </c>
      <c r="PN114" s="29" t="n">
        <f aca="false">AVERAGE(PB114:PM114)</f>
        <v>35.5083333333333</v>
      </c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30" t="s">
        <v>98</v>
      </c>
      <c r="QB114" s="15" t="n">
        <v>38.3</v>
      </c>
      <c r="QC114" s="15" t="n">
        <v>36.6</v>
      </c>
      <c r="QD114" s="15" t="n">
        <v>35.7</v>
      </c>
      <c r="QE114" s="15" t="n">
        <v>26.6</v>
      </c>
      <c r="QF114" s="15" t="n">
        <v>25.2</v>
      </c>
      <c r="QG114" s="15" t="n">
        <v>20.4</v>
      </c>
      <c r="QH114" s="15" t="n">
        <v>19.3</v>
      </c>
      <c r="QI114" s="15" t="n">
        <v>21.1</v>
      </c>
      <c r="QJ114" s="15" t="n">
        <v>24</v>
      </c>
      <c r="QK114" s="15" t="n">
        <v>25.4</v>
      </c>
      <c r="QL114" s="15" t="n">
        <v>33.1</v>
      </c>
      <c r="QM114" s="15" t="n">
        <v>35.3</v>
      </c>
      <c r="QN114" s="29" t="n">
        <f aca="false">AVERAGE(QB114:QM114)</f>
        <v>28.4166666666667</v>
      </c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30" t="s">
        <v>98</v>
      </c>
      <c r="RB114" s="15" t="n">
        <v>36.1</v>
      </c>
      <c r="RC114" s="15" t="n">
        <v>38.9</v>
      </c>
      <c r="RD114" s="15" t="n">
        <v>37.8</v>
      </c>
      <c r="RE114" s="15" t="n">
        <v>35.6</v>
      </c>
      <c r="RF114" s="15" t="n">
        <v>29.6</v>
      </c>
      <c r="RG114" s="15" t="n">
        <v>28.1</v>
      </c>
      <c r="RH114" s="15" t="n">
        <v>28.8</v>
      </c>
      <c r="RI114" s="15" t="n">
        <v>30.6</v>
      </c>
      <c r="RJ114" s="15" t="n">
        <v>34.7</v>
      </c>
      <c r="RK114" s="15" t="n">
        <v>36.6</v>
      </c>
      <c r="RL114" s="15" t="n">
        <v>37.5</v>
      </c>
      <c r="RM114" s="15" t="n">
        <v>38.6</v>
      </c>
      <c r="RN114" s="29" t="n">
        <f aca="false">AVERAGE(RB114:RM114)</f>
        <v>34.4083333333333</v>
      </c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13" t="n">
        <v>1964</v>
      </c>
      <c r="SB114" s="15" t="n">
        <v>37.6</v>
      </c>
      <c r="SC114" s="15" t="n">
        <v>36.2</v>
      </c>
      <c r="SD114" s="15" t="n">
        <v>36.7</v>
      </c>
      <c r="SE114" s="15" t="n">
        <v>27.7</v>
      </c>
      <c r="SF114" s="15" t="n">
        <v>24.5</v>
      </c>
      <c r="SG114" s="15" t="n">
        <v>20</v>
      </c>
      <c r="SH114" s="15" t="n">
        <v>21.2</v>
      </c>
      <c r="SI114" s="15" t="n">
        <v>22.6</v>
      </c>
      <c r="SJ114" s="15" t="n">
        <v>25.8</v>
      </c>
      <c r="SK114" s="15" t="n">
        <v>27.9</v>
      </c>
      <c r="SL114" s="15" t="n">
        <v>32.6</v>
      </c>
      <c r="SM114" s="15" t="n">
        <v>37.2</v>
      </c>
      <c r="SN114" s="29" t="n">
        <f aca="false">AVERAGE(SB114:SM114)</f>
        <v>29.1666666666667</v>
      </c>
    </row>
    <row r="115" customFormat="false" ht="12.8" hidden="false" customHeight="false" outlineLevel="0" collapsed="false">
      <c r="A115" s="17" t="n">
        <f aca="false">A110+5</f>
        <v>1965</v>
      </c>
      <c r="B115" s="4" t="n">
        <f aca="false">AVERAGE(AN115,BN115,CN115,DN115,EN115,FN115,GN115,HN115,IN115,JN115,KN115,LN115,MN115,NN115)</f>
        <v>29.4261904761905</v>
      </c>
      <c r="C115" s="18" t="n">
        <f aca="false">AVERAGE(B111:B115)</f>
        <v>29.0682738095238</v>
      </c>
      <c r="D115" s="9" t="n">
        <f aca="false">AVERAGE(B106:B115)</f>
        <v>28.8328189033189</v>
      </c>
      <c r="E115" s="4" t="n">
        <f aca="false">AVERAGE(B96:B115)</f>
        <v>28.6544402056277</v>
      </c>
      <c r="F115" s="24" t="n">
        <f aca="false">AVERAGE(B66:B115)</f>
        <v>28.7311194125319</v>
      </c>
      <c r="G115" s="9" t="n">
        <f aca="false">MAX(AB115:AM115,BB115:BM115,CB115:CM115,DB115:DM115,EB115:EM115,FB115:FM115,GB115:GM115,HB115:HM115,IB115:IM115,JB115:JM115,KB115:KM115,LB115:LM115,MB115:MM115,NB115:NM115,OB115:OM115,PB115:PM115,QB115:QM115,RB115:RM115,SB115:SM115)</f>
        <v>42.8</v>
      </c>
      <c r="H115" s="10" t="n">
        <f aca="false">MEDIAN(AB115:AM115,BB115:BM115,CB115:CM115,DB115:DM115,EB115:EM115,FB115:FM115,GB115:GM115,HB115:HM115,IB115:IM115,JB115:JM115,KB115:KM115,LB115:LM115,MB115:MM115,NB115:NM115,OB115:OM115,PB115:PM115,QB115:QM115,RB115:RM115,SB115:SM115)</f>
        <v>31.4</v>
      </c>
      <c r="I115" s="11" t="n">
        <f aca="false">MIN(AB115:AM115,BB115:BM115,CB115:CM115,DB115:DM115,EB115:EM115,FB115:FM115,GB115:GM115,HB115:HM115,IB115:IM115,JB115:JM115,KB115:KM115,LB115:LM115,MB115:MM115,NB115:NM115,OB115:OM115,PB115:PM115,QB115:QM115,RB115:RM115,SB115:SM115)</f>
        <v>14.9</v>
      </c>
      <c r="J115" s="11"/>
      <c r="K115" s="12" t="n">
        <f aca="false">(G115+I115)/2</f>
        <v>28.85</v>
      </c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30" t="s">
        <v>99</v>
      </c>
      <c r="AB115" s="15" t="n">
        <v>31.8</v>
      </c>
      <c r="AC115" s="15" t="n">
        <v>34.6</v>
      </c>
      <c r="AD115" s="15" t="n">
        <v>29.7</v>
      </c>
      <c r="AE115" s="15" t="n">
        <v>22</v>
      </c>
      <c r="AF115" s="15" t="n">
        <v>19.6</v>
      </c>
      <c r="AG115" s="15" t="n">
        <v>16</v>
      </c>
      <c r="AH115" s="15" t="n">
        <v>14.9</v>
      </c>
      <c r="AI115" s="15" t="n">
        <v>16.3</v>
      </c>
      <c r="AJ115" s="15" t="n">
        <v>21.9</v>
      </c>
      <c r="AK115" s="15" t="n">
        <v>26.6</v>
      </c>
      <c r="AL115" s="15" t="n">
        <v>28.4</v>
      </c>
      <c r="AM115" s="15" t="n">
        <v>33.4</v>
      </c>
      <c r="AN115" s="4" t="n">
        <f aca="false">AVERAGE(Sheet1!AB115:AM115)</f>
        <v>24.6</v>
      </c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2" t="n">
        <f aca="false">BA114+1</f>
        <v>1965</v>
      </c>
      <c r="BB115" s="20" t="n">
        <v>35.4</v>
      </c>
      <c r="BC115" s="20" t="n">
        <v>37.5</v>
      </c>
      <c r="BD115" s="20" t="n">
        <v>33.4</v>
      </c>
      <c r="BE115" s="20" t="n">
        <v>25.5</v>
      </c>
      <c r="BF115" s="20" t="n">
        <v>22.1</v>
      </c>
      <c r="BG115" s="20" t="n">
        <v>18</v>
      </c>
      <c r="BH115" s="20" t="n">
        <v>17.1</v>
      </c>
      <c r="BI115" s="20" t="n">
        <v>20.3</v>
      </c>
      <c r="BJ115" s="20" t="n">
        <v>27</v>
      </c>
      <c r="BK115" s="20" t="n">
        <v>29.9</v>
      </c>
      <c r="BL115" s="20" t="n">
        <v>32.2</v>
      </c>
      <c r="BM115" s="20" t="n">
        <v>36.2</v>
      </c>
      <c r="BN115" s="4" t="n">
        <f aca="false">AVERAGE(BB115:BM115)</f>
        <v>27.8833333333333</v>
      </c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2" t="n">
        <f aca="false">CA114+1</f>
        <v>1965</v>
      </c>
      <c r="CB115" s="20" t="n">
        <v>34.9</v>
      </c>
      <c r="CC115" s="20" t="n">
        <v>37</v>
      </c>
      <c r="CD115" s="20" t="n">
        <v>32.6</v>
      </c>
      <c r="CE115" s="20" t="n">
        <v>25.2</v>
      </c>
      <c r="CF115" s="20" t="n">
        <v>22.2</v>
      </c>
      <c r="CG115" s="20" t="n">
        <v>17.6</v>
      </c>
      <c r="CH115" s="20" t="n">
        <v>16.9</v>
      </c>
      <c r="CI115" s="20" t="n">
        <v>19.4</v>
      </c>
      <c r="CJ115" s="20" t="n">
        <v>26</v>
      </c>
      <c r="CK115" s="20" t="n">
        <v>29.7</v>
      </c>
      <c r="CL115" s="20" t="n">
        <v>31.2</v>
      </c>
      <c r="CM115" s="20" t="n">
        <v>35.8</v>
      </c>
      <c r="CN115" s="4" t="n">
        <f aca="false">AVERAGE(CB115:CM115)</f>
        <v>27.375</v>
      </c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19" t="n">
        <v>1965</v>
      </c>
      <c r="DB115" s="20" t="n">
        <v>34.5</v>
      </c>
      <c r="DC115" s="20" t="n">
        <v>37.1</v>
      </c>
      <c r="DD115" s="20" t="n">
        <v>32.6</v>
      </c>
      <c r="DE115" s="20" t="n">
        <v>25</v>
      </c>
      <c r="DF115" s="20" t="n">
        <v>22.2</v>
      </c>
      <c r="DG115" s="20" t="n">
        <v>18</v>
      </c>
      <c r="DH115" s="20" t="n">
        <v>16.8</v>
      </c>
      <c r="DI115" s="20" t="n">
        <v>19.3</v>
      </c>
      <c r="DJ115" s="20" t="n">
        <v>25.6</v>
      </c>
      <c r="DK115" s="20" t="n">
        <v>29.3</v>
      </c>
      <c r="DL115" s="20" t="n">
        <v>31.2</v>
      </c>
      <c r="DM115" s="20" t="n">
        <v>35.8</v>
      </c>
      <c r="DN115" s="4" t="n">
        <f aca="false">AVERAGE(DB115:DM115)</f>
        <v>27.2833333333333</v>
      </c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13" t="n">
        <v>1965</v>
      </c>
      <c r="EB115" s="15" t="n">
        <v>39.2</v>
      </c>
      <c r="EC115" s="15" t="n">
        <v>39.8</v>
      </c>
      <c r="ED115" s="15" t="n">
        <v>32.9</v>
      </c>
      <c r="EE115" s="15" t="n">
        <v>33.3</v>
      </c>
      <c r="EF115" s="15" t="n">
        <v>30.3</v>
      </c>
      <c r="EG115" s="15" t="n">
        <v>26.2</v>
      </c>
      <c r="EH115" s="15" t="n">
        <v>24.1</v>
      </c>
      <c r="EI115" s="15" t="n">
        <v>29.2</v>
      </c>
      <c r="EJ115" s="15" t="n">
        <v>33.5</v>
      </c>
      <c r="EK115" s="15" t="n">
        <v>36</v>
      </c>
      <c r="EL115" s="15" t="n">
        <v>38.6</v>
      </c>
      <c r="EM115" s="15" t="n">
        <v>36.7</v>
      </c>
      <c r="EN115" s="16" t="n">
        <f aca="false">AVERAGE(EB115:EM115)</f>
        <v>33.3166666666667</v>
      </c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13" t="n">
        <v>1965</v>
      </c>
      <c r="FB115" s="15" t="n">
        <v>39.3</v>
      </c>
      <c r="FC115" s="15" t="n">
        <v>39.4</v>
      </c>
      <c r="FD115" s="15" t="n">
        <v>33.3</v>
      </c>
      <c r="FE115" s="15" t="n">
        <v>32.9</v>
      </c>
      <c r="FF115" s="15" t="n">
        <v>30</v>
      </c>
      <c r="FG115" s="15" t="n">
        <v>25.2</v>
      </c>
      <c r="FH115" s="15" t="n">
        <v>23.4</v>
      </c>
      <c r="FI115" s="15" t="n">
        <v>28.5</v>
      </c>
      <c r="FJ115" s="15" t="n">
        <v>32.6</v>
      </c>
      <c r="FK115" s="15" t="n">
        <v>35.7</v>
      </c>
      <c r="FL115" s="15" t="n">
        <v>38.8</v>
      </c>
      <c r="FM115" s="15" t="n">
        <v>36.7</v>
      </c>
      <c r="FN115" s="16" t="n">
        <f aca="false">AVERAGE(FB115:FM115)</f>
        <v>32.9833333333333</v>
      </c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2" t="n">
        <v>1965</v>
      </c>
      <c r="GB115" s="15" t="n">
        <v>35.6</v>
      </c>
      <c r="GC115" s="15" t="n">
        <v>35.6</v>
      </c>
      <c r="GD115" s="15" t="n">
        <v>30.1</v>
      </c>
      <c r="GE115" s="15" t="n">
        <v>33.9</v>
      </c>
      <c r="GF115" s="15" t="n">
        <v>32.3</v>
      </c>
      <c r="GG115" s="15" t="n">
        <v>28.5</v>
      </c>
      <c r="GH115" s="15" t="n">
        <v>26.8</v>
      </c>
      <c r="GI115" s="15" t="n">
        <v>30.2</v>
      </c>
      <c r="GJ115" s="15" t="n">
        <v>32.7</v>
      </c>
      <c r="GK115" s="15" t="n">
        <v>34.7</v>
      </c>
      <c r="GL115" s="15" t="n">
        <v>36.9</v>
      </c>
      <c r="GM115" s="15" t="n">
        <v>34.4</v>
      </c>
      <c r="GN115" s="16" t="n">
        <f aca="false">AVERAGE(GB115:GM115)</f>
        <v>32.6416666666667</v>
      </c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2" t="n">
        <v>1965</v>
      </c>
      <c r="HB115" s="15" t="n">
        <v>40.1</v>
      </c>
      <c r="HC115" s="15" t="n">
        <v>40.7</v>
      </c>
      <c r="HD115" s="15" t="n">
        <v>35.6</v>
      </c>
      <c r="HE115" s="15" t="n">
        <v>31.5</v>
      </c>
      <c r="HF115" s="15" t="n">
        <v>28.3</v>
      </c>
      <c r="HG115" s="15" t="n">
        <v>23.9</v>
      </c>
      <c r="HH115" s="15" t="n">
        <v>21.8</v>
      </c>
      <c r="HI115" s="15" t="n">
        <v>26</v>
      </c>
      <c r="HJ115" s="15" t="n">
        <v>31.8</v>
      </c>
      <c r="HK115" s="15" t="n">
        <v>35.1</v>
      </c>
      <c r="HL115" s="15" t="n">
        <v>38.1</v>
      </c>
      <c r="HM115" s="15" t="n">
        <v>38</v>
      </c>
      <c r="HN115" s="16" t="n">
        <f aca="false">AVERAGE(HB115:HM115)</f>
        <v>32.575</v>
      </c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7" t="n">
        <f aca="false">IA114+1</f>
        <v>1965</v>
      </c>
      <c r="IB115" s="15" t="n">
        <v>37.1</v>
      </c>
      <c r="IC115" s="15" t="n">
        <v>39.5</v>
      </c>
      <c r="ID115" s="15" t="n">
        <v>34.5</v>
      </c>
      <c r="IE115" s="15" t="n">
        <v>26.5</v>
      </c>
      <c r="IF115" s="15" t="n">
        <v>23.2</v>
      </c>
      <c r="IG115" s="15" t="n">
        <v>19.4</v>
      </c>
      <c r="IH115" s="15" t="n">
        <v>18.5</v>
      </c>
      <c r="II115" s="15" t="n">
        <v>20.2</v>
      </c>
      <c r="IJ115" s="15" t="n">
        <v>26.3</v>
      </c>
      <c r="IK115" s="15" t="n">
        <v>31.7</v>
      </c>
      <c r="IL115" s="15" t="n">
        <v>33.6</v>
      </c>
      <c r="IM115" s="15" t="n">
        <v>38.1</v>
      </c>
      <c r="IN115" s="25" t="n">
        <f aca="false">SUM(IB115:IM115)/12</f>
        <v>29.05</v>
      </c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 t="n">
        <f aca="false">JA114+1</f>
        <v>1965</v>
      </c>
      <c r="JB115" s="15" t="n">
        <v>35.2</v>
      </c>
      <c r="JC115" s="15" t="n">
        <v>37.1</v>
      </c>
      <c r="JD115" s="15" t="n">
        <v>32.5</v>
      </c>
      <c r="JE115" s="15" t="n">
        <v>25.4</v>
      </c>
      <c r="JF115" s="15" t="n">
        <v>21.8</v>
      </c>
      <c r="JG115" s="15" t="n">
        <v>18.6</v>
      </c>
      <c r="JH115" s="15" t="n">
        <v>17.8</v>
      </c>
      <c r="JI115" s="15" t="n">
        <v>19.4</v>
      </c>
      <c r="JJ115" s="15" t="n">
        <v>24.6</v>
      </c>
      <c r="JK115" s="15" t="n">
        <v>29.3</v>
      </c>
      <c r="JL115" s="15" t="n">
        <v>31.7</v>
      </c>
      <c r="JM115" s="15" t="n">
        <v>35.1</v>
      </c>
      <c r="JN115" s="25" t="n">
        <f aca="false">SUM(JB115:JM115)/12</f>
        <v>27.375</v>
      </c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3" t="n">
        <v>1965</v>
      </c>
      <c r="KB115" s="15" t="n">
        <v>36.4</v>
      </c>
      <c r="KC115" s="15" t="n">
        <v>38</v>
      </c>
      <c r="KD115" s="15" t="n">
        <v>32.9</v>
      </c>
      <c r="KE115" s="15" t="n">
        <v>27.6</v>
      </c>
      <c r="KF115" s="15" t="n">
        <v>25.3</v>
      </c>
      <c r="KG115" s="15" t="n">
        <v>19.6</v>
      </c>
      <c r="KH115" s="15" t="n">
        <v>18</v>
      </c>
      <c r="KI115" s="15" t="n">
        <v>23.3</v>
      </c>
      <c r="KJ115" s="15" t="n">
        <v>28.3</v>
      </c>
      <c r="KK115" s="15" t="n">
        <v>31.5</v>
      </c>
      <c r="KL115" s="15" t="n">
        <v>33.8</v>
      </c>
      <c r="KM115" s="15" t="n">
        <v>36</v>
      </c>
      <c r="KN115" s="16" t="n">
        <f aca="false">AVERAGE(KB115:KM115)</f>
        <v>29.225</v>
      </c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7" t="n">
        <f aca="false">LA114+1</f>
        <v>1965</v>
      </c>
      <c r="LB115" s="15" t="n">
        <v>37</v>
      </c>
      <c r="LC115" s="15" t="n">
        <v>39.1</v>
      </c>
      <c r="LD115" s="15" t="n">
        <v>34.1</v>
      </c>
      <c r="LE115" s="15" t="n">
        <v>28</v>
      </c>
      <c r="LF115" s="15" t="n">
        <v>25.3</v>
      </c>
      <c r="LG115" s="15" t="n">
        <v>20.1</v>
      </c>
      <c r="LH115" s="15" t="n">
        <v>18</v>
      </c>
      <c r="LI115" s="15" t="n">
        <v>22.8</v>
      </c>
      <c r="LJ115" s="15" t="n">
        <v>27.9</v>
      </c>
      <c r="LK115" s="15" t="n">
        <v>31.9</v>
      </c>
      <c r="LL115" s="15" t="n">
        <v>33.8</v>
      </c>
      <c r="LM115" s="15" t="n">
        <v>37.1</v>
      </c>
      <c r="LN115" s="16" t="n">
        <f aca="false">AVERAGE(LB115:LM115)</f>
        <v>29.5916666666667</v>
      </c>
      <c r="LO115" s="16"/>
      <c r="LP115" s="16"/>
      <c r="LQ115" s="16"/>
      <c r="LR115" s="16"/>
      <c r="LS115" s="16"/>
      <c r="LT115" s="16"/>
      <c r="LU115" s="16"/>
      <c r="LV115" s="16"/>
      <c r="LW115" s="16"/>
      <c r="LX115" s="16"/>
      <c r="LY115" s="16"/>
      <c r="LZ115" s="16"/>
      <c r="MA115" s="7" t="n">
        <f aca="false">MA114+1</f>
        <v>1965</v>
      </c>
      <c r="MB115" s="15" t="n">
        <v>39</v>
      </c>
      <c r="MC115" s="15" t="n">
        <v>39.6</v>
      </c>
      <c r="MD115" s="15" t="n">
        <v>32.6</v>
      </c>
      <c r="ME115" s="15" t="n">
        <v>31.3</v>
      </c>
      <c r="MF115" s="15" t="n">
        <v>29</v>
      </c>
      <c r="MG115" s="15" t="n">
        <v>24.2</v>
      </c>
      <c r="MH115" s="15" t="n">
        <v>22.5</v>
      </c>
      <c r="MI115" s="15" t="n">
        <v>27.7</v>
      </c>
      <c r="MJ115" s="15" t="n">
        <v>32.2</v>
      </c>
      <c r="MK115" s="15" t="n">
        <v>35</v>
      </c>
      <c r="ML115" s="15" t="n">
        <v>37.3</v>
      </c>
      <c r="MM115" s="15" t="n">
        <v>36.8</v>
      </c>
      <c r="MN115" s="16" t="n">
        <f aca="false">AVERAGE(MB115:MM115)</f>
        <v>32.2666666666667</v>
      </c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30" t="s">
        <v>99</v>
      </c>
      <c r="NB115" s="15" t="n">
        <v>34.7</v>
      </c>
      <c r="NC115" s="15" t="n">
        <v>35.8</v>
      </c>
      <c r="ND115" s="15" t="n">
        <v>30.7</v>
      </c>
      <c r="NE115" s="15" t="n">
        <v>27.1</v>
      </c>
      <c r="NF115" s="15" t="n">
        <v>20.6</v>
      </c>
      <c r="NG115" s="15" t="n">
        <v>17.7</v>
      </c>
      <c r="NH115" s="15" t="n">
        <v>16.2</v>
      </c>
      <c r="NI115" s="15" t="n">
        <v>16.9</v>
      </c>
      <c r="NJ115" s="15" t="n">
        <v>22.9</v>
      </c>
      <c r="NK115" s="15" t="n">
        <v>26.9</v>
      </c>
      <c r="NL115" s="15" t="n">
        <v>28</v>
      </c>
      <c r="NM115" s="15" t="n">
        <v>32.1</v>
      </c>
      <c r="NN115" s="29" t="n">
        <f aca="false">AVERAGE(NB115:NM115)</f>
        <v>25.8</v>
      </c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30" t="s">
        <v>99</v>
      </c>
      <c r="OB115" s="15" t="n">
        <v>37</v>
      </c>
      <c r="OC115" s="15" t="n">
        <v>37.6</v>
      </c>
      <c r="OD115" s="15" t="n">
        <v>32.5</v>
      </c>
      <c r="OE115" s="15" t="n">
        <v>29.1</v>
      </c>
      <c r="OF115" s="15" t="n">
        <v>22.9</v>
      </c>
      <c r="OG115" s="15" t="n">
        <v>18.5</v>
      </c>
      <c r="OH115" s="15" t="n">
        <v>17.7</v>
      </c>
      <c r="OI115" s="15" t="n">
        <v>17.5</v>
      </c>
      <c r="OJ115" s="15" t="n">
        <v>24.8</v>
      </c>
      <c r="OK115" s="15" t="n">
        <v>29.1</v>
      </c>
      <c r="OL115" s="15" t="n">
        <v>32.1</v>
      </c>
      <c r="OM115" s="15" t="n">
        <v>34.2</v>
      </c>
      <c r="ON115" s="29" t="n">
        <f aca="false">AVERAGE(OB115:OM115)</f>
        <v>27.75</v>
      </c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30" t="s">
        <v>99</v>
      </c>
      <c r="PB115" s="15" t="n">
        <v>42.1</v>
      </c>
      <c r="PC115" s="15" t="n">
        <v>42.8</v>
      </c>
      <c r="PD115" s="15" t="n">
        <v>36.1</v>
      </c>
      <c r="PE115" s="15" t="n">
        <v>36.7</v>
      </c>
      <c r="PF115" s="15" t="n">
        <v>32.7</v>
      </c>
      <c r="PG115" s="15" t="n">
        <v>28.9</v>
      </c>
      <c r="PH115" s="15" t="n">
        <v>26.3</v>
      </c>
      <c r="PI115" s="15" t="n">
        <v>29.7</v>
      </c>
      <c r="PJ115" s="15" t="n">
        <v>34.2</v>
      </c>
      <c r="PK115" s="15" t="n">
        <v>37.5</v>
      </c>
      <c r="PL115" s="15" t="n">
        <v>40.5</v>
      </c>
      <c r="PM115" s="15" t="n">
        <v>42.1</v>
      </c>
      <c r="PN115" s="29" t="n">
        <f aca="false">AVERAGE(PB115:PM115)</f>
        <v>35.8</v>
      </c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30" t="s">
        <v>99</v>
      </c>
      <c r="QB115" s="15" t="n">
        <v>38.4</v>
      </c>
      <c r="QC115" s="15" t="n">
        <v>37.7</v>
      </c>
      <c r="QD115" s="15" t="n">
        <v>34.7</v>
      </c>
      <c r="QE115" s="15" t="n">
        <v>31.7</v>
      </c>
      <c r="QF115" s="15" t="n">
        <v>24.3</v>
      </c>
      <c r="QG115" s="15" t="n">
        <v>21.2</v>
      </c>
      <c r="QH115" s="15" t="n">
        <v>18.4</v>
      </c>
      <c r="QI115" s="15" t="n">
        <v>18.4</v>
      </c>
      <c r="QJ115" s="15" t="n">
        <v>24.5</v>
      </c>
      <c r="QK115" s="15" t="n">
        <v>25.9</v>
      </c>
      <c r="QL115" s="15" t="n">
        <v>30.8</v>
      </c>
      <c r="QM115" s="15" t="n">
        <v>35</v>
      </c>
      <c r="QN115" s="29" t="n">
        <f aca="false">AVERAGE(QB115:QM115)</f>
        <v>28.4166666666667</v>
      </c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30" t="s">
        <v>99</v>
      </c>
      <c r="RB115" s="15" t="n">
        <v>38.7</v>
      </c>
      <c r="RC115" s="15" t="n">
        <v>39.7</v>
      </c>
      <c r="RD115" s="15" t="n">
        <v>34.2</v>
      </c>
      <c r="RE115" s="15" t="n">
        <v>33.7</v>
      </c>
      <c r="RF115" s="15" t="n">
        <v>32</v>
      </c>
      <c r="RG115" s="15" t="n">
        <v>27.2</v>
      </c>
      <c r="RH115" s="15" t="n">
        <v>25.3</v>
      </c>
      <c r="RI115" s="15" t="n">
        <v>30.6</v>
      </c>
      <c r="RJ115" s="15" t="n">
        <v>34.8</v>
      </c>
      <c r="RK115" s="15" t="n">
        <v>36.5</v>
      </c>
      <c r="RL115" s="15" t="n">
        <v>38.4</v>
      </c>
      <c r="RM115" s="15" t="n">
        <v>38.1</v>
      </c>
      <c r="RN115" s="29" t="n">
        <f aca="false">AVERAGE(RB115:RM115)</f>
        <v>34.1</v>
      </c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13" t="n">
        <v>1965</v>
      </c>
      <c r="SB115" s="15" t="n">
        <v>39.4</v>
      </c>
      <c r="SC115" s="15" t="n">
        <v>40.2</v>
      </c>
      <c r="SD115" s="15" t="n">
        <v>33.8</v>
      </c>
      <c r="SE115" s="15" t="n">
        <v>31.3</v>
      </c>
      <c r="SF115" s="15" t="n">
        <v>25</v>
      </c>
      <c r="SG115" s="15" t="n">
        <v>21.4</v>
      </c>
      <c r="SH115" s="15" t="n">
        <v>20.1</v>
      </c>
      <c r="SI115" s="15" t="n">
        <v>19.5</v>
      </c>
      <c r="SJ115" s="15" t="n">
        <v>26.8</v>
      </c>
      <c r="SK115" s="15" t="n">
        <v>30.6</v>
      </c>
      <c r="SL115" s="15" t="n">
        <v>33.4</v>
      </c>
      <c r="SM115" s="15" t="n">
        <v>35.6</v>
      </c>
      <c r="SN115" s="29" t="n">
        <f aca="false">AVERAGE(SB115:SM115)</f>
        <v>29.7583333333333</v>
      </c>
    </row>
    <row r="116" customFormat="false" ht="12.8" hidden="false" customHeight="false" outlineLevel="0" collapsed="false">
      <c r="A116" s="17"/>
      <c r="B116" s="4" t="n">
        <f aca="false">AVERAGE(AN116,BN116,CN116,DN116,EN116,FN116,GN116,HN116,IN116,JN116,KN116,LN116,MN116,NN116)</f>
        <v>28.214880952381</v>
      </c>
      <c r="C116" s="18" t="n">
        <f aca="false">AVERAGE(B112:B116)</f>
        <v>28.8556547619048</v>
      </c>
      <c r="D116" s="9" t="n">
        <f aca="false">AVERAGE(B107:B116)</f>
        <v>28.9101998556999</v>
      </c>
      <c r="E116" s="4" t="n">
        <f aca="false">AVERAGE(B97:B116)</f>
        <v>28.6346187770563</v>
      </c>
      <c r="F116" s="24" t="n">
        <f aca="false">AVERAGE(B67:B116)</f>
        <v>28.7282119033744</v>
      </c>
      <c r="G116" s="9" t="n">
        <f aca="false">MAX(AB116:AM116,BB116:BM116,CB116:CM116,DB116:DM116,EB116:EM116,FB116:FM116,GB116:GM116,HB116:HM116,IB116:IM116,JB116:JM116,KB116:KM116,LB116:LM116,MB116:MM116,NB116:NM116,OB116:OM116,PB116:PM116,QB116:QM116,RB116:RM116,SB116:SM116)</f>
        <v>41.5</v>
      </c>
      <c r="H116" s="10" t="n">
        <f aca="false">MEDIAN(AB116:AM116,BB116:BM116,CB116:CM116,DB116:DM116,EB116:EM116,FB116:FM116,GB116:GM116,HB116:HM116,IB116:IM116,JB116:JM116,KB116:KM116,LB116:LM116,MB116:MM116,NB116:NM116,OB116:OM116,PB116:PM116,QB116:QM116,RB116:RM116,SB116:SM116)</f>
        <v>29.7</v>
      </c>
      <c r="I116" s="11" t="n">
        <f aca="false">MIN(AB116:AM116,BB116:BM116,CB116:CM116,DB116:DM116,EB116:EM116,FB116:FM116,GB116:GM116,HB116:HM116,IB116:IM116,JB116:JM116,KB116:KM116,LB116:LM116,MB116:MM116,NB116:NM116,OB116:OM116,PB116:PM116,QB116:QM116,RB116:RM116,SB116:SM116)</f>
        <v>13.9</v>
      </c>
      <c r="J116" s="11"/>
      <c r="K116" s="12" t="n">
        <f aca="false">(G116+I116)/2</f>
        <v>27.7</v>
      </c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30" t="s">
        <v>100</v>
      </c>
      <c r="AB116" s="15" t="n">
        <v>32.4</v>
      </c>
      <c r="AC116" s="15" t="n">
        <v>29.8</v>
      </c>
      <c r="AD116" s="15" t="n">
        <v>27.9</v>
      </c>
      <c r="AE116" s="15" t="n">
        <v>23.6</v>
      </c>
      <c r="AF116" s="15" t="n">
        <v>18.2</v>
      </c>
      <c r="AG116" s="15" t="n">
        <v>16.7</v>
      </c>
      <c r="AH116" s="15" t="n">
        <v>13.9</v>
      </c>
      <c r="AI116" s="15" t="n">
        <v>15.8</v>
      </c>
      <c r="AJ116" s="15" t="n">
        <v>19.6</v>
      </c>
      <c r="AK116" s="15" t="n">
        <v>23.8</v>
      </c>
      <c r="AL116" s="15" t="n">
        <v>28.3</v>
      </c>
      <c r="AM116" s="15" t="n">
        <v>28.8</v>
      </c>
      <c r="AN116" s="4" t="n">
        <f aca="false">AVERAGE(Sheet1!AB116:AM116)</f>
        <v>23.2333333333333</v>
      </c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2" t="n">
        <f aca="false">BA115+1</f>
        <v>1966</v>
      </c>
      <c r="BB116" s="20" t="n">
        <v>34</v>
      </c>
      <c r="BC116" s="20" t="n">
        <v>33.6</v>
      </c>
      <c r="BD116" s="20" t="n">
        <v>31.8</v>
      </c>
      <c r="BE116" s="20" t="n">
        <v>27.5</v>
      </c>
      <c r="BF116" s="20" t="n">
        <v>20.5</v>
      </c>
      <c r="BG116" s="20" t="n">
        <v>19.1</v>
      </c>
      <c r="BH116" s="20" t="n">
        <v>16.1</v>
      </c>
      <c r="BI116" s="20" t="n">
        <v>18.1</v>
      </c>
      <c r="BJ116" s="20" t="n">
        <v>23</v>
      </c>
      <c r="BK116" s="20" t="n">
        <v>27.4</v>
      </c>
      <c r="BL116" s="20" t="n">
        <v>31.1</v>
      </c>
      <c r="BM116" s="20" t="n">
        <v>33</v>
      </c>
      <c r="BN116" s="4" t="n">
        <f aca="false">AVERAGE(BB116:BM116)</f>
        <v>26.2666666666667</v>
      </c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2" t="n">
        <f aca="false">CA115+1</f>
        <v>1966</v>
      </c>
      <c r="CB116" s="20" t="n">
        <v>33.9</v>
      </c>
      <c r="CC116" s="20" t="n">
        <v>33.7</v>
      </c>
      <c r="CD116" s="20" t="n">
        <v>31.3</v>
      </c>
      <c r="CE116" s="20" t="n">
        <v>27.5</v>
      </c>
      <c r="CF116" s="20" t="n">
        <v>20.2</v>
      </c>
      <c r="CG116" s="20" t="n">
        <v>18.1</v>
      </c>
      <c r="CH116" s="20" t="n">
        <v>16.2</v>
      </c>
      <c r="CI116" s="20" t="n">
        <v>18</v>
      </c>
      <c r="CJ116" s="20" t="n">
        <v>23</v>
      </c>
      <c r="CK116" s="20" t="n">
        <v>26.4</v>
      </c>
      <c r="CL116" s="20" t="n">
        <v>30.3</v>
      </c>
      <c r="CM116" s="20" t="n">
        <v>32.8</v>
      </c>
      <c r="CN116" s="4" t="n">
        <f aca="false">AVERAGE(CB116:CM116)</f>
        <v>25.95</v>
      </c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19" t="n">
        <v>1966</v>
      </c>
      <c r="DB116" s="20" t="n">
        <v>34.8</v>
      </c>
      <c r="DC116" s="20" t="n">
        <v>33.3</v>
      </c>
      <c r="DD116" s="20" t="n">
        <v>30.7</v>
      </c>
      <c r="DE116" s="20" t="n">
        <v>26.3</v>
      </c>
      <c r="DF116" s="20" t="n">
        <v>20.5</v>
      </c>
      <c r="DG116" s="20" t="n">
        <v>18.3</v>
      </c>
      <c r="DH116" s="20" t="n">
        <v>16.3</v>
      </c>
      <c r="DI116" s="20" t="n">
        <v>18.5</v>
      </c>
      <c r="DJ116" s="20" t="n">
        <v>22.4</v>
      </c>
      <c r="DK116" s="20" t="n">
        <v>26.2</v>
      </c>
      <c r="DL116" s="20" t="n">
        <v>30.1</v>
      </c>
      <c r="DM116" s="20" t="n">
        <v>32.5</v>
      </c>
      <c r="DN116" s="4" t="n">
        <f aca="false">AVERAGE(DB116:DM116)</f>
        <v>25.825</v>
      </c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13" t="n">
        <v>1966</v>
      </c>
      <c r="EB116" s="15" t="n">
        <v>36.6</v>
      </c>
      <c r="EC116" s="15" t="n">
        <v>35.9</v>
      </c>
      <c r="ED116" s="15" t="n">
        <v>36.2</v>
      </c>
      <c r="EE116" s="15" t="n">
        <v>35.1</v>
      </c>
      <c r="EF116" s="15" t="n">
        <v>28.5</v>
      </c>
      <c r="EG116" s="15" t="n">
        <v>26.8</v>
      </c>
      <c r="EH116" s="15" t="n">
        <v>24.8</v>
      </c>
      <c r="EI116" s="15" t="n">
        <v>25.6</v>
      </c>
      <c r="EJ116" s="15" t="n">
        <v>31.5</v>
      </c>
      <c r="EK116" s="15" t="n">
        <v>33.3</v>
      </c>
      <c r="EL116" s="15" t="n">
        <v>37</v>
      </c>
      <c r="EM116" s="15" t="n">
        <v>37.1</v>
      </c>
      <c r="EN116" s="16" t="n">
        <f aca="false">AVERAGE(EB116:EM116)</f>
        <v>32.3666666666667</v>
      </c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13" t="n">
        <v>1966</v>
      </c>
      <c r="FB116" s="15" t="n">
        <v>36.9</v>
      </c>
      <c r="FC116" s="15" t="n">
        <v>38</v>
      </c>
      <c r="FD116" s="15" t="n">
        <v>36.8</v>
      </c>
      <c r="FE116" s="15" t="n">
        <v>34.8</v>
      </c>
      <c r="FF116" s="15" t="n">
        <v>28.4</v>
      </c>
      <c r="FG116" s="15" t="n">
        <v>26.3</v>
      </c>
      <c r="FH116" s="15" t="n">
        <v>25.3</v>
      </c>
      <c r="FI116" s="15" t="n">
        <v>25.9</v>
      </c>
      <c r="FJ116" s="15" t="n">
        <v>30.9</v>
      </c>
      <c r="FK116" s="15" t="n">
        <v>33.4</v>
      </c>
      <c r="FL116" s="15" t="n">
        <v>36.6</v>
      </c>
      <c r="FM116" s="15" t="n">
        <v>37.1</v>
      </c>
      <c r="FN116" s="16" t="n">
        <f aca="false">AVERAGE(FB116:FM116)</f>
        <v>32.5333333333333</v>
      </c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2" t="n">
        <v>1966</v>
      </c>
      <c r="GB116" s="15" t="n">
        <v>33.5</v>
      </c>
      <c r="GC116" s="15" t="n">
        <v>34.9</v>
      </c>
      <c r="GD116" s="15" t="n">
        <v>36.6</v>
      </c>
      <c r="GE116" s="15" t="n">
        <v>35.4</v>
      </c>
      <c r="GF116" s="15" t="n">
        <v>31.7</v>
      </c>
      <c r="GG116" s="15" t="n">
        <v>29.8</v>
      </c>
      <c r="GH116" s="15" t="n">
        <v>28.5</v>
      </c>
      <c r="GI116" s="15" t="n">
        <v>29.4</v>
      </c>
      <c r="GJ116" s="15" t="n">
        <v>32.6</v>
      </c>
      <c r="GK116" s="15" t="n">
        <v>32.7</v>
      </c>
      <c r="GL116" s="15" t="n">
        <v>35.3</v>
      </c>
      <c r="GM116" s="15" t="n">
        <v>35.9</v>
      </c>
      <c r="GN116" s="16" t="n">
        <f aca="false">AVERAGE(GB116:GM116)</f>
        <v>33.025</v>
      </c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2" t="n">
        <v>1966</v>
      </c>
      <c r="HB116" s="15" t="n">
        <v>37.7</v>
      </c>
      <c r="HC116" s="15" t="n">
        <v>38.4</v>
      </c>
      <c r="HD116" s="15" t="n">
        <v>36.1</v>
      </c>
      <c r="HE116" s="15" t="n">
        <v>34.2</v>
      </c>
      <c r="HF116" s="15" t="n">
        <v>26.4</v>
      </c>
      <c r="HG116" s="15" t="n">
        <v>25</v>
      </c>
      <c r="HH116" s="15" t="n">
        <v>22.5</v>
      </c>
      <c r="HI116" s="15" t="n">
        <v>23.9</v>
      </c>
      <c r="HJ116" s="15" t="n">
        <v>29.6</v>
      </c>
      <c r="HK116" s="15" t="n">
        <v>32.7</v>
      </c>
      <c r="HL116" s="15" t="n">
        <v>36.8</v>
      </c>
      <c r="HM116" s="15" t="n">
        <v>36.6</v>
      </c>
      <c r="HN116" s="16" t="n">
        <f aca="false">AVERAGE(HB116:HM116)</f>
        <v>31.6583333333333</v>
      </c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7" t="n">
        <f aca="false">IA115+1</f>
        <v>1966</v>
      </c>
      <c r="IB116" s="15" t="n">
        <v>36.2</v>
      </c>
      <c r="IC116" s="15" t="n">
        <v>35.1</v>
      </c>
      <c r="ID116" s="15" t="n">
        <v>32.2</v>
      </c>
      <c r="IE116" s="15" t="n">
        <v>28.1</v>
      </c>
      <c r="IF116" s="15" t="n">
        <v>21.3</v>
      </c>
      <c r="IG116" s="15" t="n">
        <v>20.1</v>
      </c>
      <c r="IH116" s="15" t="n">
        <v>17.6</v>
      </c>
      <c r="II116" s="15" t="n">
        <v>19.2</v>
      </c>
      <c r="IJ116" s="15" t="n">
        <v>23.4</v>
      </c>
      <c r="IK116" s="15" t="n">
        <v>27.9</v>
      </c>
      <c r="IL116" s="15" t="n">
        <v>33.1</v>
      </c>
      <c r="IM116" s="15" t="n">
        <v>34.1</v>
      </c>
      <c r="IN116" s="25" t="n">
        <f aca="false">SUM(IB116:IM116)/12</f>
        <v>27.3583333333333</v>
      </c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 t="n">
        <f aca="false">JA115+1</f>
        <v>1966</v>
      </c>
      <c r="JB116" s="15" t="n">
        <v>35.7</v>
      </c>
      <c r="JC116" s="15" t="n">
        <v>34.1</v>
      </c>
      <c r="JD116" s="15" t="n">
        <v>31.3</v>
      </c>
      <c r="JE116" s="15" t="n">
        <v>26.1</v>
      </c>
      <c r="JF116" s="15" t="n">
        <v>20.6</v>
      </c>
      <c r="JG116" s="15" t="n">
        <v>18.7</v>
      </c>
      <c r="JH116" s="15" t="n">
        <v>16.5</v>
      </c>
      <c r="JI116" s="15" t="n">
        <v>17.6</v>
      </c>
      <c r="JJ116" s="15" t="n">
        <v>21.9</v>
      </c>
      <c r="JK116" s="15" t="n">
        <v>25.4</v>
      </c>
      <c r="JL116" s="15" t="n">
        <v>31.2</v>
      </c>
      <c r="JM116" s="15" t="n">
        <v>30.1</v>
      </c>
      <c r="JN116" s="25" t="n">
        <f aca="false">SUM(JB116:JM116)/12</f>
        <v>25.7666666666667</v>
      </c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3" t="n">
        <v>1966</v>
      </c>
      <c r="KB116" s="15" t="n">
        <v>33</v>
      </c>
      <c r="KC116" s="15" t="n">
        <v>35</v>
      </c>
      <c r="KD116" s="15" t="n">
        <v>32.9</v>
      </c>
      <c r="KE116" s="15" t="n">
        <v>28.9</v>
      </c>
      <c r="KF116" s="15" t="n">
        <v>21.4</v>
      </c>
      <c r="KG116" s="15" t="n">
        <v>21</v>
      </c>
      <c r="KH116" s="15" t="n">
        <v>18.3</v>
      </c>
      <c r="KI116" s="15" t="n">
        <v>17.1</v>
      </c>
      <c r="KJ116" s="15" t="n">
        <v>25.8</v>
      </c>
      <c r="KK116" s="15" t="n">
        <v>28.6</v>
      </c>
      <c r="KL116" s="15" t="n">
        <v>32.4</v>
      </c>
      <c r="KM116" s="15" t="n">
        <v>33.1</v>
      </c>
      <c r="KN116" s="16" t="n">
        <f aca="false">AVERAGE(KB116:KM116)</f>
        <v>27.2916666666667</v>
      </c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7" t="n">
        <f aca="false">LA115+1</f>
        <v>1966</v>
      </c>
      <c r="LB116" s="15" t="n">
        <v>34.3</v>
      </c>
      <c r="LC116" s="15" t="n">
        <v>35.9</v>
      </c>
      <c r="LD116" s="15" t="n">
        <v>33.6</v>
      </c>
      <c r="LE116" s="15" t="n">
        <v>28.9</v>
      </c>
      <c r="LF116" s="15" t="n">
        <v>21.9</v>
      </c>
      <c r="LG116" s="15" t="n">
        <v>21.5</v>
      </c>
      <c r="LH116" s="15" t="n">
        <v>18.2</v>
      </c>
      <c r="LI116" s="15" t="n">
        <v>17.9</v>
      </c>
      <c r="LJ116" s="15" t="n">
        <v>25.5</v>
      </c>
      <c r="LK116" s="15" t="n">
        <v>28.1</v>
      </c>
      <c r="LL116" s="15" t="n">
        <v>33</v>
      </c>
      <c r="LM116" s="15" t="n">
        <v>33.1</v>
      </c>
      <c r="LN116" s="16" t="n">
        <f aca="false">AVERAGE(LB116:LM116)</f>
        <v>27.6583333333333</v>
      </c>
      <c r="LO116" s="16"/>
      <c r="LP116" s="16"/>
      <c r="LQ116" s="16"/>
      <c r="LR116" s="16"/>
      <c r="LS116" s="16"/>
      <c r="LT116" s="16"/>
      <c r="LU116" s="16"/>
      <c r="LV116" s="16"/>
      <c r="LW116" s="16"/>
      <c r="LX116" s="16"/>
      <c r="LY116" s="16"/>
      <c r="LZ116" s="16"/>
      <c r="MA116" s="7" t="n">
        <f aca="false">MA115+1</f>
        <v>1966</v>
      </c>
      <c r="MB116" s="15" t="n">
        <v>35.9</v>
      </c>
      <c r="MC116" s="15" t="n">
        <v>35.7</v>
      </c>
      <c r="MD116" s="15" t="n">
        <v>35.5</v>
      </c>
      <c r="ME116" s="15" t="n">
        <v>33.4</v>
      </c>
      <c r="MF116" s="15" t="n">
        <v>26.6</v>
      </c>
      <c r="MG116" s="15" t="n">
        <v>25.9</v>
      </c>
      <c r="MH116" s="15" t="n">
        <v>23.8</v>
      </c>
      <c r="MI116" s="15" t="n">
        <v>24</v>
      </c>
      <c r="MJ116" s="15" t="n">
        <v>31.9</v>
      </c>
      <c r="MK116" s="15" t="n">
        <v>31.8</v>
      </c>
      <c r="ML116" s="15" t="n">
        <v>35.5</v>
      </c>
      <c r="MM116" s="15" t="n">
        <v>36.3</v>
      </c>
      <c r="MN116" s="16" t="n">
        <f aca="false">AVERAGE(MB116:MM116)</f>
        <v>31.3583333333333</v>
      </c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30" t="s">
        <v>100</v>
      </c>
      <c r="NB116" s="15" t="n">
        <v>32.8</v>
      </c>
      <c r="NC116" s="15" t="n">
        <v>31</v>
      </c>
      <c r="ND116" s="15" t="n">
        <v>31.7</v>
      </c>
      <c r="NE116" s="15" t="n">
        <v>23.7</v>
      </c>
      <c r="NF116" s="15" t="n">
        <v>20.8</v>
      </c>
      <c r="NG116" s="15" t="n">
        <v>16.8</v>
      </c>
      <c r="NH116" s="15" t="n">
        <v>16.5</v>
      </c>
      <c r="NI116" s="15" t="n">
        <v>17.9</v>
      </c>
      <c r="NJ116" s="15" t="n">
        <v>20.6</v>
      </c>
      <c r="NK116" s="15" t="n">
        <v>23.9</v>
      </c>
      <c r="NL116" s="15" t="n">
        <v>30.4</v>
      </c>
      <c r="NM116" s="15" t="n">
        <v>30.5</v>
      </c>
      <c r="NN116" s="29" t="n">
        <f aca="false">AVERAGE(NB116:NM116)</f>
        <v>24.7166666666667</v>
      </c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30" t="s">
        <v>100</v>
      </c>
      <c r="OB116" s="15" t="n">
        <v>35.8</v>
      </c>
      <c r="OC116" s="15" t="n">
        <v>35</v>
      </c>
      <c r="OD116" s="15" t="n">
        <v>33.8</v>
      </c>
      <c r="OE116" s="15" t="n">
        <v>26.3</v>
      </c>
      <c r="OF116" s="15" t="n">
        <v>21.6</v>
      </c>
      <c r="OG116" s="15" t="n">
        <v>17.8</v>
      </c>
      <c r="OH116" s="26" t="n">
        <f aca="false">SUM(OH115+OH117)/2</f>
        <v>17.95</v>
      </c>
      <c r="OI116" s="15" t="n">
        <v>18.5</v>
      </c>
      <c r="OJ116" s="15" t="n">
        <v>22.4</v>
      </c>
      <c r="OK116" s="15" t="n">
        <v>25.3</v>
      </c>
      <c r="OL116" s="15" t="n">
        <v>31.4</v>
      </c>
      <c r="OM116" s="15" t="n">
        <v>32.8</v>
      </c>
      <c r="ON116" s="29" t="n">
        <f aca="false">AVERAGE(OB116:OM116)</f>
        <v>26.5541666666667</v>
      </c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30" t="s">
        <v>100</v>
      </c>
      <c r="PB116" s="15" t="n">
        <v>41.5</v>
      </c>
      <c r="PC116" s="15" t="n">
        <v>38.2</v>
      </c>
      <c r="PD116" s="15" t="n">
        <v>39.8</v>
      </c>
      <c r="PE116" s="15" t="n">
        <v>34.9</v>
      </c>
      <c r="PF116" s="15" t="n">
        <v>29.1</v>
      </c>
      <c r="PG116" s="15" t="n">
        <v>27.6</v>
      </c>
      <c r="PH116" s="15" t="n">
        <v>26.8</v>
      </c>
      <c r="PI116" s="15" t="n">
        <v>28</v>
      </c>
      <c r="PJ116" s="15" t="n">
        <v>32.3</v>
      </c>
      <c r="PK116" s="15" t="n">
        <v>35.4</v>
      </c>
      <c r="PL116" s="15" t="n">
        <v>38.7</v>
      </c>
      <c r="PM116" s="15" t="n">
        <v>40.2</v>
      </c>
      <c r="PN116" s="29" t="n">
        <f aca="false">AVERAGE(PB116:PM116)</f>
        <v>34.375</v>
      </c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30" t="s">
        <v>100</v>
      </c>
      <c r="QB116" s="15" t="n">
        <v>38.2</v>
      </c>
      <c r="QC116" s="15" t="n">
        <v>36.8</v>
      </c>
      <c r="QD116" s="15" t="n">
        <v>36.4</v>
      </c>
      <c r="QE116" s="15" t="n">
        <v>27.1</v>
      </c>
      <c r="QF116" s="15" t="n">
        <v>23</v>
      </c>
      <c r="QG116" s="15" t="n">
        <v>19.3</v>
      </c>
      <c r="QH116" s="15" t="n">
        <v>19.3</v>
      </c>
      <c r="QI116" s="15" t="n">
        <v>20.4</v>
      </c>
      <c r="QJ116" s="15" t="n">
        <v>23.6</v>
      </c>
      <c r="QK116" s="15" t="n">
        <v>27.8</v>
      </c>
      <c r="QL116" s="15" t="n">
        <v>33.3</v>
      </c>
      <c r="QM116" s="15" t="n">
        <v>34.8</v>
      </c>
      <c r="QN116" s="29" t="n">
        <f aca="false">AVERAGE(QB116:QM116)</f>
        <v>28.3333333333333</v>
      </c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30" t="s">
        <v>100</v>
      </c>
      <c r="RB116" s="15" t="n">
        <v>34.9</v>
      </c>
      <c r="RC116" s="15" t="n">
        <v>35.4</v>
      </c>
      <c r="RD116" s="15" t="n">
        <v>36.1</v>
      </c>
      <c r="RE116" s="15" t="n">
        <v>35.1</v>
      </c>
      <c r="RF116" s="15" t="n">
        <v>28</v>
      </c>
      <c r="RG116" s="15" t="n">
        <v>28.4</v>
      </c>
      <c r="RH116" s="15" t="n">
        <v>26.9</v>
      </c>
      <c r="RI116" s="15" t="n">
        <v>26.7</v>
      </c>
      <c r="RJ116" s="15" t="n">
        <v>33.9</v>
      </c>
      <c r="RK116" s="15" t="n">
        <v>34.3</v>
      </c>
      <c r="RL116" s="15" t="n">
        <v>36.8</v>
      </c>
      <c r="RM116" s="15" t="n">
        <v>37.6</v>
      </c>
      <c r="RN116" s="29" t="n">
        <f aca="false">AVERAGE(RB116:RM116)</f>
        <v>32.8416666666667</v>
      </c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13" t="n">
        <v>1966</v>
      </c>
      <c r="SB116" s="15" t="n">
        <v>37.6</v>
      </c>
      <c r="SC116" s="15" t="n">
        <v>36.9</v>
      </c>
      <c r="SD116" s="15" t="n">
        <v>35.9</v>
      </c>
      <c r="SE116" s="15" t="n">
        <v>28.8</v>
      </c>
      <c r="SF116" s="15" t="n">
        <v>23.5</v>
      </c>
      <c r="SG116" s="15" t="n">
        <v>19.7</v>
      </c>
      <c r="SH116" s="15" t="n">
        <v>19.4</v>
      </c>
      <c r="SI116" s="15" t="n">
        <v>19.8</v>
      </c>
      <c r="SJ116" s="15" t="n">
        <v>24.2</v>
      </c>
      <c r="SK116" s="15" t="n">
        <v>28</v>
      </c>
      <c r="SL116" s="15" t="n">
        <v>33.9</v>
      </c>
      <c r="SM116" s="15" t="n">
        <v>35</v>
      </c>
      <c r="SN116" s="29" t="n">
        <f aca="false">AVERAGE(SB116:SM116)</f>
        <v>28.5583333333333</v>
      </c>
    </row>
    <row r="117" customFormat="false" ht="12.8" hidden="false" customHeight="false" outlineLevel="0" collapsed="false">
      <c r="A117" s="17"/>
      <c r="B117" s="4" t="n">
        <f aca="false">AVERAGE(AN117,BN117,CN117,DN117,EN117,FN117,GN117,HN117,IN117,JN117,KN117,LN117,MN117,NN117)</f>
        <v>28.8860119047619</v>
      </c>
      <c r="C117" s="18" t="n">
        <f aca="false">AVERAGE(B113:B117)</f>
        <v>28.8380952380952</v>
      </c>
      <c r="D117" s="9" t="n">
        <f aca="false">AVERAGE(B108:B117)</f>
        <v>28.8976884920635</v>
      </c>
      <c r="E117" s="4" t="n">
        <f aca="false">AVERAGE(B98:B117)</f>
        <v>28.6483836580087</v>
      </c>
      <c r="F117" s="24" t="n">
        <f aca="false">AVERAGE(B68:B117)</f>
        <v>28.7491629107004</v>
      </c>
      <c r="G117" s="9" t="n">
        <f aca="false">MAX(AB117:AM117,BB117:BM117,CB117:CM117,DB117:DM117,EB117:EM117,FB117:FM117,GB117:GM117,HB117:HM117,IB117:IM117,JB117:JM117,KB117:KM117,LB117:LM117,MB117:MM117,NB117:NM117,OB117:OM117,PB117:PM117,QB117:QM117,RB117:RM117,SB117:SM117)</f>
        <v>41.7</v>
      </c>
      <c r="H117" s="10" t="n">
        <f aca="false">MEDIAN(AB117:AM117,BB117:BM117,CB117:CM117,DB117:DM117,EB117:EM117,FB117:FM117,GB117:GM117,HB117:HM117,IB117:IM117,JB117:JM117,KB117:KM117,LB117:LM117,MB117:MM117,NB117:NM117,OB117:OM117,PB117:PM117,QB117:QM117,RB117:RM117,SB117:SM117)</f>
        <v>30.3</v>
      </c>
      <c r="I117" s="11" t="n">
        <f aca="false">MIN(AB117:AM117,BB117:BM117,CB117:CM117,DB117:DM117,EB117:EM117,FB117:FM117,GB117:GM117,HB117:HM117,IB117:IM117,JB117:JM117,KB117:KM117,LB117:LM117,MB117:MM117,NB117:NM117,OB117:OM117,PB117:PM117,QB117:QM117,RB117:RM117,SB117:SM117)</f>
        <v>15.3</v>
      </c>
      <c r="J117" s="11"/>
      <c r="K117" s="12" t="n">
        <f aca="false">(G117+I117)/2</f>
        <v>28.5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30" t="s">
        <v>101</v>
      </c>
      <c r="AB117" s="15" t="n">
        <v>31.7</v>
      </c>
      <c r="AC117" s="15" t="n">
        <v>31.9</v>
      </c>
      <c r="AD117" s="15" t="n">
        <v>26.8</v>
      </c>
      <c r="AE117" s="15" t="n">
        <v>25.6</v>
      </c>
      <c r="AF117" s="15" t="n">
        <v>19.6</v>
      </c>
      <c r="AG117" s="15" t="n">
        <v>16.6</v>
      </c>
      <c r="AH117" s="15" t="n">
        <v>15.3</v>
      </c>
      <c r="AI117" s="15" t="n">
        <v>16.3</v>
      </c>
      <c r="AJ117" s="15" t="n">
        <v>21.1</v>
      </c>
      <c r="AK117" s="15" t="n">
        <v>26.6</v>
      </c>
      <c r="AL117" s="15" t="n">
        <v>27.9</v>
      </c>
      <c r="AM117" s="15" t="n">
        <v>29.2</v>
      </c>
      <c r="AN117" s="4" t="n">
        <f aca="false">AVERAGE(Sheet1!AB117:AM117)</f>
        <v>24.05</v>
      </c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2" t="n">
        <f aca="false">BA116+1</f>
        <v>1967</v>
      </c>
      <c r="BB117" s="20" t="n">
        <v>37.1</v>
      </c>
      <c r="BC117" s="20" t="n">
        <v>35.6</v>
      </c>
      <c r="BD117" s="20" t="n">
        <v>29</v>
      </c>
      <c r="BE117" s="20" t="n">
        <v>27.9</v>
      </c>
      <c r="BF117" s="20" t="n">
        <v>21.9</v>
      </c>
      <c r="BG117" s="20" t="n">
        <v>17.3</v>
      </c>
      <c r="BH117" s="20" t="n">
        <v>16.9</v>
      </c>
      <c r="BI117" s="20" t="n">
        <v>18.7</v>
      </c>
      <c r="BJ117" s="20" t="n">
        <v>24.1</v>
      </c>
      <c r="BK117" s="20" t="n">
        <v>31</v>
      </c>
      <c r="BL117" s="20" t="n">
        <v>32.1</v>
      </c>
      <c r="BM117" s="20" t="n">
        <v>32.5</v>
      </c>
      <c r="BN117" s="4" t="n">
        <f aca="false">AVERAGE(BB117:BM117)</f>
        <v>27.0083333333333</v>
      </c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2" t="n">
        <f aca="false">CA116+1</f>
        <v>1967</v>
      </c>
      <c r="CB117" s="20" t="n">
        <v>35.9</v>
      </c>
      <c r="CC117" s="20" t="n">
        <v>35.6</v>
      </c>
      <c r="CD117" s="20" t="n">
        <v>29.1</v>
      </c>
      <c r="CE117" s="20" t="n">
        <v>27.8</v>
      </c>
      <c r="CF117" s="20" t="n">
        <v>21.9</v>
      </c>
      <c r="CG117" s="20" t="n">
        <v>18.1</v>
      </c>
      <c r="CH117" s="20" t="n">
        <v>17.7</v>
      </c>
      <c r="CI117" s="20" t="n">
        <v>18.6</v>
      </c>
      <c r="CJ117" s="20" t="n">
        <v>23.9</v>
      </c>
      <c r="CK117" s="20" t="n">
        <v>30.3</v>
      </c>
      <c r="CL117" s="20" t="n">
        <v>31</v>
      </c>
      <c r="CM117" s="20" t="n">
        <v>31.7</v>
      </c>
      <c r="CN117" s="4" t="n">
        <f aca="false">AVERAGE(CB117:CM117)</f>
        <v>26.8</v>
      </c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19" t="n">
        <v>1967</v>
      </c>
      <c r="DB117" s="20" t="n">
        <v>35.8</v>
      </c>
      <c r="DC117" s="20" t="n">
        <v>35.3</v>
      </c>
      <c r="DD117" s="20" t="n">
        <v>29.5</v>
      </c>
      <c r="DE117" s="20" t="n">
        <v>28.1</v>
      </c>
      <c r="DF117" s="20" t="n">
        <v>22</v>
      </c>
      <c r="DG117" s="20" t="n">
        <v>18.9</v>
      </c>
      <c r="DH117" s="20" t="n">
        <v>18.1</v>
      </c>
      <c r="DI117" s="20" t="n">
        <v>18.8</v>
      </c>
      <c r="DJ117" s="20" t="n">
        <v>24.2</v>
      </c>
      <c r="DK117" s="20" t="n">
        <v>30</v>
      </c>
      <c r="DL117" s="20" t="n">
        <v>30.9</v>
      </c>
      <c r="DM117" s="20" t="n">
        <v>32.2</v>
      </c>
      <c r="DN117" s="4" t="n">
        <f aca="false">AVERAGE(DB117:DM117)</f>
        <v>26.9833333333333</v>
      </c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13" t="n">
        <v>1967</v>
      </c>
      <c r="EB117" s="15" t="n">
        <v>40.2</v>
      </c>
      <c r="EC117" s="15" t="n">
        <v>34.2</v>
      </c>
      <c r="ED117" s="15" t="n">
        <v>33.4</v>
      </c>
      <c r="EE117" s="15" t="n">
        <v>33.7</v>
      </c>
      <c r="EF117" s="15" t="n">
        <v>29.4</v>
      </c>
      <c r="EG117" s="15" t="n">
        <v>24.6</v>
      </c>
      <c r="EH117" s="15" t="n">
        <v>25.2</v>
      </c>
      <c r="EI117" s="15" t="n">
        <v>27.2</v>
      </c>
      <c r="EJ117" s="15" t="n">
        <v>32.2</v>
      </c>
      <c r="EK117" s="15" t="n">
        <v>37.6</v>
      </c>
      <c r="EL117" s="15" t="n">
        <v>38.8</v>
      </c>
      <c r="EM117" s="15" t="n">
        <v>39.3</v>
      </c>
      <c r="EN117" s="16" t="n">
        <f aca="false">AVERAGE(EB117:EM117)</f>
        <v>32.9833333333333</v>
      </c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13" t="n">
        <v>1967</v>
      </c>
      <c r="FB117" s="15" t="n">
        <v>40.2</v>
      </c>
      <c r="FC117" s="15" t="n">
        <v>34.5</v>
      </c>
      <c r="FD117" s="15" t="n">
        <v>33.1</v>
      </c>
      <c r="FE117" s="15" t="n">
        <v>33.3</v>
      </c>
      <c r="FF117" s="15" t="n">
        <v>28.6</v>
      </c>
      <c r="FG117" s="15" t="n">
        <v>24.7</v>
      </c>
      <c r="FH117" s="15" t="n">
        <v>24.5</v>
      </c>
      <c r="FI117" s="15" t="n">
        <v>26.6</v>
      </c>
      <c r="FJ117" s="15" t="n">
        <v>31.4</v>
      </c>
      <c r="FK117" s="15" t="n">
        <v>36.7</v>
      </c>
      <c r="FL117" s="15" t="n">
        <v>38.5</v>
      </c>
      <c r="FM117" s="15" t="n">
        <v>39</v>
      </c>
      <c r="FN117" s="16" t="n">
        <f aca="false">AVERAGE(FB117:FM117)</f>
        <v>32.5916666666667</v>
      </c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2" t="n">
        <v>1967</v>
      </c>
      <c r="GB117" s="15" t="n">
        <v>36.7</v>
      </c>
      <c r="GC117" s="15" t="n">
        <v>30.6</v>
      </c>
      <c r="GD117" s="15" t="n">
        <v>32.2</v>
      </c>
      <c r="GE117" s="15" t="n">
        <v>33.4</v>
      </c>
      <c r="GF117" s="15" t="n">
        <v>30.9</v>
      </c>
      <c r="GG117" s="15" t="n">
        <v>27.6</v>
      </c>
      <c r="GH117" s="15" t="n">
        <v>27.6</v>
      </c>
      <c r="GI117" s="15" t="n">
        <v>29.7</v>
      </c>
      <c r="GJ117" s="15" t="n">
        <v>32.2</v>
      </c>
      <c r="GK117" s="27" t="n">
        <f aca="false">(GK116+GK118)/2</f>
        <v>33.25</v>
      </c>
      <c r="GL117" s="15" t="n">
        <v>35.9</v>
      </c>
      <c r="GM117" s="15" t="n">
        <v>37.7</v>
      </c>
      <c r="GN117" s="16" t="n">
        <f aca="false">AVERAGE(GB117:GM117)</f>
        <v>32.3125</v>
      </c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2" t="n">
        <v>1967</v>
      </c>
      <c r="HB117" s="15" t="n">
        <v>41.7</v>
      </c>
      <c r="HC117" s="15" t="n">
        <v>37.6</v>
      </c>
      <c r="HD117" s="15" t="n">
        <v>34.4</v>
      </c>
      <c r="HE117" s="15" t="n">
        <v>33.2</v>
      </c>
      <c r="HF117" s="15" t="n">
        <v>27.4</v>
      </c>
      <c r="HG117" s="15" t="n">
        <v>21.8</v>
      </c>
      <c r="HH117" s="15" t="n">
        <v>22.6</v>
      </c>
      <c r="HI117" s="15" t="n">
        <v>24.4</v>
      </c>
      <c r="HJ117" s="15" t="n">
        <v>30.6</v>
      </c>
      <c r="HK117" s="15" t="n">
        <v>37</v>
      </c>
      <c r="HL117" s="15" t="n">
        <v>38.4</v>
      </c>
      <c r="HM117" s="15" t="n">
        <v>39.1</v>
      </c>
      <c r="HN117" s="16" t="n">
        <f aca="false">AVERAGE(HB117:HM117)</f>
        <v>32.35</v>
      </c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7" t="n">
        <f aca="false">IA116+1</f>
        <v>1967</v>
      </c>
      <c r="IB117" s="15" t="n">
        <v>37.5</v>
      </c>
      <c r="IC117" s="15" t="n">
        <v>36.8</v>
      </c>
      <c r="ID117" s="15" t="n">
        <v>31.9</v>
      </c>
      <c r="IE117" s="15" t="n">
        <v>29.9</v>
      </c>
      <c r="IF117" s="15" t="n">
        <v>23.7</v>
      </c>
      <c r="IG117" s="15" t="n">
        <v>19.3</v>
      </c>
      <c r="IH117" s="15" t="n">
        <v>18.4</v>
      </c>
      <c r="II117" s="15" t="n">
        <v>20.3</v>
      </c>
      <c r="IJ117" s="15" t="n">
        <v>25.2</v>
      </c>
      <c r="IK117" s="15" t="n">
        <v>32.2</v>
      </c>
      <c r="IL117" s="15" t="n">
        <v>33</v>
      </c>
      <c r="IM117" s="15" t="n">
        <v>34.6</v>
      </c>
      <c r="IN117" s="25" t="n">
        <f aca="false">SUM(IB117:IM117)/12</f>
        <v>28.5666666666667</v>
      </c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 t="n">
        <f aca="false">JA116+1</f>
        <v>1967</v>
      </c>
      <c r="JB117" s="15" t="n">
        <v>33.2</v>
      </c>
      <c r="JC117" s="15" t="n">
        <v>33.5</v>
      </c>
      <c r="JD117" s="15" t="n">
        <v>30.3</v>
      </c>
      <c r="JE117" s="15" t="n">
        <v>29.3</v>
      </c>
      <c r="JF117" s="15" t="n">
        <v>22.7</v>
      </c>
      <c r="JG117" s="15" t="n">
        <v>19.5</v>
      </c>
      <c r="JH117" s="15" t="n">
        <v>18</v>
      </c>
      <c r="JI117" s="15" t="n">
        <v>19.6</v>
      </c>
      <c r="JJ117" s="15" t="n">
        <v>24.5</v>
      </c>
      <c r="JK117" s="15" t="n">
        <v>30.4</v>
      </c>
      <c r="JL117" s="15" t="n">
        <v>31.3</v>
      </c>
      <c r="JM117" s="15" t="n">
        <v>32.7</v>
      </c>
      <c r="JN117" s="25" t="n">
        <f aca="false">SUM(JB117:JM117)/12</f>
        <v>27.0833333333333</v>
      </c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3" t="n">
        <v>1967</v>
      </c>
      <c r="KB117" s="15" t="n">
        <v>37.4</v>
      </c>
      <c r="KC117" s="15" t="n">
        <v>30.9</v>
      </c>
      <c r="KD117" s="15" t="n">
        <v>28.5</v>
      </c>
      <c r="KE117" s="15" t="n">
        <v>28.5</v>
      </c>
      <c r="KF117" s="15" t="n">
        <v>24</v>
      </c>
      <c r="KG117" s="15" t="n">
        <v>18.3</v>
      </c>
      <c r="KH117" s="15" t="n">
        <v>18.7</v>
      </c>
      <c r="KI117" s="15" t="n">
        <v>22.3</v>
      </c>
      <c r="KJ117" s="15" t="n">
        <v>27.3</v>
      </c>
      <c r="KK117" s="15" t="n">
        <v>34.2</v>
      </c>
      <c r="KL117" s="15" t="n">
        <v>34.4</v>
      </c>
      <c r="KM117" s="15" t="n">
        <v>35.5</v>
      </c>
      <c r="KN117" s="16" t="n">
        <f aca="false">AVERAGE(KB117:KM117)</f>
        <v>28.3333333333333</v>
      </c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7" t="n">
        <f aca="false">LA116+1</f>
        <v>1967</v>
      </c>
      <c r="LB117" s="15" t="n">
        <v>37.7</v>
      </c>
      <c r="LC117" s="15" t="n">
        <v>33.9</v>
      </c>
      <c r="LD117" s="15" t="n">
        <v>29.1</v>
      </c>
      <c r="LE117" s="15" t="n">
        <v>29.3</v>
      </c>
      <c r="LF117" s="15" t="n">
        <v>24.1</v>
      </c>
      <c r="LG117" s="15" t="n">
        <v>18.7</v>
      </c>
      <c r="LH117" s="15" t="n">
        <v>19.4</v>
      </c>
      <c r="LI117" s="15" t="n">
        <v>22.9</v>
      </c>
      <c r="LJ117" s="15" t="n">
        <v>27.4</v>
      </c>
      <c r="LK117" s="15" t="n">
        <v>35.3</v>
      </c>
      <c r="LL117" s="15" t="n">
        <v>35.1</v>
      </c>
      <c r="LM117" s="15" t="n">
        <v>36.4</v>
      </c>
      <c r="LN117" s="16" t="n">
        <f aca="false">AVERAGE(LB117:LM117)</f>
        <v>29.1083333333333</v>
      </c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7" t="n">
        <f aca="false">MA116+1</f>
        <v>1967</v>
      </c>
      <c r="MB117" s="15" t="n">
        <v>39.5</v>
      </c>
      <c r="MC117" s="15" t="n">
        <v>31.3</v>
      </c>
      <c r="MD117" s="15" t="n">
        <v>31.5</v>
      </c>
      <c r="ME117" s="15" t="n">
        <v>31.7</v>
      </c>
      <c r="MF117" s="15" t="n">
        <v>27.6</v>
      </c>
      <c r="MG117" s="15" t="n">
        <v>22.8</v>
      </c>
      <c r="MH117" s="15" t="n">
        <v>23.2</v>
      </c>
      <c r="MI117" s="15" t="n">
        <v>26.2</v>
      </c>
      <c r="MJ117" s="15" t="n">
        <v>30.7</v>
      </c>
      <c r="MK117" s="15" t="n">
        <v>36.2</v>
      </c>
      <c r="ML117" s="15" t="n">
        <v>37.9</v>
      </c>
      <c r="MM117" s="15" t="n">
        <v>38.1</v>
      </c>
      <c r="MN117" s="16" t="n">
        <f aca="false">AVERAGE(MB117:MM117)</f>
        <v>31.3916666666667</v>
      </c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30" t="s">
        <v>101</v>
      </c>
      <c r="NB117" s="15" t="n">
        <v>30.8</v>
      </c>
      <c r="NC117" s="15" t="n">
        <v>29.4</v>
      </c>
      <c r="ND117" s="15" t="n">
        <v>26.9</v>
      </c>
      <c r="NE117" s="15" t="n">
        <v>26.3</v>
      </c>
      <c r="NF117" s="15" t="n">
        <v>20.8</v>
      </c>
      <c r="NG117" s="15" t="n">
        <v>18.4</v>
      </c>
      <c r="NH117" s="15" t="n">
        <v>16.3</v>
      </c>
      <c r="NI117" s="15" t="n">
        <v>17.2</v>
      </c>
      <c r="NJ117" s="15" t="n">
        <v>23.8</v>
      </c>
      <c r="NK117" s="15" t="n">
        <v>27.7</v>
      </c>
      <c r="NL117" s="15" t="n">
        <v>29</v>
      </c>
      <c r="NM117" s="15" t="n">
        <v>31.5</v>
      </c>
      <c r="NN117" s="29" t="n">
        <f aca="false">AVERAGE(NB117:NM117)</f>
        <v>24.8416666666667</v>
      </c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30" t="s">
        <v>101</v>
      </c>
      <c r="OB117" s="15" t="n">
        <v>32.8</v>
      </c>
      <c r="OC117" s="15" t="n">
        <v>29.3</v>
      </c>
      <c r="OD117" s="15" t="n">
        <v>28.5</v>
      </c>
      <c r="OE117" s="15" t="n">
        <v>29.7</v>
      </c>
      <c r="OF117" s="15" t="n">
        <v>22.9</v>
      </c>
      <c r="OG117" s="15" t="n">
        <v>19.8</v>
      </c>
      <c r="OH117" s="15" t="n">
        <v>18.2</v>
      </c>
      <c r="OI117" s="15" t="n">
        <v>19</v>
      </c>
      <c r="OJ117" s="15" t="n">
        <v>25.4</v>
      </c>
      <c r="OK117" s="15" t="n">
        <v>32.9</v>
      </c>
      <c r="OL117" s="15" t="n">
        <v>32.4</v>
      </c>
      <c r="OM117" s="15" t="n">
        <v>33.9</v>
      </c>
      <c r="ON117" s="29" t="n">
        <f aca="false">AVERAGE(OB117:OM117)</f>
        <v>27.0666666666667</v>
      </c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30" t="s">
        <v>101</v>
      </c>
      <c r="PB117" s="15" t="n">
        <v>38.9</v>
      </c>
      <c r="PC117" s="15" t="n">
        <v>37.5</v>
      </c>
      <c r="PD117" s="15" t="n">
        <v>38.1</v>
      </c>
      <c r="PE117" s="15" t="n">
        <v>37.9</v>
      </c>
      <c r="PF117" s="15" t="n">
        <v>32.4</v>
      </c>
      <c r="PG117" s="15" t="n">
        <v>27.3</v>
      </c>
      <c r="PH117" s="15" t="n">
        <v>26.6</v>
      </c>
      <c r="PI117" s="15" t="n">
        <v>29.2</v>
      </c>
      <c r="PJ117" s="15" t="n">
        <v>34</v>
      </c>
      <c r="PK117" s="15" t="n">
        <v>39.8</v>
      </c>
      <c r="PL117" s="15" t="n">
        <v>40.7</v>
      </c>
      <c r="PM117" s="15" t="n">
        <v>40.5</v>
      </c>
      <c r="PN117" s="29" t="n">
        <f aca="false">AVERAGE(PB117:PM117)</f>
        <v>35.2416666666667</v>
      </c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30" t="s">
        <v>101</v>
      </c>
      <c r="QB117" s="15" t="n">
        <v>36.5</v>
      </c>
      <c r="QC117" s="15" t="n">
        <v>35.2</v>
      </c>
      <c r="QD117" s="15" t="n">
        <v>32.6</v>
      </c>
      <c r="QE117" s="15" t="n">
        <v>31.6</v>
      </c>
      <c r="QF117" s="15" t="n">
        <v>24.8</v>
      </c>
      <c r="QG117" s="15" t="n">
        <v>22.5</v>
      </c>
      <c r="QH117" s="15" t="n">
        <v>19.6</v>
      </c>
      <c r="QI117" s="15" t="n">
        <v>20.5</v>
      </c>
      <c r="QJ117" s="15" t="n">
        <v>27.1</v>
      </c>
      <c r="QK117" s="15" t="n">
        <v>30.9</v>
      </c>
      <c r="QL117" s="15" t="n">
        <v>33.5</v>
      </c>
      <c r="QM117" s="15" t="n">
        <v>34.8</v>
      </c>
      <c r="QN117" s="29" t="n">
        <f aca="false">AVERAGE(QB117:QM117)</f>
        <v>29.1333333333333</v>
      </c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30" t="s">
        <v>101</v>
      </c>
      <c r="RB117" s="15" t="n">
        <v>36.4</v>
      </c>
      <c r="RC117" s="15" t="n">
        <v>32.1</v>
      </c>
      <c r="RD117" s="15" t="n">
        <v>32.4</v>
      </c>
      <c r="RE117" s="15" t="n">
        <v>33.3</v>
      </c>
      <c r="RF117" s="15" t="n">
        <v>30.1</v>
      </c>
      <c r="RG117" s="15" t="n">
        <v>24.5</v>
      </c>
      <c r="RH117" s="15" t="n">
        <v>25.1</v>
      </c>
      <c r="RI117" s="15" t="n">
        <v>29.7</v>
      </c>
      <c r="RJ117" s="15" t="n">
        <v>32.9</v>
      </c>
      <c r="RK117" s="15" t="n">
        <v>38.3</v>
      </c>
      <c r="RL117" s="15" t="n">
        <v>39.1</v>
      </c>
      <c r="RM117" s="15" t="n">
        <v>38.8</v>
      </c>
      <c r="RN117" s="29" t="n">
        <f aca="false">AVERAGE(RB117:RM117)</f>
        <v>32.725</v>
      </c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13" t="n">
        <v>1967</v>
      </c>
      <c r="SB117" s="15" t="n">
        <v>36.6</v>
      </c>
      <c r="SC117" s="15" t="n">
        <v>31.8</v>
      </c>
      <c r="SD117" s="15" t="n">
        <v>31.5</v>
      </c>
      <c r="SE117" s="15" t="n">
        <v>29.4</v>
      </c>
      <c r="SF117" s="15" t="n">
        <v>23.4</v>
      </c>
      <c r="SG117" s="15" t="n">
        <v>22</v>
      </c>
      <c r="SH117" s="15" t="n">
        <v>20.4</v>
      </c>
      <c r="SI117" s="15" t="n">
        <v>21.9</v>
      </c>
      <c r="SJ117" s="15" t="n">
        <v>28.2</v>
      </c>
      <c r="SK117" s="15" t="n">
        <v>34.3</v>
      </c>
      <c r="SL117" s="15" t="n">
        <v>34.9</v>
      </c>
      <c r="SM117" s="15" t="n">
        <v>35.1</v>
      </c>
      <c r="SN117" s="29" t="n">
        <f aca="false">AVERAGE(SB117:SM117)</f>
        <v>29.125</v>
      </c>
    </row>
    <row r="118" customFormat="false" ht="12.8" hidden="false" customHeight="false" outlineLevel="0" collapsed="false">
      <c r="A118" s="17"/>
      <c r="B118" s="4" t="n">
        <f aca="false">AVERAGE(AN118,BN118,CN118,DN118,EN118,FN118,GN118,HN118,IN118,JN118,KN118,LN118,MN118,NN118)</f>
        <v>28.452876984127</v>
      </c>
      <c r="C118" s="18" t="n">
        <f aca="false">AVERAGE(B114:B118)</f>
        <v>28.7511706349206</v>
      </c>
      <c r="D118" s="9" t="n">
        <f aca="false">AVERAGE(B109:B118)</f>
        <v>28.8552976190476</v>
      </c>
      <c r="E118" s="4" t="n">
        <f aca="false">AVERAGE(B99:B118)</f>
        <v>28.6250751262626</v>
      </c>
      <c r="F118" s="24" t="n">
        <f aca="false">AVERAGE(B69:B118)</f>
        <v>28.7410409632035</v>
      </c>
      <c r="G118" s="9" t="n">
        <f aca="false">MAX(AB118:AM118,BB118:BM118,CB118:CM118,DB118:DM118,EB118:EM118,FB118:FM118,GB118:GM118,HB118:HM118,IB118:IM118,JB118:JM118,KB118:KM118,LB118:LM118,MB118:MM118,NB118:NM118,OB118:OM118,PB118:PM118,QB118:QM118,RB118:RM118,SB118:SM118)</f>
        <v>41.4</v>
      </c>
      <c r="H118" s="10" t="n">
        <f aca="false">MEDIAN(AB118:AM118,BB118:BM118,CB118:CM118,DB118:DM118,EB118:EM118,FB118:FM118,GB118:GM118,HB118:HM118,IB118:IM118,JB118:JM118,KB118:KM118,LB118:LM118,MB118:MM118,NB118:NM118,OB118:OM118,PB118:PM118,QB118:QM118,RB118:RM118,SB118:SM118)</f>
        <v>29.75</v>
      </c>
      <c r="I118" s="11" t="n">
        <f aca="false">MIN(AB118:AM118,BB118:BM118,CB118:CM118,DB118:DM118,EB118:EM118,FB118:FM118,GB118:GM118,HB118:HM118,IB118:IM118,JB118:JM118,KB118:KM118,LB118:LM118,MB118:MM118,NB118:NM118,OB118:OM118,PB118:PM118,QB118:QM118,RB118:RM118,SB118:SM118)</f>
        <v>13.1</v>
      </c>
      <c r="J118" s="11"/>
      <c r="K118" s="12" t="n">
        <f aca="false">(G118+I118)/2</f>
        <v>27.25</v>
      </c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30" t="s">
        <v>102</v>
      </c>
      <c r="AB118" s="15" t="n">
        <v>31.5</v>
      </c>
      <c r="AC118" s="15" t="n">
        <v>33.5</v>
      </c>
      <c r="AD118" s="15" t="n">
        <v>30.1</v>
      </c>
      <c r="AE118" s="15" t="n">
        <v>25.9</v>
      </c>
      <c r="AF118" s="15" t="n">
        <v>15.6</v>
      </c>
      <c r="AG118" s="15" t="n">
        <v>14.5</v>
      </c>
      <c r="AH118" s="15" t="n">
        <v>13.1</v>
      </c>
      <c r="AI118" s="15" t="n">
        <v>16.2</v>
      </c>
      <c r="AJ118" s="15" t="n">
        <v>20.5</v>
      </c>
      <c r="AK118" s="15" t="n">
        <v>26.2</v>
      </c>
      <c r="AL118" s="15" t="n">
        <v>27.2</v>
      </c>
      <c r="AM118" s="15" t="n">
        <v>29.7</v>
      </c>
      <c r="AN118" s="4" t="n">
        <f aca="false">AVERAGE(Sheet1!AB118:AM118)</f>
        <v>23.6666666666667</v>
      </c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2" t="n">
        <f aca="false">BA117+1</f>
        <v>1968</v>
      </c>
      <c r="BB118" s="20" t="n">
        <v>34.7</v>
      </c>
      <c r="BC118" s="20" t="n">
        <v>36.3</v>
      </c>
      <c r="BD118" s="20" t="n">
        <v>33.2</v>
      </c>
      <c r="BE118" s="20" t="n">
        <v>28.6</v>
      </c>
      <c r="BF118" s="20" t="n">
        <v>18</v>
      </c>
      <c r="BG118" s="20" t="n">
        <v>17.6</v>
      </c>
      <c r="BH118" s="20" t="n">
        <v>15.2</v>
      </c>
      <c r="BI118" s="20" t="n">
        <v>18.1</v>
      </c>
      <c r="BJ118" s="20" t="n">
        <v>23.2</v>
      </c>
      <c r="BK118" s="20" t="n">
        <v>29.5</v>
      </c>
      <c r="BL118" s="20" t="n">
        <v>31.2</v>
      </c>
      <c r="BM118" s="20" t="n">
        <v>33.2</v>
      </c>
      <c r="BN118" s="4" t="n">
        <f aca="false">AVERAGE(BB118:BM118)</f>
        <v>26.5666666666667</v>
      </c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2" t="n">
        <f aca="false">CA117+1</f>
        <v>1968</v>
      </c>
      <c r="CB118" s="20" t="n">
        <v>33.9</v>
      </c>
      <c r="CC118" s="20" t="n">
        <v>35.6</v>
      </c>
      <c r="CD118" s="20" t="n">
        <v>32.3</v>
      </c>
      <c r="CE118" s="20" t="n">
        <v>28.2</v>
      </c>
      <c r="CF118" s="20" t="n">
        <v>18</v>
      </c>
      <c r="CG118" s="20" t="n">
        <v>17</v>
      </c>
      <c r="CH118" s="20" t="n">
        <v>14.6</v>
      </c>
      <c r="CI118" s="20" t="n">
        <v>18.3</v>
      </c>
      <c r="CJ118" s="20" t="n">
        <v>22.8</v>
      </c>
      <c r="CK118" s="20" t="n">
        <v>28.7</v>
      </c>
      <c r="CL118" s="20" t="n">
        <v>29.9</v>
      </c>
      <c r="CM118" s="20" t="n">
        <v>32.2</v>
      </c>
      <c r="CN118" s="4" t="n">
        <f aca="false">AVERAGE(CB118:CM118)</f>
        <v>25.9583333333333</v>
      </c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19" t="n">
        <v>1968</v>
      </c>
      <c r="DB118" s="20" t="n">
        <v>37</v>
      </c>
      <c r="DC118" s="20" t="n">
        <v>36.7</v>
      </c>
      <c r="DD118" s="20" t="n">
        <v>33</v>
      </c>
      <c r="DE118" s="20" t="n">
        <v>28.9</v>
      </c>
      <c r="DF118" s="20" t="n">
        <v>18.6</v>
      </c>
      <c r="DG118" s="20" t="n">
        <v>17</v>
      </c>
      <c r="DH118" s="20" t="n">
        <v>15.5</v>
      </c>
      <c r="DI118" s="21" t="n">
        <f aca="false">(DI115+DI116+DI117+DI119+DI120+DI121)/6</f>
        <v>19.4666666666667</v>
      </c>
      <c r="DJ118" s="20" t="n">
        <v>23.3</v>
      </c>
      <c r="DK118" s="20" t="n">
        <v>29.2</v>
      </c>
      <c r="DL118" s="21" t="n">
        <f aca="false">(DL115+DL116+DL117+DL119+DL120+DL121)/6</f>
        <v>30.5166666666667</v>
      </c>
      <c r="DM118" s="20" t="n">
        <v>33.3</v>
      </c>
      <c r="DN118" s="4" t="n">
        <f aca="false">AVERAGE(DB118:DM118)</f>
        <v>26.8736111111111</v>
      </c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13" t="n">
        <v>1968</v>
      </c>
      <c r="EB118" s="15" t="n">
        <v>37.4</v>
      </c>
      <c r="EC118" s="15" t="n">
        <v>34.8</v>
      </c>
      <c r="ED118" s="15" t="n">
        <v>36</v>
      </c>
      <c r="EE118" s="15" t="n">
        <v>35.4</v>
      </c>
      <c r="EF118" s="15" t="n">
        <v>25.3</v>
      </c>
      <c r="EG118" s="15" t="n">
        <v>27.7</v>
      </c>
      <c r="EH118" s="15" t="n">
        <v>23.2</v>
      </c>
      <c r="EI118" s="15" t="n">
        <v>26.9</v>
      </c>
      <c r="EJ118" s="15" t="n">
        <v>32.2</v>
      </c>
      <c r="EK118" s="15" t="n">
        <v>35.6</v>
      </c>
      <c r="EL118" s="15" t="n">
        <v>39.1</v>
      </c>
      <c r="EM118" s="15" t="n">
        <v>37.3</v>
      </c>
      <c r="EN118" s="16" t="n">
        <f aca="false">AVERAGE(EB118:EM118)</f>
        <v>32.575</v>
      </c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13" t="n">
        <v>1968</v>
      </c>
      <c r="FB118" s="15" t="n">
        <v>37.7</v>
      </c>
      <c r="FC118" s="15" t="n">
        <v>34.5</v>
      </c>
      <c r="FD118" s="15" t="n">
        <v>36.1</v>
      </c>
      <c r="FE118" s="15" t="n">
        <v>34.8</v>
      </c>
      <c r="FF118" s="15" t="n">
        <v>24.9</v>
      </c>
      <c r="FG118" s="15" t="n">
        <v>26.1</v>
      </c>
      <c r="FH118" s="15" t="n">
        <v>23.2</v>
      </c>
      <c r="FI118" s="15" t="n">
        <v>26.5</v>
      </c>
      <c r="FJ118" s="15" t="n">
        <v>32</v>
      </c>
      <c r="FK118" s="15" t="n">
        <v>35.1</v>
      </c>
      <c r="FL118" s="15" t="n">
        <v>39</v>
      </c>
      <c r="FM118" s="15" t="n">
        <v>37.5</v>
      </c>
      <c r="FN118" s="16" t="n">
        <f aca="false">AVERAGE(FB118:FM118)</f>
        <v>32.2833333333333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2" t="n">
        <v>1968</v>
      </c>
      <c r="GB118" s="15" t="n">
        <v>34.2</v>
      </c>
      <c r="GC118" s="15" t="n">
        <v>31.5</v>
      </c>
      <c r="GD118" s="15" t="n">
        <v>34.4</v>
      </c>
      <c r="GE118" s="15" t="n">
        <v>34.5</v>
      </c>
      <c r="GF118" s="15" t="n">
        <v>28.5</v>
      </c>
      <c r="GG118" s="15" t="n">
        <v>28.9</v>
      </c>
      <c r="GH118" s="15" t="n">
        <v>26.5</v>
      </c>
      <c r="GI118" s="15" t="n">
        <v>29.3</v>
      </c>
      <c r="GJ118" s="15" t="n">
        <v>31.6</v>
      </c>
      <c r="GK118" s="15" t="n">
        <v>33.8</v>
      </c>
      <c r="GL118" s="15" t="n">
        <v>36.2</v>
      </c>
      <c r="GM118" s="27" t="n">
        <f aca="false">(GM117+GM119)/2</f>
        <v>36.9</v>
      </c>
      <c r="GN118" s="16" t="n">
        <f aca="false">AVERAGE(GB118:GM118)</f>
        <v>32.1916666666667</v>
      </c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2" t="n">
        <v>1968</v>
      </c>
      <c r="HB118" s="15" t="n">
        <v>40</v>
      </c>
      <c r="HC118" s="15" t="n">
        <v>38.1</v>
      </c>
      <c r="HD118" s="15" t="n">
        <v>37.9</v>
      </c>
      <c r="HE118" s="15" t="n">
        <v>34.9</v>
      </c>
      <c r="HF118" s="15" t="n">
        <v>22.4</v>
      </c>
      <c r="HG118" s="15" t="n">
        <v>24.7</v>
      </c>
      <c r="HH118" s="15" t="n">
        <v>20.1</v>
      </c>
      <c r="HI118" s="15" t="n">
        <v>24</v>
      </c>
      <c r="HJ118" s="15" t="n">
        <v>29.8</v>
      </c>
      <c r="HK118" s="15" t="n">
        <v>34.8</v>
      </c>
      <c r="HL118" s="15" t="n">
        <v>38</v>
      </c>
      <c r="HM118" s="15" t="n">
        <v>38.4</v>
      </c>
      <c r="HN118" s="16" t="n">
        <f aca="false">AVERAGE(HB118:HM118)</f>
        <v>31.925</v>
      </c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7" t="n">
        <f aca="false">IA117+1</f>
        <v>1968</v>
      </c>
      <c r="IB118" s="15" t="n">
        <v>37.8</v>
      </c>
      <c r="IC118" s="15" t="n">
        <v>38.4</v>
      </c>
      <c r="ID118" s="15" t="n">
        <v>35.3</v>
      </c>
      <c r="IE118" s="15" t="n">
        <v>29.5</v>
      </c>
      <c r="IF118" s="15" t="n">
        <v>18.8</v>
      </c>
      <c r="IG118" s="15" t="n">
        <v>18.4</v>
      </c>
      <c r="IH118" s="15" t="n">
        <v>16</v>
      </c>
      <c r="II118" s="15" t="n">
        <v>18.9</v>
      </c>
      <c r="IJ118" s="15" t="n">
        <v>24.6</v>
      </c>
      <c r="IK118" s="15" t="n">
        <v>31.2</v>
      </c>
      <c r="IL118" s="15" t="n">
        <v>32.1</v>
      </c>
      <c r="IM118" s="15" t="n">
        <v>35.8</v>
      </c>
      <c r="IN118" s="25" t="n">
        <f aca="false">SUM(IB118:IM118)/12</f>
        <v>28.0666666666667</v>
      </c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 t="n">
        <f aca="false">JA117+1</f>
        <v>1968</v>
      </c>
      <c r="JB118" s="15" t="n">
        <v>35.2</v>
      </c>
      <c r="JC118" s="15" t="n">
        <v>35.8</v>
      </c>
      <c r="JD118" s="15" t="n">
        <v>31.8</v>
      </c>
      <c r="JE118" s="15" t="n">
        <v>27.4</v>
      </c>
      <c r="JF118" s="15" t="n">
        <v>18.3</v>
      </c>
      <c r="JG118" s="15" t="n">
        <v>17.3</v>
      </c>
      <c r="JH118" s="15" t="n">
        <v>16</v>
      </c>
      <c r="JI118" s="15" t="n">
        <v>18.1</v>
      </c>
      <c r="JJ118" s="15" t="n">
        <v>22.5</v>
      </c>
      <c r="JK118" s="15" t="n">
        <v>29.4</v>
      </c>
      <c r="JL118" s="15" t="n">
        <v>29</v>
      </c>
      <c r="JM118" s="15" t="n">
        <v>32.9</v>
      </c>
      <c r="JN118" s="25" t="n">
        <f aca="false">SUM(JB118:JM118)/12</f>
        <v>26.1416666666667</v>
      </c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3" t="n">
        <v>1968</v>
      </c>
      <c r="KB118" s="15" t="n">
        <v>36</v>
      </c>
      <c r="KC118" s="15" t="n">
        <v>35.8</v>
      </c>
      <c r="KD118" s="15" t="n">
        <v>33.8</v>
      </c>
      <c r="KE118" s="15" t="n">
        <v>30</v>
      </c>
      <c r="KF118" s="15" t="n">
        <v>18.8</v>
      </c>
      <c r="KG118" s="15" t="n">
        <v>21.2</v>
      </c>
      <c r="KH118" s="15" t="n">
        <v>15.9</v>
      </c>
      <c r="KI118" s="15" t="n">
        <v>19.9</v>
      </c>
      <c r="KJ118" s="15" t="n">
        <v>24</v>
      </c>
      <c r="KK118" s="15" t="n">
        <v>29.6</v>
      </c>
      <c r="KL118" s="15" t="n">
        <v>33.1</v>
      </c>
      <c r="KM118" s="15" t="n">
        <v>33.2</v>
      </c>
      <c r="KN118" s="16" t="n">
        <f aca="false">AVERAGE(KB118:KM118)</f>
        <v>27.6083333333333</v>
      </c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7" t="n">
        <f aca="false">LA117+1</f>
        <v>1968</v>
      </c>
      <c r="LB118" s="15" t="n">
        <v>38.1</v>
      </c>
      <c r="LC118" s="15" t="n">
        <v>38.3</v>
      </c>
      <c r="LD118" s="15" t="n">
        <v>36.4</v>
      </c>
      <c r="LE118" s="15" t="n">
        <v>31</v>
      </c>
      <c r="LF118" s="15" t="n">
        <v>19.1</v>
      </c>
      <c r="LG118" s="15" t="n">
        <v>20.4</v>
      </c>
      <c r="LH118" s="15" t="n">
        <v>16.9</v>
      </c>
      <c r="LI118" s="15" t="n">
        <v>19.7</v>
      </c>
      <c r="LJ118" s="15" t="n">
        <v>25.2</v>
      </c>
      <c r="LK118" s="15" t="n">
        <v>30.9</v>
      </c>
      <c r="LL118" s="15" t="n">
        <v>33.8</v>
      </c>
      <c r="LM118" s="15" t="n">
        <v>35.7</v>
      </c>
      <c r="LN118" s="16" t="n">
        <f aca="false">AVERAGE(LB118:LM118)</f>
        <v>28.7916666666667</v>
      </c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7" t="n">
        <f aca="false">MA117+1</f>
        <v>1968</v>
      </c>
      <c r="MB118" s="15" t="n">
        <v>36.5</v>
      </c>
      <c r="MC118" s="15" t="n">
        <v>35.6</v>
      </c>
      <c r="MD118" s="15" t="n">
        <v>35.1</v>
      </c>
      <c r="ME118" s="15" t="n">
        <v>33.8</v>
      </c>
      <c r="MF118" s="15" t="n">
        <v>24.1</v>
      </c>
      <c r="MG118" s="15" t="n">
        <v>26</v>
      </c>
      <c r="MH118" s="15" t="n">
        <v>21.2</v>
      </c>
      <c r="MI118" s="15" t="n">
        <v>25.7</v>
      </c>
      <c r="MJ118" s="15" t="n">
        <v>30.2</v>
      </c>
      <c r="MK118" s="15" t="n">
        <v>34.6</v>
      </c>
      <c r="ML118" s="15" t="n">
        <v>37.3</v>
      </c>
      <c r="MM118" s="15" t="n">
        <v>36.8</v>
      </c>
      <c r="MN118" s="16" t="n">
        <f aca="false">AVERAGE(MB118:MM118)</f>
        <v>31.4083333333333</v>
      </c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30" t="s">
        <v>102</v>
      </c>
      <c r="NB118" s="15" t="n">
        <v>34.3</v>
      </c>
      <c r="NC118" s="15" t="n">
        <v>32.7</v>
      </c>
      <c r="ND118" s="15" t="n">
        <v>26.9</v>
      </c>
      <c r="NE118" s="15" t="n">
        <v>24.1</v>
      </c>
      <c r="NF118" s="15" t="n">
        <v>18.5</v>
      </c>
      <c r="NG118" s="15" t="n">
        <v>16.6</v>
      </c>
      <c r="NH118" s="15" t="n">
        <v>15.8</v>
      </c>
      <c r="NI118" s="15" t="n">
        <v>16.2</v>
      </c>
      <c r="NJ118" s="15" t="n">
        <v>20.1</v>
      </c>
      <c r="NK118" s="15" t="n">
        <v>26.4</v>
      </c>
      <c r="NL118" s="15" t="n">
        <v>29.3</v>
      </c>
      <c r="NM118" s="15" t="n">
        <v>30.5</v>
      </c>
      <c r="NN118" s="29" t="n">
        <f aca="false">AVERAGE(NB118:NM118)</f>
        <v>24.2833333333333</v>
      </c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30" t="s">
        <v>102</v>
      </c>
      <c r="OB118" s="15" t="n">
        <v>37.3</v>
      </c>
      <c r="OC118" s="15" t="n">
        <v>35.1</v>
      </c>
      <c r="OD118" s="15" t="n">
        <v>28.4</v>
      </c>
      <c r="OE118" s="15" t="n">
        <v>25.6</v>
      </c>
      <c r="OF118" s="15" t="n">
        <v>19</v>
      </c>
      <c r="OG118" s="15" t="n">
        <v>17.9</v>
      </c>
      <c r="OH118" s="15" t="n">
        <v>16.6</v>
      </c>
      <c r="OI118" s="15" t="n">
        <v>17.5</v>
      </c>
      <c r="OJ118" s="15" t="n">
        <v>21.9</v>
      </c>
      <c r="OK118" s="15" t="n">
        <v>28.7</v>
      </c>
      <c r="OL118" s="15" t="n">
        <v>32.2</v>
      </c>
      <c r="OM118" s="15" t="n">
        <v>34.1</v>
      </c>
      <c r="ON118" s="29" t="n">
        <f aca="false">AVERAGE(OB118:OM118)</f>
        <v>26.1916666666667</v>
      </c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30" t="s">
        <v>102</v>
      </c>
      <c r="PB118" s="15" t="n">
        <v>41.4</v>
      </c>
      <c r="PC118" s="15" t="n">
        <v>39.8</v>
      </c>
      <c r="PD118" s="15" t="n">
        <v>36.7</v>
      </c>
      <c r="PE118" s="15" t="n">
        <v>35</v>
      </c>
      <c r="PF118" s="15" t="n">
        <v>27</v>
      </c>
      <c r="PG118" s="15" t="n">
        <v>26.2</v>
      </c>
      <c r="PH118" s="15" t="n">
        <v>24.3</v>
      </c>
      <c r="PI118" s="15" t="n">
        <v>25.6</v>
      </c>
      <c r="PJ118" s="15" t="n">
        <v>31.7</v>
      </c>
      <c r="PK118" s="15" t="n">
        <v>36.4</v>
      </c>
      <c r="PL118" s="15" t="n">
        <v>40.7</v>
      </c>
      <c r="PM118" s="15" t="n">
        <v>41.1</v>
      </c>
      <c r="PN118" s="29" t="n">
        <f aca="false">AVERAGE(PB118:PM118)</f>
        <v>33.825</v>
      </c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30" t="s">
        <v>102</v>
      </c>
      <c r="QB118" s="15" t="n">
        <v>38.4</v>
      </c>
      <c r="QC118" s="15" t="n">
        <v>37</v>
      </c>
      <c r="QD118" s="15" t="n">
        <v>31.3</v>
      </c>
      <c r="QE118" s="15" t="n">
        <v>26.1</v>
      </c>
      <c r="QF118" s="15" t="n">
        <v>22.1</v>
      </c>
      <c r="QG118" s="15" t="n">
        <v>19.2</v>
      </c>
      <c r="QH118" s="15" t="n">
        <v>19.1</v>
      </c>
      <c r="QI118" s="15" t="n">
        <v>19.2</v>
      </c>
      <c r="QJ118" s="15" t="n">
        <v>23.4</v>
      </c>
      <c r="QK118" s="15" t="n">
        <v>28.8</v>
      </c>
      <c r="QL118" s="15" t="n">
        <v>35.2</v>
      </c>
      <c r="QM118" s="15" t="n">
        <v>36.4</v>
      </c>
      <c r="QN118" s="29" t="n">
        <f aca="false">AVERAGE(QB118:QM118)</f>
        <v>28.0166666666667</v>
      </c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30" t="s">
        <v>102</v>
      </c>
      <c r="RB118" s="15" t="n">
        <v>37.2</v>
      </c>
      <c r="RC118" s="15" t="n">
        <v>34.2</v>
      </c>
      <c r="RD118" s="15" t="n">
        <v>33.9</v>
      </c>
      <c r="RE118" s="15" t="n">
        <v>33.9</v>
      </c>
      <c r="RF118" s="15" t="n">
        <v>27.2</v>
      </c>
      <c r="RG118" s="15" t="n">
        <v>28.4</v>
      </c>
      <c r="RH118" s="15" t="n">
        <v>23.6</v>
      </c>
      <c r="RI118" s="15" t="n">
        <v>28.7</v>
      </c>
      <c r="RJ118" s="15" t="n">
        <v>33.3</v>
      </c>
      <c r="RK118" s="15" t="n">
        <v>36.4</v>
      </c>
      <c r="RL118" s="15" t="n">
        <v>38.4</v>
      </c>
      <c r="RM118" s="15" t="n">
        <v>38</v>
      </c>
      <c r="RN118" s="29" t="n">
        <f aca="false">AVERAGE(RB118:RM118)</f>
        <v>32.7666666666667</v>
      </c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13" t="n">
        <v>1968</v>
      </c>
      <c r="SB118" s="15" t="n">
        <v>38.7</v>
      </c>
      <c r="SC118" s="15" t="n">
        <v>37.6</v>
      </c>
      <c r="SD118" s="15" t="n">
        <v>31.3</v>
      </c>
      <c r="SE118" s="15" t="n">
        <v>28.6</v>
      </c>
      <c r="SF118" s="15" t="n">
        <v>20.8</v>
      </c>
      <c r="SG118" s="15" t="n">
        <v>20.2</v>
      </c>
      <c r="SH118" s="15" t="n">
        <v>17.8</v>
      </c>
      <c r="SI118" s="15" t="n">
        <v>19.4</v>
      </c>
      <c r="SJ118" s="15" t="n">
        <v>23.6</v>
      </c>
      <c r="SK118" s="15" t="n">
        <v>29.6</v>
      </c>
      <c r="SL118" s="15" t="n">
        <v>35.3</v>
      </c>
      <c r="SM118" s="26" t="n">
        <f aca="false">SUM(SM117+SM119)/2</f>
        <v>35.75</v>
      </c>
      <c r="SN118" s="29" t="n">
        <f aca="false">AVERAGE(SB118:SM118)</f>
        <v>28.2208333333333</v>
      </c>
    </row>
    <row r="119" customFormat="false" ht="12.8" hidden="false" customHeight="false" outlineLevel="0" collapsed="false">
      <c r="A119" s="17"/>
      <c r="B119" s="4" t="n">
        <f aca="false">AVERAGE(AN119,BN119,CN119,DN119,EN119,FN119,GN119,HN119,IN119,JN119,KN119,LN119,MN119,NN119)</f>
        <v>29.1540674603175</v>
      </c>
      <c r="C119" s="18" t="n">
        <f aca="false">AVERAGE(B115:B119)</f>
        <v>28.8268055555556</v>
      </c>
      <c r="D119" s="9" t="n">
        <f aca="false">AVERAGE(B110:B119)</f>
        <v>28.8562400793651</v>
      </c>
      <c r="E119" s="4" t="n">
        <f aca="false">AVERAGE(B100:B119)</f>
        <v>28.6943608405483</v>
      </c>
      <c r="F119" s="24" t="n">
        <f aca="false">AVERAGE(B70:B119)</f>
        <v>28.7353146201021</v>
      </c>
      <c r="G119" s="9" t="n">
        <f aca="false">MAX(AB119:AM119,BB119:BM119,CB119:CM119,DB119:DM119,EB119:EM119,FB119:FM119,GB119:GM119,HB119:HM119,IB119:IM119,JB119:JM119,KB119:KM119,LB119:LM119,MB119:MM119,NB119:NM119,OB119:OM119,PB119:PM119,QB119:QM119,RB119:RM119,SB119:SM119)</f>
        <v>42.5</v>
      </c>
      <c r="H119" s="10" t="n">
        <f aca="false">MEDIAN(AB119:AM119,BB119:BM119,CB119:CM119,DB119:DM119,EB119:EM119,FB119:FM119,GB119:GM119,HB119:HM119,IB119:IM119,JB119:JM119,KB119:KM119,LB119:LM119,MB119:MM119,NB119:NM119,OB119:OM119,PB119:PM119,QB119:QM119,RB119:RM119,SB119:SM119)</f>
        <v>30.15</v>
      </c>
      <c r="I119" s="11" t="n">
        <f aca="false">MIN(AB119:AM119,BB119:BM119,CB119:CM119,DB119:DM119,EB119:EM119,FB119:FM119,GB119:GM119,HB119:HM119,IB119:IM119,JB119:JM119,KB119:KM119,LB119:LM119,MB119:MM119,NB119:NM119,OB119:OM119,PB119:PM119,QB119:QM119,RB119:RM119,SB119:SM119)</f>
        <v>15</v>
      </c>
      <c r="J119" s="11"/>
      <c r="K119" s="12" t="n">
        <f aca="false">(G119+I119)/2</f>
        <v>28.75</v>
      </c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30" t="s">
        <v>103</v>
      </c>
      <c r="AB119" s="15" t="n">
        <v>34</v>
      </c>
      <c r="AC119" s="15" t="n">
        <v>31.4</v>
      </c>
      <c r="AD119" s="15" t="n">
        <v>26.5</v>
      </c>
      <c r="AE119" s="15" t="n">
        <v>24.2</v>
      </c>
      <c r="AF119" s="15" t="n">
        <v>16.8</v>
      </c>
      <c r="AG119" s="15" t="n">
        <v>15</v>
      </c>
      <c r="AH119" s="15" t="n">
        <v>16.7</v>
      </c>
      <c r="AI119" s="15" t="n">
        <v>18.8</v>
      </c>
      <c r="AJ119" s="15" t="n">
        <v>17.7</v>
      </c>
      <c r="AK119" s="15" t="n">
        <v>25.9</v>
      </c>
      <c r="AL119" s="15" t="n">
        <v>27.3</v>
      </c>
      <c r="AM119" s="15" t="n">
        <v>30</v>
      </c>
      <c r="AN119" s="4" t="n">
        <f aca="false">AVERAGE(Sheet1!AB119:AM119)</f>
        <v>23.6916666666667</v>
      </c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2" t="n">
        <f aca="false">BA118+1</f>
        <v>1969</v>
      </c>
      <c r="BB119" s="20" t="n">
        <v>38.7</v>
      </c>
      <c r="BC119" s="20" t="n">
        <v>36.2</v>
      </c>
      <c r="BD119" s="20" t="n">
        <v>32</v>
      </c>
      <c r="BE119" s="20" t="n">
        <v>27.2</v>
      </c>
      <c r="BF119" s="20" t="n">
        <v>21.1</v>
      </c>
      <c r="BG119" s="20" t="n">
        <v>18</v>
      </c>
      <c r="BH119" s="20" t="n">
        <v>19.4</v>
      </c>
      <c r="BI119" s="20" t="n">
        <v>21.5</v>
      </c>
      <c r="BJ119" s="20" t="n">
        <v>20.6</v>
      </c>
      <c r="BK119" s="20" t="n">
        <v>29.9</v>
      </c>
      <c r="BL119" s="20" t="n">
        <v>31.3</v>
      </c>
      <c r="BM119" s="20" t="n">
        <v>34.2</v>
      </c>
      <c r="BN119" s="4" t="n">
        <f aca="false">AVERAGE(BB119:BM119)</f>
        <v>27.5083333333333</v>
      </c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2" t="n">
        <f aca="false">CA118+1</f>
        <v>1969</v>
      </c>
      <c r="CB119" s="20" t="n">
        <v>37.4</v>
      </c>
      <c r="CC119" s="20" t="n">
        <v>35</v>
      </c>
      <c r="CD119" s="20" t="n">
        <v>29.5</v>
      </c>
      <c r="CE119" s="20" t="n">
        <v>26.5</v>
      </c>
      <c r="CF119" s="20" t="n">
        <v>19.6</v>
      </c>
      <c r="CG119" s="20" t="n">
        <v>16.9</v>
      </c>
      <c r="CH119" s="20" t="n">
        <v>18.3</v>
      </c>
      <c r="CI119" s="20" t="n">
        <v>20.6</v>
      </c>
      <c r="CJ119" s="20" t="n">
        <v>19.3</v>
      </c>
      <c r="CK119" s="20" t="n">
        <v>28.5</v>
      </c>
      <c r="CL119" s="20" t="n">
        <v>29.9</v>
      </c>
      <c r="CM119" s="20" t="n">
        <v>33.5</v>
      </c>
      <c r="CN119" s="4" t="n">
        <f aca="false">AVERAGE(CB119:CM119)</f>
        <v>26.25</v>
      </c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19" t="n">
        <v>1969</v>
      </c>
      <c r="DB119" s="20" t="n">
        <v>38</v>
      </c>
      <c r="DC119" s="20" t="n">
        <v>36</v>
      </c>
      <c r="DD119" s="20" t="n">
        <v>30.1</v>
      </c>
      <c r="DE119" s="20" t="n">
        <v>27.2</v>
      </c>
      <c r="DF119" s="20" t="n">
        <v>19.9</v>
      </c>
      <c r="DG119" s="20" t="n">
        <v>17.1</v>
      </c>
      <c r="DH119" s="20" t="n">
        <v>18.9</v>
      </c>
      <c r="DI119" s="20" t="n">
        <v>21.7</v>
      </c>
      <c r="DJ119" s="20" t="n">
        <v>20.1</v>
      </c>
      <c r="DK119" s="20" t="n">
        <v>29.1</v>
      </c>
      <c r="DL119" s="20" t="n">
        <v>30.9</v>
      </c>
      <c r="DM119" s="20" t="n">
        <v>33.8</v>
      </c>
      <c r="DN119" s="4" t="n">
        <f aca="false">AVERAGE(DB119:DM119)</f>
        <v>26.9</v>
      </c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13" t="n">
        <v>1969</v>
      </c>
      <c r="EB119" s="15" t="n">
        <v>39.4</v>
      </c>
      <c r="EC119" s="15" t="n">
        <v>37.8</v>
      </c>
      <c r="ED119" s="15" t="n">
        <v>35.7</v>
      </c>
      <c r="EE119" s="15" t="n">
        <v>33.1</v>
      </c>
      <c r="EF119" s="15" t="n">
        <v>29.2</v>
      </c>
      <c r="EG119" s="15" t="n">
        <v>25.6</v>
      </c>
      <c r="EH119" s="15" t="n">
        <v>27.3</v>
      </c>
      <c r="EI119" s="15" t="n">
        <v>29.6</v>
      </c>
      <c r="EJ119" s="15" t="n">
        <v>30.1</v>
      </c>
      <c r="EK119" s="15" t="n">
        <v>36.2</v>
      </c>
      <c r="EL119" s="15" t="n">
        <v>38.7</v>
      </c>
      <c r="EM119" s="15" t="n">
        <v>37.3</v>
      </c>
      <c r="EN119" s="16" t="n">
        <f aca="false">AVERAGE(EB119:EM119)</f>
        <v>33.3333333333333</v>
      </c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13" t="n">
        <v>1969</v>
      </c>
      <c r="FB119" s="15" t="n">
        <v>39.2</v>
      </c>
      <c r="FC119" s="15" t="n">
        <v>38.2</v>
      </c>
      <c r="FD119" s="15" t="n">
        <v>36.2</v>
      </c>
      <c r="FE119" s="15" t="n">
        <v>32.9</v>
      </c>
      <c r="FF119" s="15" t="n">
        <v>29</v>
      </c>
      <c r="FG119" s="15" t="n">
        <v>25.4</v>
      </c>
      <c r="FH119" s="15" t="n">
        <v>26.7</v>
      </c>
      <c r="FI119" s="15" t="n">
        <v>29</v>
      </c>
      <c r="FJ119" s="15" t="n">
        <v>29.3</v>
      </c>
      <c r="FK119" s="15" t="n">
        <v>35.8</v>
      </c>
      <c r="FL119" s="15" t="n">
        <v>38.4</v>
      </c>
      <c r="FM119" s="15" t="n">
        <v>37.6</v>
      </c>
      <c r="FN119" s="16" t="n">
        <f aca="false">AVERAGE(FB119:FM119)</f>
        <v>33.1416666666667</v>
      </c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2" t="n">
        <v>1969</v>
      </c>
      <c r="GB119" s="22" t="n">
        <f aca="false">(GB117+GB118)/2</f>
        <v>35.45</v>
      </c>
      <c r="GC119" s="22" t="n">
        <f aca="false">(GC117+GC118)/2</f>
        <v>31.05</v>
      </c>
      <c r="GD119" s="22" t="n">
        <f aca="false">(GD117+GD118)/2</f>
        <v>33.3</v>
      </c>
      <c r="GE119" s="15" t="n">
        <v>33.8</v>
      </c>
      <c r="GF119" s="15" t="n">
        <v>30.8</v>
      </c>
      <c r="GG119" s="15" t="n">
        <v>27.6</v>
      </c>
      <c r="GH119" s="15" t="n">
        <v>29.8</v>
      </c>
      <c r="GI119" s="15" t="n">
        <v>30.1</v>
      </c>
      <c r="GJ119" s="27" t="n">
        <f aca="false">(GJ118+GJ120)/2</f>
        <v>32.35</v>
      </c>
      <c r="GK119" s="27" t="n">
        <f aca="false">(GK118+GK120)/2</f>
        <v>34.5</v>
      </c>
      <c r="GL119" s="15" t="n">
        <v>37.7</v>
      </c>
      <c r="GM119" s="15" t="n">
        <v>36.1</v>
      </c>
      <c r="GN119" s="16" t="n">
        <f aca="false">AVERAGE(GB119:GM119)</f>
        <v>32.7125</v>
      </c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2" t="n">
        <v>1969</v>
      </c>
      <c r="HB119" s="15" t="n">
        <v>41.5</v>
      </c>
      <c r="HC119" s="15" t="n">
        <v>40.4</v>
      </c>
      <c r="HD119" s="15" t="n">
        <v>35.8</v>
      </c>
      <c r="HE119" s="15" t="n">
        <v>30.8</v>
      </c>
      <c r="HF119" s="15" t="n">
        <v>26</v>
      </c>
      <c r="HG119" s="15" t="n">
        <v>22.5</v>
      </c>
      <c r="HH119" s="15" t="n">
        <v>25.1</v>
      </c>
      <c r="HI119" s="15" t="n">
        <v>27.3</v>
      </c>
      <c r="HJ119" s="15" t="n">
        <v>28.1</v>
      </c>
      <c r="HK119" s="15" t="n">
        <v>35.9</v>
      </c>
      <c r="HL119" s="15" t="n">
        <v>37.3</v>
      </c>
      <c r="HM119" s="15" t="n">
        <v>37.7</v>
      </c>
      <c r="HN119" s="16" t="n">
        <f aca="false">AVERAGE(HB119:HM119)</f>
        <v>32.3666666666667</v>
      </c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7" t="n">
        <f aca="false">IA118+1</f>
        <v>1969</v>
      </c>
      <c r="IB119" s="15" t="n">
        <v>40.1</v>
      </c>
      <c r="IC119" s="15" t="n">
        <v>37.6</v>
      </c>
      <c r="ID119" s="15" t="n">
        <v>33</v>
      </c>
      <c r="IE119" s="15" t="n">
        <v>29.6</v>
      </c>
      <c r="IF119" s="15" t="n">
        <v>22.9</v>
      </c>
      <c r="IG119" s="15" t="n">
        <v>19.6</v>
      </c>
      <c r="IH119" s="15" t="n">
        <v>21</v>
      </c>
      <c r="II119" s="15" t="n">
        <v>23.3</v>
      </c>
      <c r="IJ119" s="15" t="n">
        <v>22.5</v>
      </c>
      <c r="IK119" s="15" t="n">
        <v>32.1</v>
      </c>
      <c r="IL119" s="15" t="n">
        <v>33.3</v>
      </c>
      <c r="IM119" s="15" t="n">
        <v>35.4</v>
      </c>
      <c r="IN119" s="25" t="n">
        <f aca="false">SUM(IB119:IM119)/12</f>
        <v>29.2</v>
      </c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 t="n">
        <f aca="false">JA118+1</f>
        <v>1969</v>
      </c>
      <c r="JB119" s="15" t="n">
        <v>37.1</v>
      </c>
      <c r="JC119" s="15" t="n">
        <v>32.2</v>
      </c>
      <c r="JD119" s="15" t="n">
        <v>28.3</v>
      </c>
      <c r="JE119" s="15" t="n">
        <v>27.1</v>
      </c>
      <c r="JF119" s="15" t="n">
        <v>20.8</v>
      </c>
      <c r="JG119" s="15" t="n">
        <v>18.4</v>
      </c>
      <c r="JH119" s="15" t="n">
        <v>19.2</v>
      </c>
      <c r="JI119" s="15" t="n">
        <v>21.4</v>
      </c>
      <c r="JJ119" s="15" t="n">
        <v>20.6</v>
      </c>
      <c r="JK119" s="15" t="n">
        <v>30</v>
      </c>
      <c r="JL119" s="15" t="n">
        <v>31.3</v>
      </c>
      <c r="JM119" s="15" t="n">
        <v>32.1</v>
      </c>
      <c r="JN119" s="25" t="n">
        <f aca="false">SUM(JB119:JM119)/12</f>
        <v>26.5416666666667</v>
      </c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3" t="n">
        <v>1969</v>
      </c>
      <c r="KB119" s="15" t="n">
        <v>38.5</v>
      </c>
      <c r="KC119" s="15" t="n">
        <v>32.9</v>
      </c>
      <c r="KD119" s="15" t="n">
        <v>32</v>
      </c>
      <c r="KE119" s="15" t="n">
        <v>28.8</v>
      </c>
      <c r="KF119" s="15" t="n">
        <v>23.9</v>
      </c>
      <c r="KG119" s="15" t="n">
        <v>19.7</v>
      </c>
      <c r="KH119" s="15" t="n">
        <v>19.4</v>
      </c>
      <c r="KI119" s="15" t="n">
        <v>22.8</v>
      </c>
      <c r="KJ119" s="15" t="n">
        <v>25.2</v>
      </c>
      <c r="KK119" s="15" t="n">
        <v>32.5</v>
      </c>
      <c r="KL119" s="15" t="n">
        <v>34.5</v>
      </c>
      <c r="KM119" s="15" t="n">
        <v>35.7</v>
      </c>
      <c r="KN119" s="16" t="n">
        <f aca="false">AVERAGE(KB119:KM119)</f>
        <v>28.825</v>
      </c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7" t="n">
        <f aca="false">LA118+1</f>
        <v>1969</v>
      </c>
      <c r="LB119" s="26" t="n">
        <f aca="false">SUM(LB116+LB117+LB118+LB120+LB121+LB122)/6</f>
        <v>37.55</v>
      </c>
      <c r="LC119" s="26" t="n">
        <f aca="false">SUM(LC116+LC117+LC118+LC120+LC121+LC122)/6</f>
        <v>36.7833333333333</v>
      </c>
      <c r="LD119" s="15" t="n">
        <v>32.6</v>
      </c>
      <c r="LE119" s="15" t="n">
        <v>29.8</v>
      </c>
      <c r="LF119" s="15" t="n">
        <v>24</v>
      </c>
      <c r="LG119" s="15" t="n">
        <v>20.7</v>
      </c>
      <c r="LH119" s="15" t="n">
        <v>20.2</v>
      </c>
      <c r="LI119" s="15" t="n">
        <v>23.6</v>
      </c>
      <c r="LJ119" s="15" t="n">
        <v>25.5</v>
      </c>
      <c r="LK119" s="15" t="n">
        <v>33.7</v>
      </c>
      <c r="LL119" s="15" t="n">
        <v>35.2</v>
      </c>
      <c r="LM119" s="15" t="n">
        <v>36.4</v>
      </c>
      <c r="LN119" s="16" t="n">
        <f aca="false">AVERAGE(LB119:LM119)</f>
        <v>29.6694444444444</v>
      </c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7" t="n">
        <f aca="false">MA118+1</f>
        <v>1969</v>
      </c>
      <c r="MB119" s="15" t="n">
        <v>39.4</v>
      </c>
      <c r="MC119" s="15" t="n">
        <v>35.1</v>
      </c>
      <c r="MD119" s="15" t="n">
        <v>34.7</v>
      </c>
      <c r="ME119" s="15" t="n">
        <v>32.4</v>
      </c>
      <c r="MF119" s="15" t="n">
        <v>28.3</v>
      </c>
      <c r="MG119" s="15" t="n">
        <v>24.4</v>
      </c>
      <c r="MH119" s="15" t="n">
        <v>25.2</v>
      </c>
      <c r="MI119" s="15" t="n">
        <v>27.4</v>
      </c>
      <c r="MJ119" s="15" t="n">
        <v>29.1</v>
      </c>
      <c r="MK119" s="15" t="n">
        <v>35</v>
      </c>
      <c r="ML119" s="15" t="n">
        <v>37.6</v>
      </c>
      <c r="MM119" s="15" t="n">
        <v>37.3</v>
      </c>
      <c r="MN119" s="16" t="n">
        <f aca="false">AVERAGE(MB119:MM119)</f>
        <v>32.1583333333333</v>
      </c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30" t="s">
        <v>103</v>
      </c>
      <c r="NB119" s="15" t="n">
        <v>35.2</v>
      </c>
      <c r="NC119" s="15" t="n">
        <v>32.9</v>
      </c>
      <c r="ND119" s="15" t="n">
        <v>29.3</v>
      </c>
      <c r="NE119" s="15" t="n">
        <v>26.7</v>
      </c>
      <c r="NF119" s="15" t="n">
        <v>19.7</v>
      </c>
      <c r="NG119" s="15" t="n">
        <v>18.3</v>
      </c>
      <c r="NH119" s="15" t="n">
        <v>18</v>
      </c>
      <c r="NI119" s="15" t="n">
        <v>19.9</v>
      </c>
      <c r="NJ119" s="15" t="n">
        <v>20.8</v>
      </c>
      <c r="NK119" s="15" t="n">
        <v>27.4</v>
      </c>
      <c r="NL119" s="15" t="n">
        <v>30.9</v>
      </c>
      <c r="NM119" s="15" t="n">
        <v>31.2</v>
      </c>
      <c r="NN119" s="29" t="n">
        <f aca="false">AVERAGE(NB119:NM119)</f>
        <v>25.8583333333333</v>
      </c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30" t="s">
        <v>103</v>
      </c>
      <c r="OB119" s="15" t="n">
        <v>37.8</v>
      </c>
      <c r="OC119" s="15" t="n">
        <v>34.9</v>
      </c>
      <c r="OD119" s="15" t="n">
        <v>32.6</v>
      </c>
      <c r="OE119" s="15" t="n">
        <v>29</v>
      </c>
      <c r="OF119" s="15" t="n">
        <v>22</v>
      </c>
      <c r="OG119" s="15" t="n">
        <v>19.5</v>
      </c>
      <c r="OH119" s="15" t="n">
        <v>19.2</v>
      </c>
      <c r="OI119" s="15" t="n">
        <v>22.6</v>
      </c>
      <c r="OJ119" s="15" t="n">
        <v>24.2</v>
      </c>
      <c r="OK119" s="15" t="n">
        <v>30</v>
      </c>
      <c r="OL119" s="22" t="n">
        <f aca="false">SUM(OL116:OL118)/3</f>
        <v>32</v>
      </c>
      <c r="OM119" s="22" t="n">
        <f aca="false">SUM(OM116:OM118)/3</f>
        <v>33.6</v>
      </c>
      <c r="ON119" s="29" t="n">
        <f aca="false">AVERAGE(OB119:OM119)</f>
        <v>28.1166666666667</v>
      </c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30" t="s">
        <v>103</v>
      </c>
      <c r="PB119" s="15" t="n">
        <v>42.5</v>
      </c>
      <c r="PC119" s="15" t="n">
        <v>37.7</v>
      </c>
      <c r="PD119" s="15" t="n">
        <v>39</v>
      </c>
      <c r="PE119" s="15" t="n">
        <v>36.4</v>
      </c>
      <c r="PF119" s="15" t="n">
        <v>31.1</v>
      </c>
      <c r="PG119" s="15" t="n">
        <v>26.2</v>
      </c>
      <c r="PH119" s="15" t="n">
        <v>27.2</v>
      </c>
      <c r="PI119" s="15" t="n">
        <v>30.2</v>
      </c>
      <c r="PJ119" s="15" t="n">
        <v>32.2</v>
      </c>
      <c r="PK119" s="15" t="n">
        <v>38.9</v>
      </c>
      <c r="PL119" s="15" t="n">
        <v>41.6</v>
      </c>
      <c r="PM119" s="15" t="n">
        <v>42.4</v>
      </c>
      <c r="PN119" s="29" t="n">
        <f aca="false">AVERAGE(PB119:PM119)</f>
        <v>35.45</v>
      </c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30" t="s">
        <v>103</v>
      </c>
      <c r="QB119" s="15" t="n">
        <v>38.4</v>
      </c>
      <c r="QC119" s="15" t="n">
        <v>38.5</v>
      </c>
      <c r="QD119" s="15" t="n">
        <v>34.9</v>
      </c>
      <c r="QE119" s="15" t="n">
        <v>31</v>
      </c>
      <c r="QF119" s="15" t="n">
        <v>24.1</v>
      </c>
      <c r="QG119" s="15" t="n">
        <v>20.5</v>
      </c>
      <c r="QH119" s="15" t="n">
        <v>20.4</v>
      </c>
      <c r="QI119" s="15" t="n">
        <v>23</v>
      </c>
      <c r="QJ119" s="15" t="n">
        <v>25.5</v>
      </c>
      <c r="QK119" s="15" t="n">
        <v>33.7</v>
      </c>
      <c r="QL119" s="15" t="n">
        <v>35.3</v>
      </c>
      <c r="QM119" s="15" t="n">
        <v>36.4</v>
      </c>
      <c r="QN119" s="29" t="n">
        <f aca="false">AVERAGE(QB119:QM119)</f>
        <v>30.1416666666667</v>
      </c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30" t="s">
        <v>103</v>
      </c>
      <c r="RB119" s="15" t="n">
        <v>37.3</v>
      </c>
      <c r="RC119" s="15" t="n">
        <v>32.2</v>
      </c>
      <c r="RD119" s="15" t="n">
        <v>33.4</v>
      </c>
      <c r="RE119" s="15" t="n">
        <v>33</v>
      </c>
      <c r="RF119" s="15" t="n">
        <v>31</v>
      </c>
      <c r="RG119" s="15" t="n">
        <v>26.4</v>
      </c>
      <c r="RH119" s="15" t="n">
        <v>27</v>
      </c>
      <c r="RI119" s="15" t="n">
        <v>29.2</v>
      </c>
      <c r="RJ119" s="15" t="n">
        <v>32.3</v>
      </c>
      <c r="RK119" s="15" t="n">
        <v>36.6</v>
      </c>
      <c r="RL119" s="15" t="n">
        <v>39.2</v>
      </c>
      <c r="RM119" s="15" t="n">
        <v>38.5</v>
      </c>
      <c r="RN119" s="29" t="n">
        <f aca="false">AVERAGE(RB119:RM119)</f>
        <v>33.0083333333333</v>
      </c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13" t="n">
        <v>1969</v>
      </c>
      <c r="SB119" s="15" t="n">
        <v>40.1</v>
      </c>
      <c r="SC119" s="15" t="n">
        <v>36.1</v>
      </c>
      <c r="SD119" s="15" t="n">
        <v>35.3</v>
      </c>
      <c r="SE119" s="22" t="n">
        <f aca="false">SUM(SE116:SE118)/3</f>
        <v>28.9333333333333</v>
      </c>
      <c r="SF119" s="15" t="n">
        <v>24.4</v>
      </c>
      <c r="SG119" s="15" t="n">
        <v>21</v>
      </c>
      <c r="SH119" s="15" t="n">
        <v>20.2</v>
      </c>
      <c r="SI119" s="15" t="n">
        <v>24.7</v>
      </c>
      <c r="SJ119" s="26" t="n">
        <f aca="false">SUM(SJ118+SJ120)/2</f>
        <v>24.05</v>
      </c>
      <c r="SK119" s="15" t="n">
        <v>33.1</v>
      </c>
      <c r="SL119" s="15" t="n">
        <v>36.6</v>
      </c>
      <c r="SM119" s="15" t="n">
        <v>36.4</v>
      </c>
      <c r="SN119" s="29" t="n">
        <f aca="false">AVERAGE(SB119:SM119)</f>
        <v>30.0736111111111</v>
      </c>
    </row>
    <row r="120" customFormat="false" ht="12.8" hidden="false" customHeight="false" outlineLevel="0" collapsed="false">
      <c r="A120" s="17" t="n">
        <f aca="false">A115+5</f>
        <v>1970</v>
      </c>
      <c r="B120" s="4" t="n">
        <f aca="false">AVERAGE(AN120,BN120,CN120,DN120,EN120,FN120,GN120,HN120,IN120,JN120,KN120,LN120,MN120,NN120)</f>
        <v>29.0479166666667</v>
      </c>
      <c r="C120" s="18" t="n">
        <f aca="false">AVERAGE(B116:B120)</f>
        <v>28.7511507936508</v>
      </c>
      <c r="D120" s="9" t="n">
        <f aca="false">AVERAGE(B111:B120)</f>
        <v>28.9097123015873</v>
      </c>
      <c r="E120" s="4" t="n">
        <f aca="false">AVERAGE(B101:B120)</f>
        <v>28.7528578643579</v>
      </c>
      <c r="F120" s="24" t="n">
        <f aca="false">AVERAGE(B71:B120)</f>
        <v>28.7532857739483</v>
      </c>
      <c r="G120" s="9" t="n">
        <f aca="false">MAX(AB120:AM120,BB120:BM120,CB120:CM120,DB120:DM120,EB120:EM120,FB120:FM120,GB120:GM120,HB120:HM120,IB120:IM120,JB120:JM120,KB120:KM120,LB120:LM120,MB120:MM120,NB120:NM120,OB120:OM120,PB120:PM120,QB120:QM120,RB120:RM120,SB120:SM120)</f>
        <v>43.6</v>
      </c>
      <c r="H120" s="10" t="n">
        <f aca="false">MEDIAN(AB120:AM120,BB120:BM120,CB120:CM120,DB120:DM120,EB120:EM120,FB120:FM120,GB120:GM120,HB120:HM120,IB120:IM120,JB120:JM120,KB120:KM120,LB120:LM120,MB120:MM120,NB120:NM120,OB120:OM120,PB120:PM120,QB120:QM120,RB120:RM120,SB120:SM120)</f>
        <v>30</v>
      </c>
      <c r="I120" s="11" t="n">
        <f aca="false">MIN(AB120:AM120,BB120:BM120,CB120:CM120,DB120:DM120,EB120:EM120,FB120:FM120,GB120:GM120,HB120:HM120,IB120:IM120,JB120:JM120,KB120:KM120,LB120:LM120,MB120:MM120,NB120:NM120,OB120:OM120,PB120:PM120,QB120:QM120,RB120:RM120,SB120:SM120)</f>
        <v>15.5</v>
      </c>
      <c r="J120" s="11"/>
      <c r="K120" s="12" t="n">
        <f aca="false">(G120+I120)/2</f>
        <v>29.55</v>
      </c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30" t="s">
        <v>104</v>
      </c>
      <c r="AB120" s="15" t="n">
        <v>30.6</v>
      </c>
      <c r="AC120" s="15" t="n">
        <v>33.7</v>
      </c>
      <c r="AD120" s="15" t="n">
        <v>27.1</v>
      </c>
      <c r="AE120" s="15" t="n">
        <v>24.3</v>
      </c>
      <c r="AF120" s="15" t="n">
        <v>17.2</v>
      </c>
      <c r="AG120" s="15" t="n">
        <v>16.4</v>
      </c>
      <c r="AH120" s="15" t="n">
        <v>15.5</v>
      </c>
      <c r="AI120" s="15" t="n">
        <v>16</v>
      </c>
      <c r="AJ120" s="15" t="n">
        <v>17.8</v>
      </c>
      <c r="AK120" s="15" t="n">
        <v>25</v>
      </c>
      <c r="AL120" s="15" t="n">
        <v>27</v>
      </c>
      <c r="AM120" s="15" t="n">
        <v>29.6</v>
      </c>
      <c r="AN120" s="4" t="n">
        <f aca="false">AVERAGE(Sheet1!AB120:AM120)</f>
        <v>23.35</v>
      </c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2" t="n">
        <f aca="false">BA119+1</f>
        <v>1970</v>
      </c>
      <c r="BB120" s="20" t="n">
        <v>35.1</v>
      </c>
      <c r="BC120" s="20" t="n">
        <v>36.4</v>
      </c>
      <c r="BD120" s="20" t="n">
        <v>30.3</v>
      </c>
      <c r="BE120" s="20" t="n">
        <v>26.8</v>
      </c>
      <c r="BF120" s="20" t="n">
        <v>19.9</v>
      </c>
      <c r="BG120" s="20" t="n">
        <v>19.8</v>
      </c>
      <c r="BH120" s="20" t="n">
        <v>18.2</v>
      </c>
      <c r="BI120" s="20" t="n">
        <v>19</v>
      </c>
      <c r="BJ120" s="20" t="n">
        <v>21.7</v>
      </c>
      <c r="BK120" s="20" t="n">
        <v>28.9</v>
      </c>
      <c r="BL120" s="20" t="n">
        <v>31</v>
      </c>
      <c r="BM120" s="20" t="n">
        <v>33.9</v>
      </c>
      <c r="BN120" s="4" t="n">
        <f aca="false">AVERAGE(BB120:BM120)</f>
        <v>26.75</v>
      </c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2" t="n">
        <f aca="false">CA119+1</f>
        <v>1970</v>
      </c>
      <c r="CB120" s="20" t="n">
        <v>34</v>
      </c>
      <c r="CC120" s="20" t="n">
        <v>36.2</v>
      </c>
      <c r="CD120" s="20" t="n">
        <v>29.3</v>
      </c>
      <c r="CE120" s="20" t="n">
        <v>26.3</v>
      </c>
      <c r="CF120" s="20" t="n">
        <v>19.5</v>
      </c>
      <c r="CG120" s="20" t="n">
        <v>18.9</v>
      </c>
      <c r="CH120" s="20" t="n">
        <v>18</v>
      </c>
      <c r="CI120" s="20" t="n">
        <v>18.8</v>
      </c>
      <c r="CJ120" s="20" t="n">
        <v>20.8</v>
      </c>
      <c r="CK120" s="20" t="n">
        <v>28.3</v>
      </c>
      <c r="CL120" s="20" t="n">
        <v>30</v>
      </c>
      <c r="CM120" s="20" t="n">
        <v>33.5</v>
      </c>
      <c r="CN120" s="4" t="n">
        <f aca="false">AVERAGE(CB120:CM120)</f>
        <v>26.1333333333333</v>
      </c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19" t="n">
        <v>1970</v>
      </c>
      <c r="DB120" s="20" t="n">
        <v>34.2</v>
      </c>
      <c r="DC120" s="20" t="n">
        <v>37.5</v>
      </c>
      <c r="DD120" s="20" t="n">
        <v>30</v>
      </c>
      <c r="DE120" s="20" t="n">
        <v>27.4</v>
      </c>
      <c r="DF120" s="20" t="n">
        <v>20.4</v>
      </c>
      <c r="DG120" s="20" t="n">
        <v>19.8</v>
      </c>
      <c r="DH120" s="20" t="n">
        <v>18.9</v>
      </c>
      <c r="DI120" s="20" t="n">
        <v>19.7</v>
      </c>
      <c r="DJ120" s="20" t="n">
        <v>20.9</v>
      </c>
      <c r="DK120" s="20" t="n">
        <v>28.8</v>
      </c>
      <c r="DL120" s="20" t="n">
        <v>31.1</v>
      </c>
      <c r="DM120" s="20" t="n">
        <v>34.5</v>
      </c>
      <c r="DN120" s="4" t="n">
        <f aca="false">AVERAGE(DB120:DM120)</f>
        <v>26.9333333333333</v>
      </c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13" t="n">
        <v>1970</v>
      </c>
      <c r="EB120" s="15" t="n">
        <v>39.5</v>
      </c>
      <c r="EC120" s="15" t="n">
        <v>37.9</v>
      </c>
      <c r="ED120" s="15" t="n">
        <v>35.8</v>
      </c>
      <c r="EE120" s="15" t="n">
        <v>34.2</v>
      </c>
      <c r="EF120" s="15" t="n">
        <v>29.9</v>
      </c>
      <c r="EG120" s="15" t="n">
        <v>29</v>
      </c>
      <c r="EH120" s="15" t="n">
        <v>26.6</v>
      </c>
      <c r="EI120" s="15" t="n">
        <v>28.5</v>
      </c>
      <c r="EJ120" s="15" t="n">
        <v>33.2</v>
      </c>
      <c r="EK120" s="15" t="n">
        <v>37.4</v>
      </c>
      <c r="EL120" s="15" t="n">
        <v>37.8</v>
      </c>
      <c r="EM120" s="15" t="n">
        <v>40.2</v>
      </c>
      <c r="EN120" s="16" t="n">
        <f aca="false">AVERAGE(EB120:EM120)</f>
        <v>34.1666666666667</v>
      </c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13" t="n">
        <v>1970</v>
      </c>
      <c r="FB120" s="15" t="n">
        <v>39.3</v>
      </c>
      <c r="FC120" s="15" t="n">
        <v>36.6</v>
      </c>
      <c r="FD120" s="15" t="n">
        <v>35.4</v>
      </c>
      <c r="FE120" s="15" t="n">
        <v>33.1</v>
      </c>
      <c r="FF120" s="15" t="n">
        <v>28.3</v>
      </c>
      <c r="FG120" s="15" t="n">
        <v>27.1</v>
      </c>
      <c r="FH120" s="15" t="n">
        <v>25.3</v>
      </c>
      <c r="FI120" s="15" t="n">
        <v>27.5</v>
      </c>
      <c r="FJ120" s="15" t="n">
        <v>31.8</v>
      </c>
      <c r="FK120" s="15" t="n">
        <v>36.1</v>
      </c>
      <c r="FL120" s="15" t="n">
        <v>37.6</v>
      </c>
      <c r="FM120" s="15" t="n">
        <v>38.8</v>
      </c>
      <c r="FN120" s="16" t="n">
        <f aca="false">AVERAGE(FB120:FM120)</f>
        <v>33.075</v>
      </c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2" t="n">
        <v>1970</v>
      </c>
      <c r="GB120" s="22" t="n">
        <f aca="false">(GB121+GB122)/2</f>
        <v>36.5</v>
      </c>
      <c r="GC120" s="22" t="n">
        <f aca="false">(GC121+GC122)/2</f>
        <v>33.25</v>
      </c>
      <c r="GD120" s="22" t="n">
        <f aca="false">(GD121+GD122)/2</f>
        <v>31.9</v>
      </c>
      <c r="GE120" s="27" t="n">
        <f aca="false">(GE119+GE121)/2</f>
        <v>31.55</v>
      </c>
      <c r="GF120" s="27" t="n">
        <f aca="false">(GF119+GF121)/2</f>
        <v>30.3</v>
      </c>
      <c r="GG120" s="27" t="n">
        <f aca="false">(GG119+GG121)/2</f>
        <v>27.25</v>
      </c>
      <c r="GH120" s="15" t="n">
        <v>27.8</v>
      </c>
      <c r="GI120" s="15" t="n">
        <v>30</v>
      </c>
      <c r="GJ120" s="15" t="n">
        <v>33.1</v>
      </c>
      <c r="GK120" s="15" t="n">
        <v>35.2</v>
      </c>
      <c r="GL120" s="15" t="n">
        <v>36.3</v>
      </c>
      <c r="GM120" s="15" t="n">
        <v>37.2</v>
      </c>
      <c r="GN120" s="16" t="n">
        <f aca="false">AVERAGE(GB120:GM120)</f>
        <v>32.5291666666667</v>
      </c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2" t="n">
        <v>1970</v>
      </c>
      <c r="HB120" s="27" t="n">
        <f aca="false">(HB119+HB121)/2</f>
        <v>41.45</v>
      </c>
      <c r="HC120" s="27" t="n">
        <f aca="false">(HC119+HC121)/2</f>
        <v>39.9</v>
      </c>
      <c r="HD120" s="27" t="n">
        <f aca="false">(HD119+HD121)/2</f>
        <v>34.1</v>
      </c>
      <c r="HE120" s="27" t="n">
        <f aca="false">(HE119+HE121)/2</f>
        <v>28.8</v>
      </c>
      <c r="HF120" s="27" t="n">
        <f aca="false">(HF119+HF121)/2</f>
        <v>26.15</v>
      </c>
      <c r="HG120" s="27" t="n">
        <f aca="false">(HG119+HG121)/2</f>
        <v>22.2</v>
      </c>
      <c r="HH120" s="15" t="n">
        <v>24.1</v>
      </c>
      <c r="HI120" s="15" t="n">
        <v>25.4</v>
      </c>
      <c r="HJ120" s="15" t="n">
        <v>28.7</v>
      </c>
      <c r="HK120" s="15" t="n">
        <v>34.9</v>
      </c>
      <c r="HL120" s="15" t="n">
        <v>36.5</v>
      </c>
      <c r="HM120" s="15" t="n">
        <v>38.9</v>
      </c>
      <c r="HN120" s="16" t="n">
        <f aca="false">AVERAGE(HB120:HM120)</f>
        <v>31.7583333333333</v>
      </c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7" t="n">
        <f aca="false">IA119+1</f>
        <v>1970</v>
      </c>
      <c r="IB120" s="15" t="n">
        <v>37</v>
      </c>
      <c r="IC120" s="15" t="n">
        <v>39.1</v>
      </c>
      <c r="ID120" s="15" t="n">
        <v>33</v>
      </c>
      <c r="IE120" s="15" t="n">
        <v>28.7</v>
      </c>
      <c r="IF120" s="15" t="n">
        <v>22.6</v>
      </c>
      <c r="IG120" s="15" t="n">
        <v>21.7</v>
      </c>
      <c r="IH120" s="15" t="n">
        <v>20.3</v>
      </c>
      <c r="II120" s="15" t="n">
        <v>20.9</v>
      </c>
      <c r="IJ120" s="15" t="n">
        <v>23.3</v>
      </c>
      <c r="IK120" s="15" t="n">
        <v>30.9</v>
      </c>
      <c r="IL120" s="15" t="n">
        <v>32.6</v>
      </c>
      <c r="IM120" s="15" t="n">
        <v>36.2</v>
      </c>
      <c r="IN120" s="25" t="n">
        <f aca="false">SUM(IB120:IM120)/12</f>
        <v>28.8583333333333</v>
      </c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 t="n">
        <f aca="false">JA119+1</f>
        <v>1970</v>
      </c>
      <c r="JB120" s="15" t="n">
        <v>33.7</v>
      </c>
      <c r="JC120" s="15" t="n">
        <v>37.3</v>
      </c>
      <c r="JD120" s="15" t="n">
        <v>30.8</v>
      </c>
      <c r="JE120" s="15" t="n">
        <v>26.8</v>
      </c>
      <c r="JF120" s="15" t="n">
        <v>20.5</v>
      </c>
      <c r="JG120" s="15" t="n">
        <v>20.8</v>
      </c>
      <c r="JH120" s="15" t="n">
        <v>19.2</v>
      </c>
      <c r="JI120" s="15" t="n">
        <v>18.9</v>
      </c>
      <c r="JJ120" s="15" t="n">
        <v>20.9</v>
      </c>
      <c r="JK120" s="15" t="n">
        <v>28.2</v>
      </c>
      <c r="JL120" s="15" t="n">
        <v>30.2</v>
      </c>
      <c r="JM120" s="15" t="n">
        <v>33.5</v>
      </c>
      <c r="JN120" s="25" t="n">
        <f aca="false">SUM(JB120:JM120)/12</f>
        <v>26.7333333333333</v>
      </c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3" t="n">
        <v>1970</v>
      </c>
      <c r="KB120" s="15" t="n">
        <v>37.9</v>
      </c>
      <c r="KC120" s="15" t="n">
        <v>36.3</v>
      </c>
      <c r="KD120" s="15" t="n">
        <v>32.5</v>
      </c>
      <c r="KE120" s="15" t="n">
        <v>27.9</v>
      </c>
      <c r="KF120" s="15" t="n">
        <v>22</v>
      </c>
      <c r="KG120" s="15" t="n">
        <v>23.5</v>
      </c>
      <c r="KH120" s="15" t="n">
        <v>19.7</v>
      </c>
      <c r="KI120" s="15" t="n">
        <v>21.7</v>
      </c>
      <c r="KJ120" s="15" t="n">
        <v>24.7</v>
      </c>
      <c r="KK120" s="15" t="n">
        <v>31.9</v>
      </c>
      <c r="KL120" s="15" t="n">
        <v>32.2</v>
      </c>
      <c r="KM120" s="15" t="n">
        <v>34.6</v>
      </c>
      <c r="KN120" s="16" t="n">
        <f aca="false">AVERAGE(KB120:KM120)</f>
        <v>28.7416666666667</v>
      </c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7" t="n">
        <f aca="false">LA119+1</f>
        <v>1970</v>
      </c>
      <c r="LB120" s="15" t="n">
        <v>38.6</v>
      </c>
      <c r="LC120" s="15" t="n">
        <v>38.5</v>
      </c>
      <c r="LD120" s="15" t="n">
        <v>33.3</v>
      </c>
      <c r="LE120" s="15" t="n">
        <v>29</v>
      </c>
      <c r="LF120" s="15" t="n">
        <v>23</v>
      </c>
      <c r="LG120" s="15" t="n">
        <v>23.9</v>
      </c>
      <c r="LH120" s="15" t="n">
        <v>20.7</v>
      </c>
      <c r="LI120" s="15" t="n">
        <v>22.1</v>
      </c>
      <c r="LJ120" s="15" t="n">
        <v>25.2</v>
      </c>
      <c r="LK120" s="15" t="n">
        <v>32.5</v>
      </c>
      <c r="LL120" s="15" t="n">
        <v>33.8</v>
      </c>
      <c r="LM120" s="15" t="n">
        <v>36.7</v>
      </c>
      <c r="LN120" s="16" t="n">
        <f aca="false">AVERAGE(LB120:LM120)</f>
        <v>29.775</v>
      </c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7" t="n">
        <f aca="false">MA119+1</f>
        <v>1970</v>
      </c>
      <c r="MB120" s="15" t="n">
        <v>39.5</v>
      </c>
      <c r="MC120" s="15" t="n">
        <v>37.8</v>
      </c>
      <c r="MD120" s="15" t="n">
        <v>34.4</v>
      </c>
      <c r="ME120" s="15" t="n">
        <v>31.8</v>
      </c>
      <c r="MF120" s="15" t="n">
        <v>27.4</v>
      </c>
      <c r="MG120" s="15" t="n">
        <v>26.9</v>
      </c>
      <c r="MH120" s="15" t="n">
        <v>23.9</v>
      </c>
      <c r="MI120" s="15" t="n">
        <v>26.5</v>
      </c>
      <c r="MJ120" s="15" t="n">
        <v>31.6</v>
      </c>
      <c r="MK120" s="15" t="n">
        <v>34.9</v>
      </c>
      <c r="ML120" s="15" t="n">
        <v>35.8</v>
      </c>
      <c r="MM120" s="15" t="n">
        <v>37.7</v>
      </c>
      <c r="MN120" s="16" t="n">
        <f aca="false">AVERAGE(MB120:MM120)</f>
        <v>32.35</v>
      </c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30" t="s">
        <v>104</v>
      </c>
      <c r="NB120" s="15" t="n">
        <v>34.2</v>
      </c>
      <c r="NC120" s="15" t="n">
        <v>34.3</v>
      </c>
      <c r="ND120" s="15" t="n">
        <v>31.7</v>
      </c>
      <c r="NE120" s="15" t="n">
        <v>23.8</v>
      </c>
      <c r="NF120" s="15" t="n">
        <v>19.5</v>
      </c>
      <c r="NG120" s="15" t="n">
        <v>17.7</v>
      </c>
      <c r="NH120" s="15" t="n">
        <v>17.9</v>
      </c>
      <c r="NI120" s="15" t="n">
        <v>18.2</v>
      </c>
      <c r="NJ120" s="15" t="n">
        <v>21</v>
      </c>
      <c r="NK120" s="15" t="n">
        <v>25.8</v>
      </c>
      <c r="NL120" s="15" t="n">
        <v>29</v>
      </c>
      <c r="NM120" s="15" t="n">
        <v>33.1</v>
      </c>
      <c r="NN120" s="29" t="n">
        <f aca="false">AVERAGE(NB120:NM120)</f>
        <v>25.5166666666667</v>
      </c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30" t="n">
        <v>1970</v>
      </c>
      <c r="OB120" s="22" t="n">
        <f aca="false">SUM(OB117:OB119)/3</f>
        <v>35.9666666666667</v>
      </c>
      <c r="OC120" s="26" t="n">
        <f aca="false">SUM(OC119+OC121)/2</f>
        <v>35.25</v>
      </c>
      <c r="OD120" s="26" t="n">
        <f aca="false">SUM(OD119+OD121)/2</f>
        <v>32.85</v>
      </c>
      <c r="OE120" s="26" t="n">
        <f aca="false">SUM(OE119+OE121)/2</f>
        <v>28.65</v>
      </c>
      <c r="OF120" s="26" t="n">
        <f aca="false">SUM(OF119+OF121)/2</f>
        <v>21.55</v>
      </c>
      <c r="OG120" s="26" t="n">
        <f aca="false">SUM(OG119+OG121)/2</f>
        <v>18.9</v>
      </c>
      <c r="OH120" s="26" t="n">
        <f aca="false">SUM(OH119+OH121)/2</f>
        <v>18.8</v>
      </c>
      <c r="OI120" s="26" t="n">
        <f aca="false">SUM(OI119+OI121)/2</f>
        <v>20.65</v>
      </c>
      <c r="OJ120" s="26" t="n">
        <f aca="false">SUM(OJ119+OJ121)/2</f>
        <v>23.75</v>
      </c>
      <c r="OK120" s="26" t="n">
        <f aca="false">SUM(OK119+OK121)/2</f>
        <v>28.6</v>
      </c>
      <c r="OL120" s="22" t="n">
        <f aca="false">SUM(OL121:OL123)/3</f>
        <v>31.1</v>
      </c>
      <c r="OM120" s="22" t="n">
        <f aca="false">SUM(OM121:OM123)/3</f>
        <v>36.1</v>
      </c>
      <c r="ON120" s="29" t="n">
        <f aca="false">AVERAGE(OB120:OM120)</f>
        <v>27.6805555555556</v>
      </c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30" t="s">
        <v>104</v>
      </c>
      <c r="PB120" s="15" t="n">
        <v>43.6</v>
      </c>
      <c r="PC120" s="15" t="n">
        <v>40.3</v>
      </c>
      <c r="PD120" s="15" t="n">
        <v>40.8</v>
      </c>
      <c r="PE120" s="15" t="n">
        <v>36.4</v>
      </c>
      <c r="PF120" s="15" t="n">
        <v>28.1</v>
      </c>
      <c r="PG120" s="15" t="n">
        <v>28.8</v>
      </c>
      <c r="PH120" s="15" t="n">
        <v>27.5</v>
      </c>
      <c r="PI120" s="15" t="n">
        <v>29.2</v>
      </c>
      <c r="PJ120" s="15" t="n">
        <v>31.3</v>
      </c>
      <c r="PK120" s="15" t="n">
        <v>39.2</v>
      </c>
      <c r="PL120" s="15" t="n">
        <v>39.1</v>
      </c>
      <c r="PM120" s="15" t="n">
        <v>40.6</v>
      </c>
      <c r="PN120" s="29" t="n">
        <f aca="false">AVERAGE(PB120:PM120)</f>
        <v>35.4083333333333</v>
      </c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30" t="s">
        <v>104</v>
      </c>
      <c r="QB120" s="15" t="n">
        <v>37.4</v>
      </c>
      <c r="QC120" s="15" t="n">
        <v>37.5</v>
      </c>
      <c r="QD120" s="15" t="n">
        <v>37.3</v>
      </c>
      <c r="QE120" s="15" t="n">
        <v>27.9</v>
      </c>
      <c r="QF120" s="15" t="n">
        <v>22.2</v>
      </c>
      <c r="QG120" s="15" t="n">
        <v>19.6</v>
      </c>
      <c r="QH120" s="15" t="n">
        <v>20.8</v>
      </c>
      <c r="QI120" s="15" t="n">
        <v>22.4</v>
      </c>
      <c r="QJ120" s="15" t="n">
        <v>23.9</v>
      </c>
      <c r="QK120" s="15" t="n">
        <v>31.1</v>
      </c>
      <c r="QL120" s="15" t="n">
        <v>29.1</v>
      </c>
      <c r="QM120" s="15" t="n">
        <v>37.3</v>
      </c>
      <c r="QN120" s="29" t="n">
        <f aca="false">AVERAGE(QB120:QM120)</f>
        <v>28.875</v>
      </c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30" t="s">
        <v>104</v>
      </c>
      <c r="RB120" s="15" t="n">
        <v>40</v>
      </c>
      <c r="RC120" s="15" t="n">
        <v>38.3</v>
      </c>
      <c r="RD120" s="15" t="n">
        <v>36.9</v>
      </c>
      <c r="RE120" s="15" t="n">
        <v>34.1</v>
      </c>
      <c r="RF120" s="15" t="n">
        <v>29.9</v>
      </c>
      <c r="RG120" s="15" t="n">
        <v>30</v>
      </c>
      <c r="RH120" s="15" t="n">
        <v>26.7</v>
      </c>
      <c r="RI120" s="15" t="n">
        <v>29.4</v>
      </c>
      <c r="RJ120" s="15" t="n">
        <v>34.1</v>
      </c>
      <c r="RK120" s="15" t="n">
        <v>38.1</v>
      </c>
      <c r="RL120" s="15" t="n">
        <v>38</v>
      </c>
      <c r="RM120" s="15" t="n">
        <v>37.7</v>
      </c>
      <c r="RN120" s="29" t="n">
        <f aca="false">AVERAGE(RB120:RM120)</f>
        <v>34.4333333333333</v>
      </c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13" t="n">
        <v>1970</v>
      </c>
      <c r="SB120" s="26" t="n">
        <f aca="false">SUM(SB119+SB121)/2</f>
        <v>39.35</v>
      </c>
      <c r="SC120" s="26" t="n">
        <f aca="false">SUM(SC119+SC121)/2</f>
        <v>36.55</v>
      </c>
      <c r="SD120" s="26" t="n">
        <f aca="false">SUM(SD119+SD121)/2</f>
        <v>35.1</v>
      </c>
      <c r="SE120" s="22" t="n">
        <f aca="false">SUM(SE121:SE123)/3</f>
        <v>28.2</v>
      </c>
      <c r="SF120" s="26" t="n">
        <f aca="false">SUM(SF119+SF121)/2</f>
        <v>24</v>
      </c>
      <c r="SG120" s="26" t="n">
        <f aca="false">SUM(SG119+SG121)/2</f>
        <v>19.9</v>
      </c>
      <c r="SH120" s="15" t="n">
        <v>26.7</v>
      </c>
      <c r="SI120" s="15" t="n">
        <v>23</v>
      </c>
      <c r="SJ120" s="15" t="n">
        <v>24.5</v>
      </c>
      <c r="SK120" s="15" t="n">
        <v>32</v>
      </c>
      <c r="SL120" s="15" t="n">
        <v>33.6</v>
      </c>
      <c r="SM120" s="15" t="n">
        <v>37.2</v>
      </c>
      <c r="SN120" s="29" t="n">
        <f aca="false">AVERAGE(SB120:SM120)</f>
        <v>30.0083333333333</v>
      </c>
    </row>
    <row r="121" customFormat="false" ht="12.8" hidden="false" customHeight="false" outlineLevel="0" collapsed="false">
      <c r="A121" s="17"/>
      <c r="B121" s="4" t="n">
        <f aca="false">AVERAGE(AN121,BN121,CN121,DN121,EN121,FN121,GN121,HN121,IN121,JN121,KN121,LN121,MN121,NN121)</f>
        <v>28.7696428571429</v>
      </c>
      <c r="C121" s="18" t="n">
        <f aca="false">AVERAGE(B117:B121)</f>
        <v>28.8621031746032</v>
      </c>
      <c r="D121" s="9" t="n">
        <f aca="false">AVERAGE(B112:B121)</f>
        <v>28.858878968254</v>
      </c>
      <c r="E121" s="4" t="n">
        <f aca="false">AVERAGE(B102:B121)</f>
        <v>28.7397328643579</v>
      </c>
      <c r="F121" s="24" t="n">
        <f aca="false">AVERAGE(B72:B121)</f>
        <v>28.7534179473304</v>
      </c>
      <c r="G121" s="9" t="n">
        <f aca="false">MAX(AB121:AM121,BB121:BM121,CB121:CM121,DB121:DM121,EB121:EM121,FB121:FM121,GB121:GM121,HB121:HM121,IB121:IM121,JB121:JM121,KB121:KM121,LB121:LM121,MB121:MM121,NB121:NM121,OB121:OM121,PB121:PM121,QB121:QM121,RB121:RM121,SB121:SM121)</f>
        <v>41.9</v>
      </c>
      <c r="H121" s="10" t="n">
        <f aca="false">MEDIAN(AB121:AM121,BB121:BM121,CB121:CM121,DB121:DM121,EB121:EM121,FB121:FM121,GB121:GM121,HB121:HM121,IB121:IM121,JB121:JM121,KB121:KM121,LB121:LM121,MB121:MM121,NB121:NM121,OB121:OM121,PB121:PM121,QB121:QM121,RB121:RM121,SB121:SM121)</f>
        <v>29.3</v>
      </c>
      <c r="I121" s="11" t="n">
        <f aca="false">MIN(AB121:AM121,BB121:BM121,CB121:CM121,DB121:DM121,EB121:EM121,FB121:FM121,GB121:GM121,HB121:HM121,IB121:IM121,JB121:JM121,KB121:KM121,LB121:LM121,MB121:MM121,NB121:NM121,OB121:OM121,PB121:PM121,QB121:QM121,RB121:RM121,SB121:SM121)</f>
        <v>14.1</v>
      </c>
      <c r="J121" s="11"/>
      <c r="K121" s="12" t="n">
        <f aca="false">(G121+I121)/2</f>
        <v>28</v>
      </c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30" t="s">
        <v>105</v>
      </c>
      <c r="AB121" s="15" t="n">
        <v>32.1</v>
      </c>
      <c r="AC121" s="15" t="n">
        <v>31.1</v>
      </c>
      <c r="AD121" s="15" t="n">
        <v>28.2</v>
      </c>
      <c r="AE121" s="15" t="n">
        <v>24.1</v>
      </c>
      <c r="AF121" s="15" t="n">
        <v>18.2</v>
      </c>
      <c r="AG121" s="15" t="n">
        <v>14.2</v>
      </c>
      <c r="AH121" s="15" t="n">
        <v>14.1</v>
      </c>
      <c r="AI121" s="15" t="n">
        <v>15.8</v>
      </c>
      <c r="AJ121" s="15" t="n">
        <v>20</v>
      </c>
      <c r="AK121" s="15" t="n">
        <v>24.1</v>
      </c>
      <c r="AL121" s="15" t="n">
        <v>24.8</v>
      </c>
      <c r="AM121" s="15" t="n">
        <v>29.8</v>
      </c>
      <c r="AN121" s="4" t="n">
        <f aca="false">AVERAGE(Sheet1!AB121:AM121)</f>
        <v>23.0416666666667</v>
      </c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2" t="n">
        <f aca="false">BA120+1</f>
        <v>1971</v>
      </c>
      <c r="BB121" s="20" t="n">
        <v>36.5</v>
      </c>
      <c r="BC121" s="20" t="n">
        <v>33.9</v>
      </c>
      <c r="BD121" s="20" t="n">
        <v>30.4</v>
      </c>
      <c r="BE121" s="20" t="n">
        <v>26.3</v>
      </c>
      <c r="BF121" s="20" t="n">
        <v>21.5</v>
      </c>
      <c r="BG121" s="20" t="n">
        <v>17.1</v>
      </c>
      <c r="BH121" s="20" t="n">
        <v>16.6</v>
      </c>
      <c r="BI121" s="20" t="n">
        <v>19</v>
      </c>
      <c r="BJ121" s="20" t="n">
        <v>23.9</v>
      </c>
      <c r="BK121" s="20" t="n">
        <v>28.6</v>
      </c>
      <c r="BL121" s="20" t="n">
        <v>29.7</v>
      </c>
      <c r="BM121" s="20" t="n">
        <v>34.3</v>
      </c>
      <c r="BN121" s="4" t="n">
        <f aca="false">AVERAGE(BB121:BM121)</f>
        <v>26.4833333333333</v>
      </c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2" t="n">
        <f aca="false">CA120+1</f>
        <v>1971</v>
      </c>
      <c r="CB121" s="20" t="n">
        <v>36</v>
      </c>
      <c r="CC121" s="20" t="n">
        <v>33.7</v>
      </c>
      <c r="CD121" s="20" t="n">
        <v>30.1</v>
      </c>
      <c r="CE121" s="20" t="n">
        <v>26.4</v>
      </c>
      <c r="CF121" s="20" t="n">
        <v>21.7</v>
      </c>
      <c r="CG121" s="20" t="n">
        <v>17.5</v>
      </c>
      <c r="CH121" s="20" t="n">
        <v>16</v>
      </c>
      <c r="CI121" s="20" t="n">
        <v>18.1</v>
      </c>
      <c r="CJ121" s="20" t="n">
        <v>22.9</v>
      </c>
      <c r="CK121" s="20" t="n">
        <v>28.2</v>
      </c>
      <c r="CL121" s="20" t="n">
        <v>29.1</v>
      </c>
      <c r="CM121" s="20" t="n">
        <v>33.6</v>
      </c>
      <c r="CN121" s="4" t="n">
        <f aca="false">AVERAGE(CB121:CM121)</f>
        <v>26.1083333333333</v>
      </c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19" t="n">
        <v>1971</v>
      </c>
      <c r="DB121" s="20" t="n">
        <v>36.7</v>
      </c>
      <c r="DC121" s="20" t="n">
        <v>34.8</v>
      </c>
      <c r="DD121" s="20" t="n">
        <v>31.2</v>
      </c>
      <c r="DE121" s="20" t="n">
        <v>26.3</v>
      </c>
      <c r="DF121" s="20" t="n">
        <v>21.2</v>
      </c>
      <c r="DG121" s="20" t="n">
        <v>17.6</v>
      </c>
      <c r="DH121" s="20" t="n">
        <v>16.4</v>
      </c>
      <c r="DI121" s="20" t="n">
        <v>18.8</v>
      </c>
      <c r="DJ121" s="20" t="n">
        <v>22.6</v>
      </c>
      <c r="DK121" s="20" t="n">
        <v>28.2</v>
      </c>
      <c r="DL121" s="20" t="n">
        <v>28.9</v>
      </c>
      <c r="DM121" s="20" t="n">
        <v>34.2</v>
      </c>
      <c r="DN121" s="4" t="n">
        <f aca="false">AVERAGE(DB121:DM121)</f>
        <v>26.4083333333333</v>
      </c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13" t="n">
        <v>1971</v>
      </c>
      <c r="EB121" s="15" t="n">
        <v>41.9</v>
      </c>
      <c r="EC121" s="15" t="n">
        <v>38.7</v>
      </c>
      <c r="ED121" s="15" t="n">
        <v>32.1</v>
      </c>
      <c r="EE121" s="15" t="n">
        <v>28.3</v>
      </c>
      <c r="EF121" s="15" t="n">
        <v>28</v>
      </c>
      <c r="EG121" s="15" t="n">
        <v>24</v>
      </c>
      <c r="EH121" s="15" t="n">
        <v>25.3</v>
      </c>
      <c r="EI121" s="15" t="n">
        <v>30.4</v>
      </c>
      <c r="EJ121" s="15" t="n">
        <v>34</v>
      </c>
      <c r="EK121" s="15" t="n">
        <v>37.7</v>
      </c>
      <c r="EL121" s="15" t="n">
        <v>37.3</v>
      </c>
      <c r="EM121" s="15" t="n">
        <v>39.6</v>
      </c>
      <c r="EN121" s="16" t="n">
        <f aca="false">AVERAGE(EB121:EM121)</f>
        <v>33.1083333333333</v>
      </c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13" t="n">
        <v>1971</v>
      </c>
      <c r="FB121" s="15" t="n">
        <v>40.3</v>
      </c>
      <c r="FC121" s="15" t="n">
        <v>36.8</v>
      </c>
      <c r="FD121" s="15" t="n">
        <v>31</v>
      </c>
      <c r="FE121" s="15" t="n">
        <v>27.1</v>
      </c>
      <c r="FF121" s="15" t="n">
        <v>26.8</v>
      </c>
      <c r="FG121" s="15" t="n">
        <v>23.3</v>
      </c>
      <c r="FH121" s="15" t="n">
        <v>23.8</v>
      </c>
      <c r="FI121" s="15" t="n">
        <v>29</v>
      </c>
      <c r="FJ121" s="15" t="n">
        <v>32.5</v>
      </c>
      <c r="FK121" s="15" t="n">
        <v>36.9</v>
      </c>
      <c r="FL121" s="15" t="n">
        <v>36.8</v>
      </c>
      <c r="FM121" s="15" t="n">
        <v>39.2</v>
      </c>
      <c r="FN121" s="16" t="n">
        <f aca="false">AVERAGE(FB121:FM121)</f>
        <v>31.9583333333333</v>
      </c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2" t="n">
        <v>1971</v>
      </c>
      <c r="GB121" s="15" t="n">
        <v>37</v>
      </c>
      <c r="GC121" s="15" t="n">
        <v>33.3</v>
      </c>
      <c r="GD121" s="15" t="n">
        <v>31.3</v>
      </c>
      <c r="GE121" s="15" t="n">
        <v>29.3</v>
      </c>
      <c r="GF121" s="15" t="n">
        <v>29.8</v>
      </c>
      <c r="GG121" s="15" t="n">
        <v>26.9</v>
      </c>
      <c r="GH121" s="15" t="n">
        <v>27.7</v>
      </c>
      <c r="GI121" s="15" t="n">
        <v>31.6</v>
      </c>
      <c r="GJ121" s="15" t="n">
        <v>34</v>
      </c>
      <c r="GK121" s="15" t="n">
        <v>36.4</v>
      </c>
      <c r="GL121" s="15" t="n">
        <v>37.6</v>
      </c>
      <c r="GM121" s="15" t="n">
        <v>37.2</v>
      </c>
      <c r="GN121" s="16" t="n">
        <f aca="false">AVERAGE(GB121:GM121)</f>
        <v>32.675</v>
      </c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2" t="n">
        <v>1971</v>
      </c>
      <c r="HB121" s="15" t="n">
        <v>41.4</v>
      </c>
      <c r="HC121" s="15" t="n">
        <v>39.4</v>
      </c>
      <c r="HD121" s="15" t="n">
        <v>32.4</v>
      </c>
      <c r="HE121" s="15" t="n">
        <v>26.8</v>
      </c>
      <c r="HF121" s="15" t="n">
        <v>26.3</v>
      </c>
      <c r="HG121" s="15" t="n">
        <v>21.9</v>
      </c>
      <c r="HH121" s="15" t="n">
        <v>22.5</v>
      </c>
      <c r="HI121" s="15" t="n">
        <v>25.5</v>
      </c>
      <c r="HJ121" s="15" t="n">
        <v>31.2</v>
      </c>
      <c r="HK121" s="15" t="n">
        <v>36.4</v>
      </c>
      <c r="HL121" s="15" t="n">
        <v>35.7</v>
      </c>
      <c r="HM121" s="15" t="n">
        <v>39</v>
      </c>
      <c r="HN121" s="16" t="n">
        <f aca="false">AVERAGE(HB121:HM121)</f>
        <v>31.5416666666667</v>
      </c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7" t="n">
        <f aca="false">IA120+1</f>
        <v>1971</v>
      </c>
      <c r="IB121" s="15" t="n">
        <v>39.1</v>
      </c>
      <c r="IC121" s="15" t="n">
        <v>37.7</v>
      </c>
      <c r="ID121" s="15" t="n">
        <v>34.8</v>
      </c>
      <c r="IE121" s="15" t="n">
        <v>29.3</v>
      </c>
      <c r="IF121" s="15" t="n">
        <v>23.8</v>
      </c>
      <c r="IG121" s="15" t="n">
        <v>19.4</v>
      </c>
      <c r="IH121" s="15" t="n">
        <v>19.3</v>
      </c>
      <c r="II121" s="15" t="n">
        <v>21</v>
      </c>
      <c r="IJ121" s="15" t="n">
        <v>27.1</v>
      </c>
      <c r="IK121" s="15" t="n">
        <v>30.3</v>
      </c>
      <c r="IL121" s="15" t="n">
        <v>30.6</v>
      </c>
      <c r="IM121" s="15" t="n">
        <v>35.7</v>
      </c>
      <c r="IN121" s="25" t="n">
        <f aca="false">SUM(IB121:IM121)/12</f>
        <v>29.0083333333333</v>
      </c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 t="n">
        <f aca="false">JA120+1</f>
        <v>1971</v>
      </c>
      <c r="JB121" s="15" t="n">
        <v>35</v>
      </c>
      <c r="JC121" s="15" t="n">
        <v>35.6</v>
      </c>
      <c r="JD121" s="15" t="n">
        <v>32.7</v>
      </c>
      <c r="JE121" s="15" t="n">
        <v>27.2</v>
      </c>
      <c r="JF121" s="15" t="n">
        <v>21.6</v>
      </c>
      <c r="JG121" s="15" t="n">
        <v>17.6</v>
      </c>
      <c r="JH121" s="15" t="n">
        <v>18</v>
      </c>
      <c r="JI121" s="15" t="n">
        <v>19</v>
      </c>
      <c r="JJ121" s="15" t="n">
        <v>24.2</v>
      </c>
      <c r="JK121" s="15" t="n">
        <v>28.4</v>
      </c>
      <c r="JL121" s="15" t="n">
        <v>27.8</v>
      </c>
      <c r="JM121" s="15" t="n">
        <v>31.3</v>
      </c>
      <c r="JN121" s="25" t="n">
        <f aca="false">SUM(JB121:JM121)/12</f>
        <v>26.5333333333333</v>
      </c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3" t="n">
        <v>1971</v>
      </c>
      <c r="KB121" s="15" t="n">
        <v>38.7</v>
      </c>
      <c r="KC121" s="15" t="n">
        <v>37</v>
      </c>
      <c r="KD121" s="15" t="n">
        <v>33.3</v>
      </c>
      <c r="KE121" s="15" t="n">
        <v>26.8</v>
      </c>
      <c r="KF121" s="15" t="n">
        <v>24.3</v>
      </c>
      <c r="KG121" s="15" t="n">
        <v>17.6</v>
      </c>
      <c r="KH121" s="15" t="n">
        <v>19.6</v>
      </c>
      <c r="KI121" s="15" t="n">
        <v>22.4</v>
      </c>
      <c r="KJ121" s="15" t="n">
        <v>28.6</v>
      </c>
      <c r="KK121" s="15" t="n">
        <v>33.2</v>
      </c>
      <c r="KL121" s="15" t="n">
        <v>33.8</v>
      </c>
      <c r="KM121" s="15" t="n">
        <v>35</v>
      </c>
      <c r="KN121" s="16" t="n">
        <f aca="false">AVERAGE(KB121:KM121)</f>
        <v>29.1916666666667</v>
      </c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7" t="n">
        <f aca="false">LA120+1</f>
        <v>1971</v>
      </c>
      <c r="LB121" s="15" t="n">
        <v>40.2</v>
      </c>
      <c r="LC121" s="15" t="n">
        <v>38</v>
      </c>
      <c r="LD121" s="15" t="n">
        <v>35.1</v>
      </c>
      <c r="LE121" s="15" t="n">
        <v>28.4</v>
      </c>
      <c r="LF121" s="15" t="n">
        <v>24.6</v>
      </c>
      <c r="LG121" s="15" t="n">
        <v>18.6</v>
      </c>
      <c r="LH121" s="15" t="n">
        <v>20</v>
      </c>
      <c r="LI121" s="15" t="n">
        <v>20.9</v>
      </c>
      <c r="LJ121" s="15" t="n">
        <v>27.6</v>
      </c>
      <c r="LK121" s="15" t="n">
        <v>32.7</v>
      </c>
      <c r="LL121" s="15" t="n">
        <v>33.3</v>
      </c>
      <c r="LM121" s="15" t="n">
        <v>36.2</v>
      </c>
      <c r="LN121" s="16" t="n">
        <f aca="false">AVERAGE(LB121:LM121)</f>
        <v>29.6333333333333</v>
      </c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7" t="n">
        <f aca="false">MA120+1</f>
        <v>1971</v>
      </c>
      <c r="MB121" s="15" t="n">
        <v>40.2</v>
      </c>
      <c r="MC121" s="15" t="n">
        <v>38.5</v>
      </c>
      <c r="MD121" s="15" t="n">
        <v>33.9</v>
      </c>
      <c r="ME121" s="15" t="n">
        <v>28.2</v>
      </c>
      <c r="MF121" s="15" t="n">
        <v>27.8</v>
      </c>
      <c r="MG121" s="15" t="n">
        <v>22.1</v>
      </c>
      <c r="MH121" s="15" t="n">
        <v>23.4</v>
      </c>
      <c r="MI121" s="15" t="n">
        <v>29.1</v>
      </c>
      <c r="MJ121" s="15" t="n">
        <v>32.4</v>
      </c>
      <c r="MK121" s="15" t="n">
        <v>36.8</v>
      </c>
      <c r="ML121" s="15" t="n">
        <v>36.1</v>
      </c>
      <c r="MM121" s="15" t="n">
        <v>36.4</v>
      </c>
      <c r="MN121" s="16" t="n">
        <f aca="false">AVERAGE(MB121:MM121)</f>
        <v>32.075</v>
      </c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30" t="s">
        <v>105</v>
      </c>
      <c r="NB121" s="15" t="n">
        <v>34.6</v>
      </c>
      <c r="NC121" s="15" t="n">
        <v>32.7</v>
      </c>
      <c r="ND121" s="15" t="n">
        <v>29.2</v>
      </c>
      <c r="NE121" s="15" t="n">
        <v>25.6</v>
      </c>
      <c r="NF121" s="15" t="n">
        <v>20.6</v>
      </c>
      <c r="NG121" s="15" t="n">
        <v>17.8</v>
      </c>
      <c r="NH121" s="15" t="n">
        <v>17.4</v>
      </c>
      <c r="NI121" s="15" t="n">
        <v>17.6</v>
      </c>
      <c r="NJ121" s="15" t="n">
        <v>21.4</v>
      </c>
      <c r="NK121" s="15" t="n">
        <v>25.4</v>
      </c>
      <c r="NL121" s="15" t="n">
        <v>26.2</v>
      </c>
      <c r="NM121" s="15" t="n">
        <v>31.6</v>
      </c>
      <c r="NN121" s="29" t="n">
        <f aca="false">AVERAGE(NB121:NM121)</f>
        <v>25.0083333333333</v>
      </c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30" t="s">
        <v>105</v>
      </c>
      <c r="OB121" s="22" t="n">
        <f aca="false">SUM(OB122:OB124)/3</f>
        <v>35.6666666666667</v>
      </c>
      <c r="OC121" s="15" t="n">
        <v>35.6</v>
      </c>
      <c r="OD121" s="15" t="n">
        <v>33.1</v>
      </c>
      <c r="OE121" s="15" t="n">
        <v>28.3</v>
      </c>
      <c r="OF121" s="15" t="n">
        <v>21.1</v>
      </c>
      <c r="OG121" s="15" t="n">
        <v>18.3</v>
      </c>
      <c r="OH121" s="15" t="n">
        <v>18.4</v>
      </c>
      <c r="OI121" s="15" t="n">
        <v>18.7</v>
      </c>
      <c r="OJ121" s="15" t="n">
        <v>23.3</v>
      </c>
      <c r="OK121" s="15" t="n">
        <v>27.2</v>
      </c>
      <c r="OL121" s="15" t="n">
        <v>29.3</v>
      </c>
      <c r="OM121" s="15" t="n">
        <v>34</v>
      </c>
      <c r="ON121" s="29" t="n">
        <f aca="false">AVERAGE(OB121:OM121)</f>
        <v>26.9138888888889</v>
      </c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30" t="s">
        <v>105</v>
      </c>
      <c r="PB121" s="15" t="n">
        <v>40</v>
      </c>
      <c r="PC121" s="15" t="n">
        <v>38.7</v>
      </c>
      <c r="PD121" s="15" t="n">
        <v>39.2</v>
      </c>
      <c r="PE121" s="15" t="n">
        <v>35.1</v>
      </c>
      <c r="PF121" s="15" t="n">
        <v>30.4</v>
      </c>
      <c r="PG121" s="15" t="n">
        <v>25</v>
      </c>
      <c r="PH121" s="15" t="n">
        <v>26.7</v>
      </c>
      <c r="PI121" s="15" t="n">
        <v>28.2</v>
      </c>
      <c r="PJ121" s="15" t="n">
        <v>33.6</v>
      </c>
      <c r="PK121" s="15" t="n">
        <v>36.7</v>
      </c>
      <c r="PL121" s="15" t="n">
        <v>37</v>
      </c>
      <c r="PM121" s="15" t="n">
        <v>41.8</v>
      </c>
      <c r="PN121" s="29" t="n">
        <f aca="false">AVERAGE(PB121:PM121)</f>
        <v>34.3666666666667</v>
      </c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30" t="s">
        <v>105</v>
      </c>
      <c r="QB121" s="15" t="n">
        <v>37.3</v>
      </c>
      <c r="QC121" s="15" t="n">
        <v>37.3</v>
      </c>
      <c r="QD121" s="15" t="n">
        <v>34.7</v>
      </c>
      <c r="QE121" s="15" t="n">
        <v>29.3</v>
      </c>
      <c r="QF121" s="15" t="n">
        <v>23.4</v>
      </c>
      <c r="QG121" s="15" t="n">
        <v>20.3</v>
      </c>
      <c r="QH121" s="15" t="n">
        <v>19.3</v>
      </c>
      <c r="QI121" s="15" t="n">
        <v>19.4</v>
      </c>
      <c r="QJ121" s="15" t="n">
        <v>23.9</v>
      </c>
      <c r="QK121" s="15" t="n">
        <v>27.1</v>
      </c>
      <c r="QL121" s="15" t="n">
        <v>29.1</v>
      </c>
      <c r="QM121" s="15" t="n">
        <v>34.2</v>
      </c>
      <c r="QN121" s="29" t="n">
        <f aca="false">AVERAGE(QB121:QM121)</f>
        <v>27.9416666666667</v>
      </c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30" t="s">
        <v>105</v>
      </c>
      <c r="RB121" s="15" t="n">
        <v>38.2</v>
      </c>
      <c r="RC121" s="15" t="n">
        <v>37</v>
      </c>
      <c r="RD121" s="15" t="n">
        <v>34.1</v>
      </c>
      <c r="RE121" s="15" t="n">
        <v>32.2</v>
      </c>
      <c r="RF121" s="15" t="n">
        <v>30.8</v>
      </c>
      <c r="RG121" s="15" t="n">
        <v>25.2</v>
      </c>
      <c r="RH121" s="15" t="n">
        <v>27.1</v>
      </c>
      <c r="RI121" s="15" t="n">
        <v>32.5</v>
      </c>
      <c r="RJ121" s="15" t="n">
        <v>35.8</v>
      </c>
      <c r="RK121" s="15" t="n">
        <v>39.1</v>
      </c>
      <c r="RL121" s="15" t="n">
        <v>37.1</v>
      </c>
      <c r="RM121" s="15" t="n">
        <v>36.8</v>
      </c>
      <c r="RN121" s="29" t="n">
        <f aca="false">AVERAGE(RB121:RM121)</f>
        <v>33.825</v>
      </c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13" t="n">
        <v>1971</v>
      </c>
      <c r="SB121" s="15" t="n">
        <v>38.6</v>
      </c>
      <c r="SC121" s="15" t="n">
        <v>37</v>
      </c>
      <c r="SD121" s="15" t="n">
        <v>34.9</v>
      </c>
      <c r="SE121" s="15" t="n">
        <v>28</v>
      </c>
      <c r="SF121" s="15" t="n">
        <v>23.6</v>
      </c>
      <c r="SG121" s="15" t="n">
        <v>18.8</v>
      </c>
      <c r="SH121" s="15" t="n">
        <v>19</v>
      </c>
      <c r="SI121" s="15" t="n">
        <v>19.8</v>
      </c>
      <c r="SJ121" s="15" t="n">
        <v>25.3</v>
      </c>
      <c r="SK121" s="15" t="n">
        <v>28.2</v>
      </c>
      <c r="SL121" s="15" t="n">
        <v>31.7</v>
      </c>
      <c r="SM121" s="15" t="n">
        <v>36.6</v>
      </c>
      <c r="SN121" s="29" t="n">
        <f aca="false">AVERAGE(SB121:SM121)</f>
        <v>28.4583333333333</v>
      </c>
    </row>
    <row r="122" customFormat="false" ht="12.8" hidden="false" customHeight="false" outlineLevel="0" collapsed="false">
      <c r="A122" s="17"/>
      <c r="B122" s="4" t="n">
        <f aca="false">AVERAGE(AN122,BN122,CN122,DN122,EN122,FN122,GN122,HN122,IN122,JN122,KN122,LN122,MN122,NN122)</f>
        <v>29.6327380952381</v>
      </c>
      <c r="C122" s="18" t="n">
        <f aca="false">AVERAGE(B118:B122)</f>
        <v>29.0114484126984</v>
      </c>
      <c r="D122" s="9" t="n">
        <f aca="false">AVERAGE(B113:B122)</f>
        <v>28.9247718253968</v>
      </c>
      <c r="E122" s="4" t="n">
        <f aca="false">AVERAGE(B103:B122)</f>
        <v>28.7975751262626</v>
      </c>
      <c r="F122" s="24" t="n">
        <f aca="false">AVERAGE(B73:B122)</f>
        <v>28.7641679473305</v>
      </c>
      <c r="G122" s="9" t="n">
        <f aca="false">MAX(AB122:AM122,BB122:BM122,CB122:CM122,DB122:DM122,EB122:EM122,FB122:FM122,GB122:GM122,HB122:HM122,IB122:IM122,JB122:JM122,KB122:KM122,LB122:LM122,MB122:MM122,NB122:NM122,OB122:OM122,PB122:PM122,QB122:QM122,RB122:RM122,SB122:SM122)</f>
        <v>42.5</v>
      </c>
      <c r="H122" s="10" t="n">
        <f aca="false">MEDIAN(AB122:AM122,BB122:BM122,CB122:CM122,DB122:DM122,EB122:EM122,FB122:FM122,GB122:GM122,HB122:HM122,IB122:IM122,JB122:JM122,KB122:KM122,LB122:LM122,MB122:MM122,NB122:NM122,OB122:OM122,PB122:PM122,QB122:QM122,RB122:RM122,SB122:SM122)</f>
        <v>30.75</v>
      </c>
      <c r="I122" s="11" t="n">
        <f aca="false">MIN(AB122:AM122,BB122:BM122,CB122:CM122,DB122:DM122,EB122:EM122,FB122:FM122,GB122:GM122,HB122:HM122,IB122:IM122,JB122:JM122,KB122:KM122,LB122:LM122,MB122:MM122,NB122:NM122,OB122:OM122,PB122:PM122,QB122:QM122,RB122:RM122,SB122:SM122)</f>
        <v>15.6</v>
      </c>
      <c r="J122" s="11"/>
      <c r="K122" s="12" t="n">
        <f aca="false">(G122+I122)/2</f>
        <v>29.05</v>
      </c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30" t="s">
        <v>106</v>
      </c>
      <c r="AB122" s="15" t="n">
        <v>29.7</v>
      </c>
      <c r="AC122" s="15" t="n">
        <v>30.5</v>
      </c>
      <c r="AD122" s="15" t="n">
        <v>28.4</v>
      </c>
      <c r="AE122" s="15" t="n">
        <v>24.1</v>
      </c>
      <c r="AF122" s="15" t="n">
        <v>19.7</v>
      </c>
      <c r="AG122" s="15" t="n">
        <v>17</v>
      </c>
      <c r="AH122" s="15" t="n">
        <v>15.6</v>
      </c>
      <c r="AI122" s="15" t="n">
        <v>17.4</v>
      </c>
      <c r="AJ122" s="15" t="n">
        <v>22.5</v>
      </c>
      <c r="AK122" s="15" t="n">
        <v>24.2</v>
      </c>
      <c r="AL122" s="15" t="n">
        <v>28.1</v>
      </c>
      <c r="AM122" s="15" t="n">
        <v>32.9</v>
      </c>
      <c r="AN122" s="4" t="n">
        <f aca="false">AVERAGE(Sheet1!AB122:AM122)</f>
        <v>24.175</v>
      </c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2" t="n">
        <f aca="false">BA121+1</f>
        <v>1972</v>
      </c>
      <c r="BB122" s="20" t="n">
        <v>32.8</v>
      </c>
      <c r="BC122" s="20" t="n">
        <v>33.5</v>
      </c>
      <c r="BD122" s="20" t="n">
        <v>33</v>
      </c>
      <c r="BE122" s="20" t="n">
        <v>27</v>
      </c>
      <c r="BF122" s="20" t="n">
        <v>22.7</v>
      </c>
      <c r="BG122" s="20" t="n">
        <v>20.3</v>
      </c>
      <c r="BH122" s="20" t="n">
        <v>18.7</v>
      </c>
      <c r="BI122" s="20" t="n">
        <v>21.2</v>
      </c>
      <c r="BJ122" s="20" t="n">
        <v>26.7</v>
      </c>
      <c r="BK122" s="20" t="n">
        <v>29.3</v>
      </c>
      <c r="BL122" s="20" t="n">
        <v>33.3</v>
      </c>
      <c r="BM122" s="20" t="n">
        <v>37.3</v>
      </c>
      <c r="BN122" s="4" t="n">
        <f aca="false">AVERAGE(BB122:BM122)</f>
        <v>27.9833333333333</v>
      </c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2" t="n">
        <f aca="false">CA121+1</f>
        <v>1972</v>
      </c>
      <c r="CB122" s="20" t="n">
        <v>32.2</v>
      </c>
      <c r="CC122" s="20" t="n">
        <v>33.1</v>
      </c>
      <c r="CD122" s="20" t="n">
        <v>32.8</v>
      </c>
      <c r="CE122" s="20" t="n">
        <v>26.9</v>
      </c>
      <c r="CF122" s="21" t="n">
        <f aca="false">(CF119+CF120+CF121+CF123+CF124+CF125)/6</f>
        <v>21.45</v>
      </c>
      <c r="CG122" s="20" t="n">
        <v>19.9</v>
      </c>
      <c r="CH122" s="20" t="n">
        <v>18.5</v>
      </c>
      <c r="CI122" s="20" t="n">
        <v>20.7</v>
      </c>
      <c r="CJ122" s="20" t="n">
        <v>25.7</v>
      </c>
      <c r="CK122" s="20" t="n">
        <v>28.9</v>
      </c>
      <c r="CL122" s="20" t="n">
        <v>32.7</v>
      </c>
      <c r="CM122" s="20" t="n">
        <v>37</v>
      </c>
      <c r="CN122" s="4" t="n">
        <f aca="false">AVERAGE(CB122:CM122)</f>
        <v>27.4875</v>
      </c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19" t="n">
        <v>1972</v>
      </c>
      <c r="DB122" s="20" t="n">
        <v>33.3</v>
      </c>
      <c r="DC122" s="20" t="n">
        <v>34</v>
      </c>
      <c r="DD122" s="20" t="n">
        <v>32.8</v>
      </c>
      <c r="DE122" s="20" t="n">
        <v>27.4</v>
      </c>
      <c r="DF122" s="20" t="n">
        <v>23.5</v>
      </c>
      <c r="DG122" s="20" t="n">
        <v>20.6</v>
      </c>
      <c r="DH122" s="20" t="n">
        <v>18.6</v>
      </c>
      <c r="DI122" s="20" t="n">
        <v>20.8</v>
      </c>
      <c r="DJ122" s="20" t="n">
        <v>26.4</v>
      </c>
      <c r="DK122" s="20" t="n">
        <v>29.3</v>
      </c>
      <c r="DL122" s="20" t="n">
        <v>32.8</v>
      </c>
      <c r="DM122" s="20" t="n">
        <v>37.2</v>
      </c>
      <c r="DN122" s="4" t="n">
        <f aca="false">AVERAGE(DB122:DM122)</f>
        <v>28.0583333333333</v>
      </c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13" t="n">
        <v>1972</v>
      </c>
      <c r="EB122" s="15" t="n">
        <v>39.8</v>
      </c>
      <c r="EC122" s="15" t="n">
        <v>36.9</v>
      </c>
      <c r="ED122" s="15" t="n">
        <v>34.1</v>
      </c>
      <c r="EE122" s="15" t="n">
        <v>34</v>
      </c>
      <c r="EF122" s="15" t="n">
        <v>29.3</v>
      </c>
      <c r="EG122" s="15" t="n">
        <v>28.1</v>
      </c>
      <c r="EH122" s="15" t="n">
        <v>26.5</v>
      </c>
      <c r="EI122" s="15" t="n">
        <v>30.8</v>
      </c>
      <c r="EJ122" s="15" t="n">
        <v>33.6</v>
      </c>
      <c r="EK122" s="15" t="n">
        <v>36.8</v>
      </c>
      <c r="EL122" s="15" t="n">
        <v>37.4</v>
      </c>
      <c r="EM122" s="15" t="n">
        <v>40.6</v>
      </c>
      <c r="EN122" s="16" t="n">
        <f aca="false">AVERAGE(EB122:EM122)</f>
        <v>33.9916666666667</v>
      </c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13" t="n">
        <v>1972</v>
      </c>
      <c r="FB122" s="15" t="n">
        <v>37.4</v>
      </c>
      <c r="FC122" s="15" t="n">
        <v>36.1</v>
      </c>
      <c r="FD122" s="15" t="n">
        <v>33.4</v>
      </c>
      <c r="FE122" s="15" t="n">
        <v>32.7</v>
      </c>
      <c r="FF122" s="15" t="n">
        <v>28.2</v>
      </c>
      <c r="FG122" s="15" t="n">
        <v>26.7</v>
      </c>
      <c r="FH122" s="15" t="n">
        <v>25.3</v>
      </c>
      <c r="FI122" s="15" t="n">
        <v>29</v>
      </c>
      <c r="FJ122" s="15" t="n">
        <v>32.4</v>
      </c>
      <c r="FK122" s="15" t="n">
        <v>36.3</v>
      </c>
      <c r="FL122" s="15" t="n">
        <v>38</v>
      </c>
      <c r="FM122" s="15" t="n">
        <v>39.8</v>
      </c>
      <c r="FN122" s="16" t="n">
        <f aca="false">AVERAGE(FB122:FM122)</f>
        <v>32.9416666666667</v>
      </c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2" t="n">
        <v>1972</v>
      </c>
      <c r="GB122" s="15" t="n">
        <v>36</v>
      </c>
      <c r="GC122" s="15" t="n">
        <v>33.2</v>
      </c>
      <c r="GD122" s="15" t="n">
        <v>32.5</v>
      </c>
      <c r="GE122" s="15" t="n">
        <v>33.3</v>
      </c>
      <c r="GF122" s="15" t="n">
        <v>30.4</v>
      </c>
      <c r="GG122" s="15" t="n">
        <v>29.2</v>
      </c>
      <c r="GH122" s="15" t="n">
        <v>28.1</v>
      </c>
      <c r="GI122" s="15" t="n">
        <v>30.3</v>
      </c>
      <c r="GJ122" s="15" t="n">
        <v>31.2</v>
      </c>
      <c r="GK122" s="27" t="n">
        <f aca="false">(GK121+GK123)/2</f>
        <v>36.3</v>
      </c>
      <c r="GL122" s="27" t="n">
        <f aca="false">(GL121+GL123)/2</f>
        <v>36.25</v>
      </c>
      <c r="GM122" s="15" t="n">
        <v>37</v>
      </c>
      <c r="GN122" s="16" t="n">
        <f aca="false">AVERAGE(GB122:GM122)</f>
        <v>32.8125</v>
      </c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2" t="n">
        <v>1972</v>
      </c>
      <c r="HB122" s="15" t="n">
        <v>37.5</v>
      </c>
      <c r="HC122" s="15" t="n">
        <v>36.5</v>
      </c>
      <c r="HD122" s="15" t="n">
        <v>34.3</v>
      </c>
      <c r="HE122" s="15" t="n">
        <v>32</v>
      </c>
      <c r="HF122" s="15" t="n">
        <v>26.9</v>
      </c>
      <c r="HG122" s="15" t="n">
        <v>25.5</v>
      </c>
      <c r="HH122" s="15" t="n">
        <v>23.6</v>
      </c>
      <c r="HI122" s="15" t="n">
        <v>27.7</v>
      </c>
      <c r="HJ122" s="15" t="n">
        <v>32</v>
      </c>
      <c r="HK122" s="15" t="n">
        <v>34.7</v>
      </c>
      <c r="HL122" s="15" t="n">
        <v>38.2</v>
      </c>
      <c r="HM122" s="15" t="n">
        <v>41.6</v>
      </c>
      <c r="HN122" s="16" t="n">
        <f aca="false">AVERAGE(HB122:HM122)</f>
        <v>32.5416666666667</v>
      </c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7" t="n">
        <f aca="false">IA121+1</f>
        <v>1972</v>
      </c>
      <c r="IB122" s="15" t="n">
        <v>34.7</v>
      </c>
      <c r="IC122" s="15" t="n">
        <v>36.4</v>
      </c>
      <c r="ID122" s="15" t="n">
        <v>35.8</v>
      </c>
      <c r="IE122" s="15" t="n">
        <v>30.4</v>
      </c>
      <c r="IF122" s="15" t="n">
        <v>25.5</v>
      </c>
      <c r="IG122" s="15" t="n">
        <v>22.7</v>
      </c>
      <c r="IH122" s="15" t="n">
        <v>20.4</v>
      </c>
      <c r="II122" s="15" t="n">
        <v>22.6</v>
      </c>
      <c r="IJ122" s="15" t="n">
        <v>27.6</v>
      </c>
      <c r="IK122" s="15" t="n">
        <v>31</v>
      </c>
      <c r="IL122" s="15" t="n">
        <v>33.9</v>
      </c>
      <c r="IM122" s="15" t="n">
        <v>40.7</v>
      </c>
      <c r="IN122" s="25" t="n">
        <f aca="false">SUM(IB122:IM122)/12</f>
        <v>30.1416666666667</v>
      </c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 t="n">
        <f aca="false">JA121+1</f>
        <v>1972</v>
      </c>
      <c r="JB122" s="15" t="n">
        <v>32.6</v>
      </c>
      <c r="JC122" s="15" t="n">
        <v>33.6</v>
      </c>
      <c r="JD122" s="15" t="n">
        <v>31.3</v>
      </c>
      <c r="JE122" s="15" t="n">
        <v>27.5</v>
      </c>
      <c r="JF122" s="15" t="n">
        <v>23.2</v>
      </c>
      <c r="JG122" s="15" t="n">
        <v>19.5</v>
      </c>
      <c r="JH122" s="15" t="n">
        <v>18.7</v>
      </c>
      <c r="JI122" s="15" t="n">
        <v>20.3</v>
      </c>
      <c r="JJ122" s="15" t="n">
        <v>25.6</v>
      </c>
      <c r="JK122" s="15" t="n">
        <v>28.4</v>
      </c>
      <c r="JL122" s="15" t="n">
        <v>31.5</v>
      </c>
      <c r="JM122" s="15" t="n">
        <v>37.2</v>
      </c>
      <c r="JN122" s="25" t="n">
        <f aca="false">SUM(JB122:JM122)/12</f>
        <v>27.45</v>
      </c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3" t="n">
        <v>1972</v>
      </c>
      <c r="KB122" s="15" t="n">
        <v>35.7</v>
      </c>
      <c r="KC122" s="15" t="n">
        <v>34.6</v>
      </c>
      <c r="KD122" s="15" t="n">
        <v>30.8</v>
      </c>
      <c r="KE122" s="15" t="n">
        <v>26.8</v>
      </c>
      <c r="KF122" s="15" t="n">
        <v>22</v>
      </c>
      <c r="KG122" s="15" t="n">
        <v>20.8</v>
      </c>
      <c r="KH122" s="15" t="n">
        <v>20.1</v>
      </c>
      <c r="KI122" s="15" t="n">
        <v>23.7</v>
      </c>
      <c r="KJ122" s="15" t="n">
        <v>27.1</v>
      </c>
      <c r="KK122" s="15" t="n">
        <v>32.8</v>
      </c>
      <c r="KL122" s="15" t="n">
        <v>34.5</v>
      </c>
      <c r="KM122" s="15" t="n">
        <v>38.4</v>
      </c>
      <c r="KN122" s="16" t="n">
        <f aca="false">AVERAGE(KB122:KM122)</f>
        <v>28.9416666666667</v>
      </c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7" t="n">
        <f aca="false">LA121+1</f>
        <v>1972</v>
      </c>
      <c r="LB122" s="15" t="n">
        <v>36.4</v>
      </c>
      <c r="LC122" s="15" t="n">
        <v>36.1</v>
      </c>
      <c r="LD122" s="15" t="n">
        <v>32.6</v>
      </c>
      <c r="LE122" s="15" t="n">
        <v>28.6</v>
      </c>
      <c r="LF122" s="15" t="n">
        <v>23.9</v>
      </c>
      <c r="LG122" s="15" t="n">
        <v>22.1</v>
      </c>
      <c r="LH122" s="15" t="n">
        <v>21.1</v>
      </c>
      <c r="LI122" s="15" t="n">
        <v>23.6</v>
      </c>
      <c r="LJ122" s="15" t="n">
        <v>27.9</v>
      </c>
      <c r="LK122" s="15" t="n">
        <v>33</v>
      </c>
      <c r="LL122" s="15" t="n">
        <v>35.1</v>
      </c>
      <c r="LM122" s="15" t="n">
        <v>40.4</v>
      </c>
      <c r="LN122" s="16" t="n">
        <f aca="false">AVERAGE(LB122:LM122)</f>
        <v>30.0666666666667</v>
      </c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7" t="n">
        <f aca="false">MA121+1</f>
        <v>1972</v>
      </c>
      <c r="MB122" s="15" t="n">
        <v>38.1</v>
      </c>
      <c r="MC122" s="15" t="n">
        <v>35.5</v>
      </c>
      <c r="MD122" s="15" t="n">
        <v>32.4</v>
      </c>
      <c r="ME122" s="15" t="n">
        <v>30.4</v>
      </c>
      <c r="MF122" s="15" t="n">
        <v>26.5</v>
      </c>
      <c r="MG122" s="15" t="n">
        <v>25.8</v>
      </c>
      <c r="MH122" s="15" t="n">
        <v>23.9</v>
      </c>
      <c r="MI122" s="15" t="n">
        <v>29.3</v>
      </c>
      <c r="MJ122" s="15" t="n">
        <v>31.5</v>
      </c>
      <c r="MK122" s="15" t="n">
        <v>35.8</v>
      </c>
      <c r="ML122" s="15" t="n">
        <v>36.9</v>
      </c>
      <c r="MM122" s="15" t="n">
        <v>39.8</v>
      </c>
      <c r="MN122" s="16" t="n">
        <f aca="false">AVERAGE(MB122:MM122)</f>
        <v>32.1583333333333</v>
      </c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30" t="s">
        <v>106</v>
      </c>
      <c r="NB122" s="15" t="n">
        <v>33.3</v>
      </c>
      <c r="NC122" s="15" t="n">
        <v>32.1</v>
      </c>
      <c r="ND122" s="15" t="n">
        <v>30</v>
      </c>
      <c r="NE122" s="15" t="n">
        <v>26.8</v>
      </c>
      <c r="NF122" s="15" t="n">
        <v>23.5</v>
      </c>
      <c r="NG122" s="15" t="n">
        <v>18.5</v>
      </c>
      <c r="NH122" s="15" t="n">
        <v>15.9</v>
      </c>
      <c r="NI122" s="15" t="n">
        <v>18.4</v>
      </c>
      <c r="NJ122" s="15" t="n">
        <v>23.4</v>
      </c>
      <c r="NK122" s="15" t="n">
        <v>26.1</v>
      </c>
      <c r="NL122" s="15" t="n">
        <v>28.8</v>
      </c>
      <c r="NM122" s="15" t="n">
        <v>36.5</v>
      </c>
      <c r="NN122" s="29" t="n">
        <f aca="false">AVERAGE(NB122:NM122)</f>
        <v>26.1083333333333</v>
      </c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30" t="s">
        <v>106</v>
      </c>
      <c r="OB122" s="15" t="n">
        <v>37.6</v>
      </c>
      <c r="OC122" s="15" t="n">
        <v>34.6</v>
      </c>
      <c r="OD122" s="15" t="n">
        <v>33.6</v>
      </c>
      <c r="OE122" s="15" t="n">
        <v>28.5</v>
      </c>
      <c r="OF122" s="15" t="n">
        <v>24.9</v>
      </c>
      <c r="OG122" s="15" t="n">
        <v>19.7</v>
      </c>
      <c r="OH122" s="15" t="n">
        <v>17.3</v>
      </c>
      <c r="OI122" s="15" t="n">
        <v>19.4</v>
      </c>
      <c r="OJ122" s="15" t="n">
        <v>25.8</v>
      </c>
      <c r="OK122" s="15" t="n">
        <v>29.1</v>
      </c>
      <c r="OL122" s="15" t="n">
        <v>32.4</v>
      </c>
      <c r="OM122" s="15" t="n">
        <v>39.5</v>
      </c>
      <c r="ON122" s="29" t="n">
        <f aca="false">AVERAGE(OB122:OM122)</f>
        <v>28.5333333333333</v>
      </c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30" t="s">
        <v>106</v>
      </c>
      <c r="PB122" s="15" t="n">
        <v>41</v>
      </c>
      <c r="PC122" s="15" t="n">
        <v>40.7</v>
      </c>
      <c r="PD122" s="15" t="n">
        <v>39.9</v>
      </c>
      <c r="PE122" s="15" t="n">
        <v>35.9</v>
      </c>
      <c r="PF122" s="15" t="n">
        <v>31.2</v>
      </c>
      <c r="PG122" s="15" t="n">
        <v>28.3</v>
      </c>
      <c r="PH122" s="15" t="n">
        <v>27</v>
      </c>
      <c r="PI122" s="15" t="n">
        <v>28.1</v>
      </c>
      <c r="PJ122" s="15" t="n">
        <v>34.9</v>
      </c>
      <c r="PK122" s="15" t="n">
        <v>37.6</v>
      </c>
      <c r="PL122" s="15" t="n">
        <v>40.9</v>
      </c>
      <c r="PM122" s="15" t="n">
        <v>42.5</v>
      </c>
      <c r="PN122" s="29" t="n">
        <f aca="false">AVERAGE(PB122:PM122)</f>
        <v>35.6666666666667</v>
      </c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30" t="s">
        <v>106</v>
      </c>
      <c r="QB122" s="15" t="n">
        <v>39.1</v>
      </c>
      <c r="QC122" s="15" t="n">
        <v>38.7</v>
      </c>
      <c r="QD122" s="15" t="n">
        <v>37</v>
      </c>
      <c r="QE122" s="15" t="n">
        <v>30.4</v>
      </c>
      <c r="QF122" s="15" t="n">
        <v>26.9</v>
      </c>
      <c r="QG122" s="15" t="n">
        <v>20.8</v>
      </c>
      <c r="QH122" s="26" t="n">
        <f aca="false">SUM(QH121+QH123)/2</f>
        <v>18.85</v>
      </c>
      <c r="QI122" s="26" t="n">
        <f aca="false">SUM(QI121+QI123)/2</f>
        <v>20.5</v>
      </c>
      <c r="QJ122" s="26" t="n">
        <f aca="false">SUM(QJ121+QJ123)/2</f>
        <v>23.8</v>
      </c>
      <c r="QK122" s="26" t="n">
        <f aca="false">SUM(QK121+QK123)/2</f>
        <v>27.75</v>
      </c>
      <c r="QL122" s="26" t="n">
        <f aca="false">SUM(QL121+QL123)/2</f>
        <v>30.5</v>
      </c>
      <c r="QM122" s="15" t="n">
        <v>39</v>
      </c>
      <c r="QN122" s="29" t="n">
        <f aca="false">AVERAGE(QB122:QM122)</f>
        <v>29.4416666666667</v>
      </c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30" t="s">
        <v>106</v>
      </c>
      <c r="RB122" s="15" t="n">
        <v>38.3</v>
      </c>
      <c r="RC122" s="15" t="n">
        <v>37.1</v>
      </c>
      <c r="RD122" s="15" t="n">
        <v>33.6</v>
      </c>
      <c r="RE122" s="15" t="n">
        <v>33.6</v>
      </c>
      <c r="RF122" s="15" t="n">
        <v>29</v>
      </c>
      <c r="RG122" s="15" t="n">
        <v>27.8</v>
      </c>
      <c r="RH122" s="15" t="n">
        <v>27.4</v>
      </c>
      <c r="RI122" s="15" t="n">
        <v>32</v>
      </c>
      <c r="RJ122" s="15" t="n">
        <v>34.1</v>
      </c>
      <c r="RK122" s="15" t="n">
        <v>37.6</v>
      </c>
      <c r="RL122" s="15" t="n">
        <v>39.4</v>
      </c>
      <c r="RM122" s="15" t="n">
        <v>40.2</v>
      </c>
      <c r="RN122" s="29" t="n">
        <f aca="false">AVERAGE(RB122:RM122)</f>
        <v>34.175</v>
      </c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13" t="n">
        <v>1972</v>
      </c>
      <c r="SB122" s="15" t="n">
        <v>36.9</v>
      </c>
      <c r="SC122" s="15" t="n">
        <v>36.1</v>
      </c>
      <c r="SD122" s="15" t="n">
        <v>35.3</v>
      </c>
      <c r="SE122" s="15" t="n">
        <v>29.7</v>
      </c>
      <c r="SF122" s="15" t="n">
        <v>25.1</v>
      </c>
      <c r="SG122" s="15" t="n">
        <v>20.7</v>
      </c>
      <c r="SH122" s="15" t="n">
        <v>17.9</v>
      </c>
      <c r="SI122" s="15" t="n">
        <v>20.4</v>
      </c>
      <c r="SJ122" s="15" t="n">
        <v>27.2</v>
      </c>
      <c r="SK122" s="15" t="n">
        <v>30.7</v>
      </c>
      <c r="SL122" s="15" t="n">
        <v>34.9</v>
      </c>
      <c r="SM122" s="15" t="n">
        <v>39.4</v>
      </c>
      <c r="SN122" s="29" t="n">
        <f aca="false">AVERAGE(SB122:SM122)</f>
        <v>29.525</v>
      </c>
    </row>
    <row r="123" customFormat="false" ht="12.8" hidden="false" customHeight="false" outlineLevel="0" collapsed="false">
      <c r="A123" s="17"/>
      <c r="B123" s="4" t="n">
        <f aca="false">AVERAGE(AN123,BN123,CN123,DN123,EN123,FN123,GN123,HN123,IN123,JN123,KN123,LN123,MN123,NN123)</f>
        <v>29.1446428571429</v>
      </c>
      <c r="C123" s="18" t="n">
        <f aca="false">AVERAGE(B119:B123)</f>
        <v>29.1498015873016</v>
      </c>
      <c r="D123" s="9" t="n">
        <f aca="false">AVERAGE(B114:B123)</f>
        <v>28.9504861111111</v>
      </c>
      <c r="E123" s="4" t="n">
        <f aca="false">AVERAGE(B104:B123)</f>
        <v>28.8149263167388</v>
      </c>
      <c r="F123" s="24" t="n">
        <f aca="false">AVERAGE(B74:B123)</f>
        <v>28.7637869949495</v>
      </c>
      <c r="G123" s="9" t="n">
        <f aca="false">MAX(AB123:AM123,BB123:BM123,CB123:CM123,DB123:DM123,EB123:EM123,FB123:FM123,GB123:GM123,HB123:HM123,IB123:IM123,JB123:JM123,KB123:KM123,LB123:LM123,MB123:MM123,NB123:NM123,OB123:OM123,PB123:PM123,QB123:QM123,RB123:RM123,SB123:SM123)</f>
        <v>41.9</v>
      </c>
      <c r="H123" s="10" t="n">
        <f aca="false">MEDIAN(AB123:AM123,BB123:BM123,CB123:CM123,DB123:DM123,EB123:EM123,FB123:FM123,GB123:GM123,HB123:HM123,IB123:IM123,JB123:JM123,KB123:KM123,LB123:LM123,MB123:MM123,NB123:NM123,OB123:OM123,PB123:PM123,QB123:QM123,RB123:RM123,SB123:SM123)</f>
        <v>30.75</v>
      </c>
      <c r="I123" s="11" t="n">
        <f aca="false">MIN(AB123:AM123,BB123:BM123,CB123:CM123,DB123:DM123,EB123:EM123,FB123:FM123,GB123:GM123,HB123:HM123,IB123:IM123,JB123:JM123,KB123:KM123,LB123:LM123,MB123:MM123,NB123:NM123,OB123:OM123,PB123:PM123,QB123:QM123,RB123:RM123,SB123:SM123)</f>
        <v>14.1</v>
      </c>
      <c r="J123" s="11"/>
      <c r="K123" s="12" t="n">
        <f aca="false">(G123+I123)/2</f>
        <v>28</v>
      </c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30" t="s">
        <v>107</v>
      </c>
      <c r="AB123" s="15" t="n">
        <v>34.3</v>
      </c>
      <c r="AC123" s="15" t="n">
        <v>29.9</v>
      </c>
      <c r="AD123" s="15" t="n">
        <v>27.7</v>
      </c>
      <c r="AE123" s="15" t="n">
        <v>24.1</v>
      </c>
      <c r="AF123" s="15" t="n">
        <v>20.4</v>
      </c>
      <c r="AG123" s="15" t="n">
        <v>14.1</v>
      </c>
      <c r="AH123" s="15" t="n">
        <v>16.2</v>
      </c>
      <c r="AI123" s="15" t="n">
        <v>16.8</v>
      </c>
      <c r="AJ123" s="15" t="n">
        <v>21.6</v>
      </c>
      <c r="AK123" s="15" t="n">
        <v>22.7</v>
      </c>
      <c r="AL123" s="15" t="n">
        <v>26.5</v>
      </c>
      <c r="AM123" s="15" t="n">
        <v>30.3</v>
      </c>
      <c r="AN123" s="4" t="n">
        <f aca="false">AVERAGE(Sheet1!AB123:AM123)</f>
        <v>23.7166666666667</v>
      </c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2" t="n">
        <f aca="false">BA122+1</f>
        <v>1973</v>
      </c>
      <c r="BB123" s="20" t="n">
        <v>38.2</v>
      </c>
      <c r="BC123" s="20" t="n">
        <v>33</v>
      </c>
      <c r="BD123" s="20" t="n">
        <v>33</v>
      </c>
      <c r="BE123" s="20" t="n">
        <v>28.5</v>
      </c>
      <c r="BF123" s="20" t="n">
        <v>23.7</v>
      </c>
      <c r="BG123" s="20" t="n">
        <v>18</v>
      </c>
      <c r="BH123" s="20" t="n">
        <v>19</v>
      </c>
      <c r="BI123" s="20" t="n">
        <v>19.8</v>
      </c>
      <c r="BJ123" s="20" t="n">
        <v>25.4</v>
      </c>
      <c r="BK123" s="20" t="n">
        <v>28.3</v>
      </c>
      <c r="BL123" s="20" t="n">
        <v>30.8</v>
      </c>
      <c r="BM123" s="20" t="n">
        <v>33.2</v>
      </c>
      <c r="BN123" s="4" t="n">
        <f aca="false">AVERAGE(BB123:BM123)</f>
        <v>27.575</v>
      </c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2" t="n">
        <f aca="false">CA122+1</f>
        <v>1973</v>
      </c>
      <c r="CB123" s="20" t="n">
        <v>38.2</v>
      </c>
      <c r="CC123" s="20" t="n">
        <v>31.6</v>
      </c>
      <c r="CD123" s="20" t="n">
        <v>32.1</v>
      </c>
      <c r="CE123" s="20" t="n">
        <v>27.6</v>
      </c>
      <c r="CF123" s="20" t="n">
        <v>22.8</v>
      </c>
      <c r="CG123" s="20" t="n">
        <v>16.8</v>
      </c>
      <c r="CH123" s="20" t="n">
        <v>18.2</v>
      </c>
      <c r="CI123" s="20" t="n">
        <v>18.9</v>
      </c>
      <c r="CJ123" s="20" t="n">
        <v>24.6</v>
      </c>
      <c r="CK123" s="20" t="n">
        <v>26.8</v>
      </c>
      <c r="CL123" s="20" t="n">
        <v>29.6</v>
      </c>
      <c r="CM123" s="20" t="n">
        <v>32.4</v>
      </c>
      <c r="CN123" s="4" t="n">
        <f aca="false">AVERAGE(CB123:CM123)</f>
        <v>26.6333333333333</v>
      </c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19" t="n">
        <v>1973</v>
      </c>
      <c r="DB123" s="20" t="n">
        <v>38.7</v>
      </c>
      <c r="DC123" s="20" t="n">
        <v>32.9</v>
      </c>
      <c r="DD123" s="20" t="n">
        <v>32.3</v>
      </c>
      <c r="DE123" s="20" t="n">
        <v>27.8</v>
      </c>
      <c r="DF123" s="20" t="n">
        <v>23.7</v>
      </c>
      <c r="DG123" s="20" t="n">
        <v>17.1</v>
      </c>
      <c r="DH123" s="20" t="n">
        <v>18.7</v>
      </c>
      <c r="DI123" s="20" t="n">
        <v>19.3</v>
      </c>
      <c r="DJ123" s="20" t="n">
        <v>25</v>
      </c>
      <c r="DK123" s="20" t="n">
        <v>26.7</v>
      </c>
      <c r="DL123" s="20" t="n">
        <v>30.1</v>
      </c>
      <c r="DM123" s="20" t="n">
        <v>33.5</v>
      </c>
      <c r="DN123" s="4" t="n">
        <f aca="false">AVERAGE(DB123:DM123)</f>
        <v>27.15</v>
      </c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13" t="n">
        <v>1973</v>
      </c>
      <c r="EB123" s="15" t="n">
        <v>38.3</v>
      </c>
      <c r="EC123" s="15" t="n">
        <v>34.2</v>
      </c>
      <c r="ED123" s="15" t="n">
        <v>35.4</v>
      </c>
      <c r="EE123" s="15" t="n">
        <v>32.7</v>
      </c>
      <c r="EF123" s="15" t="n">
        <v>30.8</v>
      </c>
      <c r="EG123" s="15" t="n">
        <v>27.9</v>
      </c>
      <c r="EH123" s="15" t="n">
        <v>27.7</v>
      </c>
      <c r="EI123" s="15" t="n">
        <v>29.7</v>
      </c>
      <c r="EJ123" s="15" t="n">
        <v>31</v>
      </c>
      <c r="EK123" s="15" t="n">
        <v>36.4</v>
      </c>
      <c r="EL123" s="15" t="n">
        <v>36.3</v>
      </c>
      <c r="EM123" s="15" t="n">
        <v>36</v>
      </c>
      <c r="EN123" s="16" t="n">
        <f aca="false">AVERAGE(EB123:EM123)</f>
        <v>33.0333333333333</v>
      </c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13" t="n">
        <v>1973</v>
      </c>
      <c r="FB123" s="15" t="n">
        <v>37.8</v>
      </c>
      <c r="FC123" s="15" t="n">
        <v>34.9</v>
      </c>
      <c r="FD123" s="15" t="n">
        <v>35.6</v>
      </c>
      <c r="FE123" s="15" t="n">
        <v>32.3</v>
      </c>
      <c r="FF123" s="15" t="n">
        <v>30.7</v>
      </c>
      <c r="FG123" s="15" t="n">
        <v>28.4</v>
      </c>
      <c r="FH123" s="15" t="n">
        <v>27.1</v>
      </c>
      <c r="FI123" s="15" t="n">
        <v>29.2</v>
      </c>
      <c r="FJ123" s="15" t="n">
        <v>30</v>
      </c>
      <c r="FK123" s="15" t="n">
        <v>35.5</v>
      </c>
      <c r="FL123" s="15" t="n">
        <v>35.6</v>
      </c>
      <c r="FM123" s="15" t="n">
        <v>35.2</v>
      </c>
      <c r="FN123" s="16" t="n">
        <f aca="false">AVERAGE(FB123:FM123)</f>
        <v>32.6916666666667</v>
      </c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2" t="n">
        <v>1973</v>
      </c>
      <c r="GB123" s="15" t="n">
        <v>34.6</v>
      </c>
      <c r="GC123" s="15" t="n">
        <v>33.3</v>
      </c>
      <c r="GD123" s="15" t="n">
        <v>33</v>
      </c>
      <c r="GE123" s="15" t="n">
        <v>32.7</v>
      </c>
      <c r="GF123" s="15" t="n">
        <v>32.9</v>
      </c>
      <c r="GG123" s="15" t="n">
        <v>31</v>
      </c>
      <c r="GH123" s="15" t="n">
        <v>31.7</v>
      </c>
      <c r="GI123" s="15" t="n">
        <v>32</v>
      </c>
      <c r="GJ123" s="15" t="n">
        <v>33.4</v>
      </c>
      <c r="GK123" s="15" t="n">
        <v>36.2</v>
      </c>
      <c r="GL123" s="15" t="n">
        <v>34.9</v>
      </c>
      <c r="GM123" s="15" t="n">
        <v>34.1</v>
      </c>
      <c r="GN123" s="16" t="n">
        <f aca="false">AVERAGE(GB123:GM123)</f>
        <v>33.3166666666667</v>
      </c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2" t="n">
        <v>1973</v>
      </c>
      <c r="HB123" s="15" t="n">
        <v>41</v>
      </c>
      <c r="HC123" s="15" t="n">
        <v>35.7</v>
      </c>
      <c r="HD123" s="15" t="n">
        <v>35.7</v>
      </c>
      <c r="HE123" s="15" t="n">
        <v>31.2</v>
      </c>
      <c r="HF123" s="15" t="n">
        <v>27.9</v>
      </c>
      <c r="HG123" s="15" t="n">
        <v>25.8</v>
      </c>
      <c r="HH123" s="15" t="n">
        <v>25.3</v>
      </c>
      <c r="HI123" s="15" t="n">
        <v>26.8</v>
      </c>
      <c r="HJ123" s="15" t="n">
        <v>29.6</v>
      </c>
      <c r="HK123" s="15" t="n">
        <v>34.6</v>
      </c>
      <c r="HL123" s="15" t="n">
        <v>35.4</v>
      </c>
      <c r="HM123" s="15" t="n">
        <v>36.1</v>
      </c>
      <c r="HN123" s="16" t="n">
        <f aca="false">AVERAGE(HB123:HM123)</f>
        <v>32.0916666666667</v>
      </c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7" t="n">
        <f aca="false">IA122+1</f>
        <v>1973</v>
      </c>
      <c r="IB123" s="15" t="n">
        <v>41.9</v>
      </c>
      <c r="IC123" s="15" t="n">
        <v>36.6</v>
      </c>
      <c r="ID123" s="15" t="n">
        <v>34.8</v>
      </c>
      <c r="IE123" s="15" t="n">
        <v>30.3</v>
      </c>
      <c r="IF123" s="15" t="n">
        <v>26.4</v>
      </c>
      <c r="IG123" s="15" t="n">
        <v>17.8</v>
      </c>
      <c r="IH123" s="15" t="n">
        <v>20.8</v>
      </c>
      <c r="II123" s="15" t="n">
        <v>20.5</v>
      </c>
      <c r="IJ123" s="15" t="n">
        <v>25.9</v>
      </c>
      <c r="IK123" s="15" t="n">
        <v>29.2</v>
      </c>
      <c r="IL123" s="15" t="n">
        <v>32.7</v>
      </c>
      <c r="IM123" s="15" t="n">
        <v>36.2</v>
      </c>
      <c r="IN123" s="25" t="n">
        <f aca="false">SUM(IB123:IM123)/12</f>
        <v>29.425</v>
      </c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 t="n">
        <f aca="false">JA122+1</f>
        <v>1973</v>
      </c>
      <c r="JB123" s="15" t="n">
        <v>36.7</v>
      </c>
      <c r="JC123" s="15" t="n">
        <v>32.8</v>
      </c>
      <c r="JD123" s="15" t="n">
        <v>32</v>
      </c>
      <c r="JE123" s="15" t="n">
        <v>27.4</v>
      </c>
      <c r="JF123" s="15" t="n">
        <v>24.2</v>
      </c>
      <c r="JG123" s="15" t="n">
        <v>16.6</v>
      </c>
      <c r="JH123" s="15" t="n">
        <v>18.5</v>
      </c>
      <c r="JI123" s="15" t="n">
        <v>19</v>
      </c>
      <c r="JJ123" s="15" t="n">
        <v>23.7</v>
      </c>
      <c r="JK123" s="15" t="n">
        <v>27.1</v>
      </c>
      <c r="JL123" s="15" t="n">
        <v>30.3</v>
      </c>
      <c r="JM123" s="15" t="n">
        <v>34</v>
      </c>
      <c r="JN123" s="25" t="n">
        <f aca="false">SUM(JB123:JM123)/12</f>
        <v>26.8583333333333</v>
      </c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3" t="n">
        <v>1973</v>
      </c>
      <c r="KB123" s="15" t="n">
        <v>37.8</v>
      </c>
      <c r="KC123" s="15" t="n">
        <v>34.8</v>
      </c>
      <c r="KD123" s="15" t="n">
        <v>34.1</v>
      </c>
      <c r="KE123" s="15" t="n">
        <v>30.4</v>
      </c>
      <c r="KF123" s="15" t="n">
        <v>25.1</v>
      </c>
      <c r="KG123" s="15" t="n">
        <v>19.7</v>
      </c>
      <c r="KH123" s="15" t="n">
        <v>21.1</v>
      </c>
      <c r="KI123" s="15" t="n">
        <v>21.8</v>
      </c>
      <c r="KJ123" s="15" t="n">
        <v>25.9</v>
      </c>
      <c r="KK123" s="15" t="n">
        <v>30.3</v>
      </c>
      <c r="KL123" s="15" t="n">
        <v>32.2</v>
      </c>
      <c r="KM123" s="15" t="n">
        <v>34.1</v>
      </c>
      <c r="KN123" s="16" t="n">
        <f aca="false">AVERAGE(KB123:KM123)</f>
        <v>28.9416666666667</v>
      </c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7" t="n">
        <f aca="false">LA122+1</f>
        <v>1973</v>
      </c>
      <c r="LB123" s="15" t="n">
        <v>40.4</v>
      </c>
      <c r="LC123" s="15" t="n">
        <v>36.6</v>
      </c>
      <c r="LD123" s="15" t="n">
        <v>35.8</v>
      </c>
      <c r="LE123" s="15" t="n">
        <v>32.2</v>
      </c>
      <c r="LF123" s="15" t="n">
        <v>26</v>
      </c>
      <c r="LG123" s="15" t="n">
        <v>19.1</v>
      </c>
      <c r="LH123" s="15" t="n">
        <v>20.6</v>
      </c>
      <c r="LI123" s="15" t="n">
        <v>20.8</v>
      </c>
      <c r="LJ123" s="15" t="n">
        <v>26.9</v>
      </c>
      <c r="LK123" s="15" t="n">
        <v>31.1</v>
      </c>
      <c r="LL123" s="15" t="n">
        <v>34.2</v>
      </c>
      <c r="LM123" s="15" t="n">
        <v>36.8</v>
      </c>
      <c r="LN123" s="16" t="n">
        <f aca="false">AVERAGE(LB123:LM123)</f>
        <v>30.0416666666667</v>
      </c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7" t="n">
        <f aca="false">MA122+1</f>
        <v>1973</v>
      </c>
      <c r="MB123" s="15" t="n">
        <v>37.1</v>
      </c>
      <c r="MC123" s="15" t="n">
        <v>34.4</v>
      </c>
      <c r="MD123" s="15" t="n">
        <v>34.9</v>
      </c>
      <c r="ME123" s="15" t="n">
        <v>33.1</v>
      </c>
      <c r="MF123" s="15" t="n">
        <v>29.7</v>
      </c>
      <c r="MG123" s="15" t="n">
        <v>26.3</v>
      </c>
      <c r="MH123" s="15" t="n">
        <v>26.2</v>
      </c>
      <c r="MI123" s="15" t="n">
        <v>27.7</v>
      </c>
      <c r="MJ123" s="15" t="n">
        <v>30.5</v>
      </c>
      <c r="MK123" s="15" t="n">
        <v>34.5</v>
      </c>
      <c r="ML123" s="15" t="n">
        <v>35.1</v>
      </c>
      <c r="MM123" s="15" t="n">
        <v>36.5</v>
      </c>
      <c r="MN123" s="16" t="n">
        <f aca="false">AVERAGE(MB123:MM123)</f>
        <v>32.1666666666667</v>
      </c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30" t="s">
        <v>107</v>
      </c>
      <c r="NB123" s="15" t="n">
        <v>32.2</v>
      </c>
      <c r="NC123" s="15" t="n">
        <v>33.7</v>
      </c>
      <c r="ND123" s="15" t="n">
        <v>29.7</v>
      </c>
      <c r="NE123" s="15" t="n">
        <v>24.5</v>
      </c>
      <c r="NF123" s="15" t="n">
        <v>21</v>
      </c>
      <c r="NG123" s="15" t="n">
        <v>15.2</v>
      </c>
      <c r="NH123" s="15" t="n">
        <v>16.2</v>
      </c>
      <c r="NI123" s="15" t="n">
        <v>16.8</v>
      </c>
      <c r="NJ123" s="15" t="n">
        <v>20.3</v>
      </c>
      <c r="NK123" s="15" t="n">
        <v>24.9</v>
      </c>
      <c r="NL123" s="15" t="n">
        <v>26.3</v>
      </c>
      <c r="NM123" s="15" t="n">
        <v>31.8</v>
      </c>
      <c r="NN123" s="29" t="n">
        <f aca="false">AVERAGE(NB123:NM123)</f>
        <v>24.3833333333333</v>
      </c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30" t="s">
        <v>107</v>
      </c>
      <c r="OB123" s="15" t="n">
        <v>33.7</v>
      </c>
      <c r="OC123" s="15" t="n">
        <v>35.1</v>
      </c>
      <c r="OD123" s="15" t="n">
        <v>31.2</v>
      </c>
      <c r="OE123" s="15" t="n">
        <v>26.7</v>
      </c>
      <c r="OF123" s="15" t="n">
        <v>21.7</v>
      </c>
      <c r="OG123" s="15" t="n">
        <v>16.9</v>
      </c>
      <c r="OH123" s="15" t="n">
        <v>18.1</v>
      </c>
      <c r="OI123" s="15" t="n">
        <v>18.3</v>
      </c>
      <c r="OJ123" s="15" t="n">
        <v>22.4</v>
      </c>
      <c r="OK123" s="15" t="n">
        <v>27.7</v>
      </c>
      <c r="OL123" s="15" t="n">
        <v>31.6</v>
      </c>
      <c r="OM123" s="15" t="n">
        <v>34.8</v>
      </c>
      <c r="ON123" s="29" t="n">
        <f aca="false">AVERAGE(OB123:OM123)</f>
        <v>26.5166666666667</v>
      </c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30" t="s">
        <v>107</v>
      </c>
      <c r="PB123" s="15" t="n">
        <v>38.3</v>
      </c>
      <c r="PC123" s="15" t="n">
        <v>41.6</v>
      </c>
      <c r="PD123" s="15" t="n">
        <v>39.2</v>
      </c>
      <c r="PE123" s="15" t="n">
        <v>37</v>
      </c>
      <c r="PF123" s="15" t="n">
        <v>30.9</v>
      </c>
      <c r="PG123" s="15" t="n">
        <v>25.8</v>
      </c>
      <c r="PH123" s="15" t="n">
        <v>29.1</v>
      </c>
      <c r="PI123" s="15" t="n">
        <v>29</v>
      </c>
      <c r="PJ123" s="15" t="n">
        <v>32.7</v>
      </c>
      <c r="PK123" s="15" t="n">
        <v>37.4</v>
      </c>
      <c r="PL123" s="15" t="n">
        <v>40.3</v>
      </c>
      <c r="PM123" s="15" t="n">
        <v>40.5</v>
      </c>
      <c r="PN123" s="29" t="n">
        <f aca="false">AVERAGE(PB123:PM123)</f>
        <v>35.15</v>
      </c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30" t="s">
        <v>107</v>
      </c>
      <c r="QB123" s="15" t="n">
        <v>39.1</v>
      </c>
      <c r="QC123" s="15" t="n">
        <v>39</v>
      </c>
      <c r="QD123" s="15" t="n">
        <v>35.7</v>
      </c>
      <c r="QE123" s="15" t="n">
        <v>28.9</v>
      </c>
      <c r="QF123" s="15" t="n">
        <v>23.1</v>
      </c>
      <c r="QG123" s="15" t="n">
        <v>18.4</v>
      </c>
      <c r="QH123" s="15" t="n">
        <v>18.4</v>
      </c>
      <c r="QI123" s="15" t="n">
        <v>21.6</v>
      </c>
      <c r="QJ123" s="15" t="n">
        <v>23.7</v>
      </c>
      <c r="QK123" s="15" t="n">
        <v>28.4</v>
      </c>
      <c r="QL123" s="15" t="n">
        <v>31.9</v>
      </c>
      <c r="QM123" s="22" t="n">
        <f aca="false">SUM(QM120:QM122)/3</f>
        <v>36.8333333333333</v>
      </c>
      <c r="QN123" s="29" t="n">
        <f aca="false">AVERAGE(QB123:QM123)</f>
        <v>28.7527777777778</v>
      </c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30" t="s">
        <v>107</v>
      </c>
      <c r="RB123" s="15" t="n">
        <v>36</v>
      </c>
      <c r="RC123" s="15" t="n">
        <v>36.7</v>
      </c>
      <c r="RD123" s="15" t="n">
        <v>36.6</v>
      </c>
      <c r="RE123" s="15" t="n">
        <v>35.4</v>
      </c>
      <c r="RF123" s="15" t="n">
        <v>31.7</v>
      </c>
      <c r="RG123" s="15" t="n">
        <v>29.4</v>
      </c>
      <c r="RH123" s="15" t="n">
        <v>29.9</v>
      </c>
      <c r="RI123" s="15" t="n">
        <v>31.4</v>
      </c>
      <c r="RJ123" s="15" t="n">
        <v>33</v>
      </c>
      <c r="RK123" s="15" t="n">
        <v>36.7</v>
      </c>
      <c r="RL123" s="15" t="n">
        <v>37.5</v>
      </c>
      <c r="RM123" s="15" t="n">
        <v>35.9</v>
      </c>
      <c r="RN123" s="29" t="n">
        <f aca="false">AVERAGE(RB123:RM123)</f>
        <v>34.1833333333333</v>
      </c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13" t="n">
        <v>1973</v>
      </c>
      <c r="SB123" s="15" t="n">
        <v>36.4</v>
      </c>
      <c r="SC123" s="15" t="n">
        <v>36.3</v>
      </c>
      <c r="SD123" s="15" t="n">
        <v>33.6</v>
      </c>
      <c r="SE123" s="15" t="n">
        <v>26.9</v>
      </c>
      <c r="SF123" s="15" t="n">
        <v>23.5</v>
      </c>
      <c r="SG123" s="15" t="n">
        <v>17.2</v>
      </c>
      <c r="SH123" s="15" t="n">
        <v>18.6</v>
      </c>
      <c r="SI123" s="15" t="n">
        <v>19.7</v>
      </c>
      <c r="SJ123" s="15" t="n">
        <v>24.1</v>
      </c>
      <c r="SK123" s="15" t="n">
        <v>29</v>
      </c>
      <c r="SL123" s="15" t="n">
        <v>32.4</v>
      </c>
      <c r="SM123" s="15" t="n">
        <v>35.3</v>
      </c>
      <c r="SN123" s="29" t="n">
        <f aca="false">AVERAGE(SB123:SM123)</f>
        <v>27.75</v>
      </c>
    </row>
    <row r="124" customFormat="false" ht="12.8" hidden="false" customHeight="false" outlineLevel="0" collapsed="false">
      <c r="A124" s="17"/>
      <c r="B124" s="4" t="n">
        <f aca="false">AVERAGE(AN124,BN124,CN124,DN124,EN124,FN124,GN124,HN124,IN124,JN124,KN124,LN124,MN124,NN124)</f>
        <v>27.5839285714286</v>
      </c>
      <c r="C124" s="18" t="n">
        <f aca="false">AVERAGE(B120:B124)</f>
        <v>28.8357738095238</v>
      </c>
      <c r="D124" s="9" t="n">
        <f aca="false">AVERAGE(B115:B124)</f>
        <v>28.8312896825397</v>
      </c>
      <c r="E124" s="4" t="n">
        <f aca="false">AVERAGE(B105:B124)</f>
        <v>28.7703727453102</v>
      </c>
      <c r="F124" s="24" t="n">
        <f aca="false">AVERAGE(B75:B124)</f>
        <v>28.7459298520924</v>
      </c>
      <c r="G124" s="9" t="n">
        <f aca="false">MAX(AB124:AM124,BB124:BM124,CB124:CM124,DB124:DM124,EB124:EM124,FB124:FM124,GB124:GM124,HB124:HM124,IB124:IM124,JB124:JM124,KB124:KM124,LB124:LM124,MB124:MM124,NB124:NM124,OB124:OM124,PB124:PM124,QB124:QM124,RB124:RM124,SB124:SM124)</f>
        <v>40.5</v>
      </c>
      <c r="H124" s="10" t="n">
        <f aca="false">MEDIAN(AB124:AM124,BB124:BM124,CB124:CM124,DB124:DM124,EB124:EM124,FB124:FM124,GB124:GM124,HB124:HM124,IB124:IM124,JB124:JM124,KB124:KM124,LB124:LM124,MB124:MM124,NB124:NM124,OB124:OM124,PB124:PM124,QB124:QM124,RB124:RM124,SB124:SM124)</f>
        <v>29.05</v>
      </c>
      <c r="I124" s="11" t="n">
        <f aca="false">MIN(AB124:AM124,BB124:BM124,CB124:CM124,DB124:DM124,EB124:EM124,FB124:FM124,GB124:GM124,HB124:HM124,IB124:IM124,JB124:JM124,KB124:KM124,LB124:LM124,MB124:MM124,NB124:NM124,OB124:OM124,PB124:PM124,QB124:QM124,RB124:RM124,SB124:SM124)</f>
        <v>14.9</v>
      </c>
      <c r="J124" s="11"/>
      <c r="K124" s="12" t="n">
        <f aca="false">(G124+I124)/2</f>
        <v>27.7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30" t="s">
        <v>108</v>
      </c>
      <c r="AB124" s="15" t="n">
        <v>27.8</v>
      </c>
      <c r="AC124" s="15" t="n">
        <v>28.5</v>
      </c>
      <c r="AD124" s="15" t="n">
        <v>30</v>
      </c>
      <c r="AE124" s="15" t="n">
        <v>20.5</v>
      </c>
      <c r="AF124" s="15" t="n">
        <v>17.7</v>
      </c>
      <c r="AG124" s="15" t="n">
        <v>14.9</v>
      </c>
      <c r="AH124" s="15" t="n">
        <v>15.4</v>
      </c>
      <c r="AI124" s="15" t="n">
        <v>16.4</v>
      </c>
      <c r="AJ124" s="15" t="n">
        <v>17.5</v>
      </c>
      <c r="AK124" s="15" t="n">
        <v>21.7</v>
      </c>
      <c r="AL124" s="15" t="n">
        <v>25.9</v>
      </c>
      <c r="AM124" s="15" t="n">
        <v>30.1</v>
      </c>
      <c r="AN124" s="4" t="n">
        <f aca="false">AVERAGE(Sheet1!AB124:AM124)</f>
        <v>22.2</v>
      </c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2" t="n">
        <f aca="false">BA123+1</f>
        <v>1974</v>
      </c>
      <c r="BB124" s="20" t="n">
        <v>30.9</v>
      </c>
      <c r="BC124" s="20" t="n">
        <v>31.3</v>
      </c>
      <c r="BD124" s="20" t="n">
        <v>32.2</v>
      </c>
      <c r="BE124" s="20" t="n">
        <v>25.7</v>
      </c>
      <c r="BF124" s="20" t="n">
        <v>20.6</v>
      </c>
      <c r="BG124" s="20" t="n">
        <v>18.2</v>
      </c>
      <c r="BH124" s="20" t="n">
        <v>18.9</v>
      </c>
      <c r="BI124" s="20" t="n">
        <v>19.4</v>
      </c>
      <c r="BJ124" s="20" t="n">
        <v>21.4</v>
      </c>
      <c r="BK124" s="20" t="n">
        <v>26.3</v>
      </c>
      <c r="BL124" s="20" t="n">
        <v>30.1</v>
      </c>
      <c r="BM124" s="20" t="n">
        <v>34.9</v>
      </c>
      <c r="BN124" s="4" t="n">
        <f aca="false">AVERAGE(BB124:BM124)</f>
        <v>25.825</v>
      </c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2" t="n">
        <f aca="false">CA123+1</f>
        <v>1974</v>
      </c>
      <c r="CB124" s="20" t="n">
        <v>29.2</v>
      </c>
      <c r="CC124" s="20" t="n">
        <v>31.4</v>
      </c>
      <c r="CD124" s="20" t="n">
        <v>31.8</v>
      </c>
      <c r="CE124" s="20" t="n">
        <v>24.4</v>
      </c>
      <c r="CF124" s="20" t="n">
        <v>20.1</v>
      </c>
      <c r="CG124" s="20" t="n">
        <v>17.5</v>
      </c>
      <c r="CH124" s="20" t="n">
        <v>17.8</v>
      </c>
      <c r="CI124" s="20" t="n">
        <v>18.4</v>
      </c>
      <c r="CJ124" s="20" t="n">
        <v>20.5</v>
      </c>
      <c r="CK124" s="20" t="n">
        <v>25.3</v>
      </c>
      <c r="CL124" s="20" t="n">
        <v>29.2</v>
      </c>
      <c r="CM124" s="20" t="n">
        <v>34.5</v>
      </c>
      <c r="CN124" s="4" t="n">
        <f aca="false">AVERAGE(CB124:CM124)</f>
        <v>25.0083333333333</v>
      </c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19" t="n">
        <v>1974</v>
      </c>
      <c r="DB124" s="20" t="n">
        <v>30.3</v>
      </c>
      <c r="DC124" s="20" t="n">
        <v>31.9</v>
      </c>
      <c r="DD124" s="20" t="n">
        <v>32</v>
      </c>
      <c r="DE124" s="20" t="n">
        <v>23.3</v>
      </c>
      <c r="DF124" s="20" t="n">
        <v>20.5</v>
      </c>
      <c r="DG124" s="20" t="n">
        <v>18</v>
      </c>
      <c r="DH124" s="20" t="n">
        <v>17.7</v>
      </c>
      <c r="DI124" s="20" t="n">
        <v>18.3</v>
      </c>
      <c r="DJ124" s="20" t="n">
        <v>20.1</v>
      </c>
      <c r="DK124" s="20" t="n">
        <v>24.9</v>
      </c>
      <c r="DL124" s="20" t="n">
        <v>28.9</v>
      </c>
      <c r="DM124" s="20" t="n">
        <v>33.4</v>
      </c>
      <c r="DN124" s="4" t="n">
        <f aca="false">AVERAGE(DB124:DM124)</f>
        <v>24.9416666666667</v>
      </c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13" t="n">
        <v>1974</v>
      </c>
      <c r="EB124" s="15" t="n">
        <v>30.8</v>
      </c>
      <c r="EC124" s="15" t="n">
        <v>32.9</v>
      </c>
      <c r="ED124" s="15" t="n">
        <v>33.1</v>
      </c>
      <c r="EE124" s="15" t="n">
        <v>31.6</v>
      </c>
      <c r="EF124" s="15" t="n">
        <v>27.5</v>
      </c>
      <c r="EG124" s="15" t="n">
        <v>24.3</v>
      </c>
      <c r="EH124" s="15" t="n">
        <v>27</v>
      </c>
      <c r="EI124" s="15" t="n">
        <v>28.7</v>
      </c>
      <c r="EJ124" s="15" t="n">
        <v>31.1</v>
      </c>
      <c r="EK124" s="15" t="n">
        <v>34.4</v>
      </c>
      <c r="EL124" s="15" t="n">
        <v>36.6</v>
      </c>
      <c r="EM124" s="15" t="n">
        <v>38.1</v>
      </c>
      <c r="EN124" s="16" t="n">
        <f aca="false">AVERAGE(EB124:EM124)</f>
        <v>31.3416666666667</v>
      </c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13" t="n">
        <v>1974</v>
      </c>
      <c r="FB124" s="15" t="n">
        <v>31.2</v>
      </c>
      <c r="FC124" s="15" t="n">
        <v>33.2</v>
      </c>
      <c r="FD124" s="15" t="n">
        <v>32.1</v>
      </c>
      <c r="FE124" s="15" t="n">
        <v>31.5</v>
      </c>
      <c r="FF124" s="15" t="n">
        <v>27</v>
      </c>
      <c r="FG124" s="15" t="n">
        <v>24.6</v>
      </c>
      <c r="FH124" s="15" t="n">
        <v>25.9</v>
      </c>
      <c r="FI124" s="15" t="n">
        <v>27.7</v>
      </c>
      <c r="FJ124" s="15" t="n">
        <v>30.4</v>
      </c>
      <c r="FK124" s="15" t="n">
        <v>34.4</v>
      </c>
      <c r="FL124" s="15" t="n">
        <v>37.4</v>
      </c>
      <c r="FM124" s="15" t="n">
        <v>38.3</v>
      </c>
      <c r="FN124" s="16" t="n">
        <f aca="false">AVERAGE(FB124:FM124)</f>
        <v>31.1416666666667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2" t="n">
        <v>1974</v>
      </c>
      <c r="GB124" s="15" t="n">
        <v>31</v>
      </c>
      <c r="GC124" s="15" t="n">
        <v>31.3</v>
      </c>
      <c r="GD124" s="15" t="n">
        <v>31.3</v>
      </c>
      <c r="GE124" s="15" t="n">
        <v>32.6</v>
      </c>
      <c r="GF124" s="15" t="n">
        <v>29.9</v>
      </c>
      <c r="GG124" s="15" t="n">
        <v>27.5</v>
      </c>
      <c r="GH124" s="15" t="n">
        <v>28.4</v>
      </c>
      <c r="GI124" s="15" t="n">
        <v>30.5</v>
      </c>
      <c r="GJ124" s="15" t="n">
        <v>33.2</v>
      </c>
      <c r="GK124" s="15" t="n">
        <v>34.6</v>
      </c>
      <c r="GL124" s="15" t="n">
        <v>36.4</v>
      </c>
      <c r="GM124" s="15" t="n">
        <v>34.9</v>
      </c>
      <c r="GN124" s="16" t="n">
        <f aca="false">AVERAGE(GB124:GM124)</f>
        <v>31.8</v>
      </c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2" t="n">
        <v>1974</v>
      </c>
      <c r="HB124" s="15" t="n">
        <v>32.1</v>
      </c>
      <c r="HC124" s="15" t="n">
        <v>33.8</v>
      </c>
      <c r="HD124" s="15" t="n">
        <v>33.9</v>
      </c>
      <c r="HE124" s="15" t="n">
        <v>30.4</v>
      </c>
      <c r="HF124" s="15" t="n">
        <v>25.3</v>
      </c>
      <c r="HG124" s="15" t="n">
        <v>23.2</v>
      </c>
      <c r="HH124" s="15" t="n">
        <v>25.2</v>
      </c>
      <c r="HI124" s="15" t="n">
        <v>25.1</v>
      </c>
      <c r="HJ124" s="15" t="n">
        <v>28.1</v>
      </c>
      <c r="HK124" s="15" t="n">
        <v>33.6</v>
      </c>
      <c r="HL124" s="15" t="n">
        <v>35.6</v>
      </c>
      <c r="HM124" s="15" t="n">
        <v>39.4</v>
      </c>
      <c r="HN124" s="16" t="n">
        <f aca="false">AVERAGE(HB124:HM124)</f>
        <v>30.475</v>
      </c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7" t="n">
        <f aca="false">IA123+1</f>
        <v>1974</v>
      </c>
      <c r="IB124" s="15" t="n">
        <v>35.8</v>
      </c>
      <c r="IC124" s="15" t="n">
        <v>34.7</v>
      </c>
      <c r="ID124" s="15" t="n">
        <v>36.2</v>
      </c>
      <c r="IE124" s="15" t="n">
        <v>26.2</v>
      </c>
      <c r="IF124" s="15" t="n">
        <v>21.6</v>
      </c>
      <c r="IG124" s="15" t="n">
        <v>20.2</v>
      </c>
      <c r="IH124" s="15" t="n">
        <v>20.2</v>
      </c>
      <c r="II124" s="15" t="n">
        <v>22</v>
      </c>
      <c r="IJ124" s="15" t="n">
        <v>23.3</v>
      </c>
      <c r="IK124" s="15" t="n">
        <v>27.7</v>
      </c>
      <c r="IL124" s="15" t="n">
        <v>33.1</v>
      </c>
      <c r="IM124" s="15" t="n">
        <v>36</v>
      </c>
      <c r="IN124" s="25" t="n">
        <f aca="false">SUM(IB124:IM124)/12</f>
        <v>28.0833333333333</v>
      </c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 t="n">
        <f aca="false">JA123+1</f>
        <v>1974</v>
      </c>
      <c r="JB124" s="15" t="n">
        <v>35.5</v>
      </c>
      <c r="JC124" s="15" t="n">
        <v>31.9</v>
      </c>
      <c r="JD124" s="15" t="n">
        <v>33.4</v>
      </c>
      <c r="JE124" s="15" t="n">
        <v>24.6</v>
      </c>
      <c r="JF124" s="15" t="n">
        <v>20.1</v>
      </c>
      <c r="JG124" s="15" t="n">
        <v>18.9</v>
      </c>
      <c r="JH124" s="15" t="n">
        <v>19</v>
      </c>
      <c r="JI124" s="15" t="n">
        <v>20.7</v>
      </c>
      <c r="JJ124" s="15" t="n">
        <v>21.3</v>
      </c>
      <c r="JK124" s="15" t="n">
        <v>25.2</v>
      </c>
      <c r="JL124" s="15" t="n">
        <v>30.3</v>
      </c>
      <c r="JM124" s="15" t="n">
        <v>32.1</v>
      </c>
      <c r="JN124" s="25" t="n">
        <f aca="false">SUM(JB124:JM124)/12</f>
        <v>26.0833333333333</v>
      </c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3" t="n">
        <v>1974</v>
      </c>
      <c r="KB124" s="15" t="n">
        <v>31.1</v>
      </c>
      <c r="KC124" s="15" t="n">
        <v>30</v>
      </c>
      <c r="KD124" s="15" t="n">
        <v>30.6</v>
      </c>
      <c r="KE124" s="15" t="n">
        <v>25.1</v>
      </c>
      <c r="KF124" s="15" t="n">
        <v>21.2</v>
      </c>
      <c r="KG124" s="15" t="n">
        <v>19.3</v>
      </c>
      <c r="KH124" s="15" t="n">
        <v>22.7</v>
      </c>
      <c r="KI124" s="15" t="n">
        <v>21.9</v>
      </c>
      <c r="KJ124" s="15" t="n">
        <v>23.1</v>
      </c>
      <c r="KK124" s="15" t="n">
        <v>28</v>
      </c>
      <c r="KL124" s="15" t="n">
        <v>32</v>
      </c>
      <c r="KM124" s="15" t="n">
        <v>34.7</v>
      </c>
      <c r="KN124" s="16" t="n">
        <f aca="false">AVERAGE(KB124:KM124)</f>
        <v>26.6416666666667</v>
      </c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7" t="n">
        <f aca="false">LA123+1</f>
        <v>1974</v>
      </c>
      <c r="LB124" s="15" t="n">
        <v>35.5</v>
      </c>
      <c r="LC124" s="15" t="n">
        <v>33.1</v>
      </c>
      <c r="LD124" s="15" t="n">
        <v>34.2</v>
      </c>
      <c r="LE124" s="15" t="n">
        <v>26.5</v>
      </c>
      <c r="LF124" s="15" t="n">
        <v>22.9</v>
      </c>
      <c r="LG124" s="15" t="n">
        <v>20.2</v>
      </c>
      <c r="LH124" s="15" t="n">
        <v>23.5</v>
      </c>
      <c r="LI124" s="15" t="n">
        <v>22.2</v>
      </c>
      <c r="LJ124" s="15" t="n">
        <v>24.2</v>
      </c>
      <c r="LK124" s="15" t="n">
        <v>28.5</v>
      </c>
      <c r="LL124" s="15" t="n">
        <v>32.7</v>
      </c>
      <c r="LM124" s="15" t="n">
        <v>36.7</v>
      </c>
      <c r="LN124" s="16" t="n">
        <f aca="false">AVERAGE(LB124:LM124)</f>
        <v>28.35</v>
      </c>
      <c r="LO124" s="16"/>
      <c r="LP124" s="16"/>
      <c r="LQ124" s="16"/>
      <c r="LR124" s="16"/>
      <c r="LS124" s="16"/>
      <c r="LT124" s="16"/>
      <c r="LU124" s="16"/>
      <c r="LV124" s="16"/>
      <c r="LW124" s="16"/>
      <c r="LX124" s="16"/>
      <c r="LY124" s="16"/>
      <c r="LZ124" s="16"/>
      <c r="MA124" s="7" t="n">
        <f aca="false">MA123+1</f>
        <v>1974</v>
      </c>
      <c r="MB124" s="15" t="n">
        <v>31.1</v>
      </c>
      <c r="MC124" s="15" t="n">
        <v>32.9</v>
      </c>
      <c r="MD124" s="15" t="n">
        <v>32.1</v>
      </c>
      <c r="ME124" s="15" t="n">
        <v>30.7</v>
      </c>
      <c r="MF124" s="15" t="n">
        <v>26.2</v>
      </c>
      <c r="MG124" s="15" t="n">
        <v>22.9</v>
      </c>
      <c r="MH124" s="15" t="n">
        <v>25.7</v>
      </c>
      <c r="MI124" s="15" t="n">
        <v>27.4</v>
      </c>
      <c r="MJ124" s="15" t="n">
        <v>29.5</v>
      </c>
      <c r="MK124" s="15" t="n">
        <v>32.8</v>
      </c>
      <c r="ML124" s="15" t="n">
        <v>33.9</v>
      </c>
      <c r="MM124" s="15" t="n">
        <v>37</v>
      </c>
      <c r="MN124" s="16" t="n">
        <f aca="false">AVERAGE(MB124:MM124)</f>
        <v>30.1833333333333</v>
      </c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30" t="s">
        <v>108</v>
      </c>
      <c r="NB124" s="15" t="n">
        <v>33.1</v>
      </c>
      <c r="NC124" s="15" t="n">
        <v>30</v>
      </c>
      <c r="ND124" s="15" t="n">
        <v>28</v>
      </c>
      <c r="NE124" s="15" t="n">
        <v>20.3</v>
      </c>
      <c r="NF124" s="15" t="n">
        <v>19.4</v>
      </c>
      <c r="NG124" s="15" t="n">
        <v>16.8</v>
      </c>
      <c r="NH124" s="15" t="n">
        <v>16.3</v>
      </c>
      <c r="NI124" s="15" t="n">
        <v>18.6</v>
      </c>
      <c r="NJ124" s="15" t="n">
        <v>20.3</v>
      </c>
      <c r="NK124" s="15" t="n">
        <v>25.5</v>
      </c>
      <c r="NL124" s="15" t="n">
        <v>28.6</v>
      </c>
      <c r="NM124" s="15" t="n">
        <v>32.3</v>
      </c>
      <c r="NN124" s="29" t="n">
        <f aca="false">AVERAGE(NB124:NM124)</f>
        <v>24.1</v>
      </c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30" t="s">
        <v>108</v>
      </c>
      <c r="OB124" s="15" t="n">
        <v>35.7</v>
      </c>
      <c r="OC124" s="15" t="n">
        <v>32.6</v>
      </c>
      <c r="OD124" s="26" t="n">
        <f aca="false">SUM(OD123+OD125)/2</f>
        <v>29.65</v>
      </c>
      <c r="OE124" s="15" t="n">
        <v>23.4</v>
      </c>
      <c r="OF124" s="15" t="n">
        <v>20.9</v>
      </c>
      <c r="OG124" s="15" t="n">
        <v>18.6</v>
      </c>
      <c r="OH124" s="15" t="n">
        <v>17.1</v>
      </c>
      <c r="OI124" s="15" t="n">
        <v>19.9</v>
      </c>
      <c r="OJ124" s="15" t="n">
        <v>22.5</v>
      </c>
      <c r="OK124" s="15" t="n">
        <v>27.5</v>
      </c>
      <c r="OL124" s="15" t="n">
        <v>31.2</v>
      </c>
      <c r="OM124" s="15" t="n">
        <v>35.3</v>
      </c>
      <c r="ON124" s="29" t="n">
        <f aca="false">AVERAGE(OB124:OM124)</f>
        <v>26.1958333333333</v>
      </c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30" t="s">
        <v>108</v>
      </c>
      <c r="PB124" s="15" t="n">
        <v>36.9</v>
      </c>
      <c r="PC124" s="15" t="n">
        <v>38.8</v>
      </c>
      <c r="PD124" s="15" t="n">
        <v>38.7</v>
      </c>
      <c r="PE124" s="15" t="n">
        <v>32.4</v>
      </c>
      <c r="PF124" s="15" t="n">
        <v>28.5</v>
      </c>
      <c r="PG124" s="15" t="n">
        <v>26.3</v>
      </c>
      <c r="PH124" s="15" t="n">
        <v>27.9</v>
      </c>
      <c r="PI124" s="15" t="n">
        <v>30.2</v>
      </c>
      <c r="PJ124" s="15" t="n">
        <v>32.7</v>
      </c>
      <c r="PK124" s="15" t="n">
        <v>36</v>
      </c>
      <c r="PL124" s="15" t="n">
        <v>38.9</v>
      </c>
      <c r="PM124" s="15" t="n">
        <v>40.5</v>
      </c>
      <c r="PN124" s="29" t="n">
        <f aca="false">AVERAGE(PB124:PM124)</f>
        <v>33.9833333333333</v>
      </c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35" t="s">
        <v>108</v>
      </c>
      <c r="QB124" s="22" t="n">
        <f aca="false">SUM(QB121:QB123)/3</f>
        <v>38.5</v>
      </c>
      <c r="QC124" s="22" t="n">
        <f aca="false">SUM(QC121:QC123)/3</f>
        <v>38.3333333333333</v>
      </c>
      <c r="QD124" s="22" t="n">
        <f aca="false">SUM(QD121:QD123)/3</f>
        <v>35.8</v>
      </c>
      <c r="QE124" s="22" t="n">
        <f aca="false">SUM(QE121:QE123)/3</f>
        <v>29.5333333333333</v>
      </c>
      <c r="QF124" s="22" t="n">
        <f aca="false">SUM(QF121:QF123)/3</f>
        <v>24.4666666666667</v>
      </c>
      <c r="QG124" s="26" t="n">
        <f aca="false">SUM(QG123+QG125)/2</f>
        <v>18.35</v>
      </c>
      <c r="QH124" s="26" t="n">
        <f aca="false">SUM(QH123+QH125)/2</f>
        <v>19.05</v>
      </c>
      <c r="QI124" s="26" t="n">
        <f aca="false">SUM(QI123+QI125)/2</f>
        <v>21.45</v>
      </c>
      <c r="QJ124" s="26" t="n">
        <f aca="false">SUM(QJ123+QJ125)/2</f>
        <v>24.25</v>
      </c>
      <c r="QK124" s="26" t="n">
        <f aca="false">SUM(QK123+QK125)/2</f>
        <v>26.8</v>
      </c>
      <c r="QL124" s="26" t="n">
        <f aca="false">SUM(QL123+QL125)/2</f>
        <v>31.85</v>
      </c>
      <c r="QM124" s="22" t="n">
        <f aca="false">SUM(QM125:QM127)/3</f>
        <v>38.6666666666667</v>
      </c>
      <c r="QN124" s="29" t="n">
        <f aca="false">AVERAGE(QB124:QM124)</f>
        <v>28.9208333333333</v>
      </c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30" t="s">
        <v>108</v>
      </c>
      <c r="RB124" s="15" t="n">
        <v>31.2</v>
      </c>
      <c r="RC124" s="15" t="n">
        <v>33.7</v>
      </c>
      <c r="RD124" s="15" t="n">
        <v>33.2</v>
      </c>
      <c r="RE124" s="15" t="n">
        <v>30.8</v>
      </c>
      <c r="RF124" s="15" t="n">
        <v>28.3</v>
      </c>
      <c r="RG124" s="15" t="n">
        <v>25.2</v>
      </c>
      <c r="RH124" s="15" t="n">
        <v>28.3</v>
      </c>
      <c r="RI124" s="15" t="n">
        <v>30.6</v>
      </c>
      <c r="RJ124" s="15" t="n">
        <v>31.7</v>
      </c>
      <c r="RK124" s="15" t="n">
        <v>35.2</v>
      </c>
      <c r="RL124" s="15" t="n">
        <v>36.2</v>
      </c>
      <c r="RM124" s="15" t="n">
        <v>37.9</v>
      </c>
      <c r="RN124" s="29" t="n">
        <f aca="false">AVERAGE(RB124:RM124)</f>
        <v>31.8583333333333</v>
      </c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13" t="n">
        <v>1974</v>
      </c>
      <c r="SB124" s="15" t="n">
        <v>37.1</v>
      </c>
      <c r="SC124" s="15" t="n">
        <v>34.6</v>
      </c>
      <c r="SD124" s="15" t="n">
        <v>34.4</v>
      </c>
      <c r="SE124" s="15" t="n">
        <v>25.5</v>
      </c>
      <c r="SF124" s="15" t="n">
        <v>22.3</v>
      </c>
      <c r="SG124" s="15" t="n">
        <v>19.3</v>
      </c>
      <c r="SH124" s="15" t="n">
        <v>18</v>
      </c>
      <c r="SI124" s="15" t="n">
        <v>20.3</v>
      </c>
      <c r="SJ124" s="15" t="n">
        <v>24.5</v>
      </c>
      <c r="SK124" s="15" t="n">
        <v>28.7</v>
      </c>
      <c r="SL124" s="15" t="n">
        <v>32.7</v>
      </c>
      <c r="SM124" s="15" t="n">
        <v>36.4</v>
      </c>
      <c r="SN124" s="29" t="n">
        <f aca="false">AVERAGE(SB124:SM124)</f>
        <v>27.8166666666667</v>
      </c>
    </row>
    <row r="125" customFormat="false" ht="12.8" hidden="false" customHeight="false" outlineLevel="0" collapsed="false">
      <c r="A125" s="17" t="n">
        <f aca="false">A120+5</f>
        <v>1975</v>
      </c>
      <c r="B125" s="4" t="n">
        <f aca="false">AVERAGE(AN125,BN125,CN125,DN125,EN125,FN125,GN125,HN125,IN125,JN125,KN125,LN125,MN125,NN125)</f>
        <v>28.7715277777778</v>
      </c>
      <c r="C125" s="18" t="n">
        <f aca="false">AVERAGE(B121:B125)</f>
        <v>28.780496031746</v>
      </c>
      <c r="D125" s="9" t="n">
        <f aca="false">AVERAGE(B116:B125)</f>
        <v>28.7658234126984</v>
      </c>
      <c r="E125" s="4" t="n">
        <f aca="false">AVERAGE(B106:B125)</f>
        <v>28.7993211580087</v>
      </c>
      <c r="F125" s="24" t="n">
        <f aca="false">AVERAGE(B76:B125)</f>
        <v>28.7482889790765</v>
      </c>
      <c r="G125" s="9" t="n">
        <f aca="false">MAX(AB125:AM125,BB125:BM125,CB125:CM125,DB125:DM125,EB125:EM125,FB125:FM125,GB125:GM125,HB125:HM125,IB125:IM125,JB125:JM125,KB125:KM125,LB125:LM125,MB125:MM125,NB125:NM125,OB125:OM125,PB125:PM125,QB125:QM125,RB125:RM125,SB125:SM125)</f>
        <v>41.8</v>
      </c>
      <c r="H125" s="10" t="n">
        <f aca="false">MEDIAN(AB125:AM125,BB125:BM125,CB125:CM125,DB125:DM125,EB125:EM125,FB125:FM125,GB125:GM125,HB125:HM125,IB125:IM125,JB125:JM125,KB125:KM125,LB125:LM125,MB125:MM125,NB125:NM125,OB125:OM125,PB125:PM125,QB125:QM125,RB125:RM125,SB125:SM125)</f>
        <v>30.25</v>
      </c>
      <c r="I125" s="11" t="n">
        <f aca="false">MIN(AB125:AM125,BB125:BM125,CB125:CM125,DB125:DM125,EB125:EM125,FB125:FM125,GB125:GM125,HB125:HM125,IB125:IM125,JB125:JM125,KB125:KM125,LB125:LM125,MB125:MM125,NB125:NM125,OB125:OM125,PB125:PM125,QB125:QM125,RB125:RM125,SB125:SM125)</f>
        <v>16</v>
      </c>
      <c r="J125" s="11"/>
      <c r="K125" s="12" t="n">
        <f aca="false">(G125+I125)/2</f>
        <v>28.9</v>
      </c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30" t="s">
        <v>109</v>
      </c>
      <c r="AB125" s="15" t="n">
        <v>31.3</v>
      </c>
      <c r="AC125" s="15" t="n">
        <v>31.3</v>
      </c>
      <c r="AD125" s="15" t="n">
        <v>28.4</v>
      </c>
      <c r="AE125" s="15" t="n">
        <v>22.7</v>
      </c>
      <c r="AF125" s="15" t="n">
        <v>21.9</v>
      </c>
      <c r="AG125" s="15" t="n">
        <v>16.6</v>
      </c>
      <c r="AH125" s="15" t="n">
        <v>18.1</v>
      </c>
      <c r="AI125" s="15" t="n">
        <v>16</v>
      </c>
      <c r="AJ125" s="15" t="n">
        <v>21.2</v>
      </c>
      <c r="AK125" s="15" t="n">
        <v>21.5</v>
      </c>
      <c r="AL125" s="15" t="n">
        <v>29.3</v>
      </c>
      <c r="AM125" s="15" t="n">
        <v>30.5</v>
      </c>
      <c r="AN125" s="4" t="n">
        <f aca="false">AVERAGE(Sheet1!AB125:AM125)</f>
        <v>24.0666666666667</v>
      </c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2" t="n">
        <f aca="false">BA124+1</f>
        <v>1975</v>
      </c>
      <c r="BB125" s="20" t="n">
        <v>35.9</v>
      </c>
      <c r="BC125" s="20" t="n">
        <v>33.7</v>
      </c>
      <c r="BD125" s="20" t="n">
        <v>31.5</v>
      </c>
      <c r="BE125" s="20" t="n">
        <v>27.6</v>
      </c>
      <c r="BF125" s="20" t="n">
        <v>24.8</v>
      </c>
      <c r="BG125" s="20" t="n">
        <v>18.5</v>
      </c>
      <c r="BH125" s="20" t="n">
        <v>20.6</v>
      </c>
      <c r="BI125" s="20" t="n">
        <v>20.1</v>
      </c>
      <c r="BJ125" s="20" t="n">
        <v>24.1</v>
      </c>
      <c r="BK125" s="20" t="n">
        <v>26</v>
      </c>
      <c r="BL125" s="20" t="n">
        <v>32.9</v>
      </c>
      <c r="BM125" s="20" t="n">
        <v>33.8</v>
      </c>
      <c r="BN125" s="4" t="n">
        <f aca="false">AVERAGE(BB125:BM125)</f>
        <v>27.4583333333333</v>
      </c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2" t="n">
        <f aca="false">CA124+1</f>
        <v>1975</v>
      </c>
      <c r="CB125" s="20" t="n">
        <v>35.4</v>
      </c>
      <c r="CC125" s="20" t="n">
        <v>34</v>
      </c>
      <c r="CD125" s="20" t="n">
        <v>31.4</v>
      </c>
      <c r="CE125" s="20" t="n">
        <v>27.4</v>
      </c>
      <c r="CF125" s="20" t="n">
        <v>25</v>
      </c>
      <c r="CG125" s="20" t="n">
        <v>18.7</v>
      </c>
      <c r="CH125" s="20" t="n">
        <v>20.2</v>
      </c>
      <c r="CI125" s="20" t="n">
        <v>19.6</v>
      </c>
      <c r="CJ125" s="20" t="n">
        <v>23.6</v>
      </c>
      <c r="CK125" s="21" t="n">
        <f aca="false">(CK122+CK123+CK124+CK126+CK127+CK128)/6</f>
        <v>26.9166666666667</v>
      </c>
      <c r="CL125" s="21" t="n">
        <f aca="false">(CL122+CL123+CL124+CL126+CL127+CL128)/6</f>
        <v>30.7333333333333</v>
      </c>
      <c r="CM125" s="21" t="n">
        <f aca="false">(CM122+CM123+CM124+CM126+CM127+CM128)/6</f>
        <v>34.7166666666667</v>
      </c>
      <c r="CN125" s="4" t="n">
        <f aca="false">AVERAGE(CB125:CM125)</f>
        <v>27.3055555555556</v>
      </c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19" t="n">
        <v>1975</v>
      </c>
      <c r="DB125" s="20" t="n">
        <v>34.5</v>
      </c>
      <c r="DC125" s="20" t="n">
        <v>34.4</v>
      </c>
      <c r="DD125" s="20" t="n">
        <v>31.3</v>
      </c>
      <c r="DE125" s="20" t="n">
        <v>27.8</v>
      </c>
      <c r="DF125" s="20" t="n">
        <v>24.7</v>
      </c>
      <c r="DG125" s="20" t="n">
        <v>19.1</v>
      </c>
      <c r="DH125" s="20" t="n">
        <v>20.3</v>
      </c>
      <c r="DI125" s="20" t="n">
        <v>19.2</v>
      </c>
      <c r="DJ125" s="20" t="n">
        <v>23.5</v>
      </c>
      <c r="DK125" s="20" t="n">
        <v>24.9</v>
      </c>
      <c r="DL125" s="20" t="n">
        <v>32.6</v>
      </c>
      <c r="DM125" s="20" t="n">
        <v>34.1</v>
      </c>
      <c r="DN125" s="4" t="n">
        <f aca="false">AVERAGE(DB125:DM125)</f>
        <v>27.2</v>
      </c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13" t="n">
        <v>1975</v>
      </c>
      <c r="EB125" s="15" t="n">
        <v>36.6</v>
      </c>
      <c r="EC125" s="15" t="n">
        <v>33</v>
      </c>
      <c r="ED125" s="15" t="n">
        <v>33.4</v>
      </c>
      <c r="EE125" s="15" t="n">
        <v>32.2</v>
      </c>
      <c r="EF125" s="15" t="n">
        <v>29.8</v>
      </c>
      <c r="EG125" s="15" t="n">
        <v>27</v>
      </c>
      <c r="EH125" s="15" t="n">
        <v>28.7</v>
      </c>
      <c r="EI125" s="15" t="n">
        <v>28.6</v>
      </c>
      <c r="EJ125" s="15" t="n">
        <v>32.6</v>
      </c>
      <c r="EK125" s="15" t="n">
        <v>33.1</v>
      </c>
      <c r="EL125" s="15" t="n">
        <v>37.2</v>
      </c>
      <c r="EM125" s="15" t="n">
        <v>35.4</v>
      </c>
      <c r="EN125" s="16" t="n">
        <f aca="false">AVERAGE(EB125:EM125)</f>
        <v>32.3</v>
      </c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13" t="n">
        <v>1975</v>
      </c>
      <c r="FB125" s="15" t="n">
        <v>36.6</v>
      </c>
      <c r="FC125" s="15" t="n">
        <v>32.1</v>
      </c>
      <c r="FD125" s="15" t="n">
        <v>34.7</v>
      </c>
      <c r="FE125" s="15" t="n">
        <v>32.7</v>
      </c>
      <c r="FF125" s="15" t="n">
        <v>30.5</v>
      </c>
      <c r="FG125" s="22" t="n">
        <f aca="false">(FG123+FG124)/2</f>
        <v>26.5</v>
      </c>
      <c r="FH125" s="15" t="n">
        <v>27.1</v>
      </c>
      <c r="FI125" s="22" t="n">
        <f aca="false">(FI123+FI124)/2</f>
        <v>28.45</v>
      </c>
      <c r="FJ125" s="22" t="n">
        <f aca="false">(FJ123+FJ124)/2</f>
        <v>30.2</v>
      </c>
      <c r="FK125" s="22" t="n">
        <f aca="false">(FK123+FK124)/2</f>
        <v>34.95</v>
      </c>
      <c r="FL125" s="22" t="n">
        <f aca="false">(FL123+FL124)/2</f>
        <v>36.5</v>
      </c>
      <c r="FM125" s="22" t="n">
        <f aca="false">(FM123+FM124)/2</f>
        <v>36.75</v>
      </c>
      <c r="FN125" s="16" t="n">
        <f aca="false">AVERAGE(FB125:FM125)</f>
        <v>32.2541666666667</v>
      </c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2" t="n">
        <v>1975</v>
      </c>
      <c r="GB125" s="15" t="n">
        <v>33.9</v>
      </c>
      <c r="GC125" s="15" t="n">
        <v>31.4</v>
      </c>
      <c r="GD125" s="15" t="n">
        <v>32.7</v>
      </c>
      <c r="GE125" s="15" t="n">
        <v>32.7</v>
      </c>
      <c r="GF125" s="15" t="n">
        <v>31.5</v>
      </c>
      <c r="GG125" s="15" t="n">
        <v>28.5</v>
      </c>
      <c r="GH125" s="15" t="n">
        <v>30.2</v>
      </c>
      <c r="GI125" s="15" t="n">
        <v>30.3</v>
      </c>
      <c r="GJ125" s="15" t="n">
        <v>32.4</v>
      </c>
      <c r="GK125" s="15" t="n">
        <v>33</v>
      </c>
      <c r="GL125" s="15" t="n">
        <v>36.6</v>
      </c>
      <c r="GM125" s="15" t="n">
        <v>33.2</v>
      </c>
      <c r="GN125" s="16" t="n">
        <f aca="false">AVERAGE(GB125:GM125)</f>
        <v>32.2</v>
      </c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2" t="n">
        <v>1975</v>
      </c>
      <c r="HB125" s="15" t="n">
        <v>38.6</v>
      </c>
      <c r="HC125" s="15" t="n">
        <v>34</v>
      </c>
      <c r="HD125" s="15" t="n">
        <v>34.7</v>
      </c>
      <c r="HE125" s="15" t="n">
        <v>31.8</v>
      </c>
      <c r="HF125" s="15" t="n">
        <v>28.6</v>
      </c>
      <c r="HG125" s="15" t="n">
        <v>23.5</v>
      </c>
      <c r="HH125" s="15" t="n">
        <v>26.1</v>
      </c>
      <c r="HI125" s="15" t="n">
        <v>25.8</v>
      </c>
      <c r="HJ125" s="15" t="n">
        <v>31.2</v>
      </c>
      <c r="HK125" s="15" t="n">
        <v>31.4</v>
      </c>
      <c r="HL125" s="15" t="n">
        <v>36.2</v>
      </c>
      <c r="HM125" s="15" t="n">
        <v>36.5</v>
      </c>
      <c r="HN125" s="16" t="n">
        <f aca="false">AVERAGE(HB125:HM125)</f>
        <v>31.5333333333333</v>
      </c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7" t="n">
        <f aca="false">IA124+1</f>
        <v>1975</v>
      </c>
      <c r="IB125" s="15" t="n">
        <v>36.6</v>
      </c>
      <c r="IC125" s="15" t="n">
        <v>35.7</v>
      </c>
      <c r="ID125" s="15" t="n">
        <v>32.8</v>
      </c>
      <c r="IE125" s="15" t="n">
        <v>28.7</v>
      </c>
      <c r="IF125" s="15" t="n">
        <v>25.7</v>
      </c>
      <c r="IG125" s="15" t="n">
        <v>20.2</v>
      </c>
      <c r="IH125" s="15" t="n">
        <v>22.6</v>
      </c>
      <c r="II125" s="15" t="n">
        <v>20.1</v>
      </c>
      <c r="IJ125" s="15" t="n">
        <v>24.9</v>
      </c>
      <c r="IK125" s="15" t="n">
        <v>26.5</v>
      </c>
      <c r="IL125" s="15" t="n">
        <v>34.7</v>
      </c>
      <c r="IM125" s="15" t="n">
        <v>36.3</v>
      </c>
      <c r="IN125" s="25" t="n">
        <f aca="false">SUM(IB125:IM125)/12</f>
        <v>28.7333333333333</v>
      </c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 t="n">
        <f aca="false">JA124+1</f>
        <v>1975</v>
      </c>
      <c r="JB125" s="15" t="n">
        <v>34.4</v>
      </c>
      <c r="JC125" s="15" t="n">
        <v>34.9</v>
      </c>
      <c r="JD125" s="15" t="n">
        <v>29.4</v>
      </c>
      <c r="JE125" s="15" t="n">
        <v>26.7</v>
      </c>
      <c r="JF125" s="15" t="n">
        <v>24.1</v>
      </c>
      <c r="JG125" s="15" t="n">
        <v>18.7</v>
      </c>
      <c r="JH125" s="15" t="n">
        <v>20.9</v>
      </c>
      <c r="JI125" s="15" t="n">
        <v>20.5</v>
      </c>
      <c r="JJ125" s="15" t="n">
        <v>23.3</v>
      </c>
      <c r="JK125" s="15" t="n">
        <v>23.6</v>
      </c>
      <c r="JL125" s="15" t="n">
        <v>32.8</v>
      </c>
      <c r="JM125" s="15" t="n">
        <v>35.6</v>
      </c>
      <c r="JN125" s="25" t="n">
        <f aca="false">SUM(JB125:JM125)/12</f>
        <v>27.075</v>
      </c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3" t="n">
        <v>1975</v>
      </c>
      <c r="KB125" s="15" t="n">
        <v>35.9</v>
      </c>
      <c r="KC125" s="15" t="n">
        <v>31.9</v>
      </c>
      <c r="KD125" s="15" t="n">
        <v>31.9</v>
      </c>
      <c r="KE125" s="15" t="n">
        <v>28.6</v>
      </c>
      <c r="KF125" s="15" t="n">
        <v>25.2</v>
      </c>
      <c r="KG125" s="15" t="n">
        <v>20.2</v>
      </c>
      <c r="KH125" s="15" t="n">
        <v>22.4</v>
      </c>
      <c r="KI125" s="15" t="n">
        <v>22.1</v>
      </c>
      <c r="KJ125" s="15" t="n">
        <v>26.8</v>
      </c>
      <c r="KK125" s="15" t="n">
        <v>27.7</v>
      </c>
      <c r="KL125" s="15" t="n">
        <v>33.4</v>
      </c>
      <c r="KM125" s="15" t="n">
        <v>33.1</v>
      </c>
      <c r="KN125" s="16" t="n">
        <f aca="false">AVERAGE(KB125:KM125)</f>
        <v>28.2666666666667</v>
      </c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7" t="n">
        <f aca="false">LA124+1</f>
        <v>1975</v>
      </c>
      <c r="LB125" s="15" t="n">
        <v>38.1</v>
      </c>
      <c r="LC125" s="15" t="n">
        <v>35.1</v>
      </c>
      <c r="LD125" s="15" t="n">
        <v>33.2</v>
      </c>
      <c r="LE125" s="15" t="n">
        <v>29.9</v>
      </c>
      <c r="LF125" s="15" t="n">
        <v>26.5</v>
      </c>
      <c r="LG125" s="15" t="n">
        <v>21.3</v>
      </c>
      <c r="LH125" s="15" t="n">
        <v>23</v>
      </c>
      <c r="LI125" s="15" t="n">
        <v>21.8</v>
      </c>
      <c r="LJ125" s="15" t="n">
        <v>25.5</v>
      </c>
      <c r="LK125" s="15" t="n">
        <v>26.7</v>
      </c>
      <c r="LL125" s="15" t="n">
        <v>35.3</v>
      </c>
      <c r="LM125" s="15" t="n">
        <v>35.1</v>
      </c>
      <c r="LN125" s="16" t="n">
        <f aca="false">AVERAGE(LB125:LM125)</f>
        <v>29.2916666666667</v>
      </c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7" t="n">
        <f aca="false">MA124+1</f>
        <v>1975</v>
      </c>
      <c r="MB125" s="15" t="n">
        <v>36.7</v>
      </c>
      <c r="MC125" s="15" t="n">
        <v>32.6</v>
      </c>
      <c r="MD125" s="15" t="n">
        <v>33</v>
      </c>
      <c r="ME125" s="15" t="n">
        <v>30.6</v>
      </c>
      <c r="MF125" s="15" t="n">
        <v>27.5</v>
      </c>
      <c r="MG125" s="15" t="n">
        <v>24.5</v>
      </c>
      <c r="MH125" s="15" t="n">
        <v>26.9</v>
      </c>
      <c r="MI125" s="15" t="n">
        <v>27.1</v>
      </c>
      <c r="MJ125" s="15" t="n">
        <v>30.3</v>
      </c>
      <c r="MK125" s="15" t="n">
        <v>31.7</v>
      </c>
      <c r="ML125" s="15" t="n">
        <v>35.1</v>
      </c>
      <c r="MM125" s="15" t="n">
        <v>35.3</v>
      </c>
      <c r="MN125" s="16" t="n">
        <f aca="false">AVERAGE(MB125:MM125)</f>
        <v>30.9416666666667</v>
      </c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30" t="s">
        <v>109</v>
      </c>
      <c r="NB125" s="15" t="n">
        <v>32.6</v>
      </c>
      <c r="NC125" s="15" t="n">
        <v>31.3</v>
      </c>
      <c r="ND125" s="15" t="n">
        <v>26.4</v>
      </c>
      <c r="NE125" s="15" t="n">
        <v>23.8</v>
      </c>
      <c r="NF125" s="15" t="n">
        <v>20</v>
      </c>
      <c r="NG125" s="15" t="n">
        <v>17.1</v>
      </c>
      <c r="NH125" s="15" t="n">
        <v>17.4</v>
      </c>
      <c r="NI125" s="15" t="n">
        <v>17.7</v>
      </c>
      <c r="NJ125" s="15" t="n">
        <v>21</v>
      </c>
      <c r="NK125" s="15" t="n">
        <v>21.7</v>
      </c>
      <c r="NL125" s="15" t="n">
        <v>29.1</v>
      </c>
      <c r="NM125" s="15" t="n">
        <v>32</v>
      </c>
      <c r="NN125" s="29" t="n">
        <f aca="false">AVERAGE(NB125:NM125)</f>
        <v>24.175</v>
      </c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30" t="s">
        <v>109</v>
      </c>
      <c r="OB125" s="15" t="n">
        <v>36.7</v>
      </c>
      <c r="OC125" s="15" t="n">
        <v>33.6</v>
      </c>
      <c r="OD125" s="15" t="n">
        <v>28.1</v>
      </c>
      <c r="OE125" s="15" t="n">
        <v>26.3</v>
      </c>
      <c r="OF125" s="15" t="n">
        <v>23.2</v>
      </c>
      <c r="OG125" s="15" t="n">
        <v>18.3</v>
      </c>
      <c r="OH125" s="15" t="n">
        <v>19.5</v>
      </c>
      <c r="OI125" s="15" t="n">
        <v>19.5</v>
      </c>
      <c r="OJ125" s="15" t="n">
        <v>23.8</v>
      </c>
      <c r="OK125" s="15" t="n">
        <v>24</v>
      </c>
      <c r="OL125" s="15" t="n">
        <v>31.3</v>
      </c>
      <c r="OM125" s="15" t="n">
        <v>33.9</v>
      </c>
      <c r="ON125" s="29" t="n">
        <f aca="false">AVERAGE(OB125:OM125)</f>
        <v>26.5166666666667</v>
      </c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30" t="s">
        <v>109</v>
      </c>
      <c r="PB125" s="15" t="n">
        <v>41.7</v>
      </c>
      <c r="PC125" s="15" t="n">
        <v>37.5</v>
      </c>
      <c r="PD125" s="15" t="n">
        <v>38.2</v>
      </c>
      <c r="PE125" s="15" t="n">
        <v>35.4</v>
      </c>
      <c r="PF125" s="15" t="n">
        <v>32.3</v>
      </c>
      <c r="PG125" s="15" t="n">
        <v>27.1</v>
      </c>
      <c r="PH125" s="15" t="n">
        <v>27</v>
      </c>
      <c r="PI125" s="15" t="n">
        <v>29.1</v>
      </c>
      <c r="PJ125" s="15" t="n">
        <v>34.2</v>
      </c>
      <c r="PK125" s="15" t="n">
        <v>33.6</v>
      </c>
      <c r="PL125" s="15" t="n">
        <v>39.9</v>
      </c>
      <c r="PM125" s="15" t="n">
        <v>37.6</v>
      </c>
      <c r="PN125" s="29" t="n">
        <f aca="false">AVERAGE(PB125:PM125)</f>
        <v>34.4666666666667</v>
      </c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30" t="s">
        <v>109</v>
      </c>
      <c r="QB125" s="22" t="n">
        <f aca="false">SUM(QB126:QB128)/3</f>
        <v>39.6</v>
      </c>
      <c r="QC125" s="22" t="n">
        <f aca="false">SUM(QC126:QC128)/3</f>
        <v>39.1333333333333</v>
      </c>
      <c r="QD125" s="22" t="n">
        <f aca="false">SUM(QD126:QD128)/3</f>
        <v>35.5</v>
      </c>
      <c r="QE125" s="22" t="n">
        <f aca="false">SUM(QE126:QE128)/3</f>
        <v>31.9</v>
      </c>
      <c r="QF125" s="22" t="n">
        <f aca="false">SUM(QF126:QF128)/3</f>
        <v>25.5333333333333</v>
      </c>
      <c r="QG125" s="15" t="n">
        <v>18.3</v>
      </c>
      <c r="QH125" s="15" t="n">
        <v>19.7</v>
      </c>
      <c r="QI125" s="15" t="n">
        <v>21.3</v>
      </c>
      <c r="QJ125" s="15" t="n">
        <v>24.8</v>
      </c>
      <c r="QK125" s="15" t="n">
        <v>25.2</v>
      </c>
      <c r="QL125" s="15" t="n">
        <v>31.8</v>
      </c>
      <c r="QM125" s="15" t="n">
        <v>37.8</v>
      </c>
      <c r="QN125" s="29" t="n">
        <f aca="false">AVERAGE(QB125:QM125)</f>
        <v>29.2138888888889</v>
      </c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30" t="s">
        <v>109</v>
      </c>
      <c r="RB125" s="15" t="n">
        <v>38.3</v>
      </c>
      <c r="RC125" s="15" t="n">
        <v>35.1</v>
      </c>
      <c r="RD125" s="15" t="n">
        <v>34.9</v>
      </c>
      <c r="RE125" s="15" t="n">
        <v>31.9</v>
      </c>
      <c r="RF125" s="15" t="n">
        <v>29.8</v>
      </c>
      <c r="RG125" s="15" t="n">
        <v>26.8</v>
      </c>
      <c r="RH125" s="15" t="n">
        <v>29.7</v>
      </c>
      <c r="RI125" s="15" t="n">
        <v>30</v>
      </c>
      <c r="RJ125" s="15" t="n">
        <v>33.6</v>
      </c>
      <c r="RK125" s="15" t="n">
        <v>33.8</v>
      </c>
      <c r="RL125" s="15" t="n">
        <v>36.8</v>
      </c>
      <c r="RM125" s="15" t="n">
        <v>36</v>
      </c>
      <c r="RN125" s="29" t="n">
        <f aca="false">AVERAGE(RB125:RM125)</f>
        <v>33.0583333333333</v>
      </c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13" t="n">
        <v>1975</v>
      </c>
      <c r="SB125" s="15" t="n">
        <v>41.8</v>
      </c>
      <c r="SC125" s="15" t="n">
        <v>34.9</v>
      </c>
      <c r="SD125" s="15" t="n">
        <v>32.6</v>
      </c>
      <c r="SE125" s="15" t="n">
        <v>28.1</v>
      </c>
      <c r="SF125" s="15" t="n">
        <v>24.7</v>
      </c>
      <c r="SG125" s="15" t="n">
        <v>20.1</v>
      </c>
      <c r="SH125" s="15" t="n">
        <v>19.7</v>
      </c>
      <c r="SI125" s="15" t="n">
        <v>21.2</v>
      </c>
      <c r="SJ125" s="15" t="n">
        <v>25.6</v>
      </c>
      <c r="SK125" s="15" t="n">
        <v>24.8</v>
      </c>
      <c r="SL125" s="15" t="n">
        <v>31</v>
      </c>
      <c r="SM125" s="15" t="n">
        <v>34.4</v>
      </c>
      <c r="SN125" s="29" t="n">
        <f aca="false">AVERAGE(SB125:SM125)</f>
        <v>28.2416666666667</v>
      </c>
    </row>
    <row r="126" customFormat="false" ht="12.8" hidden="false" customHeight="false" outlineLevel="0" collapsed="false">
      <c r="A126" s="17"/>
      <c r="B126" s="4" t="n">
        <f aca="false">AVERAGE(AN126,BN126,CN126,DN126,EN126,FN126,GN126,HN126,IN126,JN126,KN126,LN126,MN126,NN126)</f>
        <v>28.202058531746</v>
      </c>
      <c r="C126" s="18" t="n">
        <f aca="false">AVERAGE(B122:B126)</f>
        <v>28.6669791666667</v>
      </c>
      <c r="D126" s="9" t="n">
        <f aca="false">AVERAGE(B117:B126)</f>
        <v>28.7645411706349</v>
      </c>
      <c r="E126" s="4" t="n">
        <f aca="false">AVERAGE(B107:B126)</f>
        <v>28.8373705131674</v>
      </c>
      <c r="F126" s="24" t="n">
        <f aca="false">AVERAGE(B77:B126)</f>
        <v>28.7260801497114</v>
      </c>
      <c r="G126" s="9" t="n">
        <f aca="false">MAX(AB126:AM126,BB126:BM126,CB126:CM126,DB126:DM126,EB126:EM126,FB126:FM126,GB126:GM126,HB126:HM126,IB126:IM126,JB126:JM126,KB126:KM126,LB126:LM126,MB126:MM126,NB126:NM126,OB126:OM126,PB126:PM126,QB126:QM126,RB126:RM126,SB126:SM126)</f>
        <v>42.9</v>
      </c>
      <c r="H126" s="10" t="n">
        <f aca="false">MEDIAN(AB126:AM126,BB126:BM126,CB126:CM126,DB126:DM126,EB126:EM126,FB126:FM126,GB126:GM126,HB126:HM126,IB126:IM126,JB126:JM126,KB126:KM126,LB126:LM126,MB126:MM126,NB126:NM126,OB126:OM126,PB126:PM126,QB126:QM126,RB126:RM126,SB126:SM126)</f>
        <v>29.75</v>
      </c>
      <c r="I126" s="11" t="n">
        <f aca="false">MIN(AB126:AM126,BB126:BM126,CB126:CM126,DB126:DM126,EB126:EM126,FB126:FM126,GB126:GM126,HB126:HM126,IB126:IM126,JB126:JM126,KB126:KM126,LB126:LM126,MB126:MM126,NB126:NM126,OB126:OM126,PB126:PM126,QB126:QM126,RB126:RM126,SB126:SM126)</f>
        <v>15.8</v>
      </c>
      <c r="J126" s="11"/>
      <c r="K126" s="12" t="n">
        <f aca="false">(G126+I126)/2</f>
        <v>29.35</v>
      </c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30" t="s">
        <v>110</v>
      </c>
      <c r="AB126" s="15" t="n">
        <v>28.3</v>
      </c>
      <c r="AC126" s="15" t="n">
        <v>30.4</v>
      </c>
      <c r="AD126" s="15" t="n">
        <v>29</v>
      </c>
      <c r="AE126" s="15" t="n">
        <v>23.4</v>
      </c>
      <c r="AF126" s="15" t="n">
        <v>19.2</v>
      </c>
      <c r="AG126" s="15" t="n">
        <v>16.1</v>
      </c>
      <c r="AH126" s="15" t="n">
        <v>15.8</v>
      </c>
      <c r="AI126" s="15" t="n">
        <v>17.6</v>
      </c>
      <c r="AJ126" s="15" t="n">
        <v>19.9</v>
      </c>
      <c r="AK126" s="15" t="n">
        <v>20.8</v>
      </c>
      <c r="AL126" s="15" t="n">
        <v>27</v>
      </c>
      <c r="AM126" s="15" t="n">
        <v>32.2</v>
      </c>
      <c r="AN126" s="4" t="n">
        <f aca="false">AVERAGE(Sheet1!AB126:AM126)</f>
        <v>23.3083333333333</v>
      </c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2" t="n">
        <f aca="false">BA125+1</f>
        <v>1976</v>
      </c>
      <c r="BB126" s="20" t="n">
        <v>30.6</v>
      </c>
      <c r="BC126" s="20" t="n">
        <v>30.5</v>
      </c>
      <c r="BD126" s="20" t="n">
        <v>31</v>
      </c>
      <c r="BE126" s="20" t="n">
        <v>26.7</v>
      </c>
      <c r="BF126" s="20" t="n">
        <v>22.6</v>
      </c>
      <c r="BG126" s="20" t="n">
        <v>19.1</v>
      </c>
      <c r="BH126" s="20" t="n">
        <v>18.1</v>
      </c>
      <c r="BI126" s="20" t="n">
        <v>20.2</v>
      </c>
      <c r="BJ126" s="20" t="n">
        <v>23.3</v>
      </c>
      <c r="BK126" s="20" t="n">
        <v>24.4</v>
      </c>
      <c r="BL126" s="20" t="n">
        <v>30.9</v>
      </c>
      <c r="BM126" s="20" t="n">
        <v>35.9</v>
      </c>
      <c r="BN126" s="4" t="n">
        <f aca="false">AVERAGE(BB126:BM126)</f>
        <v>26.1083333333333</v>
      </c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2" t="n">
        <f aca="false">CA125+1</f>
        <v>1976</v>
      </c>
      <c r="CB126" s="21" t="n">
        <f aca="false">(CB123+CB124+CB125+CB127+CB128+CB129)/6</f>
        <v>35.6333333333333</v>
      </c>
      <c r="CC126" s="21" t="n">
        <f aca="false">(CC123+CC124+CC125+CC127+CC128+CC129)/6</f>
        <v>34.3</v>
      </c>
      <c r="CD126" s="20" t="n">
        <v>32.2</v>
      </c>
      <c r="CE126" s="21" t="n">
        <f aca="false">(CE123+CE124+CE125+CE127+CE128+CE129)/6</f>
        <v>26.4666666666667</v>
      </c>
      <c r="CF126" s="21" t="n">
        <f aca="false">(CF123+CF124+CF125+CF127+CF128+CF129)/6</f>
        <v>21.6333333333333</v>
      </c>
      <c r="CG126" s="20" t="n">
        <v>17.7</v>
      </c>
      <c r="CH126" s="20" t="n">
        <v>17.5</v>
      </c>
      <c r="CI126" s="20" t="n">
        <v>19.7</v>
      </c>
      <c r="CJ126" s="20" t="n">
        <v>22.4</v>
      </c>
      <c r="CK126" s="20" t="n">
        <v>24.3</v>
      </c>
      <c r="CL126" s="20" t="n">
        <v>30.9</v>
      </c>
      <c r="CM126" s="20" t="n">
        <v>35.3</v>
      </c>
      <c r="CN126" s="4" t="n">
        <f aca="false">AVERAGE(CB126:CM126)</f>
        <v>26.5027777777778</v>
      </c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19" t="n">
        <v>1976</v>
      </c>
      <c r="DB126" s="20" t="n">
        <v>31.2</v>
      </c>
      <c r="DC126" s="20" t="n">
        <v>31.1</v>
      </c>
      <c r="DD126" s="20" t="n">
        <v>30.8</v>
      </c>
      <c r="DE126" s="20" t="n">
        <v>25.3</v>
      </c>
      <c r="DF126" s="20" t="n">
        <v>22.5</v>
      </c>
      <c r="DG126" s="20" t="n">
        <v>18.7</v>
      </c>
      <c r="DH126" s="20" t="n">
        <v>18.2</v>
      </c>
      <c r="DI126" s="20" t="n">
        <v>19.6</v>
      </c>
      <c r="DJ126" s="20" t="n">
        <v>22.6</v>
      </c>
      <c r="DK126" s="20" t="n">
        <v>23.4</v>
      </c>
      <c r="DL126" s="20" t="n">
        <v>30.5</v>
      </c>
      <c r="DM126" s="20" t="n">
        <v>34.8</v>
      </c>
      <c r="DN126" s="4" t="n">
        <f aca="false">AVERAGE(DB126:DM126)</f>
        <v>25.725</v>
      </c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13" t="n">
        <v>1976</v>
      </c>
      <c r="EB126" s="15" t="n">
        <v>31.8</v>
      </c>
      <c r="EC126" s="15" t="n">
        <v>33.1</v>
      </c>
      <c r="ED126" s="15" t="n">
        <v>34.9</v>
      </c>
      <c r="EE126" s="15" t="n">
        <v>32.9</v>
      </c>
      <c r="EF126" s="15" t="n">
        <v>28.6</v>
      </c>
      <c r="EG126" s="15" t="n">
        <v>25.9</v>
      </c>
      <c r="EH126" s="15" t="n">
        <v>26.4</v>
      </c>
      <c r="EI126" s="15" t="n">
        <v>27.2</v>
      </c>
      <c r="EJ126" s="15" t="n">
        <v>32.3</v>
      </c>
      <c r="EK126" s="15" t="n">
        <v>33.9</v>
      </c>
      <c r="EL126" s="15" t="n">
        <v>37.1</v>
      </c>
      <c r="EM126" s="15" t="n">
        <v>38.9</v>
      </c>
      <c r="EN126" s="16" t="n">
        <f aca="false">AVERAGE(EB126:EM126)</f>
        <v>31.9166666666667</v>
      </c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13" t="n">
        <v>1976</v>
      </c>
      <c r="FB126" s="22" t="n">
        <f aca="false">(FB124+FB125)/2</f>
        <v>33.9</v>
      </c>
      <c r="FC126" s="22" t="n">
        <f aca="false">(FC124+FC125)/2</f>
        <v>32.65</v>
      </c>
      <c r="FD126" s="22" t="n">
        <f aca="false">(FD124+FD125)/2</f>
        <v>33.4</v>
      </c>
      <c r="FE126" s="22" t="n">
        <f aca="false">(FE124+FE125)/2</f>
        <v>32.1</v>
      </c>
      <c r="FF126" s="22" t="n">
        <f aca="false">(FF124+FF125)/2</f>
        <v>28.75</v>
      </c>
      <c r="FG126" s="27" t="n">
        <f aca="false">(FG125+FG127)/2</f>
        <v>26.5</v>
      </c>
      <c r="FH126" s="15" t="n">
        <v>25.9</v>
      </c>
      <c r="FI126" s="27" t="n">
        <f aca="false">(FI125+FI127)/2</f>
        <v>28.1375</v>
      </c>
      <c r="FJ126" s="27" t="n">
        <f aca="false">(FJ125+FJ127)/2</f>
        <v>30.725</v>
      </c>
      <c r="FK126" s="27" t="n">
        <f aca="false">(FK125+FK127)/2</f>
        <v>34.925</v>
      </c>
      <c r="FL126" s="27" t="n">
        <f aca="false">(FL125+FL127)/2</f>
        <v>37.375</v>
      </c>
      <c r="FM126" s="27" t="n">
        <f aca="false">(FM125+FM127)/2</f>
        <v>38.65</v>
      </c>
      <c r="FN126" s="16" t="n">
        <f aca="false">AVERAGE(FB126:FM126)</f>
        <v>31.9177083333333</v>
      </c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2" t="n">
        <v>1976</v>
      </c>
      <c r="GB126" s="15" t="n">
        <v>31.2</v>
      </c>
      <c r="GC126" s="15" t="n">
        <v>30.5</v>
      </c>
      <c r="GD126" s="15" t="n">
        <v>31.3</v>
      </c>
      <c r="GE126" s="15" t="n">
        <v>32.6</v>
      </c>
      <c r="GF126" s="15" t="n">
        <v>29.9</v>
      </c>
      <c r="GG126" s="15" t="n">
        <v>27.5</v>
      </c>
      <c r="GH126" s="15" t="n">
        <v>28.4</v>
      </c>
      <c r="GI126" s="15" t="n">
        <v>30.5</v>
      </c>
      <c r="GJ126" s="15" t="n">
        <v>32.8</v>
      </c>
      <c r="GK126" s="15" t="n">
        <v>38.4</v>
      </c>
      <c r="GL126" s="15" t="n">
        <v>36.9</v>
      </c>
      <c r="GM126" s="15" t="n">
        <v>35.5</v>
      </c>
      <c r="GN126" s="16" t="n">
        <f aca="false">AVERAGE(GB126:GM126)</f>
        <v>32.125</v>
      </c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2" t="n">
        <v>1976</v>
      </c>
      <c r="HB126" s="15" t="n">
        <v>33.9</v>
      </c>
      <c r="HC126" s="15" t="n">
        <v>33.9</v>
      </c>
      <c r="HD126" s="15" t="n">
        <v>35</v>
      </c>
      <c r="HE126" s="15" t="n">
        <v>32.2</v>
      </c>
      <c r="HF126" s="15" t="n">
        <v>27.2</v>
      </c>
      <c r="HG126" s="15" t="n">
        <v>23.4</v>
      </c>
      <c r="HH126" s="15" t="n">
        <v>23.4</v>
      </c>
      <c r="HI126" s="15" t="n">
        <v>25.5</v>
      </c>
      <c r="HJ126" s="15" t="n">
        <v>29.5</v>
      </c>
      <c r="HK126" s="15" t="n">
        <v>30.5</v>
      </c>
      <c r="HL126" s="15" t="n">
        <v>34.7</v>
      </c>
      <c r="HM126" s="15" t="n">
        <v>41.3</v>
      </c>
      <c r="HN126" s="16" t="n">
        <f aca="false">AVERAGE(HB126:HM126)</f>
        <v>30.875</v>
      </c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7" t="n">
        <f aca="false">IA125+1</f>
        <v>1976</v>
      </c>
      <c r="IB126" s="15" t="n">
        <v>34</v>
      </c>
      <c r="IC126" s="15" t="n">
        <v>33.9</v>
      </c>
      <c r="ID126" s="15" t="n">
        <v>33.3</v>
      </c>
      <c r="IE126" s="15" t="n">
        <v>28.1</v>
      </c>
      <c r="IF126" s="15" t="n">
        <v>23.1</v>
      </c>
      <c r="IG126" s="15" t="n">
        <v>20.1</v>
      </c>
      <c r="IH126" s="15" t="n">
        <v>20.3</v>
      </c>
      <c r="II126" s="15" t="n">
        <v>22.1</v>
      </c>
      <c r="IJ126" s="15" t="n">
        <v>25.5</v>
      </c>
      <c r="IK126" s="15" t="n">
        <v>25.5</v>
      </c>
      <c r="IL126" s="15" t="n">
        <v>31.9</v>
      </c>
      <c r="IM126" s="15" t="n">
        <v>37.2</v>
      </c>
      <c r="IN126" s="25" t="n">
        <f aca="false">SUM(IB126:IM126)/12</f>
        <v>27.9166666666667</v>
      </c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 t="n">
        <f aca="false">JA125+1</f>
        <v>1976</v>
      </c>
      <c r="JB126" s="15" t="n">
        <v>33.8</v>
      </c>
      <c r="JC126" s="15" t="n">
        <v>35.1</v>
      </c>
      <c r="JD126" s="15" t="n">
        <v>32.8</v>
      </c>
      <c r="JE126" s="15" t="n">
        <v>26.4</v>
      </c>
      <c r="JF126" s="15" t="n">
        <v>21.5</v>
      </c>
      <c r="JG126" s="15" t="n">
        <v>18.5</v>
      </c>
      <c r="JH126" s="15" t="n">
        <v>19.5</v>
      </c>
      <c r="JI126" s="15" t="n">
        <v>21.1</v>
      </c>
      <c r="JJ126" s="15" t="n">
        <v>23.5</v>
      </c>
      <c r="JK126" s="15" t="n">
        <v>24.4</v>
      </c>
      <c r="JL126" s="15" t="n">
        <v>28.5</v>
      </c>
      <c r="JM126" s="15" t="n">
        <v>35.1</v>
      </c>
      <c r="JN126" s="25" t="n">
        <f aca="false">SUM(JB126:JM126)/12</f>
        <v>26.6833333333333</v>
      </c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3" t="n">
        <v>1976</v>
      </c>
      <c r="KB126" s="15" t="n">
        <v>30.7</v>
      </c>
      <c r="KC126" s="15" t="n">
        <v>31.4</v>
      </c>
      <c r="KD126" s="15" t="n">
        <v>29.8</v>
      </c>
      <c r="KE126" s="15" t="n">
        <v>27</v>
      </c>
      <c r="KF126" s="15" t="n">
        <v>21.9</v>
      </c>
      <c r="KG126" s="15" t="n">
        <v>19.5</v>
      </c>
      <c r="KH126" s="15" t="n">
        <v>20</v>
      </c>
      <c r="KI126" s="15" t="n">
        <v>22.8</v>
      </c>
      <c r="KJ126" s="15" t="n">
        <v>27.4</v>
      </c>
      <c r="KK126" s="15" t="n">
        <v>28</v>
      </c>
      <c r="KL126" s="15" t="n">
        <v>32.2</v>
      </c>
      <c r="KM126" s="15" t="n">
        <v>37.3</v>
      </c>
      <c r="KN126" s="16" t="n">
        <f aca="false">AVERAGE(KB126:KM126)</f>
        <v>27.3333333333333</v>
      </c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7" t="n">
        <f aca="false">LA125+1</f>
        <v>1976</v>
      </c>
      <c r="LB126" s="15" t="n">
        <v>32.9</v>
      </c>
      <c r="LC126" s="15" t="n">
        <v>33.1</v>
      </c>
      <c r="LD126" s="15" t="n">
        <v>31.6</v>
      </c>
      <c r="LE126" s="15" t="n">
        <v>28.1</v>
      </c>
      <c r="LF126" s="15" t="n">
        <v>23.1</v>
      </c>
      <c r="LG126" s="15" t="n">
        <v>20.2</v>
      </c>
      <c r="LH126" s="15" t="n">
        <v>20.8</v>
      </c>
      <c r="LI126" s="15" t="n">
        <v>23.5</v>
      </c>
      <c r="LJ126" s="15" t="n">
        <v>27.8</v>
      </c>
      <c r="LK126" s="15" t="n">
        <v>28</v>
      </c>
      <c r="LL126" s="15" t="n">
        <v>32.5</v>
      </c>
      <c r="LM126" s="15" t="n">
        <v>39</v>
      </c>
      <c r="LN126" s="16" t="n">
        <f aca="false">AVERAGE(LB126:LM126)</f>
        <v>28.3833333333333</v>
      </c>
      <c r="LO126" s="16"/>
      <c r="LP126" s="16"/>
      <c r="LQ126" s="16"/>
      <c r="LR126" s="16"/>
      <c r="LS126" s="16"/>
      <c r="LT126" s="16"/>
      <c r="LU126" s="16"/>
      <c r="LV126" s="16"/>
      <c r="LW126" s="16"/>
      <c r="LX126" s="16"/>
      <c r="LY126" s="16"/>
      <c r="LZ126" s="16"/>
      <c r="MA126" s="7" t="n">
        <f aca="false">MA125+1</f>
        <v>1976</v>
      </c>
      <c r="MB126" s="15" t="n">
        <v>33.1</v>
      </c>
      <c r="MC126" s="15" t="n">
        <v>32.3</v>
      </c>
      <c r="MD126" s="15" t="n">
        <v>32.5</v>
      </c>
      <c r="ME126" s="15" t="n">
        <v>30.8</v>
      </c>
      <c r="MF126" s="15" t="n">
        <v>25.7</v>
      </c>
      <c r="MG126" s="15" t="n">
        <v>23.6</v>
      </c>
      <c r="MH126" s="15" t="n">
        <v>24.4</v>
      </c>
      <c r="MI126" s="15" t="n">
        <v>25.9</v>
      </c>
      <c r="MJ126" s="15" t="n">
        <v>30.8</v>
      </c>
      <c r="MK126" s="15" t="n">
        <v>32.3</v>
      </c>
      <c r="ML126" s="15" t="n">
        <v>36.3</v>
      </c>
      <c r="MM126" s="15" t="n">
        <v>38.5</v>
      </c>
      <c r="MN126" s="16" t="n">
        <f aca="false">AVERAGE(MB126:MM126)</f>
        <v>30.5166666666667</v>
      </c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30" t="s">
        <v>110</v>
      </c>
      <c r="NB126" s="15" t="n">
        <v>31.6</v>
      </c>
      <c r="NC126" s="15" t="n">
        <v>31.7</v>
      </c>
      <c r="ND126" s="15" t="n">
        <v>30.8</v>
      </c>
      <c r="NE126" s="15" t="n">
        <v>25.3</v>
      </c>
      <c r="NF126" s="15" t="n">
        <v>22.2</v>
      </c>
      <c r="NG126" s="15" t="n">
        <v>17.6</v>
      </c>
      <c r="NH126" s="15" t="n">
        <v>18.6</v>
      </c>
      <c r="NI126" s="15" t="n">
        <v>19.6</v>
      </c>
      <c r="NJ126" s="15" t="n">
        <v>23</v>
      </c>
      <c r="NK126" s="15" t="n">
        <v>24.1</v>
      </c>
      <c r="NL126" s="15" t="n">
        <v>26.7</v>
      </c>
      <c r="NM126" s="15" t="n">
        <v>35</v>
      </c>
      <c r="NN126" s="29" t="n">
        <f aca="false">AVERAGE(NB126:NM126)</f>
        <v>25.5166666666667</v>
      </c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30" t="s">
        <v>110</v>
      </c>
      <c r="OB126" s="15" t="n">
        <v>35.8</v>
      </c>
      <c r="OC126" s="15" t="n">
        <v>35.4</v>
      </c>
      <c r="OD126" s="15" t="n">
        <v>32.9</v>
      </c>
      <c r="OE126" s="15" t="n">
        <v>28.4</v>
      </c>
      <c r="OF126" s="15" t="n">
        <v>24.5</v>
      </c>
      <c r="OG126" s="15" t="n">
        <v>19.5</v>
      </c>
      <c r="OH126" s="15" t="n">
        <v>20.5</v>
      </c>
      <c r="OI126" s="15" t="n">
        <v>21.7</v>
      </c>
      <c r="OJ126" s="15" t="n">
        <v>25.5</v>
      </c>
      <c r="OK126" s="15" t="n">
        <v>26.6</v>
      </c>
      <c r="OL126" s="15" t="n">
        <v>29.5</v>
      </c>
      <c r="OM126" s="15" t="n">
        <v>37.7</v>
      </c>
      <c r="ON126" s="29" t="n">
        <f aca="false">AVERAGE(OB126:OM126)</f>
        <v>28.1666666666667</v>
      </c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30" t="s">
        <v>110</v>
      </c>
      <c r="PB126" s="15" t="n">
        <v>38.5</v>
      </c>
      <c r="PC126" s="15" t="n">
        <v>39.4</v>
      </c>
      <c r="PD126" s="15" t="n">
        <v>36.6</v>
      </c>
      <c r="PE126" s="15" t="n">
        <v>35.7</v>
      </c>
      <c r="PF126" s="15" t="n">
        <v>30.9</v>
      </c>
      <c r="PG126" s="15" t="n">
        <v>27.3</v>
      </c>
      <c r="PH126" s="15" t="n">
        <v>27.4</v>
      </c>
      <c r="PI126" s="15" t="n">
        <v>30.4</v>
      </c>
      <c r="PJ126" s="15" t="n">
        <v>33.3</v>
      </c>
      <c r="PK126" s="15" t="n">
        <v>34.6</v>
      </c>
      <c r="PL126" s="15" t="n">
        <v>37.9</v>
      </c>
      <c r="PM126" s="15" t="n">
        <v>42.9</v>
      </c>
      <c r="PN126" s="29" t="n">
        <f aca="false">AVERAGE(PB126:PM126)</f>
        <v>34.575</v>
      </c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30" t="s">
        <v>110</v>
      </c>
      <c r="QB126" s="15" t="n">
        <v>38.8</v>
      </c>
      <c r="QC126" s="15" t="n">
        <v>39.1</v>
      </c>
      <c r="QD126" s="15" t="n">
        <v>36.7</v>
      </c>
      <c r="QE126" s="15" t="n">
        <v>31.7</v>
      </c>
      <c r="QF126" s="15" t="n">
        <v>26.4</v>
      </c>
      <c r="QG126" s="15" t="n">
        <v>22.4</v>
      </c>
      <c r="QH126" s="26" t="n">
        <f aca="false">SUM(QH125+QH127)/2</f>
        <v>21.6</v>
      </c>
      <c r="QI126" s="15" t="n">
        <v>23</v>
      </c>
      <c r="QJ126" s="15" t="n">
        <v>26</v>
      </c>
      <c r="QK126" s="15" t="n">
        <v>29.4</v>
      </c>
      <c r="QL126" s="15" t="n">
        <v>31.2</v>
      </c>
      <c r="QM126" s="15" t="n">
        <v>39</v>
      </c>
      <c r="QN126" s="29" t="n">
        <f aca="false">AVERAGE(QB126:QM126)</f>
        <v>30.4416666666667</v>
      </c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30" t="s">
        <v>110</v>
      </c>
      <c r="RB126" s="15" t="n">
        <v>35</v>
      </c>
      <c r="RC126" s="15" t="n">
        <v>31.8</v>
      </c>
      <c r="RD126" s="15" t="n">
        <v>33.4</v>
      </c>
      <c r="RE126" s="15" t="n">
        <v>32.6</v>
      </c>
      <c r="RF126" s="15" t="n">
        <v>28.4</v>
      </c>
      <c r="RG126" s="15" t="n">
        <v>26.4</v>
      </c>
      <c r="RH126" s="15" t="n">
        <v>26.8</v>
      </c>
      <c r="RI126" s="15" t="n">
        <v>29.1</v>
      </c>
      <c r="RJ126" s="15" t="n">
        <v>33.3</v>
      </c>
      <c r="RK126" s="15" t="n">
        <v>35.7</v>
      </c>
      <c r="RL126" s="15" t="n">
        <v>38.9</v>
      </c>
      <c r="RM126" s="15" t="n">
        <v>38.2</v>
      </c>
      <c r="RN126" s="29" t="n">
        <f aca="false">AVERAGE(RB126:RM126)</f>
        <v>32.4666666666667</v>
      </c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13" t="n">
        <v>1976</v>
      </c>
      <c r="SB126" s="15" t="n">
        <v>37.4</v>
      </c>
      <c r="SC126" s="15" t="n">
        <v>36.9</v>
      </c>
      <c r="SD126" s="15" t="n">
        <v>34.6</v>
      </c>
      <c r="SE126" s="15" t="n">
        <v>29.7</v>
      </c>
      <c r="SF126" s="15" t="n">
        <v>24.8</v>
      </c>
      <c r="SG126" s="15" t="n">
        <v>20.6</v>
      </c>
      <c r="SH126" s="15" t="n">
        <v>20.8</v>
      </c>
      <c r="SI126" s="15" t="n">
        <v>22.5</v>
      </c>
      <c r="SJ126" s="15" t="n">
        <v>26.5</v>
      </c>
      <c r="SK126" s="15" t="n">
        <v>28.7</v>
      </c>
      <c r="SL126" s="15" t="n">
        <v>31.3</v>
      </c>
      <c r="SM126" s="15" t="n">
        <v>38.8</v>
      </c>
      <c r="SN126" s="29" t="n">
        <f aca="false">AVERAGE(SB126:SM126)</f>
        <v>29.3833333333333</v>
      </c>
    </row>
    <row r="127" customFormat="false" ht="12.8" hidden="false" customHeight="false" outlineLevel="0" collapsed="false">
      <c r="A127" s="17"/>
      <c r="B127" s="4" t="n">
        <f aca="false">AVERAGE(AN127,BN127,CN127,DN127,EN127,FN127,GN127,HN127,IN127,JN127,KN127,LN127,MN127,NN127)</f>
        <v>29.3165922619048</v>
      </c>
      <c r="C127" s="18" t="n">
        <f aca="false">AVERAGE(B123:B127)</f>
        <v>28.60375</v>
      </c>
      <c r="D127" s="9" t="n">
        <f aca="false">AVERAGE(B118:B127)</f>
        <v>28.8075992063492</v>
      </c>
      <c r="E127" s="4" t="n">
        <f aca="false">AVERAGE(B108:B127)</f>
        <v>28.8526438492064</v>
      </c>
      <c r="F127" s="24" t="n">
        <f aca="false">AVERAGE(B78:B127)</f>
        <v>28.7325548520924</v>
      </c>
      <c r="G127" s="9" t="n">
        <f aca="false">MAX(AB127:AM127,BB127:BM127,CB127:CM127,DB127:DM127,EB127:EM127,FB127:FM127,GB127:GM127,HB127:HM127,IB127:IM127,JB127:JM127,KB127:KM127,LB127:LM127,MB127:MM127,NB127:NM127,OB127:OM127,PB127:PM127,QB127:QM127,RB127:RM127,SB127:SM127)</f>
        <v>42.5</v>
      </c>
      <c r="H127" s="10" t="n">
        <f aca="false">MEDIAN(AB127:AM127,BB127:BM127,CB127:CM127,DB127:DM127,EB127:EM127,FB127:FM127,GB127:GM127,HB127:HM127,IB127:IM127,JB127:JM127,KB127:KM127,LB127:LM127,MB127:MM127,NB127:NM127,OB127:OM127,PB127:PM127,QB127:QM127,RB127:RM127,SB127:SM127)</f>
        <v>30.8</v>
      </c>
      <c r="I127" s="11" t="n">
        <f aca="false">MIN(AB127:AM127,BB127:BM127,CB127:CM127,DB127:DM127,EB127:EM127,FB127:FM127,GB127:GM127,HB127:HM127,IB127:IM127,JB127:JM127,KB127:KM127,LB127:LM127,MB127:MM127,NB127:NM127,OB127:OM127,PB127:PM127,QB127:QM127,RB127:RM127,SB127:SM127)</f>
        <v>15.1</v>
      </c>
      <c r="J127" s="11"/>
      <c r="K127" s="12" t="n">
        <f aca="false">(G127+I127)/2</f>
        <v>28.8</v>
      </c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30" t="s">
        <v>111</v>
      </c>
      <c r="AB127" s="15" t="n">
        <v>33.3</v>
      </c>
      <c r="AC127" s="15" t="n">
        <v>33.7</v>
      </c>
      <c r="AD127" s="15" t="n">
        <v>28.7</v>
      </c>
      <c r="AE127" s="15" t="n">
        <v>23.2</v>
      </c>
      <c r="AF127" s="15" t="n">
        <v>19.1</v>
      </c>
      <c r="AG127" s="15" t="n">
        <v>15.1</v>
      </c>
      <c r="AH127" s="15" t="n">
        <v>15.9</v>
      </c>
      <c r="AI127" s="15" t="n">
        <v>21.5</v>
      </c>
      <c r="AJ127" s="15" t="n">
        <v>20.2</v>
      </c>
      <c r="AK127" s="15" t="n">
        <v>27</v>
      </c>
      <c r="AL127" s="15" t="n">
        <v>28.5</v>
      </c>
      <c r="AM127" s="15" t="n">
        <v>32.6</v>
      </c>
      <c r="AN127" s="4" t="n">
        <f aca="false">AVERAGE(Sheet1!AB127:AM127)</f>
        <v>24.9</v>
      </c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2" t="n">
        <f aca="false">BA126+1</f>
        <v>1977</v>
      </c>
      <c r="BB127" s="20" t="n">
        <v>36.7</v>
      </c>
      <c r="BC127" s="20" t="n">
        <v>36.8</v>
      </c>
      <c r="BD127" s="20" t="n">
        <v>32</v>
      </c>
      <c r="BE127" s="20" t="n">
        <v>27.2</v>
      </c>
      <c r="BF127" s="20" t="n">
        <v>21.6</v>
      </c>
      <c r="BG127" s="20" t="n">
        <v>17.8</v>
      </c>
      <c r="BH127" s="20" t="n">
        <v>18.1</v>
      </c>
      <c r="BI127" s="20" t="n">
        <v>24.3</v>
      </c>
      <c r="BJ127" s="20" t="n">
        <v>24.4</v>
      </c>
      <c r="BK127" s="20" t="n">
        <v>30.6</v>
      </c>
      <c r="BL127" s="20" t="n">
        <v>32.7</v>
      </c>
      <c r="BM127" s="20" t="n">
        <v>36</v>
      </c>
      <c r="BN127" s="4" t="n">
        <f aca="false">AVERAGE(BB127:BM127)</f>
        <v>28.1833333333333</v>
      </c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2" t="n">
        <f aca="false">CA126+1</f>
        <v>1977</v>
      </c>
      <c r="CB127" s="20" t="n">
        <v>36.4</v>
      </c>
      <c r="CC127" s="20" t="n">
        <v>36.6</v>
      </c>
      <c r="CD127" s="20" t="n">
        <v>32</v>
      </c>
      <c r="CE127" s="20" t="n">
        <v>27.1</v>
      </c>
      <c r="CF127" s="20" t="n">
        <v>20.8</v>
      </c>
      <c r="CG127" s="20" t="n">
        <v>17.1</v>
      </c>
      <c r="CH127" s="20" t="n">
        <v>16.7</v>
      </c>
      <c r="CI127" s="20" t="n">
        <v>24.3</v>
      </c>
      <c r="CJ127" s="20" t="n">
        <v>23.6</v>
      </c>
      <c r="CK127" s="20" t="n">
        <v>30</v>
      </c>
      <c r="CL127" s="20" t="n">
        <v>32.3</v>
      </c>
      <c r="CM127" s="20" t="n">
        <v>35.7</v>
      </c>
      <c r="CN127" s="4" t="n">
        <f aca="false">AVERAGE(CB127:CM127)</f>
        <v>27.7166666666667</v>
      </c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19" t="n">
        <v>1977</v>
      </c>
      <c r="DB127" s="20" t="n">
        <v>36.1</v>
      </c>
      <c r="DC127" s="20" t="n">
        <v>35.7</v>
      </c>
      <c r="DD127" s="20" t="n">
        <v>31.6</v>
      </c>
      <c r="DE127" s="20" t="n">
        <v>26.8</v>
      </c>
      <c r="DF127" s="20" t="n">
        <v>21.4</v>
      </c>
      <c r="DG127" s="20" t="n">
        <v>17.9</v>
      </c>
      <c r="DH127" s="20" t="n">
        <v>19</v>
      </c>
      <c r="DI127" s="20" t="n">
        <v>24.6</v>
      </c>
      <c r="DJ127" s="20" t="n">
        <v>24</v>
      </c>
      <c r="DK127" s="20" t="n">
        <v>30</v>
      </c>
      <c r="DL127" s="20" t="n">
        <v>31.7</v>
      </c>
      <c r="DM127" s="20" t="n">
        <v>35.3</v>
      </c>
      <c r="DN127" s="4" t="n">
        <f aca="false">AVERAGE(DB127:DM127)</f>
        <v>27.8416666666667</v>
      </c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13" t="n">
        <v>1977</v>
      </c>
      <c r="EB127" s="15" t="n">
        <v>36.3</v>
      </c>
      <c r="EC127" s="15" t="n">
        <v>33</v>
      </c>
      <c r="ED127" s="15" t="n">
        <v>33.6</v>
      </c>
      <c r="EE127" s="15" t="n">
        <v>32.2</v>
      </c>
      <c r="EF127" s="15" t="n">
        <v>28.7</v>
      </c>
      <c r="EG127" s="15" t="n">
        <v>25.9</v>
      </c>
      <c r="EH127" s="15" t="n">
        <v>25.4</v>
      </c>
      <c r="EI127" s="15" t="n">
        <v>29.6</v>
      </c>
      <c r="EJ127" s="15" t="n">
        <v>30.7</v>
      </c>
      <c r="EK127" s="15" t="n">
        <v>36.8</v>
      </c>
      <c r="EL127" s="15" t="n">
        <v>37.7</v>
      </c>
      <c r="EM127" s="15" t="n">
        <v>36.6</v>
      </c>
      <c r="EN127" s="16" t="n">
        <f aca="false">AVERAGE(EB127:EM127)</f>
        <v>32.2083333333333</v>
      </c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13" t="n">
        <v>1977</v>
      </c>
      <c r="FB127" s="27" t="n">
        <f aca="false">(FB126+FB128)/2</f>
        <v>34.8875</v>
      </c>
      <c r="FC127" s="27" t="n">
        <f aca="false">(FC126+FC128)/2</f>
        <v>33.85</v>
      </c>
      <c r="FD127" s="27" t="n">
        <f aca="false">(FD126+FD128)/2</f>
        <v>34.6</v>
      </c>
      <c r="FE127" s="27" t="n">
        <f aca="false">(FE126+FE128)/2</f>
        <v>33.275</v>
      </c>
      <c r="FF127" s="22" t="n">
        <f aca="false">(FF128+FF129)/2</f>
        <v>28.4</v>
      </c>
      <c r="FG127" s="22" t="n">
        <f aca="false">(FG128+FG129)/2</f>
        <v>26.5</v>
      </c>
      <c r="FH127" s="15" t="n">
        <v>25.9</v>
      </c>
      <c r="FI127" s="22" t="n">
        <f aca="false">(FI128+FI129)/2</f>
        <v>27.825</v>
      </c>
      <c r="FJ127" s="22" t="n">
        <f aca="false">(FJ128+FJ129)/2</f>
        <v>31.25</v>
      </c>
      <c r="FK127" s="22" t="n">
        <f aca="false">(FK128+FK129)/2</f>
        <v>34.9</v>
      </c>
      <c r="FL127" s="22" t="n">
        <f aca="false">(FL128+FL129)/2</f>
        <v>38.25</v>
      </c>
      <c r="FM127" s="22" t="n">
        <f aca="false">(FM128+FM129)/2</f>
        <v>40.55</v>
      </c>
      <c r="FN127" s="16" t="n">
        <f aca="false">AVERAGE(FB127:FM127)</f>
        <v>32.515625</v>
      </c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2" t="n">
        <v>1977</v>
      </c>
      <c r="GB127" s="15" t="n">
        <v>33.1</v>
      </c>
      <c r="GC127" s="15" t="n">
        <v>31.7</v>
      </c>
      <c r="GD127" s="15" t="n">
        <v>32.7</v>
      </c>
      <c r="GE127" s="15" t="n">
        <v>32.7</v>
      </c>
      <c r="GF127" s="15" t="n">
        <v>31.5</v>
      </c>
      <c r="GG127" s="15" t="n">
        <v>28.5</v>
      </c>
      <c r="GH127" s="15" t="n">
        <v>30.2</v>
      </c>
      <c r="GI127" s="15" t="n">
        <v>30.3</v>
      </c>
      <c r="GJ127" s="22" t="n">
        <f aca="false">(GJ125+GJ126)/2</f>
        <v>32.6</v>
      </c>
      <c r="GK127" s="22" t="n">
        <f aca="false">(GK125+GK126)/2</f>
        <v>35.7</v>
      </c>
      <c r="GL127" s="15" t="n">
        <v>36.9</v>
      </c>
      <c r="GM127" s="15" t="n">
        <v>34.1</v>
      </c>
      <c r="GN127" s="16" t="n">
        <f aca="false">AVERAGE(GB127:GM127)</f>
        <v>32.5</v>
      </c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2" t="n">
        <v>1977</v>
      </c>
      <c r="HB127" s="15" t="n">
        <v>36.1</v>
      </c>
      <c r="HC127" s="15" t="n">
        <v>34.2</v>
      </c>
      <c r="HD127" s="15" t="n">
        <v>34.2</v>
      </c>
      <c r="HE127" s="15" t="n">
        <v>33.3</v>
      </c>
      <c r="HF127" s="15" t="n">
        <v>26.5</v>
      </c>
      <c r="HG127" s="15" t="n">
        <v>23.6</v>
      </c>
      <c r="HH127" s="15" t="n">
        <v>23.4</v>
      </c>
      <c r="HI127" s="15" t="n">
        <v>29</v>
      </c>
      <c r="HJ127" s="15" t="n">
        <v>28.6</v>
      </c>
      <c r="HK127" s="15" t="n">
        <v>35.7</v>
      </c>
      <c r="HL127" s="15" t="n">
        <v>37.3</v>
      </c>
      <c r="HM127" s="15" t="n">
        <v>36.9</v>
      </c>
      <c r="HN127" s="16" t="n">
        <f aca="false">AVERAGE(HB127:HM127)</f>
        <v>31.5666666666667</v>
      </c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7" t="n">
        <f aca="false">IA126+1</f>
        <v>1977</v>
      </c>
      <c r="IB127" s="15" t="n">
        <v>38</v>
      </c>
      <c r="IC127" s="15" t="n">
        <v>39.5</v>
      </c>
      <c r="ID127" s="15" t="n">
        <v>33.5</v>
      </c>
      <c r="IE127" s="15" t="n">
        <v>28.4</v>
      </c>
      <c r="IF127" s="15" t="n">
        <v>23.3</v>
      </c>
      <c r="IG127" s="15" t="n">
        <v>19.4</v>
      </c>
      <c r="IH127" s="15" t="n">
        <v>20.2</v>
      </c>
      <c r="II127" s="15" t="n">
        <v>26</v>
      </c>
      <c r="IJ127" s="15" t="n">
        <v>25.7</v>
      </c>
      <c r="IK127" s="15" t="n">
        <v>32.4</v>
      </c>
      <c r="IL127" s="15" t="n">
        <v>33.8</v>
      </c>
      <c r="IM127" s="15" t="n">
        <v>37.1</v>
      </c>
      <c r="IN127" s="25" t="n">
        <f aca="false">SUM(IB127:IM127)/12</f>
        <v>29.775</v>
      </c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 t="n">
        <f aca="false">JA126+1</f>
        <v>1977</v>
      </c>
      <c r="JB127" s="15" t="n">
        <v>36.2</v>
      </c>
      <c r="JC127" s="15" t="n">
        <v>36.5</v>
      </c>
      <c r="JD127" s="15" t="n">
        <v>31.1</v>
      </c>
      <c r="JE127" s="15" t="n">
        <v>25.8</v>
      </c>
      <c r="JF127" s="15" t="n">
        <v>20.9</v>
      </c>
      <c r="JG127" s="15" t="n">
        <v>18</v>
      </c>
      <c r="JH127" s="15" t="n">
        <v>19.1</v>
      </c>
      <c r="JI127" s="15" t="n">
        <v>24.4</v>
      </c>
      <c r="JJ127" s="15" t="n">
        <v>23.9</v>
      </c>
      <c r="JK127" s="15" t="n">
        <v>29.9</v>
      </c>
      <c r="JL127" s="15" t="n">
        <v>32.2</v>
      </c>
      <c r="JM127" s="15" t="n">
        <v>35.6</v>
      </c>
      <c r="JN127" s="25" t="n">
        <f aca="false">SUM(JB127:JM127)/12</f>
        <v>27.8</v>
      </c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3" t="n">
        <v>1977</v>
      </c>
      <c r="KB127" s="15" t="n">
        <v>36.5</v>
      </c>
      <c r="KC127" s="15" t="n">
        <v>34.3</v>
      </c>
      <c r="KD127" s="15" t="n">
        <v>30.8</v>
      </c>
      <c r="KE127" s="15" t="n">
        <v>27.1</v>
      </c>
      <c r="KF127" s="15" t="n">
        <v>23.3</v>
      </c>
      <c r="KG127" s="15" t="n">
        <v>19.8</v>
      </c>
      <c r="KH127" s="15" t="n">
        <v>19.3</v>
      </c>
      <c r="KI127" s="15" t="n">
        <v>26.5</v>
      </c>
      <c r="KJ127" s="15" t="n">
        <v>25.2</v>
      </c>
      <c r="KK127" s="15" t="n">
        <v>31.9</v>
      </c>
      <c r="KL127" s="15" t="n">
        <v>33</v>
      </c>
      <c r="KM127" s="15" t="n">
        <v>35</v>
      </c>
      <c r="KN127" s="16" t="n">
        <f aca="false">AVERAGE(KB127:KM127)</f>
        <v>28.5583333333333</v>
      </c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7" t="n">
        <f aca="false">LA126+1</f>
        <v>1977</v>
      </c>
      <c r="LB127" s="15" t="n">
        <v>38.8</v>
      </c>
      <c r="LC127" s="15" t="n">
        <v>36.9</v>
      </c>
      <c r="LD127" s="15" t="n">
        <v>32.9</v>
      </c>
      <c r="LE127" s="15" t="n">
        <v>29</v>
      </c>
      <c r="LF127" s="15" t="n">
        <v>24.2</v>
      </c>
      <c r="LG127" s="15" t="n">
        <v>20.6</v>
      </c>
      <c r="LH127" s="15" t="n">
        <v>21</v>
      </c>
      <c r="LI127" s="15" t="n">
        <v>27.6</v>
      </c>
      <c r="LJ127" s="15" t="n">
        <v>26.5</v>
      </c>
      <c r="LK127" s="15" t="n">
        <v>33.1</v>
      </c>
      <c r="LL127" s="15" t="n">
        <v>35</v>
      </c>
      <c r="LM127" s="15" t="n">
        <v>38.1</v>
      </c>
      <c r="LN127" s="16" t="n">
        <f aca="false">AVERAGE(LB127:LM127)</f>
        <v>30.3083333333333</v>
      </c>
      <c r="LO127" s="16"/>
      <c r="LP127" s="16"/>
      <c r="LQ127" s="16"/>
      <c r="LR127" s="16"/>
      <c r="LS127" s="16"/>
      <c r="LT127" s="16"/>
      <c r="LU127" s="16"/>
      <c r="LV127" s="16"/>
      <c r="LW127" s="16"/>
      <c r="LX127" s="16"/>
      <c r="LY127" s="16"/>
      <c r="LZ127" s="16"/>
      <c r="MA127" s="7" t="n">
        <f aca="false">MA126+1</f>
        <v>1977</v>
      </c>
      <c r="MB127" s="15" t="n">
        <v>34.8</v>
      </c>
      <c r="MC127" s="15" t="n">
        <v>33.3</v>
      </c>
      <c r="MD127" s="15" t="n">
        <v>32.3</v>
      </c>
      <c r="ME127" s="15" t="n">
        <v>30.1</v>
      </c>
      <c r="MF127" s="15" t="n">
        <v>25.9</v>
      </c>
      <c r="MG127" s="15" t="n">
        <v>22.5</v>
      </c>
      <c r="MH127" s="15" t="n">
        <v>22.8</v>
      </c>
      <c r="MI127" s="15" t="n">
        <v>28</v>
      </c>
      <c r="MJ127" s="15" t="n">
        <v>28.8</v>
      </c>
      <c r="MK127" s="15" t="n">
        <v>35.2</v>
      </c>
      <c r="ML127" s="15" t="n">
        <v>35.9</v>
      </c>
      <c r="MM127" s="15" t="n">
        <v>35</v>
      </c>
      <c r="MN127" s="16" t="n">
        <f aca="false">AVERAGE(MB127:MM127)</f>
        <v>30.3833333333333</v>
      </c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30" t="s">
        <v>111</v>
      </c>
      <c r="NB127" s="15" t="n">
        <v>35.8</v>
      </c>
      <c r="NC127" s="15" t="n">
        <v>34.1</v>
      </c>
      <c r="ND127" s="15" t="n">
        <v>29.2</v>
      </c>
      <c r="NE127" s="15" t="n">
        <v>25.2</v>
      </c>
      <c r="NF127" s="15" t="n">
        <v>18.9</v>
      </c>
      <c r="NG127" s="15" t="n">
        <v>18</v>
      </c>
      <c r="NH127" s="15" t="n">
        <v>19.2</v>
      </c>
      <c r="NI127" s="15" t="n">
        <v>20.5</v>
      </c>
      <c r="NJ127" s="15" t="n">
        <v>22</v>
      </c>
      <c r="NK127" s="15" t="n">
        <v>27.2</v>
      </c>
      <c r="NL127" s="15" t="n">
        <v>29.4</v>
      </c>
      <c r="NM127" s="15" t="n">
        <v>34.6</v>
      </c>
      <c r="NN127" s="29" t="n">
        <f aca="false">AVERAGE(NB127:NM127)</f>
        <v>26.175</v>
      </c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30" t="s">
        <v>111</v>
      </c>
      <c r="OB127" s="15" t="n">
        <v>39.1</v>
      </c>
      <c r="OC127" s="15" t="n">
        <v>38.1</v>
      </c>
      <c r="OD127" s="15" t="n">
        <v>33.4</v>
      </c>
      <c r="OE127" s="15" t="n">
        <v>29</v>
      </c>
      <c r="OF127" s="15" t="n">
        <v>20.9</v>
      </c>
      <c r="OG127" s="15" t="n">
        <v>20.2</v>
      </c>
      <c r="OH127" s="15" t="n">
        <v>21.6</v>
      </c>
      <c r="OI127" s="15" t="n">
        <v>22.7</v>
      </c>
      <c r="OJ127" s="15" t="n">
        <v>24.6</v>
      </c>
      <c r="OK127" s="15" t="n">
        <v>30.4</v>
      </c>
      <c r="OL127" s="15" t="n">
        <v>32.5</v>
      </c>
      <c r="OM127" s="15" t="n">
        <v>37.1</v>
      </c>
      <c r="ON127" s="29" t="n">
        <f aca="false">AVERAGE(OB127:OM127)</f>
        <v>29.1333333333333</v>
      </c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30" t="s">
        <v>111</v>
      </c>
      <c r="PB127" s="15" t="n">
        <v>42.1</v>
      </c>
      <c r="PC127" s="15" t="n">
        <v>42.5</v>
      </c>
      <c r="PD127" s="15" t="n">
        <v>37.6</v>
      </c>
      <c r="PE127" s="15" t="n">
        <v>34.6</v>
      </c>
      <c r="PF127" s="15" t="n">
        <v>29.9</v>
      </c>
      <c r="PG127" s="15" t="n">
        <v>26.7</v>
      </c>
      <c r="PH127" s="15" t="n">
        <v>27.7</v>
      </c>
      <c r="PI127" s="15" t="n">
        <v>31.5</v>
      </c>
      <c r="PJ127" s="15" t="n">
        <v>32.1</v>
      </c>
      <c r="PK127" s="15" t="n">
        <v>38.4</v>
      </c>
      <c r="PL127" s="15" t="n">
        <v>40.8</v>
      </c>
      <c r="PM127" s="15" t="n">
        <v>41.3</v>
      </c>
      <c r="PN127" s="29" t="n">
        <f aca="false">AVERAGE(PB127:PM127)</f>
        <v>35.4333333333333</v>
      </c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30" t="s">
        <v>111</v>
      </c>
      <c r="QB127" s="15" t="n">
        <v>40.4</v>
      </c>
      <c r="QC127" s="15" t="n">
        <v>40.8</v>
      </c>
      <c r="QD127" s="15" t="n">
        <v>34.7</v>
      </c>
      <c r="QE127" s="15" t="n">
        <v>31.8</v>
      </c>
      <c r="QF127" s="15" t="n">
        <v>24.6</v>
      </c>
      <c r="QG127" s="15" t="n">
        <v>22.4</v>
      </c>
      <c r="QH127" s="15" t="n">
        <v>23.5</v>
      </c>
      <c r="QI127" s="15" t="n">
        <v>22.4</v>
      </c>
      <c r="QJ127" s="15" t="n">
        <v>25.6</v>
      </c>
      <c r="QK127" s="15" t="n">
        <v>29</v>
      </c>
      <c r="QL127" s="15" t="n">
        <v>33.3</v>
      </c>
      <c r="QM127" s="15" t="n">
        <v>39.2</v>
      </c>
      <c r="QN127" s="29" t="n">
        <f aca="false">AVERAGE(QB127:QM127)</f>
        <v>30.6416666666667</v>
      </c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30" t="s">
        <v>111</v>
      </c>
      <c r="RB127" s="15" t="n">
        <v>36.6</v>
      </c>
      <c r="RC127" s="15" t="n">
        <v>36.3</v>
      </c>
      <c r="RD127" s="15" t="n">
        <v>33.3</v>
      </c>
      <c r="RE127" s="15" t="n">
        <v>32.5</v>
      </c>
      <c r="RF127" s="15" t="n">
        <v>29.8</v>
      </c>
      <c r="RG127" s="15" t="n">
        <v>26</v>
      </c>
      <c r="RH127" s="15" t="n">
        <v>25.7</v>
      </c>
      <c r="RI127" s="15" t="n">
        <v>30.4</v>
      </c>
      <c r="RJ127" s="15" t="n">
        <v>32.2</v>
      </c>
      <c r="RK127" s="15" t="n">
        <v>37.9</v>
      </c>
      <c r="RL127" s="15" t="n">
        <v>39.2</v>
      </c>
      <c r="RM127" s="15" t="n">
        <v>37.6</v>
      </c>
      <c r="RN127" s="29" t="n">
        <f aca="false">AVERAGE(RB127:RM127)</f>
        <v>33.125</v>
      </c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13" t="n">
        <v>1977</v>
      </c>
      <c r="SB127" s="15" t="n">
        <v>39.7</v>
      </c>
      <c r="SC127" s="15" t="n">
        <v>39.2</v>
      </c>
      <c r="SD127" s="15" t="n">
        <v>35.2</v>
      </c>
      <c r="SE127" s="15" t="n">
        <v>29.6</v>
      </c>
      <c r="SF127" s="15" t="n">
        <v>23.4</v>
      </c>
      <c r="SG127" s="15" t="n">
        <v>21.2</v>
      </c>
      <c r="SH127" s="15" t="n">
        <v>22.2</v>
      </c>
      <c r="SI127" s="15" t="n">
        <v>24.4</v>
      </c>
      <c r="SJ127" s="15" t="n">
        <v>24.8</v>
      </c>
      <c r="SK127" s="15" t="n">
        <v>30.8</v>
      </c>
      <c r="SL127" s="15" t="n">
        <v>33.7</v>
      </c>
      <c r="SM127" s="15" t="n">
        <v>38.3</v>
      </c>
      <c r="SN127" s="29" t="n">
        <f aca="false">AVERAGE(SB127:SM127)</f>
        <v>30.2083333333333</v>
      </c>
    </row>
    <row r="128" customFormat="false" ht="12.8" hidden="false" customHeight="false" outlineLevel="0" collapsed="false">
      <c r="A128" s="17"/>
      <c r="B128" s="4" t="n">
        <f aca="false">AVERAGE(AN128,BN128,CN128,DN128,EN128,FN128,GN128,HN128,IN128,JN128,KN128,LN128,MN128,NN128)</f>
        <v>28.5122023809524</v>
      </c>
      <c r="C128" s="18" t="n">
        <f aca="false">AVERAGE(B124:B128)</f>
        <v>28.4772619047619</v>
      </c>
      <c r="D128" s="9" t="n">
        <f aca="false">AVERAGE(B119:B128)</f>
        <v>28.8135317460318</v>
      </c>
      <c r="E128" s="4" t="n">
        <f aca="false">AVERAGE(B109:B128)</f>
        <v>28.8344146825397</v>
      </c>
      <c r="F128" s="24" t="n">
        <f aca="false">AVERAGE(B79:B128)</f>
        <v>28.7106917568543</v>
      </c>
      <c r="G128" s="9" t="n">
        <f aca="false">MAX(AB128:AM128,BB128:BM128,CB128:CM128,DB128:DM128,EB128:EM128,FB128:FM128,GB128:GM128,HB128:HM128,IB128:IM128,JB128:JM128,KB128:KM128,LB128:LM128,MB128:MM128,NB128:NM128,OB128:OM128,PB128:PM128,QB128:QM128,RB128:RM128,SB128:SM128)</f>
        <v>41.1</v>
      </c>
      <c r="H128" s="10" t="n">
        <f aca="false">MEDIAN(AB128:AM128,BB128:BM128,CB128:CM128,DB128:DM128,EB128:EM128,FB128:FM128,GB128:GM128,HB128:HM128,IB128:IM128,JB128:JM128,KB128:KM128,LB128:LM128,MB128:MM128,NB128:NM128,OB128:OM128,PB128:PM128,QB128:QM128,RB128:RM128,SB128:SM128)</f>
        <v>29.7</v>
      </c>
      <c r="I128" s="11" t="n">
        <f aca="false">MIN(AB128:AM128,BB128:BM128,CB128:CM128,DB128:DM128,EB128:EM128,FB128:FM128,GB128:GM128,HB128:HM128,IB128:IM128,JB128:JM128,KB128:KM128,LB128:LM128,MB128:MM128,NB128:NM128,OB128:OM128,PB128:PM128,QB128:QM128,RB128:RM128,SB128:SM128)</f>
        <v>13.9</v>
      </c>
      <c r="J128" s="11"/>
      <c r="K128" s="12" t="n">
        <f aca="false">(G128+I128)/2</f>
        <v>27.5</v>
      </c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30" t="s">
        <v>112</v>
      </c>
      <c r="AB128" s="15" t="n">
        <v>32.3</v>
      </c>
      <c r="AC128" s="15" t="n">
        <v>33.5</v>
      </c>
      <c r="AD128" s="15" t="n">
        <v>27.5</v>
      </c>
      <c r="AE128" s="15" t="n">
        <v>24.5</v>
      </c>
      <c r="AF128" s="15" t="n">
        <v>20.1</v>
      </c>
      <c r="AG128" s="15" t="n">
        <v>13.9</v>
      </c>
      <c r="AH128" s="15" t="n">
        <v>14</v>
      </c>
      <c r="AI128" s="15" t="n">
        <v>15</v>
      </c>
      <c r="AJ128" s="15" t="n">
        <v>18.1</v>
      </c>
      <c r="AK128" s="15" t="n">
        <v>23.4</v>
      </c>
      <c r="AL128" s="15" t="n">
        <v>26.3</v>
      </c>
      <c r="AM128" s="15" t="n">
        <v>30</v>
      </c>
      <c r="AN128" s="4" t="n">
        <f aca="false">AVERAGE(Sheet1!AB128:AM128)</f>
        <v>23.2166666666667</v>
      </c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2" t="n">
        <f aca="false">BA127+1</f>
        <v>1978</v>
      </c>
      <c r="BB128" s="20" t="n">
        <v>36.5</v>
      </c>
      <c r="BC128" s="20" t="n">
        <v>37.1</v>
      </c>
      <c r="BD128" s="20" t="n">
        <v>31.7</v>
      </c>
      <c r="BE128" s="20" t="n">
        <v>27.2</v>
      </c>
      <c r="BF128" s="20" t="n">
        <v>22.7</v>
      </c>
      <c r="BG128" s="20" t="n">
        <v>16.6</v>
      </c>
      <c r="BH128" s="20" t="n">
        <v>16.1</v>
      </c>
      <c r="BI128" s="20" t="n">
        <v>17.5</v>
      </c>
      <c r="BJ128" s="20" t="n">
        <v>21.8</v>
      </c>
      <c r="BK128" s="20" t="n">
        <v>26.6</v>
      </c>
      <c r="BL128" s="20" t="n">
        <v>30.7</v>
      </c>
      <c r="BM128" s="20" t="n">
        <v>33.8</v>
      </c>
      <c r="BN128" s="4" t="n">
        <f aca="false">AVERAGE(BB128:BM128)</f>
        <v>26.525</v>
      </c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2" t="n">
        <f aca="false">CA127+1</f>
        <v>1978</v>
      </c>
      <c r="CB128" s="20" t="n">
        <v>35.6</v>
      </c>
      <c r="CC128" s="20" t="n">
        <v>37</v>
      </c>
      <c r="CD128" s="20" t="n">
        <v>30.6</v>
      </c>
      <c r="CE128" s="20" t="n">
        <v>27</v>
      </c>
      <c r="CF128" s="20" t="n">
        <v>21.9</v>
      </c>
      <c r="CG128" s="20" t="n">
        <v>15.8</v>
      </c>
      <c r="CH128" s="20" t="n">
        <v>15.2</v>
      </c>
      <c r="CI128" s="20" t="n">
        <v>17.2</v>
      </c>
      <c r="CJ128" s="20" t="n">
        <v>21</v>
      </c>
      <c r="CK128" s="20" t="n">
        <v>26.2</v>
      </c>
      <c r="CL128" s="20" t="n">
        <v>29.7</v>
      </c>
      <c r="CM128" s="20" t="n">
        <v>33.4</v>
      </c>
      <c r="CN128" s="4" t="n">
        <f aca="false">AVERAGE(CB128:CM128)</f>
        <v>25.8833333333333</v>
      </c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19" t="n">
        <v>1978</v>
      </c>
      <c r="DB128" s="20" t="n">
        <v>35.5</v>
      </c>
      <c r="DC128" s="20" t="n">
        <v>36.6</v>
      </c>
      <c r="DD128" s="20" t="n">
        <v>30.6</v>
      </c>
      <c r="DE128" s="20" t="n">
        <v>27.9</v>
      </c>
      <c r="DF128" s="20" t="n">
        <v>23</v>
      </c>
      <c r="DG128" s="20" t="n">
        <v>16.6</v>
      </c>
      <c r="DH128" s="20" t="n">
        <v>16.1</v>
      </c>
      <c r="DI128" s="20" t="n">
        <v>18.3</v>
      </c>
      <c r="DJ128" s="20" t="n">
        <v>21.4</v>
      </c>
      <c r="DK128" s="20" t="n">
        <v>26.8</v>
      </c>
      <c r="DL128" s="20" t="n">
        <v>29.2</v>
      </c>
      <c r="DM128" s="20" t="n">
        <v>32.4</v>
      </c>
      <c r="DN128" s="4" t="n">
        <f aca="false">AVERAGE(DB128:DM128)</f>
        <v>26.2</v>
      </c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13" t="n">
        <v>1978</v>
      </c>
      <c r="EB128" s="15" t="n">
        <v>36.2</v>
      </c>
      <c r="EC128" s="15" t="n">
        <v>38.1</v>
      </c>
      <c r="ED128" s="15" t="n">
        <v>37.5</v>
      </c>
      <c r="EE128" s="15" t="n">
        <v>34.2</v>
      </c>
      <c r="EF128" s="15" t="n">
        <v>29.4</v>
      </c>
      <c r="EG128" s="15" t="n">
        <v>25.2</v>
      </c>
      <c r="EH128" s="15" t="n">
        <v>24.9</v>
      </c>
      <c r="EI128" s="15" t="n">
        <v>27</v>
      </c>
      <c r="EJ128" s="15" t="n">
        <v>28.8</v>
      </c>
      <c r="EK128" s="15" t="n">
        <v>34</v>
      </c>
      <c r="EL128" s="15" t="n">
        <v>37.3</v>
      </c>
      <c r="EM128" s="15" t="n">
        <v>38.6</v>
      </c>
      <c r="EN128" s="16" t="n">
        <f aca="false">AVERAGE(EB128:EM128)</f>
        <v>32.6</v>
      </c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13" t="n">
        <v>1978</v>
      </c>
      <c r="FB128" s="22" t="n">
        <f aca="false">(FB129+FB130)/2</f>
        <v>35.875</v>
      </c>
      <c r="FC128" s="22" t="n">
        <f aca="false">(FC129+FC130)/2</f>
        <v>35.05</v>
      </c>
      <c r="FD128" s="22" t="n">
        <f aca="false">(FD129+FD130)/2</f>
        <v>35.8</v>
      </c>
      <c r="FE128" s="22" t="n">
        <f aca="false">(FE129+FE130)/2</f>
        <v>34.45</v>
      </c>
      <c r="FF128" s="15" t="n">
        <v>28.7</v>
      </c>
      <c r="FG128" s="15" t="n">
        <v>25.5</v>
      </c>
      <c r="FH128" s="15" t="n">
        <v>25.8</v>
      </c>
      <c r="FI128" s="15" t="n">
        <v>27.4</v>
      </c>
      <c r="FJ128" s="15" t="n">
        <v>29.8</v>
      </c>
      <c r="FK128" s="15" t="n">
        <v>34.5</v>
      </c>
      <c r="FL128" s="15" t="n">
        <v>38.4</v>
      </c>
      <c r="FM128" s="15" t="n">
        <v>41.1</v>
      </c>
      <c r="FN128" s="16" t="n">
        <f aca="false">AVERAGE(FB128:FM128)</f>
        <v>32.6979166666667</v>
      </c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2" t="n">
        <v>1978</v>
      </c>
      <c r="GB128" s="27" t="n">
        <f aca="false">(GB127+GB129)/2</f>
        <v>33.4</v>
      </c>
      <c r="GC128" s="27" t="n">
        <f aca="false">(GC127+GC129)/2</f>
        <v>31.7</v>
      </c>
      <c r="GD128" s="27" t="n">
        <f aca="false">(GD127+GD129)/2</f>
        <v>33.9</v>
      </c>
      <c r="GE128" s="27" t="n">
        <f aca="false">(GE127+GE129)/2</f>
        <v>33.95</v>
      </c>
      <c r="GF128" s="27" t="n">
        <f aca="false">(GF127+GF129)/2</f>
        <v>30.85</v>
      </c>
      <c r="GG128" s="15" t="n">
        <v>29.7</v>
      </c>
      <c r="GH128" s="15" t="n">
        <v>28.7</v>
      </c>
      <c r="GI128" s="15" t="n">
        <v>29.7</v>
      </c>
      <c r="GJ128" s="22" t="n">
        <f aca="false">(GJ129+GJ130)/2</f>
        <v>31.25</v>
      </c>
      <c r="GK128" s="27" t="n">
        <f aca="false">(GK127+GK129)/2</f>
        <v>35.725</v>
      </c>
      <c r="GL128" s="22" t="n">
        <f aca="false">(GL126+GL127)/2</f>
        <v>36.9</v>
      </c>
      <c r="GM128" s="15" t="n">
        <v>32.6</v>
      </c>
      <c r="GN128" s="16" t="n">
        <f aca="false">AVERAGE(GB128:GM128)</f>
        <v>32.3645833333333</v>
      </c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2" t="n">
        <v>1978</v>
      </c>
      <c r="HB128" s="15" t="n">
        <v>39.1</v>
      </c>
      <c r="HC128" s="15" t="n">
        <v>40.2</v>
      </c>
      <c r="HD128" s="15" t="n">
        <v>36.7</v>
      </c>
      <c r="HE128" s="15" t="n">
        <v>32.1</v>
      </c>
      <c r="HF128" s="15" t="n">
        <v>26.6</v>
      </c>
      <c r="HG128" s="15" t="n">
        <v>22.1</v>
      </c>
      <c r="HH128" s="15" t="n">
        <v>21.9</v>
      </c>
      <c r="HI128" s="15" t="n">
        <v>23.8</v>
      </c>
      <c r="HJ128" s="15" t="n">
        <v>28</v>
      </c>
      <c r="HK128" s="15" t="n">
        <v>32.7</v>
      </c>
      <c r="HL128" s="15" t="n">
        <v>36</v>
      </c>
      <c r="HM128" s="15" t="n">
        <v>38.3</v>
      </c>
      <c r="HN128" s="16" t="n">
        <f aca="false">AVERAGE(HB128:HM128)</f>
        <v>31.4583333333333</v>
      </c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7" t="n">
        <f aca="false">IA127+1</f>
        <v>1978</v>
      </c>
      <c r="IB128" s="15" t="n">
        <v>37.1</v>
      </c>
      <c r="IC128" s="15" t="n">
        <v>39.3</v>
      </c>
      <c r="ID128" s="15" t="n">
        <v>33.9</v>
      </c>
      <c r="IE128" s="15" t="n">
        <v>29</v>
      </c>
      <c r="IF128" s="15" t="n">
        <v>23.9</v>
      </c>
      <c r="IG128" s="15" t="n">
        <v>18.5</v>
      </c>
      <c r="IH128" s="15" t="n">
        <v>18.1</v>
      </c>
      <c r="II128" s="15" t="n">
        <v>19.6</v>
      </c>
      <c r="IJ128" s="15" t="n">
        <v>22.7</v>
      </c>
      <c r="IK128" s="15" t="n">
        <v>28.5</v>
      </c>
      <c r="IL128" s="15" t="n">
        <v>31.7</v>
      </c>
      <c r="IM128" s="15" t="n">
        <v>35.2</v>
      </c>
      <c r="IN128" s="25" t="n">
        <f aca="false">SUM(IB128:IM128)/12</f>
        <v>28.125</v>
      </c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 t="n">
        <f aca="false">JA127+1</f>
        <v>1978</v>
      </c>
      <c r="JB128" s="15" t="n">
        <v>34.3</v>
      </c>
      <c r="JC128" s="15" t="n">
        <v>36.4</v>
      </c>
      <c r="JD128" s="15" t="n">
        <v>31.9</v>
      </c>
      <c r="JE128" s="15" t="n">
        <v>27</v>
      </c>
      <c r="JF128" s="15" t="n">
        <v>22</v>
      </c>
      <c r="JG128" s="15" t="n">
        <v>18.3</v>
      </c>
      <c r="JH128" s="15" t="n">
        <v>17.2</v>
      </c>
      <c r="JI128" s="15" t="n">
        <v>17.8</v>
      </c>
      <c r="JJ128" s="15" t="n">
        <v>20.7</v>
      </c>
      <c r="JK128" s="15" t="n">
        <v>27</v>
      </c>
      <c r="JL128" s="15" t="n">
        <v>29.6</v>
      </c>
      <c r="JM128" s="15" t="n">
        <v>31.5</v>
      </c>
      <c r="JN128" s="25" t="n">
        <f aca="false">SUM(JB128:JM128)/12</f>
        <v>26.1416666666667</v>
      </c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3" t="n">
        <v>1978</v>
      </c>
      <c r="KB128" s="15" t="n">
        <v>36</v>
      </c>
      <c r="KC128" s="15" t="n">
        <v>37</v>
      </c>
      <c r="KD128" s="15" t="n">
        <v>34.1</v>
      </c>
      <c r="KE128" s="15" t="n">
        <v>28.5</v>
      </c>
      <c r="KF128" s="15" t="n">
        <v>23</v>
      </c>
      <c r="KG128" s="15" t="n">
        <v>19.6</v>
      </c>
      <c r="KH128" s="15" t="n">
        <v>18.3</v>
      </c>
      <c r="KI128" s="15" t="n">
        <v>19.4</v>
      </c>
      <c r="KJ128" s="15" t="n">
        <v>24.6</v>
      </c>
      <c r="KK128" s="15" t="n">
        <v>29.2</v>
      </c>
      <c r="KL128" s="15" t="n">
        <v>31.5</v>
      </c>
      <c r="KM128" s="15" t="n">
        <v>35.8</v>
      </c>
      <c r="KN128" s="16" t="n">
        <f aca="false">AVERAGE(KB128:KM128)</f>
        <v>28.0833333333333</v>
      </c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7" t="n">
        <f aca="false">LA127+1</f>
        <v>1978</v>
      </c>
      <c r="LB128" s="15" t="n">
        <v>38.8</v>
      </c>
      <c r="LC128" s="15" t="n">
        <v>39.8</v>
      </c>
      <c r="LD128" s="15" t="n">
        <v>35.9</v>
      </c>
      <c r="LE128" s="15" t="n">
        <v>30</v>
      </c>
      <c r="LF128" s="15" t="n">
        <v>24.9</v>
      </c>
      <c r="LG128" s="15" t="n">
        <v>19.5</v>
      </c>
      <c r="LH128" s="15" t="n">
        <v>18.9</v>
      </c>
      <c r="LI128" s="15" t="n">
        <v>19.7</v>
      </c>
      <c r="LJ128" s="15" t="n">
        <v>25.2</v>
      </c>
      <c r="LK128" s="15" t="n">
        <v>30.4</v>
      </c>
      <c r="LL128" s="15" t="n">
        <v>34.2</v>
      </c>
      <c r="LM128" s="15" t="n">
        <v>36.8</v>
      </c>
      <c r="LN128" s="16" t="n">
        <f aca="false">AVERAGE(LB128:LM128)</f>
        <v>29.5083333333333</v>
      </c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7" t="n">
        <f aca="false">MA127+1</f>
        <v>1978</v>
      </c>
      <c r="MB128" s="15" t="n">
        <v>34.8</v>
      </c>
      <c r="MC128" s="15" t="n">
        <v>37.2</v>
      </c>
      <c r="MD128" s="15" t="n">
        <v>36.2</v>
      </c>
      <c r="ME128" s="15" t="n">
        <v>31.6</v>
      </c>
      <c r="MF128" s="15" t="n">
        <v>26.7</v>
      </c>
      <c r="MG128" s="15" t="n">
        <v>23.4</v>
      </c>
      <c r="MH128" s="15" t="n">
        <v>22.6</v>
      </c>
      <c r="MI128" s="15" t="n">
        <v>24.8</v>
      </c>
      <c r="MJ128" s="15" t="n">
        <v>28.7</v>
      </c>
      <c r="MK128" s="15" t="n">
        <v>33.1</v>
      </c>
      <c r="ML128" s="15" t="n">
        <v>35.2</v>
      </c>
      <c r="MM128" s="15" t="n">
        <v>37</v>
      </c>
      <c r="MN128" s="16" t="n">
        <f aca="false">AVERAGE(MB128:MM128)</f>
        <v>30.9416666666667</v>
      </c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30" t="s">
        <v>112</v>
      </c>
      <c r="NB128" s="15" t="n">
        <v>33.5</v>
      </c>
      <c r="NC128" s="15" t="n">
        <v>32.2</v>
      </c>
      <c r="ND128" s="15" t="n">
        <v>30.7</v>
      </c>
      <c r="NE128" s="15" t="n">
        <v>28.3</v>
      </c>
      <c r="NF128" s="15" t="n">
        <v>21.6</v>
      </c>
      <c r="NG128" s="15" t="n">
        <v>17.4</v>
      </c>
      <c r="NH128" s="15" t="n">
        <v>15.6</v>
      </c>
      <c r="NI128" s="15" t="n">
        <v>18.3</v>
      </c>
      <c r="NJ128" s="15" t="n">
        <v>20.6</v>
      </c>
      <c r="NK128" s="15" t="n">
        <v>25.9</v>
      </c>
      <c r="NL128" s="15" t="n">
        <v>29.4</v>
      </c>
      <c r="NM128" s="15" t="n">
        <v>31.6</v>
      </c>
      <c r="NN128" s="29" t="n">
        <f aca="false">AVERAGE(NB128:NM128)</f>
        <v>25.425</v>
      </c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30" t="s">
        <v>112</v>
      </c>
      <c r="OB128" s="15" t="n">
        <v>36.4</v>
      </c>
      <c r="OC128" s="15" t="n">
        <v>34.6</v>
      </c>
      <c r="OD128" s="15" t="n">
        <v>34.3</v>
      </c>
      <c r="OE128" s="15" t="n">
        <v>32.1</v>
      </c>
      <c r="OF128" s="15" t="n">
        <v>22.7</v>
      </c>
      <c r="OG128" s="15" t="n">
        <v>18.9</v>
      </c>
      <c r="OH128" s="15" t="n">
        <v>17.1</v>
      </c>
      <c r="OI128" s="15" t="n">
        <v>20.6</v>
      </c>
      <c r="OJ128" s="15" t="n">
        <v>22.2</v>
      </c>
      <c r="OK128" s="15" t="n">
        <v>28.3</v>
      </c>
      <c r="OL128" s="15" t="n">
        <v>31.9</v>
      </c>
      <c r="OM128" s="15" t="n">
        <v>34.9</v>
      </c>
      <c r="ON128" s="29" t="n">
        <f aca="false">AVERAGE(OB128:OM128)</f>
        <v>27.8333333333333</v>
      </c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30" t="s">
        <v>112</v>
      </c>
      <c r="PB128" s="15" t="n">
        <v>40.2</v>
      </c>
      <c r="PC128" s="15" t="n">
        <v>37.5</v>
      </c>
      <c r="PD128" s="15" t="n">
        <v>38.3</v>
      </c>
      <c r="PE128" s="15" t="n">
        <v>36.5</v>
      </c>
      <c r="PF128" s="15" t="n">
        <v>28</v>
      </c>
      <c r="PG128" s="15" t="n">
        <v>25</v>
      </c>
      <c r="PH128" s="15" t="n">
        <v>24</v>
      </c>
      <c r="PI128" s="15" t="n">
        <v>26.3</v>
      </c>
      <c r="PJ128" s="15" t="n">
        <v>30.4</v>
      </c>
      <c r="PK128" s="15" t="n">
        <v>36.7</v>
      </c>
      <c r="PL128" s="15" t="n">
        <v>39.2</v>
      </c>
      <c r="PM128" s="15" t="n">
        <v>40.2</v>
      </c>
      <c r="PN128" s="29" t="n">
        <f aca="false">AVERAGE(PB128:PM128)</f>
        <v>33.525</v>
      </c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30" t="s">
        <v>112</v>
      </c>
      <c r="QB128" s="15" t="n">
        <v>39.6</v>
      </c>
      <c r="QC128" s="15" t="n">
        <v>37.5</v>
      </c>
      <c r="QD128" s="15" t="n">
        <v>35.1</v>
      </c>
      <c r="QE128" s="15" t="n">
        <v>32.2</v>
      </c>
      <c r="QF128" s="15" t="n">
        <v>25.6</v>
      </c>
      <c r="QG128" s="15" t="n">
        <v>20.6</v>
      </c>
      <c r="QH128" s="15" t="n">
        <v>19.1</v>
      </c>
      <c r="QI128" s="15" t="n">
        <v>21.9</v>
      </c>
      <c r="QJ128" s="15" t="n">
        <v>22.8</v>
      </c>
      <c r="QK128" s="15" t="n">
        <v>29.4</v>
      </c>
      <c r="QL128" s="15" t="n">
        <v>33.2</v>
      </c>
      <c r="QM128" s="15" t="n">
        <v>35.5</v>
      </c>
      <c r="QN128" s="29" t="n">
        <f aca="false">AVERAGE(QB128:QM128)</f>
        <v>29.375</v>
      </c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30" t="s">
        <v>112</v>
      </c>
      <c r="RB128" s="15" t="n">
        <v>35.6</v>
      </c>
      <c r="RC128" s="15" t="n">
        <v>35.1</v>
      </c>
      <c r="RD128" s="15" t="n">
        <v>36.7</v>
      </c>
      <c r="RE128" s="15" t="n">
        <v>34.1</v>
      </c>
      <c r="RF128" s="15" t="n">
        <v>28.9</v>
      </c>
      <c r="RG128" s="15" t="n">
        <v>25.5</v>
      </c>
      <c r="RH128" s="15" t="n">
        <v>24.8</v>
      </c>
      <c r="RI128" s="15" t="n">
        <v>27.5</v>
      </c>
      <c r="RJ128" s="15" t="n">
        <v>31.1</v>
      </c>
      <c r="RK128" s="15" t="n">
        <v>36.2</v>
      </c>
      <c r="RL128" s="15" t="n">
        <v>38</v>
      </c>
      <c r="RM128" s="15" t="n">
        <v>38.5</v>
      </c>
      <c r="RN128" s="29" t="n">
        <f aca="false">AVERAGE(RB128:RM128)</f>
        <v>32.6666666666667</v>
      </c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13" t="n">
        <v>1978</v>
      </c>
      <c r="SB128" s="15" t="n">
        <v>37.8</v>
      </c>
      <c r="SC128" s="15" t="n">
        <v>34.5</v>
      </c>
      <c r="SD128" s="15" t="n">
        <v>34.6</v>
      </c>
      <c r="SE128" s="15" t="n">
        <v>31.6</v>
      </c>
      <c r="SF128" s="15" t="n">
        <v>24.2</v>
      </c>
      <c r="SG128" s="15" t="n">
        <v>19.5</v>
      </c>
      <c r="SH128" s="15" t="n">
        <v>17.6</v>
      </c>
      <c r="SI128" s="15" t="n">
        <v>20.5</v>
      </c>
      <c r="SJ128" s="15" t="n">
        <v>23.1</v>
      </c>
      <c r="SK128" s="15" t="n">
        <v>29.5</v>
      </c>
      <c r="SL128" s="15" t="n">
        <v>33.4</v>
      </c>
      <c r="SM128" s="15" t="n">
        <v>35.6</v>
      </c>
      <c r="SN128" s="29" t="n">
        <f aca="false">AVERAGE(SB128:SM128)</f>
        <v>28.4916666666667</v>
      </c>
    </row>
    <row r="129" customFormat="false" ht="12.8" hidden="false" customHeight="false" outlineLevel="0" collapsed="false">
      <c r="A129" s="17"/>
      <c r="B129" s="4" t="n">
        <f aca="false">AVERAGE(AN129,BN129,CN129,DN129,EN129,FN129,GN129,HN129,IN129,JN129,KN129,LN129,MN129,NN129)</f>
        <v>29.5630952380952</v>
      </c>
      <c r="C129" s="18" t="n">
        <f aca="false">AVERAGE(B125:B129)</f>
        <v>28.8730952380952</v>
      </c>
      <c r="D129" s="9" t="n">
        <f aca="false">AVERAGE(B120:B129)</f>
        <v>28.8544345238095</v>
      </c>
      <c r="E129" s="4" t="n">
        <f aca="false">AVERAGE(B110:B129)</f>
        <v>28.8553373015873</v>
      </c>
      <c r="F129" s="24" t="n">
        <f aca="false">AVERAGE(B80:B129)</f>
        <v>28.7327155663781</v>
      </c>
      <c r="G129" s="9" t="n">
        <f aca="false">MAX(AB129:AM129,BB129:BM129,CB129:CM129,DB129:DM129,EB129:EM129,FB129:FM129,GB129:GM129,HB129:HM129,IB129:IM129,JB129:JM129,KB129:KM129,LB129:LM129,MB129:MM129,NB129:NM129,OB129:OM129,PB129:PM129,QB129:QM129,RB129:RM129,SB129:SM129)</f>
        <v>42.6</v>
      </c>
      <c r="H129" s="10" t="n">
        <f aca="false">MEDIAN(AB129:AM129,BB129:BM129,CB129:CM129,DB129:DM129,EB129:EM129,FB129:FM129,GB129:GM129,HB129:HM129,IB129:IM129,JB129:JM129,KB129:KM129,LB129:LM129,MB129:MM129,NB129:NM129,OB129:OM129,PB129:PM129,QB129:QM129,RB129:RM129,SB129:SM129)</f>
        <v>31.55</v>
      </c>
      <c r="I129" s="11" t="n">
        <f aca="false">MIN(AB129:AM129,BB129:BM129,CB129:CM129,DB129:DM129,EB129:EM129,FB129:FM129,GB129:GM129,HB129:HM129,IB129:IM129,JB129:JM129,KB129:KM129,LB129:LM129,MB129:MM129,NB129:NM129,OB129:OM129,PB129:PM129,QB129:QM129,RB129:RM129,SB129:SM129)</f>
        <v>16.8</v>
      </c>
      <c r="J129" s="11"/>
      <c r="K129" s="12" t="n">
        <f aca="false">(G129+I129)/2</f>
        <v>29.7</v>
      </c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30" t="s">
        <v>113</v>
      </c>
      <c r="AB129" s="15" t="n">
        <v>37.4</v>
      </c>
      <c r="AC129" s="15" t="n">
        <v>32</v>
      </c>
      <c r="AD129" s="15" t="n">
        <v>31.4</v>
      </c>
      <c r="AE129" s="15" t="n">
        <v>24.4</v>
      </c>
      <c r="AF129" s="15" t="n">
        <v>19.1</v>
      </c>
      <c r="AG129" s="15" t="n">
        <v>19.4</v>
      </c>
      <c r="AH129" s="15" t="n">
        <v>17.5</v>
      </c>
      <c r="AI129" s="15" t="n">
        <v>18.1</v>
      </c>
      <c r="AJ129" s="15" t="n">
        <v>21.8</v>
      </c>
      <c r="AK129" s="15" t="n">
        <v>26.2</v>
      </c>
      <c r="AL129" s="15" t="n">
        <v>31.2</v>
      </c>
      <c r="AM129" s="15" t="n">
        <v>33.6</v>
      </c>
      <c r="AN129" s="4" t="n">
        <f aca="false">AVERAGE(Sheet1!AB129:AM129)</f>
        <v>26.0083333333333</v>
      </c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2" t="n">
        <f aca="false">BA128+1</f>
        <v>1979</v>
      </c>
      <c r="BB129" s="20" t="n">
        <v>39.1</v>
      </c>
      <c r="BC129" s="20" t="n">
        <v>33.8</v>
      </c>
      <c r="BD129" s="20" t="n">
        <v>33.1</v>
      </c>
      <c r="BE129" s="20" t="n">
        <v>26.1</v>
      </c>
      <c r="BF129" s="20" t="n">
        <v>19.8</v>
      </c>
      <c r="BG129" s="20" t="n">
        <v>19.4</v>
      </c>
      <c r="BH129" s="20" t="n">
        <v>18.6</v>
      </c>
      <c r="BI129" s="20" t="n">
        <v>20.2</v>
      </c>
      <c r="BJ129" s="20" t="n">
        <v>24</v>
      </c>
      <c r="BK129" s="20" t="n">
        <v>28.3</v>
      </c>
      <c r="BL129" s="20" t="n">
        <v>34.8</v>
      </c>
      <c r="BM129" s="20" t="n">
        <v>37.2</v>
      </c>
      <c r="BN129" s="4" t="n">
        <f aca="false">AVERAGE(BB129:BM129)</f>
        <v>27.8666666666667</v>
      </c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2" t="n">
        <f aca="false">CA128+1</f>
        <v>1979</v>
      </c>
      <c r="CB129" s="20" t="n">
        <v>39</v>
      </c>
      <c r="CC129" s="20" t="n">
        <v>35.2</v>
      </c>
      <c r="CD129" s="20" t="n">
        <v>33.5</v>
      </c>
      <c r="CE129" s="20" t="n">
        <v>25.3</v>
      </c>
      <c r="CF129" s="20" t="n">
        <v>19.2</v>
      </c>
      <c r="CG129" s="20" t="n">
        <v>18.5</v>
      </c>
      <c r="CH129" s="20" t="n">
        <v>18</v>
      </c>
      <c r="CI129" s="20" t="n">
        <v>19.6</v>
      </c>
      <c r="CJ129" s="20" t="n">
        <v>22.3</v>
      </c>
      <c r="CK129" s="20" t="n">
        <v>27.2</v>
      </c>
      <c r="CL129" s="20" t="n">
        <v>34.2</v>
      </c>
      <c r="CM129" s="20" t="n">
        <v>36.4</v>
      </c>
      <c r="CN129" s="4" t="n">
        <f aca="false">AVERAGE(CB129:CM129)</f>
        <v>27.3666666666667</v>
      </c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19" t="n">
        <v>1979</v>
      </c>
      <c r="DB129" s="20" t="n">
        <v>39.1</v>
      </c>
      <c r="DC129" s="20" t="n">
        <v>35.7</v>
      </c>
      <c r="DD129" s="20" t="n">
        <v>33.2</v>
      </c>
      <c r="DE129" s="20" t="n">
        <v>25.8</v>
      </c>
      <c r="DF129" s="20" t="n">
        <v>20.3</v>
      </c>
      <c r="DG129" s="20" t="n">
        <v>19.7</v>
      </c>
      <c r="DH129" s="20" t="n">
        <v>19</v>
      </c>
      <c r="DI129" s="20" t="n">
        <v>20</v>
      </c>
      <c r="DJ129" s="20" t="n">
        <v>22.3</v>
      </c>
      <c r="DK129" s="20" t="n">
        <v>26.9</v>
      </c>
      <c r="DL129" s="20" t="n">
        <v>33</v>
      </c>
      <c r="DM129" s="20" t="n">
        <v>35.6</v>
      </c>
      <c r="DN129" s="4" t="n">
        <f aca="false">AVERAGE(DB129:DM129)</f>
        <v>27.55</v>
      </c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13" t="n">
        <v>1979</v>
      </c>
      <c r="EB129" s="15" t="n">
        <v>35.9</v>
      </c>
      <c r="EC129" s="15" t="n">
        <v>32.2</v>
      </c>
      <c r="ED129" s="15" t="n">
        <v>34.4</v>
      </c>
      <c r="EE129" s="15" t="n">
        <v>34.2</v>
      </c>
      <c r="EF129" s="15" t="n">
        <v>27.2</v>
      </c>
      <c r="EG129" s="15" t="n">
        <v>27.1</v>
      </c>
      <c r="EH129" s="15" t="n">
        <v>26.2</v>
      </c>
      <c r="EI129" s="15" t="n">
        <v>29.4</v>
      </c>
      <c r="EJ129" s="15" t="n">
        <v>33.3</v>
      </c>
      <c r="EK129" s="15" t="n">
        <v>36.1</v>
      </c>
      <c r="EL129" s="15" t="n">
        <v>39</v>
      </c>
      <c r="EM129" s="15" t="n">
        <v>40.3</v>
      </c>
      <c r="EN129" s="16" t="n">
        <f aca="false">AVERAGE(EB129:EM129)</f>
        <v>32.9416666666667</v>
      </c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13" t="n">
        <v>1979</v>
      </c>
      <c r="FB129" s="15" t="n">
        <v>37.1</v>
      </c>
      <c r="FC129" s="15" t="n">
        <v>32.4</v>
      </c>
      <c r="FD129" s="15" t="n">
        <v>35</v>
      </c>
      <c r="FE129" s="15" t="n">
        <v>34.6</v>
      </c>
      <c r="FF129" s="15" t="n">
        <v>28.1</v>
      </c>
      <c r="FG129" s="15" t="n">
        <v>27.5</v>
      </c>
      <c r="FH129" s="15" t="n">
        <v>25.9</v>
      </c>
      <c r="FI129" s="27" t="n">
        <f aca="false">(FI128+FI130)/2</f>
        <v>28.25</v>
      </c>
      <c r="FJ129" s="15" t="n">
        <v>32.7</v>
      </c>
      <c r="FK129" s="15" t="n">
        <v>35.3</v>
      </c>
      <c r="FL129" s="15" t="n">
        <v>38.1</v>
      </c>
      <c r="FM129" s="15" t="n">
        <v>40</v>
      </c>
      <c r="FN129" s="16" t="n">
        <f aca="false">AVERAGE(FB129:FM129)</f>
        <v>32.9125</v>
      </c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2" t="n">
        <v>1979</v>
      </c>
      <c r="GB129" s="15" t="n">
        <v>33.7</v>
      </c>
      <c r="GC129" s="15" t="n">
        <v>31.7</v>
      </c>
      <c r="GD129" s="15" t="n">
        <v>35.1</v>
      </c>
      <c r="GE129" s="15" t="n">
        <v>35.2</v>
      </c>
      <c r="GF129" s="15" t="n">
        <v>30.2</v>
      </c>
      <c r="GG129" s="15" t="n">
        <v>28</v>
      </c>
      <c r="GH129" s="15" t="n">
        <v>29.2</v>
      </c>
      <c r="GI129" s="15" t="n">
        <v>32</v>
      </c>
      <c r="GJ129" s="15" t="n">
        <v>30.9</v>
      </c>
      <c r="GK129" s="22" t="n">
        <f aca="false">(GK130+GK131)/2</f>
        <v>35.75</v>
      </c>
      <c r="GL129" s="22" t="n">
        <f aca="false">(GL130+GL131)/2</f>
        <v>36.5</v>
      </c>
      <c r="GM129" s="27" t="n">
        <f aca="false">(GM128+GM130)/2</f>
        <v>34.3</v>
      </c>
      <c r="GN129" s="16" t="n">
        <f aca="false">AVERAGE(GB129:GM129)</f>
        <v>32.7125</v>
      </c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2" t="n">
        <v>1979</v>
      </c>
      <c r="HB129" s="15" t="n">
        <v>38.1</v>
      </c>
      <c r="HC129" s="15" t="n">
        <v>33.3</v>
      </c>
      <c r="HD129" s="15" t="n">
        <v>36.1</v>
      </c>
      <c r="HE129" s="15" t="n">
        <v>33.9</v>
      </c>
      <c r="HF129" s="15" t="n">
        <v>25.1</v>
      </c>
      <c r="HG129" s="15" t="n">
        <v>25.8</v>
      </c>
      <c r="HH129" s="15" t="n">
        <v>24</v>
      </c>
      <c r="HI129" s="15" t="n">
        <v>27.2</v>
      </c>
      <c r="HJ129" s="15" t="n">
        <v>31.1</v>
      </c>
      <c r="HK129" s="15" t="n">
        <v>34.3</v>
      </c>
      <c r="HL129" s="15" t="n">
        <v>39.4</v>
      </c>
      <c r="HM129" s="15" t="n">
        <v>40.7</v>
      </c>
      <c r="HN129" s="16" t="n">
        <f aca="false">AVERAGE(HB129:HM129)</f>
        <v>32.4166666666667</v>
      </c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7" t="n">
        <f aca="false">IA128+1</f>
        <v>1979</v>
      </c>
      <c r="IB129" s="15" t="n">
        <v>41.6</v>
      </c>
      <c r="IC129" s="15" t="n">
        <v>36</v>
      </c>
      <c r="ID129" s="15" t="n">
        <v>34.5</v>
      </c>
      <c r="IE129" s="15" t="n">
        <v>27.1</v>
      </c>
      <c r="IF129" s="15" t="n">
        <v>21.2</v>
      </c>
      <c r="IG129" s="15" t="n">
        <v>21.2</v>
      </c>
      <c r="IH129" s="15" t="n">
        <v>20.5</v>
      </c>
      <c r="II129" s="15" t="n">
        <v>21.4</v>
      </c>
      <c r="IJ129" s="15" t="n">
        <v>24.5</v>
      </c>
      <c r="IK129" s="15" t="n">
        <v>28.9</v>
      </c>
      <c r="IL129" s="15" t="n">
        <v>35.4</v>
      </c>
      <c r="IM129" s="15" t="n">
        <v>37.9</v>
      </c>
      <c r="IN129" s="25" t="n">
        <f aca="false">SUM(IB129:IM129)/12</f>
        <v>29.1833333333333</v>
      </c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 t="n">
        <f aca="false">JA128+1</f>
        <v>1979</v>
      </c>
      <c r="JB129" s="15" t="n">
        <v>40.1</v>
      </c>
      <c r="JC129" s="15" t="n">
        <v>36</v>
      </c>
      <c r="JD129" s="15" t="n">
        <v>33.4</v>
      </c>
      <c r="JE129" s="15" t="n">
        <v>24.5</v>
      </c>
      <c r="JF129" s="15" t="n">
        <v>18.7</v>
      </c>
      <c r="JG129" s="15" t="n">
        <v>18.7</v>
      </c>
      <c r="JH129" s="15" t="n">
        <v>18.7</v>
      </c>
      <c r="JI129" s="15" t="n">
        <v>18.2</v>
      </c>
      <c r="JJ129" s="15" t="n">
        <v>21.2</v>
      </c>
      <c r="JK129" s="15" t="n">
        <v>27.5</v>
      </c>
      <c r="JL129" s="15" t="n">
        <v>33.1</v>
      </c>
      <c r="JM129" s="15" t="n">
        <v>34.8</v>
      </c>
      <c r="JN129" s="25" t="n">
        <f aca="false">SUM(JB129:JM129)/12</f>
        <v>27.075</v>
      </c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3" t="n">
        <v>1979</v>
      </c>
      <c r="KB129" s="15" t="n">
        <v>37</v>
      </c>
      <c r="KC129" s="15" t="n">
        <v>34.1</v>
      </c>
      <c r="KD129" s="15" t="n">
        <v>33.8</v>
      </c>
      <c r="KE129" s="15" t="n">
        <v>28.4</v>
      </c>
      <c r="KF129" s="15" t="n">
        <v>19.7</v>
      </c>
      <c r="KG129" s="15" t="n">
        <v>21.5</v>
      </c>
      <c r="KH129" s="15" t="n">
        <v>20.8</v>
      </c>
      <c r="KI129" s="15" t="n">
        <v>24.1</v>
      </c>
      <c r="KJ129" s="15" t="n">
        <v>28</v>
      </c>
      <c r="KK129" s="15" t="n">
        <v>31.3</v>
      </c>
      <c r="KL129" s="15" t="n">
        <v>36.6</v>
      </c>
      <c r="KM129" s="15" t="n">
        <v>37.3</v>
      </c>
      <c r="KN129" s="16" t="n">
        <f aca="false">AVERAGE(KB129:KM129)</f>
        <v>29.3833333333333</v>
      </c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7" t="n">
        <f aca="false">LA128+1</f>
        <v>1979</v>
      </c>
      <c r="LB129" s="15" t="n">
        <v>40.4</v>
      </c>
      <c r="LC129" s="15" t="n">
        <v>36.8</v>
      </c>
      <c r="LD129" s="15" t="n">
        <v>36.3</v>
      </c>
      <c r="LE129" s="15" t="n">
        <v>27.8</v>
      </c>
      <c r="LF129" s="15" t="n">
        <v>21</v>
      </c>
      <c r="LG129" s="15" t="n">
        <v>22.5</v>
      </c>
      <c r="LH129" s="15" t="n">
        <v>21.5</v>
      </c>
      <c r="LI129" s="15" t="n">
        <v>24.3</v>
      </c>
      <c r="LJ129" s="15" t="n">
        <v>28.2</v>
      </c>
      <c r="LK129" s="15" t="n">
        <v>31.7</v>
      </c>
      <c r="LL129" s="15" t="n">
        <v>37.3</v>
      </c>
      <c r="LM129" s="15" t="n">
        <v>39.2</v>
      </c>
      <c r="LN129" s="16" t="n">
        <f aca="false">AVERAGE(LB129:LM129)</f>
        <v>30.5833333333333</v>
      </c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7" t="n">
        <f aca="false">MA128+1</f>
        <v>1979</v>
      </c>
      <c r="MB129" s="15" t="n">
        <v>36</v>
      </c>
      <c r="MC129" s="15" t="n">
        <v>33.8</v>
      </c>
      <c r="MD129" s="15" t="n">
        <v>34.5</v>
      </c>
      <c r="ME129" s="15" t="n">
        <v>32.9</v>
      </c>
      <c r="MF129" s="15" t="n">
        <v>25.5</v>
      </c>
      <c r="MG129" s="15" t="n">
        <v>25.6</v>
      </c>
      <c r="MH129" s="15" t="n">
        <v>24.7</v>
      </c>
      <c r="MI129" s="15" t="n">
        <v>28.2</v>
      </c>
      <c r="MJ129" s="15" t="n">
        <v>32.3</v>
      </c>
      <c r="MK129" s="15" t="n">
        <v>35.2</v>
      </c>
      <c r="ML129" s="15" t="n">
        <v>38.2</v>
      </c>
      <c r="MM129" s="15" t="n">
        <v>39.7</v>
      </c>
      <c r="MN129" s="16" t="n">
        <f aca="false">AVERAGE(MB129:MM129)</f>
        <v>32.2166666666667</v>
      </c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30" t="s">
        <v>113</v>
      </c>
      <c r="NB129" s="15" t="n">
        <v>34.9</v>
      </c>
      <c r="NC129" s="15" t="n">
        <v>31.9</v>
      </c>
      <c r="ND129" s="15" t="n">
        <v>31.6</v>
      </c>
      <c r="NE129" s="15" t="n">
        <v>25.5</v>
      </c>
      <c r="NF129" s="15" t="n">
        <v>18.3</v>
      </c>
      <c r="NG129" s="15" t="n">
        <v>18.3</v>
      </c>
      <c r="NH129" s="15" t="n">
        <v>18.2</v>
      </c>
      <c r="NI129" s="15" t="n">
        <v>16.8</v>
      </c>
      <c r="NJ129" s="15" t="n">
        <v>20.5</v>
      </c>
      <c r="NK129" s="15" t="n">
        <v>27.3</v>
      </c>
      <c r="NL129" s="15" t="n">
        <v>31.2</v>
      </c>
      <c r="NM129" s="15" t="n">
        <v>33.5</v>
      </c>
      <c r="NN129" s="29" t="n">
        <f aca="false">AVERAGE(NB129:NM129)</f>
        <v>25.6666666666667</v>
      </c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30" t="s">
        <v>113</v>
      </c>
      <c r="OB129" s="15" t="n">
        <v>39.2</v>
      </c>
      <c r="OC129" s="15" t="n">
        <v>35.4</v>
      </c>
      <c r="OD129" s="15" t="n">
        <v>35.1</v>
      </c>
      <c r="OE129" s="15" t="n">
        <v>27.7</v>
      </c>
      <c r="OF129" s="15" t="n">
        <v>20.4</v>
      </c>
      <c r="OG129" s="15" t="n">
        <v>20.8</v>
      </c>
      <c r="OH129" s="15" t="n">
        <v>20.4</v>
      </c>
      <c r="OI129" s="15" t="n">
        <v>19.2</v>
      </c>
      <c r="OJ129" s="15" t="n">
        <v>23</v>
      </c>
      <c r="OK129" s="15" t="n">
        <v>30.2</v>
      </c>
      <c r="OL129" s="15" t="n">
        <v>33.6</v>
      </c>
      <c r="OM129" s="26" t="n">
        <f aca="false">SUM(OM128+OM130)/2</f>
        <v>35.1</v>
      </c>
      <c r="ON129" s="29" t="n">
        <f aca="false">AVERAGE(OB129:OM129)</f>
        <v>28.3416666666667</v>
      </c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30" t="s">
        <v>113</v>
      </c>
      <c r="PB129" s="15" t="n">
        <v>42.6</v>
      </c>
      <c r="PC129" s="15" t="n">
        <v>40</v>
      </c>
      <c r="PD129" s="15" t="n">
        <v>38.5</v>
      </c>
      <c r="PE129" s="15" t="n">
        <v>36.3</v>
      </c>
      <c r="PF129" s="15" t="n">
        <v>27.2</v>
      </c>
      <c r="PG129" s="15" t="n">
        <v>28.2</v>
      </c>
      <c r="PH129" s="15" t="n">
        <v>27.5</v>
      </c>
      <c r="PI129" s="15" t="n">
        <v>28.3</v>
      </c>
      <c r="PJ129" s="15" t="n">
        <v>32.4</v>
      </c>
      <c r="PK129" s="15" t="n">
        <v>38.4</v>
      </c>
      <c r="PL129" s="15" t="n">
        <v>41.8</v>
      </c>
      <c r="PM129" s="15" t="n">
        <v>41.6</v>
      </c>
      <c r="PN129" s="29" t="n">
        <f aca="false">AVERAGE(PB129:PM129)</f>
        <v>35.2333333333333</v>
      </c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30" t="s">
        <v>113</v>
      </c>
      <c r="QB129" s="15" t="n">
        <v>39.9</v>
      </c>
      <c r="QC129" s="15" t="n">
        <v>38.4</v>
      </c>
      <c r="QD129" s="15" t="n">
        <v>37.2</v>
      </c>
      <c r="QE129" s="15" t="n">
        <v>29.1</v>
      </c>
      <c r="QF129" s="15" t="n">
        <v>22.4</v>
      </c>
      <c r="QG129" s="15" t="n">
        <v>22.3</v>
      </c>
      <c r="QH129" s="15" t="n">
        <v>21.8</v>
      </c>
      <c r="QI129" s="15" t="n">
        <v>21.4</v>
      </c>
      <c r="QJ129" s="15" t="n">
        <v>24.2</v>
      </c>
      <c r="QK129" s="15" t="n">
        <v>31.5</v>
      </c>
      <c r="QL129" s="15" t="n">
        <v>33.9</v>
      </c>
      <c r="QM129" s="15" t="n">
        <v>38.1</v>
      </c>
      <c r="QN129" s="29" t="n">
        <f aca="false">AVERAGE(QB129:QM129)</f>
        <v>30.0166666666667</v>
      </c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30" t="s">
        <v>113</v>
      </c>
      <c r="RB129" s="15" t="n">
        <v>37.6</v>
      </c>
      <c r="RC129" s="15" t="n">
        <v>36.2</v>
      </c>
      <c r="RD129" s="15" t="n">
        <v>36.2</v>
      </c>
      <c r="RE129" s="15" t="n">
        <v>35.3</v>
      </c>
      <c r="RF129" s="15" t="n">
        <v>26.8</v>
      </c>
      <c r="RG129" s="15" t="n">
        <v>27.5</v>
      </c>
      <c r="RH129" s="15" t="n">
        <v>27.2</v>
      </c>
      <c r="RI129" s="15" t="n">
        <v>31</v>
      </c>
      <c r="RJ129" s="15" t="n">
        <v>34.3</v>
      </c>
      <c r="RK129" s="15" t="n">
        <v>37.3</v>
      </c>
      <c r="RL129" s="15" t="n">
        <v>38.9</v>
      </c>
      <c r="RM129" s="15" t="n">
        <v>39.4</v>
      </c>
      <c r="RN129" s="29" t="n">
        <f aca="false">AVERAGE(RB129:RM129)</f>
        <v>33.975</v>
      </c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13" t="n">
        <v>1979</v>
      </c>
      <c r="SB129" s="15" t="n">
        <v>40.3</v>
      </c>
      <c r="SC129" s="15" t="n">
        <v>36</v>
      </c>
      <c r="SD129" s="15" t="n">
        <v>36.4</v>
      </c>
      <c r="SE129" s="15" t="n">
        <v>29.5</v>
      </c>
      <c r="SF129" s="15" t="n">
        <v>21.1</v>
      </c>
      <c r="SG129" s="15" t="n">
        <v>21.4</v>
      </c>
      <c r="SH129" s="15" t="n">
        <v>22.7</v>
      </c>
      <c r="SI129" s="15" t="n">
        <v>19.3</v>
      </c>
      <c r="SJ129" s="15" t="n">
        <v>24.2</v>
      </c>
      <c r="SK129" s="15" t="n">
        <v>31.8</v>
      </c>
      <c r="SL129" s="15" t="n">
        <v>35.9</v>
      </c>
      <c r="SM129" s="15" t="n">
        <v>37.3</v>
      </c>
      <c r="SN129" s="29" t="n">
        <f aca="false">AVERAGE(SB129:SM129)</f>
        <v>29.6583333333333</v>
      </c>
    </row>
    <row r="130" customFormat="false" ht="12.8" hidden="false" customHeight="false" outlineLevel="0" collapsed="false">
      <c r="A130" s="17" t="n">
        <f aca="false">A125+5</f>
        <v>1980</v>
      </c>
      <c r="B130" s="4" t="n">
        <f aca="false">AVERAGE(AN130,BN130,CN130,DN130,EN130,FN130,GN130,HN130,IN130,JN130,KN130,LN130,MN130,NN130)</f>
        <v>30.1565476190476</v>
      </c>
      <c r="C130" s="18" t="n">
        <f aca="false">AVERAGE(B126:B130)</f>
        <v>29.1500992063492</v>
      </c>
      <c r="D130" s="9" t="n">
        <f aca="false">AVERAGE(B121:B130)</f>
        <v>28.9652976190476</v>
      </c>
      <c r="E130" s="4" t="n">
        <f aca="false">AVERAGE(B111:B130)</f>
        <v>28.9375049603175</v>
      </c>
      <c r="F130" s="24" t="n">
        <f aca="false">AVERAGE(B81:B130)</f>
        <v>28.7629536616162</v>
      </c>
      <c r="G130" s="9" t="n">
        <f aca="false">MAX(AB130:AM130,BB130:BM130,CB130:CM130,DB130:DM130,EB130:EM130,FB130:FM130,GB130:GM130,HB130:HM130,IB130:IM130,JB130:JM130,KB130:KM130,LB130:LM130,MB130:MM130,NB130:NM130,OB130:OM130,PB130:PM130,QB130:QM130,RB130:RM130,SB130:SM130)</f>
        <v>42.1</v>
      </c>
      <c r="H130" s="10" t="n">
        <f aca="false">MEDIAN(AB130:AM130,BB130:BM130,CB130:CM130,DB130:DM130,EB130:EM130,FB130:FM130,GB130:GM130,HB130:HM130,IB130:IM130,JB130:JM130,KB130:KM130,LB130:LM130,MB130:MM130,NB130:NM130,OB130:OM130,PB130:PM130,QB130:QM130,RB130:RM130,SB130:SM130)</f>
        <v>31.6</v>
      </c>
      <c r="I130" s="11" t="n">
        <f aca="false">MIN(AB130:AM130,BB130:BM130,CB130:CM130,DB130:DM130,EB130:EM130,FB130:FM130,GB130:GM130,HB130:HM130,IB130:IM130,JB130:JM130,KB130:KM130,LB130:LM130,MB130:MM130,NB130:NM130,OB130:OM130,PB130:PM130,QB130:QM130,RB130:RM130,SB130:SM130)</f>
        <v>15.4</v>
      </c>
      <c r="J130" s="11"/>
      <c r="K130" s="12" t="n">
        <f aca="false">(G130+I130)/2</f>
        <v>28.75</v>
      </c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30" t="n">
        <v>1980</v>
      </c>
      <c r="AB130" s="15" t="n">
        <v>32.3</v>
      </c>
      <c r="AC130" s="15" t="n">
        <v>33.8</v>
      </c>
      <c r="AD130" s="15" t="n">
        <v>31.4</v>
      </c>
      <c r="AE130" s="15" t="n">
        <v>26</v>
      </c>
      <c r="AF130" s="15" t="n">
        <v>20.6</v>
      </c>
      <c r="AG130" s="15" t="n">
        <v>16</v>
      </c>
      <c r="AH130" s="15" t="n">
        <v>15.5</v>
      </c>
      <c r="AI130" s="15" t="n">
        <v>18.9</v>
      </c>
      <c r="AJ130" s="15" t="n">
        <v>24.7</v>
      </c>
      <c r="AK130" s="15" t="n">
        <v>26.3</v>
      </c>
      <c r="AL130" s="15" t="n">
        <v>31</v>
      </c>
      <c r="AM130" s="15" t="n">
        <v>33.6</v>
      </c>
      <c r="AN130" s="4" t="n">
        <f aca="false">AVERAGE(Sheet1!AB130:AM130)</f>
        <v>25.8416666666667</v>
      </c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2" t="n">
        <f aca="false">BA129+1</f>
        <v>1980</v>
      </c>
      <c r="BB130" s="20" t="n">
        <v>36</v>
      </c>
      <c r="BC130" s="20" t="n">
        <v>36.7</v>
      </c>
      <c r="BD130" s="20" t="n">
        <v>34.7</v>
      </c>
      <c r="BE130" s="20" t="n">
        <v>28.6</v>
      </c>
      <c r="BF130" s="20" t="n">
        <v>22.7</v>
      </c>
      <c r="BG130" s="20" t="n">
        <v>18.6</v>
      </c>
      <c r="BH130" s="20" t="n">
        <v>17.6</v>
      </c>
      <c r="BI130" s="20" t="n">
        <v>21.6</v>
      </c>
      <c r="BJ130" s="20" t="n">
        <v>27.1</v>
      </c>
      <c r="BK130" s="20" t="n">
        <v>30.2</v>
      </c>
      <c r="BL130" s="20" t="n">
        <v>33.7</v>
      </c>
      <c r="BM130" s="20" t="n">
        <v>36</v>
      </c>
      <c r="BN130" s="4" t="n">
        <f aca="false">AVERAGE(BB130:BM130)</f>
        <v>28.625</v>
      </c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2" t="n">
        <f aca="false">CA129+1</f>
        <v>1980</v>
      </c>
      <c r="CB130" s="20" t="n">
        <v>35.4</v>
      </c>
      <c r="CC130" s="20" t="n">
        <v>35.5</v>
      </c>
      <c r="CD130" s="20" t="n">
        <v>33.7</v>
      </c>
      <c r="CE130" s="20" t="n">
        <v>27.4</v>
      </c>
      <c r="CF130" s="20" t="n">
        <v>21.2</v>
      </c>
      <c r="CG130" s="20" t="n">
        <v>17.5</v>
      </c>
      <c r="CH130" s="20" t="n">
        <v>17</v>
      </c>
      <c r="CI130" s="20" t="n">
        <v>20.6</v>
      </c>
      <c r="CJ130" s="20" t="n">
        <v>26.4</v>
      </c>
      <c r="CK130" s="20" t="n">
        <v>30</v>
      </c>
      <c r="CL130" s="20" t="n">
        <v>33.7</v>
      </c>
      <c r="CM130" s="20" t="n">
        <v>35.8</v>
      </c>
      <c r="CN130" s="4" t="n">
        <f aca="false">AVERAGE(CB130:CM130)</f>
        <v>27.85</v>
      </c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19" t="n">
        <v>1980</v>
      </c>
      <c r="DB130" s="20" t="n">
        <v>34.4</v>
      </c>
      <c r="DC130" s="20" t="n">
        <v>34.9</v>
      </c>
      <c r="DD130" s="20" t="n">
        <v>33.2</v>
      </c>
      <c r="DE130" s="20" t="n">
        <v>27.8</v>
      </c>
      <c r="DF130" s="20" t="n">
        <v>21.8</v>
      </c>
      <c r="DG130" s="20" t="n">
        <v>18.6</v>
      </c>
      <c r="DH130" s="20" t="n">
        <v>17.7</v>
      </c>
      <c r="DI130" s="20" t="n">
        <v>21.7</v>
      </c>
      <c r="DJ130" s="20" t="n">
        <v>27</v>
      </c>
      <c r="DK130" s="20" t="n">
        <v>29.8</v>
      </c>
      <c r="DL130" s="20" t="n">
        <v>33.1</v>
      </c>
      <c r="DM130" s="20" t="n">
        <v>35.6</v>
      </c>
      <c r="DN130" s="4" t="n">
        <f aca="false">AVERAGE(DB130:DM130)</f>
        <v>27.9666666666667</v>
      </c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13" t="n">
        <v>1980</v>
      </c>
      <c r="EB130" s="15" t="n">
        <v>38.1</v>
      </c>
      <c r="EC130" s="15" t="n">
        <v>38.5</v>
      </c>
      <c r="ED130" s="15" t="n">
        <v>37.4</v>
      </c>
      <c r="EE130" s="15" t="n">
        <v>34.6</v>
      </c>
      <c r="EF130" s="15" t="n">
        <v>31.3</v>
      </c>
      <c r="EG130" s="15" t="n">
        <v>27.7</v>
      </c>
      <c r="EH130" s="15" t="n">
        <v>25.9</v>
      </c>
      <c r="EI130" s="15" t="n">
        <v>29.6</v>
      </c>
      <c r="EJ130" s="15" t="n">
        <v>34.8</v>
      </c>
      <c r="EK130" s="15" t="n">
        <v>37.2</v>
      </c>
      <c r="EL130" s="15" t="n">
        <v>39.9</v>
      </c>
      <c r="EM130" s="15" t="n">
        <v>39.5</v>
      </c>
      <c r="EN130" s="16" t="n">
        <f aca="false">AVERAGE(EB130:EM130)</f>
        <v>34.5416666666667</v>
      </c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13" t="n">
        <v>1980</v>
      </c>
      <c r="FB130" s="27" t="n">
        <f aca="false">(FB129+FB131)/2</f>
        <v>34.65</v>
      </c>
      <c r="FC130" s="15" t="n">
        <v>37.7</v>
      </c>
      <c r="FD130" s="15" t="n">
        <v>36.6</v>
      </c>
      <c r="FE130" s="15" t="n">
        <v>34.3</v>
      </c>
      <c r="FF130" s="15" t="n">
        <v>30.5</v>
      </c>
      <c r="FG130" s="15" t="n">
        <v>27.2</v>
      </c>
      <c r="FH130" s="15" t="n">
        <v>25.8</v>
      </c>
      <c r="FI130" s="15" t="n">
        <v>29.1</v>
      </c>
      <c r="FJ130" s="27" t="n">
        <f aca="false">(FJ129+FJ131)/2</f>
        <v>32.6</v>
      </c>
      <c r="FK130" s="15" t="n">
        <v>37.6</v>
      </c>
      <c r="FL130" s="15" t="n">
        <v>38.6</v>
      </c>
      <c r="FM130" s="15" t="n">
        <v>38.4</v>
      </c>
      <c r="FN130" s="16" t="n">
        <f aca="false">AVERAGE(FB130:FM130)</f>
        <v>33.5875</v>
      </c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2" t="n">
        <v>1980</v>
      </c>
      <c r="GB130" s="27" t="n">
        <f aca="false">(GB129+GB131)/2</f>
        <v>32.4</v>
      </c>
      <c r="GC130" s="27" t="n">
        <f aca="false">(GC129+GC131)/2</f>
        <v>32.75</v>
      </c>
      <c r="GD130" s="15" t="n">
        <v>33.7</v>
      </c>
      <c r="GE130" s="15" t="n">
        <v>33.6</v>
      </c>
      <c r="GF130" s="15" t="n">
        <v>31.7</v>
      </c>
      <c r="GG130" s="15" t="n">
        <v>29.7</v>
      </c>
      <c r="GH130" s="15" t="n">
        <v>28.7</v>
      </c>
      <c r="GI130" s="15" t="n">
        <v>29.7</v>
      </c>
      <c r="GJ130" s="27" t="n">
        <f aca="false">(GJ129+GJ131)/2</f>
        <v>31.6</v>
      </c>
      <c r="GK130" s="15" t="n">
        <v>37.9</v>
      </c>
      <c r="GL130" s="15" t="n">
        <v>36.6</v>
      </c>
      <c r="GM130" s="15" t="n">
        <v>36</v>
      </c>
      <c r="GN130" s="16" t="n">
        <f aca="false">AVERAGE(GB130:GM130)</f>
        <v>32.8625</v>
      </c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2" t="n">
        <v>1980</v>
      </c>
      <c r="HB130" s="15" t="n">
        <v>38.9</v>
      </c>
      <c r="HC130" s="15" t="n">
        <v>38.3</v>
      </c>
      <c r="HD130" s="15" t="n">
        <v>36.2</v>
      </c>
      <c r="HE130" s="15" t="n">
        <v>33.7</v>
      </c>
      <c r="HF130" s="15" t="n">
        <v>28.7</v>
      </c>
      <c r="HG130" s="15" t="n">
        <v>24.3</v>
      </c>
      <c r="HH130" s="15" t="n">
        <v>22.3</v>
      </c>
      <c r="HI130" s="15" t="n">
        <v>27.4</v>
      </c>
      <c r="HJ130" s="15" t="n">
        <v>32.6</v>
      </c>
      <c r="HK130" s="15" t="n">
        <v>34.8</v>
      </c>
      <c r="HL130" s="15" t="n">
        <v>38.9</v>
      </c>
      <c r="HM130" s="15" t="n">
        <v>38.4</v>
      </c>
      <c r="HN130" s="16" t="n">
        <f aca="false">AVERAGE(HB130:HM130)</f>
        <v>32.875</v>
      </c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7" t="n">
        <f aca="false">IA129+1</f>
        <v>1980</v>
      </c>
      <c r="IB130" s="15" t="n">
        <v>36.5</v>
      </c>
      <c r="IC130" s="15" t="n">
        <v>36.9</v>
      </c>
      <c r="ID130" s="15" t="n">
        <v>36.1</v>
      </c>
      <c r="IE130" s="15" t="n">
        <v>29.9</v>
      </c>
      <c r="IF130" s="15" t="n">
        <v>24.5</v>
      </c>
      <c r="IG130" s="15" t="n">
        <v>19.7</v>
      </c>
      <c r="IH130" s="15" t="n">
        <v>18.6</v>
      </c>
      <c r="II130" s="15" t="n">
        <v>23.2</v>
      </c>
      <c r="IJ130" s="15" t="n">
        <v>29.3</v>
      </c>
      <c r="IK130" s="15" t="n">
        <v>30.8</v>
      </c>
      <c r="IL130" s="15" t="n">
        <v>36.1</v>
      </c>
      <c r="IM130" s="15" t="n">
        <v>38.3</v>
      </c>
      <c r="IN130" s="25" t="n">
        <f aca="false">SUM(IB130:IM130)/12</f>
        <v>29.9916666666667</v>
      </c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 t="n">
        <f aca="false">JA129+1</f>
        <v>1980</v>
      </c>
      <c r="JB130" s="15" t="n">
        <v>35.2</v>
      </c>
      <c r="JC130" s="15" t="n">
        <v>34.6</v>
      </c>
      <c r="JD130" s="15" t="n">
        <v>33.2</v>
      </c>
      <c r="JE130" s="15" t="n">
        <v>27.7</v>
      </c>
      <c r="JF130" s="15" t="n">
        <v>22.9</v>
      </c>
      <c r="JG130" s="15" t="n">
        <v>17.9</v>
      </c>
      <c r="JH130" s="15" t="n">
        <v>17.6</v>
      </c>
      <c r="JI130" s="15" t="n">
        <v>21.5</v>
      </c>
      <c r="JJ130" s="15" t="n">
        <v>27.8</v>
      </c>
      <c r="JK130" s="15" t="n">
        <v>27.4</v>
      </c>
      <c r="JL130" s="15" t="n">
        <v>33.2</v>
      </c>
      <c r="JM130" s="15" t="n">
        <v>33.9</v>
      </c>
      <c r="JN130" s="25" t="n">
        <f aca="false">SUM(JB130:JM130)/12</f>
        <v>27.7416666666667</v>
      </c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3" t="n">
        <v>1980</v>
      </c>
      <c r="KB130" s="15" t="n">
        <v>37.7</v>
      </c>
      <c r="KC130" s="15" t="n">
        <v>37.5</v>
      </c>
      <c r="KD130" s="15" t="n">
        <v>35.7</v>
      </c>
      <c r="KE130" s="15" t="n">
        <v>30.2</v>
      </c>
      <c r="KF130" s="15" t="n">
        <v>24.1</v>
      </c>
      <c r="KG130" s="15" t="n">
        <v>20.7</v>
      </c>
      <c r="KH130" s="15" t="n">
        <v>19.5</v>
      </c>
      <c r="KI130" s="15" t="n">
        <v>24</v>
      </c>
      <c r="KJ130" s="15" t="n">
        <v>30.7</v>
      </c>
      <c r="KK130" s="15" t="n">
        <v>30.8</v>
      </c>
      <c r="KL130" s="15" t="n">
        <v>36.5</v>
      </c>
      <c r="KM130" s="15" t="n">
        <v>37</v>
      </c>
      <c r="KN130" s="16" t="n">
        <f aca="false">AVERAGE(KB130:KM130)</f>
        <v>30.3666666666667</v>
      </c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7" t="n">
        <f aca="false">LA129+1</f>
        <v>1980</v>
      </c>
      <c r="LB130" s="15" t="n">
        <v>39.1</v>
      </c>
      <c r="LC130" s="15" t="n">
        <v>39.2</v>
      </c>
      <c r="LD130" s="15" t="n">
        <v>37.8</v>
      </c>
      <c r="LE130" s="15" t="n">
        <v>31</v>
      </c>
      <c r="LF130" s="15" t="n">
        <v>25.9</v>
      </c>
      <c r="LG130" s="15" t="n">
        <v>21.7</v>
      </c>
      <c r="LH130" s="15" t="n">
        <v>21.4</v>
      </c>
      <c r="LI130" s="15" t="n">
        <v>25.2</v>
      </c>
      <c r="LJ130" s="15" t="n">
        <v>31.3</v>
      </c>
      <c r="LK130" s="15" t="n">
        <v>31.2</v>
      </c>
      <c r="LL130" s="15" t="n">
        <v>30.3</v>
      </c>
      <c r="LM130" s="15" t="n">
        <v>36</v>
      </c>
      <c r="LN130" s="16" t="n">
        <f aca="false">AVERAGE(LB130:LM130)</f>
        <v>30.8416666666667</v>
      </c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7" t="n">
        <f aca="false">MA129+1</f>
        <v>1980</v>
      </c>
      <c r="MB130" s="15" t="n">
        <v>37.7</v>
      </c>
      <c r="MC130" s="15" t="n">
        <v>36.7</v>
      </c>
      <c r="MD130" s="15" t="n">
        <v>36.9</v>
      </c>
      <c r="ME130" s="15" t="n">
        <v>33.4</v>
      </c>
      <c r="MF130" s="15" t="n">
        <v>29.3</v>
      </c>
      <c r="MG130" s="15" t="n">
        <v>26.1</v>
      </c>
      <c r="MH130" s="15" t="n">
        <v>24.3</v>
      </c>
      <c r="MI130" s="15" t="n">
        <v>28.5</v>
      </c>
      <c r="MJ130" s="15" t="n">
        <v>33.4</v>
      </c>
      <c r="MK130" s="15" t="n">
        <v>35.5</v>
      </c>
      <c r="ML130" s="15" t="n">
        <v>38.7</v>
      </c>
      <c r="MM130" s="15" t="n">
        <v>38.4</v>
      </c>
      <c r="MN130" s="16" t="n">
        <f aca="false">AVERAGE(MB130:MM130)</f>
        <v>33.2416666666667</v>
      </c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30" t="s">
        <v>114</v>
      </c>
      <c r="NB130" s="15" t="n">
        <v>35.3</v>
      </c>
      <c r="NC130" s="15" t="n">
        <v>31.6</v>
      </c>
      <c r="ND130" s="15" t="n">
        <v>33.1</v>
      </c>
      <c r="NE130" s="15" t="n">
        <v>26.1</v>
      </c>
      <c r="NF130" s="15" t="n">
        <v>20.2</v>
      </c>
      <c r="NG130" s="15" t="n">
        <v>15.5</v>
      </c>
      <c r="NH130" s="15" t="n">
        <v>15.4</v>
      </c>
      <c r="NI130" s="15" t="n">
        <v>18.9</v>
      </c>
      <c r="NJ130" s="15" t="n">
        <v>24.4</v>
      </c>
      <c r="NK130" s="15" t="n">
        <v>23.9</v>
      </c>
      <c r="NL130" s="15" t="n">
        <v>32</v>
      </c>
      <c r="NM130" s="15" t="n">
        <v>33.9</v>
      </c>
      <c r="NN130" s="29" t="n">
        <f aca="false">AVERAGE(NB130:NM130)</f>
        <v>25.8583333333333</v>
      </c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35" t="s">
        <v>114</v>
      </c>
      <c r="OB130" s="15" t="n">
        <v>35.7</v>
      </c>
      <c r="OC130" s="15" t="n">
        <v>32.6</v>
      </c>
      <c r="OD130" s="26" t="n">
        <f aca="false">SUM(OD129+OD131)/2</f>
        <v>31.6</v>
      </c>
      <c r="OE130" s="15" t="n">
        <v>23.4</v>
      </c>
      <c r="OF130" s="15" t="n">
        <v>20.9</v>
      </c>
      <c r="OG130" s="15" t="n">
        <v>18.6</v>
      </c>
      <c r="OH130" s="15" t="n">
        <v>17.1</v>
      </c>
      <c r="OI130" s="15" t="n">
        <v>19.9</v>
      </c>
      <c r="OJ130" s="15" t="n">
        <v>22.5</v>
      </c>
      <c r="OK130" s="15" t="n">
        <v>27.5</v>
      </c>
      <c r="OL130" s="15" t="n">
        <v>31.2</v>
      </c>
      <c r="OM130" s="15" t="n">
        <v>35.3</v>
      </c>
      <c r="ON130" s="29" t="n">
        <f aca="false">AVERAGE(OB130:OM130)</f>
        <v>26.3583333333333</v>
      </c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30" t="s">
        <v>114</v>
      </c>
      <c r="PB130" s="15" t="n">
        <v>38.8</v>
      </c>
      <c r="PC130" s="15" t="n">
        <v>36.3</v>
      </c>
      <c r="PD130" s="15" t="n">
        <v>40.8</v>
      </c>
      <c r="PE130" s="15" t="n">
        <v>33.5</v>
      </c>
      <c r="PF130" s="15" t="n">
        <v>31.8</v>
      </c>
      <c r="PG130" s="15" t="n">
        <v>27.2</v>
      </c>
      <c r="PH130" s="15" t="n">
        <v>25.9</v>
      </c>
      <c r="PI130" s="15" t="n">
        <v>30.6</v>
      </c>
      <c r="PJ130" s="15" t="n">
        <v>37.2</v>
      </c>
      <c r="PK130" s="15" t="n">
        <v>36</v>
      </c>
      <c r="PL130" s="15" t="n">
        <v>39.9</v>
      </c>
      <c r="PM130" s="15" t="n">
        <v>42.1</v>
      </c>
      <c r="PN130" s="29" t="n">
        <f aca="false">AVERAGE(PB130:PM130)</f>
        <v>35.0083333333333</v>
      </c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30" t="s">
        <v>114</v>
      </c>
      <c r="QB130" s="15" t="n">
        <v>40.7</v>
      </c>
      <c r="QC130" s="15" t="n">
        <v>38.8</v>
      </c>
      <c r="QD130" s="15" t="n">
        <v>38.8</v>
      </c>
      <c r="QE130" s="15" t="n">
        <v>29.2</v>
      </c>
      <c r="QF130" s="15" t="n">
        <v>24.8</v>
      </c>
      <c r="QG130" s="15" t="n">
        <v>18.4</v>
      </c>
      <c r="QH130" s="15" t="n">
        <v>18.1</v>
      </c>
      <c r="QI130" s="15" t="n">
        <v>21.9</v>
      </c>
      <c r="QJ130" s="15" t="n">
        <v>26.6</v>
      </c>
      <c r="QK130" s="15" t="n">
        <v>26.7</v>
      </c>
      <c r="QL130" s="15" t="n">
        <v>32.7</v>
      </c>
      <c r="QM130" s="15" t="n">
        <v>38</v>
      </c>
      <c r="QN130" s="29" t="n">
        <f aca="false">AVERAGE(QB130:QM130)</f>
        <v>29.5583333333333</v>
      </c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30" t="s">
        <v>114</v>
      </c>
      <c r="RB130" s="15" t="n">
        <v>37.3</v>
      </c>
      <c r="RC130" s="15" t="n">
        <v>34.2</v>
      </c>
      <c r="RD130" s="15" t="n">
        <v>37.1</v>
      </c>
      <c r="RE130" s="15" t="n">
        <v>34.3</v>
      </c>
      <c r="RF130" s="15" t="n">
        <v>31.9</v>
      </c>
      <c r="RG130" s="15" t="n">
        <v>29.6</v>
      </c>
      <c r="RH130" s="15" t="n">
        <v>27.9</v>
      </c>
      <c r="RI130" s="15" t="n">
        <v>30.6</v>
      </c>
      <c r="RJ130" s="15" t="n">
        <v>35.7</v>
      </c>
      <c r="RK130" s="15" t="n">
        <v>37.2</v>
      </c>
      <c r="RL130" s="15" t="n">
        <v>39</v>
      </c>
      <c r="RM130" s="15" t="n">
        <v>38.9</v>
      </c>
      <c r="RN130" s="29" t="n">
        <f aca="false">AVERAGE(RB130:RM130)</f>
        <v>34.475</v>
      </c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13" t="n">
        <v>1980</v>
      </c>
      <c r="SB130" s="15" t="n">
        <v>39.2</v>
      </c>
      <c r="SC130" s="15" t="n">
        <v>34.2</v>
      </c>
      <c r="SD130" s="15" t="n">
        <v>37.7</v>
      </c>
      <c r="SE130" s="15" t="n">
        <v>27.6</v>
      </c>
      <c r="SF130" s="15" t="n">
        <v>24</v>
      </c>
      <c r="SG130" s="15" t="n">
        <v>17.6</v>
      </c>
      <c r="SH130" s="15" t="n">
        <v>17.9</v>
      </c>
      <c r="SI130" s="15" t="n">
        <v>23.3</v>
      </c>
      <c r="SJ130" s="15" t="n">
        <v>29.2</v>
      </c>
      <c r="SK130" s="15" t="n">
        <v>28.8</v>
      </c>
      <c r="SL130" s="15" t="n">
        <v>34.9</v>
      </c>
      <c r="SM130" s="15" t="n">
        <v>39.1</v>
      </c>
      <c r="SN130" s="29" t="n">
        <f aca="false">AVERAGE(SB130:SM130)</f>
        <v>29.4583333333333</v>
      </c>
    </row>
    <row r="131" customFormat="false" ht="12.8" hidden="false" customHeight="false" outlineLevel="0" collapsed="false">
      <c r="A131" s="17"/>
      <c r="B131" s="4" t="n">
        <f aca="false">AVERAGE(AN131,BN131,CN131,DN131,EN131,FN131,GN131,HN131,IN131,JN131,KN131,LN131,MN131,NN131)</f>
        <v>29.1752976190476</v>
      </c>
      <c r="C131" s="18" t="n">
        <f aca="false">AVERAGE(B127:B131)</f>
        <v>29.3447470238095</v>
      </c>
      <c r="D131" s="9" t="n">
        <f aca="false">AVERAGE(B122:B131)</f>
        <v>29.0058630952381</v>
      </c>
      <c r="E131" s="4" t="n">
        <f aca="false">AVERAGE(B112:B131)</f>
        <v>28.932371031746</v>
      </c>
      <c r="F131" s="24" t="n">
        <f aca="false">AVERAGE(B82:B131)</f>
        <v>28.780721518759</v>
      </c>
      <c r="G131" s="9" t="n">
        <f aca="false">MAX(AB131:AM131,BB131:BM131,CB131:CM131,DB131:DM131,EB131:EM131,FB131:FM131,GB131:GM131,HB131:HM131,IB131:IM131,JB131:JM131,KB131:KM131,LB131:LM131,MB131:MM131,NB131:NM131,OB131:OM131,PB131:PM131,QB131:QM131,RB131:RM131,SB131:SM131)</f>
        <v>41.4</v>
      </c>
      <c r="H131" s="10" t="n">
        <f aca="false">MEDIAN(AB131:AM131,BB131:BM131,CB131:CM131,DB131:DM131,EB131:EM131,FB131:FM131,GB131:GM131,HB131:HM131,IB131:IM131,JB131:JM131,KB131:KM131,LB131:LM131,MB131:MM131,NB131:NM131,OB131:OM131,PB131:PM131,QB131:QM131,RB131:RM131,SB131:SM131)</f>
        <v>30.3</v>
      </c>
      <c r="I131" s="11" t="n">
        <f aca="false">MIN(AB131:AM131,BB131:BM131,CB131:CM131,DB131:DM131,EB131:EM131,FB131:FM131,GB131:GM131,HB131:HM131,IB131:IM131,JB131:JM131,KB131:KM131,LB131:LM131,MB131:MM131,NB131:NM131,OB131:OM131,PB131:PM131,QB131:QM131,RB131:RM131,SB131:SM131)</f>
        <v>15.3</v>
      </c>
      <c r="J131" s="11"/>
      <c r="K131" s="12" t="n">
        <f aca="false">(G131+I131)/2</f>
        <v>28.35</v>
      </c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30" t="s">
        <v>115</v>
      </c>
      <c r="AB131" s="15" t="n">
        <v>37.4</v>
      </c>
      <c r="AC131" s="15" t="n">
        <v>34.7</v>
      </c>
      <c r="AD131" s="15" t="n">
        <v>27.6</v>
      </c>
      <c r="AE131" s="15" t="n">
        <v>27.3</v>
      </c>
      <c r="AF131" s="15" t="n">
        <v>19.2</v>
      </c>
      <c r="AG131" s="15" t="n">
        <v>15.3</v>
      </c>
      <c r="AH131" s="15" t="n">
        <v>15.5</v>
      </c>
      <c r="AI131" s="15" t="n">
        <v>17.3</v>
      </c>
      <c r="AJ131" s="15" t="n">
        <v>24.1</v>
      </c>
      <c r="AK131" s="15" t="n">
        <v>26.4</v>
      </c>
      <c r="AL131" s="15" t="n">
        <v>27.7</v>
      </c>
      <c r="AM131" s="15" t="n">
        <v>32.4</v>
      </c>
      <c r="AN131" s="4" t="n">
        <f aca="false">AVERAGE(Sheet1!AB131:AM131)</f>
        <v>25.4083333333333</v>
      </c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2" t="n">
        <f aca="false">BA130+1</f>
        <v>1981</v>
      </c>
      <c r="BB131" s="20" t="n">
        <v>36.7</v>
      </c>
      <c r="BC131" s="20" t="n">
        <v>37.5</v>
      </c>
      <c r="BD131" s="20" t="n">
        <v>29.8</v>
      </c>
      <c r="BE131" s="20" t="n">
        <v>28.3</v>
      </c>
      <c r="BF131" s="20" t="n">
        <v>21.3</v>
      </c>
      <c r="BG131" s="20" t="n">
        <v>16.6</v>
      </c>
      <c r="BH131" s="20" t="n">
        <v>16.5</v>
      </c>
      <c r="BI131" s="20" t="n">
        <v>18.8</v>
      </c>
      <c r="BJ131" s="20" t="n">
        <v>25.8</v>
      </c>
      <c r="BK131" s="20" t="n">
        <v>28.2</v>
      </c>
      <c r="BL131" s="20" t="n">
        <v>30.3</v>
      </c>
      <c r="BM131" s="20" t="n">
        <v>35.5</v>
      </c>
      <c r="BN131" s="4" t="n">
        <f aca="false">AVERAGE(BB131:BM131)</f>
        <v>27.1083333333333</v>
      </c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2" t="n">
        <f aca="false">CA130+1</f>
        <v>1981</v>
      </c>
      <c r="CB131" s="20" t="n">
        <v>38.3</v>
      </c>
      <c r="CC131" s="20" t="n">
        <v>37.2</v>
      </c>
      <c r="CD131" s="20" t="n">
        <v>29.6</v>
      </c>
      <c r="CE131" s="20" t="n">
        <v>27.9</v>
      </c>
      <c r="CF131" s="20" t="n">
        <v>21</v>
      </c>
      <c r="CG131" s="20" t="n">
        <v>15.6</v>
      </c>
      <c r="CH131" s="20" t="n">
        <v>16.1</v>
      </c>
      <c r="CI131" s="20" t="n">
        <v>17.7</v>
      </c>
      <c r="CJ131" s="20" t="n">
        <v>25.9</v>
      </c>
      <c r="CK131" s="20" t="n">
        <v>28.2</v>
      </c>
      <c r="CL131" s="20" t="n">
        <v>29.9</v>
      </c>
      <c r="CM131" s="20" t="n">
        <v>34.5</v>
      </c>
      <c r="CN131" s="4" t="n">
        <f aca="false">AVERAGE(CB131:CM131)</f>
        <v>26.825</v>
      </c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19" t="n">
        <v>1981</v>
      </c>
      <c r="DB131" s="20" t="n">
        <v>39.1</v>
      </c>
      <c r="DC131" s="20" t="n">
        <v>37.5</v>
      </c>
      <c r="DD131" s="20" t="n">
        <v>29.7</v>
      </c>
      <c r="DE131" s="20" t="n">
        <v>29</v>
      </c>
      <c r="DF131" s="20" t="n">
        <v>22.4</v>
      </c>
      <c r="DG131" s="20" t="n">
        <v>17</v>
      </c>
      <c r="DH131" s="20" t="n">
        <v>17.2</v>
      </c>
      <c r="DI131" s="20" t="n">
        <v>18.7</v>
      </c>
      <c r="DJ131" s="20" t="n">
        <v>26.3</v>
      </c>
      <c r="DK131" s="20" t="n">
        <v>28.2</v>
      </c>
      <c r="DL131" s="20" t="n">
        <v>29.5</v>
      </c>
      <c r="DM131" s="20" t="n">
        <v>34.2</v>
      </c>
      <c r="DN131" s="4" t="n">
        <f aca="false">AVERAGE(DB131:DM131)</f>
        <v>27.4</v>
      </c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13" t="n">
        <v>1981</v>
      </c>
      <c r="EB131" s="15" t="n">
        <v>35.3</v>
      </c>
      <c r="EC131" s="15" t="n">
        <v>35.2</v>
      </c>
      <c r="ED131" s="15" t="n">
        <v>36.5</v>
      </c>
      <c r="EE131" s="15" t="n">
        <v>35.4</v>
      </c>
      <c r="EF131" s="15" t="n">
        <v>29.3</v>
      </c>
      <c r="EG131" s="15" t="n">
        <v>26.6</v>
      </c>
      <c r="EH131" s="15" t="n">
        <v>26.8</v>
      </c>
      <c r="EI131" s="15" t="n">
        <v>31.3</v>
      </c>
      <c r="EJ131" s="15" t="n">
        <v>32.9</v>
      </c>
      <c r="EK131" s="15" t="n">
        <v>35.5</v>
      </c>
      <c r="EL131" s="15" t="n">
        <v>36.1</v>
      </c>
      <c r="EM131" s="15" t="n">
        <v>40.8</v>
      </c>
      <c r="EN131" s="16" t="n">
        <f aca="false">AVERAGE(EB131:EM131)</f>
        <v>33.475</v>
      </c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13" t="n">
        <v>1981</v>
      </c>
      <c r="FB131" s="15" t="n">
        <v>32.2</v>
      </c>
      <c r="FC131" s="15" t="n">
        <v>34.9</v>
      </c>
      <c r="FD131" s="15" t="n">
        <v>34.9</v>
      </c>
      <c r="FE131" s="15" t="n">
        <v>33.5</v>
      </c>
      <c r="FF131" s="15" t="n">
        <v>28.9</v>
      </c>
      <c r="FG131" s="15" t="n">
        <v>25.4</v>
      </c>
      <c r="FH131" s="27" t="n">
        <f aca="false">(FH130+FH132)/2</f>
        <v>26.45</v>
      </c>
      <c r="FI131" s="15" t="n">
        <v>29.7</v>
      </c>
      <c r="FJ131" s="15" t="n">
        <v>32.5</v>
      </c>
      <c r="FK131" s="15" t="n">
        <v>34.5</v>
      </c>
      <c r="FL131" s="15" t="n">
        <v>37.5</v>
      </c>
      <c r="FM131" s="15" t="n">
        <v>41.2</v>
      </c>
      <c r="FN131" s="16" t="n">
        <f aca="false">AVERAGE(FB131:FM131)</f>
        <v>32.6375</v>
      </c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2" t="n">
        <v>1981</v>
      </c>
      <c r="GB131" s="15" t="n">
        <v>31.1</v>
      </c>
      <c r="GC131" s="15" t="n">
        <v>33.8</v>
      </c>
      <c r="GD131" s="15" t="n">
        <v>35.1</v>
      </c>
      <c r="GE131" s="15" t="n">
        <v>35.2</v>
      </c>
      <c r="GF131" s="15" t="n">
        <v>30.2</v>
      </c>
      <c r="GG131" s="15" t="n">
        <v>28</v>
      </c>
      <c r="GH131" s="15" t="n">
        <v>29.2</v>
      </c>
      <c r="GI131" s="15" t="n">
        <v>32</v>
      </c>
      <c r="GJ131" s="15" t="n">
        <v>32.3</v>
      </c>
      <c r="GK131" s="15" t="n">
        <v>33.6</v>
      </c>
      <c r="GL131" s="15" t="n">
        <v>36.4</v>
      </c>
      <c r="GM131" s="15" t="n">
        <v>36.7</v>
      </c>
      <c r="GN131" s="16" t="n">
        <f aca="false">AVERAGE(GB131:GM131)</f>
        <v>32.8</v>
      </c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2" t="n">
        <v>1981</v>
      </c>
      <c r="HB131" s="15" t="n">
        <v>34.9</v>
      </c>
      <c r="HC131" s="15" t="n">
        <v>37.7</v>
      </c>
      <c r="HD131" s="15" t="n">
        <v>35</v>
      </c>
      <c r="HE131" s="15" t="n">
        <v>33.1</v>
      </c>
      <c r="HF131" s="15" t="n">
        <v>26.8</v>
      </c>
      <c r="HG131" s="15" t="n">
        <v>23.4</v>
      </c>
      <c r="HH131" s="15" t="n">
        <v>23.3</v>
      </c>
      <c r="HI131" s="15" t="n">
        <v>27.3</v>
      </c>
      <c r="HJ131" s="15" t="n">
        <v>30.6</v>
      </c>
      <c r="HK131" s="15" t="n">
        <v>32.5</v>
      </c>
      <c r="HL131" s="15" t="n">
        <v>34.9</v>
      </c>
      <c r="HM131" s="15" t="n">
        <v>41</v>
      </c>
      <c r="HN131" s="16" t="n">
        <f aca="false">AVERAGE(HB131:HM131)</f>
        <v>31.7083333333333</v>
      </c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7" t="n">
        <f aca="false">IA130+1</f>
        <v>1981</v>
      </c>
      <c r="IB131" s="15" t="n">
        <v>39.2</v>
      </c>
      <c r="IC131" s="15" t="n">
        <v>38.5</v>
      </c>
      <c r="ID131" s="15" t="n">
        <v>31.8</v>
      </c>
      <c r="IE131" s="15" t="n">
        <v>32.5</v>
      </c>
      <c r="IF131" s="15" t="n">
        <v>23.3</v>
      </c>
      <c r="IG131" s="15" t="n">
        <v>19.3</v>
      </c>
      <c r="IH131" s="15" t="n">
        <v>19.4</v>
      </c>
      <c r="II131" s="15" t="n">
        <v>22</v>
      </c>
      <c r="IJ131" s="15" t="n">
        <v>28.5</v>
      </c>
      <c r="IK131" s="15" t="n">
        <v>31.4</v>
      </c>
      <c r="IL131" s="15" t="n">
        <v>33.4</v>
      </c>
      <c r="IM131" s="15" t="n">
        <v>37.5</v>
      </c>
      <c r="IN131" s="25" t="n">
        <f aca="false">SUM(IB131:IM131)/12</f>
        <v>29.7333333333333</v>
      </c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 t="n">
        <f aca="false">JA130+1</f>
        <v>1981</v>
      </c>
      <c r="JB131" s="15" t="n">
        <v>36.7</v>
      </c>
      <c r="JC131" s="15" t="n">
        <v>34.8</v>
      </c>
      <c r="JD131" s="15" t="n">
        <v>29.1</v>
      </c>
      <c r="JE131" s="15" t="n">
        <v>31.1</v>
      </c>
      <c r="JF131" s="15" t="n">
        <v>21.6</v>
      </c>
      <c r="JG131" s="15" t="n">
        <v>17.8</v>
      </c>
      <c r="JH131" s="15" t="n">
        <v>18.4</v>
      </c>
      <c r="JI131" s="15" t="n">
        <v>20.5</v>
      </c>
      <c r="JJ131" s="15" t="n">
        <v>27.4</v>
      </c>
      <c r="JK131" s="15" t="n">
        <v>29.2</v>
      </c>
      <c r="JL131" s="15" t="n">
        <v>29.7</v>
      </c>
      <c r="JM131" s="15" t="n">
        <v>33.7</v>
      </c>
      <c r="JN131" s="25" t="n">
        <f aca="false">SUM(JB131:JM131)/12</f>
        <v>27.5</v>
      </c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3" t="n">
        <v>1981</v>
      </c>
      <c r="KB131" s="15" t="n">
        <v>35.2</v>
      </c>
      <c r="KC131" s="15" t="n">
        <v>35.1</v>
      </c>
      <c r="KD131" s="15" t="n">
        <v>31.6</v>
      </c>
      <c r="KE131" s="15" t="n">
        <v>31</v>
      </c>
      <c r="KF131" s="15" t="n">
        <v>23.8</v>
      </c>
      <c r="KG131" s="15" t="n">
        <v>20.4</v>
      </c>
      <c r="KH131" s="15" t="n">
        <v>19.6</v>
      </c>
      <c r="KI131" s="15" t="n">
        <v>24.8</v>
      </c>
      <c r="KJ131" s="15" t="n">
        <v>28</v>
      </c>
      <c r="KK131" s="15" t="n">
        <v>30.3</v>
      </c>
      <c r="KL131" s="15" t="n">
        <v>31.6</v>
      </c>
      <c r="KM131" s="15" t="n">
        <v>35.8</v>
      </c>
      <c r="KN131" s="16" t="n">
        <f aca="false">AVERAGE(KB131:KM131)</f>
        <v>28.9333333333333</v>
      </c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7" t="n">
        <f aca="false">LA130+1</f>
        <v>1981</v>
      </c>
      <c r="LB131" s="15" t="n">
        <v>35.5</v>
      </c>
      <c r="LC131" s="15" t="n">
        <v>34.8</v>
      </c>
      <c r="LD131" s="15" t="n">
        <v>28.8</v>
      </c>
      <c r="LE131" s="15" t="n">
        <v>30.3</v>
      </c>
      <c r="LF131" s="15" t="n">
        <v>22.4</v>
      </c>
      <c r="LG131" s="15" t="n">
        <v>18.2</v>
      </c>
      <c r="LH131" s="15" t="n">
        <v>18.4</v>
      </c>
      <c r="LI131" s="15" t="n">
        <v>22.6</v>
      </c>
      <c r="LJ131" s="15" t="n">
        <v>27.1</v>
      </c>
      <c r="LK131" s="15" t="n">
        <v>29.9</v>
      </c>
      <c r="LL131" s="15" t="n">
        <v>31.5</v>
      </c>
      <c r="LM131" s="15" t="n">
        <v>35.6</v>
      </c>
      <c r="LN131" s="16" t="n">
        <f aca="false">AVERAGE(LB131:LM131)</f>
        <v>27.925</v>
      </c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7" t="n">
        <f aca="false">MA130+1</f>
        <v>1981</v>
      </c>
      <c r="MB131" s="15" t="n">
        <v>35.1</v>
      </c>
      <c r="MC131" s="15" t="n">
        <v>35.5</v>
      </c>
      <c r="MD131" s="15" t="n">
        <v>34.9</v>
      </c>
      <c r="ME131" s="15" t="n">
        <v>33.5</v>
      </c>
      <c r="MF131" s="15" t="n">
        <v>28.1</v>
      </c>
      <c r="MG131" s="15" t="n">
        <v>26.2</v>
      </c>
      <c r="MH131" s="15" t="n">
        <v>25.3</v>
      </c>
      <c r="MI131" s="15" t="n">
        <v>29.6</v>
      </c>
      <c r="MJ131" s="15" t="n">
        <v>30.9</v>
      </c>
      <c r="MK131" s="15" t="n">
        <v>33.5</v>
      </c>
      <c r="ML131" s="15" t="n">
        <v>32.9</v>
      </c>
      <c r="MM131" s="15" t="n">
        <v>38.6</v>
      </c>
      <c r="MN131" s="16" t="n">
        <f aca="false">AVERAGE(MB131:MM131)</f>
        <v>32.0083333333333</v>
      </c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30" t="s">
        <v>115</v>
      </c>
      <c r="NB131" s="15" t="n">
        <v>32.1</v>
      </c>
      <c r="NC131" s="15" t="n">
        <v>29.4</v>
      </c>
      <c r="ND131" s="15" t="n">
        <v>30</v>
      </c>
      <c r="NE131" s="15" t="n">
        <v>29.5</v>
      </c>
      <c r="NF131" s="15" t="n">
        <v>20</v>
      </c>
      <c r="NG131" s="15" t="n">
        <v>15.3</v>
      </c>
      <c r="NH131" s="15" t="n">
        <v>16.5</v>
      </c>
      <c r="NI131" s="15" t="n">
        <v>17.9</v>
      </c>
      <c r="NJ131" s="15" t="n">
        <v>25.5</v>
      </c>
      <c r="NK131" s="15" t="n">
        <v>28.2</v>
      </c>
      <c r="NL131" s="15" t="n">
        <v>25.9</v>
      </c>
      <c r="NM131" s="15" t="n">
        <v>29.6</v>
      </c>
      <c r="NN131" s="29" t="n">
        <f aca="false">AVERAGE(NB131:NM131)</f>
        <v>24.9916666666667</v>
      </c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35" t="s">
        <v>115</v>
      </c>
      <c r="OB131" s="15" t="n">
        <v>36.7</v>
      </c>
      <c r="OC131" s="15" t="n">
        <v>33.6</v>
      </c>
      <c r="OD131" s="15" t="n">
        <v>28.1</v>
      </c>
      <c r="OE131" s="15" t="n">
        <v>26.3</v>
      </c>
      <c r="OF131" s="15" t="n">
        <v>23.2</v>
      </c>
      <c r="OG131" s="15" t="n">
        <v>18.3</v>
      </c>
      <c r="OH131" s="15" t="n">
        <v>19.5</v>
      </c>
      <c r="OI131" s="15" t="n">
        <v>19.5</v>
      </c>
      <c r="OJ131" s="15" t="n">
        <v>23.8</v>
      </c>
      <c r="OK131" s="15" t="n">
        <v>24</v>
      </c>
      <c r="OL131" s="15" t="n">
        <v>31.3</v>
      </c>
      <c r="OM131" s="15" t="n">
        <v>33.9</v>
      </c>
      <c r="ON131" s="29" t="n">
        <f aca="false">AVERAGE(OB131:OM131)</f>
        <v>26.5166666666667</v>
      </c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30" t="s">
        <v>115</v>
      </c>
      <c r="PB131" s="15" t="n">
        <v>40.7</v>
      </c>
      <c r="PC131" s="15" t="n">
        <v>35.8</v>
      </c>
      <c r="PD131" s="15" t="n">
        <v>37.7</v>
      </c>
      <c r="PE131" s="15" t="n">
        <v>38.7</v>
      </c>
      <c r="PF131" s="15" t="n">
        <v>30.6</v>
      </c>
      <c r="PG131" s="15" t="n">
        <v>26.3</v>
      </c>
      <c r="PH131" s="15" t="n">
        <v>25.9</v>
      </c>
      <c r="PI131" s="15" t="n">
        <v>30.1</v>
      </c>
      <c r="PJ131" s="15" t="n">
        <v>35.7</v>
      </c>
      <c r="PK131" s="15" t="n">
        <v>38.5</v>
      </c>
      <c r="PL131" s="15" t="n">
        <v>37.2</v>
      </c>
      <c r="PM131" s="15" t="n">
        <v>41.4</v>
      </c>
      <c r="PN131" s="29" t="n">
        <f aca="false">AVERAGE(PB131:PM131)</f>
        <v>34.8833333333333</v>
      </c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30" t="s">
        <v>115</v>
      </c>
      <c r="QB131" s="15" t="n">
        <v>39.5</v>
      </c>
      <c r="QC131" s="15" t="n">
        <v>36.8</v>
      </c>
      <c r="QD131" s="15" t="n">
        <v>34.9</v>
      </c>
      <c r="QE131" s="15" t="n">
        <v>33.5</v>
      </c>
      <c r="QF131" s="15" t="n">
        <v>25.5</v>
      </c>
      <c r="QG131" s="15" t="n">
        <v>18.3</v>
      </c>
      <c r="QH131" s="15" t="n">
        <v>19.5</v>
      </c>
      <c r="QI131" s="15" t="n">
        <v>21.2</v>
      </c>
      <c r="QJ131" s="15" t="n">
        <v>28</v>
      </c>
      <c r="QK131" s="15" t="n">
        <v>31.2</v>
      </c>
      <c r="QL131" s="15" t="n">
        <v>29.9</v>
      </c>
      <c r="QM131" s="15" t="n">
        <v>35.9</v>
      </c>
      <c r="QN131" s="29" t="n">
        <f aca="false">AVERAGE(QB131:QM131)</f>
        <v>29.5166666666667</v>
      </c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30" t="s">
        <v>115</v>
      </c>
      <c r="RB131" s="15" t="n">
        <v>36.1</v>
      </c>
      <c r="RC131" s="15" t="n">
        <v>33.3</v>
      </c>
      <c r="RD131" s="15" t="n">
        <v>35.8</v>
      </c>
      <c r="RE131" s="15" t="n">
        <v>35.8</v>
      </c>
      <c r="RF131" s="15" t="n">
        <v>30.3</v>
      </c>
      <c r="RG131" s="15" t="n">
        <v>29.3</v>
      </c>
      <c r="RH131" s="15" t="n">
        <v>28.4</v>
      </c>
      <c r="RI131" s="15" t="n">
        <v>32.6</v>
      </c>
      <c r="RJ131" s="15" t="n">
        <v>34</v>
      </c>
      <c r="RK131" s="15" t="n">
        <v>36.5</v>
      </c>
      <c r="RL131" s="15" t="n">
        <v>35.1</v>
      </c>
      <c r="RM131" s="15" t="n">
        <v>37.4</v>
      </c>
      <c r="RN131" s="29" t="n">
        <f aca="false">AVERAGE(RB131:RM131)</f>
        <v>33.7166666666667</v>
      </c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13" t="n">
        <v>1981</v>
      </c>
      <c r="SB131" s="15" t="n">
        <v>38.5</v>
      </c>
      <c r="SC131" s="15" t="n">
        <v>34.6</v>
      </c>
      <c r="SD131" s="15" t="n">
        <v>33.7</v>
      </c>
      <c r="SE131" s="15" t="n">
        <v>34.2</v>
      </c>
      <c r="SF131" s="15" t="n">
        <v>24.2</v>
      </c>
      <c r="SG131" s="15" t="n">
        <v>17.8</v>
      </c>
      <c r="SH131" s="15" t="n">
        <v>20.1</v>
      </c>
      <c r="SI131" s="15" t="n">
        <v>22.4</v>
      </c>
      <c r="SJ131" s="15" t="n">
        <v>30</v>
      </c>
      <c r="SK131" s="15" t="n">
        <v>32.6</v>
      </c>
      <c r="SL131" s="15" t="n">
        <v>32.6</v>
      </c>
      <c r="SM131" s="15" t="n">
        <v>36.9</v>
      </c>
      <c r="SN131" s="29" t="n">
        <f aca="false">AVERAGE(SB131:SM131)</f>
        <v>29.8</v>
      </c>
    </row>
    <row r="132" customFormat="false" ht="12.8" hidden="false" customHeight="false" outlineLevel="0" collapsed="false">
      <c r="A132" s="17"/>
      <c r="B132" s="4" t="n">
        <f aca="false">AVERAGE(AN132,BN132,CN132,DN132,EN132,FN132,GN132,HN132,IN132,JN132,KN132,LN132,MN132,NN132)</f>
        <v>29.3872023809524</v>
      </c>
      <c r="C132" s="18" t="n">
        <f aca="false">AVERAGE(B128:B132)</f>
        <v>29.3588690476191</v>
      </c>
      <c r="D132" s="9" t="n">
        <f aca="false">AVERAGE(B123:B132)</f>
        <v>28.9813095238095</v>
      </c>
      <c r="E132" s="4" t="n">
        <f aca="false">AVERAGE(B113:B132)</f>
        <v>28.9530406746032</v>
      </c>
      <c r="F132" s="24" t="n">
        <f aca="false">AVERAGE(B83:B132)</f>
        <v>28.7978346139971</v>
      </c>
      <c r="G132" s="9" t="n">
        <f aca="false">MAX(AB132:AM132,BB132:BM132,CB132:CM132,DB132:DM132,EB132:EM132,FB132:FM132,GB132:GM132,HB132:HM132,IB132:IM132,JB132:JM132,KB132:KM132,LB132:LM132,MB132:MM132,NB132:NM132,OB132:OM132,PB132:PM132,QB132:QM132,RB132:RM132,SB132:SM132)</f>
        <v>41.6</v>
      </c>
      <c r="H132" s="10" t="n">
        <f aca="false">MEDIAN(AB132:AM132,BB132:BM132,CB132:CM132,DB132:DM132,EB132:EM132,FB132:FM132,GB132:GM132,HB132:HM132,IB132:IM132,JB132:JM132,KB132:KM132,LB132:LM132,MB132:MM132,NB132:NM132,OB132:OM132,PB132:PM132,QB132:QM132,RB132:RM132,SB132:SM132)</f>
        <v>30.5</v>
      </c>
      <c r="I132" s="11" t="n">
        <f aca="false">MIN(AB132:AM132,BB132:BM132,CB132:CM132,DB132:DM132,EB132:EM132,FB132:FM132,GB132:GM132,HB132:HM132,IB132:IM132,JB132:JM132,KB132:KM132,LB132:LM132,MB132:MM132,NB132:NM132,OB132:OM132,PB132:PM132,QB132:QM132,RB132:RM132,SB132:SM132)</f>
        <v>16</v>
      </c>
      <c r="J132" s="11"/>
      <c r="K132" s="12" t="n">
        <f aca="false">(G132+I132)/2</f>
        <v>28.8</v>
      </c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30" t="s">
        <v>116</v>
      </c>
      <c r="AB132" s="15" t="n">
        <v>35.2</v>
      </c>
      <c r="AC132" s="15" t="n">
        <v>34.8</v>
      </c>
      <c r="AD132" s="15" t="n">
        <v>30.3</v>
      </c>
      <c r="AE132" s="15" t="n">
        <v>25.1</v>
      </c>
      <c r="AF132" s="15" t="n">
        <v>21.1</v>
      </c>
      <c r="AG132" s="15" t="n">
        <v>16</v>
      </c>
      <c r="AH132" s="15" t="n">
        <v>16.2</v>
      </c>
      <c r="AI132" s="15" t="n">
        <v>23.3</v>
      </c>
      <c r="AJ132" s="15" t="n">
        <v>22.3</v>
      </c>
      <c r="AK132" s="15" t="n">
        <v>26.8</v>
      </c>
      <c r="AL132" s="15" t="n">
        <v>33</v>
      </c>
      <c r="AM132" s="15" t="n">
        <v>33.9</v>
      </c>
      <c r="AN132" s="4" t="n">
        <f aca="false">AVERAGE(Sheet1!AB132:AM132)</f>
        <v>26.5</v>
      </c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2" t="n">
        <f aca="false">BA131+1</f>
        <v>1982</v>
      </c>
      <c r="BB132" s="20" t="n">
        <v>36.8</v>
      </c>
      <c r="BC132" s="20" t="n">
        <v>36.3</v>
      </c>
      <c r="BD132" s="20" t="n">
        <v>30.8</v>
      </c>
      <c r="BE132" s="20" t="n">
        <v>26.9</v>
      </c>
      <c r="BF132" s="20" t="n">
        <v>22.4</v>
      </c>
      <c r="BG132" s="20" t="n">
        <v>17.1</v>
      </c>
      <c r="BH132" s="20" t="n">
        <v>17.4</v>
      </c>
      <c r="BI132" s="20" t="n">
        <v>24.1</v>
      </c>
      <c r="BJ132" s="20" t="n">
        <v>23.3</v>
      </c>
      <c r="BK132" s="20" t="n">
        <v>28.1</v>
      </c>
      <c r="BL132" s="20" t="n">
        <v>34.9</v>
      </c>
      <c r="BM132" s="20" t="n">
        <v>35.9</v>
      </c>
      <c r="BN132" s="4" t="n">
        <f aca="false">AVERAGE(BB132:BM132)</f>
        <v>27.8333333333333</v>
      </c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2" t="n">
        <f aca="false">CA131+1</f>
        <v>1982</v>
      </c>
      <c r="CB132" s="20" t="n">
        <v>36.5</v>
      </c>
      <c r="CC132" s="20" t="n">
        <v>36.3</v>
      </c>
      <c r="CD132" s="20" t="n">
        <v>30.4</v>
      </c>
      <c r="CE132" s="20" t="n">
        <v>26.6</v>
      </c>
      <c r="CF132" s="20" t="n">
        <v>22.5</v>
      </c>
      <c r="CG132" s="20" t="n">
        <v>16.9</v>
      </c>
      <c r="CH132" s="20" t="n">
        <v>17.1</v>
      </c>
      <c r="CI132" s="20" t="n">
        <v>24.3</v>
      </c>
      <c r="CJ132" s="20" t="n">
        <v>23</v>
      </c>
      <c r="CK132" s="20" t="n">
        <v>28</v>
      </c>
      <c r="CL132" s="20" t="n">
        <v>34.6</v>
      </c>
      <c r="CM132" s="20" t="n">
        <v>35.3</v>
      </c>
      <c r="CN132" s="4" t="n">
        <f aca="false">AVERAGE(CB132:CM132)</f>
        <v>27.625</v>
      </c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19" t="n">
        <v>1982</v>
      </c>
      <c r="DB132" s="20" t="n">
        <v>36.3</v>
      </c>
      <c r="DC132" s="20" t="n">
        <v>35.5</v>
      </c>
      <c r="DD132" s="20" t="n">
        <v>30.4</v>
      </c>
      <c r="DE132" s="20" t="n">
        <v>26.4</v>
      </c>
      <c r="DF132" s="20" t="n">
        <v>22.5</v>
      </c>
      <c r="DG132" s="20" t="n">
        <v>17.1</v>
      </c>
      <c r="DH132" s="20" t="n">
        <v>17.5</v>
      </c>
      <c r="DI132" s="20" t="n">
        <v>24.6</v>
      </c>
      <c r="DJ132" s="20" t="n">
        <v>23.3</v>
      </c>
      <c r="DK132" s="20" t="n">
        <v>27.5</v>
      </c>
      <c r="DL132" s="20" t="n">
        <v>34.4</v>
      </c>
      <c r="DM132" s="20" t="n">
        <v>35.2</v>
      </c>
      <c r="DN132" s="4" t="n">
        <f aca="false">AVERAGE(DB132:DM132)</f>
        <v>27.5583333333333</v>
      </c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13" t="n">
        <v>1982</v>
      </c>
      <c r="EB132" s="15" t="n">
        <v>39.9</v>
      </c>
      <c r="EC132" s="15" t="n">
        <v>36.2</v>
      </c>
      <c r="ED132" s="15" t="n">
        <v>34</v>
      </c>
      <c r="EE132" s="15" t="n">
        <v>33.4</v>
      </c>
      <c r="EF132" s="15" t="n">
        <v>29.8</v>
      </c>
      <c r="EG132" s="15" t="n">
        <v>25.6</v>
      </c>
      <c r="EH132" s="15" t="n">
        <v>25</v>
      </c>
      <c r="EI132" s="15" t="n">
        <v>29</v>
      </c>
      <c r="EJ132" s="15" t="n">
        <v>31.4</v>
      </c>
      <c r="EK132" s="15" t="n">
        <v>35.1</v>
      </c>
      <c r="EL132" s="15" t="n">
        <v>38.6</v>
      </c>
      <c r="EM132" s="15" t="n">
        <v>39.8</v>
      </c>
      <c r="EN132" s="16" t="n">
        <f aca="false">AVERAGE(EB132:EM132)</f>
        <v>33.15</v>
      </c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13" t="n">
        <v>1982</v>
      </c>
      <c r="FB132" s="15" t="n">
        <v>36.6</v>
      </c>
      <c r="FC132" s="15" t="n">
        <v>32.1</v>
      </c>
      <c r="FD132" s="15" t="n">
        <v>34.7</v>
      </c>
      <c r="FE132" s="15" t="n">
        <v>32.7</v>
      </c>
      <c r="FF132" s="15" t="n">
        <v>30.5</v>
      </c>
      <c r="FG132" s="22" t="n">
        <f aca="false">(FG130+FG131)/2</f>
        <v>26.3</v>
      </c>
      <c r="FH132" s="15" t="n">
        <v>27.1</v>
      </c>
      <c r="FI132" s="22" t="n">
        <f aca="false">(FI130+FI131)/2</f>
        <v>29.4</v>
      </c>
      <c r="FJ132" s="22" t="n">
        <f aca="false">(FJ130+FJ131)/2</f>
        <v>32.55</v>
      </c>
      <c r="FK132" s="22" t="n">
        <f aca="false">(FK130+FK131)/2</f>
        <v>36.05</v>
      </c>
      <c r="FL132" s="22" t="n">
        <f aca="false">(FL130+FL131)/2</f>
        <v>38.05</v>
      </c>
      <c r="FM132" s="22" t="n">
        <f aca="false">(FM130+FM131)/2</f>
        <v>39.8</v>
      </c>
      <c r="FN132" s="16" t="n">
        <f aca="false">AVERAGE(FB132:FM132)</f>
        <v>32.9875</v>
      </c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2" t="n">
        <v>1982</v>
      </c>
      <c r="GB132" s="15" t="n">
        <v>35.2</v>
      </c>
      <c r="GC132" s="15" t="n">
        <v>34.7</v>
      </c>
      <c r="GD132" s="15" t="n">
        <v>33.7</v>
      </c>
      <c r="GE132" s="15" t="n">
        <v>33.6</v>
      </c>
      <c r="GF132" s="15" t="n">
        <v>31.7</v>
      </c>
      <c r="GG132" s="15" t="n">
        <v>28.2</v>
      </c>
      <c r="GH132" s="15" t="n">
        <v>27.6</v>
      </c>
      <c r="GI132" s="15" t="n">
        <v>29.6</v>
      </c>
      <c r="GJ132" s="15" t="n">
        <v>30.7</v>
      </c>
      <c r="GK132" s="15" t="n">
        <v>33.7</v>
      </c>
      <c r="GL132" s="15" t="n">
        <v>35.6</v>
      </c>
      <c r="GM132" s="15" t="n">
        <v>36.7</v>
      </c>
      <c r="GN132" s="16" t="n">
        <f aca="false">AVERAGE(GB132:GM132)</f>
        <v>32.5833333333333</v>
      </c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2" t="n">
        <v>1982</v>
      </c>
      <c r="HB132" s="15" t="n">
        <v>41</v>
      </c>
      <c r="HC132" s="15" t="n">
        <v>39</v>
      </c>
      <c r="HD132" s="15" t="n">
        <v>34.2</v>
      </c>
      <c r="HE132" s="15" t="n">
        <v>32.4</v>
      </c>
      <c r="HF132" s="15" t="n">
        <v>27.4</v>
      </c>
      <c r="HG132" s="15" t="n">
        <v>22.7</v>
      </c>
      <c r="HH132" s="15" t="n">
        <v>22.5</v>
      </c>
      <c r="HI132" s="15" t="n">
        <v>26.9</v>
      </c>
      <c r="HJ132" s="15" t="n">
        <v>28.6</v>
      </c>
      <c r="HK132" s="15" t="n">
        <v>33.2</v>
      </c>
      <c r="HL132" s="15" t="n">
        <v>37.4</v>
      </c>
      <c r="HM132" s="15" t="n">
        <v>39.4</v>
      </c>
      <c r="HN132" s="16" t="n">
        <f aca="false">AVERAGE(HB132:HM132)</f>
        <v>32.0583333333333</v>
      </c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7" t="n">
        <f aca="false">IA131+1</f>
        <v>1982</v>
      </c>
      <c r="IB132" s="15" t="n">
        <v>39.2</v>
      </c>
      <c r="IC132" s="15" t="n">
        <v>37.7</v>
      </c>
      <c r="ID132" s="15" t="n">
        <v>34.1</v>
      </c>
      <c r="IE132" s="15" t="n">
        <v>30</v>
      </c>
      <c r="IF132" s="15" t="n">
        <v>24.7</v>
      </c>
      <c r="IG132" s="15" t="n">
        <v>19.6</v>
      </c>
      <c r="IH132" s="15" t="n">
        <v>19.7</v>
      </c>
      <c r="II132" s="15" t="n">
        <v>26.5</v>
      </c>
      <c r="IJ132" s="15" t="n">
        <v>25.5</v>
      </c>
      <c r="IK132" s="15" t="n">
        <v>29.9</v>
      </c>
      <c r="IL132" s="15" t="n">
        <v>37</v>
      </c>
      <c r="IM132" s="15" t="n">
        <v>38</v>
      </c>
      <c r="IN132" s="25" t="n">
        <f aca="false">SUM(IB132:IM132)/12</f>
        <v>30.1583333333333</v>
      </c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 t="n">
        <f aca="false">JA131+1</f>
        <v>1982</v>
      </c>
      <c r="JB132" s="15" t="n">
        <v>36.5</v>
      </c>
      <c r="JC132" s="15" t="n">
        <v>34.3</v>
      </c>
      <c r="JD132" s="15" t="n">
        <v>31</v>
      </c>
      <c r="JE132" s="15" t="n">
        <v>27.7</v>
      </c>
      <c r="JF132" s="15" t="n">
        <v>23.1</v>
      </c>
      <c r="JG132" s="15" t="n">
        <v>17.7</v>
      </c>
      <c r="JH132" s="15" t="n">
        <v>17.9</v>
      </c>
      <c r="JI132" s="15" t="n">
        <v>24.8</v>
      </c>
      <c r="JJ132" s="15" t="n">
        <v>23.5</v>
      </c>
      <c r="JK132" s="15" t="n">
        <v>28.4</v>
      </c>
      <c r="JL132" s="15" t="n">
        <v>34.6</v>
      </c>
      <c r="JM132" s="15" t="n">
        <v>35</v>
      </c>
      <c r="JN132" s="25" t="n">
        <f aca="false">SUM(JB132:JM132)/12</f>
        <v>27.875</v>
      </c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3" t="n">
        <v>1982</v>
      </c>
      <c r="KB132" s="15" t="n">
        <v>37.4</v>
      </c>
      <c r="KC132" s="15" t="n">
        <v>32.5</v>
      </c>
      <c r="KD132" s="15" t="n">
        <v>28.2</v>
      </c>
      <c r="KE132" s="15" t="n">
        <v>27.1</v>
      </c>
      <c r="KF132" s="15" t="n">
        <v>24.2</v>
      </c>
      <c r="KG132" s="15" t="n">
        <v>18.9</v>
      </c>
      <c r="KH132" s="15" t="n">
        <v>19.3</v>
      </c>
      <c r="KI132" s="15" t="n">
        <v>24.6</v>
      </c>
      <c r="KJ132" s="15" t="n">
        <v>24.6</v>
      </c>
      <c r="KK132" s="15" t="n">
        <v>29.8</v>
      </c>
      <c r="KL132" s="15" t="n">
        <v>35.1</v>
      </c>
      <c r="KM132" s="15" t="n">
        <v>36.8</v>
      </c>
      <c r="KN132" s="16" t="n">
        <f aca="false">AVERAGE(KB132:KM132)</f>
        <v>28.2083333333333</v>
      </c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7" t="n">
        <f aca="false">LA131+1</f>
        <v>1982</v>
      </c>
      <c r="LB132" s="15" t="n">
        <v>37.6</v>
      </c>
      <c r="LC132" s="15" t="n">
        <v>34.4</v>
      </c>
      <c r="LD132" s="15" t="n">
        <v>29.8</v>
      </c>
      <c r="LE132" s="15" t="n">
        <v>27.3</v>
      </c>
      <c r="LF132" s="15" t="n">
        <v>23.7</v>
      </c>
      <c r="LG132" s="15" t="n">
        <v>18.1</v>
      </c>
      <c r="LH132" s="15" t="n">
        <v>18.3</v>
      </c>
      <c r="LI132" s="15" t="n">
        <v>24.1</v>
      </c>
      <c r="LJ132" s="15" t="n">
        <v>23.4</v>
      </c>
      <c r="LK132" s="15" t="n">
        <v>29.1</v>
      </c>
      <c r="LL132" s="15" t="n">
        <v>34.8</v>
      </c>
      <c r="LM132" s="15" t="n">
        <v>36.4</v>
      </c>
      <c r="LN132" s="16" t="n">
        <f aca="false">AVERAGE(LB132:LM132)</f>
        <v>28.0833333333333</v>
      </c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7" t="n">
        <f aca="false">MA131+1</f>
        <v>1982</v>
      </c>
      <c r="MB132" s="15" t="n">
        <v>38.5</v>
      </c>
      <c r="MC132" s="15" t="n">
        <v>33.9</v>
      </c>
      <c r="MD132" s="15" t="n">
        <v>31.7</v>
      </c>
      <c r="ME132" s="15" t="n">
        <v>30.8</v>
      </c>
      <c r="MF132" s="15" t="n">
        <v>27.7</v>
      </c>
      <c r="MG132" s="15" t="n">
        <v>23.9</v>
      </c>
      <c r="MH132" s="15" t="n">
        <v>23.2</v>
      </c>
      <c r="MI132" s="15" t="n">
        <v>27.1</v>
      </c>
      <c r="MJ132" s="15" t="n">
        <v>29.8</v>
      </c>
      <c r="MK132" s="15" t="n">
        <v>33.5</v>
      </c>
      <c r="ML132" s="15" t="n">
        <v>36.1</v>
      </c>
      <c r="MM132" s="15" t="n">
        <v>37.9</v>
      </c>
      <c r="MN132" s="16" t="n">
        <f aca="false">AVERAGE(MB132:MM132)</f>
        <v>31.175</v>
      </c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30" t="s">
        <v>116</v>
      </c>
      <c r="NB132" s="15" t="n">
        <v>33.2</v>
      </c>
      <c r="NC132" s="15" t="n">
        <v>33.2</v>
      </c>
      <c r="ND132" s="15" t="n">
        <v>27.2</v>
      </c>
      <c r="NE132" s="15" t="n">
        <v>25.9</v>
      </c>
      <c r="NF132" s="15" t="n">
        <v>20.7</v>
      </c>
      <c r="NG132" s="15" t="n">
        <v>16.6</v>
      </c>
      <c r="NH132" s="15" t="n">
        <v>16.8</v>
      </c>
      <c r="NI132" s="15" t="n">
        <v>21.8</v>
      </c>
      <c r="NJ132" s="15" t="n">
        <v>22.3</v>
      </c>
      <c r="NK132" s="15" t="n">
        <v>24.7</v>
      </c>
      <c r="NL132" s="15" t="n">
        <v>31.3</v>
      </c>
      <c r="NM132" s="15" t="n">
        <v>33.8</v>
      </c>
      <c r="NN132" s="29" t="n">
        <f aca="false">AVERAGE(NB132:NM132)</f>
        <v>25.625</v>
      </c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35" t="s">
        <v>116</v>
      </c>
      <c r="OB132" s="15" t="n">
        <v>35.8</v>
      </c>
      <c r="OC132" s="15" t="n">
        <v>35.4</v>
      </c>
      <c r="OD132" s="15" t="n">
        <v>32.9</v>
      </c>
      <c r="OE132" s="15" t="n">
        <v>28.4</v>
      </c>
      <c r="OF132" s="15" t="n">
        <v>24.5</v>
      </c>
      <c r="OG132" s="15" t="n">
        <v>19.5</v>
      </c>
      <c r="OH132" s="15" t="n">
        <v>20.5</v>
      </c>
      <c r="OI132" s="15" t="n">
        <v>21.7</v>
      </c>
      <c r="OJ132" s="15" t="n">
        <v>25.5</v>
      </c>
      <c r="OK132" s="15" t="n">
        <v>26.6</v>
      </c>
      <c r="OL132" s="15" t="n">
        <v>29.5</v>
      </c>
      <c r="OM132" s="15" t="n">
        <v>37.7</v>
      </c>
      <c r="ON132" s="29" t="n">
        <f aca="false">AVERAGE(OB132:OM132)</f>
        <v>28.1666666666667</v>
      </c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30" t="s">
        <v>116</v>
      </c>
      <c r="PB132" s="15" t="n">
        <v>37.4</v>
      </c>
      <c r="PC132" s="15" t="n">
        <v>36.7</v>
      </c>
      <c r="PD132" s="15" t="n">
        <v>36</v>
      </c>
      <c r="PE132" s="15" t="n">
        <v>35.4</v>
      </c>
      <c r="PF132" s="15" t="n">
        <v>30.5</v>
      </c>
      <c r="PG132" s="15" t="n">
        <v>25.7</v>
      </c>
      <c r="PH132" s="15" t="n">
        <v>26.5</v>
      </c>
      <c r="PI132" s="15" t="n">
        <v>30.9</v>
      </c>
      <c r="PJ132" s="15" t="n">
        <v>33.1</v>
      </c>
      <c r="PK132" s="15" t="n">
        <v>38.2</v>
      </c>
      <c r="PL132" s="15" t="n">
        <v>39.9</v>
      </c>
      <c r="PM132" s="15" t="n">
        <v>41.6</v>
      </c>
      <c r="PN132" s="29" t="n">
        <f aca="false">AVERAGE(PB132:PM132)</f>
        <v>34.325</v>
      </c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30" t="s">
        <v>116</v>
      </c>
      <c r="QB132" s="15" t="n">
        <v>36.8</v>
      </c>
      <c r="QC132" s="15" t="n">
        <v>37.8</v>
      </c>
      <c r="QD132" s="15" t="n">
        <v>32.5</v>
      </c>
      <c r="QE132" s="15" t="n">
        <v>31.5</v>
      </c>
      <c r="QF132" s="15" t="n">
        <v>24.7</v>
      </c>
      <c r="QG132" s="15" t="n">
        <v>19.5</v>
      </c>
      <c r="QH132" s="15" t="n">
        <v>20.3</v>
      </c>
      <c r="QI132" s="15" t="n">
        <v>23.8</v>
      </c>
      <c r="QJ132" s="15" t="n">
        <v>25.1</v>
      </c>
      <c r="QK132" s="15" t="n">
        <v>31</v>
      </c>
      <c r="QL132" s="15" t="n">
        <v>36.1</v>
      </c>
      <c r="QM132" s="15" t="n">
        <v>36.1</v>
      </c>
      <c r="QN132" s="29" t="n">
        <f aca="false">AVERAGE(QB132:QM132)</f>
        <v>29.6</v>
      </c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30" t="s">
        <v>116</v>
      </c>
      <c r="RB132" s="15" t="n">
        <v>35.7</v>
      </c>
      <c r="RC132" s="15" t="n">
        <v>32.9</v>
      </c>
      <c r="RD132" s="15" t="n">
        <v>32.1</v>
      </c>
      <c r="RE132" s="15" t="n">
        <v>32.1</v>
      </c>
      <c r="RF132" s="15" t="n">
        <v>29.2</v>
      </c>
      <c r="RG132" s="15" t="n">
        <v>26.5</v>
      </c>
      <c r="RH132" s="15" t="n">
        <v>26.5</v>
      </c>
      <c r="RI132" s="15" t="n">
        <v>29.1</v>
      </c>
      <c r="RJ132" s="15" t="n">
        <v>33</v>
      </c>
      <c r="RK132" s="15" t="n">
        <v>36</v>
      </c>
      <c r="RL132" s="15" t="n">
        <v>37.6</v>
      </c>
      <c r="RM132" s="15" t="n">
        <v>37.6</v>
      </c>
      <c r="RN132" s="29" t="n">
        <f aca="false">AVERAGE(RB132:RM132)</f>
        <v>32.3583333333333</v>
      </c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13" t="n">
        <v>1982</v>
      </c>
      <c r="SB132" s="15" t="n">
        <v>37.2</v>
      </c>
      <c r="SC132" s="15" t="n">
        <v>35.9</v>
      </c>
      <c r="SD132" s="15" t="n">
        <v>31.5</v>
      </c>
      <c r="SE132" s="15" t="n">
        <v>30.7</v>
      </c>
      <c r="SF132" s="15" t="n">
        <v>27.2</v>
      </c>
      <c r="SG132" s="15" t="n">
        <v>20.7</v>
      </c>
      <c r="SH132" s="15" t="n">
        <v>19.6</v>
      </c>
      <c r="SI132" s="15" t="n">
        <v>25.3</v>
      </c>
      <c r="SJ132" s="15" t="n">
        <v>25.2</v>
      </c>
      <c r="SK132" s="15" t="n">
        <v>30.5</v>
      </c>
      <c r="SL132" s="15" t="n">
        <v>35.3</v>
      </c>
      <c r="SM132" s="15" t="n">
        <v>37.9</v>
      </c>
      <c r="SN132" s="29" t="n">
        <f aca="false">AVERAGE(SB132:SM132)</f>
        <v>29.75</v>
      </c>
    </row>
    <row r="133" customFormat="false" ht="12.8" hidden="false" customHeight="false" outlineLevel="0" collapsed="false">
      <c r="A133" s="17"/>
      <c r="B133" s="4" t="n">
        <f aca="false">AVERAGE(AN133,BN133,CN133,DN133,EN133,FN133,GN133,HN133,IN133,JN133,KN133,LN133,MN133,NN133)</f>
        <v>29.1446180555556</v>
      </c>
      <c r="C133" s="18" t="n">
        <f aca="false">AVERAGE(B129:B133)</f>
        <v>29.4853521825397</v>
      </c>
      <c r="D133" s="9" t="n">
        <f aca="false">AVERAGE(B124:B133)</f>
        <v>28.9813070436508</v>
      </c>
      <c r="E133" s="4" t="n">
        <f aca="false">AVERAGE(B114:B133)</f>
        <v>28.965896577381</v>
      </c>
      <c r="F133" s="24" t="n">
        <f aca="false">AVERAGE(B84:B133)</f>
        <v>28.8121079274892</v>
      </c>
      <c r="G133" s="9" t="n">
        <f aca="false">MAX(AB133:AM133,BB133:BM133,CB133:CM133,DB133:DM133,EB133:EM133,FB133:FM133,GB133:GM133,HB133:HM133,IB133:IM133,JB133:JM133,KB133:KM133,LB133:LM133,MB133:MM133,NB133:NM133,OB133:OM133,PB133:PM133,QB133:QM133,RB133:RM133,SB133:SM133)</f>
        <v>41.5</v>
      </c>
      <c r="H133" s="10" t="n">
        <f aca="false">MEDIAN(AB133:AM133,BB133:BM133,CB133:CM133,DB133:DM133,EB133:EM133,FB133:FM133,GB133:GM133,HB133:HM133,IB133:IM133,JB133:JM133,KB133:KM133,LB133:LM133,MB133:MM133,NB133:NM133,OB133:OM133,PB133:PM133,QB133:QM133,RB133:RM133,SB133:SM133)</f>
        <v>30</v>
      </c>
      <c r="I133" s="11" t="n">
        <f aca="false">MIN(AB133:AM133,BB133:BM133,CB133:CM133,DB133:DM133,EB133:EM133,FB133:FM133,GB133:GM133,HB133:HM133,IB133:IM133,JB133:JM133,KB133:KM133,LB133:LM133,MB133:MM133,NB133:NM133,OB133:OM133,PB133:PM133,QB133:QM133,RB133:RM133,SB133:SM133)</f>
        <v>15.1</v>
      </c>
      <c r="J133" s="11"/>
      <c r="K133" s="12" t="n">
        <f aca="false">(G133+I133)/2</f>
        <v>28.3</v>
      </c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30" t="s">
        <v>117</v>
      </c>
      <c r="AB133" s="15" t="n">
        <v>34.3</v>
      </c>
      <c r="AC133" s="15" t="n">
        <v>36.5</v>
      </c>
      <c r="AD133" s="15" t="n">
        <v>31.8</v>
      </c>
      <c r="AE133" s="15" t="n">
        <v>22.1</v>
      </c>
      <c r="AF133" s="15" t="n">
        <v>19.7</v>
      </c>
      <c r="AG133" s="15" t="n">
        <v>17</v>
      </c>
      <c r="AH133" s="15" t="n">
        <v>15.5</v>
      </c>
      <c r="AI133" s="15" t="n">
        <v>18.3</v>
      </c>
      <c r="AJ133" s="15" t="n">
        <v>23.4</v>
      </c>
      <c r="AK133" s="15" t="n">
        <v>24.6</v>
      </c>
      <c r="AL133" s="15" t="n">
        <v>28</v>
      </c>
      <c r="AM133" s="15" t="n">
        <v>31.4</v>
      </c>
      <c r="AN133" s="4" t="n">
        <f aca="false">AVERAGE(Sheet1!AB133:AM133)</f>
        <v>25.2166666666667</v>
      </c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2" t="n">
        <f aca="false">BA132+1</f>
        <v>1983</v>
      </c>
      <c r="BB133" s="20" t="n">
        <v>35.7</v>
      </c>
      <c r="BC133" s="20" t="n">
        <v>38.7</v>
      </c>
      <c r="BD133" s="20" t="n">
        <v>34.1</v>
      </c>
      <c r="BE133" s="20" t="n">
        <v>23.7</v>
      </c>
      <c r="BF133" s="20" t="n">
        <v>21.5</v>
      </c>
      <c r="BG133" s="20" t="n">
        <v>17.7</v>
      </c>
      <c r="BH133" s="20" t="n">
        <v>16.2</v>
      </c>
      <c r="BI133" s="20" t="n">
        <v>19.3</v>
      </c>
      <c r="BJ133" s="20" t="n">
        <v>26.4</v>
      </c>
      <c r="BK133" s="20" t="n">
        <v>27.7</v>
      </c>
      <c r="BL133" s="20" t="n">
        <v>29.8</v>
      </c>
      <c r="BM133" s="20" t="n">
        <v>35.5</v>
      </c>
      <c r="BN133" s="4" t="n">
        <f aca="false">AVERAGE(BB133:BM133)</f>
        <v>27.1916666666667</v>
      </c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2" t="n">
        <f aca="false">CA132+1</f>
        <v>1983</v>
      </c>
      <c r="CB133" s="20" t="n">
        <v>35.2</v>
      </c>
      <c r="CC133" s="20" t="n">
        <v>37.9</v>
      </c>
      <c r="CD133" s="20" t="n">
        <v>33.3</v>
      </c>
      <c r="CE133" s="20" t="n">
        <v>23.3</v>
      </c>
      <c r="CF133" s="20" t="n">
        <v>20.4</v>
      </c>
      <c r="CG133" s="20" t="n">
        <v>16.5</v>
      </c>
      <c r="CH133" s="20" t="n">
        <v>15.1</v>
      </c>
      <c r="CI133" s="20" t="n">
        <v>19.6</v>
      </c>
      <c r="CJ133" s="20" t="n">
        <v>25.6</v>
      </c>
      <c r="CK133" s="20" t="n">
        <v>27.6</v>
      </c>
      <c r="CL133" s="20" t="n">
        <v>29.8</v>
      </c>
      <c r="CM133" s="20" t="n">
        <v>34.7</v>
      </c>
      <c r="CN133" s="4" t="n">
        <f aca="false">AVERAGE(CB133:CM133)</f>
        <v>26.5833333333333</v>
      </c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19" t="n">
        <v>1983</v>
      </c>
      <c r="DB133" s="20" t="n">
        <v>35.8</v>
      </c>
      <c r="DC133" s="20" t="n">
        <v>38.2</v>
      </c>
      <c r="DD133" s="20" t="n">
        <v>33.7</v>
      </c>
      <c r="DE133" s="20" t="n">
        <v>24</v>
      </c>
      <c r="DF133" s="20" t="n">
        <v>20.9</v>
      </c>
      <c r="DG133" s="20" t="n">
        <v>17.1</v>
      </c>
      <c r="DH133" s="20" t="n">
        <v>16.5</v>
      </c>
      <c r="DI133" s="20" t="n">
        <v>19.4</v>
      </c>
      <c r="DJ133" s="20" t="n">
        <v>25.2</v>
      </c>
      <c r="DK133" s="20" t="n">
        <v>26.8</v>
      </c>
      <c r="DL133" s="20" t="n">
        <v>28.7</v>
      </c>
      <c r="DM133" s="20" t="n">
        <v>33.8</v>
      </c>
      <c r="DN133" s="4" t="n">
        <f aca="false">AVERAGE(DB133:DM133)</f>
        <v>26.675</v>
      </c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13" t="n">
        <v>1983</v>
      </c>
      <c r="EB133" s="15" t="n">
        <v>40</v>
      </c>
      <c r="EC133" s="15" t="n">
        <v>41.2</v>
      </c>
      <c r="ED133" s="15" t="n">
        <v>33.4</v>
      </c>
      <c r="EE133" s="15" t="n">
        <v>30</v>
      </c>
      <c r="EF133" s="15" t="n">
        <v>28</v>
      </c>
      <c r="EG133" s="15" t="n">
        <v>26</v>
      </c>
      <c r="EH133" s="15" t="n">
        <v>24.5</v>
      </c>
      <c r="EI133" s="15" t="n">
        <v>29.4</v>
      </c>
      <c r="EJ133" s="15" t="n">
        <v>35.2</v>
      </c>
      <c r="EK133" s="15" t="n">
        <v>36.5</v>
      </c>
      <c r="EL133" s="15" t="n">
        <v>38.6</v>
      </c>
      <c r="EM133" s="15" t="n">
        <v>38.6</v>
      </c>
      <c r="EN133" s="16" t="n">
        <f aca="false">AVERAGE(EB133:EM133)</f>
        <v>33.45</v>
      </c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13" t="n">
        <v>1983</v>
      </c>
      <c r="FB133" s="22" t="n">
        <f aca="false">(FB131+FB132)/2</f>
        <v>34.4</v>
      </c>
      <c r="FC133" s="22" t="n">
        <f aca="false">(FC131+FC132)/2</f>
        <v>33.5</v>
      </c>
      <c r="FD133" s="22" t="n">
        <f aca="false">(FD131+FD132)/2</f>
        <v>34.8</v>
      </c>
      <c r="FE133" s="22" t="n">
        <f aca="false">(FE131+FE132)/2</f>
        <v>33.1</v>
      </c>
      <c r="FF133" s="22" t="n">
        <f aca="false">(FF131+FF132)/2</f>
        <v>29.7</v>
      </c>
      <c r="FG133" s="27" t="n">
        <f aca="false">(FG132+FG134)/2</f>
        <v>26.4</v>
      </c>
      <c r="FH133" s="15" t="n">
        <v>25.9</v>
      </c>
      <c r="FI133" s="27" t="n">
        <f aca="false">(FI132+FI134)/2</f>
        <v>28.6125</v>
      </c>
      <c r="FJ133" s="27" t="n">
        <f aca="false">(FJ132+FJ134)/2</f>
        <v>31.9</v>
      </c>
      <c r="FK133" s="27" t="n">
        <f aca="false">(FK132+FK134)/2</f>
        <v>35.475</v>
      </c>
      <c r="FL133" s="27" t="n">
        <f aca="false">(FL132+FL134)/2</f>
        <v>38.15</v>
      </c>
      <c r="FM133" s="27" t="n">
        <f aca="false">(FM132+FM134)/2</f>
        <v>40.175</v>
      </c>
      <c r="FN133" s="16" t="n">
        <f aca="false">AVERAGE(FB133:FM133)</f>
        <v>32.6760416666667</v>
      </c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2" t="n">
        <v>1983</v>
      </c>
      <c r="GB133" s="15" t="n">
        <v>37.4</v>
      </c>
      <c r="GC133" s="15" t="n">
        <v>37.3</v>
      </c>
      <c r="GD133" s="15" t="n">
        <v>33.2</v>
      </c>
      <c r="GE133" s="15" t="n">
        <v>32</v>
      </c>
      <c r="GF133" s="15" t="n">
        <v>30</v>
      </c>
      <c r="GG133" s="15" t="n">
        <v>28.4</v>
      </c>
      <c r="GH133" s="15" t="n">
        <v>27.3</v>
      </c>
      <c r="GI133" s="15" t="n">
        <v>30.5</v>
      </c>
      <c r="GJ133" s="15" t="n">
        <v>33.4</v>
      </c>
      <c r="GK133" s="15" t="n">
        <v>35.7</v>
      </c>
      <c r="GL133" s="15" t="n">
        <v>36.3</v>
      </c>
      <c r="GM133" s="15" t="n">
        <v>35.5</v>
      </c>
      <c r="GN133" s="16" t="n">
        <f aca="false">AVERAGE(GB133:GM133)</f>
        <v>33.0833333333333</v>
      </c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2" t="n">
        <v>1983</v>
      </c>
      <c r="HB133" s="15" t="n">
        <v>39.6</v>
      </c>
      <c r="HC133" s="15" t="n">
        <v>41.5</v>
      </c>
      <c r="HD133" s="15" t="n">
        <v>34.6</v>
      </c>
      <c r="HE133" s="15" t="n">
        <v>27.6</v>
      </c>
      <c r="HF133" s="15" t="n">
        <v>27</v>
      </c>
      <c r="HG133" s="15" t="n">
        <v>22.7</v>
      </c>
      <c r="HH133" s="15" t="n">
        <v>21.3</v>
      </c>
      <c r="HI133" s="15" t="n">
        <v>25.3</v>
      </c>
      <c r="HJ133" s="15" t="n">
        <v>32.8</v>
      </c>
      <c r="HK133" s="15" t="n">
        <v>33.7</v>
      </c>
      <c r="HL133" s="15" t="n">
        <v>36.7</v>
      </c>
      <c r="HM133" s="15" t="n">
        <v>38.3</v>
      </c>
      <c r="HN133" s="16" t="n">
        <f aca="false">AVERAGE(HB133:HM133)</f>
        <v>31.7583333333333</v>
      </c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7" t="n">
        <f aca="false">IA132+1</f>
        <v>1983</v>
      </c>
      <c r="IB133" s="15" t="n">
        <v>37.5</v>
      </c>
      <c r="IC133" s="15" t="n">
        <v>40.4</v>
      </c>
      <c r="ID133" s="15" t="n">
        <v>36.3</v>
      </c>
      <c r="IE133" s="15" t="n">
        <v>26.1</v>
      </c>
      <c r="IF133" s="15" t="n">
        <v>24.4</v>
      </c>
      <c r="IG133" s="15" t="n">
        <v>20.3</v>
      </c>
      <c r="IH133" s="15" t="n">
        <v>18.1</v>
      </c>
      <c r="II133" s="26" t="n">
        <f aca="false">(II130+II131+II132+II134+II135+II136)/6</f>
        <v>22.4</v>
      </c>
      <c r="IJ133" s="26" t="n">
        <f aca="false">(IJ130+IJ131+IJ132+IJ134+IJ135+IJ136)/6</f>
        <v>25.9833333333333</v>
      </c>
      <c r="IK133" s="26" t="n">
        <f aca="false">(IK130+IK131+IK132+IK134+IK135+IK136)/6</f>
        <v>29.5</v>
      </c>
      <c r="IL133" s="15" t="n">
        <v>33.1</v>
      </c>
      <c r="IM133" s="15" t="n">
        <v>37</v>
      </c>
      <c r="IN133" s="25" t="n">
        <f aca="false">SUM(IB133:IM133)/12</f>
        <v>29.2569444444444</v>
      </c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 t="n">
        <f aca="false">JA132+1</f>
        <v>1983</v>
      </c>
      <c r="JB133" s="15" t="n">
        <v>33.9</v>
      </c>
      <c r="JC133" s="15" t="n">
        <v>36.4</v>
      </c>
      <c r="JD133" s="15" t="n">
        <v>31.2</v>
      </c>
      <c r="JE133" s="15" t="n">
        <v>23.6</v>
      </c>
      <c r="JF133" s="15" t="n">
        <v>22.9</v>
      </c>
      <c r="JG133" s="15" t="n">
        <v>19.8</v>
      </c>
      <c r="JH133" s="15" t="n">
        <v>17.3</v>
      </c>
      <c r="JI133" s="15" t="n">
        <v>22</v>
      </c>
      <c r="JJ133" s="15" t="n">
        <v>25.9</v>
      </c>
      <c r="JK133" s="15" t="n">
        <v>28.2</v>
      </c>
      <c r="JL133" s="15" t="n">
        <v>31.3</v>
      </c>
      <c r="JM133" s="15" t="n">
        <v>35.2</v>
      </c>
      <c r="JN133" s="25" t="n">
        <f aca="false">SUM(JB133:JM133)/12</f>
        <v>27.3083333333333</v>
      </c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3" t="n">
        <v>1983</v>
      </c>
      <c r="KB133" s="15" t="n">
        <v>36</v>
      </c>
      <c r="KC133" s="15" t="n">
        <v>39.1</v>
      </c>
      <c r="KD133" s="15" t="n">
        <v>31.1</v>
      </c>
      <c r="KE133" s="15" t="n">
        <v>23.1</v>
      </c>
      <c r="KF133" s="15" t="n">
        <v>22</v>
      </c>
      <c r="KG133" s="15" t="n">
        <v>19.7</v>
      </c>
      <c r="KH133" s="15" t="n">
        <v>17.5</v>
      </c>
      <c r="KI133" s="15" t="n">
        <v>22.9</v>
      </c>
      <c r="KJ133" s="15" t="n">
        <v>29.2</v>
      </c>
      <c r="KK133" s="15" t="n">
        <v>30.9</v>
      </c>
      <c r="KL133" s="15" t="n">
        <v>34.9</v>
      </c>
      <c r="KM133" s="15" t="n">
        <v>36.3</v>
      </c>
      <c r="KN133" s="16" t="n">
        <f aca="false">AVERAGE(KB133:KM133)</f>
        <v>28.5583333333333</v>
      </c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7" t="n">
        <f aca="false">LA132+1</f>
        <v>1983</v>
      </c>
      <c r="LB133" s="15" t="n">
        <v>34.3</v>
      </c>
      <c r="LC133" s="15" t="n">
        <v>38</v>
      </c>
      <c r="LD133" s="15" t="n">
        <v>31.3</v>
      </c>
      <c r="LE133" s="15" t="n">
        <v>24.6</v>
      </c>
      <c r="LF133" s="15" t="n">
        <v>23.2</v>
      </c>
      <c r="LG133" s="15" t="n">
        <v>20.2</v>
      </c>
      <c r="LH133" s="15" t="n">
        <v>17.6</v>
      </c>
      <c r="LI133" s="15" t="n">
        <v>22.5</v>
      </c>
      <c r="LJ133" s="15" t="n">
        <v>28.9</v>
      </c>
      <c r="LK133" s="15" t="n">
        <v>30</v>
      </c>
      <c r="LL133" s="15" t="n">
        <v>34</v>
      </c>
      <c r="LM133" s="15" t="n">
        <v>36.3</v>
      </c>
      <c r="LN133" s="16" t="n">
        <f aca="false">AVERAGE(LB133:LM133)</f>
        <v>28.4083333333333</v>
      </c>
      <c r="LO133" s="16"/>
      <c r="LP133" s="16"/>
      <c r="LQ133" s="16"/>
      <c r="LR133" s="16"/>
      <c r="LS133" s="16"/>
      <c r="LT133" s="16"/>
      <c r="LU133" s="16"/>
      <c r="LV133" s="16"/>
      <c r="LW133" s="16"/>
      <c r="LX133" s="16"/>
      <c r="LY133" s="16"/>
      <c r="LZ133" s="16"/>
      <c r="MA133" s="7" t="n">
        <f aca="false">MA132+1</f>
        <v>1983</v>
      </c>
      <c r="MB133" s="15" t="n">
        <v>37.8</v>
      </c>
      <c r="MC133" s="15" t="n">
        <v>39.4</v>
      </c>
      <c r="MD133" s="15" t="n">
        <v>32.9</v>
      </c>
      <c r="ME133" s="15" t="n">
        <v>27.8</v>
      </c>
      <c r="MF133" s="15" t="n">
        <v>26.5</v>
      </c>
      <c r="MG133" s="15" t="n">
        <v>24.2</v>
      </c>
      <c r="MH133" s="15" t="n">
        <v>22.8</v>
      </c>
      <c r="MI133" s="15" t="n">
        <v>28</v>
      </c>
      <c r="MJ133" s="15" t="n">
        <v>33.9</v>
      </c>
      <c r="MK133" s="15" t="n">
        <v>33.8</v>
      </c>
      <c r="ML133" s="15" t="n">
        <v>37.6</v>
      </c>
      <c r="MM133" s="15" t="n">
        <v>38.2</v>
      </c>
      <c r="MN133" s="16" t="n">
        <f aca="false">AVERAGE(MB133:MM133)</f>
        <v>31.9083333333333</v>
      </c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30" t="s">
        <v>117</v>
      </c>
      <c r="NB133" s="15" t="n">
        <v>34.7</v>
      </c>
      <c r="NC133" s="15" t="n">
        <v>34.3</v>
      </c>
      <c r="ND133" s="15" t="n">
        <v>28.4</v>
      </c>
      <c r="NE133" s="15" t="n">
        <v>24.9</v>
      </c>
      <c r="NF133" s="15" t="n">
        <v>23.5</v>
      </c>
      <c r="NG133" s="15" t="n">
        <v>19.3</v>
      </c>
      <c r="NH133" s="15" t="n">
        <v>17</v>
      </c>
      <c r="NI133" s="15" t="n">
        <v>20.6</v>
      </c>
      <c r="NJ133" s="15" t="n">
        <v>24.4</v>
      </c>
      <c r="NK133" s="15" t="n">
        <v>26.2</v>
      </c>
      <c r="NL133" s="15" t="n">
        <v>27.3</v>
      </c>
      <c r="NM133" s="15" t="n">
        <v>30.8</v>
      </c>
      <c r="NN133" s="29" t="n">
        <f aca="false">AVERAGE(NB133:NM133)</f>
        <v>25.95</v>
      </c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35" t="s">
        <v>117</v>
      </c>
      <c r="OB133" s="15" t="n">
        <v>39.1</v>
      </c>
      <c r="OC133" s="15" t="n">
        <v>38.1</v>
      </c>
      <c r="OD133" s="15" t="n">
        <v>33.4</v>
      </c>
      <c r="OE133" s="15" t="n">
        <v>29</v>
      </c>
      <c r="OF133" s="15" t="n">
        <v>20.9</v>
      </c>
      <c r="OG133" s="15" t="n">
        <v>20.2</v>
      </c>
      <c r="OH133" s="15" t="n">
        <v>21.6</v>
      </c>
      <c r="OI133" s="15" t="n">
        <v>22.7</v>
      </c>
      <c r="OJ133" s="15" t="n">
        <v>24.6</v>
      </c>
      <c r="OK133" s="15" t="n">
        <v>30.4</v>
      </c>
      <c r="OL133" s="15" t="n">
        <v>32.5</v>
      </c>
      <c r="OM133" s="15" t="n">
        <v>37.1</v>
      </c>
      <c r="ON133" s="29" t="n">
        <f aca="false">AVERAGE(OB133:OM133)</f>
        <v>29.1333333333333</v>
      </c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30" t="s">
        <v>117</v>
      </c>
      <c r="PB133" s="15" t="n">
        <v>39.1</v>
      </c>
      <c r="PC133" s="15" t="n">
        <v>40.8</v>
      </c>
      <c r="PD133" s="15" t="n">
        <v>38</v>
      </c>
      <c r="PE133" s="15" t="n">
        <v>30.7</v>
      </c>
      <c r="PF133" s="15" t="n">
        <v>30.6</v>
      </c>
      <c r="PG133" s="15" t="n">
        <v>28.2</v>
      </c>
      <c r="PH133" s="15" t="n">
        <v>25.4</v>
      </c>
      <c r="PI133" s="15" t="n">
        <v>30.3</v>
      </c>
      <c r="PJ133" s="15" t="n">
        <v>35.3</v>
      </c>
      <c r="PK133" s="15" t="n">
        <v>37.7</v>
      </c>
      <c r="PL133" s="15" t="n">
        <v>39.5</v>
      </c>
      <c r="PM133" s="15" t="n">
        <v>40.1</v>
      </c>
      <c r="PN133" s="29" t="n">
        <f aca="false">AVERAGE(PB133:PM133)</f>
        <v>34.6416666666667</v>
      </c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30" t="s">
        <v>117</v>
      </c>
      <c r="QB133" s="15" t="n">
        <v>38.3</v>
      </c>
      <c r="QC133" s="15" t="n">
        <v>38</v>
      </c>
      <c r="QD133" s="15" t="n">
        <v>35.3</v>
      </c>
      <c r="QE133" s="15" t="n">
        <v>29.3</v>
      </c>
      <c r="QF133" s="15" t="n">
        <v>27.7</v>
      </c>
      <c r="QG133" s="15" t="n">
        <v>22.2</v>
      </c>
      <c r="QH133" s="15" t="n">
        <v>19.3</v>
      </c>
      <c r="QI133" s="15" t="n">
        <v>23.5</v>
      </c>
      <c r="QJ133" s="15" t="n">
        <v>21.4</v>
      </c>
      <c r="QK133" s="15" t="n">
        <v>24.5</v>
      </c>
      <c r="QL133" s="15" t="n">
        <v>32.6</v>
      </c>
      <c r="QM133" s="15" t="n">
        <v>35.9</v>
      </c>
      <c r="QN133" s="29" t="n">
        <f aca="false">AVERAGE(QB133:QM133)</f>
        <v>29</v>
      </c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30" t="s">
        <v>117</v>
      </c>
      <c r="RB133" s="15" t="n">
        <v>37.7</v>
      </c>
      <c r="RC133" s="15" t="n">
        <v>37.5</v>
      </c>
      <c r="RD133" s="15" t="n">
        <v>32.4</v>
      </c>
      <c r="RE133" s="15" t="n">
        <v>29.1</v>
      </c>
      <c r="RF133" s="15" t="n">
        <v>28.1</v>
      </c>
      <c r="RG133" s="15" t="n">
        <v>26.4</v>
      </c>
      <c r="RH133" s="15" t="n">
        <v>25.3</v>
      </c>
      <c r="RI133" s="15" t="n">
        <v>30.2</v>
      </c>
      <c r="RJ133" s="15" t="n">
        <v>35.3</v>
      </c>
      <c r="RK133" s="15" t="n">
        <v>36.6</v>
      </c>
      <c r="RL133" s="15" t="n">
        <v>38.4</v>
      </c>
      <c r="RM133" s="15" t="n">
        <v>38.1</v>
      </c>
      <c r="RN133" s="29" t="n">
        <f aca="false">AVERAGE(RB133:RM133)</f>
        <v>32.925</v>
      </c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13" t="n">
        <v>1983</v>
      </c>
      <c r="SB133" s="15" t="n">
        <v>38.1</v>
      </c>
      <c r="SC133" s="15" t="n">
        <v>38.9</v>
      </c>
      <c r="SD133" s="15" t="n">
        <v>32.7</v>
      </c>
      <c r="SE133" s="15" t="n">
        <v>27.2</v>
      </c>
      <c r="SF133" s="15" t="n">
        <v>26.3</v>
      </c>
      <c r="SG133" s="15" t="n">
        <v>22.2</v>
      </c>
      <c r="SH133" s="15" t="n">
        <v>18.7</v>
      </c>
      <c r="SI133" s="15" t="n">
        <v>24.8</v>
      </c>
      <c r="SJ133" s="15" t="n">
        <v>28.7</v>
      </c>
      <c r="SK133" s="15" t="n">
        <v>32.1</v>
      </c>
      <c r="SL133" s="15" t="n">
        <v>33.6</v>
      </c>
      <c r="SM133" s="15" t="n">
        <v>36.6</v>
      </c>
      <c r="SN133" s="29" t="n">
        <f aca="false">AVERAGE(SB133:SM133)</f>
        <v>29.9916666666667</v>
      </c>
    </row>
    <row r="134" customFormat="false" ht="12.8" hidden="false" customHeight="false" outlineLevel="0" collapsed="false">
      <c r="A134" s="17"/>
      <c r="B134" s="4" t="n">
        <f aca="false">AVERAGE(AN134,BN134,CN134,DN134,EN134,FN134,GN134,HN134,IN134,JN134,KN134,LN134,MN134,NN134)</f>
        <v>28.3741815476191</v>
      </c>
      <c r="C134" s="18" t="n">
        <f aca="false">AVERAGE(B130:B134)</f>
        <v>29.2475694444444</v>
      </c>
      <c r="D134" s="9" t="n">
        <f aca="false">AVERAGE(B125:B134)</f>
        <v>29.0603323412698</v>
      </c>
      <c r="E134" s="4" t="n">
        <f aca="false">AVERAGE(B115:B134)</f>
        <v>28.9458110119048</v>
      </c>
      <c r="F134" s="24" t="n">
        <f aca="false">AVERAGE(B85:B134)</f>
        <v>28.8016510822511</v>
      </c>
      <c r="G134" s="9" t="n">
        <f aca="false">MAX(AB134:AM134,BB134:BM134,CB134:CM134,DB134:DM134,EB134:EM134,FB134:FM134,GB134:GM134,HB134:HM134,IB134:IM134,JB134:JM134,KB134:KM134,LB134:LM134,MB134:MM134,NB134:NM134,OB134:OM134,PB134:PM134,QB134:QM134,RB134:RM134,SB134:SM134)</f>
        <v>41.2</v>
      </c>
      <c r="H134" s="10" t="n">
        <f aca="false">MEDIAN(AB134:AM134,BB134:BM134,CB134:CM134,DB134:DM134,EB134:EM134,FB134:FM134,GB134:GM134,HB134:HM134,IB134:IM134,JB134:JM134,KB134:KM134,LB134:LM134,MB134:MM134,NB134:NM134,OB134:OM134,PB134:PM134,QB134:QM134,RB134:RM134,SB134:SM134)</f>
        <v>30.35</v>
      </c>
      <c r="I134" s="11" t="n">
        <f aca="false">MIN(AB134:AM134,BB134:BM134,CB134:CM134,DB134:DM134,EB134:EM134,FB134:FM134,GB134:GM134,HB134:HM134,IB134:IM134,JB134:JM134,KB134:KM134,LB134:LM134,MB134:MM134,NB134:NM134,OB134:OM134,PB134:PM134,QB134:QM134,RB134:RM134,SB134:SM134)</f>
        <v>14.7</v>
      </c>
      <c r="J134" s="11"/>
      <c r="K134" s="12" t="n">
        <f aca="false">(G134+I134)/2</f>
        <v>27.95</v>
      </c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30" t="s">
        <v>118</v>
      </c>
      <c r="AB134" s="15" t="n">
        <v>29.8</v>
      </c>
      <c r="AC134" s="15" t="n">
        <v>33.8</v>
      </c>
      <c r="AD134" s="15" t="n">
        <v>29.1</v>
      </c>
      <c r="AE134" s="15" t="n">
        <v>23.3</v>
      </c>
      <c r="AF134" s="15" t="n">
        <v>21.3</v>
      </c>
      <c r="AG134" s="15" t="n">
        <v>17.8</v>
      </c>
      <c r="AH134" s="15" t="n">
        <v>14.8</v>
      </c>
      <c r="AI134" s="15" t="n">
        <v>18.4</v>
      </c>
      <c r="AJ134" s="15" t="n">
        <v>19.6</v>
      </c>
      <c r="AK134" s="15" t="n">
        <v>26.1</v>
      </c>
      <c r="AL134" s="15" t="n">
        <v>30.3</v>
      </c>
      <c r="AM134" s="15" t="n">
        <v>32.5</v>
      </c>
      <c r="AN134" s="4" t="n">
        <f aca="false">AVERAGE(Sheet1!AB134:AM134)</f>
        <v>24.7333333333333</v>
      </c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2" t="n">
        <f aca="false">BA133+1</f>
        <v>1984</v>
      </c>
      <c r="BB134" s="20" t="n">
        <v>31.9</v>
      </c>
      <c r="BC134" s="20" t="n">
        <v>33.8</v>
      </c>
      <c r="BD134" s="20" t="n">
        <v>30.4</v>
      </c>
      <c r="BE134" s="20" t="n">
        <v>26.2</v>
      </c>
      <c r="BF134" s="20" t="n">
        <v>22.4</v>
      </c>
      <c r="BG134" s="20" t="n">
        <v>18.4</v>
      </c>
      <c r="BH134" s="20" t="n">
        <v>15.3</v>
      </c>
      <c r="BI134" s="20" t="n">
        <v>19.8</v>
      </c>
      <c r="BJ134" s="20" t="n">
        <v>21</v>
      </c>
      <c r="BK134" s="20" t="n">
        <v>26.9</v>
      </c>
      <c r="BL134" s="20" t="n">
        <v>31.7</v>
      </c>
      <c r="BM134" s="20" t="n">
        <v>34.9</v>
      </c>
      <c r="BN134" s="4" t="n">
        <f aca="false">AVERAGE(BB134:BM134)</f>
        <v>26.0583333333333</v>
      </c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2" t="n">
        <f aca="false">CA133+1</f>
        <v>1984</v>
      </c>
      <c r="CB134" s="20" t="n">
        <v>31.5</v>
      </c>
      <c r="CC134" s="20" t="n">
        <v>33.5</v>
      </c>
      <c r="CD134" s="20" t="n">
        <v>29.8</v>
      </c>
      <c r="CE134" s="20" t="n">
        <v>26</v>
      </c>
      <c r="CF134" s="20" t="n">
        <v>22.4</v>
      </c>
      <c r="CG134" s="20" t="n">
        <v>18.7</v>
      </c>
      <c r="CH134" s="20" t="n">
        <v>15.6</v>
      </c>
      <c r="CI134" s="20" t="n">
        <v>19.5</v>
      </c>
      <c r="CJ134" s="20" t="n">
        <v>20.6</v>
      </c>
      <c r="CK134" s="20" t="n">
        <v>26.4</v>
      </c>
      <c r="CL134" s="20" t="n">
        <v>31.5</v>
      </c>
      <c r="CM134" s="20" t="n">
        <v>34.5</v>
      </c>
      <c r="CN134" s="4" t="n">
        <f aca="false">AVERAGE(CB134:CM134)</f>
        <v>25.8333333333333</v>
      </c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19" t="n">
        <v>1984</v>
      </c>
      <c r="DB134" s="20" t="n">
        <v>30.9</v>
      </c>
      <c r="DC134" s="20" t="n">
        <v>33.2</v>
      </c>
      <c r="DD134" s="20" t="n">
        <v>29.7</v>
      </c>
      <c r="DE134" s="20" t="n">
        <v>25.7</v>
      </c>
      <c r="DF134" s="20" t="n">
        <v>22.3</v>
      </c>
      <c r="DG134" s="20" t="n">
        <v>19</v>
      </c>
      <c r="DH134" s="20" t="n">
        <v>15.6</v>
      </c>
      <c r="DI134" s="20" t="n">
        <v>19.5</v>
      </c>
      <c r="DJ134" s="20" t="n">
        <v>20.4</v>
      </c>
      <c r="DK134" s="20" t="n">
        <v>26</v>
      </c>
      <c r="DL134" s="20" t="n">
        <v>30.8</v>
      </c>
      <c r="DM134" s="20" t="n">
        <v>33.7</v>
      </c>
      <c r="DN134" s="4" t="n">
        <f aca="false">AVERAGE(DB134:DM134)</f>
        <v>25.5666666666667</v>
      </c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13" t="n">
        <v>1984</v>
      </c>
      <c r="EB134" s="15" t="n">
        <v>33.5</v>
      </c>
      <c r="EC134" s="15" t="n">
        <v>35.1</v>
      </c>
      <c r="ED134" s="15" t="n">
        <v>33.9</v>
      </c>
      <c r="EE134" s="15" t="n">
        <v>33</v>
      </c>
      <c r="EF134" s="15" t="n">
        <v>30.9</v>
      </c>
      <c r="EG134" s="15" t="n">
        <v>26.1</v>
      </c>
      <c r="EH134" s="15" t="n">
        <v>23.8</v>
      </c>
      <c r="EI134" s="15" t="n">
        <v>28.9</v>
      </c>
      <c r="EJ134" s="15" t="n">
        <v>29.4</v>
      </c>
      <c r="EK134" s="15" t="n">
        <v>35.5</v>
      </c>
      <c r="EL134" s="15" t="n">
        <v>38.2</v>
      </c>
      <c r="EM134" s="15" t="n">
        <v>38.5</v>
      </c>
      <c r="EN134" s="16" t="n">
        <f aca="false">AVERAGE(EB134:EM134)</f>
        <v>32.2333333333333</v>
      </c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13" t="n">
        <v>1984</v>
      </c>
      <c r="FB134" s="27" t="n">
        <f aca="false">(FB133+FB135)/2</f>
        <v>35.1375</v>
      </c>
      <c r="FC134" s="27" t="n">
        <f aca="false">(FC133+FC135)/2</f>
        <v>34.275</v>
      </c>
      <c r="FD134" s="27" t="n">
        <f aca="false">(FD133+FD135)/2</f>
        <v>35.3</v>
      </c>
      <c r="FE134" s="27" t="n">
        <f aca="false">(FE133+FE135)/2</f>
        <v>33.775</v>
      </c>
      <c r="FF134" s="22" t="n">
        <f aca="false">(FF135+FF136)/2</f>
        <v>28.4</v>
      </c>
      <c r="FG134" s="22" t="n">
        <f aca="false">(FG135+FG136)/2</f>
        <v>26.5</v>
      </c>
      <c r="FH134" s="15" t="n">
        <v>25.9</v>
      </c>
      <c r="FI134" s="22" t="n">
        <f aca="false">(FI135+FI136)/2</f>
        <v>27.825</v>
      </c>
      <c r="FJ134" s="22" t="n">
        <f aca="false">(FJ135+FJ136)/2</f>
        <v>31.25</v>
      </c>
      <c r="FK134" s="22" t="n">
        <f aca="false">(FK135+FK136)/2</f>
        <v>34.9</v>
      </c>
      <c r="FL134" s="22" t="n">
        <f aca="false">(FL135+FL136)/2</f>
        <v>38.25</v>
      </c>
      <c r="FM134" s="22" t="n">
        <f aca="false">(FM135+FM136)/2</f>
        <v>40.55</v>
      </c>
      <c r="FN134" s="16" t="n">
        <f aca="false">AVERAGE(FB134:FM134)</f>
        <v>32.671875</v>
      </c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2" t="n">
        <v>1984</v>
      </c>
      <c r="GB134" s="15" t="n">
        <v>32.7</v>
      </c>
      <c r="GC134" s="15" t="n">
        <v>31.6</v>
      </c>
      <c r="GD134" s="15" t="n">
        <v>32</v>
      </c>
      <c r="GE134" s="15" t="n">
        <v>33.3</v>
      </c>
      <c r="GF134" s="15" t="n">
        <v>31.9</v>
      </c>
      <c r="GG134" s="15" t="n">
        <v>28.7</v>
      </c>
      <c r="GH134" s="15" t="n">
        <v>26.9</v>
      </c>
      <c r="GI134" s="15" t="n">
        <v>29.6</v>
      </c>
      <c r="GJ134" s="15" t="n">
        <v>34.2</v>
      </c>
      <c r="GK134" s="15" t="n">
        <v>35.3</v>
      </c>
      <c r="GL134" s="15" t="n">
        <v>36.3</v>
      </c>
      <c r="GM134" s="15" t="n">
        <v>36.8</v>
      </c>
      <c r="GN134" s="16" t="n">
        <f aca="false">AVERAGE(GB134:GM134)</f>
        <v>32.4416666666667</v>
      </c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2" t="n">
        <v>1984</v>
      </c>
      <c r="HB134" s="15" t="n">
        <v>34.4</v>
      </c>
      <c r="HC134" s="15" t="n">
        <v>35.5</v>
      </c>
      <c r="HD134" s="15" t="n">
        <v>34.5</v>
      </c>
      <c r="HE134" s="15" t="n">
        <v>31.2</v>
      </c>
      <c r="HF134" s="15" t="n">
        <v>27.7</v>
      </c>
      <c r="HG134" s="15" t="n">
        <v>24</v>
      </c>
      <c r="HH134" s="15" t="n">
        <v>19.9</v>
      </c>
      <c r="HI134" s="15" t="n">
        <v>25.5</v>
      </c>
      <c r="HJ134" s="15" t="n">
        <v>26.5</v>
      </c>
      <c r="HK134" s="15" t="n">
        <v>32.8</v>
      </c>
      <c r="HL134" s="15" t="n">
        <v>37.1</v>
      </c>
      <c r="HM134" s="15" t="n">
        <v>37.8</v>
      </c>
      <c r="HN134" s="16" t="n">
        <f aca="false">AVERAGE(HB134:HM134)</f>
        <v>30.575</v>
      </c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7" t="n">
        <f aca="false">IA133+1</f>
        <v>1984</v>
      </c>
      <c r="IB134" s="15" t="n">
        <v>34.3</v>
      </c>
      <c r="IC134" s="15" t="n">
        <v>37.6</v>
      </c>
      <c r="ID134" s="15" t="n">
        <v>33.2</v>
      </c>
      <c r="IE134" s="15" t="n">
        <v>28.4</v>
      </c>
      <c r="IF134" s="15" t="n">
        <v>24.7</v>
      </c>
      <c r="IG134" s="15" t="n">
        <v>20.6</v>
      </c>
      <c r="IH134" s="15" t="n">
        <v>17.7</v>
      </c>
      <c r="II134" s="15" t="n">
        <v>21.5</v>
      </c>
      <c r="IJ134" s="15" t="n">
        <v>22.9</v>
      </c>
      <c r="IK134" s="15" t="n">
        <v>29.7</v>
      </c>
      <c r="IL134" s="15" t="n">
        <v>33.2</v>
      </c>
      <c r="IM134" s="15" t="n">
        <v>37</v>
      </c>
      <c r="IN134" s="25" t="n">
        <f aca="false">SUM(IB134:IM134)/12</f>
        <v>28.4</v>
      </c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 t="n">
        <f aca="false">JA133+1</f>
        <v>1984</v>
      </c>
      <c r="JB134" s="15" t="n">
        <v>34</v>
      </c>
      <c r="JC134" s="15" t="n">
        <v>36.4</v>
      </c>
      <c r="JD134" s="15" t="n">
        <v>30.8</v>
      </c>
      <c r="JE134" s="15" t="n">
        <v>25.9</v>
      </c>
      <c r="JF134" s="15" t="n">
        <v>22.8</v>
      </c>
      <c r="JG134" s="15" t="n">
        <v>18.6</v>
      </c>
      <c r="JH134" s="15" t="n">
        <v>16.9</v>
      </c>
      <c r="JI134" s="15" t="n">
        <v>20.4</v>
      </c>
      <c r="JJ134" s="15" t="n">
        <v>21.4</v>
      </c>
      <c r="JK134" s="15" t="n">
        <v>28.4</v>
      </c>
      <c r="JL134" s="15" t="n">
        <v>30.7</v>
      </c>
      <c r="JM134" s="15" t="n">
        <v>33.7</v>
      </c>
      <c r="JN134" s="25" t="n">
        <f aca="false">SUM(JB134:JM134)/12</f>
        <v>26.6666666666667</v>
      </c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3" t="n">
        <v>1984</v>
      </c>
      <c r="KB134" s="15" t="n">
        <v>32.1</v>
      </c>
      <c r="KC134" s="15" t="n">
        <v>35.9</v>
      </c>
      <c r="KD134" s="15" t="n">
        <v>32.1</v>
      </c>
      <c r="KE134" s="15" t="n">
        <v>28</v>
      </c>
      <c r="KF134" s="15" t="n">
        <v>24.9</v>
      </c>
      <c r="KG134" s="15" t="n">
        <v>19.9</v>
      </c>
      <c r="KH134" s="15" t="n">
        <v>17.9</v>
      </c>
      <c r="KI134" s="15" t="n">
        <v>23.7</v>
      </c>
      <c r="KJ134" s="15" t="n">
        <v>24.2</v>
      </c>
      <c r="KK134" s="15" t="n">
        <v>30.3</v>
      </c>
      <c r="KL134" s="15" t="n">
        <v>35.1</v>
      </c>
      <c r="KM134" s="15" t="n">
        <v>36.3</v>
      </c>
      <c r="KN134" s="16" t="n">
        <f aca="false">AVERAGE(KB134:KM134)</f>
        <v>28.3666666666667</v>
      </c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7" t="n">
        <f aca="false">LA133+1</f>
        <v>1984</v>
      </c>
      <c r="LB134" s="15" t="n">
        <v>32.4</v>
      </c>
      <c r="LC134" s="15" t="n">
        <v>36</v>
      </c>
      <c r="LD134" s="15" t="n">
        <v>30.6</v>
      </c>
      <c r="LE134" s="15" t="n">
        <v>27.5</v>
      </c>
      <c r="LF134" s="15" t="n">
        <v>25.2</v>
      </c>
      <c r="LG134" s="15" t="n">
        <v>19.3</v>
      </c>
      <c r="LH134" s="15" t="n">
        <v>17.6</v>
      </c>
      <c r="LI134" s="15" t="n">
        <v>22.9</v>
      </c>
      <c r="LJ134" s="15" t="n">
        <v>23.8</v>
      </c>
      <c r="LK134" s="15" t="n">
        <v>30.7</v>
      </c>
      <c r="LL134" s="15" t="n">
        <v>34.4</v>
      </c>
      <c r="LM134" s="15" t="n">
        <v>36.2</v>
      </c>
      <c r="LN134" s="16" t="n">
        <f aca="false">AVERAGE(LB134:LM134)</f>
        <v>28.05</v>
      </c>
      <c r="LO134" s="16"/>
      <c r="LP134" s="16"/>
      <c r="LQ134" s="16"/>
      <c r="LR134" s="16"/>
      <c r="LS134" s="16"/>
      <c r="LT134" s="16"/>
      <c r="LU134" s="16"/>
      <c r="LV134" s="16"/>
      <c r="LW134" s="16"/>
      <c r="LX134" s="16"/>
      <c r="LY134" s="16"/>
      <c r="LZ134" s="16"/>
      <c r="MA134" s="7" t="n">
        <f aca="false">MA133+1</f>
        <v>1984</v>
      </c>
      <c r="MB134" s="15" t="n">
        <v>33</v>
      </c>
      <c r="MC134" s="15" t="n">
        <v>35.2</v>
      </c>
      <c r="MD134" s="15" t="n">
        <v>32</v>
      </c>
      <c r="ME134" s="15" t="n">
        <v>30.9</v>
      </c>
      <c r="MF134" s="15" t="n">
        <v>28.7</v>
      </c>
      <c r="MG134" s="15" t="n">
        <v>24.2</v>
      </c>
      <c r="MH134" s="15" t="n">
        <v>22.6</v>
      </c>
      <c r="MI134" s="15" t="n">
        <v>27.9</v>
      </c>
      <c r="MJ134" s="15" t="n">
        <v>28.2</v>
      </c>
      <c r="MK134" s="15" t="n">
        <v>33.7</v>
      </c>
      <c r="ML134" s="15" t="n">
        <v>37.6</v>
      </c>
      <c r="MM134" s="15" t="n">
        <v>38.2</v>
      </c>
      <c r="MN134" s="16" t="n">
        <f aca="false">AVERAGE(MB134:MM134)</f>
        <v>31.0166666666667</v>
      </c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30" t="s">
        <v>118</v>
      </c>
      <c r="NB134" s="15" t="n">
        <v>33.1</v>
      </c>
      <c r="NC134" s="15" t="n">
        <v>32.8</v>
      </c>
      <c r="ND134" s="15" t="n">
        <v>26.4</v>
      </c>
      <c r="NE134" s="15" t="n">
        <v>24.7</v>
      </c>
      <c r="NF134" s="15" t="n">
        <v>20</v>
      </c>
      <c r="NG134" s="15" t="n">
        <v>18.8</v>
      </c>
      <c r="NH134" s="15" t="n">
        <v>14.7</v>
      </c>
      <c r="NI134" s="15" t="n">
        <v>17.9</v>
      </c>
      <c r="NJ134" s="15" t="n">
        <v>19.7</v>
      </c>
      <c r="NK134" s="15" t="n">
        <v>26.3</v>
      </c>
      <c r="NL134" s="15" t="n">
        <v>28.8</v>
      </c>
      <c r="NM134" s="15" t="n">
        <v>32.3</v>
      </c>
      <c r="NN134" s="29" t="n">
        <f aca="false">AVERAGE(NB134:NM134)</f>
        <v>24.625</v>
      </c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35" t="s">
        <v>118</v>
      </c>
      <c r="OB134" s="15" t="n">
        <v>36.4</v>
      </c>
      <c r="OC134" s="15" t="n">
        <v>34.6</v>
      </c>
      <c r="OD134" s="15" t="n">
        <v>34.3</v>
      </c>
      <c r="OE134" s="15" t="n">
        <v>32.1</v>
      </c>
      <c r="OF134" s="15" t="n">
        <v>22.7</v>
      </c>
      <c r="OG134" s="15" t="n">
        <v>18.9</v>
      </c>
      <c r="OH134" s="15" t="n">
        <v>17.1</v>
      </c>
      <c r="OI134" s="15" t="n">
        <v>20.6</v>
      </c>
      <c r="OJ134" s="15" t="n">
        <v>22.2</v>
      </c>
      <c r="OK134" s="15" t="n">
        <v>28.3</v>
      </c>
      <c r="OL134" s="15" t="n">
        <v>31.9</v>
      </c>
      <c r="OM134" s="15" t="n">
        <v>34.9</v>
      </c>
      <c r="ON134" s="29" t="n">
        <f aca="false">AVERAGE(OB134:OM134)</f>
        <v>27.8333333333333</v>
      </c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30" t="s">
        <v>118</v>
      </c>
      <c r="PB134" s="15" t="n">
        <v>39.3</v>
      </c>
      <c r="PC134" s="15" t="n">
        <v>40.6</v>
      </c>
      <c r="PD134" s="15" t="n">
        <v>35.3</v>
      </c>
      <c r="PE134" s="15" t="n">
        <v>35.2</v>
      </c>
      <c r="PF134" s="15" t="n">
        <v>31.4</v>
      </c>
      <c r="PG134" s="15" t="n">
        <v>27.7</v>
      </c>
      <c r="PH134" s="26" t="n">
        <f aca="false">SUM(PH133+PH135)/2</f>
        <v>27</v>
      </c>
      <c r="PI134" s="15" t="n">
        <v>29.1</v>
      </c>
      <c r="PJ134" s="15" t="n">
        <v>31.4</v>
      </c>
      <c r="PK134" s="15" t="n">
        <v>39</v>
      </c>
      <c r="PL134" s="15" t="n">
        <v>41.2</v>
      </c>
      <c r="PM134" s="15" t="n">
        <v>39.9</v>
      </c>
      <c r="PN134" s="29" t="n">
        <f aca="false">AVERAGE(PB134:PM134)</f>
        <v>34.7583333333333</v>
      </c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30" t="s">
        <v>118</v>
      </c>
      <c r="QB134" s="15" t="n">
        <v>38.6</v>
      </c>
      <c r="QC134" s="15" t="n">
        <v>39.4</v>
      </c>
      <c r="QD134" s="15" t="n">
        <v>30.9</v>
      </c>
      <c r="QE134" s="15" t="n">
        <v>30.2</v>
      </c>
      <c r="QF134" s="15" t="n">
        <v>22.4</v>
      </c>
      <c r="QG134" s="15" t="n">
        <v>21.8</v>
      </c>
      <c r="QH134" s="15" t="n">
        <v>18.6</v>
      </c>
      <c r="QI134" s="15" t="n">
        <v>20.6</v>
      </c>
      <c r="QJ134" s="15" t="n">
        <v>23.6</v>
      </c>
      <c r="QK134" s="15" t="n">
        <v>28.4</v>
      </c>
      <c r="QL134" s="15" t="n">
        <v>32.4</v>
      </c>
      <c r="QM134" s="15" t="n">
        <v>35</v>
      </c>
      <c r="QN134" s="29" t="n">
        <f aca="false">AVERAGE(QB134:QM134)</f>
        <v>28.4916666666667</v>
      </c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30" t="s">
        <v>118</v>
      </c>
      <c r="RB134" s="15" t="n">
        <v>32.5</v>
      </c>
      <c r="RC134" s="15" t="n">
        <v>36.1</v>
      </c>
      <c r="RD134" s="15" t="n">
        <v>33</v>
      </c>
      <c r="RE134" s="15" t="n">
        <v>33.3</v>
      </c>
      <c r="RF134" s="15" t="n">
        <v>31.4</v>
      </c>
      <c r="RG134" s="15" t="n">
        <v>26.3</v>
      </c>
      <c r="RH134" s="15" t="n">
        <v>25.1</v>
      </c>
      <c r="RI134" s="15" t="n">
        <v>30.4</v>
      </c>
      <c r="RJ134" s="15" t="n">
        <v>32.5</v>
      </c>
      <c r="RK134" s="15" t="n">
        <v>37.1</v>
      </c>
      <c r="RL134" s="15" t="n">
        <v>40</v>
      </c>
      <c r="RM134" s="15" t="n">
        <v>37.8</v>
      </c>
      <c r="RN134" s="29" t="n">
        <f aca="false">AVERAGE(RB134:RM134)</f>
        <v>32.9583333333333</v>
      </c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13" t="n">
        <v>1984</v>
      </c>
      <c r="SB134" s="15" t="n">
        <v>37.8</v>
      </c>
      <c r="SC134" s="15" t="n">
        <v>39.3</v>
      </c>
      <c r="SD134" s="15" t="n">
        <v>32.2</v>
      </c>
      <c r="SE134" s="15" t="n">
        <v>29.9</v>
      </c>
      <c r="SF134" s="15" t="n">
        <v>22.6</v>
      </c>
      <c r="SG134" s="15" t="n">
        <v>21.5</v>
      </c>
      <c r="SH134" s="15" t="n">
        <v>17.8</v>
      </c>
      <c r="SI134" s="15" t="n">
        <v>21.4</v>
      </c>
      <c r="SJ134" s="15" t="n">
        <v>23.4</v>
      </c>
      <c r="SK134" s="15" t="n">
        <v>32.4</v>
      </c>
      <c r="SL134" s="15" t="n">
        <v>33.6</v>
      </c>
      <c r="SM134" s="15" t="n">
        <v>36.4</v>
      </c>
      <c r="SN134" s="29" t="n">
        <f aca="false">AVERAGE(SB134:SM134)</f>
        <v>29.025</v>
      </c>
    </row>
    <row r="135" customFormat="false" ht="12.8" hidden="false" customHeight="false" outlineLevel="0" collapsed="false">
      <c r="A135" s="17" t="n">
        <f aca="false">A130+5</f>
        <v>1985</v>
      </c>
      <c r="B135" s="4" t="n">
        <f aca="false">AVERAGE(AN135,BN135,CN135,DN135,EN135,FN135,GN135,HN135,IN135,JN135,KN135,LN135,MN135,NN135)</f>
        <v>29.0778273809524</v>
      </c>
      <c r="C135" s="18" t="n">
        <f aca="false">AVERAGE(B131:B135)</f>
        <v>29.0318253968254</v>
      </c>
      <c r="D135" s="9" t="n">
        <f aca="false">AVERAGE(B126:B135)</f>
        <v>29.0909623015873</v>
      </c>
      <c r="E135" s="4" t="n">
        <f aca="false">AVERAGE(B116:B135)</f>
        <v>28.9283928571429</v>
      </c>
      <c r="F135" s="24" t="n">
        <f aca="false">AVERAGE(B86:B135)</f>
        <v>28.8098346139971</v>
      </c>
      <c r="G135" s="9" t="n">
        <f aca="false">MAX(AB135:AM135,BB135:BM135,CB135:CM135,DB135:DM135,EB135:EM135,FB135:FM135,GB135:GM135,HB135:HM135,IB135:IM135,JB135:JM135,KB135:KM135,LB135:LM135,MB135:MM135,NB135:NM135,OB135:OM135,PB135:PM135,QB135:QM135,RB135:RM135,SB135:SM135)</f>
        <v>43.5</v>
      </c>
      <c r="H135" s="10" t="n">
        <f aca="false">MEDIAN(AB135:AM135,BB135:BM135,CB135:CM135,DB135:DM135,EB135:EM135,FB135:FM135,GB135:GM135,HB135:HM135,IB135:IM135,JB135:JM135,KB135:KM135,LB135:LM135,MB135:MM135,NB135:NM135,OB135:OM135,PB135:PM135,QB135:QM135,RB135:RM135,SB135:SM135)</f>
        <v>30.55</v>
      </c>
      <c r="I135" s="11" t="n">
        <f aca="false">MIN(AB135:AM135,BB135:BM135,CB135:CM135,DB135:DM135,EB135:EM135,FB135:FM135,GB135:GM135,HB135:HM135,IB135:IM135,JB135:JM135,KB135:KM135,LB135:LM135,MB135:MM135,NB135:NM135,OB135:OM135,PB135:PM135,QB135:QM135,RB135:RM135,SB135:SM135)</f>
        <v>16.1</v>
      </c>
      <c r="J135" s="11"/>
      <c r="K135" s="12" t="n">
        <f aca="false">(G135+I135)/2</f>
        <v>29.8</v>
      </c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30" t="s">
        <v>119</v>
      </c>
      <c r="AB135" s="15" t="n">
        <v>34.9</v>
      </c>
      <c r="AC135" s="15" t="n">
        <v>33.8</v>
      </c>
      <c r="AD135" s="15" t="n">
        <v>31.6</v>
      </c>
      <c r="AE135" s="15" t="n">
        <v>25</v>
      </c>
      <c r="AF135" s="15" t="n">
        <v>20.5</v>
      </c>
      <c r="AG135" s="15" t="n">
        <v>16.1</v>
      </c>
      <c r="AH135" s="15" t="n">
        <v>16.7</v>
      </c>
      <c r="AI135" s="15" t="n">
        <v>17.3</v>
      </c>
      <c r="AJ135" s="15" t="n">
        <v>20</v>
      </c>
      <c r="AK135" s="15" t="n">
        <v>24.8</v>
      </c>
      <c r="AL135" s="7" t="n">
        <v>26.1</v>
      </c>
      <c r="AM135" s="15" t="n">
        <v>29.8</v>
      </c>
      <c r="AN135" s="4" t="n">
        <f aca="false">AVERAGE(Sheet1!AB135:AM135)</f>
        <v>24.7166666666667</v>
      </c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2" t="n">
        <f aca="false">BA134+1</f>
        <v>1985</v>
      </c>
      <c r="BB135" s="20" t="n">
        <v>36.8</v>
      </c>
      <c r="BC135" s="20" t="n">
        <v>35.5</v>
      </c>
      <c r="BD135" s="20" t="n">
        <v>33.3</v>
      </c>
      <c r="BE135" s="20" t="n">
        <v>26.3</v>
      </c>
      <c r="BF135" s="20" t="n">
        <v>22.5</v>
      </c>
      <c r="BG135" s="20" t="n">
        <v>17.2</v>
      </c>
      <c r="BH135" s="20" t="n">
        <v>19</v>
      </c>
      <c r="BI135" s="20" t="n">
        <v>20.5</v>
      </c>
      <c r="BJ135" s="20" t="n">
        <v>21.9</v>
      </c>
      <c r="BK135" s="20" t="n">
        <v>27.2</v>
      </c>
      <c r="BL135" s="20" t="n">
        <v>29.4</v>
      </c>
      <c r="BM135" s="20" t="n">
        <v>32.8</v>
      </c>
      <c r="BN135" s="4" t="n">
        <f aca="false">AVERAGE(BB135:BM135)</f>
        <v>26.8666666666667</v>
      </c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2" t="n">
        <f aca="false">CA134+1</f>
        <v>1985</v>
      </c>
      <c r="CB135" s="20" t="n">
        <v>36.4</v>
      </c>
      <c r="CC135" s="20" t="n">
        <v>35.2</v>
      </c>
      <c r="CD135" s="20" t="n">
        <v>32.9</v>
      </c>
      <c r="CE135" s="20" t="n">
        <v>26.3</v>
      </c>
      <c r="CF135" s="20" t="n">
        <v>22.3</v>
      </c>
      <c r="CG135" s="20" t="n">
        <v>17.2</v>
      </c>
      <c r="CH135" s="20" t="n">
        <v>18.5</v>
      </c>
      <c r="CI135" s="20" t="n">
        <v>19</v>
      </c>
      <c r="CJ135" s="20" t="n">
        <v>21.3</v>
      </c>
      <c r="CK135" s="20" t="n">
        <v>26.8</v>
      </c>
      <c r="CL135" s="20" t="n">
        <v>30</v>
      </c>
      <c r="CM135" s="20" t="n">
        <v>32.7</v>
      </c>
      <c r="CN135" s="4" t="n">
        <f aca="false">AVERAGE(CB135:CM135)</f>
        <v>26.55</v>
      </c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19" t="n">
        <v>1985</v>
      </c>
      <c r="DB135" s="20" t="n">
        <v>35.7</v>
      </c>
      <c r="DC135" s="20" t="n">
        <v>35.4</v>
      </c>
      <c r="DD135" s="20" t="n">
        <v>33.1</v>
      </c>
      <c r="DE135" s="20" t="n">
        <v>26.1</v>
      </c>
      <c r="DF135" s="20" t="n">
        <v>22.8</v>
      </c>
      <c r="DG135" s="20" t="n">
        <v>17.6</v>
      </c>
      <c r="DH135" s="20" t="n">
        <v>18.4</v>
      </c>
      <c r="DI135" s="20" t="n">
        <v>18.8</v>
      </c>
      <c r="DJ135" s="20" t="n">
        <v>21.6</v>
      </c>
      <c r="DK135" s="20" t="n">
        <v>26.2</v>
      </c>
      <c r="DL135" s="20" t="n">
        <v>30.1</v>
      </c>
      <c r="DM135" s="20" t="n">
        <v>32.5</v>
      </c>
      <c r="DN135" s="4" t="n">
        <f aca="false">AVERAGE(DB135:DM135)</f>
        <v>26.525</v>
      </c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13" t="n">
        <v>1985</v>
      </c>
      <c r="EB135" s="15" t="n">
        <v>40.5</v>
      </c>
      <c r="EC135" s="15" t="n">
        <v>38.5</v>
      </c>
      <c r="ED135" s="15" t="n">
        <v>36.8</v>
      </c>
      <c r="EE135" s="15" t="n">
        <v>33</v>
      </c>
      <c r="EF135" s="15" t="n">
        <v>30.6</v>
      </c>
      <c r="EG135" s="15" t="n">
        <v>23.5</v>
      </c>
      <c r="EH135" s="15" t="n">
        <v>26</v>
      </c>
      <c r="EI135" s="15" t="n">
        <v>31.2</v>
      </c>
      <c r="EJ135" s="15" t="n">
        <v>31.6</v>
      </c>
      <c r="EK135" s="15" t="n">
        <v>35.4</v>
      </c>
      <c r="EL135" s="15" t="n">
        <v>37.5</v>
      </c>
      <c r="EM135" s="15" t="n">
        <v>39.4</v>
      </c>
      <c r="EN135" s="16" t="n">
        <f aca="false">AVERAGE(EB135:EM135)</f>
        <v>33.6666666666667</v>
      </c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13" t="n">
        <v>1985</v>
      </c>
      <c r="FB135" s="22" t="n">
        <f aca="false">(FB136+FB137)/2</f>
        <v>35.875</v>
      </c>
      <c r="FC135" s="22" t="n">
        <f aca="false">(FC136+FC137)/2</f>
        <v>35.05</v>
      </c>
      <c r="FD135" s="22" t="n">
        <f aca="false">(FD136+FD137)/2</f>
        <v>35.8</v>
      </c>
      <c r="FE135" s="22" t="n">
        <f aca="false">(FE136+FE137)/2</f>
        <v>34.45</v>
      </c>
      <c r="FF135" s="15" t="n">
        <v>28.7</v>
      </c>
      <c r="FG135" s="15" t="n">
        <v>25.5</v>
      </c>
      <c r="FH135" s="15" t="n">
        <v>25.8</v>
      </c>
      <c r="FI135" s="15" t="n">
        <v>27.4</v>
      </c>
      <c r="FJ135" s="15" t="n">
        <v>29.8</v>
      </c>
      <c r="FK135" s="15" t="n">
        <v>34.5</v>
      </c>
      <c r="FL135" s="15" t="n">
        <v>38.4</v>
      </c>
      <c r="FM135" s="15" t="n">
        <v>41.1</v>
      </c>
      <c r="FN135" s="16" t="n">
        <f aca="false">AVERAGE(FB135:FM135)</f>
        <v>32.6979166666667</v>
      </c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2" t="n">
        <v>1985</v>
      </c>
      <c r="GB135" s="15" t="n">
        <v>37</v>
      </c>
      <c r="GC135" s="15" t="n">
        <v>35.1</v>
      </c>
      <c r="GD135" s="15" t="n">
        <v>33.9</v>
      </c>
      <c r="GE135" s="15" t="n">
        <v>34.7</v>
      </c>
      <c r="GF135" s="15" t="n">
        <v>32.1</v>
      </c>
      <c r="GG135" s="15" t="n">
        <v>26.2</v>
      </c>
      <c r="GH135" s="15" t="n">
        <v>26.6</v>
      </c>
      <c r="GI135" s="15" t="n">
        <v>30.8</v>
      </c>
      <c r="GJ135" s="15" t="n">
        <v>32.4</v>
      </c>
      <c r="GK135" s="15" t="n">
        <v>33.6</v>
      </c>
      <c r="GL135" s="15" t="n">
        <v>35.2</v>
      </c>
      <c r="GM135" s="15" t="n">
        <v>38</v>
      </c>
      <c r="GN135" s="16" t="n">
        <f aca="false">AVERAGE(GB135:GM135)</f>
        <v>32.9666666666667</v>
      </c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2" t="n">
        <v>1985</v>
      </c>
      <c r="HB135" s="15" t="n">
        <v>39.4</v>
      </c>
      <c r="HC135" s="15" t="n">
        <v>39</v>
      </c>
      <c r="HD135" s="15" t="n">
        <v>36.3</v>
      </c>
      <c r="HE135" s="15" t="n">
        <v>29.9</v>
      </c>
      <c r="HF135" s="15" t="n">
        <v>28</v>
      </c>
      <c r="HG135" s="15" t="n">
        <v>21</v>
      </c>
      <c r="HH135" s="15" t="n">
        <v>23.7</v>
      </c>
      <c r="HI135" s="15" t="n">
        <v>27.2</v>
      </c>
      <c r="HJ135" s="15" t="n">
        <v>27.6</v>
      </c>
      <c r="HK135" s="15" t="n">
        <v>31.8</v>
      </c>
      <c r="HL135" s="15" t="n">
        <v>35.7</v>
      </c>
      <c r="HM135" s="15" t="n">
        <v>39.2</v>
      </c>
      <c r="HN135" s="16" t="n">
        <f aca="false">AVERAGE(HB135:HM135)</f>
        <v>31.5666666666667</v>
      </c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7" t="n">
        <f aca="false">IA134+1</f>
        <v>1985</v>
      </c>
      <c r="IB135" s="15" t="n">
        <v>38.8</v>
      </c>
      <c r="IC135" s="15" t="n">
        <v>37.7</v>
      </c>
      <c r="ID135" s="15" t="n">
        <v>36.1</v>
      </c>
      <c r="IE135" s="15" t="n">
        <v>28.9</v>
      </c>
      <c r="IF135" s="15" t="n">
        <v>23.3</v>
      </c>
      <c r="IG135" s="15" t="n">
        <v>19.1</v>
      </c>
      <c r="IH135" s="15" t="n">
        <v>19.9</v>
      </c>
      <c r="II135" s="15" t="n">
        <v>21</v>
      </c>
      <c r="IJ135" s="15" t="n">
        <v>24.1</v>
      </c>
      <c r="IK135" s="15" t="n">
        <v>28.5</v>
      </c>
      <c r="IL135" s="15" t="n">
        <v>32</v>
      </c>
      <c r="IM135" s="15" t="n">
        <v>34.7</v>
      </c>
      <c r="IN135" s="25" t="n">
        <f aca="false">SUM(IB135:IM135)/12</f>
        <v>28.675</v>
      </c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 t="n">
        <f aca="false">JA134+1</f>
        <v>1985</v>
      </c>
      <c r="JB135" s="15" t="n">
        <v>36.8</v>
      </c>
      <c r="JC135" s="15" t="n">
        <v>35.6</v>
      </c>
      <c r="JD135" s="15" t="n">
        <v>33.4</v>
      </c>
      <c r="JE135" s="15" t="n">
        <v>27.8</v>
      </c>
      <c r="JF135" s="15" t="n">
        <v>22.4</v>
      </c>
      <c r="JG135" s="15" t="n">
        <v>19.6</v>
      </c>
      <c r="JH135" s="15" t="n">
        <v>19.8</v>
      </c>
      <c r="JI135" s="15" t="n">
        <v>19.9</v>
      </c>
      <c r="JJ135" s="15" t="n">
        <v>22.8</v>
      </c>
      <c r="JK135" s="15" t="n">
        <v>26</v>
      </c>
      <c r="JL135" s="15" t="n">
        <v>31.5</v>
      </c>
      <c r="JM135" s="15" t="n">
        <v>31.9</v>
      </c>
      <c r="JN135" s="25" t="n">
        <f aca="false">SUM(JB135:JM135)/12</f>
        <v>27.2916666666667</v>
      </c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3" t="n">
        <v>1985</v>
      </c>
      <c r="KB135" s="15" t="n">
        <v>38.6</v>
      </c>
      <c r="KC135" s="15" t="n">
        <v>37.5</v>
      </c>
      <c r="KD135" s="15" t="n">
        <v>34.2</v>
      </c>
      <c r="KE135" s="15" t="n">
        <v>27.4</v>
      </c>
      <c r="KF135" s="15" t="n">
        <v>23.2</v>
      </c>
      <c r="KG135" s="15" t="n">
        <v>17.8</v>
      </c>
      <c r="KH135" s="15" t="n">
        <v>21.1</v>
      </c>
      <c r="KI135" s="15" t="n">
        <v>24.9</v>
      </c>
      <c r="KJ135" s="15" t="n">
        <v>25.4</v>
      </c>
      <c r="KK135" s="15" t="n">
        <v>29.6</v>
      </c>
      <c r="KL135" s="15" t="n">
        <v>34.2</v>
      </c>
      <c r="KM135" s="15" t="n">
        <v>37.5</v>
      </c>
      <c r="KN135" s="16" t="n">
        <f aca="false">AVERAGE(KB135:KM135)</f>
        <v>29.2833333333333</v>
      </c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7" t="n">
        <f aca="false">LA134+1</f>
        <v>1985</v>
      </c>
      <c r="LB135" s="15" t="n">
        <v>37.8</v>
      </c>
      <c r="LC135" s="15" t="n">
        <v>36.4</v>
      </c>
      <c r="LD135" s="15" t="n">
        <v>32.5</v>
      </c>
      <c r="LE135" s="15" t="n">
        <v>27.6</v>
      </c>
      <c r="LF135" s="15" t="n">
        <v>21.4</v>
      </c>
      <c r="LG135" s="15" t="n">
        <v>17.6</v>
      </c>
      <c r="LH135" s="15" t="n">
        <v>20.1</v>
      </c>
      <c r="LI135" s="15" t="n">
        <v>23.7</v>
      </c>
      <c r="LJ135" s="15" t="n">
        <v>24.4</v>
      </c>
      <c r="LK135" s="15" t="n">
        <v>28.1</v>
      </c>
      <c r="LL135" s="15" t="n">
        <v>32.8</v>
      </c>
      <c r="LM135" s="15" t="n">
        <v>36.6</v>
      </c>
      <c r="LN135" s="16" t="n">
        <f aca="false">AVERAGE(LB135:LM135)</f>
        <v>28.25</v>
      </c>
      <c r="LO135" s="16"/>
      <c r="LP135" s="16"/>
      <c r="LQ135" s="16"/>
      <c r="LR135" s="16"/>
      <c r="LS135" s="16"/>
      <c r="LT135" s="16"/>
      <c r="LU135" s="16"/>
      <c r="LV135" s="16"/>
      <c r="LW135" s="16"/>
      <c r="LX135" s="16"/>
      <c r="LY135" s="16"/>
      <c r="LZ135" s="16"/>
      <c r="MA135" s="7" t="n">
        <f aca="false">MA134+1</f>
        <v>1985</v>
      </c>
      <c r="MB135" s="15" t="n">
        <v>39.6</v>
      </c>
      <c r="MC135" s="15" t="n">
        <v>37.4</v>
      </c>
      <c r="MD135" s="15" t="n">
        <v>35.9</v>
      </c>
      <c r="ME135" s="15" t="n">
        <v>30.9</v>
      </c>
      <c r="MF135" s="15" t="n">
        <v>28.6</v>
      </c>
      <c r="MG135" s="15" t="n">
        <v>21.6</v>
      </c>
      <c r="MH135" s="15" t="n">
        <v>24</v>
      </c>
      <c r="MI135" s="15" t="n">
        <v>30.1</v>
      </c>
      <c r="MJ135" s="15" t="n">
        <v>30.2</v>
      </c>
      <c r="MK135" s="15" t="n">
        <v>34.3</v>
      </c>
      <c r="ML135" s="15" t="n">
        <v>37.4</v>
      </c>
      <c r="MM135" s="15" t="n">
        <v>38.4</v>
      </c>
      <c r="MN135" s="16" t="n">
        <f aca="false">AVERAGE(MB135:MM135)</f>
        <v>32.3666666666667</v>
      </c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30" t="s">
        <v>119</v>
      </c>
      <c r="NB135" s="15" t="n">
        <v>35.3</v>
      </c>
      <c r="NC135" s="15" t="n">
        <v>33.9</v>
      </c>
      <c r="ND135" s="15" t="n">
        <v>31.2</v>
      </c>
      <c r="NE135" s="15" t="n">
        <v>25.8</v>
      </c>
      <c r="NF135" s="15" t="n">
        <v>19.6</v>
      </c>
      <c r="NG135" s="15" t="n">
        <v>20</v>
      </c>
      <c r="NH135" s="15" t="n">
        <v>17.4</v>
      </c>
      <c r="NI135" s="15" t="n">
        <v>17.3</v>
      </c>
      <c r="NJ135" s="15" t="n">
        <v>22.7</v>
      </c>
      <c r="NK135" s="15" t="n">
        <v>25.1</v>
      </c>
      <c r="NL135" s="15" t="n">
        <v>28.9</v>
      </c>
      <c r="NM135" s="15" t="n">
        <v>30.8</v>
      </c>
      <c r="NN135" s="29" t="n">
        <f aca="false">AVERAGE(NB135:NM135)</f>
        <v>25.6666666666667</v>
      </c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35" t="s">
        <v>119</v>
      </c>
      <c r="OB135" s="15" t="n">
        <v>39.2</v>
      </c>
      <c r="OC135" s="15" t="n">
        <v>35.4</v>
      </c>
      <c r="OD135" s="15" t="n">
        <v>35.1</v>
      </c>
      <c r="OE135" s="15" t="n">
        <v>27.7</v>
      </c>
      <c r="OF135" s="15" t="n">
        <v>20.4</v>
      </c>
      <c r="OG135" s="15" t="n">
        <v>20.8</v>
      </c>
      <c r="OH135" s="15" t="n">
        <v>20.4</v>
      </c>
      <c r="OI135" s="15" t="n">
        <v>19.2</v>
      </c>
      <c r="OJ135" s="15" t="n">
        <v>23</v>
      </c>
      <c r="OK135" s="15" t="n">
        <v>30.2</v>
      </c>
      <c r="OL135" s="15" t="n">
        <v>33.6</v>
      </c>
      <c r="OM135" s="26" t="n">
        <f aca="false">SUM(OM134+OM136)/2</f>
        <v>33.55</v>
      </c>
      <c r="ON135" s="29" t="n">
        <f aca="false">AVERAGE(OB135:OM135)</f>
        <v>28.2125</v>
      </c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30" t="s">
        <v>119</v>
      </c>
      <c r="PB135" s="15" t="n">
        <v>43.5</v>
      </c>
      <c r="PC135" s="15" t="n">
        <v>39.8</v>
      </c>
      <c r="PD135" s="15" t="n">
        <v>39.7</v>
      </c>
      <c r="PE135" s="15" t="n">
        <v>35.5</v>
      </c>
      <c r="PF135" s="15" t="n">
        <v>31.5</v>
      </c>
      <c r="PG135" s="15" t="n">
        <v>27.2</v>
      </c>
      <c r="PH135" s="15" t="n">
        <v>28.6</v>
      </c>
      <c r="PI135" s="15" t="n">
        <v>30.5</v>
      </c>
      <c r="PJ135" s="15" t="n">
        <v>34.9</v>
      </c>
      <c r="PK135" s="15" t="n">
        <v>36.2</v>
      </c>
      <c r="PL135" s="15" t="n">
        <v>42.3</v>
      </c>
      <c r="PM135" s="15" t="n">
        <v>42.9</v>
      </c>
      <c r="PN135" s="29" t="n">
        <f aca="false">AVERAGE(PB135:PM135)</f>
        <v>36.05</v>
      </c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30" t="s">
        <v>119</v>
      </c>
      <c r="QB135" s="15" t="n">
        <v>40.1</v>
      </c>
      <c r="QC135" s="15" t="n">
        <v>42.5</v>
      </c>
      <c r="QD135" s="15" t="n">
        <v>37</v>
      </c>
      <c r="QE135" s="15" t="n">
        <v>29.9</v>
      </c>
      <c r="QF135" s="15" t="n">
        <v>24.8</v>
      </c>
      <c r="QG135" s="15" t="n">
        <v>22.4</v>
      </c>
      <c r="QH135" s="15" t="n">
        <v>21.2</v>
      </c>
      <c r="QI135" s="26" t="n">
        <f aca="false">SUM(QI134+QI136)/2</f>
        <v>20.6</v>
      </c>
      <c r="QJ135" s="15" t="n">
        <v>26.5</v>
      </c>
      <c r="QK135" s="15" t="n">
        <v>28.9</v>
      </c>
      <c r="QL135" s="15" t="n">
        <v>33.2</v>
      </c>
      <c r="QM135" s="15" t="n">
        <v>33.8</v>
      </c>
      <c r="QN135" s="29" t="n">
        <f aca="false">AVERAGE(QB135:QM135)</f>
        <v>30.075</v>
      </c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30" t="s">
        <v>119</v>
      </c>
      <c r="RB135" s="15" t="n">
        <v>40.2</v>
      </c>
      <c r="RC135" s="15" t="n">
        <v>36.6</v>
      </c>
      <c r="RD135" s="15" t="n">
        <v>36.3</v>
      </c>
      <c r="RE135" s="15" t="n">
        <v>33.3</v>
      </c>
      <c r="RF135" s="15" t="n">
        <v>30.9</v>
      </c>
      <c r="RG135" s="15" t="n">
        <v>25.1</v>
      </c>
      <c r="RH135" s="15" t="n">
        <v>27.2</v>
      </c>
      <c r="RI135" s="15" t="n">
        <v>32.5</v>
      </c>
      <c r="RJ135" s="15" t="n">
        <v>33.5</v>
      </c>
      <c r="RK135" s="15" t="n">
        <v>36.8</v>
      </c>
      <c r="RL135" s="15" t="n">
        <v>39.1</v>
      </c>
      <c r="RM135" s="15" t="n">
        <v>39.4</v>
      </c>
      <c r="RN135" s="29" t="n">
        <f aca="false">AVERAGE(RB135:RM135)</f>
        <v>34.2416666666667</v>
      </c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13" t="n">
        <v>1985</v>
      </c>
      <c r="SB135" s="15" t="n">
        <v>40</v>
      </c>
      <c r="SC135" s="15" t="n">
        <v>36.6</v>
      </c>
      <c r="SD135" s="15" t="n">
        <v>36.3</v>
      </c>
      <c r="SE135" s="15" t="n">
        <v>29.4</v>
      </c>
      <c r="SF135" s="15" t="n">
        <v>22.4</v>
      </c>
      <c r="SG135" s="15" t="n">
        <v>21.6</v>
      </c>
      <c r="SH135" s="15" t="n">
        <v>20.5</v>
      </c>
      <c r="SI135" s="15" t="n">
        <v>21.2</v>
      </c>
      <c r="SJ135" s="15" t="n">
        <v>28.4</v>
      </c>
      <c r="SK135" s="15" t="n">
        <v>30.7</v>
      </c>
      <c r="SL135" s="15" t="n">
        <v>35.5</v>
      </c>
      <c r="SM135" s="15" t="n">
        <v>36.8</v>
      </c>
      <c r="SN135" s="29" t="n">
        <f aca="false">AVERAGE(SB135:SM135)</f>
        <v>29.95</v>
      </c>
    </row>
    <row r="136" customFormat="false" ht="12.8" hidden="false" customHeight="false" outlineLevel="0" collapsed="false">
      <c r="A136" s="17"/>
      <c r="B136" s="4" t="n">
        <f aca="false">AVERAGE(AN136,BN136,CN136,DN136,EN136,FN136,GN136,HN136,IN136,JN136,KN136,LN136,MN136,NN136)</f>
        <v>29.0693452380952</v>
      </c>
      <c r="C136" s="18" t="n">
        <f aca="false">AVERAGE(B132:B136)</f>
        <v>29.0106349206349</v>
      </c>
      <c r="D136" s="9" t="n">
        <f aca="false">AVERAGE(B127:B136)</f>
        <v>29.1776909722222</v>
      </c>
      <c r="E136" s="4" t="n">
        <f aca="false">AVERAGE(B117:B136)</f>
        <v>28.9711160714286</v>
      </c>
      <c r="F136" s="24" t="n">
        <f aca="false">AVERAGE(B87:B136)</f>
        <v>28.8153207251082</v>
      </c>
      <c r="G136" s="9" t="n">
        <f aca="false">MAX(AB136:AM136,BB136:BM136,CB136:CM136,DB136:DM136,EB136:EM136,FB136:FM136,GB136:GM136,HB136:HM136,IB136:IM136,JB136:JM136,KB136:KM136,LB136:LM136,MB136:MM136,NB136:NM136,OB136:OM136,PB136:PM136,QB136:QM136,RB136:RM136,SB136:SM136)</f>
        <v>43.9</v>
      </c>
      <c r="H136" s="10" t="n">
        <f aca="false">MEDIAN(AB136:AM136,BB136:BM136,CB136:CM136,DB136:DM136,EB136:EM136,FB136:FM136,GB136:GM136,HB136:HM136,IB136:IM136,JB136:JM136,KB136:KM136,LB136:LM136,MB136:MM136,NB136:NM136,OB136:OM136,PB136:PM136,QB136:QM136,RB136:RM136,SB136:SM136)</f>
        <v>30.9</v>
      </c>
      <c r="I136" s="11" t="n">
        <f aca="false">MIN(AB136:AM136,BB136:BM136,CB136:CM136,DB136:DM136,EB136:EM136,FB136:FM136,GB136:GM136,HB136:HM136,IB136:IM136,JB136:JM136,KB136:KM136,LB136:LM136,MB136:MM136,NB136:NM136,OB136:OM136,PB136:PM136,QB136:QM136,RB136:RM136,SB136:SM136)</f>
        <v>14</v>
      </c>
      <c r="J136" s="11"/>
      <c r="K136" s="12" t="n">
        <f aca="false">(G136+I136)/2</f>
        <v>28.95</v>
      </c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30" t="s">
        <v>120</v>
      </c>
      <c r="AB136" s="15" t="n">
        <v>31.8</v>
      </c>
      <c r="AC136" s="15" t="n">
        <v>32.7</v>
      </c>
      <c r="AD136" s="15" t="n">
        <v>32.7</v>
      </c>
      <c r="AE136" s="15" t="n">
        <v>24.7</v>
      </c>
      <c r="AF136" s="15" t="n">
        <v>19.9</v>
      </c>
      <c r="AG136" s="15" t="n">
        <v>15</v>
      </c>
      <c r="AH136" s="15" t="n">
        <v>14</v>
      </c>
      <c r="AI136" s="15" t="n">
        <v>16.5</v>
      </c>
      <c r="AJ136" s="15" t="n">
        <v>20.9</v>
      </c>
      <c r="AK136" s="15" t="n">
        <v>21.7</v>
      </c>
      <c r="AL136" s="15" t="n">
        <v>27.8</v>
      </c>
      <c r="AM136" s="15" t="n">
        <v>29.1</v>
      </c>
      <c r="AN136" s="4" t="n">
        <f aca="false">AVERAGE(Sheet1!AB136:AM136)</f>
        <v>23.9</v>
      </c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2" t="n">
        <f aca="false">BA135+1</f>
        <v>1986</v>
      </c>
      <c r="BB136" s="20" t="n">
        <v>35.9</v>
      </c>
      <c r="BC136" s="20" t="n">
        <v>36.2</v>
      </c>
      <c r="BD136" s="20" t="n">
        <v>36.3</v>
      </c>
      <c r="BE136" s="20" t="n">
        <v>27.6</v>
      </c>
      <c r="BF136" s="20" t="n">
        <v>22.1</v>
      </c>
      <c r="BG136" s="20" t="n">
        <v>17.7</v>
      </c>
      <c r="BH136" s="20" t="n">
        <v>15.6</v>
      </c>
      <c r="BI136" s="20" t="n">
        <v>18.8</v>
      </c>
      <c r="BJ136" s="20" t="n">
        <v>23.7</v>
      </c>
      <c r="BK136" s="20" t="n">
        <v>25.5</v>
      </c>
      <c r="BL136" s="20" t="n">
        <v>31.8</v>
      </c>
      <c r="BM136" s="20" t="n">
        <v>32.7</v>
      </c>
      <c r="BN136" s="4" t="n">
        <f aca="false">AVERAGE(BB136:BM136)</f>
        <v>26.9916666666667</v>
      </c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2" t="n">
        <f aca="false">CA135+1</f>
        <v>1986</v>
      </c>
      <c r="CB136" s="20" t="n">
        <v>35.4</v>
      </c>
      <c r="CC136" s="20" t="n">
        <v>35.7</v>
      </c>
      <c r="CD136" s="20" t="n">
        <v>36.2</v>
      </c>
      <c r="CE136" s="20" t="n">
        <v>27.5</v>
      </c>
      <c r="CF136" s="20" t="n">
        <v>21.8</v>
      </c>
      <c r="CG136" s="20" t="n">
        <v>17.4</v>
      </c>
      <c r="CH136" s="20" t="n">
        <v>15.9</v>
      </c>
      <c r="CI136" s="20" t="n">
        <v>19</v>
      </c>
      <c r="CJ136" s="20" t="n">
        <v>23.5</v>
      </c>
      <c r="CK136" s="20" t="n">
        <v>24.6</v>
      </c>
      <c r="CL136" s="20" t="n">
        <v>31.1</v>
      </c>
      <c r="CM136" s="20" t="n">
        <v>32.1</v>
      </c>
      <c r="CN136" s="4" t="n">
        <f aca="false">AVERAGE(CB136:CM136)</f>
        <v>26.6833333333333</v>
      </c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19" t="n">
        <v>1986</v>
      </c>
      <c r="DB136" s="20" t="n">
        <v>35.1</v>
      </c>
      <c r="DC136" s="20" t="n">
        <v>35.7</v>
      </c>
      <c r="DD136" s="20" t="n">
        <v>36.3</v>
      </c>
      <c r="DE136" s="20" t="n">
        <v>28</v>
      </c>
      <c r="DF136" s="20" t="n">
        <v>21.8</v>
      </c>
      <c r="DG136" s="20" t="n">
        <v>17.7</v>
      </c>
      <c r="DH136" s="20" t="n">
        <v>16.3</v>
      </c>
      <c r="DI136" s="20" t="n">
        <v>19.6</v>
      </c>
      <c r="DJ136" s="20" t="n">
        <v>24</v>
      </c>
      <c r="DK136" s="20" t="n">
        <v>24.8</v>
      </c>
      <c r="DL136" s="20" t="n">
        <v>31.3</v>
      </c>
      <c r="DM136" s="20" t="n">
        <v>32.8</v>
      </c>
      <c r="DN136" s="4" t="n">
        <f aca="false">AVERAGE(DB136:DM136)</f>
        <v>26.95</v>
      </c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13" t="n">
        <v>1986</v>
      </c>
      <c r="EB136" s="15" t="n">
        <v>40.2</v>
      </c>
      <c r="EC136" s="15" t="n">
        <v>41.6</v>
      </c>
      <c r="ED136" s="15" t="n">
        <v>39</v>
      </c>
      <c r="EE136" s="15" t="n">
        <v>35.1</v>
      </c>
      <c r="EF136" s="15" t="n">
        <v>31.9</v>
      </c>
      <c r="EG136" s="15" t="n">
        <v>27</v>
      </c>
      <c r="EH136" s="15" t="n">
        <v>23.8</v>
      </c>
      <c r="EI136" s="15" t="n">
        <v>26.9</v>
      </c>
      <c r="EJ136" s="15" t="n">
        <v>33.6</v>
      </c>
      <c r="EK136" s="15" t="n">
        <v>34.8</v>
      </c>
      <c r="EL136" s="15" t="n">
        <v>37.6</v>
      </c>
      <c r="EM136" s="15" t="n">
        <v>39.3</v>
      </c>
      <c r="EN136" s="16" t="n">
        <f aca="false">AVERAGE(EB136:EM136)</f>
        <v>34.2333333333333</v>
      </c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13" t="n">
        <v>1986</v>
      </c>
      <c r="FB136" s="15" t="n">
        <v>37.1</v>
      </c>
      <c r="FC136" s="15" t="n">
        <v>32.4</v>
      </c>
      <c r="FD136" s="15" t="n">
        <v>35</v>
      </c>
      <c r="FE136" s="15" t="n">
        <v>34.6</v>
      </c>
      <c r="FF136" s="15" t="n">
        <v>28.1</v>
      </c>
      <c r="FG136" s="15" t="n">
        <v>27.5</v>
      </c>
      <c r="FH136" s="15" t="n">
        <v>25.9</v>
      </c>
      <c r="FI136" s="27" t="n">
        <f aca="false">(FI135+FI137)/2</f>
        <v>28.25</v>
      </c>
      <c r="FJ136" s="15" t="n">
        <v>32.7</v>
      </c>
      <c r="FK136" s="15" t="n">
        <v>35.3</v>
      </c>
      <c r="FL136" s="15" t="n">
        <v>38.1</v>
      </c>
      <c r="FM136" s="15" t="n">
        <v>40</v>
      </c>
      <c r="FN136" s="16" t="n">
        <f aca="false">AVERAGE(FB136:FM136)</f>
        <v>32.9125</v>
      </c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2" t="n">
        <v>1986</v>
      </c>
      <c r="GB136" s="15" t="n">
        <v>35</v>
      </c>
      <c r="GC136" s="15" t="n">
        <v>36.3</v>
      </c>
      <c r="GD136" s="15" t="n">
        <v>36.4</v>
      </c>
      <c r="GE136" s="15" t="n">
        <v>34.6</v>
      </c>
      <c r="GF136" s="15" t="n">
        <v>32.8</v>
      </c>
      <c r="GG136" s="15" t="n">
        <v>29.8</v>
      </c>
      <c r="GH136" s="15" t="n">
        <v>27.4</v>
      </c>
      <c r="GI136" s="15" t="n">
        <v>29</v>
      </c>
      <c r="GJ136" s="15" t="n">
        <v>33.1</v>
      </c>
      <c r="GK136" s="15" t="n">
        <v>34.9</v>
      </c>
      <c r="GL136" s="15" t="n">
        <v>35.2</v>
      </c>
      <c r="GM136" s="15" t="n">
        <v>36</v>
      </c>
      <c r="GN136" s="16" t="n">
        <f aca="false">AVERAGE(GB136:GM136)</f>
        <v>33.375</v>
      </c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2" t="n">
        <v>1986</v>
      </c>
      <c r="HB136" s="15" t="n">
        <v>39.2</v>
      </c>
      <c r="HC136" s="15" t="n">
        <v>40</v>
      </c>
      <c r="HD136" s="15" t="n">
        <v>37.3</v>
      </c>
      <c r="HE136" s="15" t="n">
        <v>32.6</v>
      </c>
      <c r="HF136" s="15" t="n">
        <v>28.9</v>
      </c>
      <c r="HG136" s="15" t="n">
        <v>23.7</v>
      </c>
      <c r="HH136" s="15" t="n">
        <v>21.1</v>
      </c>
      <c r="HI136" s="15" t="n">
        <v>23.9</v>
      </c>
      <c r="HJ136" s="15" t="n">
        <v>30.1</v>
      </c>
      <c r="HK136" s="15" t="n">
        <v>32.4</v>
      </c>
      <c r="HL136" s="15" t="n">
        <v>36.2</v>
      </c>
      <c r="HM136" s="15" t="n">
        <v>38.7</v>
      </c>
      <c r="HN136" s="16" t="n">
        <f aca="false">AVERAGE(HB136:HM136)</f>
        <v>32.0083333333333</v>
      </c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7" t="n">
        <f aca="false">IA135+1</f>
        <v>1986</v>
      </c>
      <c r="IB136" s="15" t="n">
        <v>38.3</v>
      </c>
      <c r="IC136" s="15" t="n">
        <v>37.7</v>
      </c>
      <c r="ID136" s="15" t="n">
        <v>37.9</v>
      </c>
      <c r="IE136" s="15" t="n">
        <v>29.3</v>
      </c>
      <c r="IF136" s="15" t="n">
        <v>23.4</v>
      </c>
      <c r="IG136" s="15" t="n">
        <v>19.1</v>
      </c>
      <c r="IH136" s="15" t="n">
        <v>17.2</v>
      </c>
      <c r="II136" s="15" t="n">
        <v>20.2</v>
      </c>
      <c r="IJ136" s="15" t="n">
        <v>25.6</v>
      </c>
      <c r="IK136" s="15" t="n">
        <v>26.7</v>
      </c>
      <c r="IL136" s="15" t="n">
        <v>33.3</v>
      </c>
      <c r="IM136" s="15" t="n">
        <v>35.1</v>
      </c>
      <c r="IN136" s="25" t="n">
        <f aca="false">SUM(IB136:IM136)/12</f>
        <v>28.65</v>
      </c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 t="n">
        <f aca="false">JA135+1</f>
        <v>1986</v>
      </c>
      <c r="JB136" s="15" t="n">
        <v>35.9</v>
      </c>
      <c r="JC136" s="15" t="n">
        <v>35.1</v>
      </c>
      <c r="JD136" s="15" t="n">
        <v>36.2</v>
      </c>
      <c r="JE136" s="15" t="n">
        <v>27</v>
      </c>
      <c r="JF136" s="15" t="n">
        <v>23.1</v>
      </c>
      <c r="JG136" s="15" t="n">
        <v>19</v>
      </c>
      <c r="JH136" s="15" t="n">
        <v>16.3</v>
      </c>
      <c r="JI136" s="15" t="n">
        <v>19.2</v>
      </c>
      <c r="JJ136" s="15" t="n">
        <v>24.2</v>
      </c>
      <c r="JK136" s="15" t="n">
        <v>25.8</v>
      </c>
      <c r="JL136" s="15" t="n">
        <v>32.2</v>
      </c>
      <c r="JM136" s="15" t="n">
        <v>33.2</v>
      </c>
      <c r="JN136" s="25" t="n">
        <f aca="false">SUM(JB136:JM136)/12</f>
        <v>27.2666666666667</v>
      </c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3" t="n">
        <v>1986</v>
      </c>
      <c r="KB136" s="15" t="n">
        <v>36.5</v>
      </c>
      <c r="KC136" s="15" t="n">
        <v>38</v>
      </c>
      <c r="KD136" s="15" t="n">
        <v>36.2</v>
      </c>
      <c r="KE136" s="15" t="n">
        <v>27.9</v>
      </c>
      <c r="KF136" s="15" t="n">
        <v>25.7</v>
      </c>
      <c r="KG136" s="15" t="n">
        <v>18.5</v>
      </c>
      <c r="KH136" s="15" t="n">
        <v>16.6</v>
      </c>
      <c r="KI136" s="15" t="n">
        <v>20.7</v>
      </c>
      <c r="KJ136" s="15" t="n">
        <v>26.2</v>
      </c>
      <c r="KK136" s="15" t="n">
        <v>29.8</v>
      </c>
      <c r="KL136" s="15" t="n">
        <v>32</v>
      </c>
      <c r="KM136" s="15" t="n">
        <v>35.4</v>
      </c>
      <c r="KN136" s="16" t="n">
        <f aca="false">AVERAGE(KB136:KM136)</f>
        <v>28.625</v>
      </c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7" t="n">
        <f aca="false">LA135+1</f>
        <v>1986</v>
      </c>
      <c r="LB136" s="15" t="n">
        <v>36.5</v>
      </c>
      <c r="LC136" s="15" t="n">
        <v>37.5</v>
      </c>
      <c r="LD136" s="15" t="n">
        <v>35.7</v>
      </c>
      <c r="LE136" s="15" t="n">
        <v>27.4</v>
      </c>
      <c r="LF136" s="15" t="n">
        <v>24.6</v>
      </c>
      <c r="LG136" s="15" t="n">
        <v>18</v>
      </c>
      <c r="LH136" s="15" t="n">
        <v>15.9</v>
      </c>
      <c r="LI136" s="15" t="n">
        <v>19.8</v>
      </c>
      <c r="LJ136" s="15" t="n">
        <v>26.4</v>
      </c>
      <c r="LK136" s="15" t="n">
        <v>28.7</v>
      </c>
      <c r="LL136" s="15" t="n">
        <v>33</v>
      </c>
      <c r="LM136" s="15" t="n">
        <v>34.2</v>
      </c>
      <c r="LN136" s="16" t="n">
        <f aca="false">AVERAGE(LB136:LM136)</f>
        <v>28.1416666666667</v>
      </c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7" t="n">
        <f aca="false">MA135+1</f>
        <v>1986</v>
      </c>
      <c r="MB136" s="15" t="n">
        <v>37.7</v>
      </c>
      <c r="MC136" s="15" t="n">
        <v>40.2</v>
      </c>
      <c r="MD136" s="15" t="n">
        <v>37.5</v>
      </c>
      <c r="ME136" s="15" t="n">
        <v>32.4</v>
      </c>
      <c r="MF136" s="15" t="n">
        <v>29</v>
      </c>
      <c r="MG136" s="15" t="n">
        <v>24.6</v>
      </c>
      <c r="MH136" s="15" t="n">
        <v>22.9</v>
      </c>
      <c r="MI136" s="15" t="n">
        <v>26.7</v>
      </c>
      <c r="MJ136" s="15" t="n">
        <v>31.9</v>
      </c>
      <c r="MK136" s="15" t="n">
        <v>34.7</v>
      </c>
      <c r="ML136" s="15" t="n">
        <v>36.8</v>
      </c>
      <c r="MM136" s="15" t="n">
        <v>38.7</v>
      </c>
      <c r="MN136" s="16" t="n">
        <f aca="false">AVERAGE(MB136:MM136)</f>
        <v>32.7583333333333</v>
      </c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30" t="s">
        <v>120</v>
      </c>
      <c r="NB136" s="15" t="n">
        <v>34.8</v>
      </c>
      <c r="NC136" s="15" t="n">
        <v>32.4</v>
      </c>
      <c r="ND136" s="15" t="n">
        <v>31.8</v>
      </c>
      <c r="NE136" s="15" t="n">
        <v>24.5</v>
      </c>
      <c r="NF136" s="15" t="n">
        <v>19.4</v>
      </c>
      <c r="NG136" s="15" t="n">
        <v>15.5</v>
      </c>
      <c r="NH136" s="15" t="n">
        <v>14.1</v>
      </c>
      <c r="NI136" s="15" t="n">
        <v>16.2</v>
      </c>
      <c r="NJ136" s="15" t="n">
        <v>21.6</v>
      </c>
      <c r="NK136" s="15" t="n">
        <v>23.2</v>
      </c>
      <c r="NL136" s="15" t="n">
        <v>29.2</v>
      </c>
      <c r="NM136" s="15" t="n">
        <v>31</v>
      </c>
      <c r="NN136" s="29" t="n">
        <f aca="false">AVERAGE(NB136:NM136)</f>
        <v>24.475</v>
      </c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35" t="s">
        <v>120</v>
      </c>
      <c r="OB136" s="15" t="n">
        <v>32.4</v>
      </c>
      <c r="OC136" s="15" t="n">
        <v>33.1</v>
      </c>
      <c r="OD136" s="15" t="n">
        <v>30.8</v>
      </c>
      <c r="OE136" s="15" t="n">
        <v>23.2</v>
      </c>
      <c r="OF136" s="15" t="n">
        <v>19.1</v>
      </c>
      <c r="OG136" s="15" t="n">
        <v>16.8</v>
      </c>
      <c r="OH136" s="15" t="n">
        <v>19</v>
      </c>
      <c r="OI136" s="15" t="n">
        <v>17.4</v>
      </c>
      <c r="OJ136" s="15" t="n">
        <v>19.9</v>
      </c>
      <c r="OK136" s="15" t="n">
        <v>24.8</v>
      </c>
      <c r="OL136" s="15" t="n">
        <v>28.3</v>
      </c>
      <c r="OM136" s="15" t="n">
        <v>32.2</v>
      </c>
      <c r="ON136" s="29" t="n">
        <f aca="false">AVERAGE(OB136:OM136)</f>
        <v>24.75</v>
      </c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30" t="s">
        <v>120</v>
      </c>
      <c r="PB136" s="15" t="n">
        <v>39.8</v>
      </c>
      <c r="PC136" s="15" t="n">
        <v>41.3</v>
      </c>
      <c r="PD136" s="15" t="n">
        <v>41.8</v>
      </c>
      <c r="PE136" s="15" t="n">
        <v>37.7</v>
      </c>
      <c r="PF136" s="15" t="n">
        <v>31.7</v>
      </c>
      <c r="PG136" s="15" t="n">
        <v>26.8</v>
      </c>
      <c r="PH136" s="15" t="n">
        <v>23.4</v>
      </c>
      <c r="PI136" s="15" t="n">
        <v>27.4</v>
      </c>
      <c r="PJ136" s="15" t="n">
        <v>32.5</v>
      </c>
      <c r="PK136" s="15" t="n">
        <v>35.1</v>
      </c>
      <c r="PL136" s="15" t="n">
        <v>41.5</v>
      </c>
      <c r="PM136" s="15" t="n">
        <v>43.9</v>
      </c>
      <c r="PN136" s="29" t="n">
        <f aca="false">AVERAGE(PB136:PM136)</f>
        <v>35.2416666666667</v>
      </c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30" t="s">
        <v>120</v>
      </c>
      <c r="QB136" s="15" t="n">
        <v>39.3</v>
      </c>
      <c r="QC136" s="15" t="n">
        <v>36.2</v>
      </c>
      <c r="QD136" s="15" t="n">
        <v>38.6</v>
      </c>
      <c r="QE136" s="15" t="n">
        <v>27.2</v>
      </c>
      <c r="QF136" s="15" t="n">
        <v>22.4</v>
      </c>
      <c r="QG136" s="15" t="n">
        <v>21.8</v>
      </c>
      <c r="QH136" s="15" t="n">
        <v>18.6</v>
      </c>
      <c r="QI136" s="15" t="n">
        <v>20.6</v>
      </c>
      <c r="QJ136" s="15" t="n">
        <v>23.6</v>
      </c>
      <c r="QK136" s="15" t="n">
        <v>28.4</v>
      </c>
      <c r="QL136" s="15" t="n">
        <v>32.4</v>
      </c>
      <c r="QM136" s="15" t="n">
        <v>35</v>
      </c>
      <c r="QN136" s="29" t="n">
        <f aca="false">AVERAGE(QB136:QM136)</f>
        <v>28.675</v>
      </c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30" t="s">
        <v>120</v>
      </c>
      <c r="RB136" s="15" t="n">
        <v>34.9</v>
      </c>
      <c r="RC136" s="15" t="n">
        <v>38</v>
      </c>
      <c r="RD136" s="15" t="n">
        <v>37.8</v>
      </c>
      <c r="RE136" s="15" t="n">
        <v>34</v>
      </c>
      <c r="RF136" s="15" t="n">
        <v>32.1</v>
      </c>
      <c r="RG136" s="15" t="n">
        <v>26.8</v>
      </c>
      <c r="RH136" s="15" t="n">
        <v>25.2</v>
      </c>
      <c r="RI136" s="15" t="n">
        <v>28</v>
      </c>
      <c r="RJ136" s="15" t="n">
        <v>33.9</v>
      </c>
      <c r="RK136" s="15" t="n">
        <v>37.2</v>
      </c>
      <c r="RL136" s="15" t="n">
        <v>39.4</v>
      </c>
      <c r="RM136" s="15" t="n">
        <v>41.2</v>
      </c>
      <c r="RN136" s="29" t="n">
        <f aca="false">AVERAGE(RB136:RM136)</f>
        <v>34.0416666666667</v>
      </c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13" t="n">
        <v>1986</v>
      </c>
      <c r="SB136" s="15" t="n">
        <v>38.5</v>
      </c>
      <c r="SC136" s="15" t="n">
        <v>38.3</v>
      </c>
      <c r="SD136" s="15" t="n">
        <v>37.2</v>
      </c>
      <c r="SE136" s="15" t="n">
        <v>30.7</v>
      </c>
      <c r="SF136" s="15" t="n">
        <v>24.3</v>
      </c>
      <c r="SG136" s="15" t="n">
        <v>19.3</v>
      </c>
      <c r="SH136" s="15" t="n">
        <v>16.6</v>
      </c>
      <c r="SI136" s="15" t="n">
        <v>19.6</v>
      </c>
      <c r="SJ136" s="15" t="n">
        <v>26.1</v>
      </c>
      <c r="SK136" s="15" t="n">
        <v>27.7</v>
      </c>
      <c r="SL136" s="15" t="n">
        <v>35.4</v>
      </c>
      <c r="SM136" s="15" t="n">
        <v>38.2</v>
      </c>
      <c r="SN136" s="29" t="n">
        <f aca="false">AVERAGE(SB136:SM136)</f>
        <v>29.325</v>
      </c>
    </row>
    <row r="137" customFormat="false" ht="12.8" hidden="false" customHeight="false" outlineLevel="0" collapsed="false">
      <c r="A137" s="17"/>
      <c r="B137" s="4" t="n">
        <f aca="false">AVERAGE(AN137,BN137,CN137,DN137,EN137,FN137,GN137,HN137,IN137,JN137,KN137,LN137,MN137,NN137)</f>
        <v>28.8693452380952</v>
      </c>
      <c r="C137" s="18" t="n">
        <f aca="false">AVERAGE(B133:B137)</f>
        <v>28.9070634920635</v>
      </c>
      <c r="D137" s="9" t="n">
        <f aca="false">AVERAGE(B128:B137)</f>
        <v>29.1329662698413</v>
      </c>
      <c r="E137" s="4" t="n">
        <f aca="false">AVERAGE(B118:B137)</f>
        <v>28.9702827380952</v>
      </c>
      <c r="F137" s="24" t="n">
        <f aca="false">AVERAGE(B88:B137)</f>
        <v>28.8160885822511</v>
      </c>
      <c r="G137" s="9" t="n">
        <f aca="false">MAX(AB137:AM137,BB137:BM137,CB137:CM137,DB137:DM137,EB137:EM137,FB137:FM137,GB137:GM137,HB137:HM137,IB137:IM137,JB137:JM137,KB137:KM137,LB137:LM137,MB137:MM137,NB137:NM137,OB137:OM137,PB137:PM137,QB137:QM137,RB137:RM137,SB137:SM137)</f>
        <v>42.5</v>
      </c>
      <c r="H137" s="10" t="n">
        <f aca="false">MEDIAN(AB137:AM137,BB137:BM137,CB137:CM137,DB137:DM137,EB137:EM137,FB137:FM137,GB137:GM137,HB137:HM137,IB137:IM137,JB137:JM137,KB137:KM137,LB137:LM137,MB137:MM137,NB137:NM137,OB137:OM137,PB137:PM137,QB137:QM137,RB137:RM137,SB137:SM137)</f>
        <v>30.4</v>
      </c>
      <c r="I137" s="11" t="n">
        <f aca="false">MIN(AB137:AM137,BB137:BM137,CB137:CM137,DB137:DM137,EB137:EM137,FB137:FM137,GB137:GM137,HB137:HM137,IB137:IM137,JB137:JM137,KB137:KM137,LB137:LM137,MB137:MM137,NB137:NM137,OB137:OM137,PB137:PM137,QB137:QM137,RB137:RM137,SB137:SM137)</f>
        <v>15.2</v>
      </c>
      <c r="J137" s="11"/>
      <c r="K137" s="12" t="n">
        <f aca="false">(G137+I137)/2</f>
        <v>28.85</v>
      </c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30" t="s">
        <v>121</v>
      </c>
      <c r="AB137" s="15" t="n">
        <v>31.4</v>
      </c>
      <c r="AC137" s="15" t="n">
        <v>30.7</v>
      </c>
      <c r="AD137" s="15" t="n">
        <v>25.6</v>
      </c>
      <c r="AE137" s="15" t="n">
        <v>25.2</v>
      </c>
      <c r="AF137" s="15" t="n">
        <v>18.9</v>
      </c>
      <c r="AG137" s="15" t="n">
        <v>15.9</v>
      </c>
      <c r="AH137" s="15" t="n">
        <v>15.2</v>
      </c>
      <c r="AI137" s="15" t="n">
        <v>15.7</v>
      </c>
      <c r="AJ137" s="15" t="n">
        <v>21</v>
      </c>
      <c r="AK137" s="15" t="n">
        <v>24.1</v>
      </c>
      <c r="AL137" s="15" t="n">
        <v>28.9</v>
      </c>
      <c r="AM137" s="15" t="n">
        <v>31</v>
      </c>
      <c r="AN137" s="4" t="n">
        <f aca="false">AVERAGE(Sheet1!AB137:AM137)</f>
        <v>23.6333333333333</v>
      </c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2" t="n">
        <f aca="false">BA136+1</f>
        <v>1987</v>
      </c>
      <c r="BB137" s="20" t="n">
        <v>36.7</v>
      </c>
      <c r="BC137" s="20" t="n">
        <v>33.7</v>
      </c>
      <c r="BD137" s="20" t="n">
        <v>29.1</v>
      </c>
      <c r="BE137" s="20" t="n">
        <v>28.6</v>
      </c>
      <c r="BF137" s="20" t="n">
        <v>21.5</v>
      </c>
      <c r="BG137" s="20" t="n">
        <v>18.2</v>
      </c>
      <c r="BH137" s="20" t="n">
        <v>17.7</v>
      </c>
      <c r="BI137" s="20" t="n">
        <v>18.4</v>
      </c>
      <c r="BJ137" s="20" t="n">
        <v>24.3</v>
      </c>
      <c r="BK137" s="20" t="n">
        <v>28.3</v>
      </c>
      <c r="BL137" s="20" t="n">
        <v>31.6</v>
      </c>
      <c r="BM137" s="20" t="n">
        <v>35</v>
      </c>
      <c r="BN137" s="4" t="n">
        <f aca="false">AVERAGE(BB137:BM137)</f>
        <v>26.925</v>
      </c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2" t="n">
        <f aca="false">CA136+1</f>
        <v>1987</v>
      </c>
      <c r="CB137" s="20" t="n">
        <v>35.3</v>
      </c>
      <c r="CC137" s="20" t="n">
        <v>34.4</v>
      </c>
      <c r="CD137" s="20" t="n">
        <v>27.8</v>
      </c>
      <c r="CE137" s="20" t="n">
        <v>27.8</v>
      </c>
      <c r="CF137" s="20" t="n">
        <v>21.1</v>
      </c>
      <c r="CG137" s="20" t="n">
        <v>17.6</v>
      </c>
      <c r="CH137" s="20" t="n">
        <v>16.9</v>
      </c>
      <c r="CI137" s="20" t="n">
        <v>17.4</v>
      </c>
      <c r="CJ137" s="20" t="n">
        <v>23.3</v>
      </c>
      <c r="CK137" s="20" t="n">
        <v>27.3</v>
      </c>
      <c r="CL137" s="20" t="n">
        <v>30.8</v>
      </c>
      <c r="CM137" s="20" t="n">
        <v>34.3</v>
      </c>
      <c r="CN137" s="4" t="n">
        <f aca="false">AVERAGE(CB137:CM137)</f>
        <v>26.1666666666667</v>
      </c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19" t="n">
        <v>1987</v>
      </c>
      <c r="DB137" s="20" t="n">
        <v>35</v>
      </c>
      <c r="DC137" s="20" t="n">
        <v>35</v>
      </c>
      <c r="DD137" s="20" t="n">
        <v>28.7</v>
      </c>
      <c r="DE137" s="20" t="n">
        <v>28.1</v>
      </c>
      <c r="DF137" s="20" t="n">
        <v>21.5</v>
      </c>
      <c r="DG137" s="20" t="n">
        <v>17.9</v>
      </c>
      <c r="DH137" s="20" t="n">
        <v>17.4</v>
      </c>
      <c r="DI137" s="20" t="n">
        <v>18</v>
      </c>
      <c r="DJ137" s="20" t="n">
        <v>23.6</v>
      </c>
      <c r="DK137" s="20" t="n">
        <v>27.6</v>
      </c>
      <c r="DL137" s="20" t="n">
        <v>31.1</v>
      </c>
      <c r="DM137" s="20" t="n">
        <v>34.7</v>
      </c>
      <c r="DN137" s="4" t="n">
        <f aca="false">AVERAGE(DB137:DM137)</f>
        <v>26.55</v>
      </c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13" t="n">
        <v>1987</v>
      </c>
      <c r="EB137" s="15" t="n">
        <v>39.1</v>
      </c>
      <c r="EC137" s="15" t="n">
        <v>35.6</v>
      </c>
      <c r="ED137" s="15" t="n">
        <v>35.5</v>
      </c>
      <c r="EE137" s="15" t="n">
        <v>35.3</v>
      </c>
      <c r="EF137" s="15" t="n">
        <v>30.3</v>
      </c>
      <c r="EG137" s="15" t="n">
        <v>26.8</v>
      </c>
      <c r="EH137" s="15" t="n">
        <v>26.3</v>
      </c>
      <c r="EI137" s="15" t="n">
        <v>28.3</v>
      </c>
      <c r="EJ137" s="15" t="n">
        <v>32.3</v>
      </c>
      <c r="EK137" s="15" t="n">
        <v>38.9</v>
      </c>
      <c r="EL137" s="15" t="n">
        <v>38.7</v>
      </c>
      <c r="EM137" s="15" t="n">
        <v>36.3</v>
      </c>
      <c r="EN137" s="16" t="n">
        <f aca="false">AVERAGE(EB137:EM137)</f>
        <v>33.6166666666667</v>
      </c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13" t="n">
        <v>1987</v>
      </c>
      <c r="FB137" s="27" t="n">
        <f aca="false">(FB136+FB138)/2</f>
        <v>34.65</v>
      </c>
      <c r="FC137" s="15" t="n">
        <v>37.7</v>
      </c>
      <c r="FD137" s="15" t="n">
        <v>36.6</v>
      </c>
      <c r="FE137" s="15" t="n">
        <v>34.3</v>
      </c>
      <c r="FF137" s="15" t="n">
        <v>30.5</v>
      </c>
      <c r="FG137" s="15" t="n">
        <v>27.2</v>
      </c>
      <c r="FH137" s="15" t="n">
        <v>25.8</v>
      </c>
      <c r="FI137" s="15" t="n">
        <v>29.1</v>
      </c>
      <c r="FJ137" s="27" t="n">
        <f aca="false">(FJ136+FJ138)/2</f>
        <v>32.6</v>
      </c>
      <c r="FK137" s="15" t="n">
        <v>37.6</v>
      </c>
      <c r="FL137" s="15" t="n">
        <v>38.6</v>
      </c>
      <c r="FM137" s="15" t="n">
        <v>38.4</v>
      </c>
      <c r="FN137" s="16" t="n">
        <f aca="false">AVERAGE(FB137:FM137)</f>
        <v>33.5875</v>
      </c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2" t="n">
        <v>1987</v>
      </c>
      <c r="GB137" s="15" t="n">
        <v>35.3</v>
      </c>
      <c r="GC137" s="15" t="n">
        <v>31.8</v>
      </c>
      <c r="GD137" s="15" t="n">
        <v>34.3</v>
      </c>
      <c r="GE137" s="15" t="n">
        <v>33.8</v>
      </c>
      <c r="GF137" s="15" t="n">
        <v>31.2</v>
      </c>
      <c r="GG137" s="15" t="n">
        <v>29.2</v>
      </c>
      <c r="GH137" s="15" t="n">
        <v>27.9</v>
      </c>
      <c r="GI137" s="15" t="n">
        <v>29.5</v>
      </c>
      <c r="GJ137" s="15" t="n">
        <v>31.9</v>
      </c>
      <c r="GK137" s="15" t="n">
        <v>36.6</v>
      </c>
      <c r="GL137" s="15" t="n">
        <v>36.7</v>
      </c>
      <c r="GM137" s="15" t="n">
        <v>34.9</v>
      </c>
      <c r="GN137" s="16" t="n">
        <f aca="false">AVERAGE(GB137:GM137)</f>
        <v>32.7583333333333</v>
      </c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2" t="n">
        <v>1987</v>
      </c>
      <c r="HB137" s="15" t="n">
        <v>39.5</v>
      </c>
      <c r="HC137" s="15" t="n">
        <v>35.8</v>
      </c>
      <c r="HD137" s="15" t="n">
        <v>33.9</v>
      </c>
      <c r="HE137" s="15" t="n">
        <v>32.9</v>
      </c>
      <c r="HF137" s="15" t="n">
        <v>26.7</v>
      </c>
      <c r="HG137" s="15" t="n">
        <v>23.3</v>
      </c>
      <c r="HH137" s="15" t="n">
        <v>22.7</v>
      </c>
      <c r="HI137" s="15" t="n">
        <v>25.1</v>
      </c>
      <c r="HJ137" s="15" t="n">
        <v>29.3</v>
      </c>
      <c r="HK137" s="15" t="n">
        <v>35.1</v>
      </c>
      <c r="HL137" s="15" t="n">
        <v>37.6</v>
      </c>
      <c r="HM137" s="15" t="n">
        <v>36.7</v>
      </c>
      <c r="HN137" s="16" t="n">
        <f aca="false">AVERAGE(HB137:HM137)</f>
        <v>31.55</v>
      </c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7" t="n">
        <f aca="false">IA136+1</f>
        <v>1987</v>
      </c>
      <c r="IB137" s="15" t="n">
        <v>37.4</v>
      </c>
      <c r="IC137" s="15" t="n">
        <v>35</v>
      </c>
      <c r="ID137" s="15" t="n">
        <v>31.3</v>
      </c>
      <c r="IE137" s="15" t="n">
        <v>29.9</v>
      </c>
      <c r="IF137" s="15" t="n">
        <v>23.1</v>
      </c>
      <c r="IG137" s="15" t="n">
        <v>20.2</v>
      </c>
      <c r="IH137" s="15" t="n">
        <v>19.8</v>
      </c>
      <c r="II137" s="15" t="n">
        <v>20.9</v>
      </c>
      <c r="IJ137" s="15" t="n">
        <v>26.6</v>
      </c>
      <c r="IK137" s="15" t="n">
        <v>30.8</v>
      </c>
      <c r="IL137" s="15" t="n">
        <v>34.6</v>
      </c>
      <c r="IM137" s="15" t="n">
        <v>37.3</v>
      </c>
      <c r="IN137" s="25" t="n">
        <f aca="false">SUM(IB137:IM137)/12</f>
        <v>28.9083333333333</v>
      </c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 t="n">
        <f aca="false">JA136+1</f>
        <v>1987</v>
      </c>
      <c r="JB137" s="15" t="n">
        <v>32.8</v>
      </c>
      <c r="JC137" s="15" t="n">
        <v>32.7</v>
      </c>
      <c r="JD137" s="15" t="n">
        <v>30.4</v>
      </c>
      <c r="JE137" s="15" t="n">
        <v>28.1</v>
      </c>
      <c r="JF137" s="15" t="n">
        <v>20.6</v>
      </c>
      <c r="JG137" s="15" t="n">
        <v>19.1</v>
      </c>
      <c r="JH137" s="15" t="n">
        <v>18.9</v>
      </c>
      <c r="JI137" s="15" t="n">
        <v>19.9</v>
      </c>
      <c r="JJ137" s="15" t="n">
        <v>24.5</v>
      </c>
      <c r="JK137" s="15" t="n">
        <v>28.4</v>
      </c>
      <c r="JL137" s="15" t="n">
        <v>31.7</v>
      </c>
      <c r="JM137" s="15" t="n">
        <v>34.1</v>
      </c>
      <c r="JN137" s="25" t="n">
        <f aca="false">SUM(JB137:JM137)/12</f>
        <v>26.7666666666667</v>
      </c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3" t="n">
        <v>1987</v>
      </c>
      <c r="KB137" s="15" t="n">
        <v>37.4</v>
      </c>
      <c r="KC137" s="15" t="n">
        <v>34</v>
      </c>
      <c r="KD137" s="15" t="n">
        <v>31.2</v>
      </c>
      <c r="KE137" s="15" t="n">
        <v>30</v>
      </c>
      <c r="KF137" s="15" t="n">
        <v>22.1</v>
      </c>
      <c r="KG137" s="15" t="n">
        <v>19.1</v>
      </c>
      <c r="KH137" s="15" t="n">
        <v>19.9</v>
      </c>
      <c r="KI137" s="15" t="n">
        <v>21.4</v>
      </c>
      <c r="KJ137" s="15" t="n">
        <v>26.5</v>
      </c>
      <c r="KK137" s="15" t="n">
        <v>33.2</v>
      </c>
      <c r="KL137" s="15" t="n">
        <v>36.4</v>
      </c>
      <c r="KM137" s="15" t="n">
        <v>34.5</v>
      </c>
      <c r="KN137" s="16" t="n">
        <f aca="false">AVERAGE(KB137:KM137)</f>
        <v>28.8083333333333</v>
      </c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7" t="n">
        <f aca="false">LA136+1</f>
        <v>1987</v>
      </c>
      <c r="LB137" s="15" t="n">
        <v>36.7</v>
      </c>
      <c r="LC137" s="15" t="n">
        <v>32.3</v>
      </c>
      <c r="LD137" s="15" t="n">
        <v>30</v>
      </c>
      <c r="LE137" s="15" t="n">
        <v>28.9</v>
      </c>
      <c r="LF137" s="15" t="n">
        <v>21.2</v>
      </c>
      <c r="LG137" s="15" t="n">
        <v>18.3</v>
      </c>
      <c r="LH137" s="15" t="n">
        <v>19.5</v>
      </c>
      <c r="LI137" s="15" t="n">
        <v>20.4</v>
      </c>
      <c r="LJ137" s="15" t="n">
        <v>25.6</v>
      </c>
      <c r="LK137" s="15" t="n">
        <v>32.1</v>
      </c>
      <c r="LL137" s="15" t="n">
        <v>34.5</v>
      </c>
      <c r="LM137" s="15" t="n">
        <v>34.9</v>
      </c>
      <c r="LN137" s="16" t="n">
        <f aca="false">AVERAGE(LB137:LM137)</f>
        <v>27.8666666666667</v>
      </c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7" t="n">
        <f aca="false">MA136+1</f>
        <v>1987</v>
      </c>
      <c r="MB137" s="15" t="n">
        <v>36.6</v>
      </c>
      <c r="MC137" s="15" t="n">
        <v>34.4</v>
      </c>
      <c r="MD137" s="15" t="n">
        <v>34.4</v>
      </c>
      <c r="ME137" s="15" t="n">
        <v>33.1</v>
      </c>
      <c r="MF137" s="15" t="n">
        <v>27.7</v>
      </c>
      <c r="MG137" s="15" t="n">
        <v>24.8</v>
      </c>
      <c r="MH137" s="15" t="n">
        <v>24.1</v>
      </c>
      <c r="MI137" s="15" t="n">
        <v>26.2</v>
      </c>
      <c r="MJ137" s="15" t="n">
        <v>30.4</v>
      </c>
      <c r="MK137" s="15" t="n">
        <v>36.8</v>
      </c>
      <c r="ML137" s="15" t="n">
        <v>37</v>
      </c>
      <c r="MM137" s="15" t="n">
        <v>36.3</v>
      </c>
      <c r="MN137" s="16" t="n">
        <f aca="false">AVERAGE(MB137:MM137)</f>
        <v>31.8166666666667</v>
      </c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30" t="s">
        <v>121</v>
      </c>
      <c r="NB137" s="15" t="n">
        <v>33</v>
      </c>
      <c r="NC137" s="15" t="n">
        <v>30.9</v>
      </c>
      <c r="ND137" s="15" t="n">
        <v>29.3</v>
      </c>
      <c r="NE137" s="15" t="n">
        <v>26.6</v>
      </c>
      <c r="NF137" s="15" t="n">
        <v>19.3</v>
      </c>
      <c r="NG137" s="15" t="n">
        <v>17.9</v>
      </c>
      <c r="NH137" s="15" t="n">
        <v>17.3</v>
      </c>
      <c r="NI137" s="15" t="n">
        <v>18.2</v>
      </c>
      <c r="NJ137" s="15" t="n">
        <v>23.9</v>
      </c>
      <c r="NK137" s="15" t="n">
        <v>26.5</v>
      </c>
      <c r="NL137" s="15" t="n">
        <v>26.7</v>
      </c>
      <c r="NM137" s="15" t="n">
        <v>33</v>
      </c>
      <c r="NN137" s="29" t="n">
        <f aca="false">AVERAGE(NB137:NM137)</f>
        <v>25.2166666666667</v>
      </c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35" t="s">
        <v>121</v>
      </c>
      <c r="OB137" s="15" t="n">
        <v>37.5</v>
      </c>
      <c r="OC137" s="15" t="n">
        <v>33.8</v>
      </c>
      <c r="OD137" s="15" t="n">
        <v>31.1</v>
      </c>
      <c r="OE137" s="15" t="n">
        <v>28.5</v>
      </c>
      <c r="OF137" s="15" t="n">
        <v>20.4</v>
      </c>
      <c r="OG137" s="15" t="n">
        <v>15.8</v>
      </c>
      <c r="OH137" s="15" t="n">
        <v>17</v>
      </c>
      <c r="OI137" s="15" t="n">
        <v>20.1</v>
      </c>
      <c r="OJ137" s="15" t="n">
        <v>22.3</v>
      </c>
      <c r="OK137" s="15" t="n">
        <v>26.1</v>
      </c>
      <c r="OL137" s="15" t="n">
        <v>32.2</v>
      </c>
      <c r="OM137" s="15" t="n">
        <v>30.9</v>
      </c>
      <c r="ON137" s="29" t="n">
        <f aca="false">AVERAGE(OB137:OM137)</f>
        <v>26.3083333333333</v>
      </c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30" t="s">
        <v>121</v>
      </c>
      <c r="PB137" s="15" t="n">
        <v>40</v>
      </c>
      <c r="PC137" s="15" t="n">
        <v>36.6</v>
      </c>
      <c r="PD137" s="15" t="n">
        <v>38.6</v>
      </c>
      <c r="PE137" s="15" t="n">
        <v>37.9</v>
      </c>
      <c r="PF137" s="15" t="n">
        <v>29.7</v>
      </c>
      <c r="PG137" s="15" t="n">
        <v>28.3</v>
      </c>
      <c r="PH137" s="15" t="n">
        <v>28.4</v>
      </c>
      <c r="PI137" s="15" t="n">
        <v>29.4</v>
      </c>
      <c r="PJ137" s="15" t="n">
        <v>34.2</v>
      </c>
      <c r="PK137" s="15" t="n">
        <v>37.6</v>
      </c>
      <c r="PL137" s="15" t="n">
        <v>39.6</v>
      </c>
      <c r="PM137" s="15" t="n">
        <v>41.7</v>
      </c>
      <c r="PN137" s="29" t="n">
        <f aca="false">AVERAGE(PB137:PM137)</f>
        <v>35.1666666666667</v>
      </c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35" t="s">
        <v>121</v>
      </c>
      <c r="QB137" s="15" t="n">
        <v>40.1</v>
      </c>
      <c r="QC137" s="15" t="n">
        <v>42.5</v>
      </c>
      <c r="QD137" s="15" t="n">
        <v>37</v>
      </c>
      <c r="QE137" s="15" t="n">
        <v>29.9</v>
      </c>
      <c r="QF137" s="15" t="n">
        <v>24.8</v>
      </c>
      <c r="QG137" s="15" t="n">
        <v>22.4</v>
      </c>
      <c r="QH137" s="15" t="n">
        <v>21.2</v>
      </c>
      <c r="QI137" s="26" t="n">
        <f aca="false">SUM(QI136+QI138)/2</f>
        <v>20</v>
      </c>
      <c r="QJ137" s="15" t="n">
        <v>26.5</v>
      </c>
      <c r="QK137" s="15" t="n">
        <v>28.9</v>
      </c>
      <c r="QL137" s="15" t="n">
        <v>33.2</v>
      </c>
      <c r="QM137" s="15" t="n">
        <v>33.8</v>
      </c>
      <c r="QN137" s="29" t="n">
        <f aca="false">AVERAGE(QB137:QM137)</f>
        <v>30.025</v>
      </c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30" t="s">
        <v>121</v>
      </c>
      <c r="RB137" s="15" t="n">
        <v>35.2</v>
      </c>
      <c r="RC137" s="15" t="n">
        <v>33</v>
      </c>
      <c r="RD137" s="15" t="n">
        <v>35.3</v>
      </c>
      <c r="RE137" s="15" t="n">
        <v>34.5</v>
      </c>
      <c r="RF137" s="15" t="n">
        <v>30.5</v>
      </c>
      <c r="RG137" s="15" t="n">
        <v>27.4</v>
      </c>
      <c r="RH137" s="15" t="n">
        <v>27.4</v>
      </c>
      <c r="RI137" s="15" t="n">
        <v>28.9</v>
      </c>
      <c r="RJ137" s="15" t="n">
        <v>33.1</v>
      </c>
      <c r="RK137" s="15" t="n">
        <v>37.9</v>
      </c>
      <c r="RL137" s="15" t="n">
        <v>39.2</v>
      </c>
      <c r="RM137" s="15" t="n">
        <v>37.1</v>
      </c>
      <c r="RN137" s="29" t="n">
        <f aca="false">AVERAGE(RB137:RM137)</f>
        <v>33.2916666666667</v>
      </c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13" t="n">
        <v>1987</v>
      </c>
      <c r="SB137" s="15" t="n">
        <v>38.3</v>
      </c>
      <c r="SC137" s="15" t="n">
        <v>33.9</v>
      </c>
      <c r="SD137" s="15" t="n">
        <v>32.8</v>
      </c>
      <c r="SE137" s="15" t="n">
        <v>30.5</v>
      </c>
      <c r="SF137" s="15" t="n">
        <v>21</v>
      </c>
      <c r="SG137" s="15" t="n">
        <v>20.2</v>
      </c>
      <c r="SH137" s="15" t="n">
        <v>21.4</v>
      </c>
      <c r="SI137" s="15" t="n">
        <v>21.8</v>
      </c>
      <c r="SJ137" s="15" t="n">
        <v>27.5</v>
      </c>
      <c r="SK137" s="15" t="n">
        <v>32.4</v>
      </c>
      <c r="SL137" s="26" t="n">
        <f aca="false">SUM(SL136+SL138)/2</f>
        <v>33.2</v>
      </c>
      <c r="SM137" s="15" t="n">
        <v>37.4</v>
      </c>
      <c r="SN137" s="29" t="n">
        <f aca="false">AVERAGE(SB137:SM137)</f>
        <v>29.2</v>
      </c>
    </row>
    <row r="138" customFormat="false" ht="12.8" hidden="false" customHeight="false" outlineLevel="0" collapsed="false">
      <c r="A138" s="17"/>
      <c r="B138" s="4" t="n">
        <f aca="false">AVERAGE(AN138,BN138,CN138,DN138,EN138,FN138,GN138,HN138,IN138,JN138,KN138,LN138,MN138,NN138)</f>
        <v>29.4764880952381</v>
      </c>
      <c r="C138" s="18" t="n">
        <f aca="false">AVERAGE(B134:B138)</f>
        <v>28.9734375</v>
      </c>
      <c r="D138" s="9" t="n">
        <f aca="false">AVERAGE(B129:B138)</f>
        <v>29.2293948412698</v>
      </c>
      <c r="E138" s="4" t="n">
        <f aca="false">AVERAGE(B119:B138)</f>
        <v>29.0214632936508</v>
      </c>
      <c r="F138" s="24" t="n">
        <f aca="false">AVERAGE(B89:B138)</f>
        <v>28.8195409632035</v>
      </c>
      <c r="G138" s="9" t="n">
        <f aca="false">MAX(AB138:AM138,BB138:BM138,CB138:CM138,DB138:DM138,EB138:EM138,FB138:FM138,GB138:GM138,HB138:HM138,IB138:IM138,JB138:JM138,KB138:KM138,LB138:LM138,MB138:MM138,NB138:NM138,OB138:OM138,PB138:PM138,QB138:QM138,RB138:RM138,SB138:SM138)</f>
        <v>42.6</v>
      </c>
      <c r="H138" s="10" t="n">
        <f aca="false">MEDIAN(AB138:AM138,BB138:BM138,CB138:CM138,DB138:DM138,EB138:EM138,FB138:FM138,GB138:GM138,HB138:HM138,IB138:IM138,JB138:JM138,KB138:KM138,LB138:LM138,MB138:MM138,NB138:NM138,OB138:OM138,PB138:PM138,QB138:QM138,RB138:RM138,SB138:SM138)</f>
        <v>31</v>
      </c>
      <c r="I138" s="11" t="n">
        <f aca="false">MIN(AB138:AM138,BB138:BM138,CB138:CM138,DB138:DM138,EB138:EM138,FB138:FM138,GB138:GM138,HB138:HM138,IB138:IM138,JB138:JM138,KB138:KM138,LB138:LM138,MB138:MM138,NB138:NM138,OB138:OM138,PB138:PM138,QB138:QM138,RB138:RM138,SB138:SM138)</f>
        <v>15.4</v>
      </c>
      <c r="J138" s="11"/>
      <c r="K138" s="12" t="n">
        <f aca="false">(G138+I138)/2</f>
        <v>29</v>
      </c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30" t="s">
        <v>122</v>
      </c>
      <c r="AB138" s="15" t="n">
        <v>34.4</v>
      </c>
      <c r="AC138" s="15" t="n">
        <v>31.2</v>
      </c>
      <c r="AD138" s="15" t="n">
        <v>28.8</v>
      </c>
      <c r="AE138" s="15" t="n">
        <v>23.4</v>
      </c>
      <c r="AF138" s="15" t="n">
        <v>18.8</v>
      </c>
      <c r="AG138" s="15" t="n">
        <v>16.1</v>
      </c>
      <c r="AH138" s="15" t="n">
        <v>15.4</v>
      </c>
      <c r="AI138" s="15" t="n">
        <v>18.1</v>
      </c>
      <c r="AJ138" s="15" t="n">
        <v>22.9</v>
      </c>
      <c r="AK138" s="15" t="n">
        <v>28.3</v>
      </c>
      <c r="AL138" s="15" t="n">
        <v>27.4</v>
      </c>
      <c r="AM138" s="15" t="n">
        <v>31.3</v>
      </c>
      <c r="AN138" s="4" t="n">
        <f aca="false">AVERAGE(Sheet1!AB138:AM138)</f>
        <v>24.675</v>
      </c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2" t="n">
        <f aca="false">BA137+1</f>
        <v>1988</v>
      </c>
      <c r="BB138" s="20" t="n">
        <v>37.5</v>
      </c>
      <c r="BC138" s="20" t="n">
        <v>34.4</v>
      </c>
      <c r="BD138" s="20" t="n">
        <v>31.8</v>
      </c>
      <c r="BE138" s="20" t="n">
        <v>25.7</v>
      </c>
      <c r="BF138" s="20" t="n">
        <v>21.8</v>
      </c>
      <c r="BG138" s="20" t="n">
        <v>18.7</v>
      </c>
      <c r="BH138" s="20" t="n">
        <v>18.1</v>
      </c>
      <c r="BI138" s="20" t="n">
        <v>20.7</v>
      </c>
      <c r="BJ138" s="20" t="n">
        <v>25.4</v>
      </c>
      <c r="BK138" s="20" t="n">
        <v>32.2</v>
      </c>
      <c r="BL138" s="20" t="n">
        <v>31.5</v>
      </c>
      <c r="BM138" s="20" t="n">
        <v>35.3</v>
      </c>
      <c r="BN138" s="4" t="n">
        <f aca="false">AVERAGE(BB138:BM138)</f>
        <v>27.7583333333333</v>
      </c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2" t="n">
        <f aca="false">CA137+1</f>
        <v>1988</v>
      </c>
      <c r="CB138" s="20" t="n">
        <v>37.1</v>
      </c>
      <c r="CC138" s="20" t="n">
        <v>34.2</v>
      </c>
      <c r="CD138" s="20" t="n">
        <v>31.1</v>
      </c>
      <c r="CE138" s="20" t="n">
        <v>25.3</v>
      </c>
      <c r="CF138" s="20" t="n">
        <v>21</v>
      </c>
      <c r="CG138" s="20" t="n">
        <v>18.4</v>
      </c>
      <c r="CH138" s="20" t="n">
        <v>17.6</v>
      </c>
      <c r="CI138" s="20" t="n">
        <v>20.1</v>
      </c>
      <c r="CJ138" s="20" t="n">
        <v>24.6</v>
      </c>
      <c r="CK138" s="20" t="n">
        <v>31.1</v>
      </c>
      <c r="CL138" s="20" t="n">
        <v>30.8</v>
      </c>
      <c r="CM138" s="20" t="n">
        <v>34.5</v>
      </c>
      <c r="CN138" s="4" t="n">
        <f aca="false">AVERAGE(CB138:CM138)</f>
        <v>27.15</v>
      </c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19" t="n">
        <v>1988</v>
      </c>
      <c r="DB138" s="20" t="n">
        <v>37.6</v>
      </c>
      <c r="DC138" s="20" t="n">
        <v>34.6</v>
      </c>
      <c r="DD138" s="20" t="n">
        <v>31.3</v>
      </c>
      <c r="DE138" s="20" t="n">
        <v>25.7</v>
      </c>
      <c r="DF138" s="20" t="n">
        <v>20.6</v>
      </c>
      <c r="DG138" s="20" t="n">
        <v>18.1</v>
      </c>
      <c r="DH138" s="20" t="n">
        <v>17.5</v>
      </c>
      <c r="DI138" s="20" t="n">
        <v>20</v>
      </c>
      <c r="DJ138" s="20" t="n">
        <v>24.6</v>
      </c>
      <c r="DK138" s="20" t="n">
        <v>30.2</v>
      </c>
      <c r="DL138" s="20" t="n">
        <v>30</v>
      </c>
      <c r="DM138" s="20" t="n">
        <v>33.8</v>
      </c>
      <c r="DN138" s="4" t="n">
        <f aca="false">AVERAGE(DB138:DM138)</f>
        <v>27</v>
      </c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13" t="n">
        <v>1988</v>
      </c>
      <c r="EB138" s="15" t="n">
        <v>39.8</v>
      </c>
      <c r="EC138" s="15" t="n">
        <v>38.5</v>
      </c>
      <c r="ED138" s="15" t="n">
        <v>37.7</v>
      </c>
      <c r="EE138" s="15" t="n">
        <v>33.2</v>
      </c>
      <c r="EF138" s="15" t="n">
        <v>31.9</v>
      </c>
      <c r="EG138" s="15" t="n">
        <v>28.2</v>
      </c>
      <c r="EH138" s="15" t="n">
        <v>27</v>
      </c>
      <c r="EI138" s="15" t="n">
        <v>29.3</v>
      </c>
      <c r="EJ138" s="15" t="n">
        <v>34.3</v>
      </c>
      <c r="EK138" s="15" t="n">
        <v>39.4</v>
      </c>
      <c r="EL138" s="15" t="n">
        <v>38.6</v>
      </c>
      <c r="EM138" s="15" t="n">
        <v>38.7</v>
      </c>
      <c r="EN138" s="16" t="n">
        <f aca="false">AVERAGE(EB138:EM138)</f>
        <v>34.7166666666667</v>
      </c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13" t="n">
        <v>1988</v>
      </c>
      <c r="FB138" s="15" t="n">
        <v>32.2</v>
      </c>
      <c r="FC138" s="15" t="n">
        <v>34.9</v>
      </c>
      <c r="FD138" s="15" t="n">
        <v>34.9</v>
      </c>
      <c r="FE138" s="15" t="n">
        <v>33.5</v>
      </c>
      <c r="FF138" s="15" t="n">
        <v>28.9</v>
      </c>
      <c r="FG138" s="15" t="n">
        <v>25.4</v>
      </c>
      <c r="FH138" s="22" t="n">
        <f aca="false">(FH136+FH137)/2</f>
        <v>25.85</v>
      </c>
      <c r="FI138" s="15" t="n">
        <v>29.7</v>
      </c>
      <c r="FJ138" s="15" t="n">
        <v>32.5</v>
      </c>
      <c r="FK138" s="15" t="n">
        <v>34.5</v>
      </c>
      <c r="FL138" s="15" t="n">
        <v>37.5</v>
      </c>
      <c r="FM138" s="15" t="n">
        <v>41.2</v>
      </c>
      <c r="FN138" s="16" t="n">
        <f aca="false">AVERAGE(FB138:FM138)</f>
        <v>32.5875</v>
      </c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2" t="n">
        <v>1988</v>
      </c>
      <c r="GB138" s="15" t="n">
        <v>36</v>
      </c>
      <c r="GC138" s="15" t="n">
        <v>36</v>
      </c>
      <c r="GD138" s="15" t="n">
        <v>35.6</v>
      </c>
      <c r="GE138" s="15" t="n">
        <v>33.5</v>
      </c>
      <c r="GF138" s="15" t="n">
        <v>32.3</v>
      </c>
      <c r="GG138" s="15" t="n">
        <v>29.3</v>
      </c>
      <c r="GH138" s="15" t="n">
        <v>29.3</v>
      </c>
      <c r="GI138" s="15" t="n">
        <v>30.3</v>
      </c>
      <c r="GJ138" s="15" t="n">
        <v>33.4</v>
      </c>
      <c r="GK138" s="15" t="n">
        <v>36.1</v>
      </c>
      <c r="GL138" s="15" t="n">
        <v>37</v>
      </c>
      <c r="GM138" s="15" t="n">
        <v>35.6</v>
      </c>
      <c r="GN138" s="16" t="n">
        <f aca="false">AVERAGE(GB138:GM138)</f>
        <v>33.7</v>
      </c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2" t="n">
        <v>1988</v>
      </c>
      <c r="HB138" s="15" t="n">
        <v>41</v>
      </c>
      <c r="HC138" s="15" t="n">
        <v>38.8</v>
      </c>
      <c r="HD138" s="15" t="n">
        <v>35.9</v>
      </c>
      <c r="HE138" s="15" t="n">
        <v>29.6</v>
      </c>
      <c r="HF138" s="15" t="n">
        <v>27.5</v>
      </c>
      <c r="HG138" s="15" t="n">
        <v>24.3</v>
      </c>
      <c r="HH138" s="15" t="n">
        <v>23.4</v>
      </c>
      <c r="HI138" s="15" t="n">
        <v>25.3</v>
      </c>
      <c r="HJ138" s="15" t="n">
        <v>31.2</v>
      </c>
      <c r="HK138" s="15" t="n">
        <v>37.2</v>
      </c>
      <c r="HL138" s="15" t="n">
        <v>35.5</v>
      </c>
      <c r="HM138" s="15" t="n">
        <v>38.4</v>
      </c>
      <c r="HN138" s="16" t="n">
        <f aca="false">AVERAGE(HB138:HM138)</f>
        <v>32.3416666666667</v>
      </c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7" t="n">
        <f aca="false">IA137+1</f>
        <v>1988</v>
      </c>
      <c r="IB138" s="15" t="n">
        <v>40.4</v>
      </c>
      <c r="IC138" s="15" t="n">
        <v>36.3</v>
      </c>
      <c r="ID138" s="15" t="n">
        <v>34.5</v>
      </c>
      <c r="IE138" s="15" t="n">
        <v>29.6</v>
      </c>
      <c r="IF138" s="15" t="n">
        <v>23</v>
      </c>
      <c r="IG138" s="15" t="n">
        <v>20.7</v>
      </c>
      <c r="IH138" s="15" t="n">
        <v>20.3</v>
      </c>
      <c r="II138" s="15" t="n">
        <v>22.4</v>
      </c>
      <c r="IJ138" s="15" t="n">
        <v>27.1</v>
      </c>
      <c r="IK138" s="15" t="n">
        <v>33.6</v>
      </c>
      <c r="IL138" s="15" t="n">
        <v>32.6</v>
      </c>
      <c r="IM138" s="15" t="n">
        <v>36.7</v>
      </c>
      <c r="IN138" s="25" t="n">
        <f aca="false">SUM(IB138:IM138)/12</f>
        <v>29.7666666666667</v>
      </c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 t="n">
        <f aca="false">JA137+1</f>
        <v>1988</v>
      </c>
      <c r="JB138" s="15" t="n">
        <v>36.7</v>
      </c>
      <c r="JC138" s="15" t="n">
        <v>33</v>
      </c>
      <c r="JD138" s="15" t="n">
        <v>31.8</v>
      </c>
      <c r="JE138" s="15" t="n">
        <v>27.3</v>
      </c>
      <c r="JF138" s="15" t="n">
        <v>22.6</v>
      </c>
      <c r="JG138" s="15" t="n">
        <v>20.6</v>
      </c>
      <c r="JH138" s="15" t="n">
        <v>19.1</v>
      </c>
      <c r="JI138" s="15" t="n">
        <v>21</v>
      </c>
      <c r="JJ138" s="15" t="n">
        <v>26.3</v>
      </c>
      <c r="JK138" s="15" t="n">
        <v>31.4</v>
      </c>
      <c r="JL138" s="15" t="n">
        <v>29.3</v>
      </c>
      <c r="JM138" s="15" t="n">
        <v>33.2</v>
      </c>
      <c r="JN138" s="25" t="n">
        <f aca="false">SUM(JB138:JM138)/12</f>
        <v>27.6916666666667</v>
      </c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3" t="n">
        <v>1988</v>
      </c>
      <c r="KB138" s="15" t="n">
        <v>38.5</v>
      </c>
      <c r="KC138" s="15" t="n">
        <v>34.9</v>
      </c>
      <c r="KD138" s="15" t="n">
        <v>33.1</v>
      </c>
      <c r="KE138" s="15" t="n">
        <v>26.1</v>
      </c>
      <c r="KF138" s="15" t="n">
        <v>22.6</v>
      </c>
      <c r="KG138" s="15" t="n">
        <v>21.7</v>
      </c>
      <c r="KH138" s="15" t="n">
        <v>19.4</v>
      </c>
      <c r="KI138" s="15" t="n">
        <v>22</v>
      </c>
      <c r="KJ138" s="15" t="n">
        <v>28.2</v>
      </c>
      <c r="KK138" s="15" t="n">
        <v>34.4</v>
      </c>
      <c r="KL138" s="15" t="n">
        <v>31.9</v>
      </c>
      <c r="KM138" s="15" t="n">
        <v>34.3</v>
      </c>
      <c r="KN138" s="16" t="n">
        <f aca="false">AVERAGE(KB138:KM138)</f>
        <v>28.925</v>
      </c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7" t="n">
        <f aca="false">LA137+1</f>
        <v>1988</v>
      </c>
      <c r="LB138" s="15" t="n">
        <v>37.2</v>
      </c>
      <c r="LC138" s="15" t="n">
        <v>33.8</v>
      </c>
      <c r="LD138" s="15" t="n">
        <v>31.9</v>
      </c>
      <c r="LE138" s="15" t="n">
        <v>25.8</v>
      </c>
      <c r="LF138" s="15" t="n">
        <v>21.3</v>
      </c>
      <c r="LG138" s="15" t="n">
        <v>19.8</v>
      </c>
      <c r="LH138" s="15" t="n">
        <v>19.7</v>
      </c>
      <c r="LI138" s="15" t="n">
        <v>21</v>
      </c>
      <c r="LJ138" s="15" t="n">
        <v>27</v>
      </c>
      <c r="LK138" s="15" t="n">
        <v>33.5</v>
      </c>
      <c r="LL138" s="15" t="n">
        <v>31</v>
      </c>
      <c r="LM138" s="15" t="n">
        <v>33</v>
      </c>
      <c r="LN138" s="16" t="n">
        <f aca="false">AVERAGE(LB138:LM138)</f>
        <v>27.9166666666667</v>
      </c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7" t="n">
        <f aca="false">MA137+1</f>
        <v>1988</v>
      </c>
      <c r="MB138" s="15" t="n">
        <v>39.6</v>
      </c>
      <c r="MC138" s="15" t="n">
        <v>37.2</v>
      </c>
      <c r="MD138" s="15" t="n">
        <v>36.3</v>
      </c>
      <c r="ME138" s="15" t="n">
        <v>30.8</v>
      </c>
      <c r="MF138" s="15" t="n">
        <v>30</v>
      </c>
      <c r="MG138" s="15" t="n">
        <v>26.4</v>
      </c>
      <c r="MH138" s="15" t="n">
        <v>25.2</v>
      </c>
      <c r="MI138" s="15" t="n">
        <v>27.2</v>
      </c>
      <c r="MJ138" s="15" t="n">
        <v>32.4</v>
      </c>
      <c r="MK138" s="15" t="n">
        <v>37.7</v>
      </c>
      <c r="ML138" s="15" t="n">
        <v>36.8</v>
      </c>
      <c r="MM138" s="15" t="n">
        <v>36.8</v>
      </c>
      <c r="MN138" s="16" t="n">
        <f aca="false">AVERAGE(MB138:MM138)</f>
        <v>33.0333333333333</v>
      </c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30" t="s">
        <v>122</v>
      </c>
      <c r="NB138" s="15" t="n">
        <v>33.7</v>
      </c>
      <c r="NC138" s="15" t="n">
        <v>31.5</v>
      </c>
      <c r="ND138" s="15" t="n">
        <v>30</v>
      </c>
      <c r="NE138" s="15" t="n">
        <v>25.8</v>
      </c>
      <c r="NF138" s="15" t="n">
        <v>19.8</v>
      </c>
      <c r="NG138" s="15" t="n">
        <v>18.9</v>
      </c>
      <c r="NH138" s="15" t="n">
        <v>17.5</v>
      </c>
      <c r="NI138" s="15" t="n">
        <v>19.4</v>
      </c>
      <c r="NJ138" s="15" t="n">
        <v>24.3</v>
      </c>
      <c r="NK138" s="15" t="n">
        <v>29.1</v>
      </c>
      <c r="NL138" s="15" t="n">
        <v>27.3</v>
      </c>
      <c r="NM138" s="15" t="n">
        <v>27.6</v>
      </c>
      <c r="NN138" s="29" t="n">
        <f aca="false">AVERAGE(NB138:NM138)</f>
        <v>25.4083333333333</v>
      </c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35" t="s">
        <v>122</v>
      </c>
      <c r="OB138" s="15" t="n">
        <v>36.9</v>
      </c>
      <c r="OC138" s="15" t="n">
        <v>32.3</v>
      </c>
      <c r="OD138" s="15" t="n">
        <v>33.5</v>
      </c>
      <c r="OE138" s="15" t="n">
        <v>29.2</v>
      </c>
      <c r="OF138" s="15" t="n">
        <v>25</v>
      </c>
      <c r="OG138" s="15" t="n">
        <v>19.2</v>
      </c>
      <c r="OH138" s="15" t="n">
        <v>20.9</v>
      </c>
      <c r="OI138" s="15" t="n">
        <v>21.4</v>
      </c>
      <c r="OJ138" s="15" t="n">
        <v>25.3</v>
      </c>
      <c r="OK138" s="15" t="n">
        <v>28.1</v>
      </c>
      <c r="OL138" s="15" t="n">
        <v>30.4</v>
      </c>
      <c r="OM138" s="15" t="n">
        <v>32.8</v>
      </c>
      <c r="ON138" s="29" t="n">
        <f aca="false">AVERAGE(OB138:OM138)</f>
        <v>27.9166666666667</v>
      </c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30" t="s">
        <v>122</v>
      </c>
      <c r="PB138" s="15" t="n">
        <v>42.6</v>
      </c>
      <c r="PC138" s="15" t="n">
        <v>40.5</v>
      </c>
      <c r="PD138" s="15" t="n">
        <v>39.1</v>
      </c>
      <c r="PE138" s="15" t="n">
        <v>35.1</v>
      </c>
      <c r="PF138" s="15" t="n">
        <v>28.1</v>
      </c>
      <c r="PG138" s="15" t="n">
        <v>28.8</v>
      </c>
      <c r="PH138" s="15" t="n">
        <v>28.9</v>
      </c>
      <c r="PI138" s="15" t="n">
        <v>29</v>
      </c>
      <c r="PJ138" s="15" t="n">
        <v>34.9</v>
      </c>
      <c r="PK138" s="15" t="n">
        <v>41</v>
      </c>
      <c r="PL138" s="15" t="n">
        <v>39.5</v>
      </c>
      <c r="PM138" s="15" t="n">
        <v>38.7</v>
      </c>
      <c r="PN138" s="29" t="n">
        <f aca="false">AVERAGE(PB138:PM138)</f>
        <v>35.5166666666667</v>
      </c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35" t="s">
        <v>122</v>
      </c>
      <c r="QB138" s="15" t="n">
        <v>36.7</v>
      </c>
      <c r="QC138" s="15" t="n">
        <v>35.4</v>
      </c>
      <c r="QD138" s="15" t="n">
        <v>36.4</v>
      </c>
      <c r="QE138" s="15" t="n">
        <v>29.5</v>
      </c>
      <c r="QF138" s="15" t="n">
        <v>26</v>
      </c>
      <c r="QG138" s="15" t="n">
        <v>19.7</v>
      </c>
      <c r="QH138" s="15" t="n">
        <v>19.1</v>
      </c>
      <c r="QI138" s="15" t="n">
        <v>19.4</v>
      </c>
      <c r="QJ138" s="15" t="n">
        <v>25.4</v>
      </c>
      <c r="QK138" s="15" t="n">
        <v>28.6</v>
      </c>
      <c r="QL138" s="15" t="n">
        <v>35</v>
      </c>
      <c r="QM138" s="15" t="n">
        <v>37.1</v>
      </c>
      <c r="QN138" s="29" t="n">
        <f aca="false">AVERAGE(QB138:QM138)</f>
        <v>29.025</v>
      </c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30" t="s">
        <v>122</v>
      </c>
      <c r="RB138" s="15" t="n">
        <v>37.8</v>
      </c>
      <c r="RC138" s="15" t="n">
        <v>37.2</v>
      </c>
      <c r="RD138" s="15" t="n">
        <v>37.4</v>
      </c>
      <c r="RE138" s="15" t="n">
        <v>34</v>
      </c>
      <c r="RF138" s="15" t="n">
        <v>32.7</v>
      </c>
      <c r="RG138" s="15" t="n">
        <v>29.5</v>
      </c>
      <c r="RH138" s="15" t="n">
        <v>28.7</v>
      </c>
      <c r="RI138" s="15" t="n">
        <v>30.1</v>
      </c>
      <c r="RJ138" s="15" t="n">
        <v>35.3</v>
      </c>
      <c r="RK138" s="15" t="n">
        <v>39.5</v>
      </c>
      <c r="RL138" s="15" t="n">
        <v>37</v>
      </c>
      <c r="RM138" s="15" t="n">
        <v>35.5</v>
      </c>
      <c r="RN138" s="29" t="n">
        <f aca="false">AVERAGE(RB138:RM138)</f>
        <v>34.5583333333333</v>
      </c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13" t="n">
        <v>1988</v>
      </c>
      <c r="SB138" s="15" t="n">
        <v>38.8</v>
      </c>
      <c r="SC138" s="15" t="n">
        <v>36.5</v>
      </c>
      <c r="SD138" s="15" t="n">
        <v>35.3</v>
      </c>
      <c r="SE138" s="15" t="n">
        <v>30.1</v>
      </c>
      <c r="SF138" s="15" t="n">
        <v>23</v>
      </c>
      <c r="SG138" s="15" t="n">
        <v>21.6</v>
      </c>
      <c r="SH138" s="15" t="n">
        <v>21.1</v>
      </c>
      <c r="SI138" s="15" t="n">
        <v>22.8</v>
      </c>
      <c r="SJ138" s="15" t="n">
        <v>28.3</v>
      </c>
      <c r="SK138" s="15" t="n">
        <v>33.4</v>
      </c>
      <c r="SL138" s="15" t="n">
        <v>31</v>
      </c>
      <c r="SM138" s="15" t="n">
        <v>33</v>
      </c>
      <c r="SN138" s="29" t="n">
        <f aca="false">AVERAGE(SB138:SM138)</f>
        <v>29.575</v>
      </c>
    </row>
    <row r="139" customFormat="false" ht="12.8" hidden="false" customHeight="false" outlineLevel="0" collapsed="false">
      <c r="A139" s="17"/>
      <c r="B139" s="4" t="n">
        <f aca="false">AVERAGE(AN139,BN139,CN139,DN139,EN139,FN139,GN139,HN139,IN139,JN139,KN139,LN139,MN139,NN139)</f>
        <v>28.4467261904762</v>
      </c>
      <c r="C139" s="18" t="n">
        <f aca="false">AVERAGE(B135:B139)</f>
        <v>28.9879464285714</v>
      </c>
      <c r="D139" s="9" t="n">
        <f aca="false">AVERAGE(B130:B139)</f>
        <v>29.1177579365079</v>
      </c>
      <c r="E139" s="4" t="n">
        <f aca="false">AVERAGE(B120:B139)</f>
        <v>28.9860962301587</v>
      </c>
      <c r="F139" s="24" t="n">
        <f aca="false">AVERAGE(B90:B139)</f>
        <v>28.828721518759</v>
      </c>
      <c r="G139" s="9" t="n">
        <f aca="false">MAX(AB139:AM139,BB139:BM139,CB139:CM139,DB139:DM139,EB139:EM139,FB139:FM139,GB139:GM139,HB139:HM139,IB139:IM139,JB139:JM139,KB139:KM139,LB139:LM139,MB139:MM139,NB139:NM139,OB139:OM139,PB139:PM139,QB139:QM139,RB139:RM139,SB139:SM139)</f>
        <v>43.5</v>
      </c>
      <c r="H139" s="10" t="n">
        <f aca="false">MEDIAN(AB139:AM139,BB139:BM139,CB139:CM139,DB139:DM139,EB139:EM139,FB139:FM139,GB139:GM139,HB139:HM139,IB139:IM139,JB139:JM139,KB139:KM139,LB139:LM139,MB139:MM139,NB139:NM139,OB139:OM139,PB139:PM139,QB139:QM139,RB139:RM139,SB139:SM139)</f>
        <v>30.3</v>
      </c>
      <c r="I139" s="11" t="n">
        <f aca="false">MIN(AB139:AM139,BB139:BM139,CB139:CM139,DB139:DM139,EB139:EM139,FB139:FM139,GB139:GM139,HB139:HM139,IB139:IM139,JB139:JM139,KB139:KM139,LB139:LM139,MB139:MM139,NB139:NM139,OB139:OM139,PB139:PM139,QB139:QM139,RB139:RM139,SB139:SM139)</f>
        <v>13.2</v>
      </c>
      <c r="J139" s="11"/>
      <c r="K139" s="12" t="n">
        <f aca="false">(G139+I139)/2</f>
        <v>28.35</v>
      </c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30" t="s">
        <v>123</v>
      </c>
      <c r="AB139" s="15" t="n">
        <v>31.1</v>
      </c>
      <c r="AC139" s="15" t="n">
        <v>32.7</v>
      </c>
      <c r="AD139" s="15" t="n">
        <v>26.4</v>
      </c>
      <c r="AE139" s="15" t="n">
        <v>22</v>
      </c>
      <c r="AF139" s="15" t="n">
        <v>17.8</v>
      </c>
      <c r="AG139" s="15" t="n">
        <v>13.2</v>
      </c>
      <c r="AH139" s="15" t="n">
        <v>13.7</v>
      </c>
      <c r="AI139" s="15" t="n">
        <v>15.1</v>
      </c>
      <c r="AJ139" s="15" t="n">
        <v>21.6</v>
      </c>
      <c r="AK139" s="15" t="n">
        <v>24.9</v>
      </c>
      <c r="AL139" s="15" t="n">
        <v>28.6</v>
      </c>
      <c r="AM139" s="15" t="n">
        <v>32.3</v>
      </c>
      <c r="AN139" s="4" t="n">
        <f aca="false">AVERAGE(Sheet1!AB139:AM139)</f>
        <v>23.2833333333333</v>
      </c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2" t="n">
        <f aca="false">BA138+1</f>
        <v>1989</v>
      </c>
      <c r="BB139" s="20" t="n">
        <v>34.8</v>
      </c>
      <c r="BC139" s="20" t="n">
        <v>36.2</v>
      </c>
      <c r="BD139" s="20" t="n">
        <v>31.1</v>
      </c>
      <c r="BE139" s="20" t="n">
        <v>26.7</v>
      </c>
      <c r="BF139" s="20" t="n">
        <v>21.3</v>
      </c>
      <c r="BG139" s="20" t="n">
        <v>16.6</v>
      </c>
      <c r="BH139" s="20" t="n">
        <v>16.9</v>
      </c>
      <c r="BI139" s="20" t="n">
        <v>18.2</v>
      </c>
      <c r="BJ139" s="20" t="n">
        <v>24.6</v>
      </c>
      <c r="BK139" s="20" t="n">
        <v>28.7</v>
      </c>
      <c r="BL139" s="20" t="n">
        <v>31.2</v>
      </c>
      <c r="BM139" s="20" t="n">
        <v>35.9</v>
      </c>
      <c r="BN139" s="4" t="n">
        <f aca="false">AVERAGE(BB139:BM139)</f>
        <v>26.85</v>
      </c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2" t="n">
        <f aca="false">CA138+1</f>
        <v>1989</v>
      </c>
      <c r="CB139" s="20" t="n">
        <v>33.6</v>
      </c>
      <c r="CC139" s="20" t="n">
        <v>35.7</v>
      </c>
      <c r="CD139" s="20" t="n">
        <v>30.2</v>
      </c>
      <c r="CE139" s="20" t="n">
        <v>26.7</v>
      </c>
      <c r="CF139" s="20" t="n">
        <v>20.3</v>
      </c>
      <c r="CG139" s="20" t="n">
        <v>16</v>
      </c>
      <c r="CH139" s="20" t="n">
        <v>16.6</v>
      </c>
      <c r="CI139" s="20" t="n">
        <v>17.6</v>
      </c>
      <c r="CJ139" s="20" t="n">
        <v>24.3</v>
      </c>
      <c r="CK139" s="20" t="n">
        <v>27.7</v>
      </c>
      <c r="CL139" s="20" t="n">
        <v>31.3</v>
      </c>
      <c r="CM139" s="20" t="n">
        <v>35.3</v>
      </c>
      <c r="CN139" s="4" t="n">
        <f aca="false">AVERAGE(CB139:CM139)</f>
        <v>26.275</v>
      </c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19" t="n">
        <v>1989</v>
      </c>
      <c r="DB139" s="20" t="n">
        <v>33.7</v>
      </c>
      <c r="DC139" s="20" t="n">
        <v>36.1</v>
      </c>
      <c r="DD139" s="20" t="n">
        <v>31.2</v>
      </c>
      <c r="DE139" s="20" t="n">
        <v>26.2</v>
      </c>
      <c r="DF139" s="20" t="n">
        <v>20.9</v>
      </c>
      <c r="DG139" s="20" t="n">
        <v>16</v>
      </c>
      <c r="DH139" s="20" t="n">
        <v>16.5</v>
      </c>
      <c r="DI139" s="20" t="n">
        <v>17.6</v>
      </c>
      <c r="DJ139" s="20" t="n">
        <v>24.6</v>
      </c>
      <c r="DK139" s="20" t="n">
        <v>27.8</v>
      </c>
      <c r="DL139" s="20" t="n">
        <v>31.5</v>
      </c>
      <c r="DM139" s="20" t="n">
        <v>34</v>
      </c>
      <c r="DN139" s="4" t="n">
        <f aca="false">AVERAGE(DB139:DM139)</f>
        <v>26.3416666666667</v>
      </c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13" t="n">
        <v>1989</v>
      </c>
      <c r="EB139" s="15" t="n">
        <v>40.3</v>
      </c>
      <c r="EC139" s="15" t="n">
        <v>39.8</v>
      </c>
      <c r="ED139" s="15" t="n">
        <v>34.9</v>
      </c>
      <c r="EE139" s="15" t="n">
        <v>34.2</v>
      </c>
      <c r="EF139" s="15" t="n">
        <v>30.4</v>
      </c>
      <c r="EG139" s="15" t="n">
        <v>24.1</v>
      </c>
      <c r="EH139" s="15" t="n">
        <v>25</v>
      </c>
      <c r="EI139" s="15" t="n">
        <v>26.9</v>
      </c>
      <c r="EJ139" s="15" t="n">
        <v>33.7</v>
      </c>
      <c r="EK139" s="15" t="n">
        <v>37.7</v>
      </c>
      <c r="EL139" s="15" t="n">
        <v>34.6</v>
      </c>
      <c r="EM139" s="15" t="n">
        <v>38.8</v>
      </c>
      <c r="EN139" s="16" t="n">
        <f aca="false">AVERAGE(EB139:EM139)</f>
        <v>33.3666666666667</v>
      </c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13" t="n">
        <v>1989</v>
      </c>
      <c r="FB139" s="27" t="n">
        <f aca="false">(FB138+FB140)/2</f>
        <v>34.5</v>
      </c>
      <c r="FC139" s="27" t="n">
        <f aca="false">(FC138+FC140)/2</f>
        <v>35.15</v>
      </c>
      <c r="FD139" s="27" t="n">
        <f aca="false">(FD138+FD140)/2</f>
        <v>34.05</v>
      </c>
      <c r="FE139" s="27" t="n">
        <f aca="false">(FE138+FE140)/2</f>
        <v>32.95</v>
      </c>
      <c r="FF139" s="27" t="n">
        <f aca="false">(FF138+FF140)/2</f>
        <v>28.55</v>
      </c>
      <c r="FG139" s="27" t="n">
        <f aca="false">(FG138+FG140)/2</f>
        <v>25.35</v>
      </c>
      <c r="FH139" s="22" t="n">
        <f aca="false">(FH140+FH141)/2</f>
        <v>25.85</v>
      </c>
      <c r="FI139" s="27" t="n">
        <f aca="false">(FI138+FI140)/2</f>
        <v>29</v>
      </c>
      <c r="FJ139" s="27" t="n">
        <f aca="false">(FJ138+FJ140)/2</f>
        <v>33.25</v>
      </c>
      <c r="FK139" s="27" t="n">
        <f aca="false">(FK138+FK140)/2</f>
        <v>35.5</v>
      </c>
      <c r="FL139" s="27" t="n">
        <f aca="false">(FL138+FL140)/2</f>
        <v>37.6</v>
      </c>
      <c r="FM139" s="27" t="n">
        <f aca="false">(FM138+FM140)/2</f>
        <v>38.9</v>
      </c>
      <c r="FN139" s="16" t="n">
        <f aca="false">AVERAGE(FB139:FM139)</f>
        <v>32.5541666666667</v>
      </c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2" t="n">
        <v>1989</v>
      </c>
      <c r="GB139" s="15" t="n">
        <v>36.1</v>
      </c>
      <c r="GC139" s="15" t="n">
        <v>35.8</v>
      </c>
      <c r="GD139" s="15" t="n">
        <v>32.8</v>
      </c>
      <c r="GE139" s="15" t="n">
        <v>32.8</v>
      </c>
      <c r="GF139" s="15" t="n">
        <v>31.8</v>
      </c>
      <c r="GG139" s="15" t="n">
        <v>26.5</v>
      </c>
      <c r="GH139" s="15" t="n">
        <v>27.1</v>
      </c>
      <c r="GI139" s="15" t="n">
        <v>28.7</v>
      </c>
      <c r="GJ139" s="15" t="n">
        <v>32.6</v>
      </c>
      <c r="GK139" s="15" t="n">
        <v>35.3</v>
      </c>
      <c r="GL139" s="15" t="n">
        <v>35.3</v>
      </c>
      <c r="GM139" s="15" t="n">
        <v>35.3</v>
      </c>
      <c r="GN139" s="16" t="n">
        <f aca="false">AVERAGE(GB139:GM139)</f>
        <v>32.5083333333333</v>
      </c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2" t="n">
        <v>1989</v>
      </c>
      <c r="HB139" s="15" t="n">
        <v>39.3</v>
      </c>
      <c r="HC139" s="15" t="n">
        <v>37.9</v>
      </c>
      <c r="HD139" s="15" t="n">
        <v>34.2</v>
      </c>
      <c r="HE139" s="15" t="n">
        <v>30.9</v>
      </c>
      <c r="HF139" s="15" t="n">
        <v>27.2</v>
      </c>
      <c r="HG139" s="15" t="n">
        <v>21</v>
      </c>
      <c r="HH139" s="15" t="n">
        <v>21.4</v>
      </c>
      <c r="HI139" s="15" t="n">
        <v>23.6</v>
      </c>
      <c r="HJ139" s="15" t="n">
        <v>30.4</v>
      </c>
      <c r="HK139" s="15" t="n">
        <v>35.2</v>
      </c>
      <c r="HL139" s="15" t="n">
        <v>31.8</v>
      </c>
      <c r="HM139" s="15" t="n">
        <v>38.3</v>
      </c>
      <c r="HN139" s="16" t="n">
        <f aca="false">AVERAGE(HB139:HM139)</f>
        <v>30.9333333333333</v>
      </c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7" t="n">
        <f aca="false">IA138+1</f>
        <v>1989</v>
      </c>
      <c r="IB139" s="15" t="n">
        <v>36.9</v>
      </c>
      <c r="IC139" s="15" t="n">
        <v>38.8</v>
      </c>
      <c r="ID139" s="15" t="n">
        <v>31.4</v>
      </c>
      <c r="IE139" s="15" t="n">
        <v>27.9</v>
      </c>
      <c r="IF139" s="15" t="n">
        <v>23.2</v>
      </c>
      <c r="IG139" s="15" t="n">
        <v>17.1</v>
      </c>
      <c r="IH139" s="15" t="n">
        <v>17.5</v>
      </c>
      <c r="II139" s="15" t="n">
        <v>19.8</v>
      </c>
      <c r="IJ139" s="15" t="n">
        <v>26.1</v>
      </c>
      <c r="IK139" s="15" t="n">
        <v>29.4</v>
      </c>
      <c r="IL139" s="15" t="n">
        <v>32.8</v>
      </c>
      <c r="IM139" s="15" t="n">
        <v>37.3</v>
      </c>
      <c r="IN139" s="25" t="n">
        <f aca="false">SUM(IB139:IM139)/12</f>
        <v>28.1833333333333</v>
      </c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 t="n">
        <f aca="false">JA138+1</f>
        <v>1989</v>
      </c>
      <c r="JB139" s="15" t="n">
        <v>34.6</v>
      </c>
      <c r="JC139" s="15" t="n">
        <v>36.4</v>
      </c>
      <c r="JD139" s="15" t="n">
        <v>30.9</v>
      </c>
      <c r="JE139" s="15" t="n">
        <v>26.3</v>
      </c>
      <c r="JF139" s="15" t="n">
        <v>20.7</v>
      </c>
      <c r="JG139" s="15" t="n">
        <v>15.6</v>
      </c>
      <c r="JH139" s="15" t="n">
        <v>16.5</v>
      </c>
      <c r="JI139" s="15" t="n">
        <v>18.7</v>
      </c>
      <c r="JJ139" s="15" t="n">
        <v>24.7</v>
      </c>
      <c r="JK139" s="15" t="n">
        <v>27.7</v>
      </c>
      <c r="JL139" s="15" t="n">
        <v>30.7</v>
      </c>
      <c r="JM139" s="15" t="n">
        <v>35.4</v>
      </c>
      <c r="JN139" s="25" t="n">
        <f aca="false">SUM(JB139:JM139)/12</f>
        <v>26.5166666666667</v>
      </c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3" t="n">
        <v>1989</v>
      </c>
      <c r="KB139" s="15" t="n">
        <v>35.6</v>
      </c>
      <c r="KC139" s="15" t="n">
        <v>36.8</v>
      </c>
      <c r="KD139" s="15" t="n">
        <v>29.6</v>
      </c>
      <c r="KE139" s="15" t="n">
        <v>25.8</v>
      </c>
      <c r="KF139" s="15" t="n">
        <v>23.3</v>
      </c>
      <c r="KG139" s="15" t="n">
        <v>18.6</v>
      </c>
      <c r="KH139" s="15" t="n">
        <v>18.3</v>
      </c>
      <c r="KI139" s="15" t="n">
        <v>20.3</v>
      </c>
      <c r="KJ139" s="15" t="n">
        <v>28.2</v>
      </c>
      <c r="KK139" s="15" t="n">
        <v>33.5</v>
      </c>
      <c r="KL139" s="15" t="n">
        <v>31.5</v>
      </c>
      <c r="KM139" s="15" t="n">
        <v>35.9</v>
      </c>
      <c r="KN139" s="16" t="n">
        <f aca="false">AVERAGE(KB139:KM139)</f>
        <v>28.1166666666667</v>
      </c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7" t="n">
        <f aca="false">LA138+1</f>
        <v>1989</v>
      </c>
      <c r="LB139" s="15" t="n">
        <v>34.5</v>
      </c>
      <c r="LC139" s="15" t="n">
        <v>36</v>
      </c>
      <c r="LD139" s="15" t="n">
        <v>28.3</v>
      </c>
      <c r="LE139" s="15" t="n">
        <v>24.2</v>
      </c>
      <c r="LF139" s="15" t="n">
        <v>20.8</v>
      </c>
      <c r="LG139" s="15" t="n">
        <v>16.6</v>
      </c>
      <c r="LH139" s="15" t="n">
        <v>16.8</v>
      </c>
      <c r="LI139" s="15" t="n">
        <v>19.1</v>
      </c>
      <c r="LJ139" s="15" t="n">
        <v>26.6</v>
      </c>
      <c r="LK139" s="15" t="n">
        <v>31.1</v>
      </c>
      <c r="LL139" s="15" t="n">
        <v>30.9</v>
      </c>
      <c r="LM139" s="15" t="n">
        <v>35.4</v>
      </c>
      <c r="LN139" s="16" t="n">
        <f aca="false">AVERAGE(LB139:LM139)</f>
        <v>26.6916666666667</v>
      </c>
      <c r="LO139" s="16"/>
      <c r="LP139" s="16"/>
      <c r="LQ139" s="16"/>
      <c r="LR139" s="16"/>
      <c r="LS139" s="16"/>
      <c r="LT139" s="16"/>
      <c r="LU139" s="16"/>
      <c r="LV139" s="16"/>
      <c r="LW139" s="16"/>
      <c r="LX139" s="16"/>
      <c r="LY139" s="16"/>
      <c r="LZ139" s="16"/>
      <c r="MA139" s="7" t="n">
        <f aca="false">MA138+1</f>
        <v>1989</v>
      </c>
      <c r="MB139" s="15" t="n">
        <v>38.6</v>
      </c>
      <c r="MC139" s="15" t="n">
        <v>39.1</v>
      </c>
      <c r="MD139" s="15" t="n">
        <v>31.8</v>
      </c>
      <c r="ME139" s="15" t="n">
        <v>31.4</v>
      </c>
      <c r="MF139" s="15" t="n">
        <v>27.9</v>
      </c>
      <c r="MG139" s="15" t="n">
        <v>22.7</v>
      </c>
      <c r="MH139" s="15" t="n">
        <v>23.4</v>
      </c>
      <c r="MI139" s="15" t="n">
        <v>24.9</v>
      </c>
      <c r="MJ139" s="15" t="n">
        <v>31.8</v>
      </c>
      <c r="MK139" s="15" t="n">
        <v>36.8</v>
      </c>
      <c r="ML139" s="15" t="n">
        <v>34.7</v>
      </c>
      <c r="MM139" s="15" t="n">
        <v>37</v>
      </c>
      <c r="MN139" s="16" t="n">
        <f aca="false">AVERAGE(MB139:MM139)</f>
        <v>31.675</v>
      </c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30" t="s">
        <v>123</v>
      </c>
      <c r="NB139" s="15" t="n">
        <v>31.7</v>
      </c>
      <c r="NC139" s="15" t="n">
        <v>33.4</v>
      </c>
      <c r="ND139" s="15" t="n">
        <v>28.6</v>
      </c>
      <c r="NE139" s="15" t="n">
        <v>24.5</v>
      </c>
      <c r="NF139" s="15" t="n">
        <v>20</v>
      </c>
      <c r="NG139" s="15" t="n">
        <v>15.7</v>
      </c>
      <c r="NH139" s="15" t="n">
        <v>15.6</v>
      </c>
      <c r="NI139" s="15" t="n">
        <v>18.4</v>
      </c>
      <c r="NJ139" s="15" t="n">
        <v>23.7</v>
      </c>
      <c r="NK139" s="15" t="n">
        <v>25.2</v>
      </c>
      <c r="NL139" s="15" t="n">
        <v>29.4</v>
      </c>
      <c r="NM139" s="15" t="n">
        <v>33.3</v>
      </c>
      <c r="NN139" s="29" t="n">
        <f aca="false">AVERAGE(NB139:NM139)</f>
        <v>24.9583333333333</v>
      </c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35" t="s">
        <v>123</v>
      </c>
      <c r="OB139" s="15" t="n">
        <v>34.3</v>
      </c>
      <c r="OC139" s="15" t="n">
        <v>29.3</v>
      </c>
      <c r="OD139" s="15" t="n">
        <v>26.7</v>
      </c>
      <c r="OE139" s="15" t="n">
        <v>22.5</v>
      </c>
      <c r="OF139" s="15" t="n">
        <v>18.6</v>
      </c>
      <c r="OG139" s="15" t="n">
        <v>16.9</v>
      </c>
      <c r="OH139" s="15" t="n">
        <v>17</v>
      </c>
      <c r="OI139" s="15" t="n">
        <v>20.8</v>
      </c>
      <c r="OJ139" s="15" t="n">
        <v>24.3</v>
      </c>
      <c r="OK139" s="15" t="n">
        <v>27.5</v>
      </c>
      <c r="OL139" s="15" t="n">
        <v>29</v>
      </c>
      <c r="OM139" s="15" t="n">
        <v>32.7</v>
      </c>
      <c r="ON139" s="29" t="n">
        <f aca="false">AVERAGE(OB139:OM139)</f>
        <v>24.9666666666667</v>
      </c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30" t="s">
        <v>123</v>
      </c>
      <c r="PB139" s="15" t="n">
        <v>40.7</v>
      </c>
      <c r="PC139" s="15" t="n">
        <v>41.1</v>
      </c>
      <c r="PD139" s="15" t="n">
        <v>37</v>
      </c>
      <c r="PE139" s="15" t="n">
        <v>35.1</v>
      </c>
      <c r="PF139" s="15" t="n">
        <v>31.4</v>
      </c>
      <c r="PG139" s="15" t="n">
        <v>24.4</v>
      </c>
      <c r="PH139" s="15" t="n">
        <v>26.4</v>
      </c>
      <c r="PI139" s="15" t="n">
        <v>29.4</v>
      </c>
      <c r="PJ139" s="15" t="n">
        <v>35.7</v>
      </c>
      <c r="PK139" s="15" t="n">
        <v>38.8</v>
      </c>
      <c r="PL139" s="15" t="n">
        <v>41</v>
      </c>
      <c r="PM139" s="15" t="n">
        <v>43.5</v>
      </c>
      <c r="PN139" s="29" t="n">
        <f aca="false">AVERAGE(PB139:PM139)</f>
        <v>35.375</v>
      </c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35" t="s">
        <v>123</v>
      </c>
      <c r="QB139" s="15" t="n">
        <v>40.4</v>
      </c>
      <c r="QC139" s="15" t="n">
        <v>41.4</v>
      </c>
      <c r="QD139" s="15" t="n">
        <v>35.7</v>
      </c>
      <c r="QE139" s="15" t="n">
        <v>31.4</v>
      </c>
      <c r="QF139" s="15" t="n">
        <v>27.3</v>
      </c>
      <c r="QG139" s="15" t="n">
        <v>21.3</v>
      </c>
      <c r="QH139" s="15" t="n">
        <v>20.4</v>
      </c>
      <c r="QI139" s="15" t="n">
        <v>23.6</v>
      </c>
      <c r="QJ139" s="15" t="n">
        <v>26.1</v>
      </c>
      <c r="QK139" s="15" t="n">
        <v>32.2</v>
      </c>
      <c r="QL139" s="15" t="n">
        <v>31</v>
      </c>
      <c r="QM139" s="15" t="n">
        <v>35.7</v>
      </c>
      <c r="QN139" s="29" t="n">
        <f aca="false">AVERAGE(QB139:QM139)</f>
        <v>30.5416666666667</v>
      </c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30" t="s">
        <v>123</v>
      </c>
      <c r="RB139" s="15" t="n">
        <v>38.3</v>
      </c>
      <c r="RC139" s="15" t="n">
        <v>39.3</v>
      </c>
      <c r="RD139" s="15" t="n">
        <v>32.9</v>
      </c>
      <c r="RE139" s="15" t="n">
        <v>33.5</v>
      </c>
      <c r="RF139" s="15" t="n">
        <v>30.8</v>
      </c>
      <c r="RG139" s="15" t="n">
        <v>27.1</v>
      </c>
      <c r="RH139" s="15" t="n">
        <v>27.3</v>
      </c>
      <c r="RI139" s="15" t="n">
        <v>28.4</v>
      </c>
      <c r="RJ139" s="15" t="n">
        <v>35.2</v>
      </c>
      <c r="RK139" s="15" t="n">
        <v>38.9</v>
      </c>
      <c r="RL139" s="15" t="n">
        <v>38.5</v>
      </c>
      <c r="RM139" s="15" t="n">
        <v>39.1</v>
      </c>
      <c r="RN139" s="29" t="n">
        <f aca="false">AVERAGE(RB139:RM139)</f>
        <v>34.1083333333333</v>
      </c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13" t="n">
        <v>1989</v>
      </c>
      <c r="SB139" s="15" t="n">
        <v>36.6</v>
      </c>
      <c r="SC139" s="15" t="n">
        <v>37.5</v>
      </c>
      <c r="SD139" s="15" t="n">
        <v>33.9</v>
      </c>
      <c r="SE139" s="15" t="n">
        <v>28.6</v>
      </c>
      <c r="SF139" s="15" t="n">
        <v>23.8</v>
      </c>
      <c r="SG139" s="15" t="n">
        <v>17.9</v>
      </c>
      <c r="SH139" s="15" t="n">
        <v>18.1</v>
      </c>
      <c r="SI139" s="15" t="n">
        <v>21.9</v>
      </c>
      <c r="SJ139" s="15" t="n">
        <v>27.5</v>
      </c>
      <c r="SK139" s="15" t="n">
        <v>29.8</v>
      </c>
      <c r="SL139" s="15" t="n">
        <v>33.6</v>
      </c>
      <c r="SM139" s="15" t="n">
        <v>39.4</v>
      </c>
      <c r="SN139" s="29" t="n">
        <f aca="false">AVERAGE(SB139:SM139)</f>
        <v>29.05</v>
      </c>
    </row>
    <row r="140" customFormat="false" ht="12.8" hidden="false" customHeight="false" outlineLevel="0" collapsed="false">
      <c r="A140" s="17" t="n">
        <f aca="false">A135+5</f>
        <v>1990</v>
      </c>
      <c r="B140" s="4" t="n">
        <f aca="false">AVERAGE(AN140,BN140,CN140,DN140,EN140,FN140,GN140,HN140,IN140,JN140,KN140,LN140,MN140,NN140)</f>
        <v>29.3494047619048</v>
      </c>
      <c r="C140" s="18" t="n">
        <f aca="false">AVERAGE(B136:B140)</f>
        <v>29.0422619047619</v>
      </c>
      <c r="D140" s="9" t="n">
        <f aca="false">AVERAGE(B131:B140)</f>
        <v>29.0370436507937</v>
      </c>
      <c r="E140" s="4" t="n">
        <f aca="false">AVERAGE(B121:B140)</f>
        <v>29.0011706349206</v>
      </c>
      <c r="F140" s="24" t="n">
        <f aca="false">AVERAGE(B91:B140)</f>
        <v>28.8329536616162</v>
      </c>
      <c r="G140" s="9" t="n">
        <f aca="false">MAX(AB140:AM140,BB140:BM140,CB140:CM140,DB140:DM140,EB140:EM140,FB140:FM140,GB140:GM140,HB140:HM140,IB140:IM140,JB140:JM140,KB140:KM140,LB140:LM140,MB140:MM140,NB140:NM140,OB140:OM140,PB140:PM140,QB140:QM140,RB140:RM140,SB140:SM140)</f>
        <v>43.8</v>
      </c>
      <c r="H140" s="10" t="n">
        <f aca="false">MEDIAN(AB140:AM140,BB140:BM140,CB140:CM140,DB140:DM140,EB140:EM140,FB140:FM140,GB140:GM140,HB140:HM140,IB140:IM140,JB140:JM140,KB140:KM140,LB140:LM140,MB140:MM140,NB140:NM140,OB140:OM140,PB140:PM140,QB140:QM140,RB140:RM140,SB140:SM140)</f>
        <v>30.75</v>
      </c>
      <c r="I140" s="11" t="n">
        <f aca="false">MIN(AB140:AM140,BB140:BM140,CB140:CM140,DB140:DM140,EB140:EM140,FB140:FM140,GB140:GM140,HB140:HM140,IB140:IM140,JB140:JM140,KB140:KM140,LB140:LM140,MB140:MM140,NB140:NM140,OB140:OM140,PB140:PM140,QB140:QM140,RB140:RM140,SB140:SM140)</f>
        <v>15.1</v>
      </c>
      <c r="J140" s="11"/>
      <c r="K140" s="12" t="n">
        <f aca="false">(G140+I140)/2</f>
        <v>29.45</v>
      </c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30" t="s">
        <v>124</v>
      </c>
      <c r="AB140" s="15" t="n">
        <v>33.2</v>
      </c>
      <c r="AC140" s="15" t="n">
        <v>30.2</v>
      </c>
      <c r="AD140" s="15" t="n">
        <v>30.5</v>
      </c>
      <c r="AE140" s="15" t="n">
        <v>23.2</v>
      </c>
      <c r="AF140" s="15" t="n">
        <v>19.1</v>
      </c>
      <c r="AG140" s="15" t="n">
        <v>15.1</v>
      </c>
      <c r="AH140" s="15" t="n">
        <v>15.4</v>
      </c>
      <c r="AI140" s="15" t="n">
        <v>16.3</v>
      </c>
      <c r="AJ140" s="15" t="n">
        <v>21.8</v>
      </c>
      <c r="AK140" s="15" t="n">
        <v>25.8</v>
      </c>
      <c r="AL140" s="15" t="n">
        <v>30.9</v>
      </c>
      <c r="AM140" s="15" t="n">
        <v>33.9</v>
      </c>
      <c r="AN140" s="4" t="n">
        <f aca="false">AVERAGE(Sheet1!AB140:AM140)</f>
        <v>24.6166666666667</v>
      </c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2" t="n">
        <f aca="false">BA139+1</f>
        <v>1990</v>
      </c>
      <c r="BB140" s="20" t="n">
        <v>38.1</v>
      </c>
      <c r="BC140" s="20" t="n">
        <v>33.4</v>
      </c>
      <c r="BD140" s="20" t="n">
        <v>33.2</v>
      </c>
      <c r="BE140" s="20" t="n">
        <v>25.7</v>
      </c>
      <c r="BF140" s="20" t="n">
        <v>21.9</v>
      </c>
      <c r="BG140" s="20" t="n">
        <v>17.5</v>
      </c>
      <c r="BH140" s="20" t="n">
        <v>18.1</v>
      </c>
      <c r="BI140" s="20" t="n">
        <v>19.8</v>
      </c>
      <c r="BJ140" s="20" t="n">
        <v>25.6</v>
      </c>
      <c r="BK140" s="20" t="n">
        <v>29</v>
      </c>
      <c r="BL140" s="20" t="n">
        <v>34.4</v>
      </c>
      <c r="BM140" s="20" t="n">
        <v>37.4</v>
      </c>
      <c r="BN140" s="4" t="n">
        <f aca="false">AVERAGE(BB140:BM140)</f>
        <v>27.8416666666667</v>
      </c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2" t="n">
        <f aca="false">CA139+1</f>
        <v>1990</v>
      </c>
      <c r="CB140" s="20" t="n">
        <v>37.4</v>
      </c>
      <c r="CC140" s="20" t="n">
        <v>32.9</v>
      </c>
      <c r="CD140" s="20" t="n">
        <v>32.8</v>
      </c>
      <c r="CE140" s="20" t="n">
        <v>25</v>
      </c>
      <c r="CF140" s="20" t="n">
        <v>21.5</v>
      </c>
      <c r="CG140" s="20" t="n">
        <v>16.7</v>
      </c>
      <c r="CH140" s="20" t="n">
        <v>17.2</v>
      </c>
      <c r="CI140" s="20" t="n">
        <v>18.7</v>
      </c>
      <c r="CJ140" s="20" t="n">
        <v>24.6</v>
      </c>
      <c r="CK140" s="20" t="n">
        <v>28.2</v>
      </c>
      <c r="CL140" s="20" t="n">
        <v>33.9</v>
      </c>
      <c r="CM140" s="20" t="n">
        <v>37.5</v>
      </c>
      <c r="CN140" s="4" t="n">
        <f aca="false">AVERAGE(CB140:CM140)</f>
        <v>27.2</v>
      </c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19" t="n">
        <v>1990</v>
      </c>
      <c r="DB140" s="20" t="n">
        <v>36.7</v>
      </c>
      <c r="DC140" s="20" t="n">
        <v>32.8</v>
      </c>
      <c r="DD140" s="20" t="n">
        <v>33.2</v>
      </c>
      <c r="DE140" s="20" t="n">
        <v>24.6</v>
      </c>
      <c r="DF140" s="20" t="n">
        <v>21.4</v>
      </c>
      <c r="DG140" s="20" t="n">
        <v>16.7</v>
      </c>
      <c r="DH140" s="20" t="n">
        <v>16.7</v>
      </c>
      <c r="DI140" s="20" t="n">
        <v>18.2</v>
      </c>
      <c r="DJ140" s="20" t="n">
        <v>24</v>
      </c>
      <c r="DK140" s="20" t="n">
        <v>27.8</v>
      </c>
      <c r="DL140" s="20" t="n">
        <v>33.1</v>
      </c>
      <c r="DM140" s="20" t="n">
        <v>37.2</v>
      </c>
      <c r="DN140" s="4" t="n">
        <f aca="false">AVERAGE(DB140:DM140)</f>
        <v>26.8666666666667</v>
      </c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13" t="n">
        <v>1990</v>
      </c>
      <c r="EB140" s="15" t="n">
        <v>40.6</v>
      </c>
      <c r="EC140" s="15" t="n">
        <v>39.1</v>
      </c>
      <c r="ED140" s="15" t="n">
        <v>38.3</v>
      </c>
      <c r="EE140" s="15" t="n">
        <v>32.4</v>
      </c>
      <c r="EF140" s="15" t="n">
        <v>30</v>
      </c>
      <c r="EG140" s="15" t="n">
        <v>24.5</v>
      </c>
      <c r="EH140" s="15" t="n">
        <v>27.2</v>
      </c>
      <c r="EI140" s="15" t="n">
        <v>29.3</v>
      </c>
      <c r="EJ140" s="15" t="n">
        <v>31.2</v>
      </c>
      <c r="EK140" s="15" t="n">
        <v>36.9</v>
      </c>
      <c r="EL140" s="15" t="n">
        <v>40.6</v>
      </c>
      <c r="EM140" s="15" t="n">
        <v>40.7</v>
      </c>
      <c r="EN140" s="16" t="n">
        <f aca="false">AVERAGE(EB140:EM140)</f>
        <v>34.2333333333333</v>
      </c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13" t="n">
        <v>1990</v>
      </c>
      <c r="FB140" s="22" t="n">
        <f aca="false">(FB141+FB142)/2</f>
        <v>36.8</v>
      </c>
      <c r="FC140" s="15" t="n">
        <v>35.4</v>
      </c>
      <c r="FD140" s="15" t="n">
        <v>33.2</v>
      </c>
      <c r="FE140" s="15" t="n">
        <v>32.4</v>
      </c>
      <c r="FF140" s="15" t="n">
        <v>28.2</v>
      </c>
      <c r="FG140" s="15" t="n">
        <v>25.3</v>
      </c>
      <c r="FH140" s="15" t="n">
        <v>25.7</v>
      </c>
      <c r="FI140" s="15" t="n">
        <v>28.3</v>
      </c>
      <c r="FJ140" s="15" t="n">
        <v>34</v>
      </c>
      <c r="FK140" s="15" t="n">
        <v>36.5</v>
      </c>
      <c r="FL140" s="15" t="n">
        <v>37.7</v>
      </c>
      <c r="FM140" s="15" t="n">
        <v>36.6</v>
      </c>
      <c r="FN140" s="16" t="n">
        <f aca="false">AVERAGE(FB140:FM140)</f>
        <v>32.5083333333333</v>
      </c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2" t="n">
        <v>1990</v>
      </c>
      <c r="GB140" s="15" t="n">
        <v>36</v>
      </c>
      <c r="GC140" s="15" t="n">
        <v>36.8</v>
      </c>
      <c r="GD140" s="15" t="n">
        <v>35.4</v>
      </c>
      <c r="GE140" s="15" t="n">
        <v>33.7</v>
      </c>
      <c r="GF140" s="15" t="n">
        <v>31.5</v>
      </c>
      <c r="GG140" s="15" t="n">
        <v>27</v>
      </c>
      <c r="GH140" s="15" t="n">
        <v>28.3</v>
      </c>
      <c r="GI140" s="15" t="n">
        <v>29.2</v>
      </c>
      <c r="GJ140" s="15" t="n">
        <v>30.8</v>
      </c>
      <c r="GK140" s="15" t="n">
        <v>34.7</v>
      </c>
      <c r="GL140" s="15" t="n">
        <v>36.7</v>
      </c>
      <c r="GM140" s="15" t="n">
        <v>37.9</v>
      </c>
      <c r="GN140" s="16" t="n">
        <f aca="false">AVERAGE(GB140:GM140)</f>
        <v>33.1666666666667</v>
      </c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2" t="n">
        <v>1990</v>
      </c>
      <c r="HB140" s="15" t="n">
        <v>40.4</v>
      </c>
      <c r="HC140" s="15" t="n">
        <v>37.1</v>
      </c>
      <c r="HD140" s="15" t="n">
        <v>35.9</v>
      </c>
      <c r="HE140" s="15" t="n">
        <v>28.7</v>
      </c>
      <c r="HF140" s="15" t="n">
        <v>25.4</v>
      </c>
      <c r="HG140" s="15" t="n">
        <v>21.7</v>
      </c>
      <c r="HH140" s="15" t="n">
        <v>23.9</v>
      </c>
      <c r="HI140" s="15" t="n">
        <v>25.1</v>
      </c>
      <c r="HJ140" s="15" t="n">
        <v>29.7</v>
      </c>
      <c r="HK140" s="15" t="n">
        <v>34.3</v>
      </c>
      <c r="HL140" s="15" t="n">
        <v>39.4</v>
      </c>
      <c r="HM140" s="15" t="n">
        <v>39.7</v>
      </c>
      <c r="HN140" s="16" t="n">
        <f aca="false">AVERAGE(HB140:HM140)</f>
        <v>31.775</v>
      </c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7" t="n">
        <f aca="false">IA139+1</f>
        <v>1990</v>
      </c>
      <c r="IB140" s="15" t="n">
        <v>38.7</v>
      </c>
      <c r="IC140" s="15" t="n">
        <v>34.7</v>
      </c>
      <c r="ID140" s="15" t="n">
        <v>35.9</v>
      </c>
      <c r="IE140" s="15" t="n">
        <v>28.6</v>
      </c>
      <c r="IF140" s="15" t="n">
        <v>24.4</v>
      </c>
      <c r="IG140" s="15" t="n">
        <v>19.4</v>
      </c>
      <c r="IH140" s="15" t="n">
        <v>19.7</v>
      </c>
      <c r="II140" s="15" t="n">
        <v>20.4</v>
      </c>
      <c r="IJ140" s="15" t="n">
        <v>27.2</v>
      </c>
      <c r="IK140" s="15" t="n">
        <v>30.8</v>
      </c>
      <c r="IL140" s="15" t="n">
        <v>35.8</v>
      </c>
      <c r="IM140" s="15" t="n">
        <v>38</v>
      </c>
      <c r="IN140" s="25" t="n">
        <f aca="false">SUM(IB140:IM140)/12</f>
        <v>29.4666666666667</v>
      </c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 t="n">
        <f aca="false">JA139+1</f>
        <v>1990</v>
      </c>
      <c r="JB140" s="15" t="n">
        <v>35.4</v>
      </c>
      <c r="JC140" s="15" t="n">
        <v>32.5</v>
      </c>
      <c r="JD140" s="15" t="n">
        <v>34</v>
      </c>
      <c r="JE140" s="15" t="n">
        <v>27.3</v>
      </c>
      <c r="JF140" s="15" t="n">
        <v>24.2</v>
      </c>
      <c r="JG140" s="15" t="n">
        <v>18.5</v>
      </c>
      <c r="JH140" s="15" t="n">
        <v>18.6</v>
      </c>
      <c r="JI140" s="15" t="n">
        <v>19.9</v>
      </c>
      <c r="JJ140" s="15" t="n">
        <v>25.7</v>
      </c>
      <c r="JK140" s="15" t="n">
        <v>29.1</v>
      </c>
      <c r="JL140" s="15" t="n">
        <v>33.2</v>
      </c>
      <c r="JM140" s="15" t="n">
        <v>33.3</v>
      </c>
      <c r="JN140" s="25" t="n">
        <f aca="false">SUM(JB140:JM140)/12</f>
        <v>27.6416666666667</v>
      </c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3" t="n">
        <v>1990</v>
      </c>
      <c r="KB140" s="15" t="n">
        <v>37.6</v>
      </c>
      <c r="KC140" s="15" t="n">
        <v>34.4</v>
      </c>
      <c r="KD140" s="15" t="n">
        <v>34.8</v>
      </c>
      <c r="KE140" s="15" t="n">
        <v>27.7</v>
      </c>
      <c r="KF140" s="15" t="n">
        <v>23.3</v>
      </c>
      <c r="KG140" s="15" t="n">
        <v>17.8</v>
      </c>
      <c r="KH140" s="15" t="n">
        <v>21.2</v>
      </c>
      <c r="KI140" s="15" t="n">
        <v>23.2</v>
      </c>
      <c r="KJ140" s="15" t="n">
        <v>26.3</v>
      </c>
      <c r="KK140" s="15" t="n">
        <v>32.5</v>
      </c>
      <c r="KL140" s="15" t="n">
        <v>37</v>
      </c>
      <c r="KM140" s="15" t="n">
        <v>37.6</v>
      </c>
      <c r="KN140" s="16" t="n">
        <f aca="false">AVERAGE(KB140:KM140)</f>
        <v>29.45</v>
      </c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7" t="n">
        <f aca="false">LA139+1</f>
        <v>1990</v>
      </c>
      <c r="LB140" s="15" t="n">
        <v>36.8</v>
      </c>
      <c r="LC140" s="15" t="n">
        <v>33.3</v>
      </c>
      <c r="LD140" s="15" t="n">
        <v>34</v>
      </c>
      <c r="LE140" s="15" t="n">
        <v>27.8</v>
      </c>
      <c r="LF140" s="15" t="n">
        <v>22.8</v>
      </c>
      <c r="LG140" s="15" t="n">
        <v>17.4</v>
      </c>
      <c r="LH140" s="15" t="n">
        <v>19.7</v>
      </c>
      <c r="LI140" s="15" t="n">
        <v>20.9</v>
      </c>
      <c r="LJ140" s="15" t="n">
        <v>25.4</v>
      </c>
      <c r="LK140" s="15" t="n">
        <v>30.7</v>
      </c>
      <c r="LL140" s="15" t="n">
        <v>36</v>
      </c>
      <c r="LM140" s="15" t="n">
        <v>37.2</v>
      </c>
      <c r="LN140" s="16" t="n">
        <f aca="false">AVERAGE(LB140:LM140)</f>
        <v>28.5</v>
      </c>
      <c r="LO140" s="16"/>
      <c r="LP140" s="16"/>
      <c r="LQ140" s="16"/>
      <c r="LR140" s="16"/>
      <c r="LS140" s="16"/>
      <c r="LT140" s="16"/>
      <c r="LU140" s="16"/>
      <c r="LV140" s="16"/>
      <c r="LW140" s="16"/>
      <c r="LX140" s="16"/>
      <c r="LY140" s="16"/>
      <c r="LZ140" s="16"/>
      <c r="MA140" s="7" t="n">
        <f aca="false">MA139+1</f>
        <v>1990</v>
      </c>
      <c r="MB140" s="15" t="n">
        <v>38.2</v>
      </c>
      <c r="MC140" s="15" t="n">
        <v>37.7</v>
      </c>
      <c r="MD140" s="15" t="n">
        <v>37.6</v>
      </c>
      <c r="ME140" s="15" t="n">
        <v>30.3</v>
      </c>
      <c r="MF140" s="15" t="n">
        <v>28.3</v>
      </c>
      <c r="MG140" s="15" t="n">
        <v>23.2</v>
      </c>
      <c r="MH140" s="15" t="n">
        <v>26.2</v>
      </c>
      <c r="MI140" s="15" t="n">
        <v>28.7</v>
      </c>
      <c r="MJ140" s="15" t="n">
        <v>29.6</v>
      </c>
      <c r="MK140" s="15" t="n">
        <v>36.5</v>
      </c>
      <c r="ML140" s="15" t="n">
        <v>39.8</v>
      </c>
      <c r="MM140" s="15" t="n">
        <v>38.5</v>
      </c>
      <c r="MN140" s="16" t="n">
        <f aca="false">AVERAGE(MB140:MM140)</f>
        <v>32.8833333333333</v>
      </c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30" t="s">
        <v>124</v>
      </c>
      <c r="NB140" s="15" t="n">
        <v>31.4</v>
      </c>
      <c r="NC140" s="15" t="n">
        <v>29.8</v>
      </c>
      <c r="ND140" s="15" t="n">
        <v>30.6</v>
      </c>
      <c r="NE140" s="15" t="n">
        <v>24.9</v>
      </c>
      <c r="NF140" s="15" t="n">
        <v>21.8</v>
      </c>
      <c r="NG140" s="15" t="n">
        <v>16.1</v>
      </c>
      <c r="NH140" s="15" t="n">
        <v>15.1</v>
      </c>
      <c r="NI140" s="15" t="n">
        <v>16.4</v>
      </c>
      <c r="NJ140" s="15" t="n">
        <v>23</v>
      </c>
      <c r="NK140" s="15" t="n">
        <v>24.7</v>
      </c>
      <c r="NL140" s="15" t="n">
        <v>30.5</v>
      </c>
      <c r="NM140" s="15" t="n">
        <v>32.6</v>
      </c>
      <c r="NN140" s="29" t="n">
        <f aca="false">AVERAGE(NB140:NM140)</f>
        <v>24.7416666666667</v>
      </c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35" t="s">
        <v>124</v>
      </c>
      <c r="OB140" s="15" t="n">
        <v>32.9</v>
      </c>
      <c r="OC140" s="15" t="n">
        <v>35.5</v>
      </c>
      <c r="OD140" s="15" t="n">
        <v>30.6</v>
      </c>
      <c r="OE140" s="15" t="n">
        <v>25</v>
      </c>
      <c r="OF140" s="15" t="n">
        <v>22.5</v>
      </c>
      <c r="OG140" s="15" t="n">
        <v>17</v>
      </c>
      <c r="OH140" s="15" t="n">
        <v>17.1</v>
      </c>
      <c r="OI140" s="15" t="n">
        <v>18</v>
      </c>
      <c r="OJ140" s="15" t="n">
        <v>23.1</v>
      </c>
      <c r="OK140" s="15" t="n">
        <v>27.9</v>
      </c>
      <c r="OL140" s="15" t="n">
        <v>31.7</v>
      </c>
      <c r="OM140" s="15" t="n">
        <v>32.6</v>
      </c>
      <c r="ON140" s="29" t="n">
        <f aca="false">AVERAGE(OB140:OM140)</f>
        <v>26.1583333333333</v>
      </c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30" t="s">
        <v>124</v>
      </c>
      <c r="PB140" s="15" t="n">
        <v>40.4</v>
      </c>
      <c r="PC140" s="15" t="n">
        <v>39.5</v>
      </c>
      <c r="PD140" s="15" t="n">
        <v>40.7</v>
      </c>
      <c r="PE140" s="15" t="n">
        <v>38.2</v>
      </c>
      <c r="PF140" s="15" t="n">
        <v>32.4</v>
      </c>
      <c r="PG140" s="15" t="n">
        <v>27.4</v>
      </c>
      <c r="PH140" s="15" t="n">
        <v>26.7</v>
      </c>
      <c r="PI140" s="15" t="n">
        <v>31</v>
      </c>
      <c r="PJ140" s="15" t="n">
        <v>34.2</v>
      </c>
      <c r="PK140" s="15" t="n">
        <v>38.5</v>
      </c>
      <c r="PL140" s="15" t="n">
        <v>43.8</v>
      </c>
      <c r="PM140" s="15" t="n">
        <v>43.1</v>
      </c>
      <c r="PN140" s="29" t="n">
        <f aca="false">AVERAGE(PB140:PM140)</f>
        <v>36.325</v>
      </c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30" t="s">
        <v>124</v>
      </c>
      <c r="QB140" s="15" t="n">
        <v>36.7</v>
      </c>
      <c r="QC140" s="15" t="n">
        <v>35.4</v>
      </c>
      <c r="QD140" s="15" t="n">
        <v>36.4</v>
      </c>
      <c r="QE140" s="15" t="n">
        <v>29.5</v>
      </c>
      <c r="QF140" s="15" t="n">
        <v>26</v>
      </c>
      <c r="QG140" s="15" t="n">
        <v>19.7</v>
      </c>
      <c r="QH140" s="15" t="n">
        <v>19.1</v>
      </c>
      <c r="QI140" s="15" t="n">
        <v>19.4</v>
      </c>
      <c r="QJ140" s="15" t="n">
        <v>25.4</v>
      </c>
      <c r="QK140" s="15" t="n">
        <v>28.6</v>
      </c>
      <c r="QL140" s="15" t="n">
        <v>35</v>
      </c>
      <c r="QM140" s="15" t="n">
        <v>37.1</v>
      </c>
      <c r="QN140" s="29" t="n">
        <f aca="false">AVERAGE(QB140:QM140)</f>
        <v>29.025</v>
      </c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30" t="s">
        <v>124</v>
      </c>
      <c r="RB140" s="15" t="n">
        <v>36.8</v>
      </c>
      <c r="RC140" s="15" t="n">
        <v>36.2</v>
      </c>
      <c r="RD140" s="15" t="n">
        <v>37.9</v>
      </c>
      <c r="RE140" s="15" t="n">
        <v>34.1</v>
      </c>
      <c r="RF140" s="15" t="n">
        <v>30.7</v>
      </c>
      <c r="RG140" s="15" t="n">
        <v>26.5</v>
      </c>
      <c r="RH140" s="15" t="n">
        <v>28.9</v>
      </c>
      <c r="RI140" s="15" t="n">
        <v>31.2</v>
      </c>
      <c r="RJ140" s="15" t="n">
        <v>32.6</v>
      </c>
      <c r="RK140" s="15" t="n">
        <v>38.3</v>
      </c>
      <c r="RL140" s="15" t="n">
        <v>40.9</v>
      </c>
      <c r="RM140" s="15" t="n">
        <v>38.3</v>
      </c>
      <c r="RN140" s="29" t="n">
        <f aca="false">AVERAGE(RB140:RM140)</f>
        <v>34.3666666666667</v>
      </c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13" t="n">
        <v>1990</v>
      </c>
      <c r="SB140" s="15" t="n">
        <v>36.8</v>
      </c>
      <c r="SC140" s="15" t="n">
        <v>33.6</v>
      </c>
      <c r="SD140" s="15" t="n">
        <v>36</v>
      </c>
      <c r="SE140" s="15" t="n">
        <v>30.9</v>
      </c>
      <c r="SF140" s="15" t="n">
        <v>26.8</v>
      </c>
      <c r="SG140" s="15" t="n">
        <v>19</v>
      </c>
      <c r="SH140" s="15" t="n">
        <v>18.8</v>
      </c>
      <c r="SI140" s="15" t="n">
        <v>20.5</v>
      </c>
      <c r="SJ140" s="15" t="n">
        <v>27.4</v>
      </c>
      <c r="SK140" s="15" t="n">
        <v>30.9</v>
      </c>
      <c r="SL140" s="15" t="n">
        <v>37.3</v>
      </c>
      <c r="SM140" s="15" t="n">
        <v>39.3</v>
      </c>
      <c r="SN140" s="29" t="n">
        <f aca="false">AVERAGE(SB140:SM140)</f>
        <v>29.775</v>
      </c>
    </row>
    <row r="141" customFormat="false" ht="12.8" hidden="false" customHeight="false" outlineLevel="0" collapsed="false">
      <c r="A141" s="17"/>
      <c r="B141" s="4" t="n">
        <f aca="false">AVERAGE(AN141,BN141,CN141,DN141,EN141,FN141,GN141,HN141,IN141,JN141,KN141,LN141,MN141,NN141)</f>
        <v>29.7244047619048</v>
      </c>
      <c r="C141" s="18" t="n">
        <f aca="false">AVERAGE(B137:B141)</f>
        <v>29.1732738095238</v>
      </c>
      <c r="D141" s="9" t="n">
        <f aca="false">AVERAGE(B132:B141)</f>
        <v>29.0919543650794</v>
      </c>
      <c r="E141" s="4" t="n">
        <f aca="false">AVERAGE(B122:B141)</f>
        <v>29.0489087301587</v>
      </c>
      <c r="F141" s="24" t="n">
        <f aca="false">AVERAGE(B92:B141)</f>
        <v>28.8553971139971</v>
      </c>
      <c r="G141" s="9" t="n">
        <f aca="false">MAX(AB141:AM141,BB141:BM141,CB141:CM141,DB141:DM141,EB141:EM141,FB141:FM141,GB141:GM141,HB141:HM141,IB141:IM141,JB141:JM141,KB141:KM141,LB141:LM141,MB141:MM141,NB141:NM141,OB141:OM141,PB141:PM141,QB141:QM141,RB141:RM141,SB141:SM141)</f>
        <v>43.4</v>
      </c>
      <c r="H141" s="10" t="n">
        <f aca="false">MEDIAN(AB141:AM141,BB141:BM141,CB141:CM141,DB141:DM141,EB141:EM141,FB141:FM141,GB141:GM141,HB141:HM141,IB141:IM141,JB141:JM141,KB141:KM141,LB141:LM141,MB141:MM141,NB141:NM141,OB141:OM141,PB141:PM141,QB141:QM141,RB141:RM141,SB141:SM141)</f>
        <v>31.35</v>
      </c>
      <c r="I141" s="11" t="n">
        <f aca="false">MIN(AB141:AM141,BB141:BM141,CB141:CM141,DB141:DM141,EB141:EM141,FB141:FM141,GB141:GM141,HB141:HM141,IB141:IM141,JB141:JM141,KB141:KM141,LB141:LM141,MB141:MM141,NB141:NM141,OB141:OM141,PB141:PM141,QB141:QM141,RB141:RM141,SB141:SM141)</f>
        <v>15.4</v>
      </c>
      <c r="J141" s="11"/>
      <c r="K141" s="12" t="n">
        <f aca="false">(G141+I141)/2</f>
        <v>29.4</v>
      </c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30" t="s">
        <v>125</v>
      </c>
      <c r="AB141" s="15" t="n">
        <v>34.2</v>
      </c>
      <c r="AC141" s="15" t="n">
        <v>34.8</v>
      </c>
      <c r="AD141" s="15" t="n">
        <v>29</v>
      </c>
      <c r="AE141" s="15" t="n">
        <v>24</v>
      </c>
      <c r="AF141" s="15" t="n">
        <v>18.4</v>
      </c>
      <c r="AG141" s="15" t="n">
        <v>18.1</v>
      </c>
      <c r="AH141" s="15" t="n">
        <v>15.4</v>
      </c>
      <c r="AI141" s="15" t="n">
        <v>17.2</v>
      </c>
      <c r="AJ141" s="15" t="n">
        <v>22.6</v>
      </c>
      <c r="AK141" s="15" t="n">
        <v>26.9</v>
      </c>
      <c r="AL141" s="15" t="n">
        <v>28</v>
      </c>
      <c r="AM141" s="15" t="n">
        <v>30.2</v>
      </c>
      <c r="AN141" s="4" t="n">
        <f aca="false">AVERAGE(Sheet1!AB141:AM141)</f>
        <v>24.9</v>
      </c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2" t="n">
        <f aca="false">BA140+1</f>
        <v>1991</v>
      </c>
      <c r="BB141" s="20" t="n">
        <v>37.4</v>
      </c>
      <c r="BC141" s="20" t="n">
        <v>38</v>
      </c>
      <c r="BD141" s="20" t="n">
        <v>32.6</v>
      </c>
      <c r="BE141" s="20" t="n">
        <v>27.9</v>
      </c>
      <c r="BF141" s="20" t="n">
        <v>22</v>
      </c>
      <c r="BG141" s="20" t="n">
        <v>21.4</v>
      </c>
      <c r="BH141" s="20" t="n">
        <v>19</v>
      </c>
      <c r="BI141" s="20" t="n">
        <v>21.3</v>
      </c>
      <c r="BJ141" s="20" t="n">
        <v>26.1</v>
      </c>
      <c r="BK141" s="20" t="n">
        <v>31</v>
      </c>
      <c r="BL141" s="20" t="n">
        <v>32.5</v>
      </c>
      <c r="BM141" s="20" t="n">
        <v>33.2</v>
      </c>
      <c r="BN141" s="4" t="n">
        <f aca="false">AVERAGE(BB141:BM141)</f>
        <v>28.5333333333333</v>
      </c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2" t="n">
        <f aca="false">CA140+1</f>
        <v>1991</v>
      </c>
      <c r="CB141" s="20" t="n">
        <v>37.3</v>
      </c>
      <c r="CC141" s="20" t="n">
        <v>37.9</v>
      </c>
      <c r="CD141" s="20" t="n">
        <v>32.4</v>
      </c>
      <c r="CE141" s="20" t="n">
        <v>27.3</v>
      </c>
      <c r="CF141" s="20" t="n">
        <v>20.5</v>
      </c>
      <c r="CG141" s="20" t="n">
        <v>20.3</v>
      </c>
      <c r="CH141" s="20" t="n">
        <v>17.9</v>
      </c>
      <c r="CI141" s="20" t="n">
        <v>19.8</v>
      </c>
      <c r="CJ141" s="20" t="n">
        <v>25.1</v>
      </c>
      <c r="CK141" s="20" t="n">
        <v>30.3</v>
      </c>
      <c r="CL141" s="20" t="n">
        <v>31.7</v>
      </c>
      <c r="CM141" s="20" t="n">
        <v>33</v>
      </c>
      <c r="CN141" s="4" t="n">
        <f aca="false">AVERAGE(CB141:CM141)</f>
        <v>27.7916666666667</v>
      </c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19" t="n">
        <v>1991</v>
      </c>
      <c r="DB141" s="20" t="n">
        <v>36.9</v>
      </c>
      <c r="DC141" s="20" t="n">
        <v>38.8</v>
      </c>
      <c r="DD141" s="20" t="n">
        <v>33.8</v>
      </c>
      <c r="DE141" s="20" t="n">
        <v>26.1</v>
      </c>
      <c r="DF141" s="20" t="n">
        <v>20.6</v>
      </c>
      <c r="DG141" s="20" t="n">
        <v>20.1</v>
      </c>
      <c r="DH141" s="20" t="n">
        <v>17.6</v>
      </c>
      <c r="DI141" s="20" t="n">
        <v>19.3</v>
      </c>
      <c r="DJ141" s="20" t="n">
        <v>24.9</v>
      </c>
      <c r="DK141" s="20" t="n">
        <v>30.1</v>
      </c>
      <c r="DL141" s="20" t="n">
        <v>30.7</v>
      </c>
      <c r="DM141" s="20" t="n">
        <v>31.5</v>
      </c>
      <c r="DN141" s="4" t="n">
        <f aca="false">AVERAGE(DB141:DM141)</f>
        <v>27.5333333333333</v>
      </c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13" t="n">
        <v>1991</v>
      </c>
      <c r="EB141" s="15" t="n">
        <v>35.5</v>
      </c>
      <c r="EC141" s="15" t="n">
        <v>33.6</v>
      </c>
      <c r="ED141" s="15" t="n">
        <v>36.8</v>
      </c>
      <c r="EE141" s="15" t="n">
        <v>33.7</v>
      </c>
      <c r="EF141" s="15" t="n">
        <v>29.9</v>
      </c>
      <c r="EG141" s="15" t="n">
        <v>28.1</v>
      </c>
      <c r="EH141" s="15" t="n">
        <v>26.1</v>
      </c>
      <c r="EI141" s="15" t="n">
        <v>28.9</v>
      </c>
      <c r="EJ141" s="15" t="n">
        <v>33.7</v>
      </c>
      <c r="EK141" s="15" t="n">
        <v>37.7</v>
      </c>
      <c r="EL141" s="15" t="n">
        <v>37.9</v>
      </c>
      <c r="EM141" s="15" t="n">
        <v>38.1</v>
      </c>
      <c r="EN141" s="16" t="n">
        <f aca="false">AVERAGE(EB141:EM141)</f>
        <v>33.3333333333333</v>
      </c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13" t="n">
        <v>1991</v>
      </c>
      <c r="FB141" s="15" t="n">
        <v>37.2</v>
      </c>
      <c r="FC141" s="15" t="n">
        <v>38.2</v>
      </c>
      <c r="FD141" s="15" t="n">
        <v>36</v>
      </c>
      <c r="FE141" s="15" t="n">
        <v>33.9</v>
      </c>
      <c r="FF141" s="15" t="n">
        <v>29</v>
      </c>
      <c r="FG141" s="15" t="n">
        <v>26.3</v>
      </c>
      <c r="FH141" s="15" t="n">
        <v>26</v>
      </c>
      <c r="FI141" s="15" t="n">
        <v>28.8</v>
      </c>
      <c r="FJ141" s="15" t="n">
        <v>33</v>
      </c>
      <c r="FK141" s="15" t="n">
        <v>37.2</v>
      </c>
      <c r="FL141" s="15" t="n">
        <v>37.8</v>
      </c>
      <c r="FM141" s="15" t="n">
        <v>39.1</v>
      </c>
      <c r="FN141" s="16" t="n">
        <f aca="false">AVERAGE(FB141:FM141)</f>
        <v>33.5416666666667</v>
      </c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2" t="n">
        <v>1991</v>
      </c>
      <c r="GB141" s="15" t="n">
        <v>32.4</v>
      </c>
      <c r="GC141" s="15" t="n">
        <v>32.5</v>
      </c>
      <c r="GD141" s="15" t="n">
        <v>35.3</v>
      </c>
      <c r="GE141" s="15" t="n">
        <v>33</v>
      </c>
      <c r="GF141" s="15" t="n">
        <v>31</v>
      </c>
      <c r="GG141" s="15" t="n">
        <v>29.5</v>
      </c>
      <c r="GH141" s="15" t="n">
        <v>28</v>
      </c>
      <c r="GI141" s="15" t="n">
        <v>30.1</v>
      </c>
      <c r="GJ141" s="15" t="n">
        <v>32.5</v>
      </c>
      <c r="GK141" s="15" t="n">
        <v>35</v>
      </c>
      <c r="GL141" s="15" t="n">
        <v>35.8</v>
      </c>
      <c r="GM141" s="15" t="n">
        <v>37.3</v>
      </c>
      <c r="GN141" s="16" t="n">
        <f aca="false">AVERAGE(GB141:GM141)</f>
        <v>32.7</v>
      </c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2" t="n">
        <v>1991</v>
      </c>
      <c r="HB141" s="15" t="n">
        <v>35</v>
      </c>
      <c r="HC141" s="15" t="n">
        <v>34.5</v>
      </c>
      <c r="HD141" s="15" t="n">
        <v>35.8</v>
      </c>
      <c r="HE141" s="15" t="n">
        <v>31.7</v>
      </c>
      <c r="HF141" s="15" t="n">
        <v>27.6</v>
      </c>
      <c r="HG141" s="15" t="n">
        <v>25.3</v>
      </c>
      <c r="HH141" s="15" t="n">
        <v>23.6</v>
      </c>
      <c r="HI141" s="15" t="n">
        <v>26.1</v>
      </c>
      <c r="HJ141" s="15" t="n">
        <v>31</v>
      </c>
      <c r="HK141" s="15" t="n">
        <v>36.8</v>
      </c>
      <c r="HL141" s="15" t="n">
        <v>38</v>
      </c>
      <c r="HM141" s="15" t="n">
        <v>37.9</v>
      </c>
      <c r="HN141" s="16" t="n">
        <f aca="false">AVERAGE(HB141:HM141)</f>
        <v>31.9416666666667</v>
      </c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7" t="n">
        <f aca="false">IA140+1</f>
        <v>1991</v>
      </c>
      <c r="IB141" s="15" t="n">
        <v>38.9</v>
      </c>
      <c r="IC141" s="15" t="n">
        <v>41</v>
      </c>
      <c r="ID141" s="15" t="n">
        <v>34.2</v>
      </c>
      <c r="IE141" s="15" t="n">
        <v>29.3</v>
      </c>
      <c r="IF141" s="15" t="n">
        <v>23.3</v>
      </c>
      <c r="IG141" s="15" t="n">
        <v>21.3</v>
      </c>
      <c r="IH141" s="15" t="n">
        <v>19.6</v>
      </c>
      <c r="II141" s="15" t="n">
        <v>21.5</v>
      </c>
      <c r="IJ141" s="15" t="n">
        <v>27.1</v>
      </c>
      <c r="IK141" s="15" t="n">
        <v>32.3</v>
      </c>
      <c r="IL141" s="15" t="n">
        <v>33.6</v>
      </c>
      <c r="IM141" s="15" t="n">
        <v>35</v>
      </c>
      <c r="IN141" s="25" t="n">
        <f aca="false">SUM(IB141:IM141)/12</f>
        <v>29.7583333333333</v>
      </c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 t="n">
        <f aca="false">JA140+1</f>
        <v>1991</v>
      </c>
      <c r="JB141" s="15" t="n">
        <v>37.4</v>
      </c>
      <c r="JC141" s="15" t="n">
        <v>39.1</v>
      </c>
      <c r="JD141" s="15" t="n">
        <v>32.3</v>
      </c>
      <c r="JE141" s="15" t="n">
        <v>28.2</v>
      </c>
      <c r="JF141" s="15" t="n">
        <v>23</v>
      </c>
      <c r="JG141" s="15" t="n">
        <v>20.1</v>
      </c>
      <c r="JH141" s="15" t="n">
        <v>19.6</v>
      </c>
      <c r="JI141" s="15" t="n">
        <v>20.7</v>
      </c>
      <c r="JJ141" s="15" t="n">
        <v>26.1</v>
      </c>
      <c r="JK141" s="15" t="n">
        <v>30.8</v>
      </c>
      <c r="JL141" s="15" t="n">
        <v>31.6</v>
      </c>
      <c r="JM141" s="15" t="n">
        <v>32.7</v>
      </c>
      <c r="JN141" s="25" t="n">
        <f aca="false">SUM(JB141:JM141)/12</f>
        <v>28.4666666666667</v>
      </c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3" t="n">
        <v>1991</v>
      </c>
      <c r="KB141" s="15" t="n">
        <v>35.1</v>
      </c>
      <c r="KC141" s="15" t="n">
        <v>34.6</v>
      </c>
      <c r="KD141" s="15" t="n">
        <v>34</v>
      </c>
      <c r="KE141" s="15" t="n">
        <v>29.2</v>
      </c>
      <c r="KF141" s="15" t="n">
        <v>23.6</v>
      </c>
      <c r="KG141" s="15" t="n">
        <v>23.1</v>
      </c>
      <c r="KH141" s="15" t="n">
        <v>21.5</v>
      </c>
      <c r="KI141" s="15" t="n">
        <v>23.6</v>
      </c>
      <c r="KJ141" s="15" t="n">
        <v>29.6</v>
      </c>
      <c r="KK141" s="15" t="n">
        <v>33.7</v>
      </c>
      <c r="KL141" s="15" t="n">
        <v>34.9</v>
      </c>
      <c r="KM141" s="15" t="n">
        <v>36.5</v>
      </c>
      <c r="KN141" s="16" t="n">
        <f aca="false">AVERAGE(KB141:KM141)</f>
        <v>29.95</v>
      </c>
      <c r="KO141" s="16"/>
      <c r="KP141" s="16"/>
      <c r="KQ141" s="16"/>
      <c r="KR141" s="16"/>
      <c r="KS141" s="16"/>
      <c r="KT141" s="16"/>
      <c r="KU141" s="16"/>
      <c r="KV141" s="16"/>
      <c r="KW141" s="16"/>
      <c r="KX141" s="16"/>
      <c r="KY141" s="16"/>
      <c r="KZ141" s="16"/>
      <c r="LA141" s="7" t="n">
        <f aca="false">LA140+1</f>
        <v>1991</v>
      </c>
      <c r="LB141" s="15" t="n">
        <v>36.5</v>
      </c>
      <c r="LC141" s="15" t="n">
        <v>38.3</v>
      </c>
      <c r="LD141" s="15" t="n">
        <v>32.9</v>
      </c>
      <c r="LE141" s="15" t="n">
        <v>28.2</v>
      </c>
      <c r="LF141" s="15" t="n">
        <v>22.9</v>
      </c>
      <c r="LG141" s="15" t="n">
        <v>21.4</v>
      </c>
      <c r="LH141" s="15" t="n">
        <v>19.9</v>
      </c>
      <c r="LI141" s="15" t="n">
        <v>22.2</v>
      </c>
      <c r="LJ141" s="15" t="n">
        <v>28</v>
      </c>
      <c r="LK141" s="15" t="n">
        <v>32</v>
      </c>
      <c r="LL141" s="15" t="n">
        <v>33.4</v>
      </c>
      <c r="LM141" s="15" t="n">
        <v>34.2</v>
      </c>
      <c r="LN141" s="16" t="n">
        <f aca="false">AVERAGE(LB141:LM141)</f>
        <v>29.1583333333333</v>
      </c>
      <c r="LO141" s="16"/>
      <c r="LP141" s="16"/>
      <c r="LQ141" s="16"/>
      <c r="LR141" s="16"/>
      <c r="LS141" s="16"/>
      <c r="LT141" s="16"/>
      <c r="LU141" s="16"/>
      <c r="LV141" s="16"/>
      <c r="LW141" s="16"/>
      <c r="LX141" s="16"/>
      <c r="LY141" s="16"/>
      <c r="LZ141" s="16"/>
      <c r="MA141" s="7" t="n">
        <f aca="false">MA140+1</f>
        <v>1991</v>
      </c>
      <c r="MB141" s="15" t="n">
        <v>35.9</v>
      </c>
      <c r="MC141" s="15" t="n">
        <v>32.4</v>
      </c>
      <c r="MD141" s="15" t="n">
        <v>35.5</v>
      </c>
      <c r="ME141" s="15" t="n">
        <v>31.7</v>
      </c>
      <c r="MF141" s="15" t="n">
        <v>27.5</v>
      </c>
      <c r="MG141" s="15" t="n">
        <v>27</v>
      </c>
      <c r="MH141" s="15" t="n">
        <v>25</v>
      </c>
      <c r="MI141" s="15" t="n">
        <v>27.3</v>
      </c>
      <c r="MJ141" s="15" t="n">
        <v>32.6</v>
      </c>
      <c r="MK141" s="15" t="n">
        <v>36.8</v>
      </c>
      <c r="ML141" s="15" t="n">
        <v>36.7</v>
      </c>
      <c r="MM141" s="15" t="n">
        <v>38.8</v>
      </c>
      <c r="MN141" s="16" t="n">
        <f aca="false">AVERAGE(MB141:MM141)</f>
        <v>32.2666666666667</v>
      </c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30" t="s">
        <v>125</v>
      </c>
      <c r="NB141" s="15" t="n">
        <v>34.9</v>
      </c>
      <c r="NC141" s="15" t="n">
        <v>35.4</v>
      </c>
      <c r="ND141" s="15" t="n">
        <v>30.4</v>
      </c>
      <c r="NE141" s="15" t="n">
        <v>27</v>
      </c>
      <c r="NF141" s="15" t="n">
        <v>21.6</v>
      </c>
      <c r="NG141" s="15" t="n">
        <v>17.9</v>
      </c>
      <c r="NH141" s="15" t="n">
        <v>17.1</v>
      </c>
      <c r="NI141" s="15" t="n">
        <v>18.7</v>
      </c>
      <c r="NJ141" s="15" t="n">
        <v>23.5</v>
      </c>
      <c r="NK141" s="15" t="n">
        <v>28.2</v>
      </c>
      <c r="NL141" s="15" t="n">
        <v>28.4</v>
      </c>
      <c r="NM141" s="15" t="n">
        <v>32.1</v>
      </c>
      <c r="NN141" s="29" t="n">
        <f aca="false">AVERAGE(NB141:NM141)</f>
        <v>26.2666666666667</v>
      </c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35" t="s">
        <v>125</v>
      </c>
      <c r="OB141" s="15" t="n">
        <v>33.1</v>
      </c>
      <c r="OC141" s="15" t="n">
        <v>36.9</v>
      </c>
      <c r="OD141" s="15" t="n">
        <v>30.3</v>
      </c>
      <c r="OE141" s="15" t="n">
        <v>27.2</v>
      </c>
      <c r="OF141" s="15" t="n">
        <v>20</v>
      </c>
      <c r="OG141" s="15" t="n">
        <v>18.5</v>
      </c>
      <c r="OH141" s="15" t="n">
        <v>17.8</v>
      </c>
      <c r="OI141" s="15" t="n">
        <v>19.1</v>
      </c>
      <c r="OJ141" s="15" t="n">
        <v>25.6</v>
      </c>
      <c r="OK141" s="15" t="n">
        <v>27.8</v>
      </c>
      <c r="OL141" s="15" t="n">
        <v>31.3</v>
      </c>
      <c r="OM141" s="15" t="n">
        <v>35.2</v>
      </c>
      <c r="ON141" s="29" t="n">
        <f aca="false">AVERAGE(OB141:OM141)</f>
        <v>26.9</v>
      </c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30" t="s">
        <v>125</v>
      </c>
      <c r="PB141" s="15" t="n">
        <v>43.4</v>
      </c>
      <c r="PC141" s="15" t="n">
        <v>41.7</v>
      </c>
      <c r="PD141" s="15" t="n">
        <v>40.6</v>
      </c>
      <c r="PE141" s="15" t="n">
        <v>37.2</v>
      </c>
      <c r="PF141" s="15" t="n">
        <v>32.4</v>
      </c>
      <c r="PG141" s="15" t="n">
        <v>27.5</v>
      </c>
      <c r="PH141" s="15" t="n">
        <v>28.1</v>
      </c>
      <c r="PI141" s="15" t="n">
        <v>30.8</v>
      </c>
      <c r="PJ141" s="15" t="n">
        <v>33.9</v>
      </c>
      <c r="PK141" s="15" t="n">
        <v>41</v>
      </c>
      <c r="PL141" s="15" t="n">
        <v>39.3</v>
      </c>
      <c r="PM141" s="15" t="n">
        <v>43.1</v>
      </c>
      <c r="PN141" s="29" t="n">
        <f aca="false">AVERAGE(PB141:PM141)</f>
        <v>36.5833333333333</v>
      </c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30" t="s">
        <v>125</v>
      </c>
      <c r="QB141" s="15" t="n">
        <v>40.4</v>
      </c>
      <c r="QC141" s="15" t="n">
        <v>41.4</v>
      </c>
      <c r="QD141" s="15" t="n">
        <v>35.7</v>
      </c>
      <c r="QE141" s="15" t="n">
        <v>31.4</v>
      </c>
      <c r="QF141" s="15" t="n">
        <v>27.3</v>
      </c>
      <c r="QG141" s="15" t="n">
        <v>21.3</v>
      </c>
      <c r="QH141" s="15" t="n">
        <v>20.4</v>
      </c>
      <c r="QI141" s="15" t="n">
        <v>23.6</v>
      </c>
      <c r="QJ141" s="15" t="n">
        <v>26.1</v>
      </c>
      <c r="QK141" s="15" t="n">
        <v>32.2</v>
      </c>
      <c r="QL141" s="15" t="n">
        <v>31</v>
      </c>
      <c r="QM141" s="15" t="n">
        <v>35.7</v>
      </c>
      <c r="QN141" s="29" t="n">
        <f aca="false">AVERAGE(QB141:QM141)</f>
        <v>30.5416666666667</v>
      </c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30" t="s">
        <v>125</v>
      </c>
      <c r="RB141" s="15" t="n">
        <v>35.5</v>
      </c>
      <c r="RC141" s="15" t="n">
        <v>33.1</v>
      </c>
      <c r="RD141" s="15" t="n">
        <v>36.3</v>
      </c>
      <c r="RE141" s="15" t="n">
        <v>33.5</v>
      </c>
      <c r="RF141" s="15" t="n">
        <v>29.6</v>
      </c>
      <c r="RG141" s="15" t="n">
        <v>29.1</v>
      </c>
      <c r="RH141" s="15" t="n">
        <v>27.5</v>
      </c>
      <c r="RI141" s="15" t="n">
        <v>29.9</v>
      </c>
      <c r="RJ141" s="15" t="n">
        <v>34.6</v>
      </c>
      <c r="RK141" s="15" t="n">
        <v>38.6</v>
      </c>
      <c r="RL141" s="15" t="n">
        <v>38</v>
      </c>
      <c r="RM141" s="15" t="n">
        <v>39.8</v>
      </c>
      <c r="RN141" s="29" t="n">
        <f aca="false">AVERAGE(RB141:RM141)</f>
        <v>33.7916666666667</v>
      </c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13" t="n">
        <v>1991</v>
      </c>
      <c r="SB141" s="15" t="n">
        <v>41.4</v>
      </c>
      <c r="SC141" s="15" t="n">
        <v>41.6</v>
      </c>
      <c r="SD141" s="15" t="n">
        <v>36.3</v>
      </c>
      <c r="SE141" s="15" t="n">
        <v>31.5</v>
      </c>
      <c r="SF141" s="15" t="n">
        <v>26.8</v>
      </c>
      <c r="SG141" s="15" t="n">
        <v>20.6</v>
      </c>
      <c r="SH141" s="15" t="n">
        <v>21</v>
      </c>
      <c r="SI141" s="15" t="n">
        <v>23.5</v>
      </c>
      <c r="SJ141" s="15" t="n">
        <v>27.9</v>
      </c>
      <c r="SK141" s="15" t="n">
        <v>33.8</v>
      </c>
      <c r="SL141" s="15" t="n">
        <v>33.2</v>
      </c>
      <c r="SM141" s="15" t="n">
        <v>36.8</v>
      </c>
      <c r="SN141" s="29" t="n">
        <f aca="false">AVERAGE(SB141:SM141)</f>
        <v>31.2</v>
      </c>
    </row>
    <row r="142" customFormat="false" ht="12.8" hidden="false" customHeight="false" outlineLevel="0" collapsed="false">
      <c r="A142" s="17"/>
      <c r="B142" s="4" t="n">
        <f aca="false">AVERAGE(AN142,BN142,CN142,DN142,EN142,FN142,GN142,HN142,IN142,JN142,KN142,LN142,MN142,NN142)</f>
        <v>28.5</v>
      </c>
      <c r="C142" s="18" t="n">
        <f aca="false">AVERAGE(B138:B142)</f>
        <v>29.0994047619048</v>
      </c>
      <c r="D142" s="9" t="n">
        <f aca="false">AVERAGE(B133:B142)</f>
        <v>29.0032341269841</v>
      </c>
      <c r="E142" s="4" t="n">
        <f aca="false">AVERAGE(B123:B142)</f>
        <v>28.9922718253968</v>
      </c>
      <c r="F142" s="24" t="n">
        <f aca="false">AVERAGE(B93:B142)</f>
        <v>28.8327165584416</v>
      </c>
      <c r="G142" s="9" t="n">
        <f aca="false">MAX(AB142:AM142,BB142:BM142,CB142:CM142,DB142:DM142,EB142:EM142,FB142:FM142,GB142:GM142,HB142:HM142,IB142:IM142,JB142:JM142,KB142:KM142,LB142:LM142,MB142:MM142,NB142:NM142,OB142:OM142,PB142:PM142,QB142:QM142,RB142:RM142,SB142:SM142)</f>
        <v>42.6</v>
      </c>
      <c r="H142" s="10" t="n">
        <f aca="false">MEDIAN(AB142:AM142,BB142:BM142,CB142:CM142,DB142:DM142,EB142:EM142,FB142:FM142,GB142:GM142,HB142:HM142,IB142:IM142,JB142:JM142,KB142:KM142,LB142:LM142,MB142:MM142,NB142:NM142,OB142:OM142,PB142:PM142,QB142:QM142,RB142:RM142,SB142:SM142)</f>
        <v>29.4</v>
      </c>
      <c r="I142" s="11" t="n">
        <f aca="false">MIN(AB142:AM142,BB142:BM142,CB142:CM142,DB142:DM142,EB142:EM142,FB142:FM142,GB142:GM142,HB142:HM142,IB142:IM142,JB142:JM142,KB142:KM142,LB142:LM142,MB142:MM142,NB142:NM142,OB142:OM142,PB142:PM142,QB142:QM142,RB142:RM142,SB142:SM142)</f>
        <v>15.2</v>
      </c>
      <c r="J142" s="11"/>
      <c r="K142" s="12" t="n">
        <f aca="false">(G142+I142)/2</f>
        <v>28.9</v>
      </c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36" t="s">
        <v>126</v>
      </c>
      <c r="AB142" s="37" t="n">
        <v>28.4</v>
      </c>
      <c r="AC142" s="37" t="n">
        <v>28.6</v>
      </c>
      <c r="AD142" s="37" t="n">
        <v>31.1</v>
      </c>
      <c r="AE142" s="37" t="n">
        <v>24.1</v>
      </c>
      <c r="AF142" s="37" t="n">
        <v>18.2</v>
      </c>
      <c r="AG142" s="37" t="n">
        <v>15.2</v>
      </c>
      <c r="AH142" s="37" t="n">
        <v>16.6</v>
      </c>
      <c r="AI142" s="37" t="n">
        <v>16.4</v>
      </c>
      <c r="AJ142" s="37" t="n">
        <v>18.2</v>
      </c>
      <c r="AK142" s="37" t="n">
        <v>24.1</v>
      </c>
      <c r="AL142" s="37" t="n">
        <v>24.5</v>
      </c>
      <c r="AM142" s="37" t="n">
        <v>27.9</v>
      </c>
      <c r="AN142" s="4" t="n">
        <f aca="false">AVERAGE(Sheet1!AB142:AM142)</f>
        <v>22.775</v>
      </c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2" t="n">
        <f aca="false">BA141+1</f>
        <v>1992</v>
      </c>
      <c r="BB142" s="20" t="n">
        <v>34.9</v>
      </c>
      <c r="BC142" s="20" t="n">
        <v>34.3</v>
      </c>
      <c r="BD142" s="20" t="n">
        <v>34.4</v>
      </c>
      <c r="BE142" s="20" t="n">
        <v>27.8</v>
      </c>
      <c r="BF142" s="20" t="n">
        <v>21.4</v>
      </c>
      <c r="BG142" s="20" t="n">
        <v>18.3</v>
      </c>
      <c r="BH142" s="20" t="n">
        <v>19.4</v>
      </c>
      <c r="BI142" s="20" t="n">
        <v>19.6</v>
      </c>
      <c r="BJ142" s="20" t="n">
        <v>22.9</v>
      </c>
      <c r="BK142" s="20" t="n">
        <v>28.2</v>
      </c>
      <c r="BL142" s="20" t="n">
        <v>29.8</v>
      </c>
      <c r="BM142" s="20" t="n">
        <v>32.5</v>
      </c>
      <c r="BN142" s="4" t="n">
        <f aca="false">AVERAGE(BB142:BM142)</f>
        <v>26.9583333333333</v>
      </c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2" t="n">
        <f aca="false">CA141+1</f>
        <v>1992</v>
      </c>
      <c r="CB142" s="20" t="n">
        <v>34.7</v>
      </c>
      <c r="CC142" s="20" t="n">
        <v>33.5</v>
      </c>
      <c r="CD142" s="20" t="n">
        <v>33.9</v>
      </c>
      <c r="CE142" s="20" t="n">
        <v>27.3</v>
      </c>
      <c r="CF142" s="20" t="n">
        <v>21.2</v>
      </c>
      <c r="CG142" s="20" t="n">
        <v>17.9</v>
      </c>
      <c r="CH142" s="20" t="n">
        <v>18.9</v>
      </c>
      <c r="CI142" s="20" t="n">
        <v>18.7</v>
      </c>
      <c r="CJ142" s="20" t="n">
        <v>22.1</v>
      </c>
      <c r="CK142" s="20" t="n">
        <v>27.4</v>
      </c>
      <c r="CL142" s="20" t="n">
        <v>28.7</v>
      </c>
      <c r="CM142" s="20" t="n">
        <v>31.6</v>
      </c>
      <c r="CN142" s="4" t="n">
        <f aca="false">AVERAGE(CB142:CM142)</f>
        <v>26.325</v>
      </c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19" t="n">
        <v>1992</v>
      </c>
      <c r="DB142" s="20" t="n">
        <v>33.2</v>
      </c>
      <c r="DC142" s="20" t="n">
        <v>32.6</v>
      </c>
      <c r="DD142" s="20" t="n">
        <v>33.6</v>
      </c>
      <c r="DE142" s="20" t="n">
        <v>26.8</v>
      </c>
      <c r="DF142" s="20" t="n">
        <v>21.1</v>
      </c>
      <c r="DG142" s="20" t="n">
        <v>17.5</v>
      </c>
      <c r="DH142" s="20" t="n">
        <v>18.9</v>
      </c>
      <c r="DI142" s="20" t="n">
        <v>18.6</v>
      </c>
      <c r="DJ142" s="20" t="n">
        <v>21.7</v>
      </c>
      <c r="DK142" s="20" t="n">
        <v>26.9</v>
      </c>
      <c r="DL142" s="20" t="n">
        <v>27</v>
      </c>
      <c r="DM142" s="20" t="n">
        <v>30.7</v>
      </c>
      <c r="DN142" s="4" t="n">
        <f aca="false">AVERAGE(DB142:DM142)</f>
        <v>25.7166666666667</v>
      </c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13" t="n">
        <v>1992</v>
      </c>
      <c r="EB142" s="15" t="n">
        <v>39.5</v>
      </c>
      <c r="EC142" s="15" t="n">
        <v>36.6</v>
      </c>
      <c r="ED142" s="15" t="n">
        <v>37</v>
      </c>
      <c r="EE142" s="15" t="n">
        <v>34.4</v>
      </c>
      <c r="EF142" s="15" t="n">
        <v>28.6</v>
      </c>
      <c r="EG142" s="15" t="n">
        <v>25.8</v>
      </c>
      <c r="EH142" s="15" t="n">
        <v>26.4</v>
      </c>
      <c r="EI142" s="15" t="n">
        <v>29.7</v>
      </c>
      <c r="EJ142" s="15" t="n">
        <v>33.2</v>
      </c>
      <c r="EK142" s="15" t="n">
        <v>35</v>
      </c>
      <c r="EL142" s="15" t="n">
        <v>37</v>
      </c>
      <c r="EM142" s="15" t="n">
        <v>38.2</v>
      </c>
      <c r="EN142" s="16" t="n">
        <f aca="false">AVERAGE(EB142:EM142)</f>
        <v>33.45</v>
      </c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13" t="n">
        <v>1992</v>
      </c>
      <c r="FB142" s="15" t="n">
        <v>36.4</v>
      </c>
      <c r="FC142" s="15" t="n">
        <v>37.5</v>
      </c>
      <c r="FD142" s="15" t="n">
        <v>34.3</v>
      </c>
      <c r="FE142" s="15" t="n">
        <v>31.3</v>
      </c>
      <c r="FF142" s="15" t="n">
        <v>29.9</v>
      </c>
      <c r="FG142" s="15" t="n">
        <v>26.6</v>
      </c>
      <c r="FH142" s="15" t="n">
        <v>26.4</v>
      </c>
      <c r="FI142" s="15" t="n">
        <v>28.7</v>
      </c>
      <c r="FJ142" s="15" t="n">
        <v>33.4</v>
      </c>
      <c r="FK142" s="15" t="n">
        <v>36.8</v>
      </c>
      <c r="FL142" s="15" t="n">
        <v>34.5</v>
      </c>
      <c r="FM142" s="15" t="n">
        <v>34.7</v>
      </c>
      <c r="FN142" s="16" t="n">
        <f aca="false">AVERAGE(FB142:FM142)</f>
        <v>32.5416666666667</v>
      </c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2" t="n">
        <v>1992</v>
      </c>
      <c r="GB142" s="15" t="n">
        <v>36.4</v>
      </c>
      <c r="GC142" s="15" t="n">
        <v>33.8</v>
      </c>
      <c r="GD142" s="15" t="n">
        <v>36</v>
      </c>
      <c r="GE142" s="15" t="n">
        <v>34.1</v>
      </c>
      <c r="GF142" s="15" t="n">
        <v>31.1</v>
      </c>
      <c r="GG142" s="15" t="n">
        <v>28.4</v>
      </c>
      <c r="GH142" s="15" t="n">
        <v>27.9</v>
      </c>
      <c r="GI142" s="15" t="n">
        <v>30.7</v>
      </c>
      <c r="GJ142" s="15" t="n">
        <v>33.6</v>
      </c>
      <c r="GK142" s="15" t="n">
        <v>33.1</v>
      </c>
      <c r="GL142" s="15" t="n">
        <v>36</v>
      </c>
      <c r="GM142" s="15" t="n">
        <v>35.8</v>
      </c>
      <c r="GN142" s="16" t="n">
        <f aca="false">AVERAGE(GB142:GM142)</f>
        <v>33.075</v>
      </c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2" t="n">
        <v>1992</v>
      </c>
      <c r="HB142" s="15" t="n">
        <v>39.4</v>
      </c>
      <c r="HC142" s="15" t="n">
        <v>37.4</v>
      </c>
      <c r="HD142" s="15" t="n">
        <v>36.5</v>
      </c>
      <c r="HE142" s="15" t="n">
        <v>32.2</v>
      </c>
      <c r="HF142" s="15" t="n">
        <v>25.2</v>
      </c>
      <c r="HG142" s="15" t="n">
        <v>23.1</v>
      </c>
      <c r="HH142" s="15" t="n">
        <v>24</v>
      </c>
      <c r="HI142" s="15" t="n">
        <v>25.9</v>
      </c>
      <c r="HJ142" s="15" t="n">
        <v>29.4</v>
      </c>
      <c r="HK142" s="15" t="n">
        <v>32.4</v>
      </c>
      <c r="HL142" s="15" t="n">
        <v>34.2</v>
      </c>
      <c r="HM142" s="15" t="n">
        <v>36.9</v>
      </c>
      <c r="HN142" s="16" t="n">
        <f aca="false">AVERAGE(HB142:HM142)</f>
        <v>31.3833333333333</v>
      </c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7" t="n">
        <f aca="false">IA141+1</f>
        <v>1992</v>
      </c>
      <c r="IB142" s="15" t="n">
        <v>35.9</v>
      </c>
      <c r="IC142" s="15" t="n">
        <v>36.5</v>
      </c>
      <c r="ID142" s="15" t="n">
        <v>35.6</v>
      </c>
      <c r="IE142" s="15" t="n">
        <v>29.4</v>
      </c>
      <c r="IF142" s="15" t="n">
        <v>22.4</v>
      </c>
      <c r="IG142" s="15" t="n">
        <v>19.4</v>
      </c>
      <c r="IH142" s="15" t="n">
        <v>20.5</v>
      </c>
      <c r="II142" s="15" t="n">
        <v>19.7</v>
      </c>
      <c r="IJ142" s="15" t="n">
        <v>23.5</v>
      </c>
      <c r="IK142" s="15" t="n">
        <v>28</v>
      </c>
      <c r="IL142" s="15" t="n">
        <v>30.9</v>
      </c>
      <c r="IM142" s="15" t="n">
        <v>33.6</v>
      </c>
      <c r="IN142" s="25" t="n">
        <f aca="false">SUM(IB142:IM142)/12</f>
        <v>27.95</v>
      </c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 t="n">
        <f aca="false">JA141+1</f>
        <v>1992</v>
      </c>
      <c r="JB142" s="15" t="n">
        <v>33.3</v>
      </c>
      <c r="JC142" s="15" t="n">
        <v>34.2</v>
      </c>
      <c r="JD142" s="15" t="n">
        <v>32.7</v>
      </c>
      <c r="JE142" s="15" t="n">
        <v>26.9</v>
      </c>
      <c r="JF142" s="15" t="n">
        <v>20.6</v>
      </c>
      <c r="JG142" s="15" t="n">
        <v>19.4</v>
      </c>
      <c r="JH142" s="15" t="n">
        <v>20.2</v>
      </c>
      <c r="JI142" s="15" t="n">
        <v>19.8</v>
      </c>
      <c r="JJ142" s="15" t="n">
        <v>21.6</v>
      </c>
      <c r="JK142" s="15" t="n">
        <v>25.3</v>
      </c>
      <c r="JL142" s="15" t="n">
        <v>27.9</v>
      </c>
      <c r="JM142" s="15" t="n">
        <v>29.1</v>
      </c>
      <c r="JN142" s="25" t="n">
        <f aca="false">SUM(JB142:JM142)/12</f>
        <v>25.9166666666667</v>
      </c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3" t="n">
        <v>1992</v>
      </c>
      <c r="KB142" s="15" t="n">
        <v>36</v>
      </c>
      <c r="KC142" s="15" t="n">
        <v>37.1</v>
      </c>
      <c r="KD142" s="15" t="n">
        <v>35.4</v>
      </c>
      <c r="KE142" s="15" t="n">
        <v>29.5</v>
      </c>
      <c r="KF142" s="15" t="n">
        <v>21.6</v>
      </c>
      <c r="KG142" s="15" t="n">
        <v>20.2</v>
      </c>
      <c r="KH142" s="15" t="n">
        <v>20.9</v>
      </c>
      <c r="KI142" s="15" t="n">
        <v>22.3</v>
      </c>
      <c r="KJ142" s="15" t="n">
        <v>27.7</v>
      </c>
      <c r="KK142" s="15" t="n">
        <v>29.2</v>
      </c>
      <c r="KL142" s="15" t="n">
        <v>33.1</v>
      </c>
      <c r="KM142" s="15" t="n">
        <v>34.8</v>
      </c>
      <c r="KN142" s="16" t="n">
        <f aca="false">AVERAGE(KB142:KM142)</f>
        <v>28.9833333333333</v>
      </c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7" t="n">
        <f aca="false">LA141+1</f>
        <v>1992</v>
      </c>
      <c r="LB142" s="15" t="n">
        <v>34.3</v>
      </c>
      <c r="LC142" s="15" t="n">
        <v>35.9</v>
      </c>
      <c r="LD142" s="15" t="n">
        <v>34.7</v>
      </c>
      <c r="LE142" s="15" t="n">
        <v>27.8</v>
      </c>
      <c r="LF142" s="15" t="n">
        <v>21</v>
      </c>
      <c r="LG142" s="15" t="n">
        <v>18.5</v>
      </c>
      <c r="LH142" s="15" t="n">
        <v>19.9</v>
      </c>
      <c r="LI142" s="15" t="n">
        <v>20.3</v>
      </c>
      <c r="LJ142" s="15" t="n">
        <v>24.4</v>
      </c>
      <c r="LK142" s="15" t="n">
        <v>26.8</v>
      </c>
      <c r="LL142" s="15" t="n">
        <v>31.8</v>
      </c>
      <c r="LM142" s="15" t="n">
        <v>33.4</v>
      </c>
      <c r="LN142" s="16" t="n">
        <f aca="false">AVERAGE(LB142:LM142)</f>
        <v>27.4</v>
      </c>
      <c r="LO142" s="16"/>
      <c r="LP142" s="16"/>
      <c r="LQ142" s="16"/>
      <c r="LR142" s="16"/>
      <c r="LS142" s="16"/>
      <c r="LT142" s="16"/>
      <c r="LU142" s="16"/>
      <c r="LV142" s="16"/>
      <c r="LW142" s="16"/>
      <c r="LX142" s="16"/>
      <c r="LY142" s="16"/>
      <c r="LZ142" s="16"/>
      <c r="MA142" s="7" t="n">
        <f aca="false">MA141+1</f>
        <v>1992</v>
      </c>
      <c r="MB142" s="15" t="n">
        <v>38.5</v>
      </c>
      <c r="MC142" s="15" t="n">
        <v>38</v>
      </c>
      <c r="MD142" s="15" t="n">
        <v>37.7</v>
      </c>
      <c r="ME142" s="15" t="n">
        <v>33.4</v>
      </c>
      <c r="MF142" s="15" t="n">
        <v>27.8</v>
      </c>
      <c r="MG142" s="15" t="n">
        <v>25</v>
      </c>
      <c r="MH142" s="15" t="n">
        <v>25</v>
      </c>
      <c r="MI142" s="15" t="n">
        <v>28.4</v>
      </c>
      <c r="MJ142" s="15" t="n">
        <v>33.2</v>
      </c>
      <c r="MK142" s="15" t="n">
        <v>33.3</v>
      </c>
      <c r="ML142" s="15" t="n">
        <v>36.7</v>
      </c>
      <c r="MM142" s="15" t="n">
        <v>37.7</v>
      </c>
      <c r="MN142" s="16" t="n">
        <f aca="false">AVERAGE(MB142:MM142)</f>
        <v>32.8916666666667</v>
      </c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30" t="s">
        <v>126</v>
      </c>
      <c r="NB142" s="15" t="n">
        <v>32.7</v>
      </c>
      <c r="NC142" s="15" t="n">
        <v>31.3</v>
      </c>
      <c r="ND142" s="15" t="n">
        <v>29</v>
      </c>
      <c r="NE142" s="15" t="n">
        <v>22.2</v>
      </c>
      <c r="NF142" s="15" t="n">
        <v>19.1</v>
      </c>
      <c r="NG142" s="15" t="n">
        <v>16.1</v>
      </c>
      <c r="NH142" s="15" t="n">
        <v>18</v>
      </c>
      <c r="NI142" s="15" t="n">
        <v>16</v>
      </c>
      <c r="NJ142" s="15" t="n">
        <v>17.7</v>
      </c>
      <c r="NK142" s="15" t="n">
        <v>24.5</v>
      </c>
      <c r="NL142" s="15" t="n">
        <v>26.8</v>
      </c>
      <c r="NM142" s="15" t="n">
        <v>30.2</v>
      </c>
      <c r="NN142" s="29" t="n">
        <f aca="false">AVERAGE(NB142:NM142)</f>
        <v>23.6333333333333</v>
      </c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30" t="s">
        <v>126</v>
      </c>
      <c r="OB142" s="15" t="n">
        <v>32.4</v>
      </c>
      <c r="OC142" s="15" t="n">
        <v>33.1</v>
      </c>
      <c r="OD142" s="15" t="n">
        <v>30.8</v>
      </c>
      <c r="OE142" s="15" t="n">
        <v>23.2</v>
      </c>
      <c r="OF142" s="15" t="n">
        <v>19.1</v>
      </c>
      <c r="OG142" s="15" t="n">
        <v>16.8</v>
      </c>
      <c r="OH142" s="15" t="n">
        <v>19</v>
      </c>
      <c r="OI142" s="15" t="n">
        <v>17.4</v>
      </c>
      <c r="OJ142" s="15" t="n">
        <v>19.9</v>
      </c>
      <c r="OK142" s="15" t="n">
        <v>24.8</v>
      </c>
      <c r="OL142" s="15" t="n">
        <v>28.3</v>
      </c>
      <c r="OM142" s="15" t="n">
        <v>32.2</v>
      </c>
      <c r="ON142" s="29" t="n">
        <f aca="false">AVERAGE(OB142:OM142)</f>
        <v>24.75</v>
      </c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30" t="s">
        <v>126</v>
      </c>
      <c r="PB142" s="15" t="n">
        <v>41.8</v>
      </c>
      <c r="PC142" s="15" t="n">
        <v>41.6</v>
      </c>
      <c r="PD142" s="15" t="n">
        <v>40</v>
      </c>
      <c r="PE142" s="15" t="n">
        <v>35.3</v>
      </c>
      <c r="PF142" s="15" t="n">
        <v>29.3</v>
      </c>
      <c r="PG142" s="15" t="n">
        <v>29.2</v>
      </c>
      <c r="PH142" s="15" t="n">
        <v>29.3</v>
      </c>
      <c r="PI142" s="15" t="n">
        <v>27.4</v>
      </c>
      <c r="PJ142" s="15" t="n">
        <v>32.1</v>
      </c>
      <c r="PK142" s="15" t="n">
        <v>37</v>
      </c>
      <c r="PL142" s="15" t="n">
        <v>39.1</v>
      </c>
      <c r="PM142" s="15" t="n">
        <v>42.6</v>
      </c>
      <c r="PN142" s="29" t="n">
        <f aca="false">AVERAGE(PB142:PM142)</f>
        <v>35.3916666666667</v>
      </c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30" t="s">
        <v>126</v>
      </c>
      <c r="QB142" s="15" t="n">
        <v>38.1</v>
      </c>
      <c r="QC142" s="15" t="n">
        <v>37.9</v>
      </c>
      <c r="QD142" s="15" t="n">
        <v>34.6</v>
      </c>
      <c r="QE142" s="15" t="n">
        <v>29.6</v>
      </c>
      <c r="QF142" s="15" t="n">
        <v>23.2</v>
      </c>
      <c r="QG142" s="15" t="n">
        <v>19.9</v>
      </c>
      <c r="QH142" s="15" t="n">
        <v>21.7</v>
      </c>
      <c r="QI142" s="15" t="n">
        <v>19.1</v>
      </c>
      <c r="QJ142" s="15" t="n">
        <v>22.6</v>
      </c>
      <c r="QK142" s="15" t="n">
        <v>29.5</v>
      </c>
      <c r="QL142" s="15" t="n">
        <v>30.9</v>
      </c>
      <c r="QM142" s="15" t="n">
        <v>36.6</v>
      </c>
      <c r="QN142" s="29" t="n">
        <f aca="false">AVERAGE(QB142:QM142)</f>
        <v>28.6416666666667</v>
      </c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30" t="s">
        <v>126</v>
      </c>
      <c r="RB142" s="15" t="n">
        <v>38.1</v>
      </c>
      <c r="RC142" s="15" t="n">
        <v>38</v>
      </c>
      <c r="RD142" s="15" t="n">
        <v>38.1</v>
      </c>
      <c r="RE142" s="15" t="n">
        <v>35.6</v>
      </c>
      <c r="RF142" s="15" t="n">
        <v>31.1</v>
      </c>
      <c r="RG142" s="15" t="n">
        <v>28.4</v>
      </c>
      <c r="RH142" s="15" t="n">
        <v>27.8</v>
      </c>
      <c r="RI142" s="15" t="n">
        <v>30.6</v>
      </c>
      <c r="RJ142" s="15" t="n">
        <v>35.4</v>
      </c>
      <c r="RK142" s="15" t="n">
        <v>36.6</v>
      </c>
      <c r="RL142" s="15" t="n">
        <v>38.6</v>
      </c>
      <c r="RM142" s="15" t="n">
        <v>40.5</v>
      </c>
      <c r="RN142" s="29" t="n">
        <f aca="false">AVERAGE(RB142:RM142)</f>
        <v>34.9</v>
      </c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13" t="n">
        <v>1992</v>
      </c>
      <c r="SB142" s="15" t="n">
        <v>36.3</v>
      </c>
      <c r="SC142" s="15" t="n">
        <v>38.3</v>
      </c>
      <c r="SD142" s="15" t="n">
        <v>33.6</v>
      </c>
      <c r="SE142" s="15" t="n">
        <v>26.4</v>
      </c>
      <c r="SF142" s="15" t="n">
        <v>21.3</v>
      </c>
      <c r="SG142" s="15" t="n">
        <v>17.8</v>
      </c>
      <c r="SH142" s="15" t="n">
        <v>21.3</v>
      </c>
      <c r="SI142" s="15" t="n">
        <v>19.7</v>
      </c>
      <c r="SJ142" s="15" t="n">
        <v>24</v>
      </c>
      <c r="SK142" s="15" t="n">
        <v>28.5</v>
      </c>
      <c r="SL142" s="15" t="n">
        <v>31.3</v>
      </c>
      <c r="SM142" s="15" t="n">
        <v>35.9</v>
      </c>
      <c r="SN142" s="29" t="n">
        <f aca="false">AVERAGE(SB142:SM142)</f>
        <v>27.8666666666667</v>
      </c>
    </row>
    <row r="143" customFormat="false" ht="12.8" hidden="false" customHeight="false" outlineLevel="0" collapsed="false">
      <c r="A143" s="17"/>
      <c r="B143" s="4" t="n">
        <f aca="false">AVERAGE(AN143,BN143,CN143,DN143,EN143,FN143,GN143,HN143,IN143,JN143,KN143,LN143,MN143,NN143)</f>
        <v>28.8202380952381</v>
      </c>
      <c r="C143" s="18" t="n">
        <f aca="false">AVERAGE(B139:B143)</f>
        <v>28.9681547619048</v>
      </c>
      <c r="D143" s="9" t="n">
        <f aca="false">AVERAGE(B134:B143)</f>
        <v>28.9707961309524</v>
      </c>
      <c r="E143" s="4" t="n">
        <f aca="false">AVERAGE(B124:B143)</f>
        <v>28.9760515873016</v>
      </c>
      <c r="F143" s="24" t="n">
        <f aca="false">AVERAGE(B94:B143)</f>
        <v>28.8314427489178</v>
      </c>
      <c r="G143" s="9" t="n">
        <f aca="false">MAX(AB143:AM143,BB143:BM143,CB143:CM143,DB143:DM143,EB143:EM143,FB143:FM143,GB143:GM143,HB143:HM143,IB143:IM143,JB143:JM143,KB143:KM143,LB143:LM143,MB143:MM143,NB143:NM143,OB143:OM143,PB143:PM143,QB143:QM143,RB143:RM143,SB143:SM143)</f>
        <v>42.7</v>
      </c>
      <c r="H143" s="10" t="n">
        <f aca="false">MEDIAN(AB143:AM143,BB143:BM143,CB143:CM143,DB143:DM143,EB143:EM143,FB143:FM143,GB143:GM143,HB143:HM143,IB143:IM143,JB143:JM143,KB143:KM143,LB143:LM143,MB143:MM143,NB143:NM143,OB143:OM143,PB143:PM143,QB143:QM143,RB143:RM143,SB143:SM143)</f>
        <v>30.2</v>
      </c>
      <c r="I143" s="11" t="n">
        <f aca="false">MIN(AB143:AM143,BB143:BM143,CB143:CM143,DB143:DM143,EB143:EM143,FB143:FM143,GB143:GM143,HB143:HM143,IB143:IM143,JB143:JM143,KB143:KM143,LB143:LM143,MB143:MM143,NB143:NM143,OB143:OM143,PB143:PM143,QB143:QM143,RB143:RM143,SB143:SM143)</f>
        <v>15.5</v>
      </c>
      <c r="J143" s="11"/>
      <c r="K143" s="12" t="n">
        <f aca="false">(G143+I143)/2</f>
        <v>29.1</v>
      </c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36" t="s">
        <v>127</v>
      </c>
      <c r="AB143" s="37" t="n">
        <v>30.7</v>
      </c>
      <c r="AC143" s="37" t="n">
        <v>31.7</v>
      </c>
      <c r="AD143" s="37" t="n">
        <v>28.7</v>
      </c>
      <c r="AE143" s="37" t="n">
        <v>26.7</v>
      </c>
      <c r="AF143" s="37" t="n">
        <v>20.1</v>
      </c>
      <c r="AG143" s="37" t="n">
        <v>15.6</v>
      </c>
      <c r="AH143" s="37" t="n">
        <v>15.6</v>
      </c>
      <c r="AI143" s="37" t="n">
        <v>19.6</v>
      </c>
      <c r="AJ143" s="37" t="n">
        <v>18.9</v>
      </c>
      <c r="AK143" s="37" t="n">
        <v>21.5</v>
      </c>
      <c r="AL143" s="37" t="n">
        <v>28.7</v>
      </c>
      <c r="AM143" s="37" t="n">
        <v>26.4</v>
      </c>
      <c r="AN143" s="4" t="n">
        <f aca="false">AVERAGE(Sheet1!AB143:AM143)</f>
        <v>23.6833333333333</v>
      </c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2" t="n">
        <f aca="false">BA142+1</f>
        <v>1993</v>
      </c>
      <c r="BB143" s="20" t="n">
        <v>37</v>
      </c>
      <c r="BC143" s="20" t="n">
        <v>36</v>
      </c>
      <c r="BD143" s="20" t="n">
        <v>32.6</v>
      </c>
      <c r="BE143" s="20" t="n">
        <v>30</v>
      </c>
      <c r="BF143" s="20" t="n">
        <v>21.8</v>
      </c>
      <c r="BG143" s="20" t="n">
        <v>17.7</v>
      </c>
      <c r="BH143" s="20" t="n">
        <v>18.8</v>
      </c>
      <c r="BI143" s="20" t="n">
        <v>22.1</v>
      </c>
      <c r="BJ143" s="20" t="n">
        <v>24.1</v>
      </c>
      <c r="BK143" s="20" t="n">
        <v>26.1</v>
      </c>
      <c r="BL143" s="20" t="n">
        <v>33.4</v>
      </c>
      <c r="BM143" s="20" t="n">
        <v>32.3</v>
      </c>
      <c r="BN143" s="4" t="n">
        <f aca="false">AVERAGE(BB143:BM143)</f>
        <v>27.6583333333333</v>
      </c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2" t="n">
        <f aca="false">CA142+1</f>
        <v>1993</v>
      </c>
      <c r="CB143" s="20" t="n">
        <v>35.2</v>
      </c>
      <c r="CC143" s="20" t="n">
        <v>35.6</v>
      </c>
      <c r="CD143" s="20" t="n">
        <v>32.7</v>
      </c>
      <c r="CE143" s="20" t="n">
        <v>30</v>
      </c>
      <c r="CF143" s="20" t="n">
        <v>22.1</v>
      </c>
      <c r="CG143" s="20" t="n">
        <v>17.7</v>
      </c>
      <c r="CH143" s="20" t="n">
        <v>17.5</v>
      </c>
      <c r="CI143" s="20" t="n">
        <v>21.6</v>
      </c>
      <c r="CJ143" s="20" t="n">
        <v>23.2</v>
      </c>
      <c r="CK143" s="20" t="n">
        <v>25.5</v>
      </c>
      <c r="CL143" s="20" t="n">
        <v>33.3</v>
      </c>
      <c r="CM143" s="20" t="n">
        <v>32.7</v>
      </c>
      <c r="CN143" s="4" t="n">
        <f aca="false">AVERAGE(CB143:CM143)</f>
        <v>27.2583333333333</v>
      </c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19" t="n">
        <v>1993</v>
      </c>
      <c r="DB143" s="20" t="n">
        <v>34.5</v>
      </c>
      <c r="DC143" s="20" t="n">
        <v>35.2</v>
      </c>
      <c r="DD143" s="20" t="n">
        <v>32</v>
      </c>
      <c r="DE143" s="20" t="n">
        <v>29.4</v>
      </c>
      <c r="DF143" s="20" t="n">
        <v>21.9</v>
      </c>
      <c r="DG143" s="20" t="n">
        <v>17.3</v>
      </c>
      <c r="DH143" s="20" t="n">
        <v>17.8</v>
      </c>
      <c r="DI143" s="20" t="n">
        <v>21.9</v>
      </c>
      <c r="DJ143" s="20" t="n">
        <v>23</v>
      </c>
      <c r="DK143" s="20" t="n">
        <v>25.5</v>
      </c>
      <c r="DL143" s="20" t="n">
        <v>32.3</v>
      </c>
      <c r="DM143" s="20" t="n">
        <v>31.1</v>
      </c>
      <c r="DN143" s="4" t="n">
        <f aca="false">AVERAGE(DB143:DM143)</f>
        <v>26.825</v>
      </c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13" t="n">
        <v>1993</v>
      </c>
      <c r="EB143" s="15" t="n">
        <v>35.8</v>
      </c>
      <c r="EC143" s="15" t="n">
        <v>32.5</v>
      </c>
      <c r="ED143" s="15" t="n">
        <v>35.5</v>
      </c>
      <c r="EE143" s="15" t="n">
        <v>34.3</v>
      </c>
      <c r="EF143" s="15" t="n">
        <v>30.3</v>
      </c>
      <c r="EG143" s="15" t="n">
        <v>27</v>
      </c>
      <c r="EH143" s="15" t="n">
        <v>26.7</v>
      </c>
      <c r="EI143" s="15" t="n">
        <v>29.6</v>
      </c>
      <c r="EJ143" s="15" t="n">
        <v>32</v>
      </c>
      <c r="EK143" s="15" t="n">
        <v>35.3</v>
      </c>
      <c r="EL143" s="15" t="n">
        <v>38.7</v>
      </c>
      <c r="EM143" s="15" t="n">
        <v>38.3</v>
      </c>
      <c r="EN143" s="16" t="n">
        <f aca="false">AVERAGE(EB143:EM143)</f>
        <v>33</v>
      </c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13" t="n">
        <v>1993</v>
      </c>
      <c r="FB143" s="15" t="n">
        <v>37.4</v>
      </c>
      <c r="FC143" s="15" t="n">
        <v>34.2</v>
      </c>
      <c r="FD143" s="15" t="n">
        <v>34.8</v>
      </c>
      <c r="FE143" s="15" t="n">
        <v>30.9</v>
      </c>
      <c r="FF143" s="15" t="n">
        <v>26.8</v>
      </c>
      <c r="FG143" s="15" t="n">
        <v>23.8</v>
      </c>
      <c r="FH143" s="15" t="n">
        <v>27</v>
      </c>
      <c r="FI143" s="15" t="n">
        <v>29.9</v>
      </c>
      <c r="FJ143" s="15" t="n">
        <v>34.2</v>
      </c>
      <c r="FK143" s="15" t="n">
        <v>34.2</v>
      </c>
      <c r="FL143" s="15" t="n">
        <v>34.8</v>
      </c>
      <c r="FM143" s="15" t="n">
        <v>32.5</v>
      </c>
      <c r="FN143" s="16" t="n">
        <f aca="false">AVERAGE(FB143:FM143)</f>
        <v>31.7083333333333</v>
      </c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2" t="n">
        <v>1993</v>
      </c>
      <c r="GB143" s="15" t="n">
        <v>32.8</v>
      </c>
      <c r="GC143" s="15" t="n">
        <v>30.6</v>
      </c>
      <c r="GD143" s="15" t="n">
        <v>35.2</v>
      </c>
      <c r="GE143" s="15" t="n">
        <v>33.4</v>
      </c>
      <c r="GF143" s="15" t="n">
        <v>31</v>
      </c>
      <c r="GG143" s="15" t="n">
        <v>28.7</v>
      </c>
      <c r="GH143" s="15" t="n">
        <v>28.5</v>
      </c>
      <c r="GI143" s="15" t="n">
        <v>29.4</v>
      </c>
      <c r="GJ143" s="15" t="n">
        <v>31.8</v>
      </c>
      <c r="GK143" s="15" t="n">
        <v>34.3</v>
      </c>
      <c r="GL143" s="15" t="n">
        <v>35</v>
      </c>
      <c r="GM143" s="15" t="n">
        <v>34.8</v>
      </c>
      <c r="GN143" s="16" t="n">
        <f aca="false">AVERAGE(GB143:GM143)</f>
        <v>32.125</v>
      </c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2" t="n">
        <v>1993</v>
      </c>
      <c r="HB143" s="15" t="n">
        <v>38.7</v>
      </c>
      <c r="HC143" s="15" t="n">
        <v>36</v>
      </c>
      <c r="HD143" s="15" t="n">
        <v>36.6</v>
      </c>
      <c r="HE143" s="15" t="n">
        <v>33.7</v>
      </c>
      <c r="HF143" s="15" t="n">
        <v>28.1</v>
      </c>
      <c r="HG143" s="15" t="n">
        <v>22.5</v>
      </c>
      <c r="HH143" s="15" t="n">
        <v>24.8</v>
      </c>
      <c r="HI143" s="15" t="n">
        <v>26.7</v>
      </c>
      <c r="HJ143" s="15" t="n">
        <v>29.6</v>
      </c>
      <c r="HK143" s="15" t="n">
        <v>32.7</v>
      </c>
      <c r="HL143" s="15" t="n">
        <v>38</v>
      </c>
      <c r="HM143" s="15" t="n">
        <v>36.8</v>
      </c>
      <c r="HN143" s="16" t="n">
        <f aca="false">AVERAGE(HB143:HM143)</f>
        <v>32.0166666666667</v>
      </c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7" t="n">
        <f aca="false">IA142+1</f>
        <v>1993</v>
      </c>
      <c r="IB143" s="15" t="n">
        <v>38.9</v>
      </c>
      <c r="IC143" s="15" t="n">
        <v>37.5</v>
      </c>
      <c r="ID143" s="15" t="n">
        <v>34.5</v>
      </c>
      <c r="IE143" s="15" t="n">
        <v>31.6</v>
      </c>
      <c r="IF143" s="15" t="n">
        <v>22.7</v>
      </c>
      <c r="IG143" s="15" t="n">
        <v>18.9</v>
      </c>
      <c r="IH143" s="15" t="n">
        <v>19</v>
      </c>
      <c r="II143" s="15" t="n">
        <v>23.1</v>
      </c>
      <c r="IJ143" s="15" t="n">
        <v>25.2</v>
      </c>
      <c r="IK143" s="15" t="n">
        <v>26.7</v>
      </c>
      <c r="IL143" s="15" t="n">
        <v>35.8</v>
      </c>
      <c r="IM143" s="15" t="n">
        <v>34</v>
      </c>
      <c r="IN143" s="25" t="n">
        <f aca="false">SUM(IB143:IM143)/12</f>
        <v>28.9916666666667</v>
      </c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 t="n">
        <f aca="false">JA142+1</f>
        <v>1993</v>
      </c>
      <c r="JB143" s="15" t="n">
        <v>35.7</v>
      </c>
      <c r="JC143" s="15" t="n">
        <v>34.7</v>
      </c>
      <c r="JD143" s="15" t="n">
        <v>32.2</v>
      </c>
      <c r="JE143" s="15" t="n">
        <v>29.8</v>
      </c>
      <c r="JF143" s="15" t="n">
        <v>23</v>
      </c>
      <c r="JG143" s="15" t="n">
        <v>18.3</v>
      </c>
      <c r="JH143" s="15" t="n">
        <v>18.9</v>
      </c>
      <c r="JI143" s="15" t="n">
        <v>22.1</v>
      </c>
      <c r="JJ143" s="15" t="n">
        <v>24.6</v>
      </c>
      <c r="JK143" s="15" t="n">
        <v>26.3</v>
      </c>
      <c r="JL143" s="15" t="n">
        <v>34.3</v>
      </c>
      <c r="JM143" s="15" t="n">
        <v>31.6</v>
      </c>
      <c r="JN143" s="25" t="n">
        <f aca="false">SUM(JB143:JM143)/12</f>
        <v>27.625</v>
      </c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3" t="n">
        <v>1993</v>
      </c>
      <c r="KB143" s="15" t="n">
        <v>37.1</v>
      </c>
      <c r="KC143" s="15" t="n">
        <v>35</v>
      </c>
      <c r="KD143" s="15" t="n">
        <v>35</v>
      </c>
      <c r="KE143" s="15" t="n">
        <v>30</v>
      </c>
      <c r="KF143" s="15" t="n">
        <v>22.7</v>
      </c>
      <c r="KG143" s="15" t="n">
        <v>16.2</v>
      </c>
      <c r="KH143" s="15" t="n">
        <v>20.2</v>
      </c>
      <c r="KI143" s="15" t="n">
        <v>22.5</v>
      </c>
      <c r="KJ143" s="15" t="n">
        <v>25.4</v>
      </c>
      <c r="KK143" s="15" t="n">
        <v>28.9</v>
      </c>
      <c r="KL143" s="15" t="n">
        <v>35.2</v>
      </c>
      <c r="KM143" s="15" t="n">
        <v>34</v>
      </c>
      <c r="KN143" s="16" t="n">
        <f aca="false">AVERAGE(KB143:KM143)</f>
        <v>28.5166666666667</v>
      </c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7" t="n">
        <f aca="false">LA142+1</f>
        <v>1993</v>
      </c>
      <c r="LB143" s="15" t="n">
        <v>37.6</v>
      </c>
      <c r="LC143" s="15" t="n">
        <v>35.3</v>
      </c>
      <c r="LD143" s="15" t="n">
        <v>34.3</v>
      </c>
      <c r="LE143" s="15" t="n">
        <v>29.8</v>
      </c>
      <c r="LF143" s="15" t="n">
        <v>21.6</v>
      </c>
      <c r="LG143" s="15" t="n">
        <v>16.4</v>
      </c>
      <c r="LH143" s="15" t="n">
        <v>19.1</v>
      </c>
      <c r="LI143" s="15" t="n">
        <v>22.5</v>
      </c>
      <c r="LJ143" s="15" t="n">
        <v>24.4</v>
      </c>
      <c r="LK143" s="15" t="n">
        <v>27.6</v>
      </c>
      <c r="LL143" s="15" t="n">
        <v>36.1</v>
      </c>
      <c r="LM143" s="15" t="n">
        <v>32.4</v>
      </c>
      <c r="LN143" s="16" t="n">
        <f aca="false">AVERAGE(LB143:LM143)</f>
        <v>28.0916666666667</v>
      </c>
      <c r="LO143" s="16"/>
      <c r="LP143" s="16"/>
      <c r="LQ143" s="16"/>
      <c r="LR143" s="16"/>
      <c r="LS143" s="16"/>
      <c r="LT143" s="16"/>
      <c r="LU143" s="16"/>
      <c r="LV143" s="16"/>
      <c r="LW143" s="16"/>
      <c r="LX143" s="16"/>
      <c r="LY143" s="16"/>
      <c r="LZ143" s="16"/>
      <c r="MA143" s="7" t="n">
        <f aca="false">MA142+1</f>
        <v>1993</v>
      </c>
      <c r="MB143" s="15" t="n">
        <v>36</v>
      </c>
      <c r="MC143" s="15" t="n">
        <v>31.3</v>
      </c>
      <c r="MD143" s="15" t="n">
        <v>34.9</v>
      </c>
      <c r="ME143" s="15" t="n">
        <v>32.6</v>
      </c>
      <c r="MF143" s="15" t="n">
        <v>27.7</v>
      </c>
      <c r="MG143" s="15" t="n">
        <v>23</v>
      </c>
      <c r="MH143" s="15" t="n">
        <v>25.2</v>
      </c>
      <c r="MI143" s="15" t="n">
        <v>27.5</v>
      </c>
      <c r="MJ143" s="15" t="n">
        <v>30.4</v>
      </c>
      <c r="MK143" s="15" t="n">
        <v>34</v>
      </c>
      <c r="ML143" s="15" t="n">
        <v>36.3</v>
      </c>
      <c r="MM143" s="15" t="n">
        <v>35.5</v>
      </c>
      <c r="MN143" s="16" t="n">
        <f aca="false">AVERAGE(MB143:MM143)</f>
        <v>31.2</v>
      </c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30" t="s">
        <v>127</v>
      </c>
      <c r="NB143" s="15" t="n">
        <v>36.1</v>
      </c>
      <c r="NC143" s="15" t="n">
        <v>30.7</v>
      </c>
      <c r="ND143" s="15" t="n">
        <v>28</v>
      </c>
      <c r="NE143" s="15" t="n">
        <v>26.6</v>
      </c>
      <c r="NF143" s="15" t="n">
        <v>19.1</v>
      </c>
      <c r="NG143" s="15" t="n">
        <v>15.5</v>
      </c>
      <c r="NH143" s="15" t="n">
        <v>16.5</v>
      </c>
      <c r="NI143" s="15" t="n">
        <v>19</v>
      </c>
      <c r="NJ143" s="15" t="n">
        <v>21.6</v>
      </c>
      <c r="NK143" s="15" t="n">
        <v>24.7</v>
      </c>
      <c r="NL143" s="15" t="n">
        <v>29.3</v>
      </c>
      <c r="NM143" s="15" t="n">
        <v>30.3</v>
      </c>
      <c r="NN143" s="29" t="n">
        <f aca="false">AVERAGE(NB143:NM143)</f>
        <v>24.7833333333333</v>
      </c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30" t="s">
        <v>127</v>
      </c>
      <c r="OB143" s="15" t="n">
        <v>37.5</v>
      </c>
      <c r="OC143" s="15" t="n">
        <v>33.8</v>
      </c>
      <c r="OD143" s="15" t="n">
        <v>31.1</v>
      </c>
      <c r="OE143" s="15" t="n">
        <v>28.5</v>
      </c>
      <c r="OF143" s="15" t="n">
        <v>20.4</v>
      </c>
      <c r="OG143" s="15" t="n">
        <v>15.8</v>
      </c>
      <c r="OH143" s="15" t="n">
        <v>17</v>
      </c>
      <c r="OI143" s="15" t="n">
        <v>20.1</v>
      </c>
      <c r="OJ143" s="15" t="n">
        <v>22.3</v>
      </c>
      <c r="OK143" s="15" t="n">
        <v>26.1</v>
      </c>
      <c r="OL143" s="15" t="n">
        <v>32.2</v>
      </c>
      <c r="OM143" s="15" t="n">
        <v>30.9</v>
      </c>
      <c r="ON143" s="29" t="n">
        <f aca="false">AVERAGE(OB143:OM143)</f>
        <v>26.3083333333333</v>
      </c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30" t="s">
        <v>127</v>
      </c>
      <c r="PB143" s="15" t="n">
        <v>42.7</v>
      </c>
      <c r="PC143" s="15" t="n">
        <v>39.8</v>
      </c>
      <c r="PD143" s="15" t="n">
        <v>41.5</v>
      </c>
      <c r="PE143" s="15" t="n">
        <v>38.1</v>
      </c>
      <c r="PF143" s="15" t="n">
        <v>28.9</v>
      </c>
      <c r="PG143" s="15" t="n">
        <v>26.1</v>
      </c>
      <c r="PH143" s="15" t="n">
        <v>26.4</v>
      </c>
      <c r="PI143" s="15" t="n">
        <v>28.1</v>
      </c>
      <c r="PJ143" s="15" t="n">
        <v>31.8</v>
      </c>
      <c r="PK143" s="15" t="n">
        <v>36.4</v>
      </c>
      <c r="PL143" s="15" t="n">
        <v>40.1</v>
      </c>
      <c r="PM143" s="15" t="n">
        <v>41.2</v>
      </c>
      <c r="PN143" s="29" t="n">
        <f aca="false">AVERAGE(PB143:PM143)</f>
        <v>35.0916666666667</v>
      </c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30" t="s">
        <v>127</v>
      </c>
      <c r="QB143" s="15" t="n">
        <v>40.3</v>
      </c>
      <c r="QC143" s="15" t="n">
        <v>39.1</v>
      </c>
      <c r="QD143" s="15" t="n">
        <v>33.8</v>
      </c>
      <c r="QE143" s="15" t="n">
        <v>31.6</v>
      </c>
      <c r="QF143" s="15" t="n">
        <v>23.4</v>
      </c>
      <c r="QG143" s="15" t="n">
        <v>19</v>
      </c>
      <c r="QH143" s="15" t="n">
        <v>19.4</v>
      </c>
      <c r="QI143" s="15" t="n">
        <v>21.5</v>
      </c>
      <c r="QJ143" s="15" t="n">
        <v>24.4</v>
      </c>
      <c r="QK143" s="15" t="n">
        <v>29.3</v>
      </c>
      <c r="QL143" s="15" t="n">
        <v>32.7</v>
      </c>
      <c r="QM143" s="15" t="n">
        <v>37.5</v>
      </c>
      <c r="QN143" s="29" t="n">
        <f aca="false">AVERAGE(QB143:QM143)</f>
        <v>29.3333333333333</v>
      </c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30" t="s">
        <v>127</v>
      </c>
      <c r="RB143" s="15" t="n">
        <v>37.1</v>
      </c>
      <c r="RC143" s="15" t="n">
        <v>31.4</v>
      </c>
      <c r="RD143" s="15" t="n">
        <v>36.6</v>
      </c>
      <c r="RE143" s="15" t="n">
        <v>34.2</v>
      </c>
      <c r="RF143" s="15" t="n">
        <v>29.6</v>
      </c>
      <c r="RG143" s="15" t="n">
        <v>25.5</v>
      </c>
      <c r="RH143" s="15" t="n">
        <v>26.3</v>
      </c>
      <c r="RI143" s="15" t="n">
        <v>29.5</v>
      </c>
      <c r="RJ143" s="15" t="n">
        <v>33.1</v>
      </c>
      <c r="RK143" s="15" t="n">
        <v>36.5</v>
      </c>
      <c r="RL143" s="15" t="n">
        <v>38.7</v>
      </c>
      <c r="RM143" s="15" t="n">
        <v>37.1</v>
      </c>
      <c r="RN143" s="29" t="n">
        <f aca="false">AVERAGE(RB143:RM143)</f>
        <v>32.9666666666667</v>
      </c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13" t="n">
        <v>1993</v>
      </c>
      <c r="SB143" s="15" t="n">
        <v>39.6</v>
      </c>
      <c r="SC143" s="15" t="n">
        <v>35.7</v>
      </c>
      <c r="SD143" s="15" t="n">
        <v>34.4</v>
      </c>
      <c r="SE143" s="15" t="n">
        <v>30.1</v>
      </c>
      <c r="SF143" s="15" t="n">
        <v>22.1</v>
      </c>
      <c r="SG143" s="15" t="n">
        <v>17</v>
      </c>
      <c r="SH143" s="15" t="n">
        <v>19.7</v>
      </c>
      <c r="SI143" s="15" t="n">
        <v>21.5</v>
      </c>
      <c r="SJ143" s="15" t="n">
        <v>25.3</v>
      </c>
      <c r="SK143" s="15" t="n">
        <v>29.4</v>
      </c>
      <c r="SL143" s="15" t="n">
        <v>34.7</v>
      </c>
      <c r="SM143" s="15" t="n">
        <v>36.2</v>
      </c>
      <c r="SN143" s="29" t="n">
        <f aca="false">AVERAGE(SB143:SM143)</f>
        <v>28.8083333333333</v>
      </c>
    </row>
    <row r="144" customFormat="false" ht="12.8" hidden="false" customHeight="false" outlineLevel="0" collapsed="false">
      <c r="A144" s="17"/>
      <c r="B144" s="4" t="n">
        <f aca="false">AVERAGE(AN144,BN144,CN144,DN144,EN144,FN144,GN144,HN144,IN144,JN144,KN144,LN144,MN144,NN144)</f>
        <v>29.4845238095238</v>
      </c>
      <c r="C144" s="18" t="n">
        <f aca="false">AVERAGE(B140:B144)</f>
        <v>29.1757142857143</v>
      </c>
      <c r="D144" s="9" t="n">
        <f aca="false">AVERAGE(B135:B144)</f>
        <v>29.0818303571429</v>
      </c>
      <c r="E144" s="4" t="n">
        <f aca="false">AVERAGE(B125:B144)</f>
        <v>29.0710813492064</v>
      </c>
      <c r="F144" s="24" t="n">
        <f aca="false">AVERAGE(B95:B144)</f>
        <v>28.8434903679654</v>
      </c>
      <c r="G144" s="9" t="n">
        <f aca="false">MAX(AB144:AM144,BB144:BM144,CB144:CM144,DB144:DM144,EB144:EM144,FB144:FM144,GB144:GM144,HB144:HM144,IB144:IM144,JB144:JM144,KB144:KM144,LB144:LM144,MB144:MM144,NB144:NM144,OB144:OM144,PB144:PM144,QB144:QM144,RB144:RM144,SB144:SM144)</f>
        <v>42.8</v>
      </c>
      <c r="H144" s="10" t="n">
        <f aca="false">MEDIAN(AB144:AM144,BB144:BM144,CB144:CM144,DB144:DM144,EB144:EM144,FB144:FM144,GB144:GM144,HB144:HM144,IB144:IM144,JB144:JM144,KB144:KM144,LB144:LM144,MB144:MM144,NB144:NM144,OB144:OM144,PB144:PM144,QB144:QM144,RB144:RM144,SB144:SM144)</f>
        <v>30.8</v>
      </c>
      <c r="I144" s="11" t="n">
        <f aca="false">MIN(AB144:AM144,BB144:BM144,CB144:CM144,DB144:DM144,EB144:EM144,FB144:FM144,GB144:GM144,HB144:HM144,IB144:IM144,JB144:JM144,KB144:KM144,LB144:LM144,MB144:MM144,NB144:NM144,OB144:OM144,PB144:PM144,QB144:QM144,RB144:RM144,SB144:SM144)</f>
        <v>15.1</v>
      </c>
      <c r="J144" s="11"/>
      <c r="K144" s="12" t="n">
        <f aca="false">(G144+I144)/2</f>
        <v>28.95</v>
      </c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36" t="s">
        <v>128</v>
      </c>
      <c r="AB144" s="37" t="n">
        <v>31</v>
      </c>
      <c r="AC144" s="37" t="n">
        <v>29.8</v>
      </c>
      <c r="AD144" s="37" t="n">
        <v>26.7</v>
      </c>
      <c r="AE144" s="37" t="n">
        <v>23.5</v>
      </c>
      <c r="AF144" s="37" t="n">
        <v>19.5</v>
      </c>
      <c r="AG144" s="37" t="n">
        <v>15.1</v>
      </c>
      <c r="AH144" s="37" t="n">
        <v>16.9</v>
      </c>
      <c r="AI144" s="37" t="n">
        <v>17.2</v>
      </c>
      <c r="AJ144" s="37" t="n">
        <v>20.6</v>
      </c>
      <c r="AK144" s="37" t="n">
        <v>26</v>
      </c>
      <c r="AL144" s="37" t="n">
        <v>28.6</v>
      </c>
      <c r="AM144" s="37" t="n">
        <v>34.3</v>
      </c>
      <c r="AN144" s="4" t="n">
        <f aca="false">AVERAGE(Sheet1!AB144:AM144)</f>
        <v>24.1</v>
      </c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2" t="n">
        <f aca="false">BA143+1</f>
        <v>1994</v>
      </c>
      <c r="BB144" s="20" t="n">
        <v>37.8</v>
      </c>
      <c r="BC144" s="20" t="n">
        <v>34.9</v>
      </c>
      <c r="BD144" s="20" t="n">
        <v>30.7</v>
      </c>
      <c r="BE144" s="20" t="n">
        <v>27.7</v>
      </c>
      <c r="BF144" s="20" t="n">
        <v>23.6</v>
      </c>
      <c r="BG144" s="20" t="n">
        <v>19.7</v>
      </c>
      <c r="BH144" s="20" t="n">
        <v>19.3</v>
      </c>
      <c r="BI144" s="20" t="n">
        <v>20.1</v>
      </c>
      <c r="BJ144" s="20" t="n">
        <v>24.3</v>
      </c>
      <c r="BK144" s="20" t="n">
        <v>29.4</v>
      </c>
      <c r="BL144" s="20" t="n">
        <v>31.2</v>
      </c>
      <c r="BM144" s="20" t="n">
        <v>37.3</v>
      </c>
      <c r="BN144" s="4" t="n">
        <f aca="false">AVERAGE(BB144:BM144)</f>
        <v>28</v>
      </c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2" t="n">
        <f aca="false">CA143+1</f>
        <v>1994</v>
      </c>
      <c r="CB144" s="20" t="n">
        <v>37.2</v>
      </c>
      <c r="CC144" s="20" t="n">
        <v>35.3</v>
      </c>
      <c r="CD144" s="20" t="n">
        <v>30.9</v>
      </c>
      <c r="CE144" s="20" t="n">
        <v>28</v>
      </c>
      <c r="CF144" s="20" t="n">
        <v>23.3</v>
      </c>
      <c r="CG144" s="20" t="n">
        <v>19.5</v>
      </c>
      <c r="CH144" s="20" t="n">
        <v>19.5</v>
      </c>
      <c r="CI144" s="20" t="n">
        <v>20.2</v>
      </c>
      <c r="CJ144" s="20" t="n">
        <v>24</v>
      </c>
      <c r="CK144" s="20" t="n">
        <v>28.7</v>
      </c>
      <c r="CL144" s="20" t="n">
        <v>31.2</v>
      </c>
      <c r="CM144" s="20" t="n">
        <v>37.2</v>
      </c>
      <c r="CN144" s="4" t="n">
        <f aca="false">AVERAGE(CB144:CM144)</f>
        <v>27.9166666666667</v>
      </c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19" t="n">
        <v>1994</v>
      </c>
      <c r="DB144" s="20" t="n">
        <v>35.6</v>
      </c>
      <c r="DC144" s="20" t="n">
        <v>34.1</v>
      </c>
      <c r="DD144" s="20" t="n">
        <v>30</v>
      </c>
      <c r="DE144" s="20" t="n">
        <v>27.1</v>
      </c>
      <c r="DF144" s="20" t="n">
        <v>22.5</v>
      </c>
      <c r="DG144" s="20" t="n">
        <v>19.2</v>
      </c>
      <c r="DH144" s="20" t="n">
        <v>19.1</v>
      </c>
      <c r="DI144" s="20" t="n">
        <v>19.3</v>
      </c>
      <c r="DJ144" s="20" t="n">
        <v>23</v>
      </c>
      <c r="DK144" s="20" t="n">
        <v>27.6</v>
      </c>
      <c r="DL144" s="20" t="n">
        <v>30.5</v>
      </c>
      <c r="DM144" s="20" t="n">
        <v>36.2</v>
      </c>
      <c r="DN144" s="4" t="n">
        <f aca="false">AVERAGE(DB144:DM144)</f>
        <v>27.0166666666667</v>
      </c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13" t="n">
        <v>1994</v>
      </c>
      <c r="EB144" s="15" t="n">
        <v>40.6</v>
      </c>
      <c r="EC144" s="15" t="n">
        <v>38.4</v>
      </c>
      <c r="ED144" s="15" t="n">
        <v>33.6</v>
      </c>
      <c r="EE144" s="15" t="n">
        <v>33.4</v>
      </c>
      <c r="EF144" s="15" t="n">
        <v>30.1</v>
      </c>
      <c r="EG144" s="15" t="n">
        <v>26.3</v>
      </c>
      <c r="EH144" s="15" t="n">
        <v>26.4</v>
      </c>
      <c r="EI144" s="15" t="n">
        <v>27.5</v>
      </c>
      <c r="EJ144" s="15" t="n">
        <v>32.8</v>
      </c>
      <c r="EK144" s="15" t="n">
        <v>36.7</v>
      </c>
      <c r="EL144" s="15" t="n">
        <v>37.7</v>
      </c>
      <c r="EM144" s="15" t="n">
        <v>38.6</v>
      </c>
      <c r="EN144" s="16" t="n">
        <f aca="false">AVERAGE(EB144:EM144)</f>
        <v>33.5083333333333</v>
      </c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13" t="n">
        <v>1994</v>
      </c>
      <c r="FB144" s="15" t="n">
        <v>36.5</v>
      </c>
      <c r="FC144" s="15" t="n">
        <v>35.4</v>
      </c>
      <c r="FD144" s="15" t="n">
        <v>36.6</v>
      </c>
      <c r="FE144" s="15" t="n">
        <v>34.5</v>
      </c>
      <c r="FF144" s="15" t="n">
        <v>29.4</v>
      </c>
      <c r="FG144" s="15" t="n">
        <v>28.6</v>
      </c>
      <c r="FH144" s="15" t="n">
        <v>26.6</v>
      </c>
      <c r="FI144" s="15" t="n">
        <v>28.8</v>
      </c>
      <c r="FJ144" s="15" t="n">
        <v>32.7</v>
      </c>
      <c r="FK144" s="15" t="n">
        <v>34.3</v>
      </c>
      <c r="FL144" s="15" t="n">
        <v>37.5</v>
      </c>
      <c r="FM144" s="15" t="n">
        <v>41.1</v>
      </c>
      <c r="FN144" s="16" t="n">
        <f aca="false">AVERAGE(FB144:FM144)</f>
        <v>33.5</v>
      </c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2" t="n">
        <v>1994</v>
      </c>
      <c r="GB144" s="15" t="n">
        <v>36.8</v>
      </c>
      <c r="GC144" s="15" t="n">
        <v>33.8</v>
      </c>
      <c r="GD144" s="15" t="n">
        <v>33.2</v>
      </c>
      <c r="GE144" s="15" t="n">
        <v>32.8</v>
      </c>
      <c r="GF144" s="15" t="n">
        <v>30.9</v>
      </c>
      <c r="GG144" s="15" t="n">
        <v>27.7</v>
      </c>
      <c r="GH144" s="15" t="n">
        <v>28.2</v>
      </c>
      <c r="GI144" s="15" t="n">
        <v>28.6</v>
      </c>
      <c r="GJ144" s="15" t="n">
        <v>31.7</v>
      </c>
      <c r="GK144" s="15" t="n">
        <v>34.2</v>
      </c>
      <c r="GL144" s="15" t="n">
        <v>36</v>
      </c>
      <c r="GM144" s="15" t="n">
        <v>35.5</v>
      </c>
      <c r="GN144" s="16" t="n">
        <f aca="false">AVERAGE(GB144:GM144)</f>
        <v>32.45</v>
      </c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2" t="n">
        <v>1994</v>
      </c>
      <c r="HB144" s="15" t="n">
        <v>40.2</v>
      </c>
      <c r="HC144" s="15" t="n">
        <v>38.2</v>
      </c>
      <c r="HD144" s="15" t="n">
        <v>33.4</v>
      </c>
      <c r="HE144" s="15" t="n">
        <v>31.6</v>
      </c>
      <c r="HF144" s="15" t="n">
        <v>27.7</v>
      </c>
      <c r="HG144" s="15" t="n">
        <v>22.9</v>
      </c>
      <c r="HH144" s="15" t="n">
        <v>23.7</v>
      </c>
      <c r="HI144" s="15" t="n">
        <v>24.7</v>
      </c>
      <c r="HJ144" s="15" t="n">
        <v>29.7</v>
      </c>
      <c r="HK144" s="15" t="n">
        <v>34.1</v>
      </c>
      <c r="HL144" s="15" t="n">
        <v>35.4</v>
      </c>
      <c r="HM144" s="15" t="n">
        <v>38.9</v>
      </c>
      <c r="HN144" s="16" t="n">
        <f aca="false">AVERAGE(HB144:HM144)</f>
        <v>31.7083333333333</v>
      </c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7" t="n">
        <f aca="false">IA143+1</f>
        <v>1994</v>
      </c>
      <c r="IB144" s="15" t="n">
        <v>38.2</v>
      </c>
      <c r="IC144" s="15" t="n">
        <v>35.7</v>
      </c>
      <c r="ID144" s="15" t="n">
        <v>33.3</v>
      </c>
      <c r="IE144" s="15" t="n">
        <v>28.8</v>
      </c>
      <c r="IF144" s="15" t="n">
        <v>24.8</v>
      </c>
      <c r="IG144" s="15" t="n">
        <v>20.4</v>
      </c>
      <c r="IH144" s="15" t="n">
        <v>20.7</v>
      </c>
      <c r="II144" s="15" t="n">
        <v>21.4</v>
      </c>
      <c r="IJ144" s="15" t="n">
        <v>25.6</v>
      </c>
      <c r="IK144" s="15" t="n">
        <v>30.7</v>
      </c>
      <c r="IL144" s="15" t="n">
        <v>33</v>
      </c>
      <c r="IM144" s="15" t="n">
        <v>38.5</v>
      </c>
      <c r="IN144" s="25" t="n">
        <f aca="false">SUM(IB144:IM144)/12</f>
        <v>29.2583333333333</v>
      </c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 t="n">
        <f aca="false">JA143+1</f>
        <v>1994</v>
      </c>
      <c r="JB144" s="15" t="n">
        <v>35.2</v>
      </c>
      <c r="JC144" s="15" t="n">
        <v>34.2</v>
      </c>
      <c r="JD144" s="15" t="n">
        <v>32.8</v>
      </c>
      <c r="JE144" s="15" t="n">
        <v>28.1</v>
      </c>
      <c r="JF144" s="15" t="n">
        <v>24.6</v>
      </c>
      <c r="JG144" s="15" t="n">
        <v>20.1</v>
      </c>
      <c r="JH144" s="15" t="n">
        <v>21.2</v>
      </c>
      <c r="JI144" s="15" t="n">
        <v>21.2</v>
      </c>
      <c r="JJ144" s="15" t="n">
        <v>25</v>
      </c>
      <c r="JK144" s="15" t="n">
        <v>29.8</v>
      </c>
      <c r="JL144" s="15" t="n">
        <v>31</v>
      </c>
      <c r="JM144" s="15" t="n">
        <v>36.8</v>
      </c>
      <c r="JN144" s="25" t="n">
        <f aca="false">SUM(JB144:JM144)/12</f>
        <v>28.3333333333333</v>
      </c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3" t="n">
        <v>1994</v>
      </c>
      <c r="KB144" s="15" t="n">
        <v>39.2</v>
      </c>
      <c r="KC144" s="15" t="n">
        <v>35</v>
      </c>
      <c r="KD144" s="15" t="n">
        <v>32.7</v>
      </c>
      <c r="KE144" s="15" t="n">
        <v>28.1</v>
      </c>
      <c r="KF144" s="15" t="n">
        <v>24.9</v>
      </c>
      <c r="KG144" s="15" t="n">
        <v>20</v>
      </c>
      <c r="KH144" s="15" t="n">
        <v>20.3</v>
      </c>
      <c r="KI144" s="15" t="n">
        <v>21.5</v>
      </c>
      <c r="KJ144" s="15" t="n">
        <v>28.5</v>
      </c>
      <c r="KK144" s="15" t="n">
        <v>32.6</v>
      </c>
      <c r="KL144" s="15" t="n">
        <v>32.9</v>
      </c>
      <c r="KM144" s="15" t="n">
        <v>36.9</v>
      </c>
      <c r="KN144" s="16" t="n">
        <f aca="false">AVERAGE(KB144:KM144)</f>
        <v>29.3833333333333</v>
      </c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7" t="n">
        <f aca="false">LA143+1</f>
        <v>1994</v>
      </c>
      <c r="LB144" s="15" t="n">
        <v>38.1</v>
      </c>
      <c r="LC144" s="15" t="n">
        <v>35.4</v>
      </c>
      <c r="LD144" s="15" t="n">
        <v>32.4</v>
      </c>
      <c r="LE144" s="15" t="n">
        <v>26.9</v>
      </c>
      <c r="LF144" s="15" t="n">
        <v>24.7</v>
      </c>
      <c r="LG144" s="15" t="n">
        <v>19.3</v>
      </c>
      <c r="LH144" s="15" t="n">
        <v>19.7</v>
      </c>
      <c r="LI144" s="15" t="n">
        <v>21</v>
      </c>
      <c r="LJ144" s="15" t="n">
        <v>27.2</v>
      </c>
      <c r="LK144" s="15" t="n">
        <v>31.2</v>
      </c>
      <c r="LL144" s="15" t="n">
        <v>33.2</v>
      </c>
      <c r="LM144" s="15" t="n">
        <v>36.8</v>
      </c>
      <c r="LN144" s="16" t="n">
        <f aca="false">AVERAGE(LB144:LM144)</f>
        <v>28.825</v>
      </c>
      <c r="LO144" s="16"/>
      <c r="LP144" s="16"/>
      <c r="LQ144" s="16"/>
      <c r="LR144" s="16"/>
      <c r="LS144" s="16"/>
      <c r="LT144" s="16"/>
      <c r="LU144" s="16"/>
      <c r="LV144" s="16"/>
      <c r="LW144" s="16"/>
      <c r="LX144" s="16"/>
      <c r="LY144" s="16"/>
      <c r="LZ144" s="16"/>
      <c r="MA144" s="7" t="n">
        <f aca="false">MA143+1</f>
        <v>1994</v>
      </c>
      <c r="MB144" s="15" t="n">
        <v>38.6</v>
      </c>
      <c r="MC144" s="15" t="n">
        <v>36.6</v>
      </c>
      <c r="MD144" s="15" t="n">
        <v>33.8</v>
      </c>
      <c r="ME144" s="15" t="n">
        <v>31.9</v>
      </c>
      <c r="MF144" s="15" t="n">
        <v>28.3</v>
      </c>
      <c r="MG144" s="15" t="n">
        <v>24.7</v>
      </c>
      <c r="MH144" s="15" t="n">
        <v>24.4</v>
      </c>
      <c r="MI144" s="15" t="n">
        <v>25.5</v>
      </c>
      <c r="MJ144" s="15" t="n">
        <v>31.6</v>
      </c>
      <c r="MK144" s="15" t="n">
        <v>35.9</v>
      </c>
      <c r="ML144" s="15" t="n">
        <v>36.7</v>
      </c>
      <c r="MM144" s="15" t="n">
        <v>37.1</v>
      </c>
      <c r="MN144" s="16" t="n">
        <f aca="false">AVERAGE(MB144:MM144)</f>
        <v>32.0916666666667</v>
      </c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30" t="s">
        <v>128</v>
      </c>
      <c r="NB144" s="15" t="n">
        <v>34.7</v>
      </c>
      <c r="NC144" s="15" t="n">
        <v>29.8</v>
      </c>
      <c r="ND144" s="15" t="n">
        <v>32.3</v>
      </c>
      <c r="NE144" s="15" t="n">
        <v>28.1</v>
      </c>
      <c r="NF144" s="15" t="n">
        <v>23.6</v>
      </c>
      <c r="NG144" s="15" t="n">
        <v>18.2</v>
      </c>
      <c r="NH144" s="15" t="n">
        <v>20.2</v>
      </c>
      <c r="NI144" s="15" t="n">
        <v>19.9</v>
      </c>
      <c r="NJ144" s="15" t="n">
        <v>23.3</v>
      </c>
      <c r="NK144" s="15" t="n">
        <v>26.7</v>
      </c>
      <c r="NL144" s="15" t="n">
        <v>30.3</v>
      </c>
      <c r="NM144" s="15" t="n">
        <v>33.2</v>
      </c>
      <c r="NN144" s="29" t="n">
        <f aca="false">AVERAGE(NB144:NM144)</f>
        <v>26.6916666666667</v>
      </c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30" t="s">
        <v>128</v>
      </c>
      <c r="OB144" s="15" t="n">
        <v>36.9</v>
      </c>
      <c r="OC144" s="15" t="n">
        <v>32.3</v>
      </c>
      <c r="OD144" s="15" t="n">
        <v>33.5</v>
      </c>
      <c r="OE144" s="15" t="n">
        <v>29.2</v>
      </c>
      <c r="OF144" s="15" t="n">
        <v>25</v>
      </c>
      <c r="OG144" s="15" t="n">
        <v>19.2</v>
      </c>
      <c r="OH144" s="15" t="n">
        <v>20.9</v>
      </c>
      <c r="OI144" s="15" t="n">
        <v>21.4</v>
      </c>
      <c r="OJ144" s="15" t="n">
        <v>25.3</v>
      </c>
      <c r="OK144" s="15" t="n">
        <v>28.1</v>
      </c>
      <c r="OL144" s="15" t="n">
        <v>30.4</v>
      </c>
      <c r="OM144" s="15" t="n">
        <v>32.8</v>
      </c>
      <c r="ON144" s="29" t="n">
        <f aca="false">AVERAGE(OB144:OM144)</f>
        <v>27.9166666666667</v>
      </c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30" t="s">
        <v>128</v>
      </c>
      <c r="PB144" s="15" t="n">
        <v>42.8</v>
      </c>
      <c r="PC144" s="15" t="n">
        <v>38.3</v>
      </c>
      <c r="PD144" s="15" t="n">
        <v>39.1</v>
      </c>
      <c r="PE144" s="15" t="n">
        <v>36.6</v>
      </c>
      <c r="PF144" s="15" t="n">
        <v>32.7</v>
      </c>
      <c r="PG144" s="15" t="n">
        <v>28</v>
      </c>
      <c r="PH144" s="15" t="n">
        <v>28.3</v>
      </c>
      <c r="PI144" s="15" t="n">
        <v>30.9</v>
      </c>
      <c r="PJ144" s="15" t="n">
        <v>36.6</v>
      </c>
      <c r="PK144" s="15" t="n">
        <v>40</v>
      </c>
      <c r="PL144" s="15" t="n">
        <v>42</v>
      </c>
      <c r="PM144" s="15" t="n">
        <v>41.3</v>
      </c>
      <c r="PN144" s="29" t="n">
        <f aca="false">AVERAGE(PB144:PM144)</f>
        <v>36.3833333333333</v>
      </c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30" t="s">
        <v>128</v>
      </c>
      <c r="QB144" s="15" t="n">
        <v>40.3</v>
      </c>
      <c r="QC144" s="15" t="n">
        <v>35.9</v>
      </c>
      <c r="QD144" s="15" t="n">
        <v>36.2</v>
      </c>
      <c r="QE144" s="15" t="n">
        <v>33</v>
      </c>
      <c r="QF144" s="15" t="n">
        <v>29</v>
      </c>
      <c r="QG144" s="15" t="n">
        <v>21.7</v>
      </c>
      <c r="QH144" s="15" t="n">
        <v>23.2</v>
      </c>
      <c r="QI144" s="15" t="n">
        <v>24.4</v>
      </c>
      <c r="QJ144" s="15" t="n">
        <v>28.8</v>
      </c>
      <c r="QK144" s="15" t="n">
        <v>30.7</v>
      </c>
      <c r="QL144" s="15" t="n">
        <v>34.5</v>
      </c>
      <c r="QM144" s="15" t="n">
        <v>37.3</v>
      </c>
      <c r="QN144" s="29" t="n">
        <f aca="false">AVERAGE(QB144:QM144)</f>
        <v>31.25</v>
      </c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30" t="s">
        <v>128</v>
      </c>
      <c r="RB144" s="15" t="n">
        <v>37</v>
      </c>
      <c r="RC144" s="15" t="n">
        <v>34.2</v>
      </c>
      <c r="RD144" s="15" t="n">
        <v>34</v>
      </c>
      <c r="RE144" s="15" t="n">
        <v>32.9</v>
      </c>
      <c r="RF144" s="15" t="n">
        <v>29.9</v>
      </c>
      <c r="RG144" s="15" t="n">
        <v>27.2</v>
      </c>
      <c r="RH144" s="15" t="n">
        <v>26.7</v>
      </c>
      <c r="RI144" s="15" t="n">
        <v>28.3</v>
      </c>
      <c r="RJ144" s="15" t="n">
        <v>34.4</v>
      </c>
      <c r="RK144" s="15" t="n">
        <v>37.7</v>
      </c>
      <c r="RL144" s="15" t="n">
        <v>38.5</v>
      </c>
      <c r="RM144" s="15" t="n">
        <v>36.8</v>
      </c>
      <c r="RN144" s="29" t="n">
        <f aca="false">AVERAGE(RB144:RM144)</f>
        <v>33.1333333333333</v>
      </c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13" t="n">
        <v>1994</v>
      </c>
      <c r="SB144" s="15" t="n">
        <v>40.4</v>
      </c>
      <c r="SC144" s="15" t="n">
        <v>35.2</v>
      </c>
      <c r="SD144" s="15" t="n">
        <v>35.7</v>
      </c>
      <c r="SE144" s="15" t="n">
        <v>31.6</v>
      </c>
      <c r="SF144" s="15" t="n">
        <v>27.7</v>
      </c>
      <c r="SG144" s="15" t="n">
        <v>20.7</v>
      </c>
      <c r="SH144" s="15" t="n">
        <v>22.6</v>
      </c>
      <c r="SI144" s="15" t="n">
        <v>24.7</v>
      </c>
      <c r="SJ144" s="15" t="n">
        <v>29.2</v>
      </c>
      <c r="SK144" s="15" t="n">
        <v>31.8</v>
      </c>
      <c r="SL144" s="15" t="n">
        <v>35</v>
      </c>
      <c r="SM144" s="15" t="n">
        <v>37.1</v>
      </c>
      <c r="SN144" s="29" t="n">
        <f aca="false">AVERAGE(SB144:SM144)</f>
        <v>30.975</v>
      </c>
    </row>
    <row r="145" customFormat="false" ht="12.8" hidden="false" customHeight="false" outlineLevel="0" collapsed="false">
      <c r="A145" s="17" t="n">
        <f aca="false">A140+5</f>
        <v>1995</v>
      </c>
      <c r="B145" s="4" t="n">
        <f aca="false">AVERAGE(AN145,BN145,CN145,DN145,EN145,FN145,GN145,HN145,IN145,JN145,KN145,LN145,MN145,NN145)</f>
        <v>28.9196428571429</v>
      </c>
      <c r="C145" s="18" t="n">
        <f aca="false">AVERAGE(B141:B145)</f>
        <v>29.0897619047619</v>
      </c>
      <c r="D145" s="9" t="n">
        <f aca="false">AVERAGE(B136:B145)</f>
        <v>29.0660119047619</v>
      </c>
      <c r="E145" s="4" t="n">
        <f aca="false">AVERAGE(B126:B145)</f>
        <v>29.0784871031746</v>
      </c>
      <c r="F145" s="24" t="n">
        <f aca="false">AVERAGE(B96:B145)</f>
        <v>28.8463356060606</v>
      </c>
      <c r="G145" s="9" t="n">
        <f aca="false">MAX(AB145:AM145,BB145:BM145,CB145:CM145,DB145:DM145,EB145:EM145,FB145:FM145,GB145:GM145,HB145:HM145,IB145:IM145,JB145:JM145,KB145:KM145,LB145:LM145,MB145:MM145,NB145:NM145,OB145:OM145,PB145:PM145,QB145:QM145,RB145:RM145,SB145:SM145)</f>
        <v>42</v>
      </c>
      <c r="H145" s="10" t="n">
        <f aca="false">MEDIAN(AB145:AM145,BB145:BM145,CB145:CM145,DB145:DM145,EB145:EM145,FB145:FM145,GB145:GM145,HB145:HM145,IB145:IM145,JB145:JM145,KB145:KM145,LB145:LM145,MB145:MM145,NB145:NM145,OB145:OM145,PB145:PM145,QB145:QM145,RB145:RM145,SB145:SM145)</f>
        <v>29.85</v>
      </c>
      <c r="I145" s="11" t="n">
        <f aca="false">MIN(AB145:AM145,BB145:BM145,CB145:CM145,DB145:DM145,EB145:EM145,FB145:FM145,GB145:GM145,HB145:HM145,IB145:IM145,JB145:JM145,KB145:KM145,LB145:LM145,MB145:MM145,NB145:NM145,OB145:OM145,PB145:PM145,QB145:QM145,RB145:RM145,SB145:SM145)</f>
        <v>14.4</v>
      </c>
      <c r="J145" s="11"/>
      <c r="K145" s="12" t="n">
        <f aca="false">(G145+I145)/2</f>
        <v>28.2</v>
      </c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36" t="s">
        <v>129</v>
      </c>
      <c r="AB145" s="37" t="n">
        <v>33.2</v>
      </c>
      <c r="AC145" s="37" t="n">
        <v>32.1</v>
      </c>
      <c r="AD145" s="37" t="n">
        <v>27.3</v>
      </c>
      <c r="AE145" s="37" t="n">
        <v>21.9</v>
      </c>
      <c r="AF145" s="37" t="n">
        <v>17.4</v>
      </c>
      <c r="AG145" s="37" t="n">
        <v>16</v>
      </c>
      <c r="AH145" s="37" t="n">
        <v>14.4</v>
      </c>
      <c r="AI145" s="37" t="n">
        <v>20.5</v>
      </c>
      <c r="AJ145" s="37" t="n">
        <v>21.1</v>
      </c>
      <c r="AK145" s="37" t="n">
        <v>23.2</v>
      </c>
      <c r="AL145" s="37" t="n">
        <v>28.3</v>
      </c>
      <c r="AM145" s="37" t="n">
        <v>29.6</v>
      </c>
      <c r="AN145" s="4" t="n">
        <f aca="false">AVERAGE(Sheet1!AB145:AM145)</f>
        <v>23.75</v>
      </c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2" t="n">
        <f aca="false">BA144+1</f>
        <v>1995</v>
      </c>
      <c r="BB145" s="20" t="n">
        <v>34.8</v>
      </c>
      <c r="BC145" s="20" t="n">
        <v>34.6</v>
      </c>
      <c r="BD145" s="20" t="n">
        <v>31.4</v>
      </c>
      <c r="BE145" s="20" t="n">
        <v>24.7</v>
      </c>
      <c r="BF145" s="20" t="n">
        <v>20.9</v>
      </c>
      <c r="BG145" s="20" t="n">
        <v>19.3</v>
      </c>
      <c r="BH145" s="20" t="n">
        <v>18.1</v>
      </c>
      <c r="BI145" s="20" t="n">
        <v>23.9</v>
      </c>
      <c r="BJ145" s="20" t="n">
        <v>24.4</v>
      </c>
      <c r="BK145" s="20" t="n">
        <v>27.9</v>
      </c>
      <c r="BL145" s="20" t="n">
        <v>32.6</v>
      </c>
      <c r="BM145" s="20" t="n">
        <v>33.6</v>
      </c>
      <c r="BN145" s="4" t="n">
        <f aca="false">AVERAGE(BB145:BM145)</f>
        <v>27.1833333333333</v>
      </c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2" t="n">
        <f aca="false">CA144+1</f>
        <v>1995</v>
      </c>
      <c r="CB145" s="20" t="n">
        <v>34.9</v>
      </c>
      <c r="CC145" s="20" t="n">
        <v>35</v>
      </c>
      <c r="CD145" s="20" t="n">
        <v>31.2</v>
      </c>
      <c r="CE145" s="20" t="n">
        <v>24.7</v>
      </c>
      <c r="CF145" s="20" t="n">
        <v>20.9</v>
      </c>
      <c r="CG145" s="20" t="n">
        <v>18.6</v>
      </c>
      <c r="CH145" s="20" t="n">
        <v>17.2</v>
      </c>
      <c r="CI145" s="20" t="n">
        <v>23.9</v>
      </c>
      <c r="CJ145" s="20" t="n">
        <v>24.6</v>
      </c>
      <c r="CK145" s="20" t="n">
        <v>27.6</v>
      </c>
      <c r="CL145" s="20" t="n">
        <v>32.1</v>
      </c>
      <c r="CM145" s="20" t="n">
        <v>33.5</v>
      </c>
      <c r="CN145" s="4" t="n">
        <f aca="false">AVERAGE(CB145:CM145)</f>
        <v>27.0166666666667</v>
      </c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19" t="n">
        <v>1995</v>
      </c>
      <c r="DB145" s="20" t="n">
        <v>33.8</v>
      </c>
      <c r="DC145" s="20" t="n">
        <v>33.9</v>
      </c>
      <c r="DD145" s="20" t="n">
        <v>29.6</v>
      </c>
      <c r="DE145" s="20" t="n">
        <v>23.6</v>
      </c>
      <c r="DF145" s="20" t="n">
        <v>20.1</v>
      </c>
      <c r="DG145" s="20" t="n">
        <v>18.1</v>
      </c>
      <c r="DH145" s="20" t="n">
        <v>16.7</v>
      </c>
      <c r="DI145" s="20" t="n">
        <v>23</v>
      </c>
      <c r="DJ145" s="20" t="n">
        <v>23.5</v>
      </c>
      <c r="DK145" s="20" t="n">
        <v>26.5</v>
      </c>
      <c r="DL145" s="20" t="n">
        <v>30.6</v>
      </c>
      <c r="DM145" s="20" t="n">
        <v>32.5</v>
      </c>
      <c r="DN145" s="4" t="n">
        <f aca="false">AVERAGE(DB145:DM145)</f>
        <v>25.9916666666667</v>
      </c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13" t="n">
        <v>1995</v>
      </c>
      <c r="EB145" s="15" t="n">
        <v>37.2</v>
      </c>
      <c r="EC145" s="15" t="n">
        <v>36.6</v>
      </c>
      <c r="ED145" s="15" t="n">
        <v>35.5</v>
      </c>
      <c r="EE145" s="15" t="n">
        <v>34</v>
      </c>
      <c r="EF145" s="15" t="n">
        <v>27.8</v>
      </c>
      <c r="EG145" s="15" t="n">
        <v>27</v>
      </c>
      <c r="EH145" s="15" t="n">
        <v>27.1</v>
      </c>
      <c r="EI145" s="15" t="n">
        <v>28.6</v>
      </c>
      <c r="EJ145" s="15" t="n">
        <v>34.7</v>
      </c>
      <c r="EK145" s="15" t="n">
        <v>35</v>
      </c>
      <c r="EL145" s="15" t="n">
        <v>38.5</v>
      </c>
      <c r="EM145" s="15" t="n">
        <v>38.2</v>
      </c>
      <c r="EN145" s="16" t="n">
        <f aca="false">AVERAGE(EB145:EM145)</f>
        <v>33.35</v>
      </c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13" t="n">
        <v>1995</v>
      </c>
      <c r="FB145" s="15" t="n">
        <v>39.8</v>
      </c>
      <c r="FC145" s="15" t="n">
        <v>39.4</v>
      </c>
      <c r="FD145" s="15" t="n">
        <v>38.3</v>
      </c>
      <c r="FE145" s="15" t="n">
        <v>36.3</v>
      </c>
      <c r="FF145" s="15" t="n">
        <v>31</v>
      </c>
      <c r="FG145" s="15" t="n">
        <v>27.1</v>
      </c>
      <c r="FH145" s="15" t="n">
        <v>26.9</v>
      </c>
      <c r="FI145" s="15" t="n">
        <v>29.1</v>
      </c>
      <c r="FJ145" s="15" t="n">
        <v>34.2</v>
      </c>
      <c r="FK145" s="15" t="n">
        <v>38.1</v>
      </c>
      <c r="FL145" s="15" t="n">
        <v>40.1</v>
      </c>
      <c r="FM145" s="15" t="n">
        <v>41</v>
      </c>
      <c r="FN145" s="16" t="n">
        <f aca="false">AVERAGE(FB145:FM145)</f>
        <v>35.1083333333333</v>
      </c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2" t="n">
        <v>1995</v>
      </c>
      <c r="GB145" s="15" t="n">
        <v>34.5</v>
      </c>
      <c r="GC145" s="15" t="n">
        <v>33.6</v>
      </c>
      <c r="GD145" s="15" t="n">
        <v>32.3</v>
      </c>
      <c r="GE145" s="15" t="n">
        <v>33.4</v>
      </c>
      <c r="GF145" s="15" t="n">
        <v>30.2</v>
      </c>
      <c r="GG145" s="15" t="n">
        <v>27.8</v>
      </c>
      <c r="GH145" s="15" t="n">
        <v>28.7</v>
      </c>
      <c r="GI145" s="15" t="n">
        <v>29.1</v>
      </c>
      <c r="GJ145" s="15" t="n">
        <v>32.4</v>
      </c>
      <c r="GK145" s="15" t="n">
        <v>33.8</v>
      </c>
      <c r="GL145" s="15" t="n">
        <v>35.3</v>
      </c>
      <c r="GM145" s="15" t="n">
        <v>36.5</v>
      </c>
      <c r="GN145" s="16" t="n">
        <f aca="false">AVERAGE(GB145:GM145)</f>
        <v>32.3</v>
      </c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2" t="n">
        <v>1995</v>
      </c>
      <c r="HB145" s="15" t="n">
        <v>38.7</v>
      </c>
      <c r="HC145" s="15" t="n">
        <v>36.2</v>
      </c>
      <c r="HD145" s="15" t="n">
        <v>36</v>
      </c>
      <c r="HE145" s="15" t="n">
        <v>31.1</v>
      </c>
      <c r="HF145" s="15" t="n">
        <v>23.8</v>
      </c>
      <c r="HG145" s="15" t="n">
        <v>23.7</v>
      </c>
      <c r="HH145" s="15" t="n">
        <v>23.1</v>
      </c>
      <c r="HI145" s="15" t="n">
        <v>26.2</v>
      </c>
      <c r="HJ145" s="15" t="n">
        <v>31.1</v>
      </c>
      <c r="HK145" s="15" t="n">
        <v>31.9</v>
      </c>
      <c r="HL145" s="15" t="n">
        <v>37.1</v>
      </c>
      <c r="HM145" s="15" t="n">
        <v>38.2</v>
      </c>
      <c r="HN145" s="16" t="n">
        <f aca="false">AVERAGE(HB145:HM145)</f>
        <v>31.425</v>
      </c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7" t="n">
        <f aca="false">IA144+1</f>
        <v>1995</v>
      </c>
      <c r="IB145" s="15" t="n">
        <v>36.4</v>
      </c>
      <c r="IC145" s="15" t="n">
        <v>36.1</v>
      </c>
      <c r="ID145" s="15" t="n">
        <v>32.6</v>
      </c>
      <c r="IE145" s="15" t="n">
        <v>26.5</v>
      </c>
      <c r="IF145" s="15" t="n">
        <v>21.5</v>
      </c>
      <c r="IG145" s="15" t="n">
        <v>19.8</v>
      </c>
      <c r="IH145" s="15" t="n">
        <v>18.8</v>
      </c>
      <c r="II145" s="15" t="n">
        <v>24.3</v>
      </c>
      <c r="IJ145" s="15" t="n">
        <v>26.1</v>
      </c>
      <c r="IK145" s="15" t="n">
        <v>29.1</v>
      </c>
      <c r="IL145" s="15" t="n">
        <v>32.3</v>
      </c>
      <c r="IM145" s="15" t="n">
        <v>34.2</v>
      </c>
      <c r="IN145" s="25" t="n">
        <f aca="false">SUM(IB145:IM145)/12</f>
        <v>28.1416666666667</v>
      </c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 t="n">
        <f aca="false">JA144+1</f>
        <v>1995</v>
      </c>
      <c r="JB145" s="15" t="n">
        <v>35.6</v>
      </c>
      <c r="JC145" s="15" t="n">
        <v>36.3</v>
      </c>
      <c r="JD145" s="15" t="n">
        <v>30.7</v>
      </c>
      <c r="JE145" s="15" t="n">
        <v>24.5</v>
      </c>
      <c r="JF145" s="15" t="n">
        <v>21.3</v>
      </c>
      <c r="JG145" s="15" t="n">
        <v>18.9</v>
      </c>
      <c r="JH145" s="15" t="n">
        <v>18.3</v>
      </c>
      <c r="JI145" s="15" t="n">
        <v>22.8</v>
      </c>
      <c r="JJ145" s="15" t="n">
        <v>24.5</v>
      </c>
      <c r="JK145" s="15" t="n">
        <v>28.7</v>
      </c>
      <c r="JL145" s="15" t="n">
        <v>31.7</v>
      </c>
      <c r="JM145" s="15" t="n">
        <v>33.1</v>
      </c>
      <c r="JN145" s="25" t="n">
        <f aca="false">SUM(JB145:JM145)/12</f>
        <v>27.2</v>
      </c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3" t="n">
        <v>1995</v>
      </c>
      <c r="KB145" s="15" t="n">
        <v>35.5</v>
      </c>
      <c r="KC145" s="15" t="n">
        <v>34.4</v>
      </c>
      <c r="KD145" s="15" t="n">
        <v>31.6</v>
      </c>
      <c r="KE145" s="15" t="n">
        <v>28.2</v>
      </c>
      <c r="KF145" s="15" t="n">
        <v>20.7</v>
      </c>
      <c r="KG145" s="15" t="n">
        <v>19.5</v>
      </c>
      <c r="KH145" s="15" t="n">
        <v>20.4</v>
      </c>
      <c r="KI145" s="15" t="n">
        <v>24.1</v>
      </c>
      <c r="KJ145" s="15" t="n">
        <v>29.1</v>
      </c>
      <c r="KK145" s="15" t="n">
        <v>30.3</v>
      </c>
      <c r="KL145" s="15" t="n">
        <v>34.3</v>
      </c>
      <c r="KM145" s="15" t="n">
        <v>36.4</v>
      </c>
      <c r="KN145" s="16" t="n">
        <f aca="false">AVERAGE(KB145:KM145)</f>
        <v>28.7083333333333</v>
      </c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7" t="n">
        <f aca="false">LA144+1</f>
        <v>1995</v>
      </c>
      <c r="LB145" s="15" t="n">
        <v>35.4</v>
      </c>
      <c r="LC145" s="15" t="n">
        <v>34.5</v>
      </c>
      <c r="LD145" s="15" t="n">
        <v>31.3</v>
      </c>
      <c r="LE145" s="15" t="n">
        <v>26.9</v>
      </c>
      <c r="LF145" s="15" t="n">
        <v>21.4</v>
      </c>
      <c r="LG145" s="15" t="n">
        <v>20.1</v>
      </c>
      <c r="LH145" s="15" t="n">
        <v>20</v>
      </c>
      <c r="LI145" s="15" t="n">
        <v>23.4</v>
      </c>
      <c r="LJ145" s="15" t="n">
        <v>27</v>
      </c>
      <c r="LK145" s="15" t="n">
        <v>30</v>
      </c>
      <c r="LL145" s="15" t="n">
        <v>32.7</v>
      </c>
      <c r="LM145" s="15" t="n">
        <v>34.9</v>
      </c>
      <c r="LN145" s="16" t="n">
        <f aca="false">AVERAGE(LB145:LM145)</f>
        <v>28.1333333333333</v>
      </c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7" t="n">
        <f aca="false">MA144+1</f>
        <v>1995</v>
      </c>
      <c r="MB145" s="15" t="n">
        <v>37.1</v>
      </c>
      <c r="MC145" s="15" t="n">
        <v>36.4</v>
      </c>
      <c r="MD145" s="15" t="n">
        <v>34.1</v>
      </c>
      <c r="ME145" s="15" t="n">
        <v>32.6</v>
      </c>
      <c r="MF145" s="15" t="n">
        <v>25.3</v>
      </c>
      <c r="MG145" s="15" t="n">
        <v>25.2</v>
      </c>
      <c r="MH145" s="15" t="n">
        <v>25.7</v>
      </c>
      <c r="MI145" s="15" t="n">
        <v>27.4</v>
      </c>
      <c r="MJ145" s="15" t="n">
        <v>33.7</v>
      </c>
      <c r="MK145" s="15" t="n">
        <v>32.8</v>
      </c>
      <c r="ML145" s="15" t="n">
        <v>36.8</v>
      </c>
      <c r="MM145" s="15" t="n">
        <v>38.1</v>
      </c>
      <c r="MN145" s="16" t="n">
        <f aca="false">AVERAGE(MB145:MM145)</f>
        <v>32.1</v>
      </c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30" t="s">
        <v>129</v>
      </c>
      <c r="NB145" s="15" t="n">
        <v>33.8</v>
      </c>
      <c r="NC145" s="15" t="n">
        <v>30.2</v>
      </c>
      <c r="ND145" s="15" t="n">
        <v>26.6</v>
      </c>
      <c r="NE145" s="15" t="n">
        <v>21.9</v>
      </c>
      <c r="NF145" s="15" t="n">
        <v>18.6</v>
      </c>
      <c r="NG145" s="15" t="n">
        <v>16.3</v>
      </c>
      <c r="NH145" s="15" t="n">
        <v>16.9</v>
      </c>
      <c r="NI145" s="15" t="n">
        <v>20.7</v>
      </c>
      <c r="NJ145" s="15" t="n">
        <v>23.3</v>
      </c>
      <c r="NK145" s="15" t="n">
        <v>26.6</v>
      </c>
      <c r="NL145" s="15" t="n">
        <v>28.7</v>
      </c>
      <c r="NM145" s="15" t="n">
        <v>30</v>
      </c>
      <c r="NN145" s="29" t="n">
        <f aca="false">AVERAGE(NB145:NM145)</f>
        <v>24.4666666666667</v>
      </c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30" t="s">
        <v>129</v>
      </c>
      <c r="OB145" s="15" t="n">
        <v>34.3</v>
      </c>
      <c r="OC145" s="15" t="n">
        <v>29.3</v>
      </c>
      <c r="OD145" s="15" t="n">
        <v>26.7</v>
      </c>
      <c r="OE145" s="15" t="n">
        <v>22.5</v>
      </c>
      <c r="OF145" s="15" t="n">
        <v>18.6</v>
      </c>
      <c r="OG145" s="15" t="n">
        <v>16.9</v>
      </c>
      <c r="OH145" s="15" t="n">
        <v>17</v>
      </c>
      <c r="OI145" s="15" t="n">
        <v>20.8</v>
      </c>
      <c r="OJ145" s="15" t="n">
        <v>24.3</v>
      </c>
      <c r="OK145" s="15" t="n">
        <v>27.5</v>
      </c>
      <c r="OL145" s="15" t="n">
        <v>29</v>
      </c>
      <c r="OM145" s="15" t="n">
        <v>32.7</v>
      </c>
      <c r="ON145" s="29" t="n">
        <f aca="false">AVERAGE(OB145:OM145)</f>
        <v>24.9666666666667</v>
      </c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30" t="s">
        <v>129</v>
      </c>
      <c r="PB145" s="15" t="n">
        <v>42</v>
      </c>
      <c r="PC145" s="15" t="n">
        <v>34.9</v>
      </c>
      <c r="PD145" s="15" t="n">
        <v>36.7</v>
      </c>
      <c r="PE145" s="15" t="n">
        <v>35.5</v>
      </c>
      <c r="PF145" s="15" t="n">
        <v>29.9</v>
      </c>
      <c r="PG145" s="15" t="n">
        <v>26</v>
      </c>
      <c r="PH145" s="15" t="n">
        <v>27</v>
      </c>
      <c r="PI145" s="15" t="n">
        <v>31.2</v>
      </c>
      <c r="PJ145" s="15" t="n">
        <v>34.9</v>
      </c>
      <c r="PK145" s="15" t="n">
        <v>37.9</v>
      </c>
      <c r="PL145" s="15" t="n">
        <v>40.5</v>
      </c>
      <c r="PM145" s="15" t="n">
        <v>39</v>
      </c>
      <c r="PN145" s="29" t="n">
        <f aca="false">AVERAGE(PB145:PM145)</f>
        <v>34.625</v>
      </c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30" t="s">
        <v>129</v>
      </c>
      <c r="QB145" s="15" t="n">
        <v>39.6</v>
      </c>
      <c r="QC145" s="15" t="n">
        <v>35.9</v>
      </c>
      <c r="QD145" s="15" t="n">
        <v>33.4</v>
      </c>
      <c r="QE145" s="15" t="n">
        <v>27</v>
      </c>
      <c r="QF145" s="15" t="n">
        <v>23.3</v>
      </c>
      <c r="QG145" s="15" t="n">
        <v>20.2</v>
      </c>
      <c r="QH145" s="15" t="n">
        <v>20.6</v>
      </c>
      <c r="QI145" s="15" t="n">
        <v>24.2</v>
      </c>
      <c r="QJ145" s="15" t="n">
        <v>27.3</v>
      </c>
      <c r="QK145" s="15" t="n">
        <v>30.3</v>
      </c>
      <c r="QL145" s="15" t="n">
        <v>32.6</v>
      </c>
      <c r="QM145" s="15" t="n">
        <v>35</v>
      </c>
      <c r="QN145" s="29" t="n">
        <f aca="false">AVERAGE(QB145:QM145)</f>
        <v>29.1166666666667</v>
      </c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30" t="s">
        <v>129</v>
      </c>
      <c r="RB145" s="15" t="n">
        <v>36.1</v>
      </c>
      <c r="RC145" s="15" t="n">
        <v>33.9</v>
      </c>
      <c r="RD145" s="15" t="n">
        <v>34.1</v>
      </c>
      <c r="RE145" s="15" t="n">
        <v>33.6</v>
      </c>
      <c r="RF145" s="15" t="n">
        <v>29.2</v>
      </c>
      <c r="RG145" s="15" t="n">
        <v>27</v>
      </c>
      <c r="RH145" s="15" t="n">
        <v>28.1</v>
      </c>
      <c r="RI145" s="15" t="n">
        <v>29.6</v>
      </c>
      <c r="RJ145" s="15" t="n">
        <v>36.3</v>
      </c>
      <c r="RK145" s="15" t="n">
        <v>36.1</v>
      </c>
      <c r="RL145" s="15" t="n">
        <v>38.1</v>
      </c>
      <c r="RM145" s="15" t="n">
        <v>36.8</v>
      </c>
      <c r="RN145" s="29" t="n">
        <f aca="false">AVERAGE(RB145:RM145)</f>
        <v>33.2416666666667</v>
      </c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13" t="n">
        <v>1995</v>
      </c>
      <c r="SB145" s="15" t="n">
        <v>39.4</v>
      </c>
      <c r="SC145" s="15" t="n">
        <v>31.7</v>
      </c>
      <c r="SD145" s="15" t="n">
        <v>29.8</v>
      </c>
      <c r="SE145" s="15" t="n">
        <v>25.3</v>
      </c>
      <c r="SF145" s="15" t="n">
        <v>21.7</v>
      </c>
      <c r="SG145" s="15" t="n">
        <v>19.5</v>
      </c>
      <c r="SH145" s="15" t="n">
        <v>19.8</v>
      </c>
      <c r="SI145" s="15" t="n">
        <v>24.6</v>
      </c>
      <c r="SJ145" s="15" t="n">
        <v>28.2</v>
      </c>
      <c r="SK145" s="15" t="n">
        <v>31.6</v>
      </c>
      <c r="SL145" s="15" t="n">
        <v>33.1</v>
      </c>
      <c r="SM145" s="15" t="n">
        <v>36.4</v>
      </c>
      <c r="SN145" s="29" t="n">
        <f aca="false">AVERAGE(SB145:SM145)</f>
        <v>28.425</v>
      </c>
    </row>
    <row r="146" customFormat="false" ht="12.8" hidden="false" customHeight="false" outlineLevel="0" collapsed="false">
      <c r="A146" s="17"/>
      <c r="B146" s="4" t="n">
        <f aca="false">AVERAGE(AN146,BN146,CN146,DN146,EN146,FN146,GN146,HN146,IN146,JN146,KN146,LN146,MN146,NN146)</f>
        <v>29.447619047619</v>
      </c>
      <c r="C146" s="18" t="n">
        <f aca="false">AVERAGE(B142:B146)</f>
        <v>29.0344047619048</v>
      </c>
      <c r="D146" s="9" t="n">
        <f aca="false">AVERAGE(B137:B146)</f>
        <v>29.1038392857143</v>
      </c>
      <c r="E146" s="4" t="n">
        <f aca="false">AVERAGE(B127:B146)</f>
        <v>29.1407651289683</v>
      </c>
      <c r="F146" s="24" t="n">
        <f aca="false">AVERAGE(B97:B146)</f>
        <v>28.8630617965368</v>
      </c>
      <c r="G146" s="9" t="n">
        <f aca="false">MAX(AB146:AM146,BB146:BM146,CB146:CM146,DB146:DM146,EB146:EM146,FB146:FM146,GB146:GM146,HB146:HM146,IB146:IM146,JB146:JM146,KB146:KM146,LB146:LM146,MB146:MM146,NB146:NM146,OB146:OM146,PB146:PM146,QB146:QM146,RB146:RM146,SB146:SM146)</f>
        <v>43.4</v>
      </c>
      <c r="H146" s="10" t="n">
        <f aca="false">MEDIAN(AB146:AM146,BB146:BM146,CB146:CM146,DB146:DM146,EB146:EM146,FB146:FM146,GB146:GM146,HB146:HM146,IB146:IM146,JB146:JM146,KB146:KM146,LB146:LM146,MB146:MM146,NB146:NM146,OB146:OM146,PB146:PM146,QB146:QM146,RB146:RM146,SB146:SM146)</f>
        <v>30.95</v>
      </c>
      <c r="I146" s="11" t="n">
        <f aca="false">MIN(AB146:AM146,BB146:BM146,CB146:CM146,DB146:DM146,EB146:EM146,FB146:FM146,GB146:GM146,HB146:HM146,IB146:IM146,JB146:JM146,KB146:KM146,LB146:LM146,MB146:MM146,NB146:NM146,OB146:OM146,PB146:PM146,QB146:QM146,RB146:RM146,SB146:SM146)</f>
        <v>14.3</v>
      </c>
      <c r="J146" s="11"/>
      <c r="K146" s="12" t="n">
        <f aca="false">(G146+I146)/2</f>
        <v>28.85</v>
      </c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36" t="s">
        <v>130</v>
      </c>
      <c r="AB146" s="37" t="n">
        <v>31.9</v>
      </c>
      <c r="AC146" s="37" t="n">
        <v>30.6</v>
      </c>
      <c r="AD146" s="37" t="n">
        <v>29</v>
      </c>
      <c r="AE146" s="37" t="n">
        <v>21.6</v>
      </c>
      <c r="AF146" s="37" t="n">
        <v>19.2</v>
      </c>
      <c r="AG146" s="37" t="n">
        <v>17.7</v>
      </c>
      <c r="AH146" s="37" t="n">
        <v>14.3</v>
      </c>
      <c r="AI146" s="37" t="n">
        <v>16.7</v>
      </c>
      <c r="AJ146" s="37" t="n">
        <v>21.7</v>
      </c>
      <c r="AK146" s="37" t="n">
        <v>24</v>
      </c>
      <c r="AL146" s="37" t="n">
        <v>27.5</v>
      </c>
      <c r="AM146" s="37" t="n">
        <v>31.2</v>
      </c>
      <c r="AN146" s="4" t="n">
        <f aca="false">AVERAGE(Sheet1!AB146:AM146)</f>
        <v>23.7833333333333</v>
      </c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2" t="n">
        <f aca="false">BA145+1</f>
        <v>1996</v>
      </c>
      <c r="BB146" s="20" t="n">
        <v>36.9</v>
      </c>
      <c r="BC146" s="20" t="n">
        <v>34.1</v>
      </c>
      <c r="BD146" s="20" t="n">
        <v>32</v>
      </c>
      <c r="BE146" s="20" t="n">
        <v>26</v>
      </c>
      <c r="BF146" s="20" t="n">
        <v>21.6</v>
      </c>
      <c r="BG146" s="20" t="n">
        <v>20.5</v>
      </c>
      <c r="BH146" s="20" t="n">
        <v>17.8</v>
      </c>
      <c r="BI146" s="20" t="n">
        <v>20.6</v>
      </c>
      <c r="BJ146" s="20" t="n">
        <v>25.9</v>
      </c>
      <c r="BK146" s="20" t="n">
        <v>28.6</v>
      </c>
      <c r="BL146" s="20" t="n">
        <v>31.5</v>
      </c>
      <c r="BM146" s="20" t="n">
        <v>36.7</v>
      </c>
      <c r="BN146" s="4" t="n">
        <f aca="false">AVERAGE(BB146:BM146)</f>
        <v>27.6833333333333</v>
      </c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2" t="n">
        <f aca="false">CA145+1</f>
        <v>1996</v>
      </c>
      <c r="CB146" s="20" t="n">
        <v>36.2</v>
      </c>
      <c r="CC146" s="20" t="n">
        <v>33.6</v>
      </c>
      <c r="CD146" s="20" t="n">
        <v>32.3</v>
      </c>
      <c r="CE146" s="20" t="n">
        <v>25.3</v>
      </c>
      <c r="CF146" s="20" t="n">
        <v>21.5</v>
      </c>
      <c r="CG146" s="20" t="n">
        <v>20.2</v>
      </c>
      <c r="CH146" s="20" t="n">
        <v>17</v>
      </c>
      <c r="CI146" s="20" t="n">
        <v>19.8</v>
      </c>
      <c r="CJ146" s="20" t="n">
        <v>24.7</v>
      </c>
      <c r="CK146" s="20" t="n">
        <v>28.8</v>
      </c>
      <c r="CL146" s="20" t="n">
        <v>30.8</v>
      </c>
      <c r="CM146" s="20" t="n">
        <v>36.1</v>
      </c>
      <c r="CN146" s="4" t="n">
        <f aca="false">AVERAGE(CB146:CM146)</f>
        <v>27.1916666666667</v>
      </c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19" t="n">
        <v>1996</v>
      </c>
      <c r="DB146" s="20" t="n">
        <v>34.9</v>
      </c>
      <c r="DC146" s="20" t="n">
        <v>32.5</v>
      </c>
      <c r="DD146" s="20" t="n">
        <v>31.5</v>
      </c>
      <c r="DE146" s="20" t="n">
        <v>24.7</v>
      </c>
      <c r="DF146" s="20" t="n">
        <v>21.1</v>
      </c>
      <c r="DG146" s="20" t="n">
        <v>19.9</v>
      </c>
      <c r="DH146" s="20" t="n">
        <v>16.6</v>
      </c>
      <c r="DI146" s="20" t="n">
        <v>18.9</v>
      </c>
      <c r="DJ146" s="20" t="n">
        <v>23.8</v>
      </c>
      <c r="DK146" s="20" t="n">
        <v>27.5</v>
      </c>
      <c r="DL146" s="20" t="n">
        <v>29</v>
      </c>
      <c r="DM146" s="20" t="n">
        <v>34.3</v>
      </c>
      <c r="DN146" s="4" t="n">
        <f aca="false">AVERAGE(DB146:DM146)</f>
        <v>26.225</v>
      </c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13" t="n">
        <v>1996</v>
      </c>
      <c r="EB146" s="15" t="n">
        <v>37.7</v>
      </c>
      <c r="EC146" s="15" t="n">
        <v>37.9</v>
      </c>
      <c r="ED146" s="15" t="n">
        <v>35.6</v>
      </c>
      <c r="EE146" s="15" t="n">
        <v>34.1</v>
      </c>
      <c r="EF146" s="15" t="n">
        <v>29.5</v>
      </c>
      <c r="EG146" s="15" t="n">
        <v>30.2</v>
      </c>
      <c r="EH146" s="15" t="n">
        <v>27.2</v>
      </c>
      <c r="EI146" s="15" t="n">
        <v>28.4</v>
      </c>
      <c r="EJ146" s="22" t="n">
        <f aca="false">(EJ144+EJ145)/2</f>
        <v>33.75</v>
      </c>
      <c r="EK146" s="22" t="n">
        <f aca="false">(EK144+EK145)/2</f>
        <v>35.85</v>
      </c>
      <c r="EL146" s="22" t="n">
        <f aca="false">(EL144+EL145)/2</f>
        <v>38.1</v>
      </c>
      <c r="EM146" s="15" t="n">
        <v>38</v>
      </c>
      <c r="EN146" s="16" t="n">
        <f aca="false">AVERAGE(EB146:EM146)</f>
        <v>33.8583333333333</v>
      </c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13" t="n">
        <v>1996</v>
      </c>
      <c r="FB146" s="15" t="n">
        <v>36.6</v>
      </c>
      <c r="FC146" s="15" t="n">
        <v>36.8</v>
      </c>
      <c r="FD146" s="15" t="n">
        <v>35.3</v>
      </c>
      <c r="FE146" s="15" t="n">
        <v>35.2</v>
      </c>
      <c r="FF146" s="15" t="n">
        <v>30.9</v>
      </c>
      <c r="FG146" s="15" t="n">
        <v>27.8</v>
      </c>
      <c r="FH146" s="15" t="n">
        <v>26.9</v>
      </c>
      <c r="FI146" s="15" t="n">
        <v>29.2</v>
      </c>
      <c r="FJ146" s="15" t="n">
        <v>34.8</v>
      </c>
      <c r="FK146" s="15" t="n">
        <v>36.8</v>
      </c>
      <c r="FL146" s="15" t="n">
        <v>38</v>
      </c>
      <c r="FM146" s="15" t="n">
        <v>38.5</v>
      </c>
      <c r="FN146" s="16" t="n">
        <f aca="false">AVERAGE(FB146:FM146)</f>
        <v>33.9</v>
      </c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2" t="n">
        <v>1996</v>
      </c>
      <c r="GB146" s="15" t="n">
        <v>33.9</v>
      </c>
      <c r="GC146" s="15" t="n">
        <v>34.9</v>
      </c>
      <c r="GD146" s="15" t="n">
        <v>33.5</v>
      </c>
      <c r="GE146" s="15" t="n">
        <v>34.3</v>
      </c>
      <c r="GF146" s="15" t="n">
        <v>30.9</v>
      </c>
      <c r="GG146" s="15" t="n">
        <v>31.2</v>
      </c>
      <c r="GH146" s="15" t="n">
        <v>28.2</v>
      </c>
      <c r="GI146" s="15" t="n">
        <v>28.6</v>
      </c>
      <c r="GJ146" s="15" t="n">
        <v>31</v>
      </c>
      <c r="GK146" s="15" t="n">
        <v>33.3</v>
      </c>
      <c r="GL146" s="15" t="n">
        <v>36</v>
      </c>
      <c r="GM146" s="15" t="n">
        <v>34.9</v>
      </c>
      <c r="GN146" s="16" t="n">
        <f aca="false">AVERAGE(GB146:GM146)</f>
        <v>32.5583333333333</v>
      </c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2" t="n">
        <v>1996</v>
      </c>
      <c r="HB146" s="15" t="n">
        <v>38.5</v>
      </c>
      <c r="HC146" s="15" t="n">
        <v>38.3</v>
      </c>
      <c r="HD146" s="15" t="n">
        <v>34.8</v>
      </c>
      <c r="HE146" s="15" t="n">
        <v>31.9</v>
      </c>
      <c r="HF146" s="15" t="n">
        <v>27.1</v>
      </c>
      <c r="HG146" s="15" t="n">
        <v>26.8</v>
      </c>
      <c r="HH146" s="15" t="n">
        <v>23.7</v>
      </c>
      <c r="HI146" s="15" t="n">
        <v>25.5</v>
      </c>
      <c r="HJ146" s="15" t="n">
        <v>31</v>
      </c>
      <c r="HK146" s="15" t="n">
        <v>33.4</v>
      </c>
      <c r="HL146" s="15" t="n">
        <v>36.6</v>
      </c>
      <c r="HM146" s="15" t="n">
        <v>39</v>
      </c>
      <c r="HN146" s="16" t="n">
        <f aca="false">AVERAGE(HB146:HM146)</f>
        <v>32.2166666666667</v>
      </c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7" t="n">
        <f aca="false">IA145+1</f>
        <v>1996</v>
      </c>
      <c r="IB146" s="15" t="n">
        <v>37.2</v>
      </c>
      <c r="IC146" s="15" t="n">
        <v>36.3</v>
      </c>
      <c r="ID146" s="15" t="n">
        <v>34.4</v>
      </c>
      <c r="IE146" s="15" t="n">
        <v>27.8</v>
      </c>
      <c r="IF146" s="15" t="n">
        <v>23.9</v>
      </c>
      <c r="IG146" s="15" t="n">
        <v>21.3</v>
      </c>
      <c r="IH146" s="15" t="n">
        <v>18.8</v>
      </c>
      <c r="II146" s="15" t="n">
        <v>21.8</v>
      </c>
      <c r="IJ146" s="15" t="n">
        <v>26.2</v>
      </c>
      <c r="IK146" s="15" t="n">
        <v>30.3</v>
      </c>
      <c r="IL146" s="15" t="n">
        <v>33.2</v>
      </c>
      <c r="IM146" s="15" t="n">
        <v>37</v>
      </c>
      <c r="IN146" s="25" t="n">
        <f aca="false">SUM(IB146:IM146)/12</f>
        <v>29.0166666666667</v>
      </c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 t="n">
        <f aca="false">JA145+1</f>
        <v>1996</v>
      </c>
      <c r="JB146" s="15" t="n">
        <v>35.1</v>
      </c>
      <c r="JC146" s="15" t="n">
        <v>36.3</v>
      </c>
      <c r="JD146" s="15" t="n">
        <v>33.9</v>
      </c>
      <c r="JE146" s="15" t="n">
        <v>26.5</v>
      </c>
      <c r="JF146" s="15" t="n">
        <v>23.2</v>
      </c>
      <c r="JG146" s="15" t="n">
        <v>20.1</v>
      </c>
      <c r="JH146" s="15" t="n">
        <v>19</v>
      </c>
      <c r="JI146" s="15" t="n">
        <v>20.6</v>
      </c>
      <c r="JJ146" s="15" t="n">
        <v>25</v>
      </c>
      <c r="JK146" s="15" t="n">
        <v>29.1</v>
      </c>
      <c r="JL146" s="15" t="n">
        <v>31.1</v>
      </c>
      <c r="JM146" s="15" t="n">
        <v>35.1</v>
      </c>
      <c r="JN146" s="25" t="n">
        <f aca="false">SUM(JB146:JM146)/12</f>
        <v>27.9166666666667</v>
      </c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3" t="n">
        <v>1996</v>
      </c>
      <c r="KB146" s="15" t="n">
        <v>37.5</v>
      </c>
      <c r="KC146" s="15" t="n">
        <v>36.7</v>
      </c>
      <c r="KD146" s="15" t="n">
        <v>33.8</v>
      </c>
      <c r="KE146" s="15" t="n">
        <v>28.3</v>
      </c>
      <c r="KF146" s="15" t="n">
        <v>23.1</v>
      </c>
      <c r="KG146" s="15" t="n">
        <v>23.6</v>
      </c>
      <c r="KH146" s="15" t="n">
        <v>21.6</v>
      </c>
      <c r="KI146" s="15" t="n">
        <v>23.2</v>
      </c>
      <c r="KJ146" s="15" t="n">
        <v>30.3</v>
      </c>
      <c r="KK146" s="15" t="n">
        <v>32.1</v>
      </c>
      <c r="KL146" s="15" t="n">
        <v>35.3</v>
      </c>
      <c r="KM146" s="15" t="n">
        <v>36.6</v>
      </c>
      <c r="KN146" s="16" t="n">
        <f aca="false">AVERAGE(KB146:KM146)</f>
        <v>30.175</v>
      </c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7" t="n">
        <f aca="false">LA145+1</f>
        <v>1996</v>
      </c>
      <c r="LB146" s="15" t="n">
        <v>36.3</v>
      </c>
      <c r="LC146" s="15" t="n">
        <v>35.6</v>
      </c>
      <c r="LD146" s="15" t="n">
        <v>33.8</v>
      </c>
      <c r="LE146" s="15" t="n">
        <v>27.4</v>
      </c>
      <c r="LF146" s="15" t="n">
        <v>22.3</v>
      </c>
      <c r="LG146" s="15" t="n">
        <v>22.6</v>
      </c>
      <c r="LH146" s="15" t="n">
        <v>19.7</v>
      </c>
      <c r="LI146" s="15" t="n">
        <v>22</v>
      </c>
      <c r="LJ146" s="15" t="n">
        <v>29</v>
      </c>
      <c r="LK146" s="15" t="n">
        <v>30.5</v>
      </c>
      <c r="LL146" s="15" t="n">
        <v>33.8</v>
      </c>
      <c r="LM146" s="15" t="n">
        <v>35.3</v>
      </c>
      <c r="LN146" s="16" t="n">
        <f aca="false">AVERAGE(LB146:LM146)</f>
        <v>29.025</v>
      </c>
      <c r="LO146" s="16"/>
      <c r="LP146" s="16"/>
      <c r="LQ146" s="16"/>
      <c r="LR146" s="16"/>
      <c r="LS146" s="16"/>
      <c r="LT146" s="16"/>
      <c r="LU146" s="16"/>
      <c r="LV146" s="16"/>
      <c r="LW146" s="16"/>
      <c r="LX146" s="16"/>
      <c r="LY146" s="16"/>
      <c r="LZ146" s="16"/>
      <c r="MA146" s="7" t="n">
        <f aca="false">MA145+1</f>
        <v>1996</v>
      </c>
      <c r="MB146" s="15" t="n">
        <v>38.7</v>
      </c>
      <c r="MC146" s="15" t="n">
        <v>37.9</v>
      </c>
      <c r="MD146" s="15" t="n">
        <v>33.2</v>
      </c>
      <c r="ME146" s="15" t="n">
        <v>31.3</v>
      </c>
      <c r="MF146" s="15" t="n">
        <v>27.6</v>
      </c>
      <c r="MG146" s="15" t="n">
        <v>28.6</v>
      </c>
      <c r="MH146" s="15" t="n">
        <v>26.2</v>
      </c>
      <c r="MI146" s="15" t="n">
        <v>28</v>
      </c>
      <c r="MJ146" s="15" t="n">
        <v>32.8</v>
      </c>
      <c r="MK146" s="15" t="n">
        <v>34.4</v>
      </c>
      <c r="ML146" s="15" t="n">
        <v>37.3</v>
      </c>
      <c r="MM146" s="15" t="n">
        <v>37</v>
      </c>
      <c r="MN146" s="16" t="n">
        <f aca="false">AVERAGE(MB146:MM146)</f>
        <v>32.75</v>
      </c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30" t="s">
        <v>130</v>
      </c>
      <c r="NB146" s="15" t="n">
        <v>33.7</v>
      </c>
      <c r="NC146" s="15" t="n">
        <v>35</v>
      </c>
      <c r="ND146" s="15" t="n">
        <v>29.7</v>
      </c>
      <c r="NE146" s="15" t="n">
        <v>25.1</v>
      </c>
      <c r="NF146" s="15" t="n">
        <v>23</v>
      </c>
      <c r="NG146" s="15" t="n">
        <v>18.2</v>
      </c>
      <c r="NH146" s="15" t="n">
        <v>17.6</v>
      </c>
      <c r="NI146" s="15" t="n">
        <v>18.2</v>
      </c>
      <c r="NJ146" s="15" t="n">
        <v>22.8</v>
      </c>
      <c r="NK146" s="15" t="n">
        <v>27.4</v>
      </c>
      <c r="NL146" s="15" t="n">
        <v>30.2</v>
      </c>
      <c r="NM146" s="15" t="n">
        <v>30.7</v>
      </c>
      <c r="NN146" s="29" t="n">
        <f aca="false">AVERAGE(NB146:NM146)</f>
        <v>25.9666666666667</v>
      </c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30" t="s">
        <v>130</v>
      </c>
      <c r="OB146" s="15" t="n">
        <v>32.9</v>
      </c>
      <c r="OC146" s="15" t="n">
        <v>35.5</v>
      </c>
      <c r="OD146" s="15" t="n">
        <v>30.6</v>
      </c>
      <c r="OE146" s="15" t="n">
        <v>25</v>
      </c>
      <c r="OF146" s="15" t="n">
        <v>22.5</v>
      </c>
      <c r="OG146" s="15" t="n">
        <v>17</v>
      </c>
      <c r="OH146" s="15" t="n">
        <v>17.1</v>
      </c>
      <c r="OI146" s="15" t="n">
        <v>18</v>
      </c>
      <c r="OJ146" s="15" t="n">
        <v>23.1</v>
      </c>
      <c r="OK146" s="15" t="n">
        <v>27.9</v>
      </c>
      <c r="OL146" s="15" t="n">
        <v>31.7</v>
      </c>
      <c r="OM146" s="15" t="n">
        <v>32.6</v>
      </c>
      <c r="ON146" s="29" t="n">
        <f aca="false">AVERAGE(OB146:OM146)</f>
        <v>26.1583333333333</v>
      </c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30" t="s">
        <v>130</v>
      </c>
      <c r="PB146" s="15" t="n">
        <v>43.4</v>
      </c>
      <c r="PC146" s="15" t="n">
        <v>40.3</v>
      </c>
      <c r="PD146" s="15" t="n">
        <v>38.9</v>
      </c>
      <c r="PE146" s="15" t="n">
        <v>36.3</v>
      </c>
      <c r="PF146" s="15" t="n">
        <v>32</v>
      </c>
      <c r="PG146" s="15" t="n">
        <v>29.7</v>
      </c>
      <c r="PH146" s="15" t="n">
        <v>29.1</v>
      </c>
      <c r="PI146" s="15" t="n">
        <v>31.2</v>
      </c>
      <c r="PJ146" s="15" t="n">
        <v>35.2</v>
      </c>
      <c r="PK146" s="15" t="n">
        <v>39.7</v>
      </c>
      <c r="PL146" s="15" t="n">
        <v>41.8</v>
      </c>
      <c r="PM146" s="15" t="n">
        <v>41.4</v>
      </c>
      <c r="PN146" s="29" t="n">
        <f aca="false">AVERAGE(PB146:PM146)</f>
        <v>36.5833333333333</v>
      </c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30" t="s">
        <v>130</v>
      </c>
      <c r="QB146" s="15" t="n">
        <v>39.5</v>
      </c>
      <c r="QC146" s="15" t="n">
        <v>41</v>
      </c>
      <c r="QD146" s="15" t="n">
        <v>35.1</v>
      </c>
      <c r="QE146" s="15" t="n">
        <v>30.5</v>
      </c>
      <c r="QF146" s="15" t="n">
        <v>27.7</v>
      </c>
      <c r="QG146" s="15" t="n">
        <v>21.5</v>
      </c>
      <c r="QH146" s="15" t="n">
        <v>20.3</v>
      </c>
      <c r="QI146" s="15" t="n">
        <v>19.9</v>
      </c>
      <c r="QJ146" s="15" t="n">
        <v>25.2</v>
      </c>
      <c r="QK146" s="15" t="n">
        <v>31</v>
      </c>
      <c r="QL146" s="15" t="n">
        <v>35</v>
      </c>
      <c r="QM146" s="15" t="n">
        <v>36.9</v>
      </c>
      <c r="QN146" s="29" t="n">
        <f aca="false">AVERAGE(QB146:QM146)</f>
        <v>30.3</v>
      </c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30" t="s">
        <v>130</v>
      </c>
      <c r="RB146" s="15" t="n">
        <v>39.7</v>
      </c>
      <c r="RC146" s="15" t="n">
        <v>37.6</v>
      </c>
      <c r="RD146" s="15" t="n">
        <v>33.9</v>
      </c>
      <c r="RE146" s="15" t="n">
        <v>31.6</v>
      </c>
      <c r="RF146" s="15" t="n">
        <v>29</v>
      </c>
      <c r="RG146" s="15" t="n">
        <v>30.1</v>
      </c>
      <c r="RH146" s="15" t="n">
        <v>28.8</v>
      </c>
      <c r="RI146" s="15" t="n">
        <v>31.1</v>
      </c>
      <c r="RJ146" s="15" t="n">
        <v>34.8</v>
      </c>
      <c r="RK146" s="15" t="n">
        <v>37.9</v>
      </c>
      <c r="RL146" s="15" t="n">
        <v>38.3</v>
      </c>
      <c r="RM146" s="15" t="n">
        <v>36.6</v>
      </c>
      <c r="RN146" s="29" t="n">
        <f aca="false">AVERAGE(RB146:RM146)</f>
        <v>34.1166666666667</v>
      </c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13" t="n">
        <v>1996</v>
      </c>
      <c r="SB146" s="15" t="n">
        <v>39.5</v>
      </c>
      <c r="SC146" s="15" t="n">
        <v>38.8</v>
      </c>
      <c r="SD146" s="15" t="n">
        <v>34</v>
      </c>
      <c r="SE146" s="15" t="n">
        <v>28.3</v>
      </c>
      <c r="SF146" s="15" t="n">
        <v>26.2</v>
      </c>
      <c r="SG146" s="15" t="n">
        <v>19.7</v>
      </c>
      <c r="SH146" s="15" t="n">
        <v>19.5</v>
      </c>
      <c r="SI146" s="15" t="n">
        <v>20.9</v>
      </c>
      <c r="SJ146" s="15" t="n">
        <v>26.8</v>
      </c>
      <c r="SK146" s="15" t="n">
        <v>31.6</v>
      </c>
      <c r="SL146" s="15" t="n">
        <v>35.4</v>
      </c>
      <c r="SM146" s="15" t="n">
        <v>35.6</v>
      </c>
      <c r="SN146" s="29" t="n">
        <f aca="false">AVERAGE(SB146:SM146)</f>
        <v>29.6916666666667</v>
      </c>
    </row>
    <row r="147" customFormat="false" ht="12.8" hidden="false" customHeight="false" outlineLevel="0" collapsed="false">
      <c r="A147" s="17"/>
      <c r="B147" s="4" t="n">
        <f aca="false">AVERAGE(AN147,BN147,CN147,DN147,EN147,FN147,GN147,HN147,IN147,JN147,KN147,LN147,MN147,NN147)</f>
        <v>28.9604166666667</v>
      </c>
      <c r="C147" s="18" t="n">
        <f aca="false">AVERAGE(B143:B147)</f>
        <v>29.1264880952381</v>
      </c>
      <c r="D147" s="9" t="n">
        <f aca="false">AVERAGE(B138:B147)</f>
        <v>29.1129464285714</v>
      </c>
      <c r="E147" s="4" t="n">
        <f aca="false">AVERAGE(B128:B147)</f>
        <v>29.1229563492064</v>
      </c>
      <c r="F147" s="24" t="n">
        <f aca="false">AVERAGE(B98:B147)</f>
        <v>28.8700558441558</v>
      </c>
      <c r="G147" s="9" t="n">
        <f aca="false">MAX(AB147:AM147,BB147:BM147,CB147:CM147,DB147:DM147,EB147:EM147,FB147:FM147,GB147:GM147,HB147:HM147,IB147:IM147,JB147:JM147,KB147:KM147,LB147:LM147,MB147:MM147,NB147:NM147,OB147:OM147,PB147:PM147,QB147:QM147,RB147:RM147,SB147:SM147)</f>
        <v>42.6</v>
      </c>
      <c r="H147" s="10" t="n">
        <f aca="false">MEDIAN(AB147:AM147,BB147:BM147,CB147:CM147,DB147:DM147,EB147:EM147,FB147:FM147,GB147:GM147,HB147:HM147,IB147:IM147,JB147:JM147,KB147:KM147,LB147:LM147,MB147:MM147,NB147:NM147,OB147:OM147,PB147:PM147,QB147:QM147,RB147:RM147,SB147:SM147)</f>
        <v>30.45</v>
      </c>
      <c r="I147" s="11" t="n">
        <f aca="false">MIN(AB147:AM147,BB147:BM147,CB147:CM147,DB147:DM147,EB147:EM147,FB147:FM147,GB147:GM147,HB147:HM147,IB147:IM147,JB147:JM147,KB147:KM147,LB147:LM147,MB147:MM147,NB147:NM147,OB147:OM147,PB147:PM147,QB147:QM147,RB147:RM147,SB147:SM147)</f>
        <v>14.4</v>
      </c>
      <c r="J147" s="11"/>
      <c r="K147" s="12" t="n">
        <f aca="false">(G147+I147)/2</f>
        <v>28.5</v>
      </c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36" t="s">
        <v>131</v>
      </c>
      <c r="AB147" s="37" t="n">
        <v>32</v>
      </c>
      <c r="AC147" s="37" t="n">
        <v>34.5</v>
      </c>
      <c r="AD147" s="37" t="n">
        <v>26.7</v>
      </c>
      <c r="AE147" s="37" t="n">
        <v>24.8</v>
      </c>
      <c r="AF147" s="37" t="n">
        <v>18.2</v>
      </c>
      <c r="AG147" s="37" t="n">
        <v>16</v>
      </c>
      <c r="AH147" s="37" t="n">
        <v>14.4</v>
      </c>
      <c r="AI147" s="37" t="n">
        <v>16.6</v>
      </c>
      <c r="AJ147" s="37" t="n">
        <v>19.8</v>
      </c>
      <c r="AK147" s="37" t="n">
        <v>25.7</v>
      </c>
      <c r="AL147" s="37" t="n">
        <v>30.8</v>
      </c>
      <c r="AM147" s="37" t="n">
        <v>33</v>
      </c>
      <c r="AN147" s="4" t="n">
        <f aca="false">AVERAGE(Sheet1!AB147:AM147)</f>
        <v>24.375</v>
      </c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2" t="n">
        <f aca="false">BA146+1</f>
        <v>1997</v>
      </c>
      <c r="BB147" s="20" t="n">
        <v>35.1</v>
      </c>
      <c r="BC147" s="20" t="n">
        <v>35.4</v>
      </c>
      <c r="BD147" s="20" t="n">
        <v>31.4</v>
      </c>
      <c r="BE147" s="20" t="n">
        <v>28.2</v>
      </c>
      <c r="BF147" s="20" t="n">
        <v>21.6</v>
      </c>
      <c r="BG147" s="20" t="n">
        <v>18.8</v>
      </c>
      <c r="BH147" s="20" t="n">
        <v>16.9</v>
      </c>
      <c r="BI147" s="20" t="n">
        <v>20.1</v>
      </c>
      <c r="BJ147" s="20" t="n">
        <v>25.2</v>
      </c>
      <c r="BK147" s="20" t="n">
        <v>29.9</v>
      </c>
      <c r="BL147" s="20" t="n">
        <v>34.7</v>
      </c>
      <c r="BM147" s="20" t="n">
        <v>37.6</v>
      </c>
      <c r="BN147" s="4" t="n">
        <f aca="false">AVERAGE(BB147:BM147)</f>
        <v>27.9083333333333</v>
      </c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2" t="n">
        <f aca="false">CA146+1</f>
        <v>1997</v>
      </c>
      <c r="CB147" s="20" t="n">
        <v>35.3</v>
      </c>
      <c r="CC147" s="20" t="n">
        <v>36.7</v>
      </c>
      <c r="CD147" s="20" t="n">
        <v>31.3</v>
      </c>
      <c r="CE147" s="20" t="n">
        <v>28.4</v>
      </c>
      <c r="CF147" s="20" t="n">
        <v>21.1</v>
      </c>
      <c r="CG147" s="20" t="n">
        <v>18.5</v>
      </c>
      <c r="CH147" s="20" t="n">
        <v>16.7</v>
      </c>
      <c r="CI147" s="20" t="n">
        <v>19.7</v>
      </c>
      <c r="CJ147" s="20" t="n">
        <v>23.8</v>
      </c>
      <c r="CK147" s="20" t="n">
        <v>29.3</v>
      </c>
      <c r="CL147" s="20" t="n">
        <v>34.8</v>
      </c>
      <c r="CM147" s="20" t="n">
        <v>37.7</v>
      </c>
      <c r="CN147" s="4" t="n">
        <f aca="false">AVERAGE(CB147:CM147)</f>
        <v>27.775</v>
      </c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19" t="n">
        <v>1997</v>
      </c>
      <c r="DB147" s="20" t="n">
        <v>34.1</v>
      </c>
      <c r="DC147" s="20" t="n">
        <v>36.3</v>
      </c>
      <c r="DD147" s="20" t="n">
        <v>30.2</v>
      </c>
      <c r="DE147" s="20" t="n">
        <v>27.1</v>
      </c>
      <c r="DF147" s="20" t="n">
        <v>20.6</v>
      </c>
      <c r="DG147" s="20" t="n">
        <v>18</v>
      </c>
      <c r="DH147" s="20" t="n">
        <v>16.1</v>
      </c>
      <c r="DI147" s="20" t="n">
        <v>18.8</v>
      </c>
      <c r="DJ147" s="20" t="n">
        <v>22.5</v>
      </c>
      <c r="DK147" s="20" t="n">
        <v>27.6</v>
      </c>
      <c r="DL147" s="20" t="n">
        <v>33.2</v>
      </c>
      <c r="DM147" s="20" t="n">
        <v>35.4</v>
      </c>
      <c r="DN147" s="4" t="n">
        <f aca="false">AVERAGE(DB147:DM147)</f>
        <v>26.6583333333333</v>
      </c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13" t="n">
        <v>1997</v>
      </c>
      <c r="EB147" s="22" t="n">
        <f aca="false">(EB145+EB146)/2</f>
        <v>37.45</v>
      </c>
      <c r="EC147" s="22" t="n">
        <f aca="false">(EC145+EC146)/2</f>
        <v>37.25</v>
      </c>
      <c r="ED147" s="15" t="n">
        <v>33.3</v>
      </c>
      <c r="EE147" s="22" t="n">
        <f aca="false">(EE145+EE146)/2</f>
        <v>34.05</v>
      </c>
      <c r="EF147" s="22" t="n">
        <f aca="false">(EF145+EF146)/2</f>
        <v>28.65</v>
      </c>
      <c r="EG147" s="22" t="n">
        <f aca="false">(EG145+EG146)/2</f>
        <v>28.6</v>
      </c>
      <c r="EH147" s="27" t="n">
        <f aca="false">(EH146+EH148)/2</f>
        <v>27.15</v>
      </c>
      <c r="EI147" s="27" t="n">
        <f aca="false">(EI146+EI148)/2</f>
        <v>29.25</v>
      </c>
      <c r="EJ147" s="22" t="n">
        <f aca="false">(EJ148+EJ149)/2</f>
        <v>34.3</v>
      </c>
      <c r="EK147" s="22" t="n">
        <f aca="false">(EK148+EK149)/2</f>
        <v>37.25</v>
      </c>
      <c r="EL147" s="22" t="n">
        <f aca="false">(EL148+EL149)/2</f>
        <v>36.6</v>
      </c>
      <c r="EM147" s="27" t="n">
        <f aca="false">(EM146+EM148)/2</f>
        <v>37.8</v>
      </c>
      <c r="EN147" s="16" t="n">
        <f aca="false">AVERAGE(EB147:EM147)</f>
        <v>33.4708333333333</v>
      </c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13" t="n">
        <v>1997</v>
      </c>
      <c r="FB147" s="22" t="n">
        <f aca="false">(FB148+FB149)/2</f>
        <v>36.8</v>
      </c>
      <c r="FC147" s="15" t="n">
        <v>35.4</v>
      </c>
      <c r="FD147" s="15" t="n">
        <v>33.2</v>
      </c>
      <c r="FE147" s="15" t="n">
        <v>32.4</v>
      </c>
      <c r="FF147" s="15" t="n">
        <v>28.2</v>
      </c>
      <c r="FG147" s="15" t="n">
        <v>25.3</v>
      </c>
      <c r="FH147" s="15" t="n">
        <v>25.7</v>
      </c>
      <c r="FI147" s="15" t="n">
        <v>28.3</v>
      </c>
      <c r="FJ147" s="15" t="n">
        <v>34</v>
      </c>
      <c r="FK147" s="15" t="n">
        <v>36.5</v>
      </c>
      <c r="FL147" s="15" t="n">
        <v>37.7</v>
      </c>
      <c r="FM147" s="15" t="n">
        <v>36.6</v>
      </c>
      <c r="FN147" s="16" t="n">
        <f aca="false">AVERAGE(FB147:FM147)</f>
        <v>32.5083333333333</v>
      </c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2" t="n">
        <v>1997</v>
      </c>
      <c r="GB147" s="15" t="n">
        <v>33.7</v>
      </c>
      <c r="GC147" s="15" t="n">
        <v>33.2</v>
      </c>
      <c r="GD147" s="15" t="n">
        <v>34.9</v>
      </c>
      <c r="GE147" s="15" t="n">
        <v>33</v>
      </c>
      <c r="GF147" s="15" t="n">
        <v>30.3</v>
      </c>
      <c r="GG147" s="15" t="n">
        <v>27.7</v>
      </c>
      <c r="GH147" s="15" t="n">
        <v>28</v>
      </c>
      <c r="GI147" s="15" t="n">
        <v>29</v>
      </c>
      <c r="GJ147" s="15" t="n">
        <v>32.9</v>
      </c>
      <c r="GK147" s="15" t="n">
        <v>33.7</v>
      </c>
      <c r="GL147" s="15" t="n">
        <v>35.7</v>
      </c>
      <c r="GM147" s="15" t="n">
        <v>33.5</v>
      </c>
      <c r="GN147" s="16" t="n">
        <f aca="false">AVERAGE(GB147:GM147)</f>
        <v>32.1333333333333</v>
      </c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2" t="n">
        <v>1997</v>
      </c>
      <c r="HB147" s="15" t="n">
        <v>36</v>
      </c>
      <c r="HC147" s="15" t="n">
        <v>35.8</v>
      </c>
      <c r="HD147" s="15" t="n">
        <v>32.9</v>
      </c>
      <c r="HE147" s="15" t="n">
        <v>31.4</v>
      </c>
      <c r="HF147" s="15" t="n">
        <v>25.5</v>
      </c>
      <c r="HG147" s="15" t="n">
        <v>22.5</v>
      </c>
      <c r="HH147" s="15" t="n">
        <v>21.8</v>
      </c>
      <c r="HI147" s="15" t="n">
        <v>25.9</v>
      </c>
      <c r="HJ147" s="15" t="n">
        <v>31.7</v>
      </c>
      <c r="HK147" s="15" t="n">
        <v>34.7</v>
      </c>
      <c r="HL147" s="15" t="n">
        <v>36.6</v>
      </c>
      <c r="HM147" s="15" t="n">
        <v>38.9</v>
      </c>
      <c r="HN147" s="16" t="n">
        <f aca="false">AVERAGE(HB147:HM147)</f>
        <v>31.1416666666667</v>
      </c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7" t="n">
        <f aca="false">IA146+1</f>
        <v>1997</v>
      </c>
      <c r="IB147" s="15" t="n">
        <v>37.7</v>
      </c>
      <c r="IC147" s="15" t="n">
        <v>37.2</v>
      </c>
      <c r="ID147" s="15" t="n">
        <v>32.3</v>
      </c>
      <c r="IE147" s="15" t="n">
        <v>30.1</v>
      </c>
      <c r="IF147" s="15" t="n">
        <v>22.4</v>
      </c>
      <c r="IG147" s="15" t="n">
        <v>20</v>
      </c>
      <c r="IH147" s="15" t="n">
        <v>18.5</v>
      </c>
      <c r="II147" s="15" t="n">
        <v>20.4</v>
      </c>
      <c r="IJ147" s="15" t="n">
        <v>25.3</v>
      </c>
      <c r="IK147" s="15" t="n">
        <v>30.9</v>
      </c>
      <c r="IL147" s="15" t="n">
        <v>35.8</v>
      </c>
      <c r="IM147" s="15" t="n">
        <v>38.3</v>
      </c>
      <c r="IN147" s="25" t="n">
        <f aca="false">SUM(IB147:IM147)/12</f>
        <v>29.075</v>
      </c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 t="n">
        <f aca="false">JA146+1</f>
        <v>1997</v>
      </c>
      <c r="JB147" s="15" t="n">
        <v>36.5</v>
      </c>
      <c r="JC147" s="15" t="n">
        <v>38.3</v>
      </c>
      <c r="JD147" s="15" t="n">
        <v>29.4</v>
      </c>
      <c r="JE147" s="15" t="n">
        <v>29.3</v>
      </c>
      <c r="JF147" s="15" t="n">
        <v>22</v>
      </c>
      <c r="JG147" s="15" t="n">
        <v>19.2</v>
      </c>
      <c r="JH147" s="15" t="n">
        <v>18.2</v>
      </c>
      <c r="JI147" s="15" t="n">
        <v>19.6</v>
      </c>
      <c r="JJ147" s="15" t="n">
        <v>22.4</v>
      </c>
      <c r="JK147" s="15" t="n">
        <v>27.3</v>
      </c>
      <c r="JL147" s="15" t="n">
        <v>26.9</v>
      </c>
      <c r="JM147" s="15" t="n">
        <v>32.4</v>
      </c>
      <c r="JN147" s="25" t="n">
        <f aca="false">SUM(JB147:JM147)/12</f>
        <v>26.7916666666667</v>
      </c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3" t="n">
        <v>1997</v>
      </c>
      <c r="KB147" s="15" t="n">
        <v>35.6</v>
      </c>
      <c r="KC147" s="15" t="n">
        <v>33.4</v>
      </c>
      <c r="KD147" s="15" t="n">
        <v>31.9</v>
      </c>
      <c r="KE147" s="15" t="n">
        <v>28.9</v>
      </c>
      <c r="KF147" s="15" t="n">
        <v>21.5</v>
      </c>
      <c r="KG147" s="15" t="n">
        <v>19.7</v>
      </c>
      <c r="KH147" s="15" t="n">
        <v>17.6</v>
      </c>
      <c r="KI147" s="15" t="n">
        <v>23.2</v>
      </c>
      <c r="KJ147" s="15" t="n">
        <v>30.2</v>
      </c>
      <c r="KK147" s="15" t="n">
        <v>30.9</v>
      </c>
      <c r="KL147" s="15" t="n">
        <v>36.1</v>
      </c>
      <c r="KM147" s="15" t="n">
        <v>36.8</v>
      </c>
      <c r="KN147" s="16" t="n">
        <f aca="false">AVERAGE(KB147:KM147)</f>
        <v>28.8166666666667</v>
      </c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7" t="n">
        <f aca="false">LA146+1</f>
        <v>1997</v>
      </c>
      <c r="LB147" s="15" t="n">
        <v>36.3</v>
      </c>
      <c r="LC147" s="15" t="n">
        <v>35.3</v>
      </c>
      <c r="LD147" s="15" t="n">
        <v>31.5</v>
      </c>
      <c r="LE147" s="15" t="n">
        <v>28.9</v>
      </c>
      <c r="LF147" s="15" t="n">
        <v>20.5</v>
      </c>
      <c r="LG147" s="15" t="n">
        <v>18.7</v>
      </c>
      <c r="LH147" s="15" t="n">
        <v>16.2</v>
      </c>
      <c r="LI147" s="15" t="n">
        <v>21.1</v>
      </c>
      <c r="LJ147" s="15" t="n">
        <v>27.1</v>
      </c>
      <c r="LK147" s="15" t="n">
        <v>30.5</v>
      </c>
      <c r="LL147" s="15" t="n">
        <v>35.2</v>
      </c>
      <c r="LM147" s="15" t="n">
        <v>36.2</v>
      </c>
      <c r="LN147" s="16" t="n">
        <f aca="false">AVERAGE(LB147:LM147)</f>
        <v>28.125</v>
      </c>
      <c r="LO147" s="16"/>
      <c r="LP147" s="16"/>
      <c r="LQ147" s="16"/>
      <c r="LR147" s="16"/>
      <c r="LS147" s="16"/>
      <c r="LT147" s="16"/>
      <c r="LU147" s="16"/>
      <c r="LV147" s="16"/>
      <c r="LW147" s="16"/>
      <c r="LX147" s="16"/>
      <c r="LY147" s="16"/>
      <c r="LZ147" s="16"/>
      <c r="MA147" s="7" t="n">
        <f aca="false">MA146+1</f>
        <v>1997</v>
      </c>
      <c r="MB147" s="15" t="n">
        <v>34.6</v>
      </c>
      <c r="MC147" s="15" t="n">
        <v>34.4</v>
      </c>
      <c r="MD147" s="15" t="n">
        <v>33.7</v>
      </c>
      <c r="ME147" s="15" t="n">
        <v>31.3</v>
      </c>
      <c r="MF147" s="15" t="n">
        <v>26.8</v>
      </c>
      <c r="MG147" s="15" t="n">
        <v>23.5</v>
      </c>
      <c r="MH147" s="15" t="n">
        <v>22.9</v>
      </c>
      <c r="MI147" s="15" t="n">
        <v>27.1</v>
      </c>
      <c r="MJ147" s="15" t="n">
        <v>34.4</v>
      </c>
      <c r="MK147" s="15" t="n">
        <v>34.7</v>
      </c>
      <c r="ML147" s="15" t="n">
        <v>36.6</v>
      </c>
      <c r="MM147" s="15" t="n">
        <v>35.7</v>
      </c>
      <c r="MN147" s="16" t="n">
        <f aca="false">AVERAGE(MB147:MM147)</f>
        <v>31.3083333333333</v>
      </c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30" t="s">
        <v>131</v>
      </c>
      <c r="NB147" s="15" t="n">
        <v>33.4</v>
      </c>
      <c r="NC147" s="15" t="n">
        <v>35.3</v>
      </c>
      <c r="ND147" s="15" t="n">
        <v>28.7</v>
      </c>
      <c r="NE147" s="15" t="n">
        <v>26</v>
      </c>
      <c r="NF147" s="15" t="n">
        <v>18</v>
      </c>
      <c r="NG147" s="15" t="n">
        <v>17.7</v>
      </c>
      <c r="NH147" s="15" t="n">
        <v>16.8</v>
      </c>
      <c r="NI147" s="15" t="n">
        <v>17.5</v>
      </c>
      <c r="NJ147" s="15" t="n">
        <v>22.8</v>
      </c>
      <c r="NK147" s="15" t="n">
        <v>25.9</v>
      </c>
      <c r="NL147" s="15" t="n">
        <v>28.7</v>
      </c>
      <c r="NM147" s="15" t="n">
        <v>33.5</v>
      </c>
      <c r="NN147" s="29" t="n">
        <f aca="false">AVERAGE(NB147:NM147)</f>
        <v>25.3583333333333</v>
      </c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30" t="s">
        <v>131</v>
      </c>
      <c r="OB147" s="15" t="n">
        <v>33.1</v>
      </c>
      <c r="OC147" s="15" t="n">
        <v>36.9</v>
      </c>
      <c r="OD147" s="15" t="n">
        <v>30.3</v>
      </c>
      <c r="OE147" s="15" t="n">
        <v>27.2</v>
      </c>
      <c r="OF147" s="15" t="n">
        <v>20</v>
      </c>
      <c r="OG147" s="15" t="n">
        <v>18.5</v>
      </c>
      <c r="OH147" s="15" t="n">
        <v>17.8</v>
      </c>
      <c r="OI147" s="15" t="n">
        <v>19.1</v>
      </c>
      <c r="OJ147" s="15" t="n">
        <v>25.6</v>
      </c>
      <c r="OK147" s="15" t="n">
        <v>27.8</v>
      </c>
      <c r="OL147" s="15" t="n">
        <v>31.3</v>
      </c>
      <c r="OM147" s="15" t="n">
        <v>35.2</v>
      </c>
      <c r="ON147" s="29" t="n">
        <f aca="false">AVERAGE(OB147:OM147)</f>
        <v>26.9</v>
      </c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30" t="s">
        <v>131</v>
      </c>
      <c r="PB147" s="15" t="n">
        <v>37.4</v>
      </c>
      <c r="PC147" s="15" t="n">
        <v>36.8</v>
      </c>
      <c r="PD147" s="15" t="n">
        <v>40.7</v>
      </c>
      <c r="PE147" s="15" t="n">
        <v>36.8</v>
      </c>
      <c r="PF147" s="15" t="n">
        <v>29.7</v>
      </c>
      <c r="PG147" s="15" t="n">
        <v>28.5</v>
      </c>
      <c r="PH147" s="15" t="n">
        <v>25.9</v>
      </c>
      <c r="PI147" s="15" t="n">
        <v>30.3</v>
      </c>
      <c r="PJ147" s="15" t="n">
        <v>35.4</v>
      </c>
      <c r="PK147" s="15" t="n">
        <v>38.9</v>
      </c>
      <c r="PL147" s="15" t="n">
        <v>39.9</v>
      </c>
      <c r="PM147" s="15" t="n">
        <v>42.6</v>
      </c>
      <c r="PN147" s="29" t="n">
        <f aca="false">AVERAGE(PB147:PM147)</f>
        <v>35.2416666666667</v>
      </c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30" t="s">
        <v>131</v>
      </c>
      <c r="QB147" s="15" t="n">
        <v>40.4</v>
      </c>
      <c r="QC147" s="15" t="n">
        <v>37.9</v>
      </c>
      <c r="QD147" s="15" t="n">
        <v>34.8</v>
      </c>
      <c r="QE147" s="15" t="n">
        <v>29.7</v>
      </c>
      <c r="QF147" s="15" t="n">
        <v>23.1</v>
      </c>
      <c r="QG147" s="15" t="n">
        <v>21.8</v>
      </c>
      <c r="QH147" s="15" t="n">
        <v>20.6</v>
      </c>
      <c r="QI147" s="15" t="n">
        <v>20.8</v>
      </c>
      <c r="QJ147" s="15" t="n">
        <v>25.9</v>
      </c>
      <c r="QK147" s="15" t="n">
        <v>30.8</v>
      </c>
      <c r="QL147" s="15" t="n">
        <v>33.4</v>
      </c>
      <c r="QM147" s="15" t="n">
        <v>39.1</v>
      </c>
      <c r="QN147" s="29" t="n">
        <f aca="false">AVERAGE(QB147:QM147)</f>
        <v>29.8583333333333</v>
      </c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30" t="s">
        <v>131</v>
      </c>
      <c r="RB147" s="15" t="n">
        <v>33.1</v>
      </c>
      <c r="RC147" s="15" t="n">
        <v>33.3</v>
      </c>
      <c r="RD147" s="15" t="n">
        <v>35.6</v>
      </c>
      <c r="RE147" s="15" t="n">
        <v>33.6</v>
      </c>
      <c r="RF147" s="15" t="n">
        <v>29.6</v>
      </c>
      <c r="RG147" s="15" t="n">
        <v>26.1</v>
      </c>
      <c r="RH147" s="15" t="n">
        <v>25.9</v>
      </c>
      <c r="RI147" s="15" t="n">
        <v>30.4</v>
      </c>
      <c r="RJ147" s="15" t="n">
        <v>36</v>
      </c>
      <c r="RK147" s="15" t="n">
        <v>36.8</v>
      </c>
      <c r="RL147" s="15" t="n">
        <v>38.9</v>
      </c>
      <c r="RM147" s="15" t="n">
        <v>36.4</v>
      </c>
      <c r="RN147" s="29" t="n">
        <f aca="false">AVERAGE(RB147:RM147)</f>
        <v>32.975</v>
      </c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13" t="n">
        <v>1997</v>
      </c>
      <c r="SB147" s="15" t="n">
        <v>35.8</v>
      </c>
      <c r="SC147" s="15" t="n">
        <v>36.2</v>
      </c>
      <c r="SD147" s="15" t="n">
        <v>34.6</v>
      </c>
      <c r="SE147" s="15" t="n">
        <v>29.7</v>
      </c>
      <c r="SF147" s="15" t="n">
        <v>21.7</v>
      </c>
      <c r="SG147" s="15" t="n">
        <v>20</v>
      </c>
      <c r="SH147" s="15" t="n">
        <v>18.7</v>
      </c>
      <c r="SI147" s="15" t="n">
        <v>21</v>
      </c>
      <c r="SJ147" s="15" t="n">
        <v>27.5</v>
      </c>
      <c r="SK147" s="15" t="n">
        <v>30.5</v>
      </c>
      <c r="SL147" s="15" t="n">
        <v>34.7</v>
      </c>
      <c r="SM147" s="15" t="n">
        <v>39</v>
      </c>
      <c r="SN147" s="29" t="n">
        <f aca="false">AVERAGE(SB147:SM147)</f>
        <v>29.1166666666667</v>
      </c>
    </row>
    <row r="148" customFormat="false" ht="12.8" hidden="false" customHeight="false" outlineLevel="0" collapsed="false">
      <c r="A148" s="17"/>
      <c r="B148" s="4" t="n">
        <f aca="false">AVERAGE(AN148,BN148,CN148,DN148,EN148,FN148,GN148,HN148,IN148,JN148,KN148,LN148,MN148,NN148)</f>
        <v>29.1779761904762</v>
      </c>
      <c r="C148" s="18" t="n">
        <f aca="false">AVERAGE(B144:B148)</f>
        <v>29.1980357142857</v>
      </c>
      <c r="D148" s="9" t="n">
        <f aca="false">AVERAGE(B139:B148)</f>
        <v>29.0830952380952</v>
      </c>
      <c r="E148" s="4" t="n">
        <f aca="false">AVERAGE(B129:B148)</f>
        <v>29.1562450396825</v>
      </c>
      <c r="F148" s="24" t="n">
        <f aca="false">AVERAGE(B99:B148)</f>
        <v>28.8752344155844</v>
      </c>
      <c r="G148" s="9" t="n">
        <f aca="false">MAX(AB148:AM148,BB148:BM148,CB148:CM148,DB148:DM148,EB148:EM148,FB148:FM148,GB148:GM148,HB148:HM148,IB148:IM148,JB148:JM148,KB148:KM148,LB148:LM148,MB148:MM148,NB148:NM148,OB148:OM148,PB148:PM148,QB148:QM148,RB148:RM148,SB148:SM148)</f>
        <v>43</v>
      </c>
      <c r="H148" s="10" t="n">
        <f aca="false">MEDIAN(AB148:AM148,BB148:BM148,CB148:CM148,DB148:DM148,EB148:EM148,FB148:FM148,GB148:GM148,HB148:HM148,IB148:IM148,JB148:JM148,KB148:KM148,LB148:LM148,MB148:MM148,NB148:NM148,OB148:OM148,PB148:PM148,QB148:QM148,RB148:RM148,SB148:SM148)</f>
        <v>30.7</v>
      </c>
      <c r="I148" s="11" t="n">
        <f aca="false">MIN(AB148:AM148,BB148:BM148,CB148:CM148,DB148:DM148,EB148:EM148,FB148:FM148,GB148:GM148,HB148:HM148,IB148:IM148,JB148:JM148,KB148:KM148,LB148:LM148,MB148:MM148,NB148:NM148,OB148:OM148,PB148:PM148,QB148:QM148,RB148:RM148,SB148:SM148)</f>
        <v>13.2</v>
      </c>
      <c r="J148" s="11"/>
      <c r="K148" s="12" t="n">
        <f aca="false">(G148+I148)/2</f>
        <v>28.1</v>
      </c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36" t="s">
        <v>132</v>
      </c>
      <c r="AB148" s="37" t="n">
        <v>31.2</v>
      </c>
      <c r="AC148" s="37" t="n">
        <v>32.7</v>
      </c>
      <c r="AD148" s="37" t="n">
        <v>29.8</v>
      </c>
      <c r="AE148" s="37" t="n">
        <v>22.7</v>
      </c>
      <c r="AF148" s="37" t="n">
        <v>19.8</v>
      </c>
      <c r="AG148" s="37" t="n">
        <v>16.6</v>
      </c>
      <c r="AH148" s="37" t="n">
        <v>13.2</v>
      </c>
      <c r="AI148" s="37" t="n">
        <v>18.2</v>
      </c>
      <c r="AJ148" s="37" t="n">
        <v>21.3</v>
      </c>
      <c r="AK148" s="37" t="n">
        <v>25.2</v>
      </c>
      <c r="AL148" s="37" t="n">
        <v>28.1</v>
      </c>
      <c r="AM148" s="37" t="n">
        <v>32.5</v>
      </c>
      <c r="AN148" s="4" t="n">
        <f aca="false">AVERAGE(Sheet1!AB148:AM148)</f>
        <v>24.275</v>
      </c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2" t="n">
        <f aca="false">BA147+1</f>
        <v>1998</v>
      </c>
      <c r="BB148" s="20" t="n">
        <v>37</v>
      </c>
      <c r="BC148" s="20" t="n">
        <v>36.1</v>
      </c>
      <c r="BD148" s="20" t="n">
        <v>34.2</v>
      </c>
      <c r="BE148" s="20" t="n">
        <v>26.2</v>
      </c>
      <c r="BF148" s="20" t="n">
        <v>23.1</v>
      </c>
      <c r="BG148" s="20" t="n">
        <v>19.8</v>
      </c>
      <c r="BH148" s="20" t="n">
        <v>14.3</v>
      </c>
      <c r="BI148" s="20" t="n">
        <v>20.2</v>
      </c>
      <c r="BJ148" s="20" t="n">
        <v>23.1</v>
      </c>
      <c r="BK148" s="20" t="n">
        <v>26.2</v>
      </c>
      <c r="BL148" s="20" t="n">
        <v>30.8</v>
      </c>
      <c r="BM148" s="20" t="n">
        <v>35.3</v>
      </c>
      <c r="BN148" s="4" t="n">
        <f aca="false">AVERAGE(BB148:BM148)</f>
        <v>27.1916666666667</v>
      </c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2" t="n">
        <f aca="false">CA147+1</f>
        <v>1998</v>
      </c>
      <c r="CB148" s="20" t="n">
        <v>36.5</v>
      </c>
      <c r="CC148" s="20" t="n">
        <v>36.3</v>
      </c>
      <c r="CD148" s="20" t="n">
        <v>34.2</v>
      </c>
      <c r="CE148" s="20" t="n">
        <v>26.1</v>
      </c>
      <c r="CF148" s="20" t="n">
        <v>22.3</v>
      </c>
      <c r="CG148" s="20" t="n">
        <v>18.5</v>
      </c>
      <c r="CH148" s="20" t="n">
        <v>15.4</v>
      </c>
      <c r="CI148" s="20" t="n">
        <v>20.8</v>
      </c>
      <c r="CJ148" s="20" t="n">
        <v>23.6</v>
      </c>
      <c r="CK148" s="20" t="n">
        <v>27.3</v>
      </c>
      <c r="CL148" s="20" t="n">
        <v>30.5</v>
      </c>
      <c r="CM148" s="20" t="n">
        <v>35.4</v>
      </c>
      <c r="CN148" s="4" t="n">
        <f aca="false">AVERAGE(CB148:CM148)</f>
        <v>27.2416666666667</v>
      </c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19" t="n">
        <v>1998</v>
      </c>
      <c r="DB148" s="20" t="n">
        <v>34.8</v>
      </c>
      <c r="DC148" s="20" t="n">
        <v>34.7</v>
      </c>
      <c r="DD148" s="20" t="n">
        <v>32.8</v>
      </c>
      <c r="DE148" s="20" t="n">
        <v>25.1</v>
      </c>
      <c r="DF148" s="20" t="n">
        <v>21.5</v>
      </c>
      <c r="DG148" s="20" t="n">
        <v>18</v>
      </c>
      <c r="DH148" s="20" t="n">
        <v>14.9</v>
      </c>
      <c r="DI148" s="20" t="n">
        <v>20.2</v>
      </c>
      <c r="DJ148" s="20" t="n">
        <v>22.7</v>
      </c>
      <c r="DK148" s="20" t="n">
        <v>25.1</v>
      </c>
      <c r="DL148" s="20" t="n">
        <v>28.9</v>
      </c>
      <c r="DM148" s="20" t="n">
        <v>34.1</v>
      </c>
      <c r="DN148" s="4" t="n">
        <f aca="false">AVERAGE(DB148:DM148)</f>
        <v>26.0666666666667</v>
      </c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13" t="n">
        <v>1998</v>
      </c>
      <c r="EB148" s="22" t="n">
        <f aca="false">(EB149+EB150)/2</f>
        <v>38.5</v>
      </c>
      <c r="EC148" s="22" t="n">
        <f aca="false">(EC149+EC150)/2</f>
        <v>37</v>
      </c>
      <c r="ED148" s="27" t="n">
        <f aca="false">(ED147+ED149)/2</f>
        <v>34.7</v>
      </c>
      <c r="EE148" s="22" t="n">
        <f aca="false">(EE149+EE150)/2</f>
        <v>32.25</v>
      </c>
      <c r="EF148" s="22" t="n">
        <f aca="false">(EF149+EF150)/2</f>
        <v>29.05</v>
      </c>
      <c r="EG148" s="22" t="n">
        <f aca="false">(EG149+EG150)/2</f>
        <v>26.1</v>
      </c>
      <c r="EH148" s="15" t="n">
        <v>27.1</v>
      </c>
      <c r="EI148" s="15" t="n">
        <v>30.1</v>
      </c>
      <c r="EJ148" s="15" t="n">
        <v>33.8</v>
      </c>
      <c r="EK148" s="15" t="n">
        <v>37.5</v>
      </c>
      <c r="EL148" s="15" t="n">
        <v>37.9</v>
      </c>
      <c r="EM148" s="15" t="n">
        <v>37.6</v>
      </c>
      <c r="EN148" s="16" t="n">
        <f aca="false">AVERAGE(EB148:EM148)</f>
        <v>33.4666666666667</v>
      </c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13" t="n">
        <v>1998</v>
      </c>
      <c r="FB148" s="15" t="n">
        <v>37.2</v>
      </c>
      <c r="FC148" s="15" t="n">
        <v>38.2</v>
      </c>
      <c r="FD148" s="15" t="n">
        <v>36</v>
      </c>
      <c r="FE148" s="15" t="n">
        <v>33.9</v>
      </c>
      <c r="FF148" s="15" t="n">
        <v>29</v>
      </c>
      <c r="FG148" s="15" t="n">
        <v>26.3</v>
      </c>
      <c r="FH148" s="15" t="n">
        <v>26</v>
      </c>
      <c r="FI148" s="15" t="n">
        <v>28.8</v>
      </c>
      <c r="FJ148" s="15" t="n">
        <v>33</v>
      </c>
      <c r="FK148" s="15" t="n">
        <v>37.2</v>
      </c>
      <c r="FL148" s="15" t="n">
        <v>37.8</v>
      </c>
      <c r="FM148" s="15" t="n">
        <v>39.1</v>
      </c>
      <c r="FN148" s="16" t="n">
        <f aca="false">AVERAGE(FB148:FM148)</f>
        <v>33.5416666666667</v>
      </c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2" t="n">
        <v>1998</v>
      </c>
      <c r="GB148" s="15" t="n">
        <v>33.7</v>
      </c>
      <c r="GC148" s="15" t="n">
        <v>34</v>
      </c>
      <c r="GD148" s="15" t="n">
        <v>33.6</v>
      </c>
      <c r="GE148" s="15" t="n">
        <v>33.8</v>
      </c>
      <c r="GF148" s="15" t="n">
        <v>31.4</v>
      </c>
      <c r="GG148" s="15" t="n">
        <v>29.1</v>
      </c>
      <c r="GH148" s="15" t="n">
        <v>28.4</v>
      </c>
      <c r="GI148" s="15" t="n">
        <v>30.4</v>
      </c>
      <c r="GJ148" s="15" t="n">
        <v>32.4</v>
      </c>
      <c r="GK148" s="15" t="n">
        <v>35.4</v>
      </c>
      <c r="GL148" s="15" t="n">
        <v>35.1</v>
      </c>
      <c r="GM148" s="15" t="n">
        <v>34.7</v>
      </c>
      <c r="GN148" s="16" t="n">
        <f aca="false">AVERAGE(GB148:GM148)</f>
        <v>32.6666666666667</v>
      </c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2" t="n">
        <v>1998</v>
      </c>
      <c r="HB148" s="15" t="n">
        <v>39.1</v>
      </c>
      <c r="HC148" s="15" t="n">
        <v>39.4</v>
      </c>
      <c r="HD148" s="15" t="n">
        <v>37.4</v>
      </c>
      <c r="HE148" s="15" t="n">
        <v>30.9</v>
      </c>
      <c r="HF148" s="15" t="n">
        <v>27.6</v>
      </c>
      <c r="HG148" s="15" t="n">
        <v>23.1</v>
      </c>
      <c r="HH148" s="15" t="n">
        <v>22.8</v>
      </c>
      <c r="HI148" s="15" t="n">
        <v>22.6</v>
      </c>
      <c r="HJ148" s="15" t="n">
        <v>30.2</v>
      </c>
      <c r="HK148" s="15" t="n">
        <v>34.4</v>
      </c>
      <c r="HL148" s="15" t="n">
        <v>36.6</v>
      </c>
      <c r="HM148" s="15" t="n">
        <v>38.2</v>
      </c>
      <c r="HN148" s="16" t="n">
        <f aca="false">AVERAGE(HB148:HM148)</f>
        <v>31.8583333333333</v>
      </c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7" t="n">
        <f aca="false">IA147+1</f>
        <v>1998</v>
      </c>
      <c r="IB148" s="15" t="n">
        <v>37.8</v>
      </c>
      <c r="IC148" s="15" t="n">
        <v>38.1</v>
      </c>
      <c r="ID148" s="15" t="n">
        <v>34.8</v>
      </c>
      <c r="IE148" s="15" t="n">
        <v>27.2</v>
      </c>
      <c r="IF148" s="15" t="n">
        <v>24.3</v>
      </c>
      <c r="IG148" s="15" t="n">
        <v>19.7</v>
      </c>
      <c r="IH148" s="15" t="n">
        <v>16.4</v>
      </c>
      <c r="II148" s="15" t="n">
        <v>21.9</v>
      </c>
      <c r="IJ148" s="15" t="n">
        <v>26.3</v>
      </c>
      <c r="IK148" s="15" t="n">
        <v>29.1</v>
      </c>
      <c r="IL148" s="15" t="n">
        <v>33</v>
      </c>
      <c r="IM148" s="15" t="n">
        <v>36.8</v>
      </c>
      <c r="IN148" s="25" t="n">
        <f aca="false">SUM(IB148:IM148)/12</f>
        <v>28.7833333333333</v>
      </c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 t="n">
        <f aca="false">JA147+1</f>
        <v>1998</v>
      </c>
      <c r="JB148" s="15" t="n">
        <v>35.2</v>
      </c>
      <c r="JC148" s="15" t="n">
        <v>35.4</v>
      </c>
      <c r="JD148" s="15" t="n">
        <v>30.6</v>
      </c>
      <c r="JE148" s="15" t="n">
        <v>24.4</v>
      </c>
      <c r="JF148" s="15" t="n">
        <v>23.5</v>
      </c>
      <c r="JG148" s="15" t="n">
        <v>19</v>
      </c>
      <c r="JH148" s="15" t="n">
        <v>15.4</v>
      </c>
      <c r="JI148" s="15" t="n">
        <v>21.1</v>
      </c>
      <c r="JJ148" s="15" t="n">
        <v>25.4</v>
      </c>
      <c r="JK148" s="15" t="n">
        <v>26.9</v>
      </c>
      <c r="JL148" s="15" t="n">
        <v>31</v>
      </c>
      <c r="JM148" s="15" t="n">
        <v>33.9</v>
      </c>
      <c r="JN148" s="25" t="n">
        <f aca="false">SUM(JB148:JM148)/12</f>
        <v>26.8166666666667</v>
      </c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3" t="n">
        <v>1998</v>
      </c>
      <c r="KB148" s="15" t="n">
        <v>38.9</v>
      </c>
      <c r="KC148" s="15" t="n">
        <v>37.9</v>
      </c>
      <c r="KD148" s="15" t="n">
        <v>34.7</v>
      </c>
      <c r="KE148" s="15" t="n">
        <v>27.7</v>
      </c>
      <c r="KF148" s="15" t="n">
        <v>24.7</v>
      </c>
      <c r="KG148" s="15" t="n">
        <v>19.5</v>
      </c>
      <c r="KH148" s="15" t="n">
        <v>19.2</v>
      </c>
      <c r="KI148" s="15" t="n">
        <v>24.2</v>
      </c>
      <c r="KJ148" s="15" t="n">
        <v>28.7</v>
      </c>
      <c r="KK148" s="15" t="n">
        <v>32.3</v>
      </c>
      <c r="KL148" s="15" t="n">
        <v>33.6</v>
      </c>
      <c r="KM148" s="15" t="n">
        <v>35.6</v>
      </c>
      <c r="KN148" s="16" t="n">
        <f aca="false">AVERAGE(KB148:KM148)</f>
        <v>29.75</v>
      </c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7" t="n">
        <f aca="false">LA147+1</f>
        <v>1998</v>
      </c>
      <c r="LB148" s="15" t="n">
        <v>37.8</v>
      </c>
      <c r="LC148" s="15" t="n">
        <v>37.4</v>
      </c>
      <c r="LD148" s="15" t="n">
        <v>33.4</v>
      </c>
      <c r="LE148" s="15" t="n">
        <v>26.6</v>
      </c>
      <c r="LF148" s="15" t="n">
        <v>23.9</v>
      </c>
      <c r="LG148" s="15" t="n">
        <v>18.2</v>
      </c>
      <c r="LH148" s="15" t="n">
        <v>15.3</v>
      </c>
      <c r="LI148" s="15" t="n">
        <v>22.1</v>
      </c>
      <c r="LJ148" s="15" t="n">
        <v>27.1</v>
      </c>
      <c r="LK148" s="15" t="n">
        <v>30.4</v>
      </c>
      <c r="LL148" s="15" t="n">
        <v>33.3</v>
      </c>
      <c r="LM148" s="15" t="n">
        <v>35.7</v>
      </c>
      <c r="LN148" s="16" t="n">
        <f aca="false">AVERAGE(LB148:LM148)</f>
        <v>28.4333333333333</v>
      </c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7" t="n">
        <f aca="false">MA147+1</f>
        <v>1998</v>
      </c>
      <c r="MB148" s="15" t="n">
        <v>38.3</v>
      </c>
      <c r="MC148" s="15" t="n">
        <v>37.6</v>
      </c>
      <c r="MD148" s="15" t="n">
        <v>36.7</v>
      </c>
      <c r="ME148" s="15" t="n">
        <v>32.8</v>
      </c>
      <c r="MF148" s="15" t="n">
        <v>28.8</v>
      </c>
      <c r="MG148" s="15" t="n">
        <v>25.7</v>
      </c>
      <c r="MH148" s="15" t="n">
        <v>25.6</v>
      </c>
      <c r="MI148" s="15" t="n">
        <v>28.6</v>
      </c>
      <c r="MJ148" s="15" t="n">
        <v>31.9</v>
      </c>
      <c r="MK148" s="15" t="n">
        <v>35.6</v>
      </c>
      <c r="ML148" s="15" t="n">
        <v>36.6</v>
      </c>
      <c r="MM148" s="15" t="n">
        <v>36.9</v>
      </c>
      <c r="MN148" s="16" t="n">
        <f aca="false">AVERAGE(MB148:MM148)</f>
        <v>32.925</v>
      </c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30" t="s">
        <v>132</v>
      </c>
      <c r="NB148" s="15" t="n">
        <v>35.8</v>
      </c>
      <c r="NC148" s="15" t="n">
        <v>35.6</v>
      </c>
      <c r="ND148" s="15" t="n">
        <v>31.6</v>
      </c>
      <c r="NE148" s="15" t="n">
        <v>23.8</v>
      </c>
      <c r="NF148" s="15" t="n">
        <v>22.6</v>
      </c>
      <c r="NG148" s="15" t="n">
        <v>16.5</v>
      </c>
      <c r="NH148" s="15" t="n">
        <v>13.9</v>
      </c>
      <c r="NI148" s="15" t="n">
        <v>19.7</v>
      </c>
      <c r="NJ148" s="15" t="n">
        <v>20.8</v>
      </c>
      <c r="NK148" s="15" t="n">
        <v>24.6</v>
      </c>
      <c r="NL148" s="15" t="n">
        <v>29.9</v>
      </c>
      <c r="NM148" s="15" t="n">
        <v>30.9</v>
      </c>
      <c r="NN148" s="29" t="n">
        <f aca="false">AVERAGE(NB148:NM148)</f>
        <v>25.475</v>
      </c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30" t="s">
        <v>132</v>
      </c>
      <c r="OB148" s="15" t="n">
        <v>36.7</v>
      </c>
      <c r="OC148" s="15" t="n">
        <v>36.9</v>
      </c>
      <c r="OD148" s="15" t="n">
        <v>31.4</v>
      </c>
      <c r="OE148" s="15" t="n">
        <v>25.3</v>
      </c>
      <c r="OF148" s="15" t="n">
        <v>24.3</v>
      </c>
      <c r="OG148" s="15" t="n">
        <v>16.2</v>
      </c>
      <c r="OH148" s="15" t="n">
        <v>14.1</v>
      </c>
      <c r="OI148" s="15" t="n">
        <v>20.6</v>
      </c>
      <c r="OJ148" s="15" t="n">
        <v>22.9</v>
      </c>
      <c r="OK148" s="15" t="n">
        <v>26.1</v>
      </c>
      <c r="OL148" s="15" t="n">
        <v>30.3</v>
      </c>
      <c r="OM148" s="15" t="n">
        <v>32.3</v>
      </c>
      <c r="ON148" s="29" t="n">
        <f aca="false">AVERAGE(OB148:OM148)</f>
        <v>26.425</v>
      </c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30" t="s">
        <v>132</v>
      </c>
      <c r="PB148" s="15" t="n">
        <v>41.9</v>
      </c>
      <c r="PC148" s="15" t="n">
        <v>43</v>
      </c>
      <c r="PD148" s="15" t="n">
        <v>39.5</v>
      </c>
      <c r="PE148" s="15" t="n">
        <v>36.8</v>
      </c>
      <c r="PF148" s="15" t="n">
        <v>33.8</v>
      </c>
      <c r="PG148" s="15" t="n">
        <v>26.2</v>
      </c>
      <c r="PH148" s="15" t="n">
        <v>25</v>
      </c>
      <c r="PI148" s="15" t="n">
        <v>30.4</v>
      </c>
      <c r="PJ148" s="15" t="n">
        <v>33.8</v>
      </c>
      <c r="PK148" s="15" t="n">
        <v>39.1</v>
      </c>
      <c r="PL148" s="15" t="n">
        <v>40.6</v>
      </c>
      <c r="PM148" s="15" t="n">
        <v>37.6</v>
      </c>
      <c r="PN148" s="29" t="n">
        <f aca="false">AVERAGE(PB148:PM148)</f>
        <v>35.6416666666667</v>
      </c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30" t="s">
        <v>132</v>
      </c>
      <c r="QB148" s="15" t="n">
        <v>40.8</v>
      </c>
      <c r="QC148" s="15" t="n">
        <v>42.6</v>
      </c>
      <c r="QD148" s="15" t="n">
        <v>36.4</v>
      </c>
      <c r="QE148" s="15" t="n">
        <v>31.5</v>
      </c>
      <c r="QF148" s="15" t="n">
        <v>28.3</v>
      </c>
      <c r="QG148" s="15" t="n">
        <v>20.4</v>
      </c>
      <c r="QH148" s="15" t="n">
        <v>17.5</v>
      </c>
      <c r="QI148" s="15" t="n">
        <v>22.8</v>
      </c>
      <c r="QJ148" s="15" t="n">
        <v>24.9</v>
      </c>
      <c r="QK148" s="15" t="n">
        <v>29.2</v>
      </c>
      <c r="QL148" s="15" t="n">
        <v>34.7</v>
      </c>
      <c r="QM148" s="15" t="n">
        <v>35.6</v>
      </c>
      <c r="QN148" s="29" t="n">
        <f aca="false">AVERAGE(QB148:QM148)</f>
        <v>30.3916666666667</v>
      </c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30" t="s">
        <v>132</v>
      </c>
      <c r="RB148" s="15" t="n">
        <v>37.8</v>
      </c>
      <c r="RC148" s="15" t="n">
        <v>38</v>
      </c>
      <c r="RD148" s="15" t="n">
        <v>38.1</v>
      </c>
      <c r="RE148" s="15" t="n">
        <v>34.6</v>
      </c>
      <c r="RF148" s="15" t="n">
        <v>31.3</v>
      </c>
      <c r="RG148" s="15" t="n">
        <v>29.1</v>
      </c>
      <c r="RH148" s="15" t="n">
        <v>28.4</v>
      </c>
      <c r="RI148" s="15" t="n">
        <v>32</v>
      </c>
      <c r="RJ148" s="15" t="n">
        <v>34.9</v>
      </c>
      <c r="RK148" s="15" t="n">
        <v>39</v>
      </c>
      <c r="RL148" s="15" t="n">
        <v>37.1</v>
      </c>
      <c r="RM148" s="15" t="n">
        <v>34.8</v>
      </c>
      <c r="RN148" s="29" t="n">
        <f aca="false">AVERAGE(RB148:RM148)</f>
        <v>34.5916666666667</v>
      </c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13" t="n">
        <v>1998</v>
      </c>
      <c r="SB148" s="15" t="n">
        <v>40.7</v>
      </c>
      <c r="SC148" s="15" t="n">
        <v>40.7</v>
      </c>
      <c r="SD148" s="15" t="n">
        <v>34.4</v>
      </c>
      <c r="SE148" s="15" t="n">
        <v>29.6</v>
      </c>
      <c r="SF148" s="15" t="n">
        <v>27.2</v>
      </c>
      <c r="SG148" s="15" t="n">
        <v>18.8</v>
      </c>
      <c r="SH148" s="15" t="n">
        <v>16.9</v>
      </c>
      <c r="SI148" s="15" t="n">
        <v>24.3</v>
      </c>
      <c r="SJ148" s="15" t="n">
        <v>26.1</v>
      </c>
      <c r="SK148" s="15" t="n">
        <v>30.2</v>
      </c>
      <c r="SL148" s="26" t="n">
        <f aca="false">SUM(SL147+SL149)/2</f>
        <v>33.05</v>
      </c>
      <c r="SM148" s="26" t="n">
        <f aca="false">SUM(SM147+SM149)/2</f>
        <v>36.9</v>
      </c>
      <c r="SN148" s="29" t="n">
        <f aca="false">AVERAGE(SB148:SM148)</f>
        <v>29.9041666666667</v>
      </c>
    </row>
    <row r="149" customFormat="false" ht="12.8" hidden="false" customHeight="false" outlineLevel="0" collapsed="false">
      <c r="A149" s="17"/>
      <c r="B149" s="4" t="n">
        <f aca="false">AVERAGE(AN149,BN149,CN149,DN149,EN149,FN149,GN149,HN149,IN149,JN149,KN149,LN149,MN149,NN149)</f>
        <v>29.0478174603175</v>
      </c>
      <c r="C149" s="18" t="n">
        <f aca="false">AVERAGE(B145:B149)</f>
        <v>29.1106944444444</v>
      </c>
      <c r="D149" s="9" t="n">
        <f aca="false">AVERAGE(B140:B149)</f>
        <v>29.1432043650794</v>
      </c>
      <c r="E149" s="4" t="n">
        <f aca="false">AVERAGE(B130:B149)</f>
        <v>29.1304811507937</v>
      </c>
      <c r="F149" s="24" t="n">
        <f aca="false">AVERAGE(B100:B149)</f>
        <v>28.9008237012987</v>
      </c>
      <c r="G149" s="9" t="n">
        <f aca="false">MAX(AB149:AM149,BB149:BM149,CB149:CM149,DB149:DM149,EB149:EM149,FB149:FM149,GB149:GM149,HB149:HM149,IB149:IM149,JB149:JM149,KB149:KM149,LB149:LM149,MB149:MM149,NB149:NM149,OB149:OM149,PB149:PM149,QB149:QM149,RB149:RM149,SB149:SM149)</f>
        <v>43</v>
      </c>
      <c r="H149" s="10" t="n">
        <f aca="false">MEDIAN(AB149:AM149,BB149:BM149,CB149:CM149,DB149:DM149,EB149:EM149,FB149:FM149,GB149:GM149,HB149:HM149,IB149:IM149,JB149:JM149,KB149:KM149,LB149:LM149,MB149:MM149,NB149:NM149,OB149:OM149,PB149:PM149,QB149:QM149,RB149:RM149,SB149:SM149)</f>
        <v>29.85</v>
      </c>
      <c r="I149" s="11" t="n">
        <f aca="false">MIN(AB149:AM149,BB149:BM149,CB149:CM149,DB149:DM149,EB149:EM149,FB149:FM149,GB149:GM149,HB149:HM149,IB149:IM149,JB149:JM149,KB149:KM149,LB149:LM149,MB149:MM149,NB149:NM149,OB149:OM149,PB149:PM149,QB149:QM149,RB149:RM149,SB149:SM149)</f>
        <v>15.6</v>
      </c>
      <c r="J149" s="11"/>
      <c r="K149" s="12" t="n">
        <f aca="false">(G149+I149)/2</f>
        <v>29.3</v>
      </c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36" t="s">
        <v>133</v>
      </c>
      <c r="AB149" s="37" t="n">
        <v>35.6</v>
      </c>
      <c r="AC149" s="37" t="n">
        <v>31.2</v>
      </c>
      <c r="AD149" s="37" t="n">
        <v>28.9</v>
      </c>
      <c r="AE149" s="37" t="n">
        <v>22.4</v>
      </c>
      <c r="AF149" s="37" t="n">
        <v>20.5</v>
      </c>
      <c r="AG149" s="37" t="n">
        <v>16.1</v>
      </c>
      <c r="AH149" s="37" t="n">
        <v>15.6</v>
      </c>
      <c r="AI149" s="37" t="n">
        <v>18.1</v>
      </c>
      <c r="AJ149" s="37" t="n">
        <v>23.8</v>
      </c>
      <c r="AK149" s="37" t="n">
        <v>25</v>
      </c>
      <c r="AL149" s="37" t="n">
        <v>25</v>
      </c>
      <c r="AM149" s="37" t="n">
        <v>28.4</v>
      </c>
      <c r="AN149" s="4" t="n">
        <f aca="false">AVERAGE(Sheet1!AB149:AM149)</f>
        <v>24.2166666666667</v>
      </c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2" t="n">
        <f aca="false">BA148+1</f>
        <v>1999</v>
      </c>
      <c r="BB149" s="20" t="n">
        <v>39.7</v>
      </c>
      <c r="BC149" s="20" t="n">
        <v>35.1</v>
      </c>
      <c r="BD149" s="20" t="n">
        <v>32.6</v>
      </c>
      <c r="BE149" s="20" t="n">
        <v>25.4</v>
      </c>
      <c r="BF149" s="20" t="n">
        <v>24.9</v>
      </c>
      <c r="BG149" s="20" t="n">
        <v>19.3</v>
      </c>
      <c r="BH149" s="20" t="n">
        <v>18.8</v>
      </c>
      <c r="BI149" s="20" t="n">
        <v>21.4</v>
      </c>
      <c r="BJ149" s="20" t="n">
        <v>26.9</v>
      </c>
      <c r="BK149" s="20" t="n">
        <v>27.7</v>
      </c>
      <c r="BL149" s="20" t="n">
        <v>28.5</v>
      </c>
      <c r="BM149" s="20" t="n">
        <v>31.7</v>
      </c>
      <c r="BN149" s="4" t="n">
        <f aca="false">AVERAGE(BB149:BM149)</f>
        <v>27.6666666666667</v>
      </c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2" t="n">
        <f aca="false">CA148+1</f>
        <v>1999</v>
      </c>
      <c r="CB149" s="20" t="n">
        <v>39.5</v>
      </c>
      <c r="CC149" s="20" t="n">
        <v>34.5</v>
      </c>
      <c r="CD149" s="20" t="n">
        <v>33</v>
      </c>
      <c r="CE149" s="20" t="n">
        <v>25.8</v>
      </c>
      <c r="CF149" s="20" t="n">
        <v>23.7</v>
      </c>
      <c r="CG149" s="20" t="n">
        <v>18.7</v>
      </c>
      <c r="CH149" s="20" t="n">
        <v>18.4</v>
      </c>
      <c r="CI149" s="20" t="n">
        <v>21.2</v>
      </c>
      <c r="CJ149" s="20" t="n">
        <v>26.8</v>
      </c>
      <c r="CK149" s="20" t="n">
        <v>28.5</v>
      </c>
      <c r="CL149" s="20" t="n">
        <v>27.6</v>
      </c>
      <c r="CM149" s="20" t="n">
        <v>30.7</v>
      </c>
      <c r="CN149" s="4" t="n">
        <f aca="false">AVERAGE(CB149:CM149)</f>
        <v>27.3666666666667</v>
      </c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19" t="n">
        <v>1999</v>
      </c>
      <c r="DB149" s="20" t="n">
        <v>38.4</v>
      </c>
      <c r="DC149" s="20" t="n">
        <v>33.6</v>
      </c>
      <c r="DD149" s="20" t="n">
        <v>31.6</v>
      </c>
      <c r="DE149" s="20" t="n">
        <v>25</v>
      </c>
      <c r="DF149" s="20" t="n">
        <v>22.6</v>
      </c>
      <c r="DG149" s="20" t="n">
        <v>18</v>
      </c>
      <c r="DH149" s="20" t="n">
        <v>17.5</v>
      </c>
      <c r="DI149" s="20" t="n">
        <v>20.6</v>
      </c>
      <c r="DJ149" s="20" t="n">
        <v>26.2</v>
      </c>
      <c r="DK149" s="20" t="n">
        <v>27.5</v>
      </c>
      <c r="DL149" s="20" t="n">
        <v>27</v>
      </c>
      <c r="DM149" s="20" t="n">
        <v>29</v>
      </c>
      <c r="DN149" s="4" t="n">
        <f aca="false">AVERAGE(DB149:DM149)</f>
        <v>26.4166666666667</v>
      </c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13" t="n">
        <v>1999</v>
      </c>
      <c r="EB149" s="15" t="n">
        <v>37.2</v>
      </c>
      <c r="EC149" s="15" t="n">
        <v>38.6</v>
      </c>
      <c r="ED149" s="15" t="n">
        <v>36.1</v>
      </c>
      <c r="EE149" s="15" t="n">
        <v>32.8</v>
      </c>
      <c r="EF149" s="15" t="n">
        <v>31.4</v>
      </c>
      <c r="EG149" s="15" t="n">
        <v>27.7</v>
      </c>
      <c r="EH149" s="15" t="n">
        <v>26.8</v>
      </c>
      <c r="EI149" s="15" t="n">
        <v>30.3</v>
      </c>
      <c r="EJ149" s="15" t="n">
        <v>34.8</v>
      </c>
      <c r="EK149" s="15" t="n">
        <v>37</v>
      </c>
      <c r="EL149" s="15" t="n">
        <v>35.3</v>
      </c>
      <c r="EM149" s="15" t="n">
        <v>36.6</v>
      </c>
      <c r="EN149" s="16" t="n">
        <f aca="false">AVERAGE(EB149:EM149)</f>
        <v>33.7166666666667</v>
      </c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13" t="n">
        <v>1999</v>
      </c>
      <c r="FB149" s="15" t="n">
        <v>36.4</v>
      </c>
      <c r="FC149" s="15" t="n">
        <v>37.5</v>
      </c>
      <c r="FD149" s="15" t="n">
        <v>34.3</v>
      </c>
      <c r="FE149" s="15" t="n">
        <v>31.3</v>
      </c>
      <c r="FF149" s="15" t="n">
        <v>29.9</v>
      </c>
      <c r="FG149" s="15" t="n">
        <v>26.6</v>
      </c>
      <c r="FH149" s="15" t="n">
        <v>26.4</v>
      </c>
      <c r="FI149" s="15" t="n">
        <v>28.7</v>
      </c>
      <c r="FJ149" s="15" t="n">
        <v>33.4</v>
      </c>
      <c r="FK149" s="15" t="n">
        <v>36.8</v>
      </c>
      <c r="FL149" s="15" t="n">
        <v>34.5</v>
      </c>
      <c r="FM149" s="15" t="n">
        <v>34.7</v>
      </c>
      <c r="FN149" s="16" t="n">
        <f aca="false">AVERAGE(FB149:FM149)</f>
        <v>32.5416666666667</v>
      </c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2" t="n">
        <v>1999</v>
      </c>
      <c r="GB149" s="15" t="n">
        <v>34</v>
      </c>
      <c r="GC149" s="15" t="n">
        <v>35.2</v>
      </c>
      <c r="GD149" s="15" t="n">
        <v>32.3</v>
      </c>
      <c r="GE149" s="15" t="n">
        <v>31.6</v>
      </c>
      <c r="GF149" s="15" t="n">
        <v>31.2</v>
      </c>
      <c r="GG149" s="15" t="n">
        <v>28.6</v>
      </c>
      <c r="GH149" s="15" t="n">
        <v>28.1</v>
      </c>
      <c r="GI149" s="15" t="n">
        <v>29.4</v>
      </c>
      <c r="GJ149" s="15" t="n">
        <v>31.6</v>
      </c>
      <c r="GK149" s="15" t="n">
        <v>34.7</v>
      </c>
      <c r="GL149" s="15" t="n">
        <v>32.7</v>
      </c>
      <c r="GM149" s="15" t="n">
        <v>34.2</v>
      </c>
      <c r="GN149" s="16" t="n">
        <f aca="false">AVERAGE(GB149:GM149)</f>
        <v>31.9666666666667</v>
      </c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2" t="n">
        <v>1999</v>
      </c>
      <c r="HB149" s="15" t="n">
        <v>38.1</v>
      </c>
      <c r="HC149" s="15" t="n">
        <v>38.7</v>
      </c>
      <c r="HD149" s="15" t="n">
        <v>36</v>
      </c>
      <c r="HE149" s="15" t="n">
        <v>29</v>
      </c>
      <c r="HF149" s="15" t="n">
        <v>27.5</v>
      </c>
      <c r="HG149" s="15" t="n">
        <v>22.8</v>
      </c>
      <c r="HH149" s="15" t="n">
        <v>23.3</v>
      </c>
      <c r="HI149" s="15" t="n">
        <v>27.3</v>
      </c>
      <c r="HJ149" s="15" t="n">
        <v>31.7</v>
      </c>
      <c r="HK149" s="15" t="n">
        <v>35.1</v>
      </c>
      <c r="HL149" s="15" t="n">
        <v>33.5</v>
      </c>
      <c r="HM149" s="15" t="n">
        <v>35.4</v>
      </c>
      <c r="HN149" s="16" t="n">
        <f aca="false">AVERAGE(HB149:HM149)</f>
        <v>31.5333333333333</v>
      </c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7" t="n">
        <f aca="false">IA148+1</f>
        <v>1999</v>
      </c>
      <c r="IB149" s="15" t="n">
        <v>40.5</v>
      </c>
      <c r="IC149" s="15" t="n">
        <v>36.3</v>
      </c>
      <c r="ID149" s="15" t="n">
        <v>34.7</v>
      </c>
      <c r="IE149" s="15" t="n">
        <v>27.3</v>
      </c>
      <c r="IF149" s="15" t="n">
        <v>24.7</v>
      </c>
      <c r="IG149" s="15" t="n">
        <v>20.3</v>
      </c>
      <c r="IH149" s="15" t="n">
        <v>20.5</v>
      </c>
      <c r="II149" s="15" t="n">
        <v>22.4</v>
      </c>
      <c r="IJ149" s="15" t="n">
        <v>27.5</v>
      </c>
      <c r="IK149" s="15" t="n">
        <v>29.9</v>
      </c>
      <c r="IL149" s="15" t="n">
        <v>30.7</v>
      </c>
      <c r="IM149" s="15" t="n">
        <v>34.1</v>
      </c>
      <c r="IN149" s="25" t="n">
        <f aca="false">SUM(IB149:IM149)/12</f>
        <v>29.075</v>
      </c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 t="n">
        <f aca="false">JA148+1</f>
        <v>1999</v>
      </c>
      <c r="JB149" s="15" t="n">
        <v>37.7</v>
      </c>
      <c r="JC149" s="15" t="n">
        <v>34.5</v>
      </c>
      <c r="JD149" s="15" t="n">
        <v>32.1</v>
      </c>
      <c r="JE149" s="15" t="n">
        <v>25.9</v>
      </c>
      <c r="JF149" s="15" t="n">
        <v>23.5</v>
      </c>
      <c r="JG149" s="15" t="n">
        <v>19.2</v>
      </c>
      <c r="JH149" s="15" t="n">
        <v>19.6</v>
      </c>
      <c r="JI149" s="15" t="n">
        <v>21.6</v>
      </c>
      <c r="JJ149" s="15" t="n">
        <v>26.2</v>
      </c>
      <c r="JK149" s="15" t="n">
        <v>27.5</v>
      </c>
      <c r="JL149" s="15" t="n">
        <v>27.4</v>
      </c>
      <c r="JM149" s="15" t="n">
        <v>32.2</v>
      </c>
      <c r="JN149" s="25" t="n">
        <f aca="false">SUM(JB149:JM149)/12</f>
        <v>27.2833333333333</v>
      </c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3" t="n">
        <v>1999</v>
      </c>
      <c r="KB149" s="15" t="n">
        <v>39</v>
      </c>
      <c r="KC149" s="15" t="n">
        <v>36.5</v>
      </c>
      <c r="KD149" s="15" t="n">
        <v>36</v>
      </c>
      <c r="KE149" s="15" t="n">
        <v>27.2</v>
      </c>
      <c r="KF149" s="15" t="n">
        <v>27.2</v>
      </c>
      <c r="KG149" s="15" t="n">
        <v>20</v>
      </c>
      <c r="KH149" s="15" t="n">
        <v>20.9</v>
      </c>
      <c r="KI149" s="15" t="n">
        <v>23.7</v>
      </c>
      <c r="KJ149" s="15" t="n">
        <v>29.8</v>
      </c>
      <c r="KK149" s="15" t="n">
        <v>31.4</v>
      </c>
      <c r="KL149" s="15" t="n">
        <v>32</v>
      </c>
      <c r="KM149" s="15" t="n">
        <v>33.7</v>
      </c>
      <c r="KN149" s="16" t="n">
        <f aca="false">AVERAGE(KB149:KM149)</f>
        <v>29.7833333333333</v>
      </c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7" t="n">
        <f aca="false">LA148+1</f>
        <v>1999</v>
      </c>
      <c r="LB149" s="15" t="n">
        <v>37.7</v>
      </c>
      <c r="LC149" s="15" t="n">
        <v>35.2</v>
      </c>
      <c r="LD149" s="15" t="n">
        <v>35.5</v>
      </c>
      <c r="LE149" s="26" t="n">
        <f aca="false">SUM(LE146+LE147+LE148+LE150+LE151+LE152)/6</f>
        <v>27.5333333333333</v>
      </c>
      <c r="LF149" s="26" t="n">
        <f aca="false">SUM(LF146+LF147+LF148+LF150+LF151+LF152)/6</f>
        <v>22.5</v>
      </c>
      <c r="LG149" s="15" t="n">
        <v>19.8</v>
      </c>
      <c r="LH149" s="15" t="n">
        <v>20.1</v>
      </c>
      <c r="LI149" s="15" t="n">
        <v>21.3</v>
      </c>
      <c r="LJ149" s="15" t="n">
        <v>28.1</v>
      </c>
      <c r="LK149" s="15" t="n">
        <v>28.7</v>
      </c>
      <c r="LL149" s="15" t="n">
        <v>29.7</v>
      </c>
      <c r="LM149" s="15" t="n">
        <v>32.5</v>
      </c>
      <c r="LN149" s="16" t="n">
        <f aca="false">AVERAGE(LB149:LM149)</f>
        <v>28.2194444444444</v>
      </c>
      <c r="LO149" s="16"/>
      <c r="LP149" s="16"/>
      <c r="LQ149" s="16"/>
      <c r="LR149" s="16"/>
      <c r="LS149" s="16"/>
      <c r="LT149" s="16"/>
      <c r="LU149" s="16"/>
      <c r="LV149" s="16"/>
      <c r="LW149" s="16"/>
      <c r="LX149" s="16"/>
      <c r="LY149" s="16"/>
      <c r="LZ149" s="16"/>
      <c r="MA149" s="7" t="n">
        <f aca="false">MA148+1</f>
        <v>1999</v>
      </c>
      <c r="MB149" s="15" t="n">
        <v>37</v>
      </c>
      <c r="MC149" s="15" t="n">
        <v>36.4</v>
      </c>
      <c r="MD149" s="15" t="n">
        <v>35.4</v>
      </c>
      <c r="ME149" s="15" t="n">
        <v>31.2</v>
      </c>
      <c r="MF149" s="15" t="n">
        <v>29.4</v>
      </c>
      <c r="MG149" s="15" t="n">
        <v>25.1</v>
      </c>
      <c r="MH149" s="15" t="n">
        <v>24.6</v>
      </c>
      <c r="MI149" s="15" t="n">
        <v>28</v>
      </c>
      <c r="MJ149" s="15" t="n">
        <v>32.9</v>
      </c>
      <c r="MK149" s="15" t="n">
        <v>33.6</v>
      </c>
      <c r="ML149" s="15" t="n">
        <v>34</v>
      </c>
      <c r="MM149" s="15" t="n">
        <v>36</v>
      </c>
      <c r="MN149" s="16" t="n">
        <f aca="false">AVERAGE(MB149:MM149)</f>
        <v>31.9666666666667</v>
      </c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30" t="s">
        <v>133</v>
      </c>
      <c r="NB149" s="15" t="n">
        <v>34.4</v>
      </c>
      <c r="NC149" s="15" t="n">
        <v>32.8</v>
      </c>
      <c r="ND149" s="15" t="n">
        <v>27</v>
      </c>
      <c r="NE149" s="15" t="n">
        <v>24.7</v>
      </c>
      <c r="NF149" s="15" t="n">
        <v>20.7</v>
      </c>
      <c r="NG149" s="15" t="n">
        <v>17.6</v>
      </c>
      <c r="NH149" s="15" t="n">
        <v>17.6</v>
      </c>
      <c r="NI149" s="15" t="n">
        <v>19.7</v>
      </c>
      <c r="NJ149" s="15" t="n">
        <v>22.9</v>
      </c>
      <c r="NK149" s="15" t="n">
        <v>25.6</v>
      </c>
      <c r="NL149" s="15" t="n">
        <v>25.9</v>
      </c>
      <c r="NM149" s="15" t="n">
        <v>30.1</v>
      </c>
      <c r="NN149" s="29" t="n">
        <f aca="false">AVERAGE(NB149:NM149)</f>
        <v>24.9166666666667</v>
      </c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30" t="s">
        <v>133</v>
      </c>
      <c r="OB149" s="15" t="n">
        <v>36.9</v>
      </c>
      <c r="OC149" s="15" t="n">
        <v>32.5</v>
      </c>
      <c r="OD149" s="15" t="n">
        <v>28.9</v>
      </c>
      <c r="OE149" s="15" t="n">
        <v>24.5</v>
      </c>
      <c r="OF149" s="15" t="n">
        <v>22.3</v>
      </c>
      <c r="OG149" s="15" t="n">
        <v>19.6</v>
      </c>
      <c r="OH149" s="15" t="n">
        <v>20.5</v>
      </c>
      <c r="OI149" s="15" t="n">
        <v>22.2</v>
      </c>
      <c r="OJ149" s="15" t="n">
        <v>26.3</v>
      </c>
      <c r="OK149" s="15" t="n">
        <v>27.7</v>
      </c>
      <c r="OL149" s="15" t="n">
        <v>27.2</v>
      </c>
      <c r="OM149" s="15" t="n">
        <v>31.9</v>
      </c>
      <c r="ON149" s="29" t="n">
        <f aca="false">AVERAGE(OB149:OM149)</f>
        <v>26.7083333333333</v>
      </c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30" t="s">
        <v>133</v>
      </c>
      <c r="PB149" s="15" t="n">
        <v>40.7</v>
      </c>
      <c r="PC149" s="15" t="n">
        <v>34.7</v>
      </c>
      <c r="PD149" s="15" t="n">
        <v>36.9</v>
      </c>
      <c r="PE149" s="15" t="n">
        <v>31.3</v>
      </c>
      <c r="PF149" s="15" t="n">
        <v>31.5</v>
      </c>
      <c r="PG149" s="15" t="n">
        <v>27.4</v>
      </c>
      <c r="PH149" s="15" t="n">
        <v>27.2</v>
      </c>
      <c r="PI149" s="15" t="n">
        <v>30.7</v>
      </c>
      <c r="PJ149" s="15" t="n">
        <v>34.6</v>
      </c>
      <c r="PK149" s="15" t="n">
        <v>37.1</v>
      </c>
      <c r="PL149" s="15" t="n">
        <v>38.4</v>
      </c>
      <c r="PM149" s="15" t="n">
        <v>38.2</v>
      </c>
      <c r="PN149" s="29" t="n">
        <f aca="false">AVERAGE(PB149:PM149)</f>
        <v>34.0583333333333</v>
      </c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30" t="s">
        <v>133</v>
      </c>
      <c r="QB149" s="15" t="n">
        <v>39.1</v>
      </c>
      <c r="QC149" s="15" t="n">
        <v>36.6</v>
      </c>
      <c r="QD149" s="15" t="n">
        <v>34</v>
      </c>
      <c r="QE149" s="15" t="n">
        <v>29.2</v>
      </c>
      <c r="QF149" s="15" t="n">
        <v>25.3</v>
      </c>
      <c r="QG149" s="15" t="n">
        <v>21.2</v>
      </c>
      <c r="QH149" s="15" t="n">
        <v>21.1</v>
      </c>
      <c r="QI149" s="15" t="n">
        <v>23.1</v>
      </c>
      <c r="QJ149" s="15" t="n">
        <v>25.6</v>
      </c>
      <c r="QK149" s="15" t="n">
        <v>30.6</v>
      </c>
      <c r="QL149" s="15" t="n">
        <v>34.5</v>
      </c>
      <c r="QM149" s="15" t="n">
        <v>38</v>
      </c>
      <c r="QN149" s="29" t="n">
        <f aca="false">AVERAGE(QB149:QM149)</f>
        <v>29.8583333333333</v>
      </c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30" t="s">
        <v>133</v>
      </c>
      <c r="RB149" s="15" t="n">
        <v>35.7</v>
      </c>
      <c r="RC149" s="15" t="n">
        <v>33.7</v>
      </c>
      <c r="RD149" s="15" t="n">
        <v>35.4</v>
      </c>
      <c r="RE149" s="15" t="n">
        <v>32.6</v>
      </c>
      <c r="RF149" s="15" t="n">
        <v>31.2</v>
      </c>
      <c r="RG149" s="15" t="n">
        <v>28</v>
      </c>
      <c r="RH149" s="15" t="n">
        <v>27.4</v>
      </c>
      <c r="RI149" s="15" t="n">
        <v>30.6</v>
      </c>
      <c r="RJ149" s="15" t="n">
        <v>35.4</v>
      </c>
      <c r="RK149" s="15" t="n">
        <v>35.6</v>
      </c>
      <c r="RL149" s="15" t="n">
        <v>35.9</v>
      </c>
      <c r="RM149" s="15" t="n">
        <v>35.6</v>
      </c>
      <c r="RN149" s="29" t="n">
        <f aca="false">AVERAGE(RB149:RM149)</f>
        <v>33.0916666666667</v>
      </c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13" t="n">
        <v>1999</v>
      </c>
      <c r="SB149" s="15" t="n">
        <v>43</v>
      </c>
      <c r="SC149" s="26" t="n">
        <f aca="false">SUM(SC148+SC150)/2</f>
        <v>36.55</v>
      </c>
      <c r="SD149" s="26" t="n">
        <f aca="false">SUM(SD148+SD150)/2</f>
        <v>32.35</v>
      </c>
      <c r="SE149" s="26" t="n">
        <f aca="false">SUM(SE148+SE150)/2</f>
        <v>28</v>
      </c>
      <c r="SF149" s="26" t="n">
        <f aca="false">SUM(SF148+SF150)/2</f>
        <v>24.55</v>
      </c>
      <c r="SG149" s="15" t="n">
        <v>21.7</v>
      </c>
      <c r="SH149" s="15" t="n">
        <v>21.1</v>
      </c>
      <c r="SI149" s="15" t="n">
        <v>22.9</v>
      </c>
      <c r="SJ149" s="15" t="n">
        <v>27.5</v>
      </c>
      <c r="SK149" s="15" t="n">
        <v>31.1</v>
      </c>
      <c r="SL149" s="15" t="n">
        <v>31.4</v>
      </c>
      <c r="SM149" s="15" t="n">
        <v>34.8</v>
      </c>
      <c r="SN149" s="29" t="n">
        <f aca="false">AVERAGE(SB149:SM149)</f>
        <v>29.5791666666667</v>
      </c>
    </row>
    <row r="150" customFormat="false" ht="12.8" hidden="false" customHeight="false" outlineLevel="0" collapsed="false">
      <c r="A150" s="17" t="n">
        <f aca="false">A145+5</f>
        <v>2000</v>
      </c>
      <c r="B150" s="4" t="n">
        <f aca="false">AVERAGE(AN150,BN150,CN150,DN150,EN150,FN150,GN150,HN150,IN150,JN150,KN150,LN150,MN150,NN150)</f>
        <v>28.5488095238095</v>
      </c>
      <c r="C150" s="18" t="n">
        <f aca="false">AVERAGE(B146:B150)</f>
        <v>29.0365277777778</v>
      </c>
      <c r="D150" s="9" t="n">
        <f aca="false">AVERAGE(B141:B150)</f>
        <v>29.0631448412698</v>
      </c>
      <c r="E150" s="4" t="n">
        <f aca="false">AVERAGE(B131:B150)</f>
        <v>29.0500942460317</v>
      </c>
      <c r="F150" s="24" t="n">
        <f aca="false">AVERAGE(B101:B150)</f>
        <v>28.9142403679654</v>
      </c>
      <c r="G150" s="9" t="n">
        <f aca="false">MAX(AB150:AM150,BB150:BM150,CB150:CM150,DB150:DM150,EB150:EM150,FB150:FM150,GB150:GM150,HB150:HM150,IB150:IM150,JB150:JM150,KB150:KM150,LB150:LM150,MB150:MM150,NB150:NM150,OB150:OM150,PB150:PM150,QB150:QM150,RB150:RM150,SB150:SM150)</f>
        <v>40.2</v>
      </c>
      <c r="H150" s="10" t="n">
        <f aca="false">MEDIAN(AB150:AM150,BB150:BM150,CB150:CM150,DB150:DM150,EB150:EM150,FB150:FM150,GB150:GM150,HB150:HM150,IB150:IM150,JB150:JM150,KB150:KM150,LB150:LM150,MB150:MM150,NB150:NM150,OB150:OM150,PB150:PM150,QB150:QM150,RB150:RM150,SB150:SM150)</f>
        <v>30.15</v>
      </c>
      <c r="I150" s="11" t="n">
        <f aca="false">MIN(AB150:AM150,BB150:BM150,CB150:CM150,DB150:DM150,EB150:EM150,FB150:FM150,GB150:GM150,HB150:HM150,IB150:IM150,JB150:JM150,KB150:KM150,LB150:LM150,MB150:MM150,NB150:NM150,OB150:OM150,PB150:PM150,QB150:QM150,RB150:RM150,SB150:SM150)</f>
        <v>15.4</v>
      </c>
      <c r="J150" s="11"/>
      <c r="K150" s="12" t="n">
        <f aca="false">(G150+I150)/2</f>
        <v>27.8</v>
      </c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36" t="s">
        <v>134</v>
      </c>
      <c r="AB150" s="37" t="n">
        <v>31.2</v>
      </c>
      <c r="AC150" s="37" t="n">
        <v>33.6</v>
      </c>
      <c r="AD150" s="37" t="n">
        <v>29.1</v>
      </c>
      <c r="AE150" s="37" t="n">
        <v>23.8</v>
      </c>
      <c r="AF150" s="37" t="n">
        <v>17</v>
      </c>
      <c r="AG150" s="37" t="n">
        <v>15.4</v>
      </c>
      <c r="AH150" s="37" t="n">
        <v>16.3</v>
      </c>
      <c r="AI150" s="37" t="n">
        <v>17.5</v>
      </c>
      <c r="AJ150" s="37" t="n">
        <v>24.1</v>
      </c>
      <c r="AK150" s="37" t="n">
        <v>24.3</v>
      </c>
      <c r="AL150" s="37" t="n">
        <v>30</v>
      </c>
      <c r="AM150" s="37" t="n">
        <v>32.8</v>
      </c>
      <c r="AN150" s="4" t="n">
        <f aca="false">AVERAGE(Sheet1!AB150:AM150)</f>
        <v>24.5916666666667</v>
      </c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2" t="n">
        <f aca="false">BA149+1</f>
        <v>2000</v>
      </c>
      <c r="BB150" s="20" t="n">
        <v>34.5</v>
      </c>
      <c r="BC150" s="20" t="n">
        <v>38.8</v>
      </c>
      <c r="BD150" s="20" t="n">
        <v>30.9</v>
      </c>
      <c r="BE150" s="20" t="n">
        <v>26</v>
      </c>
      <c r="BF150" s="20" t="n">
        <v>19.4</v>
      </c>
      <c r="BG150" s="20" t="n">
        <v>18</v>
      </c>
      <c r="BH150" s="20" t="n">
        <v>18.9</v>
      </c>
      <c r="BI150" s="20" t="n">
        <v>20.7</v>
      </c>
      <c r="BJ150" s="20" t="n">
        <v>28.7</v>
      </c>
      <c r="BK150" s="20" t="n">
        <v>27.2</v>
      </c>
      <c r="BL150" s="20" t="n">
        <v>33.2</v>
      </c>
      <c r="BM150" s="20" t="n">
        <v>36.3</v>
      </c>
      <c r="BN150" s="4" t="n">
        <f aca="false">AVERAGE(BB150:BM150)</f>
        <v>27.7166666666667</v>
      </c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2" t="n">
        <f aca="false">CA149+1</f>
        <v>2000</v>
      </c>
      <c r="CB150" s="20" t="n">
        <v>33.7</v>
      </c>
      <c r="CC150" s="20" t="n">
        <v>34.6</v>
      </c>
      <c r="CD150" s="20" t="n">
        <v>31.1</v>
      </c>
      <c r="CE150" s="20" t="n">
        <v>27.5</v>
      </c>
      <c r="CF150" s="20" t="n">
        <v>20.1</v>
      </c>
      <c r="CG150" s="20" t="n">
        <v>18.1</v>
      </c>
      <c r="CH150" s="20" t="n">
        <v>18.8</v>
      </c>
      <c r="CI150" s="20" t="n">
        <v>21</v>
      </c>
      <c r="CJ150" s="20" t="n">
        <v>28.6</v>
      </c>
      <c r="CK150" s="20" t="n">
        <v>26.9</v>
      </c>
      <c r="CL150" s="20" t="n">
        <v>32.6</v>
      </c>
      <c r="CM150" s="20" t="n">
        <v>36.5</v>
      </c>
      <c r="CN150" s="4" t="n">
        <f aca="false">AVERAGE(CB150:CM150)</f>
        <v>27.4583333333333</v>
      </c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19" t="n">
        <v>2000</v>
      </c>
      <c r="DB150" s="20" t="n">
        <v>31.3</v>
      </c>
      <c r="DC150" s="20" t="n">
        <v>35.4</v>
      </c>
      <c r="DD150" s="20" t="n">
        <v>30.4</v>
      </c>
      <c r="DE150" s="20" t="n">
        <v>25.5</v>
      </c>
      <c r="DF150" s="20" t="n">
        <v>19.5</v>
      </c>
      <c r="DG150" s="20" t="n">
        <v>17.5</v>
      </c>
      <c r="DH150" s="20" t="n">
        <v>18.5</v>
      </c>
      <c r="DI150" s="20" t="n">
        <v>20.3</v>
      </c>
      <c r="DJ150" s="20" t="n">
        <v>26.7</v>
      </c>
      <c r="DK150" s="20" t="n">
        <v>26.5</v>
      </c>
      <c r="DL150" s="20" t="n">
        <v>31.6</v>
      </c>
      <c r="DM150" s="20" t="n">
        <v>36.1</v>
      </c>
      <c r="DN150" s="4" t="n">
        <f aca="false">AVERAGE(DB150:DM150)</f>
        <v>26.6083333333333</v>
      </c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13" t="n">
        <v>2000</v>
      </c>
      <c r="EB150" s="15" t="n">
        <v>39.8</v>
      </c>
      <c r="EC150" s="15" t="n">
        <v>35.4</v>
      </c>
      <c r="ED150" s="15" t="n">
        <v>34.8</v>
      </c>
      <c r="EE150" s="15" t="n">
        <v>31.7</v>
      </c>
      <c r="EF150" s="15" t="n">
        <v>26.7</v>
      </c>
      <c r="EG150" s="15" t="n">
        <v>24.5</v>
      </c>
      <c r="EH150" s="15" t="n">
        <v>28.6</v>
      </c>
      <c r="EI150" s="15" t="n">
        <v>30.7</v>
      </c>
      <c r="EJ150" s="15" t="n">
        <v>35.3</v>
      </c>
      <c r="EK150" s="15" t="n">
        <v>34.7</v>
      </c>
      <c r="EL150" s="15" t="n">
        <v>35</v>
      </c>
      <c r="EM150" s="15" t="n">
        <v>32.8</v>
      </c>
      <c r="EN150" s="16" t="n">
        <f aca="false">AVERAGE(EB150:EM150)</f>
        <v>32.5</v>
      </c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13" t="n">
        <v>2000</v>
      </c>
      <c r="FB150" s="15" t="n">
        <v>37.4</v>
      </c>
      <c r="FC150" s="15" t="n">
        <v>34.2</v>
      </c>
      <c r="FD150" s="15" t="n">
        <v>34.8</v>
      </c>
      <c r="FE150" s="15" t="n">
        <v>30.9</v>
      </c>
      <c r="FF150" s="15" t="n">
        <v>26.8</v>
      </c>
      <c r="FG150" s="15" t="n">
        <v>23.8</v>
      </c>
      <c r="FH150" s="15" t="n">
        <v>27</v>
      </c>
      <c r="FI150" s="15" t="n">
        <v>29.9</v>
      </c>
      <c r="FJ150" s="15" t="n">
        <v>34.2</v>
      </c>
      <c r="FK150" s="15" t="n">
        <v>34.2</v>
      </c>
      <c r="FL150" s="15" t="n">
        <v>34.8</v>
      </c>
      <c r="FM150" s="15" t="n">
        <v>32.5</v>
      </c>
      <c r="FN150" s="16" t="n">
        <f aca="false">AVERAGE(FB150:FM150)</f>
        <v>31.7083333333333</v>
      </c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2" t="n">
        <v>2000</v>
      </c>
      <c r="GB150" s="15" t="n">
        <v>35.7</v>
      </c>
      <c r="GC150" s="15" t="n">
        <v>32.3</v>
      </c>
      <c r="GD150" s="15" t="n">
        <v>33.5</v>
      </c>
      <c r="GE150" s="15" t="n">
        <v>32.5</v>
      </c>
      <c r="GF150" s="15" t="n">
        <v>29.8</v>
      </c>
      <c r="GG150" s="15" t="n">
        <v>25.6</v>
      </c>
      <c r="GH150" s="15" t="n">
        <v>27.7</v>
      </c>
      <c r="GI150" s="15" t="n">
        <v>30.3</v>
      </c>
      <c r="GJ150" s="15" t="n">
        <v>32.3</v>
      </c>
      <c r="GK150" s="15" t="n">
        <v>33</v>
      </c>
      <c r="GL150" s="15" t="n">
        <v>34.2</v>
      </c>
      <c r="GM150" s="15" t="n">
        <v>31</v>
      </c>
      <c r="GN150" s="16" t="n">
        <f aca="false">AVERAGE(GB150:GM150)</f>
        <v>31.4916666666667</v>
      </c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2" t="n">
        <v>2000</v>
      </c>
      <c r="HB150" s="15" t="n">
        <v>38.2</v>
      </c>
      <c r="HC150" s="15" t="n">
        <v>36.3</v>
      </c>
      <c r="HD150" s="15" t="n">
        <v>35</v>
      </c>
      <c r="HE150" s="15" t="n">
        <v>29</v>
      </c>
      <c r="HF150" s="15" t="n">
        <v>23.9</v>
      </c>
      <c r="HG150" s="15" t="n">
        <v>22</v>
      </c>
      <c r="HH150" s="15" t="n">
        <v>25.4</v>
      </c>
      <c r="HI150" s="15" t="n">
        <v>27</v>
      </c>
      <c r="HJ150" s="15" t="n">
        <v>33.2</v>
      </c>
      <c r="HK150" s="15" t="n">
        <v>32</v>
      </c>
      <c r="HL150" s="15" t="n">
        <v>34.5</v>
      </c>
      <c r="HM150" s="15" t="n">
        <v>33.3</v>
      </c>
      <c r="HN150" s="16" t="n">
        <f aca="false">AVERAGE(HB150:HM150)</f>
        <v>30.8166666666667</v>
      </c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7" t="n">
        <f aca="false">IA149+1</f>
        <v>2000</v>
      </c>
      <c r="IB150" s="15" t="n">
        <v>36</v>
      </c>
      <c r="IC150" s="15" t="n">
        <v>36.2</v>
      </c>
      <c r="ID150" s="15" t="n">
        <v>34.1</v>
      </c>
      <c r="IE150" s="15" t="n">
        <v>27.8</v>
      </c>
      <c r="IF150" s="15" t="n">
        <v>21.2</v>
      </c>
      <c r="IG150" s="15" t="n">
        <v>19.2</v>
      </c>
      <c r="IH150" s="15" t="n">
        <v>19.7</v>
      </c>
      <c r="II150" s="15" t="n">
        <v>21.4</v>
      </c>
      <c r="IJ150" s="15" t="n">
        <v>28.7</v>
      </c>
      <c r="IK150" s="15" t="n">
        <v>28.1</v>
      </c>
      <c r="IL150" s="15" t="n">
        <v>33.9</v>
      </c>
      <c r="IM150" s="15" t="n">
        <v>37</v>
      </c>
      <c r="IN150" s="25" t="n">
        <f aca="false">SUM(IB150:IM150)/12</f>
        <v>28.6083333333333</v>
      </c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 t="n">
        <f aca="false">JA149+1</f>
        <v>2000</v>
      </c>
      <c r="JB150" s="15" t="n">
        <v>34.4</v>
      </c>
      <c r="JC150" s="15" t="n">
        <v>35.5</v>
      </c>
      <c r="JD150" s="15" t="n">
        <v>32.4</v>
      </c>
      <c r="JE150" s="15" t="n">
        <v>26.5</v>
      </c>
      <c r="JF150" s="15" t="n">
        <v>21.6</v>
      </c>
      <c r="JG150" s="15" t="n">
        <v>18.8</v>
      </c>
      <c r="JH150" s="15" t="n">
        <v>19.5</v>
      </c>
      <c r="JI150" s="15" t="n">
        <v>19.7</v>
      </c>
      <c r="JJ150" s="15" t="n">
        <v>27.3</v>
      </c>
      <c r="JK150" s="15" t="n">
        <v>27</v>
      </c>
      <c r="JL150" s="15" t="n">
        <v>31.7</v>
      </c>
      <c r="JM150" s="15" t="n">
        <v>35.1</v>
      </c>
      <c r="JN150" s="25" t="n">
        <f aca="false">SUM(JB150:JM150)/12</f>
        <v>27.4583333333333</v>
      </c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3" t="n">
        <v>2000</v>
      </c>
      <c r="KB150" s="15" t="n">
        <v>36.6</v>
      </c>
      <c r="KC150" s="15" t="n">
        <v>32.6</v>
      </c>
      <c r="KD150" s="15" t="n">
        <v>32.5</v>
      </c>
      <c r="KE150" s="15" t="n">
        <v>25</v>
      </c>
      <c r="KF150" s="15" t="n">
        <v>19.7</v>
      </c>
      <c r="KG150" s="15" t="n">
        <v>18.9</v>
      </c>
      <c r="KH150" s="15" t="n">
        <v>22.9</v>
      </c>
      <c r="KI150" s="15" t="n">
        <v>23.3</v>
      </c>
      <c r="KJ150" s="15" t="n">
        <v>30.4</v>
      </c>
      <c r="KK150" s="15" t="n">
        <v>27.9</v>
      </c>
      <c r="KL150" s="15" t="n">
        <v>33.6</v>
      </c>
      <c r="KM150" s="15" t="n">
        <v>33.3</v>
      </c>
      <c r="KN150" s="16" t="n">
        <f aca="false">AVERAGE(KB150:KM150)</f>
        <v>28.0583333333333</v>
      </c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7" t="n">
        <f aca="false">LA149+1</f>
        <v>2000</v>
      </c>
      <c r="LB150" s="15" t="n">
        <v>36.7</v>
      </c>
      <c r="LC150" s="15" t="n">
        <v>32.7</v>
      </c>
      <c r="LD150" s="15" t="n">
        <v>32.2</v>
      </c>
      <c r="LE150" s="15" t="n">
        <v>24.3</v>
      </c>
      <c r="LF150" s="15" t="n">
        <v>20</v>
      </c>
      <c r="LG150" s="15" t="n">
        <v>18.8</v>
      </c>
      <c r="LH150" s="15" t="n">
        <v>21.5</v>
      </c>
      <c r="LI150" s="15" t="n">
        <v>21.5</v>
      </c>
      <c r="LJ150" s="15" t="n">
        <v>30.3</v>
      </c>
      <c r="LK150" s="15" t="n">
        <v>27.9</v>
      </c>
      <c r="LL150" s="15" t="n">
        <v>33.2</v>
      </c>
      <c r="LM150" s="15" t="n">
        <v>34.6</v>
      </c>
      <c r="LN150" s="16" t="n">
        <f aca="false">AVERAGE(LB150:LM150)</f>
        <v>27.8083333333333</v>
      </c>
      <c r="LO150" s="16"/>
      <c r="LP150" s="16"/>
      <c r="LQ150" s="16"/>
      <c r="LR150" s="16"/>
      <c r="LS150" s="16"/>
      <c r="LT150" s="16"/>
      <c r="LU150" s="16"/>
      <c r="LV150" s="16"/>
      <c r="LW150" s="16"/>
      <c r="LX150" s="16"/>
      <c r="LY150" s="16"/>
      <c r="LZ150" s="16"/>
      <c r="MA150" s="7" t="n">
        <f aca="false">MA149+1</f>
        <v>2000</v>
      </c>
      <c r="MB150" s="15" t="n">
        <v>37.5</v>
      </c>
      <c r="MC150" s="15" t="n">
        <v>33.5</v>
      </c>
      <c r="MD150" s="15" t="n">
        <v>32.3</v>
      </c>
      <c r="ME150" s="15" t="n">
        <v>29.4</v>
      </c>
      <c r="MF150" s="15" t="n">
        <v>24.4</v>
      </c>
      <c r="MG150" s="15" t="n">
        <v>22.3</v>
      </c>
      <c r="MH150" s="15" t="n">
        <v>26</v>
      </c>
      <c r="MI150" s="15" t="n">
        <v>28.5</v>
      </c>
      <c r="MJ150" s="15" t="n">
        <v>33</v>
      </c>
      <c r="MK150" s="15" t="n">
        <v>31.3</v>
      </c>
      <c r="ML150" s="15" t="n">
        <v>34.8</v>
      </c>
      <c r="MM150" s="15" t="n">
        <v>32.3</v>
      </c>
      <c r="MN150" s="16" t="n">
        <f aca="false">AVERAGE(MB150:MM150)</f>
        <v>30.4416666666667</v>
      </c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30" t="s">
        <v>134</v>
      </c>
      <c r="NB150" s="15" t="n">
        <v>29.9</v>
      </c>
      <c r="NC150" s="15" t="n">
        <v>29.6</v>
      </c>
      <c r="ND150" s="15" t="n">
        <v>24.2</v>
      </c>
      <c r="NE150" s="15" t="n">
        <v>23.2</v>
      </c>
      <c r="NF150" s="15" t="n">
        <v>19.6</v>
      </c>
      <c r="NG150" s="15" t="n">
        <v>18.3</v>
      </c>
      <c r="NH150" s="15" t="n">
        <v>17.2</v>
      </c>
      <c r="NI150" s="15" t="n">
        <v>18.1</v>
      </c>
      <c r="NJ150" s="15" t="n">
        <v>24.7</v>
      </c>
      <c r="NK150" s="15" t="n">
        <v>25.3</v>
      </c>
      <c r="NL150" s="15" t="n">
        <v>29.6</v>
      </c>
      <c r="NM150" s="15" t="n">
        <v>33.3</v>
      </c>
      <c r="NN150" s="29" t="n">
        <f aca="false">AVERAGE(NB150:NM150)</f>
        <v>24.4166666666667</v>
      </c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30" t="s">
        <v>134</v>
      </c>
      <c r="OB150" s="15" t="n">
        <v>32</v>
      </c>
      <c r="OC150" s="15" t="n">
        <v>30.5</v>
      </c>
      <c r="OD150" s="15" t="n">
        <v>26.7</v>
      </c>
      <c r="OE150" s="15" t="n">
        <v>24.4</v>
      </c>
      <c r="OF150" s="15" t="n">
        <v>20.2</v>
      </c>
      <c r="OG150" s="15" t="n">
        <v>18.8</v>
      </c>
      <c r="OH150" s="15" t="n">
        <v>18.8</v>
      </c>
      <c r="OI150" s="15" t="n">
        <v>19.2</v>
      </c>
      <c r="OJ150" s="15" t="n">
        <v>26.2</v>
      </c>
      <c r="OK150" s="15" t="n">
        <v>27</v>
      </c>
      <c r="OL150" s="15" t="n">
        <v>31.9</v>
      </c>
      <c r="OM150" s="15" t="n">
        <v>34.9</v>
      </c>
      <c r="ON150" s="29" t="n">
        <f aca="false">AVERAGE(OB150:OM150)</f>
        <v>25.8833333333333</v>
      </c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30" t="s">
        <v>134</v>
      </c>
      <c r="PB150" s="15" t="n">
        <v>36.2</v>
      </c>
      <c r="PC150" s="15" t="n">
        <v>37.3</v>
      </c>
      <c r="PD150" s="15" t="n">
        <v>34.9</v>
      </c>
      <c r="PE150" s="15" t="n">
        <v>32.9</v>
      </c>
      <c r="PF150" s="15" t="n">
        <v>26.9</v>
      </c>
      <c r="PG150" s="15" t="n">
        <v>25.9</v>
      </c>
      <c r="PH150" s="15" t="n">
        <v>28.6</v>
      </c>
      <c r="PI150" s="15" t="n">
        <v>28.5</v>
      </c>
      <c r="PJ150" s="15" t="n">
        <v>35.7</v>
      </c>
      <c r="PK150" s="15" t="n">
        <v>36.7</v>
      </c>
      <c r="PL150" s="15" t="n">
        <v>39</v>
      </c>
      <c r="PM150" s="15" t="n">
        <v>40.2</v>
      </c>
      <c r="PN150" s="29" t="n">
        <f aca="false">AVERAGE(PB150:PM150)</f>
        <v>33.5666666666667</v>
      </c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30" t="s">
        <v>134</v>
      </c>
      <c r="QB150" s="15" t="n">
        <v>36</v>
      </c>
      <c r="QC150" s="15" t="n">
        <v>37.6</v>
      </c>
      <c r="QD150" s="15" t="n">
        <v>31.1</v>
      </c>
      <c r="QE150" s="15" t="n">
        <v>28.4</v>
      </c>
      <c r="QF150" s="15" t="n">
        <v>23.8</v>
      </c>
      <c r="QG150" s="15" t="n">
        <v>22.2</v>
      </c>
      <c r="QH150" s="15" t="n">
        <v>20.4</v>
      </c>
      <c r="QI150" s="15" t="n">
        <v>21.7</v>
      </c>
      <c r="QJ150" s="15" t="n">
        <v>27.5</v>
      </c>
      <c r="QK150" s="15" t="n">
        <v>31.4</v>
      </c>
      <c r="QL150" s="15" t="n">
        <v>33.1</v>
      </c>
      <c r="QM150" s="15" t="n">
        <v>39.5</v>
      </c>
      <c r="QN150" s="29" t="n">
        <f aca="false">AVERAGE(QB150:QM150)</f>
        <v>29.3916666666667</v>
      </c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30" t="s">
        <v>134</v>
      </c>
      <c r="RB150" s="15" t="n">
        <v>33.7</v>
      </c>
      <c r="RC150" s="15" t="n">
        <v>33.7</v>
      </c>
      <c r="RD150" s="15" t="n">
        <v>32.3</v>
      </c>
      <c r="RE150" s="15" t="n">
        <v>31.4</v>
      </c>
      <c r="RF150" s="15" t="n">
        <v>26.6</v>
      </c>
      <c r="RG150" s="15" t="n">
        <v>24.4</v>
      </c>
      <c r="RH150" s="15" t="n">
        <v>28.2</v>
      </c>
      <c r="RI150" s="15" t="n">
        <v>30.6</v>
      </c>
      <c r="RJ150" s="15" t="n">
        <v>34.9</v>
      </c>
      <c r="RK150" s="15" t="n">
        <v>34.5</v>
      </c>
      <c r="RL150" s="15" t="n">
        <v>38</v>
      </c>
      <c r="RM150" s="15" t="n">
        <v>35.2</v>
      </c>
      <c r="RN150" s="29" t="n">
        <f aca="false">AVERAGE(RB150:RM150)</f>
        <v>31.9583333333333</v>
      </c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13" t="n">
        <v>2000</v>
      </c>
      <c r="SB150" s="15" t="n">
        <v>33.9</v>
      </c>
      <c r="SC150" s="15" t="n">
        <v>32.4</v>
      </c>
      <c r="SD150" s="15" t="n">
        <v>30.3</v>
      </c>
      <c r="SE150" s="15" t="n">
        <v>26.4</v>
      </c>
      <c r="SF150" s="15" t="n">
        <v>21.9</v>
      </c>
      <c r="SG150" s="15" t="n">
        <v>21.4</v>
      </c>
      <c r="SH150" s="15" t="n">
        <v>20.6</v>
      </c>
      <c r="SI150" s="15" t="n">
        <v>21.5</v>
      </c>
      <c r="SJ150" s="15" t="n">
        <v>29</v>
      </c>
      <c r="SK150" s="15" t="n">
        <v>30.3</v>
      </c>
      <c r="SL150" s="15" t="n">
        <v>34.1</v>
      </c>
      <c r="SM150" s="15" t="n">
        <v>38.3</v>
      </c>
      <c r="SN150" s="29" t="n">
        <f aca="false">AVERAGE(SB150:SM150)</f>
        <v>28.3416666666667</v>
      </c>
    </row>
    <row r="151" customFormat="false" ht="12.8" hidden="false" customHeight="false" outlineLevel="0" collapsed="false">
      <c r="A151" s="17"/>
      <c r="B151" s="4" t="n">
        <f aca="false">AVERAGE(AN151,BN151,CN151,DN151,EN151,FN151,GN151,HN151,IN151,JN151,KN151,LN151,MN151,NN151)</f>
        <v>28.9519841269841</v>
      </c>
      <c r="C151" s="18" t="n">
        <f aca="false">AVERAGE(B147:B151)</f>
        <v>28.9374007936508</v>
      </c>
      <c r="D151" s="9" t="n">
        <f aca="false">AVERAGE(B142:B151)</f>
        <v>28.9859027777778</v>
      </c>
      <c r="E151" s="4" t="n">
        <f aca="false">AVERAGE(B132:B151)</f>
        <v>29.0389285714286</v>
      </c>
      <c r="F151" s="24" t="n">
        <f aca="false">AVERAGE(B102:B151)</f>
        <v>28.9126371933622</v>
      </c>
      <c r="G151" s="9" t="n">
        <f aca="false">MAX(AB151:AM151,BB151:BM151,CB151:CM151,DB151:DM151,EB151:EM151,FB151:FM151,GB151:GM151,HB151:HM151,IB151:IM151,JB151:JM151,KB151:KM151,LB151:LM151,MB151:MM151,NB151:NM151,OB151:OM151,PB151:PM151,QB151:QM151,RB151:RM151,SB151:SM151)</f>
        <v>41.3</v>
      </c>
      <c r="H151" s="10" t="n">
        <f aca="false">MEDIAN(AB151:AM151,BB151:BM151,CB151:CM151,DB151:DM151,EB151:EM151,FB151:FM151,GB151:GM151,HB151:HM151,IB151:IM151,JB151:JM151,KB151:KM151,LB151:LM151,MB151:MM151,NB151:NM151,OB151:OM151,PB151:PM151,QB151:QM151,RB151:RM151,SB151:SM151)</f>
        <v>29.2</v>
      </c>
      <c r="I151" s="11" t="n">
        <f aca="false">MIN(AB151:AM151,BB151:BM151,CB151:CM151,DB151:DM151,EB151:EM151,FB151:FM151,GB151:GM151,HB151:HM151,IB151:IM151,JB151:JM151,KB151:KM151,LB151:LM151,MB151:MM151,NB151:NM151,OB151:OM151,PB151:PM151,QB151:QM151,RB151:RM151,SB151:SM151)</f>
        <v>15.2</v>
      </c>
      <c r="J151" s="11"/>
      <c r="K151" s="12" t="n">
        <f aca="false">(G151+I151)/2</f>
        <v>28.25</v>
      </c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36" t="s">
        <v>135</v>
      </c>
      <c r="AB151" s="37" t="n">
        <v>37.8</v>
      </c>
      <c r="AC151" s="37" t="n">
        <v>34.9</v>
      </c>
      <c r="AD151" s="37" t="n">
        <v>28.7</v>
      </c>
      <c r="AE151" s="37" t="n">
        <v>24.3</v>
      </c>
      <c r="AF151" s="37" t="n">
        <v>19.4</v>
      </c>
      <c r="AG151" s="37" t="n">
        <v>16.7</v>
      </c>
      <c r="AH151" s="37" t="n">
        <v>15.2</v>
      </c>
      <c r="AI151" s="37" t="n">
        <v>18.3</v>
      </c>
      <c r="AJ151" s="37" t="n">
        <v>22.4</v>
      </c>
      <c r="AK151" s="37" t="n">
        <v>22.6</v>
      </c>
      <c r="AL151" s="37" t="n">
        <v>27.2</v>
      </c>
      <c r="AM151" s="37" t="n">
        <v>29.7</v>
      </c>
      <c r="AN151" s="4" t="n">
        <f aca="false">AVERAGE(Sheet1!AB151:AM151)</f>
        <v>24.7666666666667</v>
      </c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2" t="n">
        <f aca="false">BA150+1</f>
        <v>2001</v>
      </c>
      <c r="BB151" s="20" t="n">
        <v>39.5</v>
      </c>
      <c r="BC151" s="20" t="n">
        <v>38.7</v>
      </c>
      <c r="BD151" s="20" t="n">
        <v>31.2</v>
      </c>
      <c r="BE151" s="20" t="n">
        <v>28.2</v>
      </c>
      <c r="BF151" s="20" t="n">
        <v>22.3</v>
      </c>
      <c r="BG151" s="20" t="n">
        <v>19</v>
      </c>
      <c r="BH151" s="20" t="n">
        <v>17.1</v>
      </c>
      <c r="BI151" s="20" t="n">
        <v>20.7</v>
      </c>
      <c r="BJ151" s="20" t="n">
        <v>26.5</v>
      </c>
      <c r="BK151" s="20" t="n">
        <v>25.7</v>
      </c>
      <c r="BL151" s="20" t="n">
        <v>30.9</v>
      </c>
      <c r="BM151" s="20" t="n">
        <v>33.5</v>
      </c>
      <c r="BN151" s="4" t="n">
        <f aca="false">AVERAGE(BB151:BM151)</f>
        <v>27.775</v>
      </c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2" t="n">
        <f aca="false">CA150+1</f>
        <v>2001</v>
      </c>
      <c r="CB151" s="20" t="n">
        <v>40</v>
      </c>
      <c r="CC151" s="20" t="n">
        <v>38.3</v>
      </c>
      <c r="CD151" s="20" t="n">
        <v>31.5</v>
      </c>
      <c r="CE151" s="20" t="n">
        <v>28.1</v>
      </c>
      <c r="CF151" s="20" t="n">
        <v>22.2</v>
      </c>
      <c r="CG151" s="20" t="n">
        <v>19.4</v>
      </c>
      <c r="CH151" s="20" t="n">
        <v>17.6</v>
      </c>
      <c r="CI151" s="20" t="n">
        <v>20.8</v>
      </c>
      <c r="CJ151" s="20" t="n">
        <v>26.4</v>
      </c>
      <c r="CK151" s="20" t="n">
        <v>25.6</v>
      </c>
      <c r="CL151" s="20" t="n">
        <v>31</v>
      </c>
      <c r="CM151" s="20" t="n">
        <v>34</v>
      </c>
      <c r="CN151" s="4" t="n">
        <f aca="false">AVERAGE(CB151:CM151)</f>
        <v>27.9083333333333</v>
      </c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19" t="n">
        <v>2001</v>
      </c>
      <c r="DB151" s="20" t="n">
        <v>39.9</v>
      </c>
      <c r="DC151" s="20" t="n">
        <v>38.1</v>
      </c>
      <c r="DD151" s="20" t="n">
        <v>31.4</v>
      </c>
      <c r="DE151" s="20" t="n">
        <v>27.5</v>
      </c>
      <c r="DF151" s="20" t="n">
        <v>21.8</v>
      </c>
      <c r="DG151" s="20" t="n">
        <v>18.8</v>
      </c>
      <c r="DH151" s="20" t="n">
        <v>17.1</v>
      </c>
      <c r="DI151" s="20" t="n">
        <v>20.4</v>
      </c>
      <c r="DJ151" s="20" t="n">
        <v>25.8</v>
      </c>
      <c r="DK151" s="20" t="n">
        <v>25.1</v>
      </c>
      <c r="DL151" s="20" t="n">
        <v>30.2</v>
      </c>
      <c r="DM151" s="20" t="n">
        <v>32.8</v>
      </c>
      <c r="DN151" s="4" t="n">
        <f aca="false">AVERAGE(DB151:DM151)</f>
        <v>27.4083333333333</v>
      </c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13" t="n">
        <v>2001</v>
      </c>
      <c r="EB151" s="15" t="n">
        <v>36.4</v>
      </c>
      <c r="EC151" s="15" t="n">
        <v>35.3</v>
      </c>
      <c r="ED151" s="15" t="n">
        <v>35.7</v>
      </c>
      <c r="EE151" s="15" t="n">
        <v>34</v>
      </c>
      <c r="EF151" s="15" t="n">
        <v>29.5</v>
      </c>
      <c r="EG151" s="15" t="n">
        <v>28.9</v>
      </c>
      <c r="EH151" s="15" t="n">
        <v>26.8</v>
      </c>
      <c r="EI151" s="15" t="n">
        <v>28.5</v>
      </c>
      <c r="EJ151" s="15" t="n">
        <v>33.1</v>
      </c>
      <c r="EK151" s="15" t="n">
        <v>35.6</v>
      </c>
      <c r="EL151" s="15" t="n">
        <v>38.2</v>
      </c>
      <c r="EM151" s="15" t="n">
        <v>40.7</v>
      </c>
      <c r="EN151" s="16" t="n">
        <f aca="false">AVERAGE(EB151:EM151)</f>
        <v>33.5583333333333</v>
      </c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13" t="n">
        <v>2001</v>
      </c>
      <c r="FB151" s="15" t="n">
        <v>36.5</v>
      </c>
      <c r="FC151" s="15" t="n">
        <v>35.4</v>
      </c>
      <c r="FD151" s="15" t="n">
        <v>36.6</v>
      </c>
      <c r="FE151" s="15" t="n">
        <v>34.5</v>
      </c>
      <c r="FF151" s="15" t="n">
        <v>29.4</v>
      </c>
      <c r="FG151" s="15" t="n">
        <v>28.6</v>
      </c>
      <c r="FH151" s="15" t="n">
        <v>26.6</v>
      </c>
      <c r="FI151" s="15" t="n">
        <v>28.8</v>
      </c>
      <c r="FJ151" s="15" t="n">
        <v>32.7</v>
      </c>
      <c r="FK151" s="15" t="n">
        <v>34.3</v>
      </c>
      <c r="FL151" s="15" t="n">
        <v>37.5</v>
      </c>
      <c r="FM151" s="15" t="n">
        <v>41.1</v>
      </c>
      <c r="FN151" s="16" t="n">
        <f aca="false">AVERAGE(FB151:FM151)</f>
        <v>33.5</v>
      </c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2" t="n">
        <v>2001</v>
      </c>
      <c r="GB151" s="15" t="n">
        <v>33.7</v>
      </c>
      <c r="GC151" s="15" t="n">
        <v>32.5</v>
      </c>
      <c r="GD151" s="15" t="n">
        <v>33.9</v>
      </c>
      <c r="GE151" s="15" t="n">
        <v>33.6</v>
      </c>
      <c r="GF151" s="15" t="n">
        <v>30.4</v>
      </c>
      <c r="GG151" s="15" t="n">
        <v>29.4</v>
      </c>
      <c r="GH151" s="15" t="n">
        <v>28</v>
      </c>
      <c r="GI151" s="15" t="n">
        <v>29.6</v>
      </c>
      <c r="GJ151" s="15" t="n">
        <v>32.1</v>
      </c>
      <c r="GK151" s="15" t="n">
        <v>34.6</v>
      </c>
      <c r="GL151" s="15" t="n">
        <v>35.4</v>
      </c>
      <c r="GM151" s="15" t="n">
        <v>36.6</v>
      </c>
      <c r="GN151" s="16" t="n">
        <f aca="false">AVERAGE(GB151:GM151)</f>
        <v>32.4833333333333</v>
      </c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2" t="n">
        <v>2001</v>
      </c>
      <c r="HB151" s="15" t="n">
        <v>37.9</v>
      </c>
      <c r="HC151" s="15" t="n">
        <v>38.1</v>
      </c>
      <c r="HD151" s="15" t="n">
        <v>35.9</v>
      </c>
      <c r="HE151" s="15" t="n">
        <v>32.8</v>
      </c>
      <c r="HF151" s="15" t="n">
        <v>27.2</v>
      </c>
      <c r="HG151" s="15" t="n">
        <v>25.6</v>
      </c>
      <c r="HH151" s="15" t="n">
        <v>23.5</v>
      </c>
      <c r="HI151" s="15" t="n">
        <v>26.6</v>
      </c>
      <c r="HJ151" s="15" t="n">
        <v>31</v>
      </c>
      <c r="HK151" s="15" t="n">
        <v>31.9</v>
      </c>
      <c r="HL151" s="15" t="n">
        <v>35.5</v>
      </c>
      <c r="HM151" s="15" t="n">
        <v>39.5</v>
      </c>
      <c r="HN151" s="16" t="n">
        <f aca="false">AVERAGE(HB151:HM151)</f>
        <v>32.125</v>
      </c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7" t="n">
        <f aca="false">IA150+1</f>
        <v>2001</v>
      </c>
      <c r="IB151" s="15" t="n">
        <v>41.3</v>
      </c>
      <c r="IC151" s="15" t="n">
        <v>39.2</v>
      </c>
      <c r="ID151" s="15" t="n">
        <v>32.7</v>
      </c>
      <c r="IE151" s="15" t="n">
        <v>28.2</v>
      </c>
      <c r="IF151" s="15" t="n">
        <v>23.2</v>
      </c>
      <c r="IG151" s="15" t="n">
        <v>19.1</v>
      </c>
      <c r="IH151" s="15" t="n">
        <v>18.6</v>
      </c>
      <c r="II151" s="15" t="n">
        <v>21.4</v>
      </c>
      <c r="IJ151" s="15" t="n">
        <v>26.8</v>
      </c>
      <c r="IK151" s="15" t="n">
        <v>26.6</v>
      </c>
      <c r="IL151" s="15" t="n">
        <v>30.8</v>
      </c>
      <c r="IM151" s="15" t="n">
        <v>32.4</v>
      </c>
      <c r="IN151" s="25" t="n">
        <f aca="false">SUM(IB151:IM151)/12</f>
        <v>28.3583333333333</v>
      </c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 t="n">
        <f aca="false">JA150+1</f>
        <v>2001</v>
      </c>
      <c r="JB151" s="15" t="n">
        <v>40.8</v>
      </c>
      <c r="JC151" s="15" t="n">
        <v>37.4</v>
      </c>
      <c r="JD151" s="15" t="n">
        <v>31.1</v>
      </c>
      <c r="JE151" s="15" t="n">
        <v>26.8</v>
      </c>
      <c r="JF151" s="15" t="n">
        <v>22.4</v>
      </c>
      <c r="JG151" s="15" t="n">
        <v>19.1</v>
      </c>
      <c r="JH151" s="15" t="n">
        <v>18.8</v>
      </c>
      <c r="JI151" s="26" t="n">
        <f aca="false">(JI148+JI149+JI150+JI152+JI153+JI154)/6</f>
        <v>20.6333333333333</v>
      </c>
      <c r="JJ151" s="15" t="n">
        <v>24.4</v>
      </c>
      <c r="JK151" s="15" t="n">
        <v>24.7</v>
      </c>
      <c r="JL151" s="15" t="n">
        <v>28.4</v>
      </c>
      <c r="JM151" s="15" t="n">
        <v>26.8</v>
      </c>
      <c r="JN151" s="25" t="n">
        <f aca="false">SUM(JB151:JM151)/12</f>
        <v>26.7777777777778</v>
      </c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3" t="n">
        <v>2001</v>
      </c>
      <c r="KB151" s="15" t="n">
        <v>37.3</v>
      </c>
      <c r="KC151" s="15" t="n">
        <v>35.1</v>
      </c>
      <c r="KD151" s="15" t="n">
        <v>27.4</v>
      </c>
      <c r="KE151" s="15" t="n">
        <v>28.2</v>
      </c>
      <c r="KF151" s="15" t="n">
        <v>24</v>
      </c>
      <c r="KG151" s="15" t="n">
        <v>20</v>
      </c>
      <c r="KH151" s="15" t="n">
        <v>19.3</v>
      </c>
      <c r="KI151" s="15" t="n">
        <v>23.6</v>
      </c>
      <c r="KJ151" s="15" t="n">
        <v>28.5</v>
      </c>
      <c r="KK151" s="15" t="n">
        <v>29</v>
      </c>
      <c r="KL151" s="15" t="n">
        <v>32.2</v>
      </c>
      <c r="KM151" s="15" t="n">
        <v>31.9</v>
      </c>
      <c r="KN151" s="16" t="n">
        <f aca="false">AVERAGE(KB151:KM151)</f>
        <v>28.0416666666667</v>
      </c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7" t="n">
        <f aca="false">LA150+1</f>
        <v>2001</v>
      </c>
      <c r="LB151" s="15" t="n">
        <v>38.8</v>
      </c>
      <c r="LC151" s="15" t="n">
        <v>37.7</v>
      </c>
      <c r="LD151" s="15" t="n">
        <v>27.4</v>
      </c>
      <c r="LE151" s="15" t="n">
        <v>26.4</v>
      </c>
      <c r="LF151" s="15" t="n">
        <v>22.6</v>
      </c>
      <c r="LG151" s="15" t="n">
        <v>18.6</v>
      </c>
      <c r="LH151" s="15" t="n">
        <v>18</v>
      </c>
      <c r="LI151" s="15" t="n">
        <v>21.5</v>
      </c>
      <c r="LJ151" s="15" t="n">
        <v>26.2</v>
      </c>
      <c r="LK151" s="15" t="n">
        <v>26.2</v>
      </c>
      <c r="LL151" s="15" t="n">
        <v>30.7</v>
      </c>
      <c r="LM151" s="15" t="n">
        <v>30.2</v>
      </c>
      <c r="LN151" s="16" t="n">
        <f aca="false">AVERAGE(LB151:LM151)</f>
        <v>27.025</v>
      </c>
      <c r="LO151" s="16"/>
      <c r="LP151" s="16"/>
      <c r="LQ151" s="16"/>
      <c r="LR151" s="16"/>
      <c r="LS151" s="16"/>
      <c r="LT151" s="16"/>
      <c r="LU151" s="16"/>
      <c r="LV151" s="16"/>
      <c r="LW151" s="16"/>
      <c r="LX151" s="16"/>
      <c r="LY151" s="16"/>
      <c r="LZ151" s="16"/>
      <c r="MA151" s="7" t="n">
        <f aca="false">MA150+1</f>
        <v>2001</v>
      </c>
      <c r="MB151" s="15" t="n">
        <v>35</v>
      </c>
      <c r="MC151" s="15" t="n">
        <v>33</v>
      </c>
      <c r="MD151" s="15" t="n">
        <v>31.2</v>
      </c>
      <c r="ME151" s="15" t="n">
        <v>30.5</v>
      </c>
      <c r="MF151" s="15" t="n">
        <v>26.5</v>
      </c>
      <c r="MG151" s="15" t="n">
        <v>25.1</v>
      </c>
      <c r="MH151" s="15" t="n">
        <v>23.9</v>
      </c>
      <c r="MI151" s="15" t="n">
        <v>26.5</v>
      </c>
      <c r="MJ151" s="15" t="n">
        <v>31.3</v>
      </c>
      <c r="MK151" s="15" t="n">
        <v>32.7</v>
      </c>
      <c r="ML151" s="15" t="n">
        <v>35.2</v>
      </c>
      <c r="MM151" s="15" t="n">
        <v>36.7</v>
      </c>
      <c r="MN151" s="16" t="n">
        <f aca="false">AVERAGE(MB151:MM151)</f>
        <v>30.6333333333333</v>
      </c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30" t="s">
        <v>135</v>
      </c>
      <c r="NB151" s="15" t="n">
        <v>36</v>
      </c>
      <c r="NC151" s="15" t="n">
        <v>26.8</v>
      </c>
      <c r="ND151" s="15" t="n">
        <v>27.4</v>
      </c>
      <c r="NE151" s="15" t="n">
        <v>27.2</v>
      </c>
      <c r="NF151" s="15" t="n">
        <v>21.7</v>
      </c>
      <c r="NG151" s="15" t="n">
        <v>19.7</v>
      </c>
      <c r="NH151" s="15" t="n">
        <v>18.3</v>
      </c>
      <c r="NI151" s="15" t="n">
        <v>20.1</v>
      </c>
      <c r="NJ151" s="15" t="n">
        <v>23.7</v>
      </c>
      <c r="NK151" s="15" t="n">
        <v>22.7</v>
      </c>
      <c r="NL151" s="15" t="n">
        <v>27.1</v>
      </c>
      <c r="NM151" s="15" t="n">
        <v>28.9</v>
      </c>
      <c r="NN151" s="29" t="n">
        <f aca="false">AVERAGE(NB151:NM151)</f>
        <v>24.9666666666667</v>
      </c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30" t="s">
        <v>135</v>
      </c>
      <c r="OB151" s="15" t="n">
        <v>38.3</v>
      </c>
      <c r="OC151" s="15" t="n">
        <v>29.1</v>
      </c>
      <c r="OD151" s="15" t="n">
        <v>28.1</v>
      </c>
      <c r="OE151" s="15" t="n">
        <v>27.6</v>
      </c>
      <c r="OF151" s="15" t="n">
        <v>21.6</v>
      </c>
      <c r="OG151" s="15" t="n">
        <v>19.3</v>
      </c>
      <c r="OH151" s="15" t="n">
        <v>18.9</v>
      </c>
      <c r="OI151" s="15" t="n">
        <v>21.4</v>
      </c>
      <c r="OJ151" s="15" t="n">
        <v>25.7</v>
      </c>
      <c r="OK151" s="15" t="n">
        <v>24.4</v>
      </c>
      <c r="OL151" s="15" t="n">
        <v>29.3</v>
      </c>
      <c r="OM151" s="15" t="n">
        <v>30</v>
      </c>
      <c r="ON151" s="29" t="n">
        <f aca="false">AVERAGE(OB151:OM151)</f>
        <v>26.1416666666667</v>
      </c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30" t="s">
        <v>135</v>
      </c>
      <c r="PB151" s="15" t="n">
        <v>39.4</v>
      </c>
      <c r="PC151" s="15" t="n">
        <v>37.4</v>
      </c>
      <c r="PD151" s="15" t="n">
        <v>35.3</v>
      </c>
      <c r="PE151" s="15" t="n">
        <v>35.6</v>
      </c>
      <c r="PF151" s="15" t="n">
        <v>30.2</v>
      </c>
      <c r="PG151" s="15" t="n">
        <v>27.1</v>
      </c>
      <c r="PH151" s="15" t="n">
        <v>25.9</v>
      </c>
      <c r="PI151" s="15" t="n">
        <v>30.4</v>
      </c>
      <c r="PJ151" s="15" t="n">
        <v>33</v>
      </c>
      <c r="PK151" s="15" t="n">
        <v>34.8</v>
      </c>
      <c r="PL151" s="15" t="n">
        <v>40</v>
      </c>
      <c r="PM151" s="15" t="n">
        <v>39.8</v>
      </c>
      <c r="PN151" s="29" t="n">
        <f aca="false">AVERAGE(PB151:PM151)</f>
        <v>34.075</v>
      </c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30" t="s">
        <v>135</v>
      </c>
      <c r="QB151" s="15" t="n">
        <v>38</v>
      </c>
      <c r="QC151" s="15" t="n">
        <v>34.5</v>
      </c>
      <c r="QD151" s="15" t="n">
        <v>34.2</v>
      </c>
      <c r="QE151" s="15" t="n">
        <v>32.6</v>
      </c>
      <c r="QF151" s="15" t="n">
        <v>26</v>
      </c>
      <c r="QG151" s="15" t="n">
        <v>23.3</v>
      </c>
      <c r="QH151" s="15" t="n">
        <v>22.4</v>
      </c>
      <c r="QI151" s="15" t="n">
        <v>23.7</v>
      </c>
      <c r="QJ151" s="15" t="n">
        <v>26.4</v>
      </c>
      <c r="QK151" s="15" t="n">
        <v>27.4</v>
      </c>
      <c r="QL151" s="15" t="n">
        <v>33.1</v>
      </c>
      <c r="QM151" s="15" t="n">
        <v>35.1</v>
      </c>
      <c r="QN151" s="29" t="n">
        <f aca="false">AVERAGE(QB151:QM151)</f>
        <v>29.725</v>
      </c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30" t="s">
        <v>135</v>
      </c>
      <c r="RB151" s="15" t="n">
        <v>36.4</v>
      </c>
      <c r="RC151" s="15" t="n">
        <v>33.7</v>
      </c>
      <c r="RD151" s="15" t="n">
        <v>31.8</v>
      </c>
      <c r="RE151" s="15" t="n">
        <v>32.5</v>
      </c>
      <c r="RF151" s="15" t="n">
        <v>29.1</v>
      </c>
      <c r="RG151" s="15" t="n">
        <v>27.4</v>
      </c>
      <c r="RH151" s="15" t="n">
        <v>26.7</v>
      </c>
      <c r="RI151" s="15" t="n">
        <v>29.3</v>
      </c>
      <c r="RJ151" s="15" t="n">
        <v>34.4</v>
      </c>
      <c r="RK151" s="15" t="n">
        <v>36.1</v>
      </c>
      <c r="RL151" s="15" t="n">
        <v>37.1</v>
      </c>
      <c r="RM151" s="15" t="n">
        <v>36.9</v>
      </c>
      <c r="RN151" s="29" t="n">
        <f aca="false">AVERAGE(RB151:RM151)</f>
        <v>32.6166666666667</v>
      </c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13" t="n">
        <v>2001</v>
      </c>
      <c r="SB151" s="15" t="n">
        <v>40</v>
      </c>
      <c r="SC151" s="15" t="n">
        <v>32.8</v>
      </c>
      <c r="SD151" s="15" t="n">
        <v>31.9</v>
      </c>
      <c r="SE151" s="15" t="n">
        <v>30.2</v>
      </c>
      <c r="SF151" s="15" t="n">
        <v>24.1</v>
      </c>
      <c r="SG151" s="15" t="n">
        <v>21.9</v>
      </c>
      <c r="SH151" s="15" t="n">
        <v>21.3</v>
      </c>
      <c r="SI151" s="15" t="n">
        <v>23.5</v>
      </c>
      <c r="SJ151" s="15" t="n">
        <v>27.5</v>
      </c>
      <c r="SK151" s="15" t="n">
        <v>27.4</v>
      </c>
      <c r="SL151" s="15" t="n">
        <v>33.2</v>
      </c>
      <c r="SM151" s="15" t="n">
        <v>34.6</v>
      </c>
      <c r="SN151" s="29" t="n">
        <f aca="false">AVERAGE(SB151:SM151)</f>
        <v>29.0333333333333</v>
      </c>
    </row>
    <row r="152" customFormat="false" ht="12.8" hidden="false" customHeight="false" outlineLevel="0" collapsed="false">
      <c r="A152" s="17"/>
      <c r="B152" s="4" t="n">
        <f aca="false">AVERAGE(AN152,BN152,CN152,DN152,EN152,FN152,GN152,HN152,IN152,JN152,KN152,LN152,MN152,NN152)</f>
        <v>30.310119047619</v>
      </c>
      <c r="C152" s="18" t="n">
        <f aca="false">AVERAGE(B148:B152)</f>
        <v>29.2073412698413</v>
      </c>
      <c r="D152" s="9" t="n">
        <f aca="false">AVERAGE(B143:B152)</f>
        <v>29.1669146825397</v>
      </c>
      <c r="E152" s="4" t="n">
        <f aca="false">AVERAGE(B133:B152)</f>
        <v>29.0850744047619</v>
      </c>
      <c r="F152" s="24" t="n">
        <f aca="false">AVERAGE(B103:B152)</f>
        <v>28.9493217171717</v>
      </c>
      <c r="G152" s="9" t="n">
        <f aca="false">MAX(AB152:AM152,BB152:BM152,CB152:CM152,DB152:DM152,EB152:EM152,FB152:FM152,GB152:GM152,HB152:HM152,IB152:IM152,JB152:JM152,KB152:KM152,LB152:LM152,MB152:MM152,NB152:NM152,OB152:OM152,PB152:PM152,QB152:QM152,RB152:RM152,SB152:SM152)</f>
        <v>42.3</v>
      </c>
      <c r="H152" s="10" t="n">
        <f aca="false">MEDIAN(AB152:AM152,BB152:BM152,CB152:CM152,DB152:DM152,EB152:EM152,FB152:FM152,GB152:GM152,HB152:HM152,IB152:IM152,JB152:JM152,KB152:KM152,LB152:LM152,MB152:MM152,NB152:NM152,OB152:OM152,PB152:PM152,QB152:QM152,RB152:RM152,SB152:SM152)</f>
        <v>31.65</v>
      </c>
      <c r="I152" s="11" t="n">
        <f aca="false">MIN(AB152:AM152,BB152:BM152,CB152:CM152,DB152:DM152,EB152:EM152,FB152:FM152,GB152:GM152,HB152:HM152,IB152:IM152,JB152:JM152,KB152:KM152,LB152:LM152,MB152:MM152,NB152:NM152,OB152:OM152,PB152:PM152,QB152:QM152,RB152:RM152,SB152:SM152)</f>
        <v>17.4</v>
      </c>
      <c r="J152" s="11"/>
      <c r="K152" s="12" t="n">
        <f aca="false">(G152+I152)/2</f>
        <v>29.85</v>
      </c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36" t="s">
        <v>136</v>
      </c>
      <c r="AB152" s="37" t="n">
        <v>32.6</v>
      </c>
      <c r="AC152" s="37" t="n">
        <v>30.9</v>
      </c>
      <c r="AD152" s="37" t="n">
        <v>29.4</v>
      </c>
      <c r="AE152" s="37" t="n">
        <v>27.4</v>
      </c>
      <c r="AF152" s="37" t="n">
        <v>20.6</v>
      </c>
      <c r="AG152" s="37" t="n">
        <v>17.4</v>
      </c>
      <c r="AH152" s="37" t="n">
        <v>18.2</v>
      </c>
      <c r="AI152" s="37" t="n">
        <v>18.7</v>
      </c>
      <c r="AJ152" s="37" t="n">
        <v>23.3</v>
      </c>
      <c r="AK152" s="37" t="n">
        <v>26.1</v>
      </c>
      <c r="AL152" s="37" t="n">
        <v>31</v>
      </c>
      <c r="AM152" s="37" t="n">
        <v>32.6</v>
      </c>
      <c r="AN152" s="4" t="n">
        <f aca="false">AVERAGE(Sheet1!AB152:AM152)</f>
        <v>25.6833333333333</v>
      </c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2" t="n">
        <f aca="false">BA151+1</f>
        <v>2002</v>
      </c>
      <c r="BB152" s="20" t="n">
        <v>36.3</v>
      </c>
      <c r="BC152" s="20" t="n">
        <v>32.8</v>
      </c>
      <c r="BD152" s="20" t="n">
        <v>33.1</v>
      </c>
      <c r="BE152" s="20" t="n">
        <v>30.4</v>
      </c>
      <c r="BF152" s="20" t="n">
        <v>22.8</v>
      </c>
      <c r="BG152" s="20" t="n">
        <v>19.8</v>
      </c>
      <c r="BH152" s="20" t="n">
        <v>20.5</v>
      </c>
      <c r="BI152" s="20" t="n">
        <v>21.7</v>
      </c>
      <c r="BJ152" s="20" t="n">
        <v>26.3</v>
      </c>
      <c r="BK152" s="20" t="n">
        <v>29.5</v>
      </c>
      <c r="BL152" s="20" t="n">
        <v>34.9</v>
      </c>
      <c r="BM152" s="20" t="n">
        <v>35.4</v>
      </c>
      <c r="BN152" s="4" t="n">
        <f aca="false">AVERAGE(BB152:BM152)</f>
        <v>28.625</v>
      </c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2" t="n">
        <f aca="false">CA151+1</f>
        <v>2002</v>
      </c>
      <c r="CB152" s="20" t="n">
        <v>36.1</v>
      </c>
      <c r="CC152" s="20" t="n">
        <v>32.1</v>
      </c>
      <c r="CD152" s="20" t="n">
        <v>32.9</v>
      </c>
      <c r="CE152" s="20" t="n">
        <v>30</v>
      </c>
      <c r="CF152" s="20" t="n">
        <v>23</v>
      </c>
      <c r="CG152" s="20" t="n">
        <v>19.7</v>
      </c>
      <c r="CH152" s="20" t="n">
        <v>20.7</v>
      </c>
      <c r="CI152" s="20" t="n">
        <v>22</v>
      </c>
      <c r="CJ152" s="20" t="n">
        <v>25.6</v>
      </c>
      <c r="CK152" s="20" t="n">
        <v>29.5</v>
      </c>
      <c r="CL152" s="20" t="n">
        <v>34.8</v>
      </c>
      <c r="CM152" s="20" t="n">
        <v>35.1</v>
      </c>
      <c r="CN152" s="4" t="n">
        <f aca="false">AVERAGE(CB152:CM152)</f>
        <v>28.4583333333333</v>
      </c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19" t="n">
        <v>2002</v>
      </c>
      <c r="DB152" s="20" t="n">
        <v>35.5</v>
      </c>
      <c r="DC152" s="20" t="n">
        <v>31.5</v>
      </c>
      <c r="DD152" s="20" t="n">
        <v>32</v>
      </c>
      <c r="DE152" s="20" t="n">
        <v>29.7</v>
      </c>
      <c r="DF152" s="20" t="n">
        <v>22.5</v>
      </c>
      <c r="DG152" s="20" t="n">
        <v>19.3</v>
      </c>
      <c r="DH152" s="20" t="n">
        <v>20.1</v>
      </c>
      <c r="DI152" s="20" t="n">
        <v>21.4</v>
      </c>
      <c r="DJ152" s="20" t="n">
        <v>25.4</v>
      </c>
      <c r="DK152" s="20" t="n">
        <v>28.7</v>
      </c>
      <c r="DL152" s="20" t="n">
        <v>34.2</v>
      </c>
      <c r="DM152" s="20" t="n">
        <v>34.7</v>
      </c>
      <c r="DN152" s="4" t="n">
        <f aca="false">AVERAGE(DB152:DM152)</f>
        <v>27.9166666666667</v>
      </c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13" t="n">
        <v>2002</v>
      </c>
      <c r="EB152" s="15" t="n">
        <v>38.1</v>
      </c>
      <c r="EC152" s="15" t="n">
        <v>38.9</v>
      </c>
      <c r="ED152" s="15" t="n">
        <v>37.3</v>
      </c>
      <c r="EE152" s="15" t="n">
        <v>37</v>
      </c>
      <c r="EF152" s="15" t="n">
        <v>31</v>
      </c>
      <c r="EG152" s="15" t="n">
        <v>27.3</v>
      </c>
      <c r="EH152" s="15" t="n">
        <v>27</v>
      </c>
      <c r="EI152" s="15" t="n">
        <v>28.9</v>
      </c>
      <c r="EJ152" s="15" t="n">
        <v>34.4</v>
      </c>
      <c r="EK152" s="15" t="n">
        <v>38.2</v>
      </c>
      <c r="EL152" s="15" t="n">
        <v>40.3</v>
      </c>
      <c r="EM152" s="15" t="n">
        <v>41.4</v>
      </c>
      <c r="EN152" s="16" t="n">
        <f aca="false">AVERAGE(EB152:EM152)</f>
        <v>34.9833333333333</v>
      </c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13" t="n">
        <v>2002</v>
      </c>
      <c r="FB152" s="15" t="n">
        <v>39.8</v>
      </c>
      <c r="FC152" s="15" t="n">
        <v>39.4</v>
      </c>
      <c r="FD152" s="15" t="n">
        <v>38.3</v>
      </c>
      <c r="FE152" s="15" t="n">
        <v>36.3</v>
      </c>
      <c r="FF152" s="15" t="n">
        <v>31</v>
      </c>
      <c r="FG152" s="15" t="n">
        <v>27.1</v>
      </c>
      <c r="FH152" s="15" t="n">
        <v>26.9</v>
      </c>
      <c r="FI152" s="15" t="n">
        <v>29.1</v>
      </c>
      <c r="FJ152" s="15" t="n">
        <v>34.2</v>
      </c>
      <c r="FK152" s="15" t="n">
        <v>38.1</v>
      </c>
      <c r="FL152" s="15" t="n">
        <v>40.1</v>
      </c>
      <c r="FM152" s="15" t="n">
        <v>41</v>
      </c>
      <c r="FN152" s="16" t="n">
        <f aca="false">AVERAGE(FB152:FM152)</f>
        <v>35.1083333333333</v>
      </c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38" t="n">
        <v>2002</v>
      </c>
      <c r="GB152" s="37" t="n">
        <v>34.1</v>
      </c>
      <c r="GC152" s="37" t="n">
        <v>34.3</v>
      </c>
      <c r="GD152" s="37" t="n">
        <v>34.7</v>
      </c>
      <c r="GE152" s="37" t="n">
        <v>35.5</v>
      </c>
      <c r="GF152" s="37" t="n">
        <v>32.8</v>
      </c>
      <c r="GG152" s="37" t="n">
        <v>29.1</v>
      </c>
      <c r="GH152" s="37" t="n">
        <v>28.6</v>
      </c>
      <c r="GI152" s="37" t="n">
        <v>30</v>
      </c>
      <c r="GJ152" s="37" t="n">
        <v>33.2</v>
      </c>
      <c r="GK152" s="37" t="n">
        <v>36.3</v>
      </c>
      <c r="GL152" s="37" t="n">
        <v>36</v>
      </c>
      <c r="GM152" s="37" t="n">
        <v>37.9</v>
      </c>
      <c r="GN152" s="16" t="n">
        <f aca="false">AVERAGE(GB152:GM152)</f>
        <v>33.5416666666667</v>
      </c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39" t="n">
        <v>2002</v>
      </c>
      <c r="HB152" s="40" t="n">
        <v>39.7</v>
      </c>
      <c r="HC152" s="40" t="n">
        <v>39.5</v>
      </c>
      <c r="HD152" s="40" t="n">
        <v>37.7</v>
      </c>
      <c r="HE152" s="40" t="n">
        <v>35.7</v>
      </c>
      <c r="HF152" s="40" t="n">
        <v>28.8</v>
      </c>
      <c r="HG152" s="40" t="n">
        <v>25</v>
      </c>
      <c r="HH152" s="40" t="n">
        <v>25.3</v>
      </c>
      <c r="HI152" s="40" t="n">
        <v>27.1</v>
      </c>
      <c r="HJ152" s="40" t="n">
        <v>32.9</v>
      </c>
      <c r="HK152" s="40" t="n">
        <v>35.8</v>
      </c>
      <c r="HL152" s="40" t="n">
        <v>39.4</v>
      </c>
      <c r="HM152" s="40" t="n">
        <v>40.1</v>
      </c>
      <c r="HN152" s="41" t="n">
        <f aca="false">AVERAGE(HB152:HM152)</f>
        <v>33.9166666666667</v>
      </c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7" t="n">
        <f aca="false">IA151+1</f>
        <v>2002</v>
      </c>
      <c r="IB152" s="15" t="n">
        <v>36.5</v>
      </c>
      <c r="IC152" s="15" t="n">
        <v>34.6</v>
      </c>
      <c r="ID152" s="15" t="n">
        <v>34.1</v>
      </c>
      <c r="IE152" s="15" t="n">
        <v>31.8</v>
      </c>
      <c r="IF152" s="15" t="n">
        <v>24.5</v>
      </c>
      <c r="IG152" s="15" t="n">
        <v>20.8</v>
      </c>
      <c r="IH152" s="15" t="n">
        <v>21.6</v>
      </c>
      <c r="II152" s="15" t="n">
        <v>22.4</v>
      </c>
      <c r="IJ152" s="15" t="n">
        <v>26.2</v>
      </c>
      <c r="IK152" s="15" t="n">
        <v>29.2</v>
      </c>
      <c r="IL152" s="15" t="n">
        <v>34.3</v>
      </c>
      <c r="IM152" s="15" t="n">
        <v>36.3</v>
      </c>
      <c r="IN152" s="25" t="n">
        <f aca="false">SUM(IB152:IM152)/12</f>
        <v>29.3583333333333</v>
      </c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 t="n">
        <f aca="false">JA151+1</f>
        <v>2002</v>
      </c>
      <c r="JB152" s="26" t="n">
        <f aca="false">(JB149+JB150+JB151+JB153+JB154+JB155)/6</f>
        <v>36.6</v>
      </c>
      <c r="JC152" s="15" t="n">
        <v>31.3</v>
      </c>
      <c r="JD152" s="15" t="n">
        <v>31.8</v>
      </c>
      <c r="JE152" s="15" t="n">
        <v>29</v>
      </c>
      <c r="JF152" s="15" t="n">
        <v>23.8</v>
      </c>
      <c r="JG152" s="15" t="n">
        <v>19.6</v>
      </c>
      <c r="JH152" s="15" t="n">
        <v>21.1</v>
      </c>
      <c r="JI152" s="15" t="n">
        <v>21.1</v>
      </c>
      <c r="JJ152" s="15" t="n">
        <v>24.6</v>
      </c>
      <c r="JK152" s="15" t="n">
        <v>28.5</v>
      </c>
      <c r="JL152" s="15" t="n">
        <v>32.1</v>
      </c>
      <c r="JM152" s="15" t="n">
        <v>35.4</v>
      </c>
      <c r="JN152" s="25" t="n">
        <f aca="false">SUM(JB152:JM152)/12</f>
        <v>27.9083333333333</v>
      </c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3" t="n">
        <v>2002</v>
      </c>
      <c r="KB152" s="15" t="n">
        <v>36.1</v>
      </c>
      <c r="KC152" s="15" t="n">
        <v>32.7</v>
      </c>
      <c r="KD152" s="15" t="n">
        <v>33.8</v>
      </c>
      <c r="KE152" s="15" t="n">
        <v>33.5</v>
      </c>
      <c r="KF152" s="15" t="n">
        <v>26.9</v>
      </c>
      <c r="KG152" s="15" t="n">
        <v>21.5</v>
      </c>
      <c r="KH152" s="15" t="n">
        <v>22.4</v>
      </c>
      <c r="KI152" s="15" t="n">
        <v>23.9</v>
      </c>
      <c r="KJ152" s="15" t="n">
        <v>30</v>
      </c>
      <c r="KK152" s="15" t="n">
        <v>33.3</v>
      </c>
      <c r="KL152" s="15" t="n">
        <v>35</v>
      </c>
      <c r="KM152" s="15" t="n">
        <v>36.5</v>
      </c>
      <c r="KN152" s="16" t="n">
        <f aca="false">AVERAGE(KB152:KM152)</f>
        <v>30.4666666666667</v>
      </c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7" t="n">
        <f aca="false">LA151+1</f>
        <v>2002</v>
      </c>
      <c r="LB152" s="15" t="n">
        <v>35.9</v>
      </c>
      <c r="LC152" s="15" t="n">
        <v>30.4</v>
      </c>
      <c r="LD152" s="15" t="n">
        <v>31.3</v>
      </c>
      <c r="LE152" s="15" t="n">
        <v>31.6</v>
      </c>
      <c r="LF152" s="15" t="n">
        <v>25.7</v>
      </c>
      <c r="LG152" s="15" t="n">
        <v>20.6</v>
      </c>
      <c r="LH152" s="15" t="n">
        <v>21.9</v>
      </c>
      <c r="LI152" s="15" t="n">
        <v>22.5</v>
      </c>
      <c r="LJ152" s="15" t="n">
        <v>28.1</v>
      </c>
      <c r="LK152" s="15" t="n">
        <v>31.9</v>
      </c>
      <c r="LL152" s="15" t="n">
        <v>34.4</v>
      </c>
      <c r="LM152" s="15" t="n">
        <v>36.6</v>
      </c>
      <c r="LN152" s="16" t="n">
        <f aca="false">AVERAGE(LB152:LM152)</f>
        <v>29.2416666666667</v>
      </c>
      <c r="LO152" s="16"/>
      <c r="LP152" s="16"/>
      <c r="LQ152" s="16"/>
      <c r="LR152" s="16"/>
      <c r="LS152" s="16"/>
      <c r="LT152" s="16"/>
      <c r="LU152" s="16"/>
      <c r="LV152" s="16"/>
      <c r="LW152" s="16"/>
      <c r="LX152" s="16"/>
      <c r="LY152" s="16"/>
      <c r="LZ152" s="16"/>
      <c r="MA152" s="7" t="n">
        <f aca="false">MA151+1</f>
        <v>2002</v>
      </c>
      <c r="MB152" s="15" t="n">
        <v>35.8</v>
      </c>
      <c r="MC152" s="15" t="n">
        <v>35.5</v>
      </c>
      <c r="MD152" s="15" t="n">
        <v>34.9</v>
      </c>
      <c r="ME152" s="15" t="n">
        <v>34.5</v>
      </c>
      <c r="MF152" s="15" t="n">
        <v>29.1</v>
      </c>
      <c r="MG152" s="15" t="n">
        <v>24.6</v>
      </c>
      <c r="MH152" s="15" t="n">
        <v>24.6</v>
      </c>
      <c r="MI152" s="15" t="n">
        <v>26.7</v>
      </c>
      <c r="MJ152" s="15" t="n">
        <v>32.6</v>
      </c>
      <c r="MK152" s="15" t="n">
        <v>36.5</v>
      </c>
      <c r="ML152" s="15" t="n">
        <v>37.6</v>
      </c>
      <c r="MM152" s="15" t="n">
        <v>39.1</v>
      </c>
      <c r="MN152" s="16" t="n">
        <f aca="false">AVERAGE(MB152:MM152)</f>
        <v>32.625</v>
      </c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30" t="s">
        <v>136</v>
      </c>
      <c r="NB152" s="15" t="n">
        <v>32.4</v>
      </c>
      <c r="NC152" s="15" t="n">
        <v>29.8</v>
      </c>
      <c r="ND152" s="15" t="n">
        <v>31</v>
      </c>
      <c r="NE152" s="15" t="n">
        <v>25.8</v>
      </c>
      <c r="NF152" s="15" t="n">
        <v>24.3</v>
      </c>
      <c r="NG152" s="15" t="n">
        <v>19.6</v>
      </c>
      <c r="NH152" s="15" t="n">
        <v>19.7</v>
      </c>
      <c r="NI152" s="15" t="n">
        <v>20.4</v>
      </c>
      <c r="NJ152" s="15" t="n">
        <v>23.6</v>
      </c>
      <c r="NK152" s="15" t="n">
        <v>28.2</v>
      </c>
      <c r="NL152" s="15" t="n">
        <v>30.6</v>
      </c>
      <c r="NM152" s="15" t="n">
        <v>32.7</v>
      </c>
      <c r="NN152" s="29" t="n">
        <f aca="false">AVERAGE(NB152:NM152)</f>
        <v>26.5083333333333</v>
      </c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30" t="s">
        <v>136</v>
      </c>
      <c r="OB152" s="15" t="n">
        <v>34.4</v>
      </c>
      <c r="OC152" s="15" t="n">
        <v>31.5</v>
      </c>
      <c r="OD152" s="15" t="n">
        <v>31.7</v>
      </c>
      <c r="OE152" s="15" t="n">
        <v>28.4</v>
      </c>
      <c r="OF152" s="15" t="n">
        <v>24.9</v>
      </c>
      <c r="OG152" s="15" t="n">
        <v>20</v>
      </c>
      <c r="OH152" s="15" t="n">
        <v>20.8</v>
      </c>
      <c r="OI152" s="15" t="n">
        <v>22.2</v>
      </c>
      <c r="OJ152" s="15" t="n">
        <v>25.2</v>
      </c>
      <c r="OK152" s="15" t="n">
        <v>31</v>
      </c>
      <c r="OL152" s="15" t="n">
        <v>32.5</v>
      </c>
      <c r="OM152" s="15" t="n">
        <v>34.5</v>
      </c>
      <c r="ON152" s="29" t="n">
        <f aca="false">AVERAGE(OB152:OM152)</f>
        <v>28.0916666666667</v>
      </c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30" t="s">
        <v>136</v>
      </c>
      <c r="PB152" s="15" t="n">
        <v>41.7</v>
      </c>
      <c r="PC152" s="15" t="n">
        <v>36.1</v>
      </c>
      <c r="PD152" s="15" t="n">
        <v>37.7</v>
      </c>
      <c r="PE152" s="15" t="n">
        <v>37.7</v>
      </c>
      <c r="PF152" s="15" t="n">
        <v>33.9</v>
      </c>
      <c r="PG152" s="15" t="n">
        <v>27.5</v>
      </c>
      <c r="PH152" s="15" t="n">
        <v>28.6</v>
      </c>
      <c r="PI152" s="15" t="n">
        <v>30.6</v>
      </c>
      <c r="PJ152" s="15" t="n">
        <v>33.4</v>
      </c>
      <c r="PK152" s="15" t="n">
        <v>39.9</v>
      </c>
      <c r="PL152" s="15" t="n">
        <v>38.4</v>
      </c>
      <c r="PM152" s="15" t="n">
        <v>42.3</v>
      </c>
      <c r="PN152" s="29" t="n">
        <f aca="false">AVERAGE(PB152:PM152)</f>
        <v>35.65</v>
      </c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30" t="s">
        <v>136</v>
      </c>
      <c r="QB152" s="15" t="n">
        <v>38.1</v>
      </c>
      <c r="QC152" s="15" t="n">
        <v>37.3</v>
      </c>
      <c r="QD152" s="15" t="n">
        <v>36.1</v>
      </c>
      <c r="QE152" s="15" t="n">
        <v>31.8</v>
      </c>
      <c r="QF152" s="15" t="n">
        <v>28</v>
      </c>
      <c r="QG152" s="15" t="n">
        <v>23.6</v>
      </c>
      <c r="QH152" s="15" t="n">
        <v>22.7</v>
      </c>
      <c r="QI152" s="15" t="n">
        <v>23.4</v>
      </c>
      <c r="QJ152" s="15" t="n">
        <v>26.5</v>
      </c>
      <c r="QK152" s="15" t="n">
        <v>31.2</v>
      </c>
      <c r="QL152" s="15" t="n">
        <v>35.9</v>
      </c>
      <c r="QM152" s="15" t="n">
        <v>38.4</v>
      </c>
      <c r="QN152" s="29" t="n">
        <f aca="false">AVERAGE(QB152:QM152)</f>
        <v>31.0833333333333</v>
      </c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30" t="s">
        <v>136</v>
      </c>
      <c r="RB152" s="15" t="n">
        <v>37.5</v>
      </c>
      <c r="RC152" s="15" t="n">
        <v>33.6</v>
      </c>
      <c r="RD152" s="15" t="n">
        <v>36.1</v>
      </c>
      <c r="RE152" s="15" t="n">
        <v>36.1</v>
      </c>
      <c r="RF152" s="15" t="n">
        <v>31.8</v>
      </c>
      <c r="RG152" s="15" t="n">
        <v>26.7</v>
      </c>
      <c r="RH152" s="15" t="n">
        <v>27.2</v>
      </c>
      <c r="RI152" s="15" t="n">
        <v>29.9</v>
      </c>
      <c r="RJ152" s="15" t="n">
        <v>35.2</v>
      </c>
      <c r="RK152" s="15" t="n">
        <v>39.3</v>
      </c>
      <c r="RL152" s="15" t="n">
        <v>38.7</v>
      </c>
      <c r="RM152" s="15" t="n">
        <v>37.5</v>
      </c>
      <c r="RN152" s="29" t="n">
        <f aca="false">AVERAGE(RB152:RM152)</f>
        <v>34.1333333333333</v>
      </c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13" t="n">
        <v>2002</v>
      </c>
      <c r="SB152" s="15" t="n">
        <v>37</v>
      </c>
      <c r="SC152" s="15" t="n">
        <v>31.7</v>
      </c>
      <c r="SD152" s="15" t="n">
        <v>33.7</v>
      </c>
      <c r="SE152" s="15" t="n">
        <v>31.2</v>
      </c>
      <c r="SF152" s="15" t="n">
        <v>27.1</v>
      </c>
      <c r="SG152" s="15" t="n">
        <v>22.3</v>
      </c>
      <c r="SH152" s="15" t="n">
        <v>22.5</v>
      </c>
      <c r="SI152" s="15" t="n">
        <v>23.6</v>
      </c>
      <c r="SJ152" s="15" t="n">
        <v>26.9</v>
      </c>
      <c r="SK152" s="15" t="n">
        <v>33.4</v>
      </c>
      <c r="SL152" s="15" t="n">
        <v>35.6</v>
      </c>
      <c r="SM152" s="15" t="n">
        <v>37.2</v>
      </c>
      <c r="SN152" s="29" t="n">
        <f aca="false">AVERAGE(SB152:SM152)</f>
        <v>30.1833333333333</v>
      </c>
    </row>
    <row r="153" customFormat="false" ht="12.8" hidden="false" customHeight="false" outlineLevel="0" collapsed="false">
      <c r="A153" s="17"/>
      <c r="B153" s="4" t="n">
        <f aca="false">AVERAGE(AN153,BN153,CN153,DN153,EN153,FN153,GN153,HN153,IN153,JN153,KN153,LN153,MN153,NN153)</f>
        <v>29.5595238095238</v>
      </c>
      <c r="C153" s="18" t="n">
        <f aca="false">AVERAGE(B149:B153)</f>
        <v>29.2836507936508</v>
      </c>
      <c r="D153" s="9" t="n">
        <f aca="false">AVERAGE(B144:B153)</f>
        <v>29.2408432539683</v>
      </c>
      <c r="E153" s="4" t="n">
        <f aca="false">AVERAGE(B134:B153)</f>
        <v>29.1058196924603</v>
      </c>
      <c r="F153" s="24" t="n">
        <f aca="false">AVERAGE(B104:B153)</f>
        <v>28.9645598124098</v>
      </c>
      <c r="G153" s="9" t="n">
        <f aca="false">MAX(AB153:AM153,BB153:BM153,CB153:CM153,DB153:DM153,EB153:EM153,FB153:FM153,GB153:GM153,HB153:HM153,IB153:IM153,JB153:JM153,KB153:KM153,LB153:LM153,MB153:MM153,NB153:NM153,OB153:OM153,PB153:PM153,QB153:QM153,RB153:RM153,SB153:SM153)</f>
        <v>43</v>
      </c>
      <c r="H153" s="10" t="n">
        <f aca="false">MEDIAN(AB153:AM153,BB153:BM153,CB153:CM153,DB153:DM153,EB153:EM153,FB153:FM153,GB153:GM153,HB153:HM153,IB153:IM153,JB153:JM153,KB153:KM153,LB153:LM153,MB153:MM153,NB153:NM153,OB153:OM153,PB153:PM153,QB153:QM153,RB153:RM153,SB153:SM153)</f>
        <v>30.9</v>
      </c>
      <c r="I153" s="11" t="n">
        <f aca="false">MIN(AB153:AM153,BB153:BM153,CB153:CM153,DB153:DM153,EB153:EM153,FB153:FM153,GB153:GM153,HB153:HM153,IB153:IM153,JB153:JM153,KB153:KM153,LB153:LM153,MB153:MM153,NB153:NM153,OB153:OM153,PB153:PM153,QB153:QM153,RB153:RM153,SB153:SM153)</f>
        <v>16.1</v>
      </c>
      <c r="J153" s="11"/>
      <c r="K153" s="12" t="n">
        <f aca="false">(G153+I153)/2</f>
        <v>29.55</v>
      </c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36" t="s">
        <v>137</v>
      </c>
      <c r="AB153" s="37" t="n">
        <v>35.3</v>
      </c>
      <c r="AC153" s="37" t="n">
        <v>33.8</v>
      </c>
      <c r="AD153" s="37" t="n">
        <v>27.3</v>
      </c>
      <c r="AE153" s="37" t="n">
        <v>25.1</v>
      </c>
      <c r="AF153" s="37" t="n">
        <v>19.3</v>
      </c>
      <c r="AG153" s="37" t="n">
        <v>16.3</v>
      </c>
      <c r="AH153" s="37" t="n">
        <v>16.3</v>
      </c>
      <c r="AI153" s="37" t="n">
        <v>16.1</v>
      </c>
      <c r="AJ153" s="37" t="n">
        <v>22.3</v>
      </c>
      <c r="AK153" s="37" t="n">
        <v>22.8</v>
      </c>
      <c r="AL153" s="37" t="n">
        <v>30.4</v>
      </c>
      <c r="AM153" s="37" t="n">
        <v>33.3</v>
      </c>
      <c r="AN153" s="4" t="n">
        <f aca="false">AVERAGE(Sheet1!AB153:AM153)</f>
        <v>24.8583333333333</v>
      </c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2" t="n">
        <f aca="false">BA152+1</f>
        <v>2003</v>
      </c>
      <c r="BB153" s="20" t="n">
        <v>39.2</v>
      </c>
      <c r="BC153" s="20" t="n">
        <v>36.4</v>
      </c>
      <c r="BD153" s="20" t="n">
        <v>31.1</v>
      </c>
      <c r="BE153" s="20" t="n">
        <v>26.8</v>
      </c>
      <c r="BF153" s="20" t="n">
        <v>22.6</v>
      </c>
      <c r="BG153" s="20" t="n">
        <v>18.8</v>
      </c>
      <c r="BH153" s="20" t="n">
        <v>18.6</v>
      </c>
      <c r="BI153" s="20" t="n">
        <v>19.5</v>
      </c>
      <c r="BJ153" s="20" t="n">
        <v>26.7</v>
      </c>
      <c r="BK153" s="20" t="n">
        <v>26.6</v>
      </c>
      <c r="BL153" s="20" t="n">
        <v>33.6</v>
      </c>
      <c r="BM153" s="20" t="n">
        <v>36.9</v>
      </c>
      <c r="BN153" s="4" t="n">
        <f aca="false">AVERAGE(BB153:BM153)</f>
        <v>28.0666666666667</v>
      </c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2" t="n">
        <f aca="false">CA152+1</f>
        <v>2003</v>
      </c>
      <c r="CB153" s="20" t="n">
        <v>38.4</v>
      </c>
      <c r="CC153" s="20" t="n">
        <v>35.6</v>
      </c>
      <c r="CD153" s="20" t="n">
        <v>30.6</v>
      </c>
      <c r="CE153" s="20" t="n">
        <v>26.9</v>
      </c>
      <c r="CF153" s="20" t="n">
        <v>21.9</v>
      </c>
      <c r="CG153" s="20" t="n">
        <v>19.1</v>
      </c>
      <c r="CH153" s="20" t="n">
        <v>18.5</v>
      </c>
      <c r="CI153" s="20" t="n">
        <v>18.9</v>
      </c>
      <c r="CJ153" s="20" t="n">
        <v>25.1</v>
      </c>
      <c r="CK153" s="20" t="n">
        <v>26</v>
      </c>
      <c r="CL153" s="20" t="n">
        <v>32.4</v>
      </c>
      <c r="CM153" s="20" t="n">
        <v>36.3</v>
      </c>
      <c r="CN153" s="4" t="n">
        <f aca="false">AVERAGE(CB153:CM153)</f>
        <v>27.475</v>
      </c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19" t="n">
        <v>2003</v>
      </c>
      <c r="DB153" s="20" t="n">
        <v>37.9</v>
      </c>
      <c r="DC153" s="20" t="n">
        <v>35.8</v>
      </c>
      <c r="DD153" s="20" t="n">
        <v>30.4</v>
      </c>
      <c r="DE153" s="20" t="n">
        <v>26.7</v>
      </c>
      <c r="DF153" s="20" t="n">
        <v>21.3</v>
      </c>
      <c r="DG153" s="20" t="n">
        <v>18.7</v>
      </c>
      <c r="DH153" s="20" t="n">
        <v>17.2</v>
      </c>
      <c r="DI153" s="20" t="n">
        <v>17.7</v>
      </c>
      <c r="DJ153" s="20" t="n">
        <v>24.4</v>
      </c>
      <c r="DK153" s="20" t="n">
        <v>25.1</v>
      </c>
      <c r="DL153" s="20" t="n">
        <v>32.1</v>
      </c>
      <c r="DM153" s="20" t="n">
        <v>35.6</v>
      </c>
      <c r="DN153" s="4" t="n">
        <f aca="false">AVERAGE(DB153:DM153)</f>
        <v>26.9083333333333</v>
      </c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13" t="n">
        <v>2003</v>
      </c>
      <c r="EB153" s="15" t="n">
        <v>34.6</v>
      </c>
      <c r="EC153" s="15" t="n">
        <v>36.6</v>
      </c>
      <c r="ED153" s="15" t="n">
        <v>36.3</v>
      </c>
      <c r="EE153" s="15" t="n">
        <v>35.2</v>
      </c>
      <c r="EF153" s="15" t="n">
        <v>30.9</v>
      </c>
      <c r="EG153" s="15" t="n">
        <v>27.7</v>
      </c>
      <c r="EH153" s="15" t="n">
        <v>27.1</v>
      </c>
      <c r="EI153" s="15" t="n">
        <v>29.2</v>
      </c>
      <c r="EJ153" s="15" t="n">
        <v>35.1</v>
      </c>
      <c r="EK153" s="15" t="n">
        <v>36.1</v>
      </c>
      <c r="EL153" s="15" t="n">
        <v>37.8</v>
      </c>
      <c r="EM153" s="15" t="n">
        <v>37.2</v>
      </c>
      <c r="EN153" s="16" t="n">
        <f aca="false">AVERAGE(EB153:EM153)</f>
        <v>33.65</v>
      </c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13" t="n">
        <v>2003</v>
      </c>
      <c r="FB153" s="15" t="n">
        <v>36.6</v>
      </c>
      <c r="FC153" s="15" t="n">
        <v>36.8</v>
      </c>
      <c r="FD153" s="15" t="n">
        <v>35.3</v>
      </c>
      <c r="FE153" s="15" t="n">
        <v>35.2</v>
      </c>
      <c r="FF153" s="15" t="n">
        <v>30.9</v>
      </c>
      <c r="FG153" s="15" t="n">
        <v>27.8</v>
      </c>
      <c r="FH153" s="15" t="n">
        <v>26.9</v>
      </c>
      <c r="FI153" s="15" t="n">
        <v>29.2</v>
      </c>
      <c r="FJ153" s="15" t="n">
        <v>34.8</v>
      </c>
      <c r="FK153" s="15" t="n">
        <v>36.8</v>
      </c>
      <c r="FL153" s="15" t="n">
        <v>38</v>
      </c>
      <c r="FM153" s="15" t="n">
        <v>38.5</v>
      </c>
      <c r="FN153" s="16" t="n">
        <f aca="false">AVERAGE(FB153:FM153)</f>
        <v>33.9</v>
      </c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38" t="n">
        <v>2003</v>
      </c>
      <c r="GB153" s="37" t="n">
        <v>32.1</v>
      </c>
      <c r="GC153" s="37" t="n">
        <v>33.6</v>
      </c>
      <c r="GD153" s="37" t="n">
        <v>34.4</v>
      </c>
      <c r="GE153" s="37" t="n">
        <v>36.1</v>
      </c>
      <c r="GF153" s="37" t="n">
        <v>33.2</v>
      </c>
      <c r="GG153" s="37" t="n">
        <v>30.9</v>
      </c>
      <c r="GH153" s="37" t="n">
        <v>29.6</v>
      </c>
      <c r="GI153" s="37" t="n">
        <v>30.8</v>
      </c>
      <c r="GJ153" s="37" t="n">
        <v>33.2</v>
      </c>
      <c r="GK153" s="37" t="n">
        <v>36.7</v>
      </c>
      <c r="GL153" s="37" t="n">
        <v>36.2</v>
      </c>
      <c r="GM153" s="37" t="n">
        <v>36.3</v>
      </c>
      <c r="GN153" s="16" t="n">
        <f aca="false">AVERAGE(GB153:GM153)</f>
        <v>33.5916666666667</v>
      </c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39" t="n">
        <v>2003</v>
      </c>
      <c r="HB153" s="40" t="n">
        <v>37.9</v>
      </c>
      <c r="HC153" s="40" t="n">
        <v>37.9</v>
      </c>
      <c r="HD153" s="40" t="n">
        <v>35.4</v>
      </c>
      <c r="HE153" s="40" t="n">
        <v>33</v>
      </c>
      <c r="HF153" s="40" t="n">
        <v>28.3</v>
      </c>
      <c r="HG153" s="40" t="n">
        <v>24.1</v>
      </c>
      <c r="HH153" s="40" t="n">
        <v>24.3</v>
      </c>
      <c r="HI153" s="40" t="n">
        <v>27.8</v>
      </c>
      <c r="HJ153" s="40" t="n">
        <v>33</v>
      </c>
      <c r="HK153" s="40" t="n">
        <v>34.6</v>
      </c>
      <c r="HL153" s="40" t="n">
        <v>37.7</v>
      </c>
      <c r="HM153" s="40" t="n">
        <v>39.1</v>
      </c>
      <c r="HN153" s="41" t="n">
        <f aca="false">AVERAGE(HB153:HM153)</f>
        <v>32.7583333333333</v>
      </c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7" t="n">
        <f aca="false">IA152+1</f>
        <v>2003</v>
      </c>
      <c r="IB153" s="15" t="n">
        <v>38.8</v>
      </c>
      <c r="IC153" s="15" t="n">
        <v>37.2</v>
      </c>
      <c r="ID153" s="15" t="n">
        <v>30.9</v>
      </c>
      <c r="IE153" s="15" t="n">
        <v>28.6</v>
      </c>
      <c r="IF153" s="15" t="n">
        <v>23.7</v>
      </c>
      <c r="IG153" s="15" t="n">
        <v>19.7</v>
      </c>
      <c r="IH153" s="15" t="n">
        <v>19.8</v>
      </c>
      <c r="II153" s="15" t="n">
        <v>20.2</v>
      </c>
      <c r="IJ153" s="15" t="n">
        <v>27.6</v>
      </c>
      <c r="IK153" s="15" t="n">
        <v>26.7</v>
      </c>
      <c r="IL153" s="15" t="n">
        <v>34.9</v>
      </c>
      <c r="IM153" s="15" t="n">
        <v>37</v>
      </c>
      <c r="IN153" s="25" t="n">
        <f aca="false">SUM(IB153:IM153)/12</f>
        <v>28.7583333333333</v>
      </c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 t="n">
        <f aca="false">JA152+1</f>
        <v>2003</v>
      </c>
      <c r="JB153" s="15" t="n">
        <v>37.4</v>
      </c>
      <c r="JC153" s="15" t="n">
        <v>35.2</v>
      </c>
      <c r="JD153" s="15" t="n">
        <v>30.3</v>
      </c>
      <c r="JE153" s="15" t="n">
        <v>26.7</v>
      </c>
      <c r="JF153" s="15" t="n">
        <v>22.7</v>
      </c>
      <c r="JG153" s="15" t="n">
        <v>19.1</v>
      </c>
      <c r="JH153" s="15" t="n">
        <v>19.8</v>
      </c>
      <c r="JI153" s="15" t="n">
        <v>19.6</v>
      </c>
      <c r="JJ153" s="15" t="n">
        <v>24.7</v>
      </c>
      <c r="JK153" s="15" t="n">
        <v>24.9</v>
      </c>
      <c r="JL153" s="15" t="n">
        <v>33.1</v>
      </c>
      <c r="JM153" s="15" t="n">
        <v>35.6</v>
      </c>
      <c r="JN153" s="25" t="n">
        <f aca="false">SUM(JB153:JM153)/12</f>
        <v>27.425</v>
      </c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3" t="n">
        <v>2003</v>
      </c>
      <c r="KB153" s="15" t="n">
        <v>36.8</v>
      </c>
      <c r="KC153" s="15" t="n">
        <v>35.3</v>
      </c>
      <c r="KD153" s="15" t="n">
        <v>32.1</v>
      </c>
      <c r="KE153" s="15" t="n">
        <v>31.1</v>
      </c>
      <c r="KF153" s="15" t="n">
        <v>24.9</v>
      </c>
      <c r="KG153" s="15" t="n">
        <v>21.4</v>
      </c>
      <c r="KH153" s="15" t="n">
        <v>21.4</v>
      </c>
      <c r="KI153" s="15" t="n">
        <v>24.5</v>
      </c>
      <c r="KJ153" s="15" t="n">
        <v>30.6</v>
      </c>
      <c r="KK153" s="15" t="n">
        <v>30.9</v>
      </c>
      <c r="KL153" s="15" t="n">
        <v>34.2</v>
      </c>
      <c r="KM153" s="15" t="n">
        <v>36.4</v>
      </c>
      <c r="KN153" s="16" t="n">
        <f aca="false">AVERAGE(KB153:KM153)</f>
        <v>29.9666666666667</v>
      </c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7" t="n">
        <f aca="false">LA152+1</f>
        <v>2003</v>
      </c>
      <c r="LB153" s="15" t="n">
        <v>37.6</v>
      </c>
      <c r="LC153" s="15" t="n">
        <v>36.4</v>
      </c>
      <c r="LD153" s="15" t="n">
        <v>30.9</v>
      </c>
      <c r="LE153" s="15" t="n">
        <v>29.6</v>
      </c>
      <c r="LF153" s="15" t="n">
        <v>23.4</v>
      </c>
      <c r="LG153" s="15" t="n">
        <v>20</v>
      </c>
      <c r="LH153" s="15" t="n">
        <v>20.4</v>
      </c>
      <c r="LI153" s="15" t="n">
        <v>22.3</v>
      </c>
      <c r="LJ153" s="15" t="n">
        <v>29.1</v>
      </c>
      <c r="LK153" s="15" t="n">
        <v>29.9</v>
      </c>
      <c r="LL153" s="15" t="n">
        <v>33.8</v>
      </c>
      <c r="LM153" s="15" t="n">
        <v>35</v>
      </c>
      <c r="LN153" s="16" t="n">
        <f aca="false">AVERAGE(LB153:LM153)</f>
        <v>29.0333333333333</v>
      </c>
      <c r="LO153" s="16"/>
      <c r="LP153" s="16"/>
      <c r="LQ153" s="16"/>
      <c r="LR153" s="16"/>
      <c r="LS153" s="16"/>
      <c r="LT153" s="16"/>
      <c r="LU153" s="16"/>
      <c r="LV153" s="16"/>
      <c r="LW153" s="16"/>
      <c r="LX153" s="16"/>
      <c r="LY153" s="16"/>
      <c r="LZ153" s="16"/>
      <c r="MA153" s="7" t="n">
        <f aca="false">MA152+1</f>
        <v>2003</v>
      </c>
      <c r="MB153" s="15" t="n">
        <v>34.1</v>
      </c>
      <c r="MC153" s="15" t="n">
        <v>34.8</v>
      </c>
      <c r="MD153" s="15" t="n">
        <v>33.3</v>
      </c>
      <c r="ME153" s="15" t="n">
        <v>33.1</v>
      </c>
      <c r="MF153" s="15" t="n">
        <v>28.8</v>
      </c>
      <c r="MG153" s="15" t="n">
        <v>25.5</v>
      </c>
      <c r="MH153" s="15" t="n">
        <v>25.2</v>
      </c>
      <c r="MI153" s="15" t="n">
        <v>27.1</v>
      </c>
      <c r="MJ153" s="15" t="n">
        <v>33.1</v>
      </c>
      <c r="MK153" s="15" t="n">
        <v>34.8</v>
      </c>
      <c r="ML153" s="15" t="n">
        <v>36.7</v>
      </c>
      <c r="MM153" s="15" t="n">
        <v>35.5</v>
      </c>
      <c r="MN153" s="16" t="n">
        <f aca="false">AVERAGE(MB153:MM153)</f>
        <v>31.8333333333333</v>
      </c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30" t="s">
        <v>137</v>
      </c>
      <c r="NB153" s="15" t="n">
        <v>32.6</v>
      </c>
      <c r="NC153" s="15" t="n">
        <v>32.6</v>
      </c>
      <c r="ND153" s="15" t="n">
        <v>30.8</v>
      </c>
      <c r="NE153" s="15" t="n">
        <v>26.9</v>
      </c>
      <c r="NF153" s="15" t="n">
        <v>21.4</v>
      </c>
      <c r="NG153" s="15" t="n">
        <v>17.8</v>
      </c>
      <c r="NH153" s="15" t="n">
        <v>17.5</v>
      </c>
      <c r="NI153" s="15" t="n">
        <v>18.1</v>
      </c>
      <c r="NJ153" s="15" t="n">
        <v>21.7</v>
      </c>
      <c r="NK153" s="15" t="n">
        <v>25.5</v>
      </c>
      <c r="NL153" s="15" t="n">
        <v>28.7</v>
      </c>
      <c r="NM153" s="15" t="n">
        <v>33.7</v>
      </c>
      <c r="NN153" s="29" t="n">
        <f aca="false">AVERAGE(NB153:NM153)</f>
        <v>25.6083333333333</v>
      </c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30" t="s">
        <v>137</v>
      </c>
      <c r="OB153" s="15" t="n">
        <v>35.1</v>
      </c>
      <c r="OC153" s="15" t="n">
        <v>34.6</v>
      </c>
      <c r="OD153" s="15" t="n">
        <v>30.6</v>
      </c>
      <c r="OE153" s="15" t="n">
        <v>27.1</v>
      </c>
      <c r="OF153" s="15" t="n">
        <v>22.9</v>
      </c>
      <c r="OG153" s="15" t="n">
        <v>18.7</v>
      </c>
      <c r="OH153" s="15" t="n">
        <v>19.2</v>
      </c>
      <c r="OI153" s="15" t="n">
        <v>18.9</v>
      </c>
      <c r="OJ153" s="15" t="n">
        <v>24.5</v>
      </c>
      <c r="OK153" s="15" t="n">
        <v>27.5</v>
      </c>
      <c r="OL153" s="15" t="n">
        <v>30.6</v>
      </c>
      <c r="OM153" s="15" t="n">
        <v>35.6</v>
      </c>
      <c r="ON153" s="29" t="n">
        <f aca="false">AVERAGE(OB153:OM153)</f>
        <v>27.1083333333333</v>
      </c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30" t="s">
        <v>137</v>
      </c>
      <c r="PB153" s="15" t="n">
        <v>41.4</v>
      </c>
      <c r="PC153" s="15" t="n">
        <v>39.4</v>
      </c>
      <c r="PD153" s="15" t="n">
        <v>37.3</v>
      </c>
      <c r="PE153" s="15" t="n">
        <v>36</v>
      </c>
      <c r="PF153" s="15" t="n">
        <v>32.2</v>
      </c>
      <c r="PG153" s="15" t="n">
        <v>28.4</v>
      </c>
      <c r="PH153" s="15" t="n">
        <v>28.8</v>
      </c>
      <c r="PI153" s="15" t="n">
        <v>28.8</v>
      </c>
      <c r="PJ153" s="15" t="n">
        <v>34.2</v>
      </c>
      <c r="PK153" s="15" t="n">
        <v>36.7</v>
      </c>
      <c r="PL153" s="15" t="n">
        <v>40.6</v>
      </c>
      <c r="PM153" s="15" t="n">
        <v>43</v>
      </c>
      <c r="PN153" s="29" t="n">
        <f aca="false">AVERAGE(PB153:PM153)</f>
        <v>35.5666666666667</v>
      </c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30" t="s">
        <v>137</v>
      </c>
      <c r="QB153" s="15" t="n">
        <v>39.1</v>
      </c>
      <c r="QC153" s="15" t="n">
        <v>38.3</v>
      </c>
      <c r="QD153" s="15" t="n">
        <v>35.8</v>
      </c>
      <c r="QE153" s="15" t="n">
        <v>31.7</v>
      </c>
      <c r="QF153" s="15" t="n">
        <v>27.5</v>
      </c>
      <c r="QG153" s="15" t="n">
        <v>22.1</v>
      </c>
      <c r="QH153" s="15" t="n">
        <v>21.4</v>
      </c>
      <c r="QI153" s="15" t="n">
        <v>22.5</v>
      </c>
      <c r="QJ153" s="15" t="n">
        <v>25.8</v>
      </c>
      <c r="QK153" s="15" t="n">
        <v>30.1</v>
      </c>
      <c r="QL153" s="15" t="n">
        <v>34.6</v>
      </c>
      <c r="QM153" s="15" t="n">
        <v>38</v>
      </c>
      <c r="QN153" s="29" t="n">
        <f aca="false">AVERAGE(QB153:QM153)</f>
        <v>30.575</v>
      </c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30" t="s">
        <v>137</v>
      </c>
      <c r="RB153" s="15" t="n">
        <v>37.9</v>
      </c>
      <c r="RC153" s="15" t="n">
        <v>35.6</v>
      </c>
      <c r="RD153" s="15" t="n">
        <v>35.3</v>
      </c>
      <c r="RE153" s="15" t="n">
        <v>34.7</v>
      </c>
      <c r="RF153" s="15" t="n">
        <v>31.2</v>
      </c>
      <c r="RG153" s="15" t="n">
        <v>28.5</v>
      </c>
      <c r="RH153" s="15" t="n">
        <v>28.2</v>
      </c>
      <c r="RI153" s="15" t="n">
        <v>30.3</v>
      </c>
      <c r="RJ153" s="15" t="n">
        <v>35.2</v>
      </c>
      <c r="RK153" s="15" t="n">
        <v>37.5</v>
      </c>
      <c r="RL153" s="15" t="n">
        <v>38.5</v>
      </c>
      <c r="RM153" s="15" t="n">
        <v>36.5</v>
      </c>
      <c r="RN153" s="29" t="n">
        <f aca="false">AVERAGE(RB153:RM153)</f>
        <v>34.1166666666667</v>
      </c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13" t="n">
        <v>2003</v>
      </c>
      <c r="SB153" s="15" t="n">
        <v>37.3</v>
      </c>
      <c r="SC153" s="15" t="n">
        <v>36.8</v>
      </c>
      <c r="SD153" s="15" t="n">
        <v>32.9</v>
      </c>
      <c r="SE153" s="15" t="n">
        <v>28.9</v>
      </c>
      <c r="SF153" s="15" t="n">
        <v>25.5</v>
      </c>
      <c r="SG153" s="15" t="n">
        <v>20.5</v>
      </c>
      <c r="SH153" s="15" t="n">
        <v>21.4</v>
      </c>
      <c r="SI153" s="15" t="n">
        <v>21.5</v>
      </c>
      <c r="SJ153" s="15" t="n">
        <v>27.1</v>
      </c>
      <c r="SK153" s="15" t="n">
        <v>31.1</v>
      </c>
      <c r="SL153" s="15" t="n">
        <v>34.4</v>
      </c>
      <c r="SM153" s="15" t="n">
        <v>39.3</v>
      </c>
      <c r="SN153" s="29" t="n">
        <f aca="false">AVERAGE(SB153:SM153)</f>
        <v>29.725</v>
      </c>
    </row>
    <row r="154" customFormat="false" ht="12.8" hidden="false" customHeight="false" outlineLevel="0" collapsed="false">
      <c r="A154" s="17"/>
      <c r="B154" s="4" t="n">
        <f aca="false">AVERAGE(AN154,BN154,CN154,DN154,EN154,FN154,GN154,HN154,IN154,JN154,KN154,LN154,MN154,NN154)</f>
        <v>29.5446428571429</v>
      </c>
      <c r="C154" s="18" t="n">
        <f aca="false">AVERAGE(B150:B154)</f>
        <v>29.3830158730159</v>
      </c>
      <c r="D154" s="9" t="n">
        <f aca="false">AVERAGE(B145:B154)</f>
        <v>29.2468551587302</v>
      </c>
      <c r="E154" s="4" t="n">
        <f aca="false">AVERAGE(B135:B154)</f>
        <v>29.1643427579365</v>
      </c>
      <c r="F154" s="24" t="n">
        <f aca="false">AVERAGE(B105:B154)</f>
        <v>28.9859526695527</v>
      </c>
      <c r="G154" s="9" t="n">
        <f aca="false">MAX(AB154:AM154,BB154:BM154,CB154:CM154,DB154:DM154,EB154:EM154,FB154:FM154,GB154:GM154,HB154:HM154,IB154:IM154,JB154:JM154,KB154:KM154,LB154:LM154,MB154:MM154,NB154:NM154,OB154:OM154,PB154:PM154,QB154:QM154,RB154:RM154,SB154:SM154)</f>
        <v>42.8</v>
      </c>
      <c r="H154" s="10" t="n">
        <f aca="false">MEDIAN(AB154:AM154,BB154:BM154,CB154:CM154,DB154:DM154,EB154:EM154,FB154:FM154,GB154:GM154,HB154:HM154,IB154:IM154,JB154:JM154,KB154:KM154,LB154:LM154,MB154:MM154,NB154:NM154,OB154:OM154,PB154:PM154,QB154:QM154,RB154:RM154,SB154:SM154)</f>
        <v>30.9</v>
      </c>
      <c r="I154" s="11" t="n">
        <f aca="false">MIN(AB154:AM154,BB154:BM154,CB154:CM154,DB154:DM154,EB154:EM154,FB154:FM154,GB154:GM154,HB154:HM154,IB154:IM154,JB154:JM154,KB154:KM154,LB154:LM154,MB154:MM154,NB154:NM154,OB154:OM154,PB154:PM154,QB154:QM154,RB154:RM154,SB154:SM154)</f>
        <v>15.8</v>
      </c>
      <c r="J154" s="11"/>
      <c r="K154" s="12" t="n">
        <f aca="false">(G154+I154)/2</f>
        <v>29.3</v>
      </c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36" t="s">
        <v>138</v>
      </c>
      <c r="AB154" s="37" t="n">
        <v>32.9</v>
      </c>
      <c r="AC154" s="37" t="n">
        <v>35.8</v>
      </c>
      <c r="AD154" s="37" t="n">
        <v>30.6</v>
      </c>
      <c r="AE154" s="37" t="n">
        <v>25.8</v>
      </c>
      <c r="AF154" s="37" t="n">
        <v>18.6</v>
      </c>
      <c r="AG154" s="37" t="n">
        <v>16.6</v>
      </c>
      <c r="AH154" s="37" t="n">
        <v>15.8</v>
      </c>
      <c r="AI154" s="37" t="n">
        <v>18.2</v>
      </c>
      <c r="AJ154" s="37" t="n">
        <v>21</v>
      </c>
      <c r="AK154" s="37" t="n">
        <v>27</v>
      </c>
      <c r="AL154" s="37" t="n">
        <v>28.9</v>
      </c>
      <c r="AM154" s="37" t="n">
        <v>30.3</v>
      </c>
      <c r="AN154" s="4" t="n">
        <f aca="false">AVERAGE(Sheet1!AB154:AM154)</f>
        <v>25.125</v>
      </c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2" t="n">
        <f aca="false">BA153+1</f>
        <v>2004</v>
      </c>
      <c r="BB154" s="20" t="n">
        <v>37.9</v>
      </c>
      <c r="BC154" s="20" t="n">
        <v>37.8</v>
      </c>
      <c r="BD154" s="20" t="n">
        <v>33.7</v>
      </c>
      <c r="BE154" s="20" t="n">
        <v>28.9</v>
      </c>
      <c r="BF154" s="20" t="n">
        <v>20.7</v>
      </c>
      <c r="BG154" s="20" t="n">
        <v>18.2</v>
      </c>
      <c r="BH154" s="20" t="n">
        <v>17.2</v>
      </c>
      <c r="BI154" s="20" t="n">
        <v>21.6</v>
      </c>
      <c r="BJ154" s="20" t="n">
        <v>24.1</v>
      </c>
      <c r="BK154" s="20" t="n">
        <v>30.3</v>
      </c>
      <c r="BL154" s="20" t="n">
        <v>31.6</v>
      </c>
      <c r="BM154" s="20" t="n">
        <v>35</v>
      </c>
      <c r="BN154" s="4" t="n">
        <f aca="false">AVERAGE(BB154:BM154)</f>
        <v>28.0833333333333</v>
      </c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2" t="n">
        <f aca="false">CA153+1</f>
        <v>2004</v>
      </c>
      <c r="CB154" s="20" t="n">
        <v>37.2</v>
      </c>
      <c r="CC154" s="20" t="n">
        <v>38.6</v>
      </c>
      <c r="CD154" s="20" t="n">
        <v>33.3</v>
      </c>
      <c r="CE154" s="20" t="n">
        <v>29.1</v>
      </c>
      <c r="CF154" s="20" t="n">
        <v>20.7</v>
      </c>
      <c r="CG154" s="20" t="n">
        <v>18.1</v>
      </c>
      <c r="CH154" s="20" t="n">
        <v>16.9</v>
      </c>
      <c r="CI154" s="20" t="n">
        <v>20.9</v>
      </c>
      <c r="CJ154" s="20" t="n">
        <v>24.3</v>
      </c>
      <c r="CK154" s="20" t="n">
        <v>29.7</v>
      </c>
      <c r="CL154" s="20" t="n">
        <v>31.3</v>
      </c>
      <c r="CM154" s="20" t="n">
        <v>34.3</v>
      </c>
      <c r="CN154" s="4" t="n">
        <f aca="false">AVERAGE(CB154:CM154)</f>
        <v>27.8666666666667</v>
      </c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19" t="n">
        <v>2004</v>
      </c>
      <c r="DB154" s="20" t="n">
        <v>36.4</v>
      </c>
      <c r="DC154" s="20" t="n">
        <v>38.2</v>
      </c>
      <c r="DD154" s="20" t="n">
        <v>32.6</v>
      </c>
      <c r="DE154" s="20" t="n">
        <v>28.4</v>
      </c>
      <c r="DF154" s="20" t="n">
        <v>19.8</v>
      </c>
      <c r="DG154" s="20" t="n">
        <v>17.6</v>
      </c>
      <c r="DH154" s="20" t="n">
        <v>16.3</v>
      </c>
      <c r="DI154" s="20" t="n">
        <v>20.1</v>
      </c>
      <c r="DJ154" s="20" t="n">
        <v>23.5</v>
      </c>
      <c r="DK154" s="20" t="n">
        <v>29.1</v>
      </c>
      <c r="DL154" s="20" t="n">
        <v>31.1</v>
      </c>
      <c r="DM154" s="20" t="n">
        <v>33.7</v>
      </c>
      <c r="DN154" s="4" t="n">
        <f aca="false">AVERAGE(DB154:DM154)</f>
        <v>27.2333333333333</v>
      </c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13" t="n">
        <v>2004</v>
      </c>
      <c r="EB154" s="15" t="n">
        <v>37.1</v>
      </c>
      <c r="EC154" s="15" t="n">
        <v>33.7</v>
      </c>
      <c r="ED154" s="15" t="n">
        <v>36.9</v>
      </c>
      <c r="EE154" s="15" t="n">
        <v>34.8</v>
      </c>
      <c r="EF154" s="15" t="n">
        <v>30.1</v>
      </c>
      <c r="EG154" s="15" t="n">
        <v>27</v>
      </c>
      <c r="EH154" s="15" t="n">
        <v>26.7</v>
      </c>
      <c r="EI154" s="15" t="n">
        <v>28.1</v>
      </c>
      <c r="EJ154" s="15" t="n">
        <v>31.5</v>
      </c>
      <c r="EK154" s="15" t="n">
        <v>38.3</v>
      </c>
      <c r="EL154" s="15" t="n">
        <v>38.1</v>
      </c>
      <c r="EM154" s="15" t="n">
        <v>38.3</v>
      </c>
      <c r="EN154" s="16" t="n">
        <f aca="false">AVERAGE(EB154:EM154)</f>
        <v>33.3833333333333</v>
      </c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13" t="n">
        <v>2004</v>
      </c>
      <c r="FB154" s="15" t="n">
        <v>36.8</v>
      </c>
      <c r="FC154" s="15" t="n">
        <v>35.2</v>
      </c>
      <c r="FD154" s="15" t="n">
        <v>38</v>
      </c>
      <c r="FE154" s="15" t="n">
        <v>34.7</v>
      </c>
      <c r="FF154" s="15" t="n">
        <v>30.1</v>
      </c>
      <c r="FG154" s="15" t="n">
        <v>27.4</v>
      </c>
      <c r="FH154" s="15" t="n">
        <v>26.8</v>
      </c>
      <c r="FI154" s="15" t="n">
        <v>28.2</v>
      </c>
      <c r="FJ154" s="15" t="n">
        <v>31.7</v>
      </c>
      <c r="FK154" s="15" t="n">
        <v>38.5</v>
      </c>
      <c r="FL154" s="15" t="n">
        <v>38.4</v>
      </c>
      <c r="FM154" s="15" t="n">
        <v>38.3</v>
      </c>
      <c r="FN154" s="16" t="n">
        <f aca="false">AVERAGE(FB154:FM154)</f>
        <v>33.675</v>
      </c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38" t="n">
        <v>2004</v>
      </c>
      <c r="GB154" s="37" t="n">
        <v>33.9</v>
      </c>
      <c r="GC154" s="37" t="n">
        <v>32</v>
      </c>
      <c r="GD154" s="37" t="n">
        <v>35.2</v>
      </c>
      <c r="GE154" s="37" t="n">
        <v>34.6</v>
      </c>
      <c r="GF154" s="37" t="n">
        <v>32.3</v>
      </c>
      <c r="GG154" s="37" t="n">
        <v>28.7</v>
      </c>
      <c r="GH154" s="37" t="n">
        <v>28.4</v>
      </c>
      <c r="GI154" s="37" t="n">
        <v>29.5</v>
      </c>
      <c r="GJ154" s="37" t="n">
        <v>31.5</v>
      </c>
      <c r="GK154" s="37" t="n">
        <v>36.1</v>
      </c>
      <c r="GL154" s="37" t="n">
        <v>36.9</v>
      </c>
      <c r="GM154" s="37" t="n">
        <v>35.6</v>
      </c>
      <c r="GN154" s="16" t="n">
        <f aca="false">AVERAGE(GB154:GM154)</f>
        <v>32.8916666666667</v>
      </c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39" t="n">
        <v>2004</v>
      </c>
      <c r="HB154" s="40" t="n">
        <v>39.5</v>
      </c>
      <c r="HC154" s="40" t="n">
        <v>36.9</v>
      </c>
      <c r="HD154" s="40" t="n">
        <v>37.9</v>
      </c>
      <c r="HE154" s="40" t="n">
        <v>34</v>
      </c>
      <c r="HF154" s="40" t="n">
        <v>27.4</v>
      </c>
      <c r="HG154" s="40" t="n">
        <v>25.1</v>
      </c>
      <c r="HH154" s="40" t="n">
        <v>25.5</v>
      </c>
      <c r="HI154" s="40" t="n">
        <v>26.1</v>
      </c>
      <c r="HJ154" s="40" t="n">
        <v>29.8</v>
      </c>
      <c r="HK154" s="40" t="n">
        <v>36.4</v>
      </c>
      <c r="HL154" s="40" t="n">
        <v>37</v>
      </c>
      <c r="HM154" s="40" t="n">
        <v>39.5</v>
      </c>
      <c r="HN154" s="41" t="n">
        <f aca="false">AVERAGE(HB154:HM154)</f>
        <v>32.925</v>
      </c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  <c r="IA154" s="7" t="n">
        <f aca="false">IA153+1</f>
        <v>2004</v>
      </c>
      <c r="IB154" s="15" t="n">
        <v>38</v>
      </c>
      <c r="IC154" s="15" t="n">
        <v>39.2</v>
      </c>
      <c r="ID154" s="15" t="n">
        <v>34.9</v>
      </c>
      <c r="IE154" s="15" t="n">
        <v>29.9</v>
      </c>
      <c r="IF154" s="15" t="n">
        <v>21.8</v>
      </c>
      <c r="IG154" s="15" t="n">
        <v>18.8</v>
      </c>
      <c r="IH154" s="15" t="n">
        <v>18.7</v>
      </c>
      <c r="II154" s="15" t="n">
        <v>21.2</v>
      </c>
      <c r="IJ154" s="15" t="n">
        <v>25.2</v>
      </c>
      <c r="IK154" s="15" t="n">
        <v>31.1</v>
      </c>
      <c r="IL154" s="15" t="n">
        <v>33.3</v>
      </c>
      <c r="IM154" s="15" t="n">
        <v>35</v>
      </c>
      <c r="IN154" s="25" t="n">
        <f aca="false">SUM(IB154:IM154)/12</f>
        <v>28.925</v>
      </c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 t="n">
        <f aca="false">JA153+1</f>
        <v>2004</v>
      </c>
      <c r="JB154" s="15" t="n">
        <v>34.3</v>
      </c>
      <c r="JC154" s="15" t="n">
        <v>38.3</v>
      </c>
      <c r="JD154" s="15" t="n">
        <v>32.5</v>
      </c>
      <c r="JE154" s="15" t="n">
        <v>28.2</v>
      </c>
      <c r="JF154" s="15" t="n">
        <v>21.4</v>
      </c>
      <c r="JG154" s="15" t="n">
        <v>19.1</v>
      </c>
      <c r="JH154" s="15" t="n">
        <v>17.7</v>
      </c>
      <c r="JI154" s="15" t="n">
        <v>20.7</v>
      </c>
      <c r="JJ154" s="15" t="n">
        <v>23.4</v>
      </c>
      <c r="JK154" s="15" t="n">
        <v>29.9</v>
      </c>
      <c r="JL154" s="15" t="n">
        <v>31.1</v>
      </c>
      <c r="JM154" s="15" t="n">
        <v>32.4</v>
      </c>
      <c r="JN154" s="25" t="n">
        <f aca="false">SUM(JB154:JM154)/12</f>
        <v>27.4166666666667</v>
      </c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3" t="n">
        <v>2004</v>
      </c>
      <c r="KB154" s="15" t="n">
        <v>39.1</v>
      </c>
      <c r="KC154" s="15" t="n">
        <v>35.7</v>
      </c>
      <c r="KD154" s="15" t="n">
        <v>33.2</v>
      </c>
      <c r="KE154" s="15" t="n">
        <v>30.3</v>
      </c>
      <c r="KF154" s="15" t="n">
        <v>21.6</v>
      </c>
      <c r="KG154" s="15" t="n">
        <v>21.1</v>
      </c>
      <c r="KH154" s="15" t="n">
        <v>20.7</v>
      </c>
      <c r="KI154" s="15" t="n">
        <v>23.2</v>
      </c>
      <c r="KJ154" s="15" t="n">
        <v>26.2</v>
      </c>
      <c r="KK154" s="15" t="n">
        <v>33.6</v>
      </c>
      <c r="KL154" s="15" t="n">
        <v>35.1</v>
      </c>
      <c r="KM154" s="15" t="n">
        <v>36.5</v>
      </c>
      <c r="KN154" s="16" t="n">
        <f aca="false">AVERAGE(KB154:KM154)</f>
        <v>29.6916666666667</v>
      </c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7" t="n">
        <f aca="false">LA153+1</f>
        <v>2004</v>
      </c>
      <c r="LB154" s="15" t="n">
        <v>38.1</v>
      </c>
      <c r="LC154" s="15" t="n">
        <v>36.9</v>
      </c>
      <c r="LD154" s="15" t="n">
        <v>32.2</v>
      </c>
      <c r="LE154" s="15" t="n">
        <v>29.3</v>
      </c>
      <c r="LF154" s="15" t="n">
        <v>21.5</v>
      </c>
      <c r="LG154" s="15" t="n">
        <v>19.8</v>
      </c>
      <c r="LH154" s="15" t="n">
        <v>18.7</v>
      </c>
      <c r="LI154" s="15" t="n">
        <v>22</v>
      </c>
      <c r="LJ154" s="15" t="n">
        <v>25.4</v>
      </c>
      <c r="LK154" s="15" t="n">
        <v>31.9</v>
      </c>
      <c r="LL154" s="15" t="n">
        <v>33.5</v>
      </c>
      <c r="LM154" s="15" t="n">
        <v>35.1</v>
      </c>
      <c r="LN154" s="16" t="n">
        <f aca="false">AVERAGE(LB154:LM154)</f>
        <v>28.7</v>
      </c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7" t="n">
        <f aca="false">MA153+1</f>
        <v>2004</v>
      </c>
      <c r="MB154" s="15" t="n">
        <v>36.9</v>
      </c>
      <c r="MC154" s="15" t="n">
        <v>32.9</v>
      </c>
      <c r="MD154" s="15" t="n">
        <v>35.3</v>
      </c>
      <c r="ME154" s="15" t="n">
        <v>32.7</v>
      </c>
      <c r="MF154" s="15" t="n">
        <v>27.4</v>
      </c>
      <c r="MG154" s="15" t="n">
        <v>25.2</v>
      </c>
      <c r="MH154" s="15" t="n">
        <v>25.1</v>
      </c>
      <c r="MI154" s="15" t="n">
        <v>27.3</v>
      </c>
      <c r="MJ154" s="15" t="n">
        <v>30.1</v>
      </c>
      <c r="MK154" s="15" t="n">
        <v>36.8</v>
      </c>
      <c r="ML154" s="15" t="n">
        <v>36.6</v>
      </c>
      <c r="MM154" s="15" t="n">
        <v>38.2</v>
      </c>
      <c r="MN154" s="16" t="n">
        <f aca="false">AVERAGE(MB154:MM154)</f>
        <v>32.0416666666667</v>
      </c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30" t="s">
        <v>138</v>
      </c>
      <c r="NB154" s="15" t="n">
        <v>33.9</v>
      </c>
      <c r="NC154" s="15" t="n">
        <v>33.4</v>
      </c>
      <c r="ND154" s="15" t="n">
        <v>27.4</v>
      </c>
      <c r="NE154" s="15" t="n">
        <v>25.8</v>
      </c>
      <c r="NF154" s="15" t="n">
        <v>20.2</v>
      </c>
      <c r="NG154" s="15" t="n">
        <v>19.4</v>
      </c>
      <c r="NH154" s="15" t="n">
        <v>16.1</v>
      </c>
      <c r="NI154" s="15" t="n">
        <v>18.1</v>
      </c>
      <c r="NJ154" s="15" t="n">
        <v>22.8</v>
      </c>
      <c r="NK154" s="15" t="n">
        <v>28.5</v>
      </c>
      <c r="NL154" s="15" t="n">
        <v>28.9</v>
      </c>
      <c r="NM154" s="15" t="n">
        <v>33.5</v>
      </c>
      <c r="NN154" s="29" t="n">
        <f aca="false">AVERAGE(NB154:NM154)</f>
        <v>25.6666666666667</v>
      </c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30" t="s">
        <v>138</v>
      </c>
      <c r="OB154" s="15" t="n">
        <v>37.7</v>
      </c>
      <c r="OC154" s="15" t="n">
        <v>34.3</v>
      </c>
      <c r="OD154" s="15" t="n">
        <v>28.6</v>
      </c>
      <c r="OE154" s="15" t="n">
        <v>25.6</v>
      </c>
      <c r="OF154" s="15" t="n">
        <v>20.8</v>
      </c>
      <c r="OG154" s="15" t="n">
        <v>19.6</v>
      </c>
      <c r="OH154" s="15" t="n">
        <v>16.3</v>
      </c>
      <c r="OI154" s="15" t="n">
        <v>18.3</v>
      </c>
      <c r="OJ154" s="15" t="n">
        <v>24.2</v>
      </c>
      <c r="OK154" s="15" t="n">
        <v>31</v>
      </c>
      <c r="OL154" s="15" t="n">
        <v>30.4</v>
      </c>
      <c r="OM154" s="15" t="n">
        <v>34.6</v>
      </c>
      <c r="ON154" s="29" t="n">
        <f aca="false">AVERAGE(OB154:OM154)</f>
        <v>26.7833333333333</v>
      </c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30" t="s">
        <v>138</v>
      </c>
      <c r="PB154" s="15" t="n">
        <v>42.1</v>
      </c>
      <c r="PC154" s="15" t="n">
        <v>37.1</v>
      </c>
      <c r="PD154" s="15" t="n">
        <v>35.8</v>
      </c>
      <c r="PE154" s="15" t="n">
        <v>34.8</v>
      </c>
      <c r="PF154" s="15" t="n">
        <v>28.5</v>
      </c>
      <c r="PG154" s="15" t="n">
        <v>28.3</v>
      </c>
      <c r="PH154" s="15" t="n">
        <v>26.9</v>
      </c>
      <c r="PI154" s="15" t="n">
        <v>28.6</v>
      </c>
      <c r="PJ154" s="15" t="n">
        <v>33</v>
      </c>
      <c r="PK154" s="15" t="n">
        <v>40.7</v>
      </c>
      <c r="PL154" s="15" t="n">
        <v>40.5</v>
      </c>
      <c r="PM154" s="15" t="n">
        <v>42.8</v>
      </c>
      <c r="PN154" s="29" t="n">
        <f aca="false">AVERAGE(PB154:PM154)</f>
        <v>34.925</v>
      </c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30" t="s">
        <v>138</v>
      </c>
      <c r="QB154" s="15" t="n">
        <v>40.6</v>
      </c>
      <c r="QC154" s="15" t="n">
        <v>39.2</v>
      </c>
      <c r="QD154" s="15" t="n">
        <v>34.8</v>
      </c>
      <c r="QE154" s="15" t="n">
        <v>30.8</v>
      </c>
      <c r="QF154" s="15" t="n">
        <v>24.4</v>
      </c>
      <c r="QG154" s="15" t="n">
        <v>23.7</v>
      </c>
      <c r="QH154" s="15" t="n">
        <v>19.8</v>
      </c>
      <c r="QI154" s="15" t="n">
        <v>20.7</v>
      </c>
      <c r="QJ154" s="15" t="n">
        <v>25</v>
      </c>
      <c r="QK154" s="15" t="n">
        <v>32.5</v>
      </c>
      <c r="QL154" s="15" t="n">
        <v>32.1</v>
      </c>
      <c r="QM154" s="15" t="n">
        <v>38.6</v>
      </c>
      <c r="QN154" s="29" t="n">
        <f aca="false">AVERAGE(QB154:QM154)</f>
        <v>30.1833333333333</v>
      </c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30" t="s">
        <v>138</v>
      </c>
      <c r="RB154" s="15" t="n">
        <v>36.1</v>
      </c>
      <c r="RC154" s="15" t="n">
        <v>32.1</v>
      </c>
      <c r="RD154" s="15" t="n">
        <v>34.1</v>
      </c>
      <c r="RE154" s="15" t="n">
        <v>34.2</v>
      </c>
      <c r="RF154" s="15" t="n">
        <v>29.1</v>
      </c>
      <c r="RG154" s="15" t="n">
        <v>27.2</v>
      </c>
      <c r="RH154" s="15" t="n">
        <v>28.3</v>
      </c>
      <c r="RI154" s="15" t="n">
        <v>30.6</v>
      </c>
      <c r="RJ154" s="15" t="n">
        <v>32.9</v>
      </c>
      <c r="RK154" s="15" t="n">
        <v>39.4</v>
      </c>
      <c r="RL154" s="15" t="n">
        <v>38.2</v>
      </c>
      <c r="RM154" s="15" t="n">
        <v>40</v>
      </c>
      <c r="RN154" s="29" t="n">
        <f aca="false">AVERAGE(RB154:RM154)</f>
        <v>33.5166666666667</v>
      </c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13" t="n">
        <v>2004</v>
      </c>
      <c r="SB154" s="15" t="n">
        <v>41</v>
      </c>
      <c r="SC154" s="15" t="n">
        <v>36.8</v>
      </c>
      <c r="SD154" s="15" t="n">
        <v>32.1</v>
      </c>
      <c r="SE154" s="15" t="n">
        <v>27.9</v>
      </c>
      <c r="SF154" s="15" t="n">
        <v>23.2</v>
      </c>
      <c r="SG154" s="15" t="n">
        <v>22.5</v>
      </c>
      <c r="SH154" s="15" t="n">
        <v>18.2</v>
      </c>
      <c r="SI154" s="15" t="n">
        <v>20.6</v>
      </c>
      <c r="SJ154" s="15" t="n">
        <v>26.8</v>
      </c>
      <c r="SK154" s="15" t="n">
        <v>34.7</v>
      </c>
      <c r="SL154" s="15" t="n">
        <v>32.7</v>
      </c>
      <c r="SM154" s="15" t="n">
        <v>37.2</v>
      </c>
      <c r="SN154" s="29" t="n">
        <f aca="false">AVERAGE(SB154:SM154)</f>
        <v>29.475</v>
      </c>
    </row>
    <row r="155" customFormat="false" ht="12.8" hidden="false" customHeight="false" outlineLevel="0" collapsed="false">
      <c r="A155" s="17" t="n">
        <f aca="false">A150+5</f>
        <v>2005</v>
      </c>
      <c r="B155" s="4" t="n">
        <f aca="false">AVERAGE(AN155,BN155,CN155,DN155,EN155,FN155,GN155,HN155,IN155,JN155,KN155,LN155,MN155,NN155)</f>
        <v>30.1684523809524</v>
      </c>
      <c r="C155" s="18" t="n">
        <f aca="false">AVERAGE(B151:B155)</f>
        <v>29.7069444444444</v>
      </c>
      <c r="D155" s="9" t="n">
        <f aca="false">AVERAGE(B146:B155)</f>
        <v>29.3717361111111</v>
      </c>
      <c r="E155" s="4" t="n">
        <f aca="false">AVERAGE(B136:B155)</f>
        <v>29.2188740079365</v>
      </c>
      <c r="F155" s="24" t="n">
        <f aca="false">AVERAGE(B106:B155)</f>
        <v>29.0254705266955</v>
      </c>
      <c r="G155" s="9" t="n">
        <f aca="false">MAX(AB155:AM155,BB155:BM155,CB155:CM155,DB155:DM155,EB155:EM155,FB155:FM155,GB155:GM155,HB155:HM155,IB155:IM155,JB155:JM155,KB155:KM155,LB155:LM155,MB155:MM155,NB155:NM155,OB155:OM155,PB155:PM155,QB155:QM155,RB155:RM155,SB155:SM155)</f>
        <v>44.6</v>
      </c>
      <c r="H155" s="10" t="n">
        <f aca="false">MEDIAN(AB155:AM155,BB155:BM155,CB155:CM155,DB155:DM155,EB155:EM155,FB155:FM155,GB155:GM155,HB155:HM155,IB155:IM155,JB155:JM155,KB155:KM155,LB155:LM155,MB155:MM155,NB155:NM155,OB155:OM155,PB155:PM155,QB155:QM155,RB155:RM155,SB155:SM155)</f>
        <v>32.1</v>
      </c>
      <c r="I155" s="11" t="n">
        <f aca="false">MIN(AB155:AM155,BB155:BM155,CB155:CM155,DB155:DM155,EB155:EM155,FB155:FM155,GB155:GM155,HB155:HM155,IB155:IM155,JB155:JM155,KB155:KM155,LB155:LM155,MB155:MM155,NB155:NM155,OB155:OM155,PB155:PM155,QB155:QM155,RB155:RM155,SB155:SM155)</f>
        <v>15.6</v>
      </c>
      <c r="J155" s="11"/>
      <c r="K155" s="12" t="n">
        <f aca="false">(G155+I155)/2</f>
        <v>30.1</v>
      </c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36" t="s">
        <v>139</v>
      </c>
      <c r="AB155" s="37" t="n">
        <v>33.6</v>
      </c>
      <c r="AC155" s="37" t="n">
        <v>31.4</v>
      </c>
      <c r="AD155" s="37" t="n">
        <v>29.2</v>
      </c>
      <c r="AE155" s="37" t="n">
        <v>28.3</v>
      </c>
      <c r="AF155" s="37" t="n">
        <v>21.6</v>
      </c>
      <c r="AG155" s="37" t="n">
        <v>16.9</v>
      </c>
      <c r="AH155" s="37" t="n">
        <v>15.6</v>
      </c>
      <c r="AI155" s="37" t="n">
        <v>18.2</v>
      </c>
      <c r="AJ155" s="37" t="n">
        <v>20.3</v>
      </c>
      <c r="AK155" s="37" t="n">
        <v>26</v>
      </c>
      <c r="AL155" s="37" t="n">
        <v>29.1</v>
      </c>
      <c r="AM155" s="37" t="n">
        <v>34</v>
      </c>
      <c r="AN155" s="4" t="n">
        <f aca="false">AVERAGE(Sheet1!AB155:AM155)</f>
        <v>25.35</v>
      </c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2" t="n">
        <f aca="false">BA154+1</f>
        <v>2005</v>
      </c>
      <c r="BB155" s="20" t="n">
        <v>37.1</v>
      </c>
      <c r="BC155" s="20" t="n">
        <v>35</v>
      </c>
      <c r="BD155" s="20" t="n">
        <v>32.8</v>
      </c>
      <c r="BE155" s="20" t="n">
        <v>32.1</v>
      </c>
      <c r="BF155" s="20" t="n">
        <v>24.1</v>
      </c>
      <c r="BG155" s="20" t="n">
        <v>19</v>
      </c>
      <c r="BH155" s="20" t="n">
        <v>17.9</v>
      </c>
      <c r="BI155" s="20" t="n">
        <v>20.5</v>
      </c>
      <c r="BJ155" s="20" t="n">
        <v>22.5</v>
      </c>
      <c r="BK155" s="20" t="n">
        <v>30.7</v>
      </c>
      <c r="BL155" s="20" t="n">
        <v>33.5</v>
      </c>
      <c r="BM155" s="20" t="n">
        <v>37</v>
      </c>
      <c r="BN155" s="4" t="n">
        <f aca="false">AVERAGE(BB155:BM155)</f>
        <v>28.5166666666667</v>
      </c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2" t="n">
        <f aca="false">CA154+1</f>
        <v>2005</v>
      </c>
      <c r="CB155" s="20" t="n">
        <v>36.8</v>
      </c>
      <c r="CC155" s="20" t="n">
        <v>34.8</v>
      </c>
      <c r="CD155" s="20" t="n">
        <v>31.9</v>
      </c>
      <c r="CE155" s="20" t="n">
        <v>31.5</v>
      </c>
      <c r="CF155" s="20" t="n">
        <v>24.2</v>
      </c>
      <c r="CG155" s="20" t="n">
        <v>18.9</v>
      </c>
      <c r="CH155" s="20" t="n">
        <v>17.3</v>
      </c>
      <c r="CI155" s="20" t="n">
        <v>19.4</v>
      </c>
      <c r="CJ155" s="20" t="n">
        <v>22.4</v>
      </c>
      <c r="CK155" s="20" t="n">
        <v>28.8</v>
      </c>
      <c r="CL155" s="20" t="n">
        <v>32.7</v>
      </c>
      <c r="CM155" s="20" t="n">
        <v>36.6</v>
      </c>
      <c r="CN155" s="4" t="n">
        <f aca="false">AVERAGE(CB155:CM155)</f>
        <v>27.9416666666667</v>
      </c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19" t="n">
        <v>2005</v>
      </c>
      <c r="DB155" s="20" t="n">
        <v>36.6</v>
      </c>
      <c r="DC155" s="20" t="n">
        <v>34.5</v>
      </c>
      <c r="DD155" s="20" t="n">
        <v>31.4</v>
      </c>
      <c r="DE155" s="20" t="n">
        <v>30.9</v>
      </c>
      <c r="DF155" s="20" t="n">
        <v>23.6</v>
      </c>
      <c r="DG155" s="20" t="n">
        <v>18.7</v>
      </c>
      <c r="DH155" s="20" t="n">
        <v>17.3</v>
      </c>
      <c r="DI155" s="20" t="n">
        <v>19.1</v>
      </c>
      <c r="DJ155" s="20" t="n">
        <v>21.9</v>
      </c>
      <c r="DK155" s="20" t="n">
        <v>28.4</v>
      </c>
      <c r="DL155" s="20" t="n">
        <v>32.5</v>
      </c>
      <c r="DM155" s="20" t="n">
        <v>36.4</v>
      </c>
      <c r="DN155" s="4" t="n">
        <f aca="false">AVERAGE(DB155:DM155)</f>
        <v>27.6083333333333</v>
      </c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13" t="n">
        <v>2005</v>
      </c>
      <c r="EB155" s="15" t="n">
        <v>35.9</v>
      </c>
      <c r="EC155" s="15" t="n">
        <v>38.1</v>
      </c>
      <c r="ED155" s="15" t="n">
        <v>38.5</v>
      </c>
      <c r="EE155" s="15" t="n">
        <v>36.4</v>
      </c>
      <c r="EF155" s="15" t="n">
        <v>30.4</v>
      </c>
      <c r="EG155" s="15" t="n">
        <v>27.2</v>
      </c>
      <c r="EH155" s="15" t="n">
        <v>27.2</v>
      </c>
      <c r="EI155" s="15" t="n">
        <v>28.4</v>
      </c>
      <c r="EJ155" s="15" t="n">
        <v>34.7</v>
      </c>
      <c r="EK155" s="15" t="n">
        <v>36.6</v>
      </c>
      <c r="EL155" s="15" t="n">
        <v>37.8</v>
      </c>
      <c r="EM155" s="15" t="n">
        <v>40</v>
      </c>
      <c r="EN155" s="16" t="n">
        <f aca="false">AVERAGE(EB155:EM155)</f>
        <v>34.2666666666667</v>
      </c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13" t="n">
        <v>2005</v>
      </c>
      <c r="FB155" s="15" t="n">
        <v>36.2</v>
      </c>
      <c r="FC155" s="15" t="n">
        <v>37.8</v>
      </c>
      <c r="FD155" s="15" t="n">
        <v>38.7</v>
      </c>
      <c r="FE155" s="15" t="n">
        <v>35.9</v>
      </c>
      <c r="FF155" s="15" t="n">
        <v>29.8</v>
      </c>
      <c r="FG155" s="15" t="n">
        <v>27.2</v>
      </c>
      <c r="FH155" s="15" t="n">
        <v>26.8</v>
      </c>
      <c r="FI155" s="15" t="n">
        <v>27.9</v>
      </c>
      <c r="FJ155" s="15" t="n">
        <v>34.2</v>
      </c>
      <c r="FK155" s="15" t="n">
        <v>37.2</v>
      </c>
      <c r="FL155" s="15" t="n">
        <v>38.7</v>
      </c>
      <c r="FM155" s="15" t="n">
        <v>41.1</v>
      </c>
      <c r="FN155" s="16" t="n">
        <f aca="false">AVERAGE(FB155:FM155)</f>
        <v>34.2916666666667</v>
      </c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38" t="n">
        <v>2005</v>
      </c>
      <c r="GB155" s="37" t="n">
        <v>33.8</v>
      </c>
      <c r="GC155" s="37" t="n">
        <v>34.8</v>
      </c>
      <c r="GD155" s="37" t="n">
        <v>35.4</v>
      </c>
      <c r="GE155" s="37" t="n">
        <v>35.2</v>
      </c>
      <c r="GF155" s="37" t="n">
        <v>31.8</v>
      </c>
      <c r="GG155" s="37" t="n">
        <v>29.7</v>
      </c>
      <c r="GH155" s="37" t="n">
        <v>29.9</v>
      </c>
      <c r="GI155" s="37" t="n">
        <v>29.8</v>
      </c>
      <c r="GJ155" s="37" t="n">
        <v>34</v>
      </c>
      <c r="GK155" s="37" t="n">
        <v>36.7</v>
      </c>
      <c r="GL155" s="37" t="n">
        <v>36.5</v>
      </c>
      <c r="GM155" s="37" t="n">
        <v>37.4</v>
      </c>
      <c r="GN155" s="16" t="n">
        <f aca="false">AVERAGE(GB155:GM155)</f>
        <v>33.75</v>
      </c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39" t="n">
        <v>2005</v>
      </c>
      <c r="HB155" s="40" t="n">
        <v>37.5</v>
      </c>
      <c r="HC155" s="40" t="n">
        <v>38.7</v>
      </c>
      <c r="HD155" s="40" t="n">
        <v>37.5</v>
      </c>
      <c r="HE155" s="40" t="n">
        <v>35.7</v>
      </c>
      <c r="HF155" s="40" t="n">
        <v>28.3</v>
      </c>
      <c r="HG155" s="40" t="n">
        <v>25.5</v>
      </c>
      <c r="HH155" s="40" t="n">
        <v>24.1</v>
      </c>
      <c r="HI155" s="40" t="n">
        <v>25.8</v>
      </c>
      <c r="HJ155" s="40" t="n">
        <v>32.8</v>
      </c>
      <c r="HK155" s="40" t="n">
        <v>35.8</v>
      </c>
      <c r="HL155" s="40" t="n">
        <v>38.5</v>
      </c>
      <c r="HM155" s="40" t="n">
        <v>40.8</v>
      </c>
      <c r="HN155" s="41" t="n">
        <f aca="false">AVERAGE(HB155:HM155)</f>
        <v>33.4166666666667</v>
      </c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7" t="n">
        <f aca="false">IA154+1</f>
        <v>2005</v>
      </c>
      <c r="IB155" s="15" t="n">
        <v>37.9</v>
      </c>
      <c r="IC155" s="15" t="n">
        <v>36</v>
      </c>
      <c r="ID155" s="15" t="n">
        <v>33.3</v>
      </c>
      <c r="IE155" s="15" t="n">
        <v>32.8</v>
      </c>
      <c r="IF155" s="15" t="n">
        <v>25.8</v>
      </c>
      <c r="IG155" s="15" t="n">
        <v>19.9</v>
      </c>
      <c r="IH155" s="15" t="n">
        <v>19.2</v>
      </c>
      <c r="II155" s="15" t="n">
        <v>22.1</v>
      </c>
      <c r="IJ155" s="15" t="n">
        <v>25.6</v>
      </c>
      <c r="IK155" s="15" t="n">
        <v>30.9</v>
      </c>
      <c r="IL155" s="15" t="n">
        <v>33.8</v>
      </c>
      <c r="IM155" s="15" t="n">
        <v>37.7</v>
      </c>
      <c r="IN155" s="25" t="n">
        <f aca="false">SUM(IB155:IM155)/12</f>
        <v>29.5833333333333</v>
      </c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 t="n">
        <f aca="false">JA154+1</f>
        <v>2005</v>
      </c>
      <c r="JB155" s="15" t="n">
        <v>35</v>
      </c>
      <c r="JC155" s="15" t="n">
        <v>33.9</v>
      </c>
      <c r="JD155" s="15" t="n">
        <v>32.8</v>
      </c>
      <c r="JE155" s="15" t="n">
        <v>30.4</v>
      </c>
      <c r="JF155" s="15" t="n">
        <v>24.6</v>
      </c>
      <c r="JG155" s="15" t="n">
        <v>20</v>
      </c>
      <c r="JH155" s="15" t="n">
        <v>19.4</v>
      </c>
      <c r="JI155" s="15" t="n">
        <v>21.9</v>
      </c>
      <c r="JJ155" s="15" t="n">
        <v>23.4</v>
      </c>
      <c r="JK155" s="15" t="n">
        <v>29.3</v>
      </c>
      <c r="JL155" s="15" t="n">
        <v>31.8</v>
      </c>
      <c r="JM155" s="15" t="n">
        <v>34.5</v>
      </c>
      <c r="JN155" s="25" t="n">
        <f aca="false">SUM(JB155:JM155)/12</f>
        <v>28.0833333333333</v>
      </c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3" t="n">
        <v>2005</v>
      </c>
      <c r="KB155" s="15" t="n">
        <v>37.3</v>
      </c>
      <c r="KC155" s="15" t="n">
        <v>36.8</v>
      </c>
      <c r="KD155" s="15" t="n">
        <v>35.2</v>
      </c>
      <c r="KE155" s="15" t="n">
        <v>33.1</v>
      </c>
      <c r="KF155" s="15" t="n">
        <v>26</v>
      </c>
      <c r="KG155" s="15" t="n">
        <v>21</v>
      </c>
      <c r="KH155" s="15" t="n">
        <v>19.3</v>
      </c>
      <c r="KI155" s="15" t="n">
        <v>22.4</v>
      </c>
      <c r="KJ155" s="15" t="n">
        <v>30.3</v>
      </c>
      <c r="KK155" s="15" t="n">
        <v>32.8</v>
      </c>
      <c r="KL155" s="15" t="n">
        <v>34.7</v>
      </c>
      <c r="KM155" s="15" t="n">
        <v>36.1</v>
      </c>
      <c r="KN155" s="16" t="n">
        <f aca="false">AVERAGE(KB155:KM155)</f>
        <v>30.4166666666667</v>
      </c>
      <c r="KO155" s="16"/>
      <c r="KP155" s="16"/>
      <c r="KQ155" s="16"/>
      <c r="KR155" s="16"/>
      <c r="KS155" s="16"/>
      <c r="KT155" s="16"/>
      <c r="KU155" s="16"/>
      <c r="KV155" s="16"/>
      <c r="KW155" s="16"/>
      <c r="KX155" s="16"/>
      <c r="KY155" s="16"/>
      <c r="KZ155" s="16"/>
      <c r="LA155" s="7" t="n">
        <f aca="false">LA154+1</f>
        <v>2005</v>
      </c>
      <c r="LB155" s="15" t="n">
        <v>37.2</v>
      </c>
      <c r="LC155" s="15" t="n">
        <v>36.6</v>
      </c>
      <c r="LD155" s="15" t="n">
        <v>34.9</v>
      </c>
      <c r="LE155" s="15" t="n">
        <v>32.1</v>
      </c>
      <c r="LF155" s="15" t="n">
        <v>24.9</v>
      </c>
      <c r="LG155" s="15" t="n">
        <v>20.1</v>
      </c>
      <c r="LH155" s="15" t="n">
        <v>18.6</v>
      </c>
      <c r="LI155" s="15" t="n">
        <v>22</v>
      </c>
      <c r="LJ155" s="15" t="n">
        <v>28.4</v>
      </c>
      <c r="LK155" s="15" t="n">
        <v>31.8</v>
      </c>
      <c r="LL155" s="15" t="n">
        <v>33.5</v>
      </c>
      <c r="LM155" s="15" t="n">
        <v>37.7</v>
      </c>
      <c r="LN155" s="16" t="n">
        <f aca="false">AVERAGE(LB155:LM155)</f>
        <v>29.8166666666667</v>
      </c>
      <c r="LO155" s="16"/>
      <c r="LP155" s="16"/>
      <c r="LQ155" s="16"/>
      <c r="LR155" s="16"/>
      <c r="LS155" s="16"/>
      <c r="LT155" s="16"/>
      <c r="LU155" s="16"/>
      <c r="LV155" s="16"/>
      <c r="LW155" s="16"/>
      <c r="LX155" s="16"/>
      <c r="LY155" s="16"/>
      <c r="LZ155" s="16"/>
      <c r="MA155" s="7" t="n">
        <f aca="false">MA154+1</f>
        <v>2005</v>
      </c>
      <c r="MB155" s="15" t="n">
        <v>37.4</v>
      </c>
      <c r="MC155" s="15" t="n">
        <v>38.3</v>
      </c>
      <c r="MD155" s="15" t="n">
        <v>36.9</v>
      </c>
      <c r="ME155" s="15" t="n">
        <v>35.3</v>
      </c>
      <c r="MF155" s="15" t="n">
        <v>29</v>
      </c>
      <c r="MG155" s="15" t="n">
        <v>25.2</v>
      </c>
      <c r="MH155" s="15" t="n">
        <v>25.2</v>
      </c>
      <c r="MI155" s="15" t="n">
        <v>26.9</v>
      </c>
      <c r="MJ155" s="15" t="n">
        <v>33.6</v>
      </c>
      <c r="MK155" s="15" t="n">
        <v>35.2</v>
      </c>
      <c r="ML155" s="15" t="n">
        <v>36.3</v>
      </c>
      <c r="MM155" s="15" t="n">
        <v>37.6</v>
      </c>
      <c r="MN155" s="16" t="n">
        <f aca="false">AVERAGE(MB155:MM155)</f>
        <v>33.075</v>
      </c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30" t="s">
        <v>139</v>
      </c>
      <c r="NB155" s="15" t="n">
        <v>34.3</v>
      </c>
      <c r="NC155" s="15" t="n">
        <v>35</v>
      </c>
      <c r="ND155" s="15" t="n">
        <v>31.8</v>
      </c>
      <c r="NE155" s="15" t="n">
        <v>27.4</v>
      </c>
      <c r="NF155" s="15" t="n">
        <v>22.4</v>
      </c>
      <c r="NG155" s="15" t="n">
        <v>17.6</v>
      </c>
      <c r="NH155" s="15" t="n">
        <v>18</v>
      </c>
      <c r="NI155" s="15" t="n">
        <v>18.7</v>
      </c>
      <c r="NJ155" s="15" t="n">
        <v>21.8</v>
      </c>
      <c r="NK155" s="15" t="n">
        <v>25.4</v>
      </c>
      <c r="NL155" s="15" t="n">
        <v>29.5</v>
      </c>
      <c r="NM155" s="15" t="n">
        <v>33</v>
      </c>
      <c r="NN155" s="29" t="n">
        <f aca="false">AVERAGE(NB155:NM155)</f>
        <v>26.2416666666667</v>
      </c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30" t="s">
        <v>139</v>
      </c>
      <c r="OB155" s="15" t="n">
        <v>35.7</v>
      </c>
      <c r="OC155" s="15" t="n">
        <v>37.2</v>
      </c>
      <c r="OD155" s="15" t="n">
        <v>33.9</v>
      </c>
      <c r="OE155" s="15" t="n">
        <v>30.1</v>
      </c>
      <c r="OF155" s="15" t="n">
        <v>24.9</v>
      </c>
      <c r="OG155" s="15" t="n">
        <v>18.4</v>
      </c>
      <c r="OH155" s="15" t="n">
        <v>18.3</v>
      </c>
      <c r="OI155" s="15" t="n">
        <v>20</v>
      </c>
      <c r="OJ155" s="15" t="n">
        <v>23.9</v>
      </c>
      <c r="OK155" s="15" t="n">
        <v>28.4</v>
      </c>
      <c r="OL155" s="15" t="n">
        <v>32</v>
      </c>
      <c r="OM155" s="15" t="n">
        <v>34.7</v>
      </c>
      <c r="ON155" s="29" t="n">
        <f aca="false">AVERAGE(OB155:OM155)</f>
        <v>28.125</v>
      </c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30" t="s">
        <v>139</v>
      </c>
      <c r="PB155" s="15" t="n">
        <v>44.6</v>
      </c>
      <c r="PC155" s="15" t="n">
        <v>42.7</v>
      </c>
      <c r="PD155" s="15" t="n">
        <v>40.5</v>
      </c>
      <c r="PE155" s="15" t="n">
        <v>39.2</v>
      </c>
      <c r="PF155" s="15" t="n">
        <v>33.5</v>
      </c>
      <c r="PG155" s="15" t="n">
        <v>25.7</v>
      </c>
      <c r="PH155" s="15" t="n">
        <v>26.6</v>
      </c>
      <c r="PI155" s="15" t="n">
        <v>28.6</v>
      </c>
      <c r="PJ155" s="15" t="n">
        <v>33.5</v>
      </c>
      <c r="PK155" s="15" t="n">
        <v>37.6</v>
      </c>
      <c r="PL155" s="15" t="n">
        <v>41.8</v>
      </c>
      <c r="PM155" s="15" t="n">
        <v>41.8</v>
      </c>
      <c r="PN155" s="29" t="n">
        <f aca="false">AVERAGE(PB155:PM155)</f>
        <v>36.3416666666667</v>
      </c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30" t="s">
        <v>139</v>
      </c>
      <c r="QB155" s="15" t="n">
        <v>41.5</v>
      </c>
      <c r="QC155" s="15" t="n">
        <v>40.6</v>
      </c>
      <c r="QD155" s="15" t="n">
        <v>37.7</v>
      </c>
      <c r="QE155" s="15" t="n">
        <v>33.4</v>
      </c>
      <c r="QF155" s="15" t="n">
        <v>27.3</v>
      </c>
      <c r="QG155" s="15" t="n">
        <v>20.1</v>
      </c>
      <c r="QH155" s="15" t="n">
        <v>21</v>
      </c>
      <c r="QI155" s="15" t="n">
        <v>22.4</v>
      </c>
      <c r="QJ155" s="15" t="n">
        <v>25.3</v>
      </c>
      <c r="QK155" s="15" t="n">
        <v>28.4</v>
      </c>
      <c r="QL155" s="15" t="n">
        <v>34.8</v>
      </c>
      <c r="QM155" s="15" t="n">
        <v>34.2</v>
      </c>
      <c r="QN155" s="29" t="n">
        <f aca="false">AVERAGE(QB155:QM155)</f>
        <v>30.5583333333333</v>
      </c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30" t="s">
        <v>139</v>
      </c>
      <c r="RB155" s="15" t="n">
        <v>38.8</v>
      </c>
      <c r="RC155" s="15" t="n">
        <v>38.4</v>
      </c>
      <c r="RD155" s="15" t="n">
        <v>36.9</v>
      </c>
      <c r="RE155" s="15" t="n">
        <v>37.2</v>
      </c>
      <c r="RF155" s="15" t="n">
        <v>31.9</v>
      </c>
      <c r="RG155" s="15" t="n">
        <v>27.9</v>
      </c>
      <c r="RH155" s="15" t="n">
        <v>28.6</v>
      </c>
      <c r="RI155" s="15" t="n">
        <v>30.1</v>
      </c>
      <c r="RJ155" s="15" t="n">
        <v>35.9</v>
      </c>
      <c r="RK155" s="15" t="n">
        <v>39.3</v>
      </c>
      <c r="RL155" s="15" t="n">
        <v>39.2</v>
      </c>
      <c r="RM155" s="15" t="n">
        <v>36.2</v>
      </c>
      <c r="RN155" s="29" t="n">
        <f aca="false">AVERAGE(RB155:RM155)</f>
        <v>35.0333333333333</v>
      </c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13" t="n">
        <v>2005</v>
      </c>
      <c r="SB155" s="15" t="n">
        <v>39.4</v>
      </c>
      <c r="SC155" s="15" t="n">
        <v>40.4</v>
      </c>
      <c r="SD155" s="15" t="n">
        <v>36</v>
      </c>
      <c r="SE155" s="15" t="n">
        <v>32.8</v>
      </c>
      <c r="SF155" s="15" t="n">
        <v>26.9</v>
      </c>
      <c r="SG155" s="15" t="n">
        <v>20</v>
      </c>
      <c r="SH155" s="15" t="n">
        <v>20.2</v>
      </c>
      <c r="SI155" s="15" t="n">
        <v>22.2</v>
      </c>
      <c r="SJ155" s="15" t="n">
        <v>26.3</v>
      </c>
      <c r="SK155" s="15" t="n">
        <v>30.6</v>
      </c>
      <c r="SL155" s="15" t="n">
        <v>35.3</v>
      </c>
      <c r="SM155" s="15" t="n">
        <v>37.4</v>
      </c>
      <c r="SN155" s="29" t="n">
        <f aca="false">AVERAGE(SB155:SM155)</f>
        <v>30.625</v>
      </c>
    </row>
    <row r="156" customFormat="false" ht="12.8" hidden="false" customHeight="false" outlineLevel="0" collapsed="false">
      <c r="A156" s="17"/>
      <c r="B156" s="4" t="n">
        <f aca="false">AVERAGE(AN156,BN156,CN156,DN156,EN156,FN156,GN156,HN156,IN156,JN156,KN156,LN156,MN156,NN156)</f>
        <v>29.5714285714286</v>
      </c>
      <c r="C156" s="18" t="n">
        <f aca="false">AVERAGE(B152:B156)</f>
        <v>29.8308333333333</v>
      </c>
      <c r="D156" s="9" t="n">
        <f aca="false">AVERAGE(B147:B156)</f>
        <v>29.3841170634921</v>
      </c>
      <c r="E156" s="4" t="n">
        <f aca="false">AVERAGE(B137:B156)</f>
        <v>29.2439781746032</v>
      </c>
      <c r="F156" s="24" t="n">
        <f aca="false">AVERAGE(B107:B156)</f>
        <v>29.0680776695527</v>
      </c>
      <c r="G156" s="9" t="n">
        <f aca="false">MAX(AB156:AM156,BB156:BM156,CB156:CM156,DB156:DM156,EB156:EM156,FB156:FM156,GB156:GM156,HB156:HM156,IB156:IM156,JB156:JM156,KB156:KM156,LB156:LM156,MB156:MM156,NB156:NM156,OB156:OM156,PB156:PM156,QB156:QM156,RB156:RM156,SB156:SM156)</f>
        <v>42</v>
      </c>
      <c r="H156" s="10" t="n">
        <f aca="false">MEDIAN(AB156:AM156,BB156:BM156,CB156:CM156,DB156:DM156,EB156:EM156,FB156:FM156,GB156:GM156,HB156:HM156,IB156:IM156,JB156:JM156,KB156:KM156,LB156:LM156,MB156:MM156,NB156:NM156,OB156:OM156,PB156:PM156,QB156:QM156,RB156:RM156,SB156:SM156)</f>
        <v>31</v>
      </c>
      <c r="I156" s="11" t="n">
        <f aca="false">MIN(AB156:AM156,BB156:BM156,CB156:CM156,DB156:DM156,EB156:EM156,FB156:FM156,GB156:GM156,HB156:HM156,IB156:IM156,JB156:JM156,KB156:KM156,LB156:LM156,MB156:MM156,NB156:NM156,OB156:OM156,PB156:PM156,QB156:QM156,RB156:RM156,SB156:SM156)</f>
        <v>14.5</v>
      </c>
      <c r="J156" s="11"/>
      <c r="K156" s="12" t="n">
        <f aca="false">(G156+I156)/2</f>
        <v>28.25</v>
      </c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36" t="s">
        <v>140</v>
      </c>
      <c r="AB156" s="37" t="n">
        <v>37.5</v>
      </c>
      <c r="AC156" s="37" t="n">
        <v>33</v>
      </c>
      <c r="AD156" s="37" t="n">
        <v>30.4</v>
      </c>
      <c r="AE156" s="37" t="n">
        <v>22.3</v>
      </c>
      <c r="AF156" s="37" t="n">
        <v>17.7</v>
      </c>
      <c r="AG156" s="37" t="n">
        <v>14.6</v>
      </c>
      <c r="AH156" s="37" t="n">
        <v>14.5</v>
      </c>
      <c r="AI156" s="37" t="n">
        <v>19.4</v>
      </c>
      <c r="AJ156" s="37" t="n">
        <v>23.5</v>
      </c>
      <c r="AK156" s="37" t="n">
        <v>26.7</v>
      </c>
      <c r="AL156" s="37" t="n">
        <v>31</v>
      </c>
      <c r="AM156" s="37" t="n">
        <v>32.7</v>
      </c>
      <c r="AN156" s="4" t="n">
        <f aca="false">AVERAGE(Sheet1!AB156:AM156)</f>
        <v>25.275</v>
      </c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2" t="n">
        <f aca="false">BA155+1</f>
        <v>2006</v>
      </c>
      <c r="BB156" s="20" t="n">
        <v>40.2</v>
      </c>
      <c r="BC156" s="20" t="n">
        <v>38</v>
      </c>
      <c r="BD156" s="20" t="n">
        <v>33.5</v>
      </c>
      <c r="BE156" s="20" t="n">
        <v>26.2</v>
      </c>
      <c r="BF156" s="20" t="n">
        <v>20.6</v>
      </c>
      <c r="BG156" s="20" t="n">
        <v>17</v>
      </c>
      <c r="BH156" s="20" t="n">
        <v>17.1</v>
      </c>
      <c r="BI156" s="20" t="n">
        <v>22</v>
      </c>
      <c r="BJ156" s="20" t="n">
        <v>26.4</v>
      </c>
      <c r="BK156" s="20" t="n">
        <v>31</v>
      </c>
      <c r="BL156" s="20" t="n">
        <v>34.7</v>
      </c>
      <c r="BM156" s="20" t="n">
        <v>34.3</v>
      </c>
      <c r="BN156" s="4" t="n">
        <f aca="false">AVERAGE(BB156:BM156)</f>
        <v>28.4166666666667</v>
      </c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2" t="n">
        <f aca="false">CA155+1</f>
        <v>2006</v>
      </c>
      <c r="CB156" s="20" t="n">
        <v>39.7</v>
      </c>
      <c r="CC156" s="20" t="n">
        <v>37.6</v>
      </c>
      <c r="CD156" s="20" t="n">
        <v>33.7</v>
      </c>
      <c r="CE156" s="20" t="n">
        <v>25.1</v>
      </c>
      <c r="CF156" s="20" t="n">
        <v>20.2</v>
      </c>
      <c r="CG156" s="20" t="n">
        <v>16</v>
      </c>
      <c r="CH156" s="20" t="n">
        <v>16</v>
      </c>
      <c r="CI156" s="20" t="n">
        <v>21.2</v>
      </c>
      <c r="CJ156" s="20" t="n">
        <v>25.7</v>
      </c>
      <c r="CK156" s="20" t="n">
        <v>29.9</v>
      </c>
      <c r="CL156" s="20" t="n">
        <v>33.7</v>
      </c>
      <c r="CM156" s="20" t="n">
        <v>34.3</v>
      </c>
      <c r="CN156" s="4" t="n">
        <f aca="false">AVERAGE(CB156:CM156)</f>
        <v>27.7583333333333</v>
      </c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19" t="n">
        <v>2006</v>
      </c>
      <c r="DB156" s="20" t="n">
        <v>39.6</v>
      </c>
      <c r="DC156" s="20" t="n">
        <v>37.2</v>
      </c>
      <c r="DD156" s="20" t="n">
        <v>32.8</v>
      </c>
      <c r="DE156" s="20" t="n">
        <v>24.7</v>
      </c>
      <c r="DF156" s="20" t="n">
        <v>20.3</v>
      </c>
      <c r="DG156" s="20" t="n">
        <v>15.8</v>
      </c>
      <c r="DH156" s="20" t="n">
        <v>16.1</v>
      </c>
      <c r="DI156" s="20" t="n">
        <v>20.9</v>
      </c>
      <c r="DJ156" s="20" t="n">
        <v>25.5</v>
      </c>
      <c r="DK156" s="20" t="n">
        <v>29.6</v>
      </c>
      <c r="DL156" s="20" t="n">
        <v>33.7</v>
      </c>
      <c r="DM156" s="20" t="n">
        <v>34.3</v>
      </c>
      <c r="DN156" s="4" t="n">
        <f aca="false">AVERAGE(DB156:DM156)</f>
        <v>27.5416666666667</v>
      </c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13" t="n">
        <v>2006</v>
      </c>
      <c r="EB156" s="15" t="n">
        <v>37</v>
      </c>
      <c r="EC156" s="15" t="n">
        <v>38.2</v>
      </c>
      <c r="ED156" s="15" t="n">
        <v>34.7</v>
      </c>
      <c r="EE156" s="15" t="n">
        <v>29.9</v>
      </c>
      <c r="EF156" s="15" t="n">
        <v>26.6</v>
      </c>
      <c r="EG156" s="15" t="n">
        <v>24.9</v>
      </c>
      <c r="EH156" s="15" t="n">
        <v>25.3</v>
      </c>
      <c r="EI156" s="15" t="n">
        <v>29.1</v>
      </c>
      <c r="EJ156" s="15" t="n">
        <v>32.9</v>
      </c>
      <c r="EK156" s="15" t="n">
        <v>37.4</v>
      </c>
      <c r="EL156" s="15" t="n">
        <v>39.4</v>
      </c>
      <c r="EM156" s="15" t="n">
        <v>38.3</v>
      </c>
      <c r="EN156" s="16" t="n">
        <f aca="false">AVERAGE(EB156:EM156)</f>
        <v>32.8083333333333</v>
      </c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13" t="n">
        <v>2006</v>
      </c>
      <c r="FB156" s="15" t="n">
        <v>37.3</v>
      </c>
      <c r="FC156" s="15" t="n">
        <v>37.2</v>
      </c>
      <c r="FD156" s="15" t="n">
        <v>34.2</v>
      </c>
      <c r="FE156" s="15" t="n">
        <v>29.4</v>
      </c>
      <c r="FF156" s="15" t="n">
        <v>27.4</v>
      </c>
      <c r="FG156" s="15" t="n">
        <v>25.5</v>
      </c>
      <c r="FH156" s="15" t="n">
        <v>25.5</v>
      </c>
      <c r="FI156" s="15" t="n">
        <v>29.1</v>
      </c>
      <c r="FJ156" s="15" t="n">
        <v>32.9</v>
      </c>
      <c r="FK156" s="15" t="n">
        <v>36.7</v>
      </c>
      <c r="FL156" s="15" t="n">
        <v>39.4</v>
      </c>
      <c r="FM156" s="15" t="n">
        <v>38.8</v>
      </c>
      <c r="FN156" s="16" t="n">
        <f aca="false">AVERAGE(FB156:FM156)</f>
        <v>32.7833333333333</v>
      </c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38" t="n">
        <v>2006</v>
      </c>
      <c r="GB156" s="37" t="n">
        <v>37.5</v>
      </c>
      <c r="GC156" s="37" t="n">
        <v>34.5</v>
      </c>
      <c r="GD156" s="37" t="n">
        <v>32.2</v>
      </c>
      <c r="GE156" s="37" t="n">
        <v>30.9</v>
      </c>
      <c r="GF156" s="37" t="n">
        <v>30.3</v>
      </c>
      <c r="GG156" s="37" t="n">
        <v>28.6</v>
      </c>
      <c r="GH156" s="37" t="n">
        <v>27.6</v>
      </c>
      <c r="GI156" s="37" t="n">
        <v>30.2</v>
      </c>
      <c r="GJ156" s="37" t="n">
        <v>32.7</v>
      </c>
      <c r="GK156" s="37" t="n">
        <v>33.9</v>
      </c>
      <c r="GL156" s="37" t="n">
        <v>37</v>
      </c>
      <c r="GM156" s="37" t="n">
        <v>36.4</v>
      </c>
      <c r="GN156" s="16" t="n">
        <f aca="false">AVERAGE(GB156:GM156)</f>
        <v>32.65</v>
      </c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39" t="n">
        <v>2006</v>
      </c>
      <c r="HB156" s="40" t="n">
        <v>40.8</v>
      </c>
      <c r="HC156" s="40" t="n">
        <v>40.9</v>
      </c>
      <c r="HD156" s="40" t="n">
        <v>36</v>
      </c>
      <c r="HE156" s="40" t="n">
        <v>31.8</v>
      </c>
      <c r="HF156" s="40" t="n">
        <v>26.2</v>
      </c>
      <c r="HG156" s="40" t="n">
        <v>23.4</v>
      </c>
      <c r="HH156" s="40" t="n">
        <v>23.3</v>
      </c>
      <c r="HI156" s="40" t="n">
        <v>27.5</v>
      </c>
      <c r="HJ156" s="40" t="n">
        <v>31.4</v>
      </c>
      <c r="HK156" s="40" t="n">
        <v>36.9</v>
      </c>
      <c r="HL156" s="40" t="n">
        <v>38.5</v>
      </c>
      <c r="HM156" s="40" t="n">
        <v>37.8</v>
      </c>
      <c r="HN156" s="41" t="n">
        <f aca="false">AVERAGE(HB156:HM156)</f>
        <v>32.875</v>
      </c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  <c r="IA156" s="7" t="n">
        <f aca="false">IA155+1</f>
        <v>2006</v>
      </c>
      <c r="IB156" s="15" t="n">
        <v>42</v>
      </c>
      <c r="IC156" s="15" t="n">
        <v>37.3</v>
      </c>
      <c r="ID156" s="15" t="n">
        <v>34.8</v>
      </c>
      <c r="IE156" s="15" t="n">
        <v>26.7</v>
      </c>
      <c r="IF156" s="15" t="n">
        <v>21.5</v>
      </c>
      <c r="IG156" s="15" t="n">
        <v>18.2</v>
      </c>
      <c r="IH156" s="15" t="n">
        <v>18.6</v>
      </c>
      <c r="II156" s="15" t="n">
        <v>23.8</v>
      </c>
      <c r="IJ156" s="15" t="n">
        <v>27.7</v>
      </c>
      <c r="IK156" s="15" t="n">
        <v>32.1</v>
      </c>
      <c r="IL156" s="15" t="n">
        <v>35.8</v>
      </c>
      <c r="IM156" s="15" t="n">
        <v>35.9</v>
      </c>
      <c r="IN156" s="25" t="n">
        <f aca="false">SUM(IB156:IM156)/12</f>
        <v>29.5333333333333</v>
      </c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 t="n">
        <f aca="false">JA155+1</f>
        <v>2006</v>
      </c>
      <c r="JB156" s="15" t="n">
        <v>38.4</v>
      </c>
      <c r="JC156" s="15" t="n">
        <v>33.8</v>
      </c>
      <c r="JD156" s="15" t="n">
        <v>31.9</v>
      </c>
      <c r="JE156" s="15" t="n">
        <v>25.3</v>
      </c>
      <c r="JF156" s="15" t="n">
        <v>21.2</v>
      </c>
      <c r="JG156" s="15" t="n">
        <v>17.4</v>
      </c>
      <c r="JH156" s="15" t="n">
        <v>18.1</v>
      </c>
      <c r="JI156" s="15" t="n">
        <v>23.3</v>
      </c>
      <c r="JJ156" s="15" t="n">
        <v>26.7</v>
      </c>
      <c r="JK156" s="15" t="n">
        <v>30.1</v>
      </c>
      <c r="JL156" s="15" t="n">
        <v>33.5</v>
      </c>
      <c r="JM156" s="15" t="n">
        <v>34</v>
      </c>
      <c r="JN156" s="25" t="n">
        <f aca="false">SUM(JB156:JM156)/12</f>
        <v>27.8083333333333</v>
      </c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3" t="n">
        <v>2006</v>
      </c>
      <c r="KB156" s="15" t="n">
        <v>40</v>
      </c>
      <c r="KC156" s="15" t="n">
        <v>37.7</v>
      </c>
      <c r="KD156" s="15" t="n">
        <v>34</v>
      </c>
      <c r="KE156" s="15" t="n">
        <v>28.8</v>
      </c>
      <c r="KF156" s="15" t="n">
        <v>21.9</v>
      </c>
      <c r="KG156" s="15" t="n">
        <v>18.1</v>
      </c>
      <c r="KH156" s="15" t="n">
        <v>19.1</v>
      </c>
      <c r="KI156" s="15" t="n">
        <v>24.5</v>
      </c>
      <c r="KJ156" s="15" t="n">
        <v>28.3</v>
      </c>
      <c r="KK156" s="15" t="n">
        <v>33.6</v>
      </c>
      <c r="KL156" s="15" t="n">
        <v>37.1</v>
      </c>
      <c r="KM156" s="15" t="n">
        <v>35.1</v>
      </c>
      <c r="KN156" s="16" t="n">
        <f aca="false">AVERAGE(KB156:KM156)</f>
        <v>29.85</v>
      </c>
      <c r="KO156" s="16"/>
      <c r="KP156" s="16"/>
      <c r="KQ156" s="16"/>
      <c r="KR156" s="16"/>
      <c r="KS156" s="16"/>
      <c r="KT156" s="16"/>
      <c r="KU156" s="16"/>
      <c r="KV156" s="16"/>
      <c r="KW156" s="16"/>
      <c r="KX156" s="16"/>
      <c r="KY156" s="16"/>
      <c r="KZ156" s="16"/>
      <c r="LA156" s="7" t="n">
        <f aca="false">LA155+1</f>
        <v>2006</v>
      </c>
      <c r="LB156" s="15" t="n">
        <v>40.5</v>
      </c>
      <c r="LC156" s="15" t="n">
        <v>36.3</v>
      </c>
      <c r="LD156" s="15" t="n">
        <v>34</v>
      </c>
      <c r="LE156" s="15" t="n">
        <v>27.2</v>
      </c>
      <c r="LF156" s="15" t="n">
        <v>21.8</v>
      </c>
      <c r="LG156" s="15" t="n">
        <v>17.5</v>
      </c>
      <c r="LH156" s="15" t="n">
        <v>18</v>
      </c>
      <c r="LI156" s="15" t="n">
        <v>24.4</v>
      </c>
      <c r="LJ156" s="15" t="n">
        <v>27.7</v>
      </c>
      <c r="LK156" s="15" t="n">
        <v>32.2</v>
      </c>
      <c r="LL156" s="15" t="n">
        <v>37.1</v>
      </c>
      <c r="LM156" s="15" t="n">
        <v>35.1</v>
      </c>
      <c r="LN156" s="16" t="n">
        <f aca="false">AVERAGE(LB156:LM156)</f>
        <v>29.3166666666667</v>
      </c>
      <c r="LO156" s="16"/>
      <c r="LP156" s="16"/>
      <c r="LQ156" s="16"/>
      <c r="LR156" s="16"/>
      <c r="LS156" s="16"/>
      <c r="LT156" s="16"/>
      <c r="LU156" s="16"/>
      <c r="LV156" s="16"/>
      <c r="LW156" s="16"/>
      <c r="LX156" s="16"/>
      <c r="LY156" s="16"/>
      <c r="LZ156" s="16"/>
      <c r="MA156" s="7" t="n">
        <f aca="false">MA155+1</f>
        <v>2006</v>
      </c>
      <c r="MB156" s="15" t="n">
        <v>34.3</v>
      </c>
      <c r="MC156" s="15" t="n">
        <v>35.5</v>
      </c>
      <c r="MD156" s="15" t="n">
        <v>33.6</v>
      </c>
      <c r="ME156" s="15" t="n">
        <v>30.3</v>
      </c>
      <c r="MF156" s="15" t="n">
        <v>25.3</v>
      </c>
      <c r="MG156" s="15" t="n">
        <v>23</v>
      </c>
      <c r="MH156" s="15" t="n">
        <v>23.6</v>
      </c>
      <c r="MI156" s="15" t="n">
        <v>27.6</v>
      </c>
      <c r="MJ156" s="15" t="n">
        <v>31.7</v>
      </c>
      <c r="MK156" s="15" t="n">
        <v>36.1</v>
      </c>
      <c r="ML156" s="15" t="n">
        <v>38.7</v>
      </c>
      <c r="MM156" s="15" t="n">
        <v>36.5</v>
      </c>
      <c r="MN156" s="16" t="n">
        <f aca="false">AVERAGE(MB156:MM156)</f>
        <v>31.35</v>
      </c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30" t="s">
        <v>140</v>
      </c>
      <c r="NB156" s="15" t="n">
        <v>32</v>
      </c>
      <c r="NC156" s="15" t="n">
        <v>31.2</v>
      </c>
      <c r="ND156" s="15" t="n">
        <v>29.1</v>
      </c>
      <c r="NE156" s="15" t="n">
        <v>23.2</v>
      </c>
      <c r="NF156" s="15" t="n">
        <v>21.3</v>
      </c>
      <c r="NG156" s="15" t="n">
        <v>17.8</v>
      </c>
      <c r="NH156" s="15" t="n">
        <v>17.4</v>
      </c>
      <c r="NI156" s="15" t="n">
        <v>23.9</v>
      </c>
      <c r="NJ156" s="15" t="n">
        <v>23.7</v>
      </c>
      <c r="NK156" s="15" t="n">
        <v>28.2</v>
      </c>
      <c r="NL156" s="15" t="n">
        <v>32.7</v>
      </c>
      <c r="NM156" s="15" t="n">
        <v>31.9</v>
      </c>
      <c r="NN156" s="29" t="n">
        <f aca="false">AVERAGE(NB156:NM156)</f>
        <v>26.0333333333333</v>
      </c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30" t="s">
        <v>140</v>
      </c>
      <c r="OB156" s="15" t="n">
        <v>32.6</v>
      </c>
      <c r="OC156" s="15" t="n">
        <v>31</v>
      </c>
      <c r="OD156" s="15" t="n">
        <v>29.8</v>
      </c>
      <c r="OE156" s="15" t="n">
        <v>24.1</v>
      </c>
      <c r="OF156" s="15" t="n">
        <v>22.2</v>
      </c>
      <c r="OG156" s="15" t="n">
        <v>18.6</v>
      </c>
      <c r="OH156" s="15" t="n">
        <v>18.2</v>
      </c>
      <c r="OI156" s="15" t="n">
        <v>24.9</v>
      </c>
      <c r="OJ156" s="15" t="n">
        <v>26.1</v>
      </c>
      <c r="OK156" s="15" t="n">
        <v>30.4</v>
      </c>
      <c r="OL156" s="15" t="n">
        <v>34.9</v>
      </c>
      <c r="OM156" s="15" t="n">
        <v>33.3</v>
      </c>
      <c r="ON156" s="29" t="n">
        <f aca="false">AVERAGE(OB156:OM156)</f>
        <v>27.175</v>
      </c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30" t="s">
        <v>140</v>
      </c>
      <c r="PB156" s="15" t="n">
        <v>37.4</v>
      </c>
      <c r="PC156" s="15" t="n">
        <v>36.2</v>
      </c>
      <c r="PD156" s="15" t="n">
        <v>36.5</v>
      </c>
      <c r="PE156" s="15" t="n">
        <v>33.1</v>
      </c>
      <c r="PF156" s="15" t="n">
        <v>30</v>
      </c>
      <c r="PG156" s="15" t="n">
        <v>26.3</v>
      </c>
      <c r="PH156" s="15" t="n">
        <v>26.5</v>
      </c>
      <c r="PI156" s="15" t="n">
        <v>32</v>
      </c>
      <c r="PJ156" s="15" t="n">
        <v>35.5</v>
      </c>
      <c r="PK156" s="15" t="n">
        <v>39.7</v>
      </c>
      <c r="PL156" s="15" t="n">
        <v>41.8</v>
      </c>
      <c r="PM156" s="15" t="n">
        <v>41.5</v>
      </c>
      <c r="PN156" s="29" t="n">
        <f aca="false">AVERAGE(PB156:PM156)</f>
        <v>34.7083333333333</v>
      </c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30" t="s">
        <v>140</v>
      </c>
      <c r="QB156" s="15" t="n">
        <v>36.2</v>
      </c>
      <c r="QC156" s="15" t="n">
        <v>34.4</v>
      </c>
      <c r="QD156" s="15" t="n">
        <v>33.5</v>
      </c>
      <c r="QE156" s="15" t="n">
        <v>26.6</v>
      </c>
      <c r="QF156" s="15" t="n">
        <v>26.2</v>
      </c>
      <c r="QG156" s="15" t="n">
        <v>23.5</v>
      </c>
      <c r="QH156" s="15" t="n">
        <v>21.8</v>
      </c>
      <c r="QI156" s="15" t="n">
        <v>27.7</v>
      </c>
      <c r="QJ156" s="15" t="n">
        <v>27.7</v>
      </c>
      <c r="QK156" s="15" t="n">
        <v>33.4</v>
      </c>
      <c r="QL156" s="15" t="n">
        <v>35.9</v>
      </c>
      <c r="QM156" s="15" t="n">
        <v>39.3</v>
      </c>
      <c r="QN156" s="29" t="n">
        <f aca="false">AVERAGE(QB156:QM156)</f>
        <v>30.5166666666667</v>
      </c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30" t="s">
        <v>140</v>
      </c>
      <c r="RB156" s="15" t="n">
        <v>33.8</v>
      </c>
      <c r="RC156" s="15" t="n">
        <v>35.4</v>
      </c>
      <c r="RD156" s="15" t="n">
        <v>33.3</v>
      </c>
      <c r="RE156" s="15" t="n">
        <v>33.2</v>
      </c>
      <c r="RF156" s="15" t="n">
        <v>28.3</v>
      </c>
      <c r="RG156" s="15" t="n">
        <v>25.3</v>
      </c>
      <c r="RH156" s="15" t="n">
        <v>26.2</v>
      </c>
      <c r="RI156" s="15" t="n">
        <v>30.1</v>
      </c>
      <c r="RJ156" s="15" t="n">
        <v>34</v>
      </c>
      <c r="RK156" s="15" t="n">
        <v>37.3</v>
      </c>
      <c r="RL156" s="15" t="n">
        <v>40.3</v>
      </c>
      <c r="RM156" s="15" t="n">
        <v>37.1</v>
      </c>
      <c r="RN156" s="29" t="n">
        <f aca="false">AVERAGE(RB156:RM156)</f>
        <v>32.8583333333333</v>
      </c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13" t="n">
        <v>2006</v>
      </c>
      <c r="SB156" s="15" t="n">
        <v>33.8</v>
      </c>
      <c r="SC156" s="15" t="n">
        <v>32.6</v>
      </c>
      <c r="SD156" s="15" t="n">
        <v>33.1</v>
      </c>
      <c r="SE156" s="15" t="n">
        <v>25.7</v>
      </c>
      <c r="SF156" s="15" t="n">
        <v>24.4</v>
      </c>
      <c r="SG156" s="15" t="n">
        <v>21.3</v>
      </c>
      <c r="SH156" s="15" t="n">
        <v>20</v>
      </c>
      <c r="SI156" s="15" t="n">
        <v>27</v>
      </c>
      <c r="SJ156" s="15" t="n">
        <v>28.6</v>
      </c>
      <c r="SK156" s="15" t="n">
        <v>33.3</v>
      </c>
      <c r="SL156" s="15" t="n">
        <v>36.5</v>
      </c>
      <c r="SM156" s="15" t="n">
        <v>36.1</v>
      </c>
      <c r="SN156" s="29" t="n">
        <f aca="false">AVERAGE(SB156:SM156)</f>
        <v>29.3666666666667</v>
      </c>
    </row>
    <row r="157" customFormat="false" ht="12.8" hidden="false" customHeight="false" outlineLevel="0" collapsed="false">
      <c r="A157" s="17"/>
      <c r="B157" s="4" t="n">
        <f aca="false">AVERAGE(AN157,BN157,CN157,DN157,EN157,FN157,GN157,HN157,IN157,JN157,KN157,LN157,MN157,NN157)</f>
        <v>29.6130952380952</v>
      </c>
      <c r="C157" s="18" t="n">
        <f aca="false">AVERAGE(B153:B157)</f>
        <v>29.6914285714286</v>
      </c>
      <c r="D157" s="9" t="n">
        <f aca="false">AVERAGE(B148:B157)</f>
        <v>29.4493849206349</v>
      </c>
      <c r="E157" s="4" t="n">
        <f aca="false">AVERAGE(B138:B157)</f>
        <v>29.2811656746032</v>
      </c>
      <c r="F157" s="24" t="n">
        <f aca="false">AVERAGE(B108:B157)</f>
        <v>29.0801170634921</v>
      </c>
      <c r="G157" s="9" t="n">
        <f aca="false">MAX(AB157:AM157,BB157:BM157,CB157:CM157,DB157:DM157,EB157:EM157,FB157:FM157,GB157:GM157,HB157:HM157,IB157:IM157,JB157:JM157,KB157:KM157,LB157:LM157,MB157:MM157,NB157:NM157,OB157:OM157,PB157:PM157,QB157:QM157,RB157:RM157,SB157:SM157)</f>
        <v>44.9</v>
      </c>
      <c r="H157" s="10" t="n">
        <f aca="false">MEDIAN(AB157:AM157,BB157:BM157,CB157:CM157,DB157:DM157,EB157:EM157,FB157:FM157,GB157:GM157,HB157:HM157,IB157:IM157,JB157:JM157,KB157:KM157,LB157:LM157,MB157:MM157,NB157:NM157,OB157:OM157,PB157:PM157,QB157:QM157,RB157:RM157,SB157:SM157)</f>
        <v>31.75</v>
      </c>
      <c r="I157" s="11" t="n">
        <f aca="false">MIN(AB157:AM157,BB157:BM157,CB157:CM157,DB157:DM157,EB157:EM157,FB157:FM157,GB157:GM157,HB157:HM157,IB157:IM157,JB157:JM157,KB157:KM157,LB157:LM157,MB157:MM157,NB157:NM157,OB157:OM157,PB157:PM157,QB157:QM157,RB157:RM157,SB157:SM157)</f>
        <v>13</v>
      </c>
      <c r="J157" s="11"/>
      <c r="K157" s="12" t="n">
        <f aca="false">(G157+I157)/2</f>
        <v>28.95</v>
      </c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36" t="s">
        <v>141</v>
      </c>
      <c r="AB157" s="37" t="n">
        <v>32.8</v>
      </c>
      <c r="AC157" s="37" t="n">
        <v>34.2</v>
      </c>
      <c r="AD157" s="37" t="n">
        <v>29.8</v>
      </c>
      <c r="AE157" s="37" t="n">
        <v>25.2</v>
      </c>
      <c r="AF157" s="37" t="n">
        <v>20.7</v>
      </c>
      <c r="AG157" s="37" t="n">
        <v>13</v>
      </c>
      <c r="AH157" s="37" t="n">
        <v>15.6</v>
      </c>
      <c r="AI157" s="37" t="n">
        <v>19.9</v>
      </c>
      <c r="AJ157" s="37" t="n">
        <v>23.2</v>
      </c>
      <c r="AK157" s="37" t="n">
        <v>26.1</v>
      </c>
      <c r="AL157" s="37" t="n">
        <v>29.5</v>
      </c>
      <c r="AM157" s="37" t="n">
        <v>32</v>
      </c>
      <c r="AN157" s="4" t="n">
        <f aca="false">AVERAGE(Sheet1!AB157:AM157)</f>
        <v>25.1666666666667</v>
      </c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2" t="n">
        <f aca="false">BA156+1</f>
        <v>2007</v>
      </c>
      <c r="BB157" s="20" t="n">
        <v>35.2</v>
      </c>
      <c r="BC157" s="20" t="n">
        <v>37.1</v>
      </c>
      <c r="BD157" s="20" t="n">
        <v>33.6</v>
      </c>
      <c r="BE157" s="20" t="n">
        <v>28.1</v>
      </c>
      <c r="BF157" s="20" t="n">
        <v>22.4</v>
      </c>
      <c r="BG157" s="20" t="n">
        <v>14.5</v>
      </c>
      <c r="BH157" s="20" t="n">
        <v>18.5</v>
      </c>
      <c r="BI157" s="20" t="n">
        <v>22.2</v>
      </c>
      <c r="BJ157" s="20" t="n">
        <v>26.2</v>
      </c>
      <c r="BK157" s="20" t="n">
        <v>30.8</v>
      </c>
      <c r="BL157" s="20" t="n">
        <v>31.7</v>
      </c>
      <c r="BM157" s="20" t="n">
        <v>35.5</v>
      </c>
      <c r="BN157" s="4" t="n">
        <f aca="false">AVERAGE(BB157:BM157)</f>
        <v>27.9833333333333</v>
      </c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2" t="n">
        <f aca="false">CA156+1</f>
        <v>2007</v>
      </c>
      <c r="CB157" s="20" t="n">
        <v>35.4</v>
      </c>
      <c r="CC157" s="20" t="n">
        <v>37.1</v>
      </c>
      <c r="CD157" s="20" t="n">
        <v>33.1</v>
      </c>
      <c r="CE157" s="20" t="n">
        <v>27.7</v>
      </c>
      <c r="CF157" s="20" t="n">
        <v>22.3</v>
      </c>
      <c r="CG157" s="20" t="n">
        <v>14.6</v>
      </c>
      <c r="CH157" s="20" t="n">
        <v>17.6</v>
      </c>
      <c r="CI157" s="20" t="n">
        <v>21.4</v>
      </c>
      <c r="CJ157" s="20" t="n">
        <v>25.3</v>
      </c>
      <c r="CK157" s="20" t="n">
        <v>29.1</v>
      </c>
      <c r="CL157" s="20" t="n">
        <v>31.4</v>
      </c>
      <c r="CM157" s="20" t="n">
        <v>34.2</v>
      </c>
      <c r="CN157" s="4" t="n">
        <f aca="false">AVERAGE(CB157:CM157)</f>
        <v>27.4333333333333</v>
      </c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19" t="n">
        <v>2007</v>
      </c>
      <c r="DB157" s="20" t="n">
        <v>35.3</v>
      </c>
      <c r="DC157" s="20" t="n">
        <v>37.1</v>
      </c>
      <c r="DD157" s="20" t="n">
        <v>32.5</v>
      </c>
      <c r="DE157" s="20" t="n">
        <v>27.8</v>
      </c>
      <c r="DF157" s="20" t="n">
        <v>22.5</v>
      </c>
      <c r="DG157" s="20" t="n">
        <v>14.8</v>
      </c>
      <c r="DH157" s="20" t="n">
        <v>17.3</v>
      </c>
      <c r="DI157" s="20" t="n">
        <v>21.9</v>
      </c>
      <c r="DJ157" s="20" t="n">
        <v>25.1</v>
      </c>
      <c r="DK157" s="20" t="n">
        <v>28.9</v>
      </c>
      <c r="DL157" s="20" t="n">
        <v>31.9</v>
      </c>
      <c r="DM157" s="20" t="n">
        <v>34.3</v>
      </c>
      <c r="DN157" s="4" t="n">
        <f aca="false">AVERAGE(DB157:DM157)</f>
        <v>27.45</v>
      </c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13" t="n">
        <v>2007</v>
      </c>
      <c r="EB157" s="15" t="n">
        <v>35.1</v>
      </c>
      <c r="EC157" s="15" t="n">
        <v>37.4</v>
      </c>
      <c r="ED157" s="15" t="n">
        <v>36.9</v>
      </c>
      <c r="EE157" s="15" t="n">
        <v>35.4</v>
      </c>
      <c r="EF157" s="15" t="n">
        <v>32.2</v>
      </c>
      <c r="EG157" s="15" t="n">
        <v>21.2</v>
      </c>
      <c r="EH157" s="15" t="n">
        <v>25.4</v>
      </c>
      <c r="EI157" s="15" t="n">
        <v>27.6</v>
      </c>
      <c r="EJ157" s="15" t="n">
        <v>33.9</v>
      </c>
      <c r="EK157" s="15" t="n">
        <v>37.4</v>
      </c>
      <c r="EL157" s="15" t="n">
        <v>37.5</v>
      </c>
      <c r="EM157" s="15" t="n">
        <v>38.8</v>
      </c>
      <c r="EN157" s="16" t="n">
        <f aca="false">AVERAGE(EB157:EM157)</f>
        <v>33.2333333333333</v>
      </c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13" t="n">
        <v>2007</v>
      </c>
      <c r="FB157" s="15" t="n">
        <v>34.7</v>
      </c>
      <c r="FC157" s="15" t="n">
        <v>36</v>
      </c>
      <c r="FD157" s="15" t="n">
        <v>37</v>
      </c>
      <c r="FE157" s="15" t="n">
        <v>34.9</v>
      </c>
      <c r="FF157" s="15" t="n">
        <v>32.4</v>
      </c>
      <c r="FG157" s="15" t="n">
        <v>23.2</v>
      </c>
      <c r="FH157" s="15" t="n">
        <v>24.7</v>
      </c>
      <c r="FI157" s="15" t="n">
        <v>27.6</v>
      </c>
      <c r="FJ157" s="15" t="n">
        <v>33.5</v>
      </c>
      <c r="FK157" s="15" t="n">
        <v>37.7</v>
      </c>
      <c r="FL157" s="15" t="n">
        <v>38.3</v>
      </c>
      <c r="FM157" s="15" t="n">
        <v>38.5</v>
      </c>
      <c r="FN157" s="16" t="n">
        <f aca="false">AVERAGE(FB157:FM157)</f>
        <v>33.2083333333333</v>
      </c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38" t="n">
        <v>2007</v>
      </c>
      <c r="GB157" s="37" t="n">
        <v>33.4</v>
      </c>
      <c r="GC157" s="37" t="n">
        <v>33.1</v>
      </c>
      <c r="GD157" s="37" t="n">
        <v>33.1</v>
      </c>
      <c r="GE157" s="37" t="n">
        <v>34.2</v>
      </c>
      <c r="GF157" s="37" t="n">
        <v>33.4</v>
      </c>
      <c r="GG157" s="37" t="n">
        <v>25.6</v>
      </c>
      <c r="GH157" s="37" t="n">
        <v>28.4</v>
      </c>
      <c r="GI157" s="37" t="n">
        <v>30.3</v>
      </c>
      <c r="GJ157" s="37" t="n">
        <v>34.4</v>
      </c>
      <c r="GK157" s="37" t="n">
        <v>35.6</v>
      </c>
      <c r="GL157" s="37" t="n">
        <v>37.3</v>
      </c>
      <c r="GM157" s="37" t="n">
        <v>36.3</v>
      </c>
      <c r="GN157" s="16" t="n">
        <f aca="false">AVERAGE(GB157:GM157)</f>
        <v>32.925</v>
      </c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39" t="n">
        <v>2007</v>
      </c>
      <c r="HB157" s="40" t="n">
        <v>36.6</v>
      </c>
      <c r="HC157" s="40" t="n">
        <v>37.8</v>
      </c>
      <c r="HD157" s="40" t="n">
        <v>37.8</v>
      </c>
      <c r="HE157" s="40" t="n">
        <v>34</v>
      </c>
      <c r="HF157" s="40" t="n">
        <v>30.1</v>
      </c>
      <c r="HG157" s="40" t="n">
        <v>19.3</v>
      </c>
      <c r="HH157" s="40" t="n">
        <v>23.6</v>
      </c>
      <c r="HI157" s="40" t="n">
        <v>26.6</v>
      </c>
      <c r="HJ157" s="40" t="n">
        <v>32</v>
      </c>
      <c r="HK157" s="40" t="n">
        <v>36.5</v>
      </c>
      <c r="HL157" s="40" t="n">
        <v>36</v>
      </c>
      <c r="HM157" s="40" t="n">
        <v>38.7</v>
      </c>
      <c r="HN157" s="41" t="n">
        <f aca="false">AVERAGE(HB157:HM157)</f>
        <v>32.4166666666667</v>
      </c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  <c r="IA157" s="7" t="n">
        <f aca="false">IA156+1</f>
        <v>2007</v>
      </c>
      <c r="IB157" s="15" t="n">
        <v>36.5</v>
      </c>
      <c r="IC157" s="15" t="n">
        <v>39.7</v>
      </c>
      <c r="ID157" s="15" t="n">
        <v>34.4</v>
      </c>
      <c r="IE157" s="15" t="n">
        <v>30</v>
      </c>
      <c r="IF157" s="15" t="n">
        <v>25.1</v>
      </c>
      <c r="IG157" s="15" t="n">
        <v>17.4</v>
      </c>
      <c r="IH157" s="15" t="n">
        <v>20.3</v>
      </c>
      <c r="II157" s="15" t="n">
        <v>23.5</v>
      </c>
      <c r="IJ157" s="15" t="n">
        <v>27.3</v>
      </c>
      <c r="IK157" s="15" t="n">
        <v>31</v>
      </c>
      <c r="IL157" s="15" t="n">
        <v>33.9</v>
      </c>
      <c r="IM157" s="15" t="n">
        <v>36.2</v>
      </c>
      <c r="IN157" s="25" t="n">
        <f aca="false">SUM(IB157:IM157)/12</f>
        <v>29.6083333333333</v>
      </c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 t="n">
        <f aca="false">JA156+1</f>
        <v>2007</v>
      </c>
      <c r="JB157" s="15" t="n">
        <v>34.5</v>
      </c>
      <c r="JC157" s="15" t="n">
        <v>38</v>
      </c>
      <c r="JD157" s="15" t="n">
        <v>28.6</v>
      </c>
      <c r="JE157" s="15" t="n">
        <v>27.6</v>
      </c>
      <c r="JF157" s="15" t="n">
        <v>23.1</v>
      </c>
      <c r="JG157" s="15" t="n">
        <v>17.3</v>
      </c>
      <c r="JH157" s="15" t="n">
        <v>19.7</v>
      </c>
      <c r="JI157" s="15" t="n">
        <v>23.1</v>
      </c>
      <c r="JJ157" s="15" t="n">
        <v>26.3</v>
      </c>
      <c r="JK157" s="15" t="n">
        <v>29.9</v>
      </c>
      <c r="JL157" s="15" t="n">
        <v>33.9</v>
      </c>
      <c r="JM157" s="15" t="n">
        <v>33.2</v>
      </c>
      <c r="JN157" s="25" t="n">
        <f aca="false">SUM(JB157:JM157)/12</f>
        <v>27.9333333333333</v>
      </c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3" t="n">
        <v>2007</v>
      </c>
      <c r="KB157" s="15" t="n">
        <v>34</v>
      </c>
      <c r="KC157" s="15" t="n">
        <v>38</v>
      </c>
      <c r="KD157" s="15" t="n">
        <v>33.8</v>
      </c>
      <c r="KE157" s="15" t="n">
        <v>30.9</v>
      </c>
      <c r="KF157" s="15" t="n">
        <v>26.1</v>
      </c>
      <c r="KG157" s="15" t="n">
        <v>16.9</v>
      </c>
      <c r="KH157" s="15" t="n">
        <v>21.3</v>
      </c>
      <c r="KI157" s="15" t="n">
        <v>23.9</v>
      </c>
      <c r="KJ157" s="15" t="n">
        <v>30.1</v>
      </c>
      <c r="KK157" s="15" t="n">
        <v>33.7</v>
      </c>
      <c r="KL157" s="15" t="n">
        <v>31.8</v>
      </c>
      <c r="KM157" s="15" t="n">
        <v>35.2</v>
      </c>
      <c r="KN157" s="16" t="n">
        <f aca="false">AVERAGE(KB157:KM157)</f>
        <v>29.6416666666667</v>
      </c>
      <c r="KO157" s="16"/>
      <c r="KP157" s="16"/>
      <c r="KQ157" s="16"/>
      <c r="KR157" s="16"/>
      <c r="KS157" s="16"/>
      <c r="KT157" s="16"/>
      <c r="KU157" s="16"/>
      <c r="KV157" s="16"/>
      <c r="KW157" s="16"/>
      <c r="KX157" s="16"/>
      <c r="KY157" s="16"/>
      <c r="KZ157" s="16"/>
      <c r="LA157" s="7" t="n">
        <f aca="false">LA156+1</f>
        <v>2007</v>
      </c>
      <c r="LB157" s="15" t="n">
        <v>35.3</v>
      </c>
      <c r="LC157" s="15" t="n">
        <v>39.4</v>
      </c>
      <c r="LD157" s="15" t="n">
        <v>33</v>
      </c>
      <c r="LE157" s="15" t="n">
        <v>29.6</v>
      </c>
      <c r="LF157" s="15" t="n">
        <v>24.5</v>
      </c>
      <c r="LG157" s="15" t="n">
        <v>16.4</v>
      </c>
      <c r="LH157" s="15" t="n">
        <v>19.7</v>
      </c>
      <c r="LI157" s="15" t="n">
        <v>22.9</v>
      </c>
      <c r="LJ157" s="15" t="n">
        <v>29</v>
      </c>
      <c r="LK157" s="15" t="n">
        <v>33.6</v>
      </c>
      <c r="LL157" s="15" t="n">
        <v>31.6</v>
      </c>
      <c r="LM157" s="15" t="n">
        <v>34.3</v>
      </c>
      <c r="LN157" s="16" t="n">
        <f aca="false">AVERAGE(LB157:LM157)</f>
        <v>29.1083333333333</v>
      </c>
      <c r="LO157" s="16"/>
      <c r="LP157" s="16"/>
      <c r="LQ157" s="16"/>
      <c r="LR157" s="16"/>
      <c r="LS157" s="16"/>
      <c r="LT157" s="16"/>
      <c r="LU157" s="16"/>
      <c r="LV157" s="16"/>
      <c r="LW157" s="16"/>
      <c r="LX157" s="16"/>
      <c r="LY157" s="16"/>
      <c r="LZ157" s="16"/>
      <c r="MA157" s="7" t="n">
        <f aca="false">MA156+1</f>
        <v>2007</v>
      </c>
      <c r="MB157" s="15" t="n">
        <v>34.9</v>
      </c>
      <c r="MC157" s="15" t="n">
        <v>37</v>
      </c>
      <c r="MD157" s="15" t="n">
        <v>34.3</v>
      </c>
      <c r="ME157" s="15" t="n">
        <v>33</v>
      </c>
      <c r="MF157" s="15" t="n">
        <v>29.8</v>
      </c>
      <c r="MG157" s="15" t="n">
        <v>19.9</v>
      </c>
      <c r="MH157" s="15" t="n">
        <v>24.1</v>
      </c>
      <c r="MI157" s="15" t="n">
        <v>26.8</v>
      </c>
      <c r="MJ157" s="15" t="n">
        <v>33</v>
      </c>
      <c r="MK157" s="15" t="n">
        <v>36.8</v>
      </c>
      <c r="ML157" s="15" t="n">
        <v>36.4</v>
      </c>
      <c r="MM157" s="15" t="n">
        <v>38</v>
      </c>
      <c r="MN157" s="16" t="n">
        <f aca="false">AVERAGE(MB157:MM157)</f>
        <v>32</v>
      </c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30" t="s">
        <v>141</v>
      </c>
      <c r="NB157" s="15" t="n">
        <v>32.7</v>
      </c>
      <c r="NC157" s="15" t="n">
        <v>37</v>
      </c>
      <c r="ND157" s="15" t="n">
        <v>28.8</v>
      </c>
      <c r="NE157" s="15" t="n">
        <v>27.1</v>
      </c>
      <c r="NF157" s="15" t="n">
        <v>20.9</v>
      </c>
      <c r="NG157" s="15" t="n">
        <v>17.2</v>
      </c>
      <c r="NH157" s="15" t="n">
        <v>19.5</v>
      </c>
      <c r="NI157" s="15" t="n">
        <v>21.3</v>
      </c>
      <c r="NJ157" s="15" t="n">
        <v>24.2</v>
      </c>
      <c r="NK157" s="15" t="n">
        <v>26.8</v>
      </c>
      <c r="NL157" s="15" t="n">
        <v>32.1</v>
      </c>
      <c r="NM157" s="15" t="n">
        <v>30.1</v>
      </c>
      <c r="NN157" s="29" t="n">
        <f aca="false">AVERAGE(NB157:NM157)</f>
        <v>26.475</v>
      </c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30" t="s">
        <v>141</v>
      </c>
      <c r="OB157" s="15" t="n">
        <v>33.5</v>
      </c>
      <c r="OC157" s="15" t="n">
        <v>38.7</v>
      </c>
      <c r="OD157" s="15" t="n">
        <v>28.4</v>
      </c>
      <c r="OE157" s="15" t="n">
        <v>28.4</v>
      </c>
      <c r="OF157" s="15" t="n">
        <v>22.1</v>
      </c>
      <c r="OG157" s="15" t="n">
        <v>18.4</v>
      </c>
      <c r="OH157" s="15" t="n">
        <v>20.4</v>
      </c>
      <c r="OI157" s="15" t="n">
        <v>22.2</v>
      </c>
      <c r="OJ157" s="15" t="n">
        <v>25.9</v>
      </c>
      <c r="OK157" s="15" t="n">
        <v>29.5</v>
      </c>
      <c r="OL157" s="15" t="n">
        <v>33.3</v>
      </c>
      <c r="OM157" s="15" t="n">
        <v>32.2</v>
      </c>
      <c r="ON157" s="29" t="n">
        <f aca="false">AVERAGE(OB157:OM157)</f>
        <v>27.75</v>
      </c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30" t="s">
        <v>141</v>
      </c>
      <c r="PB157" s="15" t="n">
        <v>42.7</v>
      </c>
      <c r="PC157" s="15" t="n">
        <v>44.9</v>
      </c>
      <c r="PD157" s="15" t="n">
        <v>34.4</v>
      </c>
      <c r="PE157" s="15" t="n">
        <v>35.8</v>
      </c>
      <c r="PF157" s="15" t="n">
        <v>32.5</v>
      </c>
      <c r="PG157" s="15" t="n">
        <v>24.6</v>
      </c>
      <c r="PH157" s="15" t="n">
        <v>27.6</v>
      </c>
      <c r="PI157" s="15" t="n">
        <v>30.2</v>
      </c>
      <c r="PJ157" s="15" t="n">
        <v>35.7</v>
      </c>
      <c r="PK157" s="15" t="n">
        <v>38.8</v>
      </c>
      <c r="PL157" s="15" t="n">
        <v>41.7</v>
      </c>
      <c r="PM157" s="15" t="n">
        <v>40.9</v>
      </c>
      <c r="PN157" s="29" t="n">
        <f aca="false">AVERAGE(PB157:PM157)</f>
        <v>35.8166666666667</v>
      </c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30" t="s">
        <v>141</v>
      </c>
      <c r="QB157" s="15" t="n">
        <v>38.4</v>
      </c>
      <c r="QC157" s="15" t="n">
        <v>41.7</v>
      </c>
      <c r="QD157" s="15" t="n">
        <v>36</v>
      </c>
      <c r="QE157" s="15" t="n">
        <v>30.8</v>
      </c>
      <c r="QF157" s="15" t="n">
        <v>26.4</v>
      </c>
      <c r="QG157" s="15" t="n">
        <v>23.5</v>
      </c>
      <c r="QH157" s="15" t="n">
        <v>22.5</v>
      </c>
      <c r="QI157" s="15" t="n">
        <v>24.5</v>
      </c>
      <c r="QJ157" s="15" t="n">
        <v>27.6</v>
      </c>
      <c r="QK157" s="15" t="n">
        <v>30.7</v>
      </c>
      <c r="QL157" s="15" t="n">
        <v>37.4</v>
      </c>
      <c r="QM157" s="15" t="n">
        <v>35</v>
      </c>
      <c r="QN157" s="29" t="n">
        <f aca="false">AVERAGE(QB157:QM157)</f>
        <v>31.2083333333333</v>
      </c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30" t="s">
        <v>141</v>
      </c>
      <c r="RB157" s="15" t="n">
        <v>35.3</v>
      </c>
      <c r="RC157" s="15" t="n">
        <v>39.5</v>
      </c>
      <c r="RD157" s="15" t="n">
        <v>33.2</v>
      </c>
      <c r="RE157" s="15" t="n">
        <v>33.7</v>
      </c>
      <c r="RF157" s="15" t="n">
        <v>31.7</v>
      </c>
      <c r="RG157" s="15" t="n">
        <v>23.3</v>
      </c>
      <c r="RH157" s="15" t="n">
        <v>26.3</v>
      </c>
      <c r="RI157" s="15" t="n">
        <v>29.3</v>
      </c>
      <c r="RJ157" s="15" t="n">
        <v>35.3</v>
      </c>
      <c r="RK157" s="15" t="n">
        <v>38.1</v>
      </c>
      <c r="RL157" s="15" t="n">
        <v>38.2</v>
      </c>
      <c r="RM157" s="15" t="n">
        <v>36.5</v>
      </c>
      <c r="RN157" s="29" t="n">
        <f aca="false">AVERAGE(RB157:RM157)</f>
        <v>33.3666666666667</v>
      </c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13" t="n">
        <v>2007</v>
      </c>
      <c r="SB157" s="15" t="n">
        <v>36.6</v>
      </c>
      <c r="SC157" s="15" t="n">
        <v>41.7</v>
      </c>
      <c r="SD157" s="15" t="n">
        <v>32.8</v>
      </c>
      <c r="SE157" s="15" t="n">
        <v>30.3</v>
      </c>
      <c r="SF157" s="15" t="n">
        <v>24.3</v>
      </c>
      <c r="SG157" s="15" t="n">
        <v>20.3</v>
      </c>
      <c r="SH157" s="15" t="n">
        <v>22.3</v>
      </c>
      <c r="SI157" s="15" t="n">
        <v>24.3</v>
      </c>
      <c r="SJ157" s="15" t="n">
        <v>28.6</v>
      </c>
      <c r="SK157" s="15" t="n">
        <v>32.4</v>
      </c>
      <c r="SL157" s="15" t="n">
        <v>35.7</v>
      </c>
      <c r="SM157" s="15" t="n">
        <v>35.5</v>
      </c>
      <c r="SN157" s="29" t="n">
        <f aca="false">AVERAGE(SB157:SM157)</f>
        <v>30.4</v>
      </c>
    </row>
    <row r="158" customFormat="false" ht="12.8" hidden="false" customHeight="false" outlineLevel="0" collapsed="false">
      <c r="A158" s="17"/>
      <c r="B158" s="4" t="n">
        <f aca="false">AVERAGE(AN158,BN158,CN158,DN158,EN158,FN158,GN158,HN158,IN158,JN158,KN158,LN158,MN158,NN158)</f>
        <v>29.4303571428571</v>
      </c>
      <c r="C158" s="18" t="n">
        <f aca="false">AVERAGE(B154:B158)</f>
        <v>29.6655952380952</v>
      </c>
      <c r="D158" s="9" t="n">
        <f aca="false">AVERAGE(B149:B158)</f>
        <v>29.474623015873</v>
      </c>
      <c r="E158" s="4" t="n">
        <f aca="false">AVERAGE(B139:B158)</f>
        <v>29.2788591269841</v>
      </c>
      <c r="F158" s="24" t="n">
        <f aca="false">AVERAGE(B109:B158)</f>
        <v>29.0911884920635</v>
      </c>
      <c r="G158" s="9" t="n">
        <f aca="false">MAX(AB158:AM158,BB158:BM158,CB158:CM158,DB158:DM158,EB158:EM158,FB158:FM158,GB158:GM158,HB158:HM158,IB158:IM158,JB158:JM158,KB158:KM158,LB158:LM158,MB158:MM158,NB158:NM158,OB158:OM158,PB158:PM158,QB158:QM158,RB158:RM158,SB158:SM158)</f>
        <v>43.6</v>
      </c>
      <c r="H158" s="10" t="n">
        <f aca="false">MEDIAN(AB158:AM158,BB158:BM158,CB158:CM158,DB158:DM158,EB158:EM158,FB158:FM158,GB158:GM158,HB158:HM158,IB158:IM158,JB158:JM158,KB158:KM158,LB158:LM158,MB158:MM158,NB158:NM158,OB158:OM158,PB158:PM158,QB158:QM158,RB158:RM158,SB158:SM158)</f>
        <v>30.35</v>
      </c>
      <c r="I158" s="11" t="n">
        <f aca="false">MIN(AB158:AM158,BB158:BM158,CB158:CM158,DB158:DM158,EB158:EM158,FB158:FM158,GB158:GM158,HB158:HM158,IB158:IM158,JB158:JM158,KB158:KM158,LB158:LM158,MB158:MM158,NB158:NM158,OB158:OM158,PB158:PM158,QB158:QM158,RB158:RM158,SB158:SM158)</f>
        <v>15.1</v>
      </c>
      <c r="J158" s="11"/>
      <c r="K158" s="12" t="n">
        <f aca="false">(G158+I158)/2</f>
        <v>29.35</v>
      </c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36" t="s">
        <v>142</v>
      </c>
      <c r="AB158" s="37" t="n">
        <v>34.7</v>
      </c>
      <c r="AC158" s="37" t="n">
        <v>30.7</v>
      </c>
      <c r="AD158" s="37" t="n">
        <v>31.4</v>
      </c>
      <c r="AE158" s="37" t="n">
        <v>23.6</v>
      </c>
      <c r="AF158" s="37" t="n">
        <v>20.5</v>
      </c>
      <c r="AG158" s="37" t="n">
        <v>16</v>
      </c>
      <c r="AH158" s="37" t="n">
        <v>15.1</v>
      </c>
      <c r="AI158" s="37" t="n">
        <v>15.4</v>
      </c>
      <c r="AJ158" s="37" t="n">
        <v>22.4</v>
      </c>
      <c r="AK158" s="37" t="n">
        <v>27.1</v>
      </c>
      <c r="AL158" s="37" t="n">
        <v>27.4</v>
      </c>
      <c r="AM158" s="37" t="n">
        <v>29.8</v>
      </c>
      <c r="AN158" s="4" t="n">
        <f aca="false">AVERAGE(Sheet1!AB158:AM158)</f>
        <v>24.5083333333333</v>
      </c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2" t="n">
        <f aca="false">BA157+1</f>
        <v>2008</v>
      </c>
      <c r="BB158" s="20" t="n">
        <v>38.1</v>
      </c>
      <c r="BC158" s="20" t="n">
        <v>33</v>
      </c>
      <c r="BD158" s="20" t="n">
        <v>33.2</v>
      </c>
      <c r="BE158" s="20" t="n">
        <v>26.2</v>
      </c>
      <c r="BF158" s="20" t="n">
        <v>23.5</v>
      </c>
      <c r="BG158" s="20" t="n">
        <v>18.9</v>
      </c>
      <c r="BH158" s="20" t="n">
        <v>18.3</v>
      </c>
      <c r="BI158" s="20" t="n">
        <v>18.3</v>
      </c>
      <c r="BJ158" s="20" t="n">
        <v>26.2</v>
      </c>
      <c r="BK158" s="20" t="n">
        <v>31.4</v>
      </c>
      <c r="BL158" s="20" t="n">
        <v>29.7</v>
      </c>
      <c r="BM158" s="20" t="n">
        <v>34.5</v>
      </c>
      <c r="BN158" s="4" t="n">
        <f aca="false">AVERAGE(BB158:BM158)</f>
        <v>27.6083333333333</v>
      </c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2" t="n">
        <f aca="false">CA157+1</f>
        <v>2008</v>
      </c>
      <c r="CB158" s="20" t="n">
        <v>36.4</v>
      </c>
      <c r="CC158" s="20" t="n">
        <v>32</v>
      </c>
      <c r="CD158" s="20" t="n">
        <v>32.8</v>
      </c>
      <c r="CE158" s="20" t="n">
        <v>25.4</v>
      </c>
      <c r="CF158" s="20" t="n">
        <v>22.7</v>
      </c>
      <c r="CG158" s="20" t="n">
        <v>18.4</v>
      </c>
      <c r="CH158" s="20" t="n">
        <v>17.6</v>
      </c>
      <c r="CI158" s="20" t="n">
        <v>17.7</v>
      </c>
      <c r="CJ158" s="20" t="n">
        <v>25</v>
      </c>
      <c r="CK158" s="20" t="n">
        <v>30.3</v>
      </c>
      <c r="CL158" s="20" t="n">
        <v>29.9</v>
      </c>
      <c r="CM158" s="20" t="n">
        <v>33.3</v>
      </c>
      <c r="CN158" s="4" t="n">
        <f aca="false">AVERAGE(CB158:CM158)</f>
        <v>26.7916666666667</v>
      </c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19" t="n">
        <v>2008</v>
      </c>
      <c r="DB158" s="20" t="n">
        <v>36.5</v>
      </c>
      <c r="DC158" s="20" t="n">
        <v>32.3</v>
      </c>
      <c r="DD158" s="20" t="n">
        <v>33</v>
      </c>
      <c r="DE158" s="20" t="n">
        <v>25.5</v>
      </c>
      <c r="DF158" s="20" t="n">
        <v>22.8</v>
      </c>
      <c r="DG158" s="20" t="n">
        <v>18.7</v>
      </c>
      <c r="DH158" s="20" t="n">
        <v>17.4</v>
      </c>
      <c r="DI158" s="20" t="n">
        <v>17.6</v>
      </c>
      <c r="DJ158" s="20" t="n">
        <v>25.1</v>
      </c>
      <c r="DK158" s="20" t="n">
        <v>30.2</v>
      </c>
      <c r="DL158" s="20" t="n">
        <v>29.7</v>
      </c>
      <c r="DM158" s="20" t="n">
        <v>33</v>
      </c>
      <c r="DN158" s="4" t="n">
        <f aca="false">AVERAGE(DB158:DM158)</f>
        <v>26.8166666666667</v>
      </c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13" t="n">
        <v>2008</v>
      </c>
      <c r="EB158" s="15" t="n">
        <v>40.7</v>
      </c>
      <c r="EC158" s="15" t="n">
        <v>38.7</v>
      </c>
      <c r="ED158" s="15" t="n">
        <v>37</v>
      </c>
      <c r="EE158" s="15" t="n">
        <v>34.1</v>
      </c>
      <c r="EF158" s="15" t="n">
        <v>30.2</v>
      </c>
      <c r="EG158" s="15" t="n">
        <v>27.9</v>
      </c>
      <c r="EH158" s="15" t="n">
        <v>26.8</v>
      </c>
      <c r="EI158" s="15" t="n">
        <v>27.8</v>
      </c>
      <c r="EJ158" s="15" t="n">
        <v>33.8</v>
      </c>
      <c r="EK158" s="15" t="n">
        <v>38.2</v>
      </c>
      <c r="EL158" s="15" t="n">
        <v>39.1</v>
      </c>
      <c r="EM158" s="15" t="n">
        <v>39.3</v>
      </c>
      <c r="EN158" s="16" t="n">
        <f aca="false">AVERAGE(EB158:EM158)</f>
        <v>34.4666666666667</v>
      </c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13" t="n">
        <v>2008</v>
      </c>
      <c r="FB158" s="15" t="n">
        <v>37.9</v>
      </c>
      <c r="FC158" s="15" t="n">
        <v>38.5</v>
      </c>
      <c r="FD158" s="15" t="n">
        <v>36.3</v>
      </c>
      <c r="FE158" s="15" t="n">
        <v>33.4</v>
      </c>
      <c r="FF158" s="15" t="n">
        <v>29.7</v>
      </c>
      <c r="FG158" s="15" t="n">
        <v>27.3</v>
      </c>
      <c r="FH158" s="15" t="n">
        <v>26.1</v>
      </c>
      <c r="FI158" s="15" t="n">
        <v>27.7</v>
      </c>
      <c r="FJ158" s="15" t="n">
        <v>33.4</v>
      </c>
      <c r="FK158" s="15" t="n">
        <v>37.9</v>
      </c>
      <c r="FL158" s="15" t="n">
        <v>38.9</v>
      </c>
      <c r="FM158" s="15" t="n">
        <v>40.4</v>
      </c>
      <c r="FN158" s="16" t="n">
        <f aca="false">AVERAGE(FB158:FM158)</f>
        <v>33.9583333333333</v>
      </c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38" t="n">
        <v>2008</v>
      </c>
      <c r="GB158" s="37" t="n">
        <v>34.8</v>
      </c>
      <c r="GC158" s="37" t="n">
        <v>34.2</v>
      </c>
      <c r="GD158" s="37" t="n">
        <v>35.1</v>
      </c>
      <c r="GE158" s="37" t="n">
        <v>34</v>
      </c>
      <c r="GF158" s="37" t="n">
        <v>30.9</v>
      </c>
      <c r="GG158" s="37" t="n">
        <v>29.7</v>
      </c>
      <c r="GH158" s="37" t="n">
        <v>28.6</v>
      </c>
      <c r="GI158" s="37" t="n">
        <v>29.8</v>
      </c>
      <c r="GJ158" s="37" t="n">
        <v>33.7</v>
      </c>
      <c r="GK158" s="37" t="n">
        <v>36</v>
      </c>
      <c r="GL158" s="37" t="n">
        <v>36.5</v>
      </c>
      <c r="GM158" s="37" t="n">
        <v>35.5</v>
      </c>
      <c r="GN158" s="16" t="n">
        <f aca="false">AVERAGE(GB158:GM158)</f>
        <v>33.2333333333333</v>
      </c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39" t="n">
        <v>2008</v>
      </c>
      <c r="HB158" s="40" t="n">
        <v>40.9</v>
      </c>
      <c r="HC158" s="40" t="n">
        <v>38.3</v>
      </c>
      <c r="HD158" s="40" t="n">
        <v>35.3</v>
      </c>
      <c r="HE158" s="40" t="n">
        <v>31.8</v>
      </c>
      <c r="HF158" s="40" t="n">
        <v>28.5</v>
      </c>
      <c r="HG158" s="40" t="n">
        <v>24.8</v>
      </c>
      <c r="HH158" s="40" t="n">
        <v>23.8</v>
      </c>
      <c r="HI158" s="40" t="n">
        <v>24.4</v>
      </c>
      <c r="HJ158" s="40" t="n">
        <v>31.5</v>
      </c>
      <c r="HK158" s="40" t="n">
        <v>36.8</v>
      </c>
      <c r="HL158" s="40" t="n">
        <v>36.9</v>
      </c>
      <c r="HM158" s="40" t="n">
        <v>40.2</v>
      </c>
      <c r="HN158" s="41" t="n">
        <f aca="false">AVERAGE(HB158:HM158)</f>
        <v>32.7666666666667</v>
      </c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7" t="n">
        <f aca="false">IA157+1</f>
        <v>2008</v>
      </c>
      <c r="IB158" s="15" t="n">
        <v>39.9</v>
      </c>
      <c r="IC158" s="15" t="n">
        <v>34.5</v>
      </c>
      <c r="ID158" s="15" t="n">
        <v>35.3</v>
      </c>
      <c r="IE158" s="15" t="n">
        <v>27.4</v>
      </c>
      <c r="IF158" s="15" t="n">
        <v>24.1</v>
      </c>
      <c r="IG158" s="15" t="n">
        <v>19.5</v>
      </c>
      <c r="IH158" s="15" t="n">
        <v>19</v>
      </c>
      <c r="II158" s="15" t="n">
        <v>19.1</v>
      </c>
      <c r="IJ158" s="15" t="n">
        <v>27.1</v>
      </c>
      <c r="IK158" s="15" t="n">
        <v>31.7</v>
      </c>
      <c r="IL158" s="15" t="n">
        <v>30.9</v>
      </c>
      <c r="IM158" s="15" t="n">
        <v>33.6</v>
      </c>
      <c r="IN158" s="25" t="n">
        <f aca="false">SUM(IB158:IM158)/12</f>
        <v>28.5083333333333</v>
      </c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 t="n">
        <f aca="false">JA157+1</f>
        <v>2008</v>
      </c>
      <c r="JB158" s="15" t="n">
        <v>37.3</v>
      </c>
      <c r="JC158" s="15" t="n">
        <v>33.2</v>
      </c>
      <c r="JD158" s="15" t="n">
        <v>34</v>
      </c>
      <c r="JE158" s="15" t="n">
        <v>26.5</v>
      </c>
      <c r="JF158" s="15" t="n">
        <v>23.3</v>
      </c>
      <c r="JG158" s="15" t="n">
        <v>19.2</v>
      </c>
      <c r="JH158" s="15" t="n">
        <v>18.8</v>
      </c>
      <c r="JI158" s="15" t="n">
        <v>18.8</v>
      </c>
      <c r="JJ158" s="15" t="n">
        <v>25.9</v>
      </c>
      <c r="JK158" s="15" t="n">
        <v>29.8</v>
      </c>
      <c r="JL158" s="15" t="n">
        <v>29.6</v>
      </c>
      <c r="JM158" s="15" t="n">
        <v>32.2</v>
      </c>
      <c r="JN158" s="25" t="n">
        <f aca="false">SUM(JB158:JM158)/12</f>
        <v>27.3833333333333</v>
      </c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3" t="n">
        <v>2008</v>
      </c>
      <c r="KB158" s="15" t="n">
        <v>39.8</v>
      </c>
      <c r="KC158" s="15" t="n">
        <v>35</v>
      </c>
      <c r="KD158" s="15" t="n">
        <v>33.4</v>
      </c>
      <c r="KE158" s="15" t="n">
        <v>29</v>
      </c>
      <c r="KF158" s="15" t="n">
        <v>24.5</v>
      </c>
      <c r="KG158" s="15" t="n">
        <v>20.1</v>
      </c>
      <c r="KH158" s="15" t="n">
        <v>21.4</v>
      </c>
      <c r="KI158" s="15" t="n">
        <v>19.8</v>
      </c>
      <c r="KJ158" s="15" t="n">
        <v>29.6</v>
      </c>
      <c r="KK158" s="15" t="n">
        <v>33.3</v>
      </c>
      <c r="KL158" s="15" t="n">
        <v>32.1</v>
      </c>
      <c r="KM158" s="15" t="n">
        <v>34.6</v>
      </c>
      <c r="KN158" s="16" t="n">
        <f aca="false">AVERAGE(KB158:KM158)</f>
        <v>29.3833333333333</v>
      </c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7" t="n">
        <f aca="false">LA157+1</f>
        <v>2008</v>
      </c>
      <c r="LB158" s="15" t="n">
        <v>38.5</v>
      </c>
      <c r="LC158" s="15" t="n">
        <v>33.4</v>
      </c>
      <c r="LD158" s="15" t="n">
        <v>33.1</v>
      </c>
      <c r="LE158" s="15" t="n">
        <v>27.9</v>
      </c>
      <c r="LF158" s="15" t="n">
        <v>23.9</v>
      </c>
      <c r="LG158" s="15" t="n">
        <v>20</v>
      </c>
      <c r="LH158" s="15" t="n">
        <v>20.4</v>
      </c>
      <c r="LI158" s="15" t="n">
        <v>18.2</v>
      </c>
      <c r="LJ158" s="15" t="n">
        <v>27.7</v>
      </c>
      <c r="LK158" s="15" t="n">
        <v>32.4</v>
      </c>
      <c r="LL158" s="15" t="n">
        <v>30.2</v>
      </c>
      <c r="LM158" s="15" t="n">
        <v>33.6</v>
      </c>
      <c r="LN158" s="16" t="n">
        <f aca="false">AVERAGE(LB158:LM158)</f>
        <v>28.275</v>
      </c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7" t="n">
        <f aca="false">MA157+1</f>
        <v>2008</v>
      </c>
      <c r="MB158" s="15" t="n">
        <v>40.4</v>
      </c>
      <c r="MC158" s="15" t="n">
        <v>37.9</v>
      </c>
      <c r="MD158" s="15" t="n">
        <v>36</v>
      </c>
      <c r="ME158" s="15" t="n">
        <v>32.7</v>
      </c>
      <c r="MF158" s="15" t="n">
        <v>28.3</v>
      </c>
      <c r="MG158" s="15" t="n">
        <v>24.9</v>
      </c>
      <c r="MH158" s="15" t="n">
        <v>25.2</v>
      </c>
      <c r="MI158" s="15" t="n">
        <v>25.7</v>
      </c>
      <c r="MJ158" s="15" t="n">
        <v>32</v>
      </c>
      <c r="MK158" s="15" t="n">
        <v>36.5</v>
      </c>
      <c r="ML158" s="15" t="n">
        <v>37</v>
      </c>
      <c r="MM158" s="15" t="n">
        <v>37.5</v>
      </c>
      <c r="MN158" s="16" t="n">
        <f aca="false">AVERAGE(MB158:MM158)</f>
        <v>32.8416666666667</v>
      </c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30" t="s">
        <v>142</v>
      </c>
      <c r="NB158" s="15" t="n">
        <v>35.4</v>
      </c>
      <c r="NC158" s="15" t="n">
        <v>29.4</v>
      </c>
      <c r="ND158" s="15" t="n">
        <v>30.9</v>
      </c>
      <c r="NE158" s="15" t="n">
        <v>25.3</v>
      </c>
      <c r="NF158" s="15" t="n">
        <v>24.4</v>
      </c>
      <c r="NG158" s="15" t="n">
        <v>18.8</v>
      </c>
      <c r="NH158" s="15" t="n">
        <v>17.3</v>
      </c>
      <c r="NI158" s="15" t="n">
        <v>17.4</v>
      </c>
      <c r="NJ158" s="15" t="n">
        <v>22.7</v>
      </c>
      <c r="NK158" s="15" t="n">
        <v>26.9</v>
      </c>
      <c r="NL158" s="15" t="n">
        <v>25.5</v>
      </c>
      <c r="NM158" s="15" t="n">
        <v>31.8</v>
      </c>
      <c r="NN158" s="29" t="n">
        <f aca="false">AVERAGE(NB158:NM158)</f>
        <v>25.4833333333333</v>
      </c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30" t="s">
        <v>142</v>
      </c>
      <c r="OB158" s="15" t="n">
        <v>38.2</v>
      </c>
      <c r="OC158" s="15" t="n">
        <v>30.8</v>
      </c>
      <c r="OD158" s="15" t="n">
        <v>33.9</v>
      </c>
      <c r="OE158" s="15" t="n">
        <v>27.9</v>
      </c>
      <c r="OF158" s="15" t="n">
        <v>25.6</v>
      </c>
      <c r="OG158" s="15" t="n">
        <v>19.2</v>
      </c>
      <c r="OH158" s="15" t="n">
        <v>19.2</v>
      </c>
      <c r="OI158" s="15" t="n">
        <v>18.9</v>
      </c>
      <c r="OJ158" s="15" t="n">
        <v>25.2</v>
      </c>
      <c r="OK158" s="15" t="n">
        <v>30.1</v>
      </c>
      <c r="OL158" s="15" t="n">
        <v>27.2</v>
      </c>
      <c r="OM158" s="15" t="n">
        <v>34.1</v>
      </c>
      <c r="ON158" s="29" t="n">
        <f aca="false">AVERAGE(OB158:OM158)</f>
        <v>27.525</v>
      </c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30" t="s">
        <v>142</v>
      </c>
      <c r="PB158" s="15" t="n">
        <v>43.6</v>
      </c>
      <c r="PC158" s="15" t="n">
        <v>38.7</v>
      </c>
      <c r="PD158" s="15" t="n">
        <v>38.6</v>
      </c>
      <c r="PE158" s="15" t="n">
        <v>37.1</v>
      </c>
      <c r="PF158" s="15" t="n">
        <v>33.2</v>
      </c>
      <c r="PG158" s="15" t="n">
        <v>25.5</v>
      </c>
      <c r="PH158" s="15" t="n">
        <v>27.2</v>
      </c>
      <c r="PI158" s="15" t="n">
        <v>28.1</v>
      </c>
      <c r="PJ158" s="15" t="n">
        <v>35.2</v>
      </c>
      <c r="PK158" s="15" t="n">
        <v>39.2</v>
      </c>
      <c r="PL158" s="15" t="n">
        <v>39.3</v>
      </c>
      <c r="PM158" s="15" t="n">
        <v>40.9</v>
      </c>
      <c r="PN158" s="29" t="n">
        <f aca="false">AVERAGE(PB158:PM158)</f>
        <v>35.55</v>
      </c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30" t="s">
        <v>142</v>
      </c>
      <c r="QB158" s="15" t="n">
        <v>41.9</v>
      </c>
      <c r="QC158" s="15" t="n">
        <v>37.1</v>
      </c>
      <c r="QD158" s="15" t="n">
        <v>35.6</v>
      </c>
      <c r="QE158" s="15" t="n">
        <v>29</v>
      </c>
      <c r="QF158" s="15" t="n">
        <v>27.8</v>
      </c>
      <c r="QG158" s="15" t="n">
        <v>22.4</v>
      </c>
      <c r="QH158" s="15" t="n">
        <v>21.7</v>
      </c>
      <c r="QI158" s="15" t="n">
        <v>23</v>
      </c>
      <c r="QJ158" s="15" t="n">
        <v>27.2</v>
      </c>
      <c r="QK158" s="15" t="n">
        <v>29.9</v>
      </c>
      <c r="QL158" s="15" t="n">
        <v>36.8</v>
      </c>
      <c r="QM158" s="15" t="n">
        <v>39.9</v>
      </c>
      <c r="QN158" s="29" t="n">
        <f aca="false">AVERAGE(QB158:QM158)</f>
        <v>31.025</v>
      </c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30" t="s">
        <v>142</v>
      </c>
      <c r="RB158" s="15" t="n">
        <v>38.3</v>
      </c>
      <c r="RC158" s="15" t="n">
        <v>34.4</v>
      </c>
      <c r="RD158" s="15" t="n">
        <v>35.4</v>
      </c>
      <c r="RE158" s="15" t="n">
        <v>34.4</v>
      </c>
      <c r="RF158" s="15" t="n">
        <v>30.5</v>
      </c>
      <c r="RG158" s="15" t="n">
        <v>26.3</v>
      </c>
      <c r="RH158" s="15" t="n">
        <v>27.5</v>
      </c>
      <c r="RI158" s="15" t="n">
        <v>28.3</v>
      </c>
      <c r="RJ158" s="15" t="n">
        <v>35.3</v>
      </c>
      <c r="RK158" s="15" t="n">
        <v>38</v>
      </c>
      <c r="RL158" s="15" t="n">
        <v>38.4</v>
      </c>
      <c r="RM158" s="15" t="n">
        <v>36.5</v>
      </c>
      <c r="RN158" s="29" t="n">
        <f aca="false">AVERAGE(RB158:RM158)</f>
        <v>33.6083333333333</v>
      </c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13" t="n">
        <v>2008</v>
      </c>
      <c r="SB158" s="15" t="n">
        <v>41.7</v>
      </c>
      <c r="SC158" s="15" t="n">
        <v>35</v>
      </c>
      <c r="SD158" s="15" t="n">
        <v>35.7</v>
      </c>
      <c r="SE158" s="15" t="n">
        <v>30.4</v>
      </c>
      <c r="SF158" s="15" t="n">
        <v>27.6</v>
      </c>
      <c r="SG158" s="15" t="n">
        <v>21.4</v>
      </c>
      <c r="SH158" s="15" t="n">
        <v>21</v>
      </c>
      <c r="SI158" s="15" t="n">
        <v>21.3</v>
      </c>
      <c r="SJ158" s="15" t="n">
        <v>27.1</v>
      </c>
      <c r="SK158" s="15" t="n">
        <v>31.9</v>
      </c>
      <c r="SL158" s="15" t="n">
        <v>30.3</v>
      </c>
      <c r="SM158" s="15" t="n">
        <v>37</v>
      </c>
      <c r="SN158" s="29" t="n">
        <f aca="false">AVERAGE(SB158:SM158)</f>
        <v>30.0333333333333</v>
      </c>
    </row>
    <row r="159" customFormat="false" ht="12.8" hidden="false" customHeight="false" outlineLevel="0" collapsed="false">
      <c r="A159" s="17"/>
      <c r="B159" s="4" t="n">
        <f aca="false">AVERAGE(AN159,BN159,CN159,DN159,EN159,FN159,GN159,HN159,IN159,JN159,KN159,LN159,MN159,NN159)</f>
        <v>29.697619047619</v>
      </c>
      <c r="C159" s="18" t="n">
        <f aca="false">AVERAGE(B155:B159)</f>
        <v>29.6961904761905</v>
      </c>
      <c r="D159" s="9" t="n">
        <f aca="false">AVERAGE(B150:B159)</f>
        <v>29.5396031746032</v>
      </c>
      <c r="E159" s="4" t="n">
        <f aca="false">AVERAGE(B140:B159)</f>
        <v>29.3414037698413</v>
      </c>
      <c r="F159" s="24" t="n">
        <f aca="false">AVERAGE(B110:B159)</f>
        <v>29.102248015873</v>
      </c>
      <c r="G159" s="9" t="n">
        <f aca="false">MAX(AB159:AM159,BB159:BM159,CB159:CM159,DB159:DM159,EB159:EM159,FB159:FM159,GB159:GM159,HB159:HM159,IB159:IM159,JB159:JM159,KB159:KM159,LB159:LM159,MB159:MM159,NB159:NM159,OB159:OM159,PB159:PM159,QB159:QM159,RB159:RM159,SB159:SM159)</f>
        <v>42.1</v>
      </c>
      <c r="H159" s="10" t="n">
        <f aca="false">MEDIAN(AB159:AM159,BB159:BM159,CB159:CM159,DB159:DM159,EB159:EM159,FB159:FM159,GB159:GM159,HB159:HM159,IB159:IM159,JB159:JM159,KB159:KM159,LB159:LM159,MB159:MM159,NB159:NM159,OB159:OM159,PB159:PM159,QB159:QM159,RB159:RM159,SB159:SM159)</f>
        <v>31.75</v>
      </c>
      <c r="I159" s="11" t="n">
        <f aca="false">MIN(AB159:AM159,BB159:BM159,CB159:CM159,DB159:DM159,EB159:EM159,FB159:FM159,GB159:GM159,HB159:HM159,IB159:IM159,JB159:JM159,KB159:KM159,LB159:LM159,MB159:MM159,NB159:NM159,OB159:OM159,PB159:PM159,QB159:QM159,RB159:RM159,SB159:SM159)</f>
        <v>15.9</v>
      </c>
      <c r="J159" s="11"/>
      <c r="K159" s="12" t="n">
        <f aca="false">(G159+I159)/2</f>
        <v>29</v>
      </c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36" t="s">
        <v>143</v>
      </c>
      <c r="AB159" s="37" t="n">
        <v>35</v>
      </c>
      <c r="AC159" s="37" t="n">
        <v>33.3</v>
      </c>
      <c r="AD159" s="37" t="n">
        <v>30</v>
      </c>
      <c r="AE159" s="37" t="n">
        <v>24.1</v>
      </c>
      <c r="AF159" s="37" t="n">
        <v>18.6</v>
      </c>
      <c r="AG159" s="37" t="n">
        <v>16.7</v>
      </c>
      <c r="AH159" s="37" t="n">
        <v>15.9</v>
      </c>
      <c r="AI159" s="37" t="n">
        <v>20</v>
      </c>
      <c r="AJ159" s="37" t="n">
        <v>22.9</v>
      </c>
      <c r="AK159" s="37" t="n">
        <v>25.2</v>
      </c>
      <c r="AL159" s="37" t="n">
        <v>32.6</v>
      </c>
      <c r="AM159" s="37" t="n">
        <v>31.7</v>
      </c>
      <c r="AN159" s="4" t="n">
        <f aca="false">AVERAGE(Sheet1!AB159:AM159)</f>
        <v>25.5</v>
      </c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2" t="n">
        <f aca="false">BA158+1</f>
        <v>2009</v>
      </c>
      <c r="BB159" s="20" t="n">
        <v>37.3</v>
      </c>
      <c r="BC159" s="20" t="n">
        <v>36.5</v>
      </c>
      <c r="BD159" s="20" t="n">
        <v>34.5</v>
      </c>
      <c r="BE159" s="20" t="n">
        <v>27.4</v>
      </c>
      <c r="BF159" s="20" t="n">
        <v>21.8</v>
      </c>
      <c r="BG159" s="20" t="n">
        <v>19.5</v>
      </c>
      <c r="BH159" s="20" t="n">
        <v>18.6</v>
      </c>
      <c r="BI159" s="20" t="n">
        <v>22.4</v>
      </c>
      <c r="BJ159" s="20" t="n">
        <v>26</v>
      </c>
      <c r="BK159" s="20" t="n">
        <v>28.1</v>
      </c>
      <c r="BL159" s="20" t="n">
        <v>35.3</v>
      </c>
      <c r="BM159" s="20" t="n">
        <v>34.7</v>
      </c>
      <c r="BN159" s="4" t="n">
        <f aca="false">AVERAGE(BB159:BM159)</f>
        <v>28.5083333333333</v>
      </c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2" t="n">
        <f aca="false">CA158+1</f>
        <v>2009</v>
      </c>
      <c r="CB159" s="20" t="n">
        <v>37.4</v>
      </c>
      <c r="CC159" s="20" t="n">
        <v>35.4</v>
      </c>
      <c r="CD159" s="20" t="n">
        <v>32.9</v>
      </c>
      <c r="CE159" s="20" t="n">
        <v>26.5</v>
      </c>
      <c r="CF159" s="20" t="n">
        <v>21.2</v>
      </c>
      <c r="CG159" s="20" t="n">
        <v>18.5</v>
      </c>
      <c r="CH159" s="20" t="n">
        <v>17.8</v>
      </c>
      <c r="CI159" s="20" t="n">
        <v>22.7</v>
      </c>
      <c r="CJ159" s="20" t="n">
        <v>25.2</v>
      </c>
      <c r="CK159" s="20" t="n">
        <v>27.5</v>
      </c>
      <c r="CL159" s="20" t="n">
        <v>35.4</v>
      </c>
      <c r="CM159" s="20" t="n">
        <v>34.6</v>
      </c>
      <c r="CN159" s="4" t="n">
        <f aca="false">AVERAGE(CB159:CM159)</f>
        <v>27.925</v>
      </c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19" t="n">
        <v>2009</v>
      </c>
      <c r="DB159" s="20" t="n">
        <v>37.8</v>
      </c>
      <c r="DC159" s="20" t="n">
        <v>35.2</v>
      </c>
      <c r="DD159" s="20" t="n">
        <v>32.1</v>
      </c>
      <c r="DE159" s="20" t="n">
        <v>26.4</v>
      </c>
      <c r="DF159" s="20" t="n">
        <v>21</v>
      </c>
      <c r="DG159" s="20" t="n">
        <v>18.3</v>
      </c>
      <c r="DH159" s="20" t="n">
        <v>17.8</v>
      </c>
      <c r="DI159" s="20" t="n">
        <v>22.5</v>
      </c>
      <c r="DJ159" s="20" t="n">
        <v>25.2</v>
      </c>
      <c r="DK159" s="20" t="n">
        <v>27.4</v>
      </c>
      <c r="DL159" s="20" t="n">
        <v>35.4</v>
      </c>
      <c r="DM159" s="20" t="n">
        <v>34.4</v>
      </c>
      <c r="DN159" s="4" t="n">
        <f aca="false">AVERAGE(DB159:DM159)</f>
        <v>27.7916666666667</v>
      </c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13" t="n">
        <v>2009</v>
      </c>
      <c r="EB159" s="15" t="n">
        <v>31.2</v>
      </c>
      <c r="EC159" s="15" t="n">
        <v>33</v>
      </c>
      <c r="ED159" s="15" t="n">
        <v>36</v>
      </c>
      <c r="EE159" s="15" t="n">
        <v>33.7</v>
      </c>
      <c r="EF159" s="15" t="n">
        <v>28.7</v>
      </c>
      <c r="EG159" s="15" t="n">
        <v>27.3</v>
      </c>
      <c r="EH159" s="15" t="n">
        <v>26.4</v>
      </c>
      <c r="EI159" s="15" t="n">
        <v>33</v>
      </c>
      <c r="EJ159" s="15" t="n">
        <v>34</v>
      </c>
      <c r="EK159" s="15" t="n">
        <v>35.1</v>
      </c>
      <c r="EL159" s="15" t="n">
        <v>38.1</v>
      </c>
      <c r="EM159" s="15" t="n">
        <v>38.4</v>
      </c>
      <c r="EN159" s="16" t="n">
        <f aca="false">AVERAGE(EB159:EM159)</f>
        <v>32.9083333333333</v>
      </c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13" t="n">
        <v>2009</v>
      </c>
      <c r="FB159" s="15" t="n">
        <v>29.5</v>
      </c>
      <c r="FC159" s="15" t="n">
        <v>32.9</v>
      </c>
      <c r="FD159" s="15" t="n">
        <v>36.1</v>
      </c>
      <c r="FE159" s="15" t="n">
        <v>33.4</v>
      </c>
      <c r="FF159" s="15" t="n">
        <v>28.8</v>
      </c>
      <c r="FG159" s="15" t="n">
        <v>27.1</v>
      </c>
      <c r="FH159" s="15" t="n">
        <v>26.3</v>
      </c>
      <c r="FI159" s="15" t="n">
        <v>32.7</v>
      </c>
      <c r="FJ159" s="15" t="n">
        <v>33.4</v>
      </c>
      <c r="FK159" s="15" t="n">
        <v>34.8</v>
      </c>
      <c r="FL159" s="15" t="n">
        <v>37.5</v>
      </c>
      <c r="FM159" s="15" t="n">
        <v>38.8</v>
      </c>
      <c r="FN159" s="16" t="n">
        <f aca="false">AVERAGE(FB159:FM159)</f>
        <v>32.6083333333333</v>
      </c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38" t="n">
        <v>2009</v>
      </c>
      <c r="GB159" s="37" t="n">
        <v>29.8</v>
      </c>
      <c r="GC159" s="37" t="n">
        <v>32.4</v>
      </c>
      <c r="GD159" s="37" t="n">
        <v>36.2</v>
      </c>
      <c r="GE159" s="37" t="n">
        <v>36.4</v>
      </c>
      <c r="GF159" s="37" t="n">
        <v>31.3</v>
      </c>
      <c r="GG159" s="37" t="n">
        <v>30.3</v>
      </c>
      <c r="GH159" s="37" t="n">
        <v>29.2</v>
      </c>
      <c r="GI159" s="37" t="n">
        <v>32.2</v>
      </c>
      <c r="GJ159" s="37" t="n">
        <v>34.1</v>
      </c>
      <c r="GK159" s="37" t="n">
        <v>35.4</v>
      </c>
      <c r="GL159" s="37" t="n">
        <v>36.1</v>
      </c>
      <c r="GM159" s="37" t="n">
        <v>37</v>
      </c>
      <c r="GN159" s="16" t="n">
        <f aca="false">AVERAGE(GB159:GM159)</f>
        <v>33.3666666666667</v>
      </c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39" t="n">
        <v>2009</v>
      </c>
      <c r="HB159" s="40" t="n">
        <v>32.6</v>
      </c>
      <c r="HC159" s="40" t="n">
        <v>35.8</v>
      </c>
      <c r="HD159" s="40" t="n">
        <v>37.4</v>
      </c>
      <c r="HE159" s="40" t="n">
        <v>32.2</v>
      </c>
      <c r="HF159" s="40" t="n">
        <v>26.8</v>
      </c>
      <c r="HG159" s="40" t="n">
        <v>24.7</v>
      </c>
      <c r="HH159" s="40" t="n">
        <v>24</v>
      </c>
      <c r="HI159" s="40" t="n">
        <v>31.8</v>
      </c>
      <c r="HJ159" s="40" t="n">
        <v>32</v>
      </c>
      <c r="HK159" s="40" t="n">
        <v>33.4</v>
      </c>
      <c r="HL159" s="40" t="n">
        <v>36.9</v>
      </c>
      <c r="HM159" s="40" t="n">
        <v>38.2</v>
      </c>
      <c r="HN159" s="41" t="n">
        <f aca="false">AVERAGE(HB159:HM159)</f>
        <v>32.15</v>
      </c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7" t="n">
        <f aca="false">IA158+1</f>
        <v>2009</v>
      </c>
      <c r="IB159" s="15" t="n">
        <v>39.6</v>
      </c>
      <c r="IC159" s="15" t="n">
        <v>38.8</v>
      </c>
      <c r="ID159" s="15" t="n">
        <v>34.7</v>
      </c>
      <c r="IE159" s="15" t="n">
        <v>28.1</v>
      </c>
      <c r="IF159" s="15" t="n">
        <v>22</v>
      </c>
      <c r="IG159" s="15" t="n">
        <v>20.2</v>
      </c>
      <c r="IH159" s="15" t="n">
        <v>19.8</v>
      </c>
      <c r="II159" s="15" t="n">
        <v>24</v>
      </c>
      <c r="IJ159" s="15" t="n">
        <v>26.2</v>
      </c>
      <c r="IK159" s="15" t="n">
        <v>29.4</v>
      </c>
      <c r="IL159" s="15" t="n">
        <v>35.2</v>
      </c>
      <c r="IM159" s="15" t="n">
        <v>35.3</v>
      </c>
      <c r="IN159" s="25" t="n">
        <f aca="false">SUM(IB159:IM159)/12</f>
        <v>29.4416666666667</v>
      </c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 t="n">
        <f aca="false">JA158+1</f>
        <v>2009</v>
      </c>
      <c r="JB159" s="15" t="n">
        <v>38</v>
      </c>
      <c r="JC159" s="15" t="n">
        <v>36.9</v>
      </c>
      <c r="JD159" s="15" t="n">
        <v>31.4</v>
      </c>
      <c r="JE159" s="15" t="n">
        <v>26.6</v>
      </c>
      <c r="JF159" s="15" t="n">
        <v>20.7</v>
      </c>
      <c r="JG159" s="15" t="n">
        <v>18.9</v>
      </c>
      <c r="JH159" s="15" t="n">
        <v>19.1</v>
      </c>
      <c r="JI159" s="15" t="n">
        <v>23.3</v>
      </c>
      <c r="JJ159" s="15" t="n">
        <v>25.7</v>
      </c>
      <c r="JK159" s="15" t="n">
        <v>27.8</v>
      </c>
      <c r="JL159" s="15" t="n">
        <v>32.2</v>
      </c>
      <c r="JM159" s="15" t="n">
        <v>34.5</v>
      </c>
      <c r="JN159" s="25" t="n">
        <f aca="false">SUM(JB159:JM159)/12</f>
        <v>27.925</v>
      </c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3" t="n">
        <v>2009</v>
      </c>
      <c r="KB159" s="15" t="n">
        <v>36.1</v>
      </c>
      <c r="KC159" s="15" t="n">
        <v>36.5</v>
      </c>
      <c r="KD159" s="15" t="n">
        <v>35.3</v>
      </c>
      <c r="KE159" s="15" t="n">
        <v>29</v>
      </c>
      <c r="KF159" s="15" t="n">
        <v>21.6</v>
      </c>
      <c r="KG159" s="15" t="n">
        <v>20.7</v>
      </c>
      <c r="KH159" s="15" t="n">
        <v>20.6</v>
      </c>
      <c r="KI159" s="15" t="n">
        <v>28.1</v>
      </c>
      <c r="KJ159" s="15" t="n">
        <v>29.9</v>
      </c>
      <c r="KK159" s="15" t="n">
        <v>30.9</v>
      </c>
      <c r="KL159" s="15" t="n">
        <v>35.6</v>
      </c>
      <c r="KM159" s="15" t="n">
        <v>35.6</v>
      </c>
      <c r="KN159" s="16" t="n">
        <f aca="false">AVERAGE(KB159:KM159)</f>
        <v>29.9916666666667</v>
      </c>
      <c r="KO159" s="16"/>
      <c r="KP159" s="16"/>
      <c r="KQ159" s="16"/>
      <c r="KR159" s="16"/>
      <c r="KS159" s="16"/>
      <c r="KT159" s="16"/>
      <c r="KU159" s="16"/>
      <c r="KV159" s="16"/>
      <c r="KW159" s="16"/>
      <c r="KX159" s="16"/>
      <c r="KY159" s="16"/>
      <c r="KZ159" s="16"/>
      <c r="LA159" s="7" t="n">
        <f aca="false">LA158+1</f>
        <v>2009</v>
      </c>
      <c r="LB159" s="15" t="n">
        <v>37.5</v>
      </c>
      <c r="LC159" s="15" t="n">
        <v>37</v>
      </c>
      <c r="LD159" s="15" t="n">
        <v>34</v>
      </c>
      <c r="LE159" s="15" t="n">
        <v>27.9</v>
      </c>
      <c r="LF159" s="15" t="n">
        <v>20.4</v>
      </c>
      <c r="LG159" s="15" t="n">
        <v>20.2</v>
      </c>
      <c r="LH159" s="15" t="n">
        <v>20</v>
      </c>
      <c r="LI159" s="15" t="n">
        <v>26.9</v>
      </c>
      <c r="LJ159" s="15" t="n">
        <v>27.7</v>
      </c>
      <c r="LK159" s="15" t="n">
        <v>30</v>
      </c>
      <c r="LL159" s="15" t="n">
        <v>34.4</v>
      </c>
      <c r="LM159" s="15" t="n">
        <v>34.7</v>
      </c>
      <c r="LN159" s="16" t="n">
        <f aca="false">AVERAGE(LB159:LM159)</f>
        <v>29.225</v>
      </c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7" t="n">
        <f aca="false">MA158+1</f>
        <v>2009</v>
      </c>
      <c r="MB159" s="15" t="n">
        <v>33.3</v>
      </c>
      <c r="MC159" s="15" t="n">
        <v>34.5</v>
      </c>
      <c r="MD159" s="15" t="n">
        <v>36.2</v>
      </c>
      <c r="ME159" s="15" t="n">
        <v>32.8</v>
      </c>
      <c r="MF159" s="15" t="n">
        <v>26.9</v>
      </c>
      <c r="MG159" s="15" t="n">
        <v>26</v>
      </c>
      <c r="MH159" s="15" t="n">
        <v>25.6</v>
      </c>
      <c r="MI159" s="15" t="n">
        <v>31.3</v>
      </c>
      <c r="MJ159" s="15" t="n">
        <v>33.6</v>
      </c>
      <c r="MK159" s="15" t="n">
        <v>34.3</v>
      </c>
      <c r="ML159" s="15" t="n">
        <v>37.4</v>
      </c>
      <c r="MM159" s="15" t="n">
        <v>36.2</v>
      </c>
      <c r="MN159" s="16" t="n">
        <f aca="false">AVERAGE(MB159:MM159)</f>
        <v>32.3416666666667</v>
      </c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30" t="s">
        <v>143</v>
      </c>
      <c r="NB159" s="15" t="n">
        <v>35.5</v>
      </c>
      <c r="NC159" s="15" t="n">
        <v>32.7</v>
      </c>
      <c r="ND159" s="15" t="n">
        <v>29.9</v>
      </c>
      <c r="NE159" s="15" t="n">
        <v>25.6</v>
      </c>
      <c r="NF159" s="15" t="n">
        <v>20.7</v>
      </c>
      <c r="NG159" s="15" t="n">
        <v>17.4</v>
      </c>
      <c r="NH159" s="15" t="n">
        <v>16</v>
      </c>
      <c r="NI159" s="15" t="n">
        <v>20.7</v>
      </c>
      <c r="NJ159" s="15" t="n">
        <v>21.2</v>
      </c>
      <c r="NK159" s="15" t="n">
        <v>28.6</v>
      </c>
      <c r="NL159" s="15" t="n">
        <v>31.2</v>
      </c>
      <c r="NM159" s="15" t="n">
        <v>33.5</v>
      </c>
      <c r="NN159" s="29" t="n">
        <f aca="false">AVERAGE(NB159:NM159)</f>
        <v>26.0833333333333</v>
      </c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30" t="s">
        <v>143</v>
      </c>
      <c r="OB159" s="15" t="n">
        <v>37.7</v>
      </c>
      <c r="OC159" s="15" t="n">
        <v>35.4</v>
      </c>
      <c r="OD159" s="15" t="n">
        <v>31.5</v>
      </c>
      <c r="OE159" s="15" t="n">
        <v>25.5</v>
      </c>
      <c r="OF159" s="15" t="n">
        <v>21</v>
      </c>
      <c r="OG159" s="15" t="n">
        <v>17.9</v>
      </c>
      <c r="OH159" s="15" t="n">
        <v>17.5</v>
      </c>
      <c r="OI159" s="15" t="n">
        <v>22.9</v>
      </c>
      <c r="OJ159" s="15" t="n">
        <v>23.4</v>
      </c>
      <c r="OK159" s="15" t="n">
        <v>30.6</v>
      </c>
      <c r="OL159" s="15" t="n">
        <v>31.4</v>
      </c>
      <c r="OM159" s="15" t="n">
        <v>35.5</v>
      </c>
      <c r="ON159" s="29" t="n">
        <f aca="false">AVERAGE(OB159:OM159)</f>
        <v>27.525</v>
      </c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30" t="s">
        <v>143</v>
      </c>
      <c r="PB159" s="15" t="n">
        <v>42</v>
      </c>
      <c r="PC159" s="15" t="n">
        <v>39.4</v>
      </c>
      <c r="PD159" s="15" t="n">
        <v>38.6</v>
      </c>
      <c r="PE159" s="15" t="n">
        <v>35.7</v>
      </c>
      <c r="PF159" s="15" t="n">
        <v>29.6</v>
      </c>
      <c r="PG159" s="15" t="n">
        <v>26.7</v>
      </c>
      <c r="PH159" s="15" t="n">
        <v>27.7</v>
      </c>
      <c r="PI159" s="15" t="n">
        <v>31.5</v>
      </c>
      <c r="PJ159" s="15" t="n">
        <v>34.7</v>
      </c>
      <c r="PK159" s="15" t="n">
        <v>39.4</v>
      </c>
      <c r="PL159" s="15" t="n">
        <v>40.3</v>
      </c>
      <c r="PM159" s="15" t="n">
        <v>42.1</v>
      </c>
      <c r="PN159" s="29" t="n">
        <f aca="false">AVERAGE(PB159:PM159)</f>
        <v>35.6416666666667</v>
      </c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30" t="s">
        <v>143</v>
      </c>
      <c r="QB159" s="15" t="n">
        <v>39.8</v>
      </c>
      <c r="QC159" s="15" t="n">
        <v>39.6</v>
      </c>
      <c r="QD159" s="15" t="n">
        <v>36.2</v>
      </c>
      <c r="QE159" s="15" t="n">
        <v>33</v>
      </c>
      <c r="QF159" s="15" t="n">
        <v>26.7</v>
      </c>
      <c r="QG159" s="15" t="n">
        <v>21.8</v>
      </c>
      <c r="QH159" s="15" t="n">
        <v>20.4</v>
      </c>
      <c r="QI159" s="15" t="n">
        <v>24.7</v>
      </c>
      <c r="QJ159" s="15" t="n">
        <v>25.3</v>
      </c>
      <c r="QK159" s="15" t="n">
        <v>32.7</v>
      </c>
      <c r="QL159" s="15" t="n">
        <v>34.8</v>
      </c>
      <c r="QM159" s="15" t="n">
        <v>39.7</v>
      </c>
      <c r="QN159" s="29" t="n">
        <f aca="false">AVERAGE(QB159:QM159)</f>
        <v>31.225</v>
      </c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30" t="s">
        <v>143</v>
      </c>
      <c r="RB159" s="15" t="n">
        <v>36.5</v>
      </c>
      <c r="RC159" s="15" t="n">
        <v>34.5</v>
      </c>
      <c r="RD159" s="15" t="n">
        <v>37.3</v>
      </c>
      <c r="RE159" s="15" t="n">
        <v>35.6</v>
      </c>
      <c r="RF159" s="15" t="n">
        <v>29.8</v>
      </c>
      <c r="RG159" s="15" t="n">
        <v>29.1</v>
      </c>
      <c r="RH159" s="15" t="n">
        <v>28.5</v>
      </c>
      <c r="RI159" s="15" t="n">
        <v>33</v>
      </c>
      <c r="RJ159" s="15" t="n">
        <v>36.3</v>
      </c>
      <c r="RK159" s="15" t="n">
        <v>37.4</v>
      </c>
      <c r="RL159" s="15" t="n">
        <v>39.4</v>
      </c>
      <c r="RM159" s="15" t="n">
        <v>38.5</v>
      </c>
      <c r="RN159" s="29" t="n">
        <f aca="false">AVERAGE(RB159:RM159)</f>
        <v>34.6583333333333</v>
      </c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13" t="n">
        <v>2009</v>
      </c>
      <c r="SB159" s="15" t="n">
        <v>40.6</v>
      </c>
      <c r="SC159" s="15" t="n">
        <v>37.7</v>
      </c>
      <c r="SD159" s="15" t="n">
        <v>34.5</v>
      </c>
      <c r="SE159" s="15" t="n">
        <v>29.7</v>
      </c>
      <c r="SF159" s="15" t="n">
        <v>23.7</v>
      </c>
      <c r="SG159" s="15" t="n">
        <v>20.1</v>
      </c>
      <c r="SH159" s="15" t="n">
        <v>19.8</v>
      </c>
      <c r="SI159" s="15" t="n">
        <v>25.2</v>
      </c>
      <c r="SJ159" s="15" t="n">
        <v>25.8</v>
      </c>
      <c r="SK159" s="15" t="n">
        <v>33.8</v>
      </c>
      <c r="SL159" s="15" t="n">
        <v>34.2</v>
      </c>
      <c r="SM159" s="15" t="n">
        <v>38.1</v>
      </c>
      <c r="SN159" s="29" t="n">
        <f aca="false">AVERAGE(SB159:SM159)</f>
        <v>30.2666666666667</v>
      </c>
    </row>
    <row r="160" customFormat="false" ht="12.8" hidden="false" customHeight="false" outlineLevel="0" collapsed="false">
      <c r="A160" s="17" t="n">
        <f aca="false">A155+5</f>
        <v>2010</v>
      </c>
      <c r="B160" s="4" t="n">
        <f aca="false">AVERAGE(AN160,BN160,CN160,DN160,EN160,FN160,GN160,HN160,IN160,JN160,KN160,LN160,MN160,NN160)</f>
        <v>27.9583333333333</v>
      </c>
      <c r="C160" s="18" t="n">
        <f aca="false">AVERAGE(B156:B160)</f>
        <v>29.2541666666667</v>
      </c>
      <c r="D160" s="9" t="n">
        <f aca="false">AVERAGE(B151:B160)</f>
        <v>29.4805555555556</v>
      </c>
      <c r="E160" s="4" t="n">
        <f aca="false">AVERAGE(B141:B160)</f>
        <v>29.2718501984127</v>
      </c>
      <c r="F160" s="24" t="n">
        <f aca="false">AVERAGE(B111:B160)</f>
        <v>29.0911507936508</v>
      </c>
      <c r="G160" s="9" t="n">
        <f aca="false">MAX(AB160:AM160,BB160:BM160,CB160:CM160,DB160:DM160,EB160:EM160,FB160:FM160,GB160:GM160,HB160:HM160,IB160:IM160,JB160:JM160,KB160:KM160,LB160:LM160,MB160:MM160,NB160:NM160,OB160:OM160,PB160:PM160,QB160:QM160,RB160:RM160,SB160:SM160)</f>
        <v>43.1</v>
      </c>
      <c r="H160" s="10" t="n">
        <f aca="false">MEDIAN(AB160:AM160,BB160:BM160,CB160:CM160,DB160:DM160,EB160:EM160,FB160:FM160,GB160:GM160,HB160:HM160,IB160:IM160,JB160:JM160,KB160:KM160,LB160:LM160,MB160:MM160,NB160:NM160,OB160:OM160,PB160:PM160,QB160:QM160,RB160:RM160,SB160:SM160)</f>
        <v>30</v>
      </c>
      <c r="I160" s="11" t="n">
        <f aca="false">MIN(AB160:AM160,BB160:BM160,CB160:CM160,DB160:DM160,EB160:EM160,FB160:FM160,GB160:GM160,HB160:HM160,IB160:IM160,JB160:JM160,KB160:KM160,LB160:LM160,MB160:MM160,NB160:NM160,OB160:OM160,PB160:PM160,QB160:QM160,RB160:RM160,SB160:SM160)</f>
        <v>14.5</v>
      </c>
      <c r="J160" s="11"/>
      <c r="K160" s="12" t="n">
        <f aca="false">(G160+I160)/2</f>
        <v>28.8</v>
      </c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36" t="s">
        <v>144</v>
      </c>
      <c r="AB160" s="37" t="n">
        <v>34.9</v>
      </c>
      <c r="AC160" s="37" t="n">
        <v>31</v>
      </c>
      <c r="AD160" s="37" t="n">
        <v>27.8</v>
      </c>
      <c r="AE160" s="37" t="n">
        <v>24.9</v>
      </c>
      <c r="AF160" s="37" t="n">
        <v>19.1</v>
      </c>
      <c r="AG160" s="37" t="n">
        <v>15.6</v>
      </c>
      <c r="AH160" s="37" t="n">
        <v>14.5</v>
      </c>
      <c r="AI160" s="37" t="n">
        <v>15.7</v>
      </c>
      <c r="AJ160" s="37" t="n">
        <v>18.9</v>
      </c>
      <c r="AK160" s="37" t="n">
        <v>23.3</v>
      </c>
      <c r="AL160" s="37" t="n">
        <v>25.7</v>
      </c>
      <c r="AM160" s="37" t="n">
        <v>29.5</v>
      </c>
      <c r="AN160" s="4" t="n">
        <f aca="false">AVERAGE(Sheet1!AB160:AM160)</f>
        <v>23.4083333333333</v>
      </c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2" t="n">
        <f aca="false">BA159+1</f>
        <v>2010</v>
      </c>
      <c r="BB160" s="20" t="n">
        <v>37.1</v>
      </c>
      <c r="BC160" s="20" t="n">
        <v>31.1</v>
      </c>
      <c r="BD160" s="20" t="n">
        <v>30.4</v>
      </c>
      <c r="BE160" s="20" t="n">
        <v>28</v>
      </c>
      <c r="BF160" s="20" t="n">
        <v>21.8</v>
      </c>
      <c r="BG160" s="20" t="n">
        <v>18.5</v>
      </c>
      <c r="BH160" s="20" t="n">
        <v>16.7</v>
      </c>
      <c r="BI160" s="20" t="n">
        <v>17.8</v>
      </c>
      <c r="BJ160" s="20" t="n">
        <v>22</v>
      </c>
      <c r="BK160" s="20" t="n">
        <v>26</v>
      </c>
      <c r="BL160" s="20" t="n">
        <v>27.8</v>
      </c>
      <c r="BM160" s="20" t="n">
        <v>31.6</v>
      </c>
      <c r="BN160" s="4" t="n">
        <f aca="false">AVERAGE(BB160:BM160)</f>
        <v>25.7333333333333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2" t="n">
        <f aca="false">CA159+1</f>
        <v>2010</v>
      </c>
      <c r="CB160" s="20" t="n">
        <v>37.2</v>
      </c>
      <c r="CC160" s="20" t="n">
        <v>32.3</v>
      </c>
      <c r="CD160" s="20" t="n">
        <v>30.3</v>
      </c>
      <c r="CE160" s="20" t="n">
        <v>27.2</v>
      </c>
      <c r="CF160" s="20" t="n">
        <v>21.1</v>
      </c>
      <c r="CG160" s="20" t="n">
        <v>17.8</v>
      </c>
      <c r="CH160" s="20" t="n">
        <v>16.4</v>
      </c>
      <c r="CI160" s="20" t="n">
        <v>16.7</v>
      </c>
      <c r="CJ160" s="20" t="n">
        <v>21.3</v>
      </c>
      <c r="CK160" s="20" t="n">
        <v>25.3</v>
      </c>
      <c r="CL160" s="20" t="n">
        <v>27.3</v>
      </c>
      <c r="CM160" s="20" t="n">
        <v>31.7</v>
      </c>
      <c r="CN160" s="4" t="n">
        <f aca="false">AVERAGE(CB160:CM160)</f>
        <v>25.3833333333333</v>
      </c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19" t="n">
        <v>2010</v>
      </c>
      <c r="DB160" s="20" t="n">
        <v>37.3</v>
      </c>
      <c r="DC160" s="20" t="n">
        <v>32.4</v>
      </c>
      <c r="DD160" s="20" t="n">
        <v>29.8</v>
      </c>
      <c r="DE160" s="20" t="n">
        <v>27</v>
      </c>
      <c r="DF160" s="20" t="n">
        <v>21.1</v>
      </c>
      <c r="DG160" s="20" t="n">
        <v>17.9</v>
      </c>
      <c r="DH160" s="20" t="n">
        <v>16.7</v>
      </c>
      <c r="DI160" s="20" t="n">
        <v>17.2</v>
      </c>
      <c r="DJ160" s="20" t="n">
        <v>20.7</v>
      </c>
      <c r="DK160" s="20" t="n">
        <v>25.6</v>
      </c>
      <c r="DL160" s="20" t="n">
        <v>27.1</v>
      </c>
      <c r="DM160" s="20" t="n">
        <v>31.6</v>
      </c>
      <c r="DN160" s="4" t="n">
        <f aca="false">AVERAGE(DB160:DM160)</f>
        <v>25.3666666666667</v>
      </c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13" t="n">
        <v>2010</v>
      </c>
      <c r="EB160" s="15" t="n">
        <v>35.5</v>
      </c>
      <c r="EC160" s="15" t="n">
        <v>36.1</v>
      </c>
      <c r="ED160" s="15" t="n">
        <v>33.7</v>
      </c>
      <c r="EE160" s="15" t="n">
        <v>32.7</v>
      </c>
      <c r="EF160" s="15" t="n">
        <v>29</v>
      </c>
      <c r="EG160" s="15" t="n">
        <v>26.3</v>
      </c>
      <c r="EH160" s="15" t="n">
        <v>27.1</v>
      </c>
      <c r="EI160" s="15" t="n">
        <v>28.4</v>
      </c>
      <c r="EJ160" s="15" t="n">
        <v>33</v>
      </c>
      <c r="EK160" s="15" t="n">
        <v>34.2</v>
      </c>
      <c r="EL160" s="15" t="n">
        <v>34.9</v>
      </c>
      <c r="EM160" s="15" t="n">
        <v>36.2</v>
      </c>
      <c r="EN160" s="16" t="n">
        <f aca="false">AVERAGE(EB160:EM160)</f>
        <v>32.2583333333333</v>
      </c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13" t="n">
        <v>2010</v>
      </c>
      <c r="FB160" s="15" t="n">
        <v>35</v>
      </c>
      <c r="FC160" s="15" t="n">
        <v>33.4</v>
      </c>
      <c r="FD160" s="15" t="n">
        <v>33.8</v>
      </c>
      <c r="FE160" s="15" t="n">
        <v>33.3</v>
      </c>
      <c r="FF160" s="15" t="n">
        <v>28.9</v>
      </c>
      <c r="FG160" s="15" t="n">
        <v>26.2</v>
      </c>
      <c r="FH160" s="15" t="n">
        <v>26.6</v>
      </c>
      <c r="FI160" s="15" t="n">
        <v>28.4</v>
      </c>
      <c r="FJ160" s="15" t="n">
        <v>32.6</v>
      </c>
      <c r="FK160" s="15" t="n">
        <v>33.9</v>
      </c>
      <c r="FL160" s="15" t="n">
        <v>34.9</v>
      </c>
      <c r="FM160" s="15" t="n">
        <v>35.6</v>
      </c>
      <c r="FN160" s="16" t="n">
        <f aca="false">AVERAGE(FB160:FM160)</f>
        <v>31.8833333333333</v>
      </c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38" t="n">
        <v>2010</v>
      </c>
      <c r="GB160" s="37" t="n">
        <v>34.2</v>
      </c>
      <c r="GC160" s="37" t="n">
        <v>33.2</v>
      </c>
      <c r="GD160" s="37" t="n">
        <v>33.8</v>
      </c>
      <c r="GE160" s="37" t="n">
        <v>31.8</v>
      </c>
      <c r="GF160" s="37" t="n">
        <v>31.4</v>
      </c>
      <c r="GG160" s="37" t="n">
        <v>29</v>
      </c>
      <c r="GH160" s="37" t="n">
        <v>30.3</v>
      </c>
      <c r="GI160" s="37" t="n">
        <v>30.5</v>
      </c>
      <c r="GJ160" s="37" t="n">
        <v>34.5</v>
      </c>
      <c r="GK160" s="37" t="n">
        <v>35</v>
      </c>
      <c r="GL160" s="37" t="n">
        <v>35.4</v>
      </c>
      <c r="GM160" s="37" t="n">
        <v>34.5</v>
      </c>
      <c r="GN160" s="16" t="n">
        <f aca="false">AVERAGE(GB160:GM160)</f>
        <v>32.8</v>
      </c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39" t="n">
        <v>2010</v>
      </c>
      <c r="HB160" s="40" t="n">
        <v>36.7</v>
      </c>
      <c r="HC160" s="40" t="n">
        <v>36.1</v>
      </c>
      <c r="HD160" s="40" t="n">
        <v>33</v>
      </c>
      <c r="HE160" s="40" t="n">
        <v>32.3</v>
      </c>
      <c r="HF160" s="40" t="n">
        <v>28.1</v>
      </c>
      <c r="HG160" s="40" t="n">
        <v>23.4</v>
      </c>
      <c r="HH160" s="40" t="n">
        <v>23</v>
      </c>
      <c r="HI160" s="40" t="n">
        <v>24.8</v>
      </c>
      <c r="HJ160" s="40" t="n">
        <v>26.9</v>
      </c>
      <c r="HK160" s="40" t="n">
        <v>32.1</v>
      </c>
      <c r="HL160" s="40" t="n">
        <v>34</v>
      </c>
      <c r="HM160" s="40" t="n">
        <v>37.4</v>
      </c>
      <c r="HN160" s="41" t="n">
        <f aca="false">AVERAGE(HB160:HM160)</f>
        <v>30.65</v>
      </c>
      <c r="HO160" s="41"/>
      <c r="HP160" s="41"/>
      <c r="HQ160" s="41"/>
      <c r="HR160" s="41"/>
      <c r="HS160" s="41"/>
      <c r="HT160" s="41"/>
      <c r="HU160" s="41"/>
      <c r="HV160" s="41"/>
      <c r="HW160" s="41"/>
      <c r="HX160" s="41"/>
      <c r="HY160" s="41"/>
      <c r="HZ160" s="41"/>
      <c r="IA160" s="7" t="n">
        <f aca="false">IA159+1</f>
        <v>2010</v>
      </c>
      <c r="IB160" s="15" t="n">
        <v>39.1</v>
      </c>
      <c r="IC160" s="15" t="n">
        <v>34.8</v>
      </c>
      <c r="ID160" s="15" t="n">
        <v>33.1</v>
      </c>
      <c r="IE160" s="15" t="n">
        <v>28.9</v>
      </c>
      <c r="IF160" s="15" t="n">
        <v>22.4</v>
      </c>
      <c r="IG160" s="15" t="n">
        <v>19.1</v>
      </c>
      <c r="IH160" s="15" t="n">
        <v>18</v>
      </c>
      <c r="II160" s="15" t="n">
        <v>18.4</v>
      </c>
      <c r="IJ160" s="15" t="n">
        <v>22.8</v>
      </c>
      <c r="IK160" s="15" t="n">
        <v>26.8</v>
      </c>
      <c r="IL160" s="15" t="n">
        <v>30.9</v>
      </c>
      <c r="IM160" s="15" t="n">
        <v>33.7</v>
      </c>
      <c r="IN160" s="25" t="n">
        <f aca="false">SUM(IB160:IM160)/12</f>
        <v>27.3333333333333</v>
      </c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 t="n">
        <f aca="false">JA159+1</f>
        <v>2010</v>
      </c>
      <c r="JB160" s="15" t="n">
        <v>36.9</v>
      </c>
      <c r="JC160" s="15" t="n">
        <v>36.7</v>
      </c>
      <c r="JD160" s="15" t="n">
        <v>32.3</v>
      </c>
      <c r="JE160" s="15" t="n">
        <v>27.6</v>
      </c>
      <c r="JF160" s="15" t="n">
        <v>21.9</v>
      </c>
      <c r="JG160" s="15" t="n">
        <v>18</v>
      </c>
      <c r="JH160" s="15" t="n">
        <v>17.8</v>
      </c>
      <c r="JI160" s="15" t="n">
        <v>18.4</v>
      </c>
      <c r="JJ160" s="15" t="n">
        <v>22</v>
      </c>
      <c r="JK160" s="15" t="n">
        <v>26.2</v>
      </c>
      <c r="JL160" s="15" t="n">
        <v>29.9</v>
      </c>
      <c r="JM160" s="15" t="n">
        <v>33.5</v>
      </c>
      <c r="JN160" s="25" t="n">
        <f aca="false">SUM(JB160:JM160)/12</f>
        <v>26.7666666666667</v>
      </c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3" t="n">
        <v>2010</v>
      </c>
      <c r="KB160" s="15" t="n">
        <v>35.2</v>
      </c>
      <c r="KC160" s="15" t="n">
        <v>34.2</v>
      </c>
      <c r="KD160" s="15" t="n">
        <v>30.1</v>
      </c>
      <c r="KE160" s="15" t="n">
        <v>28.1</v>
      </c>
      <c r="KF160" s="15" t="n">
        <v>22.8</v>
      </c>
      <c r="KG160" s="15" t="n">
        <v>19</v>
      </c>
      <c r="KH160" s="15" t="n">
        <v>17.7</v>
      </c>
      <c r="KI160" s="15" t="n">
        <v>19.8</v>
      </c>
      <c r="KJ160" s="15" t="n">
        <v>22.6</v>
      </c>
      <c r="KK160" s="15" t="n">
        <v>26.2</v>
      </c>
      <c r="KL160" s="15" t="n">
        <v>30.1</v>
      </c>
      <c r="KM160" s="15" t="n">
        <v>34</v>
      </c>
      <c r="KN160" s="16" t="n">
        <f aca="false">AVERAGE(KB160:KM160)</f>
        <v>26.65</v>
      </c>
      <c r="KO160" s="16"/>
      <c r="KP160" s="16"/>
      <c r="KQ160" s="16"/>
      <c r="KR160" s="16"/>
      <c r="KS160" s="16"/>
      <c r="KT160" s="16"/>
      <c r="KU160" s="16"/>
      <c r="KV160" s="16"/>
      <c r="KW160" s="16"/>
      <c r="KX160" s="16"/>
      <c r="KY160" s="16"/>
      <c r="KZ160" s="16"/>
      <c r="LA160" s="7" t="n">
        <f aca="false">LA159+1</f>
        <v>2010</v>
      </c>
      <c r="LB160" s="15" t="n">
        <v>36</v>
      </c>
      <c r="LC160" s="15" t="n">
        <v>34.6</v>
      </c>
      <c r="LD160" s="15" t="n">
        <v>31.4</v>
      </c>
      <c r="LE160" s="15" t="n">
        <v>28.8</v>
      </c>
      <c r="LF160" s="15" t="n">
        <v>23.3</v>
      </c>
      <c r="LG160" s="15" t="n">
        <v>18.2</v>
      </c>
      <c r="LH160" s="15" t="n">
        <v>17.4</v>
      </c>
      <c r="LI160" s="15" t="n">
        <v>18.9</v>
      </c>
      <c r="LJ160" s="15" t="n">
        <v>21.9</v>
      </c>
      <c r="LK160" s="15" t="n">
        <v>25.5</v>
      </c>
      <c r="LL160" s="15" t="n">
        <v>29.1</v>
      </c>
      <c r="LM160" s="15" t="n">
        <v>34.3</v>
      </c>
      <c r="LN160" s="16" t="n">
        <f aca="false">AVERAGE(LB160:LM160)</f>
        <v>26.6166666666667</v>
      </c>
      <c r="LO160" s="16"/>
      <c r="LP160" s="16"/>
      <c r="LQ160" s="16"/>
      <c r="LR160" s="16"/>
      <c r="LS160" s="16"/>
      <c r="LT160" s="16"/>
      <c r="LU160" s="16"/>
      <c r="LV160" s="16"/>
      <c r="LW160" s="16"/>
      <c r="LX160" s="16"/>
      <c r="LY160" s="16"/>
      <c r="LZ160" s="16"/>
      <c r="MA160" s="7" t="n">
        <f aca="false">MA159+1</f>
        <v>2010</v>
      </c>
      <c r="MB160" s="15" t="n">
        <v>35.8</v>
      </c>
      <c r="MC160" s="15" t="n">
        <v>35.6</v>
      </c>
      <c r="MD160" s="15" t="n">
        <v>33.2</v>
      </c>
      <c r="ME160" s="15" t="n">
        <v>31.2</v>
      </c>
      <c r="MF160" s="15" t="n">
        <v>26.2</v>
      </c>
      <c r="MG160" s="15" t="n">
        <v>23.4</v>
      </c>
      <c r="MH160" s="15" t="n">
        <v>24</v>
      </c>
      <c r="MI160" s="15" t="n">
        <v>26.1</v>
      </c>
      <c r="MJ160" s="15" t="n">
        <v>30.1</v>
      </c>
      <c r="MK160" s="15" t="n">
        <v>32.7</v>
      </c>
      <c r="ML160" s="15" t="n">
        <v>34.6</v>
      </c>
      <c r="MM160" s="15" t="n">
        <v>34.9</v>
      </c>
      <c r="MN160" s="16" t="n">
        <f aca="false">AVERAGE(MB160:MM160)</f>
        <v>30.65</v>
      </c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30" t="s">
        <v>144</v>
      </c>
      <c r="NB160" s="15" t="n">
        <v>36.6</v>
      </c>
      <c r="NC160" s="15" t="n">
        <v>35.4</v>
      </c>
      <c r="ND160" s="15" t="n">
        <v>30.5</v>
      </c>
      <c r="NE160" s="15" t="n">
        <v>27.1</v>
      </c>
      <c r="NF160" s="15" t="n">
        <v>21.2</v>
      </c>
      <c r="NG160" s="15" t="n">
        <v>17.4</v>
      </c>
      <c r="NH160" s="15" t="n">
        <v>16.8</v>
      </c>
      <c r="NI160" s="15" t="n">
        <v>18.3</v>
      </c>
      <c r="NJ160" s="15" t="n">
        <v>20.1</v>
      </c>
      <c r="NK160" s="15" t="n">
        <v>25.6</v>
      </c>
      <c r="NL160" s="15" t="n">
        <v>30.4</v>
      </c>
      <c r="NM160" s="15" t="n">
        <v>31.6</v>
      </c>
      <c r="NN160" s="29" t="n">
        <f aca="false">AVERAGE(NB160:NM160)</f>
        <v>25.9166666666667</v>
      </c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30" t="s">
        <v>144</v>
      </c>
      <c r="OB160" s="15" t="n">
        <v>37.7</v>
      </c>
      <c r="OC160" s="15" t="n">
        <v>37.5</v>
      </c>
      <c r="OD160" s="15" t="n">
        <v>32.6</v>
      </c>
      <c r="OE160" s="15" t="n">
        <v>28.6</v>
      </c>
      <c r="OF160" s="15" t="n">
        <v>22.2</v>
      </c>
      <c r="OG160" s="15" t="n">
        <v>17.9</v>
      </c>
      <c r="OH160" s="15" t="n">
        <v>17.3</v>
      </c>
      <c r="OI160" s="15" t="n">
        <v>19.8</v>
      </c>
      <c r="OJ160" s="15" t="n">
        <v>20.8</v>
      </c>
      <c r="OK160" s="15" t="n">
        <v>26.5</v>
      </c>
      <c r="OL160" s="15" t="n">
        <v>31.6</v>
      </c>
      <c r="OM160" s="15" t="n">
        <v>33.9</v>
      </c>
      <c r="ON160" s="29" t="n">
        <f aca="false">AVERAGE(OB160:OM160)</f>
        <v>27.2</v>
      </c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30" t="s">
        <v>144</v>
      </c>
      <c r="PB160" s="15" t="n">
        <v>42</v>
      </c>
      <c r="PC160" s="15" t="n">
        <v>43.1</v>
      </c>
      <c r="PD160" s="15" t="n">
        <v>42</v>
      </c>
      <c r="PE160" s="15" t="n">
        <v>38.3</v>
      </c>
      <c r="PF160" s="15" t="n">
        <v>31.5</v>
      </c>
      <c r="PG160" s="15" t="n">
        <v>28.8</v>
      </c>
      <c r="PH160" s="15" t="n">
        <v>26.3</v>
      </c>
      <c r="PI160" s="15" t="n">
        <v>28.9</v>
      </c>
      <c r="PJ160" s="15" t="n">
        <v>30.9</v>
      </c>
      <c r="PK160" s="15" t="n">
        <v>37.6</v>
      </c>
      <c r="PL160" s="15" t="n">
        <v>41.3</v>
      </c>
      <c r="PM160" s="15" t="n">
        <v>41.7</v>
      </c>
      <c r="PN160" s="29" t="n">
        <f aca="false">AVERAGE(PB160:PM160)</f>
        <v>36.0333333333333</v>
      </c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30" t="s">
        <v>144</v>
      </c>
      <c r="QB160" s="15" t="n">
        <v>41.9</v>
      </c>
      <c r="QC160" s="15" t="n">
        <v>41.4</v>
      </c>
      <c r="QD160" s="15" t="n">
        <v>38.1</v>
      </c>
      <c r="QE160" s="15" t="n">
        <v>33.2</v>
      </c>
      <c r="QF160" s="26" t="n">
        <f aca="false">SUM(QF159+QF161)/2</f>
        <v>25.9</v>
      </c>
      <c r="QG160" s="15" t="n">
        <v>26.2</v>
      </c>
      <c r="QH160" s="26" t="n">
        <f aca="false">SUM(QH159+QH161)/2</f>
        <v>21</v>
      </c>
      <c r="QI160" s="15" t="n">
        <v>24.8</v>
      </c>
      <c r="QJ160" s="15" t="n">
        <v>26.2</v>
      </c>
      <c r="QK160" s="26" t="n">
        <f aca="false">SUM(QK159+QK161)/2</f>
        <v>30.95</v>
      </c>
      <c r="QL160" s="26" t="n">
        <f aca="false">SUM(QL159+QL161)/2</f>
        <v>34</v>
      </c>
      <c r="QM160" s="26" t="n">
        <f aca="false">SUM(QM159+QM161)/2</f>
        <v>38.1</v>
      </c>
      <c r="QN160" s="29" t="n">
        <f aca="false">AVERAGE(QB160:QM160)</f>
        <v>31.8125</v>
      </c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30" t="s">
        <v>144</v>
      </c>
      <c r="RB160" s="15" t="n">
        <v>37.1</v>
      </c>
      <c r="RC160" s="15" t="n">
        <v>37</v>
      </c>
      <c r="RD160" s="15" t="n">
        <v>35.5</v>
      </c>
      <c r="RE160" s="15" t="n">
        <v>34.6</v>
      </c>
      <c r="RF160" s="15" t="n">
        <v>28.5</v>
      </c>
      <c r="RG160" s="15" t="n">
        <v>26.7</v>
      </c>
      <c r="RH160" s="15" t="n">
        <v>26.5</v>
      </c>
      <c r="RI160" s="15" t="n">
        <v>29.3</v>
      </c>
      <c r="RJ160" s="15" t="n">
        <v>32</v>
      </c>
      <c r="RK160" s="15" t="n">
        <v>33.5</v>
      </c>
      <c r="RL160" s="15" t="n">
        <v>37.9</v>
      </c>
      <c r="RM160" s="15" t="n">
        <v>37.1</v>
      </c>
      <c r="RN160" s="29" t="n">
        <f aca="false">AVERAGE(RB160:RM160)</f>
        <v>32.975</v>
      </c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13" t="n">
        <v>2010</v>
      </c>
      <c r="SB160" s="15" t="n">
        <v>41.2</v>
      </c>
      <c r="SC160" s="15" t="n">
        <v>40.1</v>
      </c>
      <c r="SD160" s="15" t="n">
        <v>35</v>
      </c>
      <c r="SE160" s="15" t="n">
        <v>32.1</v>
      </c>
      <c r="SF160" s="15" t="n">
        <v>25.1</v>
      </c>
      <c r="SG160" s="15" t="n">
        <v>19.9</v>
      </c>
      <c r="SH160" s="15" t="n">
        <v>18.9</v>
      </c>
      <c r="SI160" s="15" t="n">
        <v>22.4</v>
      </c>
      <c r="SJ160" s="15" t="n">
        <v>24</v>
      </c>
      <c r="SK160" s="15" t="n">
        <v>30.2</v>
      </c>
      <c r="SL160" s="15" t="n">
        <v>34.5</v>
      </c>
      <c r="SM160" s="15" t="n">
        <v>36.7</v>
      </c>
      <c r="SN160" s="29" t="n">
        <f aca="false">AVERAGE(SB160:SM160)</f>
        <v>30.0083333333333</v>
      </c>
    </row>
    <row r="161" customFormat="false" ht="12.8" hidden="false" customHeight="false" outlineLevel="0" collapsed="false">
      <c r="A161" s="17"/>
      <c r="B161" s="4" t="n">
        <f aca="false">AVERAGE(AN161,BN161,CN161,DN161,EN161,FN161,GN161,HN161,IN161,JN161,KN161,LN161,MN161,NN161)</f>
        <v>28.547619047619</v>
      </c>
      <c r="C161" s="18" t="n">
        <f aca="false">AVERAGE(B157:B161)</f>
        <v>29.0494047619048</v>
      </c>
      <c r="D161" s="9" t="n">
        <f aca="false">AVERAGE(B152:B161)</f>
        <v>29.4401190476191</v>
      </c>
      <c r="E161" s="4" t="n">
        <f aca="false">AVERAGE(B142:B161)</f>
        <v>29.2130109126984</v>
      </c>
      <c r="F161" s="24" t="n">
        <f aca="false">AVERAGE(B112:B161)</f>
        <v>29.0765436507937</v>
      </c>
      <c r="G161" s="9" t="n">
        <f aca="false">MAX(AB161:AM161,BB161:BM161,CB161:CM161,DB161:DM161,EB161:EM161,FB161:FM161,GB161:GM161,HB161:HM161,IB161:IM161,JB161:JM161,KB161:KM161,LB161:LM161,MB161:MM161,NB161:NM161,OB161:OM161,PB161:PM161,QB161:QM161,RB161:RM161,SB161:SM161)</f>
        <v>42.5</v>
      </c>
      <c r="H161" s="10" t="n">
        <f aca="false">MEDIAN(AB161:AM161,BB161:BM161,CB161:CM161,DB161:DM161,EB161:EM161,FB161:FM161,GB161:GM161,HB161:HM161,IB161:IM161,JB161:JM161,KB161:KM161,LB161:LM161,MB161:MM161,NB161:NM161,OB161:OM161,PB161:PM161,QB161:QM161,RB161:RM161,SB161:SM161)</f>
        <v>29.35</v>
      </c>
      <c r="I161" s="11" t="n">
        <f aca="false">MIN(AB161:AM161,BB161:BM161,CB161:CM161,DB161:DM161,EB161:EM161,FB161:FM161,GB161:GM161,HB161:HM161,IB161:IM161,JB161:JM161,KB161:KM161,LB161:LM161,MB161:MM161,NB161:NM161,OB161:OM161,PB161:PM161,QB161:QM161,RB161:RM161,SB161:SM161)</f>
        <v>15.7</v>
      </c>
      <c r="J161" s="11"/>
      <c r="K161" s="12" t="n">
        <f aca="false">(G161+I161)/2</f>
        <v>29.1</v>
      </c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36" t="s">
        <v>145</v>
      </c>
      <c r="AB161" s="37" t="n">
        <v>33.3</v>
      </c>
      <c r="AC161" s="37" t="n">
        <v>30.5</v>
      </c>
      <c r="AD161" s="37" t="n">
        <v>24.8</v>
      </c>
      <c r="AE161" s="37" t="n">
        <v>23.4</v>
      </c>
      <c r="AF161" s="37" t="n">
        <v>17.1</v>
      </c>
      <c r="AG161" s="37" t="n">
        <v>16.6</v>
      </c>
      <c r="AH161" s="37" t="n">
        <v>15.7</v>
      </c>
      <c r="AI161" s="37" t="n">
        <v>20.2</v>
      </c>
      <c r="AJ161" s="37" t="n">
        <v>23.8</v>
      </c>
      <c r="AK161" s="37" t="n">
        <v>25.7</v>
      </c>
      <c r="AL161" s="37" t="n">
        <v>29.6</v>
      </c>
      <c r="AM161" s="37" t="n">
        <v>30.8</v>
      </c>
      <c r="AN161" s="4" t="n">
        <f aca="false">AVERAGE(Sheet1!AB161:AM161)</f>
        <v>24.2916666666667</v>
      </c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2" t="n">
        <f aca="false">BA160+1</f>
        <v>2011</v>
      </c>
      <c r="BB161" s="20" t="n">
        <v>36.9</v>
      </c>
      <c r="BC161" s="20" t="n">
        <v>35.9</v>
      </c>
      <c r="BD161" s="20" t="n">
        <v>30.4</v>
      </c>
      <c r="BE161" s="20" t="n">
        <v>26.5</v>
      </c>
      <c r="BF161" s="20" t="n">
        <v>20.7</v>
      </c>
      <c r="BG161" s="20" t="n">
        <v>19.6</v>
      </c>
      <c r="BH161" s="20" t="n">
        <v>18.2</v>
      </c>
      <c r="BI161" s="20" t="n">
        <v>23.3</v>
      </c>
      <c r="BJ161" s="20" t="n">
        <v>26.5</v>
      </c>
      <c r="BK161" s="20" t="n">
        <v>28.8</v>
      </c>
      <c r="BL161" s="20" t="n">
        <v>31.4</v>
      </c>
      <c r="BM161" s="20" t="n">
        <v>32.3</v>
      </c>
      <c r="BN161" s="4" t="n">
        <f aca="false">AVERAGE(BB161:BM161)</f>
        <v>27.5416666666667</v>
      </c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2" t="n">
        <f aca="false">CA160+1</f>
        <v>2011</v>
      </c>
      <c r="CB161" s="20" t="n">
        <v>36.8</v>
      </c>
      <c r="CC161" s="20" t="n">
        <v>34</v>
      </c>
      <c r="CD161" s="20" t="n">
        <v>28.5</v>
      </c>
      <c r="CE161" s="20" t="n">
        <v>25.6</v>
      </c>
      <c r="CF161" s="20" t="n">
        <v>20</v>
      </c>
      <c r="CG161" s="20" t="n">
        <v>18.7</v>
      </c>
      <c r="CH161" s="20" t="n">
        <v>17.4</v>
      </c>
      <c r="CI161" s="20" t="n">
        <v>22.5</v>
      </c>
      <c r="CJ161" s="20" t="n">
        <v>25.7</v>
      </c>
      <c r="CK161" s="20" t="n">
        <v>28.2</v>
      </c>
      <c r="CL161" s="20" t="n">
        <v>31.1</v>
      </c>
      <c r="CM161" s="20" t="n">
        <v>32.5</v>
      </c>
      <c r="CN161" s="4" t="n">
        <f aca="false">AVERAGE(CB161:CM161)</f>
        <v>26.75</v>
      </c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19" t="n">
        <v>2011</v>
      </c>
      <c r="DB161" s="20" t="n">
        <v>35.7</v>
      </c>
      <c r="DC161" s="20" t="n">
        <v>33.2</v>
      </c>
      <c r="DD161" s="20" t="n">
        <v>28</v>
      </c>
      <c r="DE161" s="20" t="n">
        <v>25.2</v>
      </c>
      <c r="DF161" s="20" t="n">
        <v>19.8</v>
      </c>
      <c r="DG161" s="20" t="n">
        <v>18.8</v>
      </c>
      <c r="DH161" s="20" t="n">
        <v>17.5</v>
      </c>
      <c r="DI161" s="20" t="n">
        <v>22.5</v>
      </c>
      <c r="DJ161" s="20" t="n">
        <v>26.2</v>
      </c>
      <c r="DK161" s="20" t="n">
        <v>27.9</v>
      </c>
      <c r="DL161" s="20" t="n">
        <v>31.2</v>
      </c>
      <c r="DM161" s="20" t="n">
        <v>32.7</v>
      </c>
      <c r="DN161" s="4" t="n">
        <f aca="false">AVERAGE(DB161:DM161)</f>
        <v>26.5583333333333</v>
      </c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13" t="n">
        <v>2011</v>
      </c>
      <c r="EB161" s="15" t="n">
        <v>35.6</v>
      </c>
      <c r="EC161" s="15" t="n">
        <v>33.6</v>
      </c>
      <c r="ED161" s="15" t="n">
        <v>31.6</v>
      </c>
      <c r="EE161" s="15" t="n">
        <v>30.4</v>
      </c>
      <c r="EF161" s="15" t="n">
        <v>26.8</v>
      </c>
      <c r="EG161" s="15" t="n">
        <v>24.5</v>
      </c>
      <c r="EH161" s="15" t="n">
        <v>26.4</v>
      </c>
      <c r="EI161" s="15" t="n">
        <v>28.8</v>
      </c>
      <c r="EJ161" s="15" t="n">
        <v>32.6</v>
      </c>
      <c r="EK161" s="15" t="n">
        <v>36.3</v>
      </c>
      <c r="EL161" s="15" t="n">
        <v>36</v>
      </c>
      <c r="EM161" s="15" t="n">
        <v>35.9</v>
      </c>
      <c r="EN161" s="16" t="n">
        <f aca="false">AVERAGE(EB161:EM161)</f>
        <v>31.5416666666667</v>
      </c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13" t="n">
        <v>2011</v>
      </c>
      <c r="FB161" s="15" t="n">
        <v>36.3</v>
      </c>
      <c r="FC161" s="15" t="n">
        <v>34.5</v>
      </c>
      <c r="FD161" s="15" t="n">
        <v>31.3</v>
      </c>
      <c r="FE161" s="15" t="n">
        <v>30.9</v>
      </c>
      <c r="FF161" s="15" t="n">
        <v>27</v>
      </c>
      <c r="FG161" s="15" t="n">
        <v>24.6</v>
      </c>
      <c r="FH161" s="15" t="n">
        <v>25.8</v>
      </c>
      <c r="FI161" s="15" t="n">
        <v>28.7</v>
      </c>
      <c r="FJ161" s="15" t="n">
        <v>32</v>
      </c>
      <c r="FK161" s="15" t="n">
        <v>36.2</v>
      </c>
      <c r="FL161" s="15" t="n">
        <v>35.8</v>
      </c>
      <c r="FM161" s="15" t="n">
        <v>36.1</v>
      </c>
      <c r="FN161" s="16" t="n">
        <f aca="false">AVERAGE(FB161:FM161)</f>
        <v>31.6</v>
      </c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38" t="n">
        <v>2011</v>
      </c>
      <c r="GB161" s="37" t="n">
        <v>34.1</v>
      </c>
      <c r="GC161" s="37" t="n">
        <v>32.2</v>
      </c>
      <c r="GD161" s="37" t="n">
        <v>30.9</v>
      </c>
      <c r="GE161" s="37" t="n">
        <v>32.9</v>
      </c>
      <c r="GF161" s="37" t="n">
        <v>29.6</v>
      </c>
      <c r="GG161" s="37" t="n">
        <v>27.7</v>
      </c>
      <c r="GH161" s="37" t="n">
        <v>28.7</v>
      </c>
      <c r="GI161" s="37" t="n">
        <v>30.8</v>
      </c>
      <c r="GJ161" s="37" t="n">
        <v>32.2</v>
      </c>
      <c r="GK161" s="37" t="n">
        <v>35.9</v>
      </c>
      <c r="GL161" s="37" t="n">
        <v>35</v>
      </c>
      <c r="GM161" s="37" t="n">
        <v>35.3</v>
      </c>
      <c r="GN161" s="16" t="n">
        <f aca="false">AVERAGE(GB161:GM161)</f>
        <v>32.1083333333333</v>
      </c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39" t="n">
        <v>2011</v>
      </c>
      <c r="HB161" s="40" t="n">
        <v>39</v>
      </c>
      <c r="HC161" s="40" t="n">
        <v>37</v>
      </c>
      <c r="HD161" s="40" t="n">
        <v>32.3</v>
      </c>
      <c r="HE161" s="40" t="n">
        <v>30.5</v>
      </c>
      <c r="HF161" s="40" t="n">
        <v>25.4</v>
      </c>
      <c r="HG161" s="40" t="n">
        <v>22.6</v>
      </c>
      <c r="HH161" s="40" t="n">
        <v>23.1</v>
      </c>
      <c r="HI161" s="40" t="n">
        <v>27</v>
      </c>
      <c r="HJ161" s="40" t="n">
        <v>31</v>
      </c>
      <c r="HK161" s="40" t="n">
        <v>35.3</v>
      </c>
      <c r="HL161" s="40" t="n">
        <v>37.6</v>
      </c>
      <c r="HM161" s="40" t="n">
        <v>37.1</v>
      </c>
      <c r="HN161" s="41" t="n">
        <f aca="false">AVERAGE(HB161:HM161)</f>
        <v>31.4916666666667</v>
      </c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  <c r="IA161" s="7" t="n">
        <f aca="false">IA160+1</f>
        <v>2011</v>
      </c>
      <c r="IB161" s="15" t="n">
        <v>40.3</v>
      </c>
      <c r="IC161" s="15" t="n">
        <v>35.6</v>
      </c>
      <c r="ID161" s="15" t="n">
        <v>30.6</v>
      </c>
      <c r="IE161" s="15" t="n">
        <v>27.8</v>
      </c>
      <c r="IF161" s="15" t="n">
        <v>21.1</v>
      </c>
      <c r="IG161" s="15" t="n">
        <v>20.2</v>
      </c>
      <c r="IH161" s="15" t="n">
        <v>19.2</v>
      </c>
      <c r="II161" s="15" t="n">
        <v>23.7</v>
      </c>
      <c r="IJ161" s="15" t="n">
        <v>27.1</v>
      </c>
      <c r="IK161" s="15" t="n">
        <v>29.5</v>
      </c>
      <c r="IL161" s="15" t="n">
        <v>34.4</v>
      </c>
      <c r="IM161" s="15" t="n">
        <v>35.5</v>
      </c>
      <c r="IN161" s="25" t="n">
        <f aca="false">SUM(IB161:IM161)/12</f>
        <v>28.75</v>
      </c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 t="n">
        <f aca="false">JA160+1</f>
        <v>2011</v>
      </c>
      <c r="JB161" s="15" t="n">
        <v>39.4</v>
      </c>
      <c r="JC161" s="15" t="n">
        <v>32.9</v>
      </c>
      <c r="JD161" s="15" t="n">
        <v>28.3</v>
      </c>
      <c r="JE161" s="15" t="n">
        <v>26.6</v>
      </c>
      <c r="JF161" s="15" t="n">
        <v>20</v>
      </c>
      <c r="JG161" s="15" t="n">
        <v>19.3</v>
      </c>
      <c r="JH161" s="15" t="n">
        <v>18.8</v>
      </c>
      <c r="JI161" s="15" t="n">
        <v>22.7</v>
      </c>
      <c r="JJ161" s="15" t="n">
        <v>26.3</v>
      </c>
      <c r="JK161" s="15" t="n">
        <v>26.3</v>
      </c>
      <c r="JL161" s="15" t="n">
        <v>32.7</v>
      </c>
      <c r="JM161" s="15" t="n">
        <v>34.1</v>
      </c>
      <c r="JN161" s="25" t="n">
        <f aca="false">SUM(JB161:JM161)/12</f>
        <v>27.2833333333333</v>
      </c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3" t="n">
        <v>2011</v>
      </c>
      <c r="KB161" s="15" t="n">
        <v>37.2</v>
      </c>
      <c r="KC161" s="15" t="n">
        <v>33.5</v>
      </c>
      <c r="KD161" s="15" t="n">
        <v>28.9</v>
      </c>
      <c r="KE161" s="15" t="n">
        <v>27</v>
      </c>
      <c r="KF161" s="15" t="n">
        <v>21</v>
      </c>
      <c r="KG161" s="15" t="n">
        <v>19.5</v>
      </c>
      <c r="KH161" s="15" t="n">
        <v>20.5</v>
      </c>
      <c r="KI161" s="15" t="n">
        <v>25.4</v>
      </c>
      <c r="KJ161" s="15" t="n">
        <v>27.9</v>
      </c>
      <c r="KK161" s="15" t="n">
        <v>31.5</v>
      </c>
      <c r="KL161" s="15" t="n">
        <v>32.7</v>
      </c>
      <c r="KM161" s="15" t="n">
        <v>36.4</v>
      </c>
      <c r="KN161" s="16" t="n">
        <f aca="false">AVERAGE(KB161:KM161)</f>
        <v>28.4583333333333</v>
      </c>
      <c r="KO161" s="16"/>
      <c r="KP161" s="16"/>
      <c r="KQ161" s="16"/>
      <c r="KR161" s="16"/>
      <c r="KS161" s="16"/>
      <c r="KT161" s="16"/>
      <c r="KU161" s="16"/>
      <c r="KV161" s="16"/>
      <c r="KW161" s="16"/>
      <c r="KX161" s="16"/>
      <c r="KY161" s="16"/>
      <c r="KZ161" s="16"/>
      <c r="LA161" s="7" t="n">
        <f aca="false">LA160+1</f>
        <v>2011</v>
      </c>
      <c r="LB161" s="15" t="n">
        <v>39.9</v>
      </c>
      <c r="LC161" s="15" t="n">
        <v>33.6</v>
      </c>
      <c r="LD161" s="15" t="n">
        <v>30.1</v>
      </c>
      <c r="LE161" s="15" t="n">
        <v>27.5</v>
      </c>
      <c r="LF161" s="15" t="n">
        <v>20.9</v>
      </c>
      <c r="LG161" s="15" t="n">
        <v>19.2</v>
      </c>
      <c r="LH161" s="15" t="n">
        <v>19.3</v>
      </c>
      <c r="LI161" s="15" t="n">
        <v>24.8</v>
      </c>
      <c r="LJ161" s="15" t="n">
        <v>27.7</v>
      </c>
      <c r="LK161" s="15" t="n">
        <v>29.1</v>
      </c>
      <c r="LL161" s="15" t="n">
        <v>31.8</v>
      </c>
      <c r="LM161" s="15" t="n">
        <v>35.1</v>
      </c>
      <c r="LN161" s="16" t="n">
        <f aca="false">AVERAGE(LB161:LM161)</f>
        <v>28.25</v>
      </c>
      <c r="LO161" s="16"/>
      <c r="LP161" s="16"/>
      <c r="LQ161" s="16"/>
      <c r="LR161" s="16"/>
      <c r="LS161" s="16"/>
      <c r="LT161" s="16"/>
      <c r="LU161" s="16"/>
      <c r="LV161" s="16"/>
      <c r="LW161" s="16"/>
      <c r="LX161" s="16"/>
      <c r="LY161" s="16"/>
      <c r="LZ161" s="16"/>
      <c r="MA161" s="7" t="n">
        <f aca="false">MA160+1</f>
        <v>2011</v>
      </c>
      <c r="MB161" s="15" t="n">
        <v>35.7</v>
      </c>
      <c r="MC161" s="15" t="n">
        <v>33.1</v>
      </c>
      <c r="MD161" s="15" t="n">
        <v>30.3</v>
      </c>
      <c r="ME161" s="15" t="n">
        <v>28.7</v>
      </c>
      <c r="MF161" s="15" t="n">
        <v>25.1</v>
      </c>
      <c r="MG161" s="15" t="n">
        <v>22.6</v>
      </c>
      <c r="MH161" s="15" t="n">
        <v>24.4</v>
      </c>
      <c r="MI161" s="15" t="n">
        <v>27.5</v>
      </c>
      <c r="MJ161" s="15" t="n">
        <v>30.9</v>
      </c>
      <c r="MK161" s="15" t="n">
        <v>34.9</v>
      </c>
      <c r="ML161" s="15" t="n">
        <v>34.1</v>
      </c>
      <c r="MM161" s="15" t="n">
        <v>35.4</v>
      </c>
      <c r="MN161" s="16" t="n">
        <f aca="false">AVERAGE(MB161:MM161)</f>
        <v>30.225</v>
      </c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30" t="s">
        <v>145</v>
      </c>
      <c r="NB161" s="15" t="n">
        <v>34.5</v>
      </c>
      <c r="NC161" s="15" t="n">
        <v>28</v>
      </c>
      <c r="ND161" s="15" t="n">
        <v>27.6</v>
      </c>
      <c r="NE161" s="15" t="n">
        <v>26.5</v>
      </c>
      <c r="NF161" s="15" t="n">
        <v>19.9</v>
      </c>
      <c r="NG161" s="15" t="n">
        <v>17.4</v>
      </c>
      <c r="NH161" s="15" t="n">
        <v>16.7</v>
      </c>
      <c r="NI161" s="15" t="n">
        <v>20.2</v>
      </c>
      <c r="NJ161" s="15" t="n">
        <v>22.6</v>
      </c>
      <c r="NK161" s="15" t="n">
        <v>24.8</v>
      </c>
      <c r="NL161" s="15" t="n">
        <v>28.9</v>
      </c>
      <c r="NM161" s="15" t="n">
        <v>30.7</v>
      </c>
      <c r="NN161" s="29" t="n">
        <f aca="false">AVERAGE(NB161:NM161)</f>
        <v>24.8166666666667</v>
      </c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30" t="s">
        <v>145</v>
      </c>
      <c r="OB161" s="15" t="n">
        <v>36.4</v>
      </c>
      <c r="OC161" s="15" t="n">
        <v>30.3</v>
      </c>
      <c r="OD161" s="15" t="n">
        <v>27.4</v>
      </c>
      <c r="OE161" s="15" t="n">
        <v>27.8</v>
      </c>
      <c r="OF161" s="15" t="n">
        <v>20.8</v>
      </c>
      <c r="OG161" s="15" t="n">
        <v>18.3</v>
      </c>
      <c r="OH161" s="15" t="n">
        <v>18.1</v>
      </c>
      <c r="OI161" s="15" t="n">
        <v>21.9</v>
      </c>
      <c r="OJ161" s="15" t="n">
        <v>24.4</v>
      </c>
      <c r="OK161" s="15" t="n">
        <v>26.9</v>
      </c>
      <c r="OL161" s="15" t="n">
        <v>30.4</v>
      </c>
      <c r="OM161" s="15" t="n">
        <v>32.6</v>
      </c>
      <c r="ON161" s="29" t="n">
        <f aca="false">AVERAGE(OB161:OM161)</f>
        <v>26.275</v>
      </c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30" t="s">
        <v>145</v>
      </c>
      <c r="PB161" s="15" t="n">
        <v>39.6</v>
      </c>
      <c r="PC161" s="26" t="n">
        <f aca="false">SUM(PC160+PC162)/2</f>
        <v>41.3</v>
      </c>
      <c r="PD161" s="15" t="n">
        <v>35.6</v>
      </c>
      <c r="PE161" s="15" t="n">
        <v>34.6</v>
      </c>
      <c r="PF161" s="15" t="n">
        <v>27.6</v>
      </c>
      <c r="PG161" s="15" t="n">
        <v>26.5</v>
      </c>
      <c r="PH161" s="15" t="n">
        <v>27.9</v>
      </c>
      <c r="PI161" s="15" t="n">
        <v>31.8</v>
      </c>
      <c r="PJ161" s="15" t="n">
        <v>33.7</v>
      </c>
      <c r="PK161" s="15" t="n">
        <v>37.6</v>
      </c>
      <c r="PL161" s="15" t="n">
        <v>39.4</v>
      </c>
      <c r="PM161" s="15" t="n">
        <v>42.5</v>
      </c>
      <c r="PN161" s="29" t="n">
        <f aca="false">AVERAGE(PB161:PM161)</f>
        <v>34.8416666666667</v>
      </c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30" t="s">
        <v>145</v>
      </c>
      <c r="QB161" s="26" t="n">
        <f aca="false">SUM(QB160+QB162)/2</f>
        <v>40</v>
      </c>
      <c r="QC161" s="15" t="n">
        <v>37.4</v>
      </c>
      <c r="QD161" s="15" t="n">
        <v>35.2</v>
      </c>
      <c r="QE161" s="15" t="n">
        <v>32.9</v>
      </c>
      <c r="QF161" s="15" t="n">
        <v>25.1</v>
      </c>
      <c r="QG161" s="15" t="n">
        <v>21.6</v>
      </c>
      <c r="QH161" s="15" t="n">
        <v>21.6</v>
      </c>
      <c r="QI161" s="15" t="n">
        <v>23.8</v>
      </c>
      <c r="QJ161" s="15" t="n">
        <v>25.9</v>
      </c>
      <c r="QK161" s="15" t="n">
        <v>29.2</v>
      </c>
      <c r="QL161" s="15" t="n">
        <v>33.2</v>
      </c>
      <c r="QM161" s="15" t="n">
        <v>36.5</v>
      </c>
      <c r="QN161" s="29" t="n">
        <f aca="false">AVERAGE(QB161:QM161)</f>
        <v>30.2</v>
      </c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30" t="s">
        <v>145</v>
      </c>
      <c r="RB161" s="15" t="n">
        <v>36.3</v>
      </c>
      <c r="RC161" s="15" t="n">
        <v>32.4</v>
      </c>
      <c r="RD161" s="15" t="n">
        <v>30.7</v>
      </c>
      <c r="RE161" s="15" t="n">
        <v>29.7</v>
      </c>
      <c r="RF161" s="15" t="n">
        <v>27.4</v>
      </c>
      <c r="RG161" s="15" t="n">
        <v>24.7</v>
      </c>
      <c r="RH161" s="15" t="n">
        <v>27.2</v>
      </c>
      <c r="RI161" s="15" t="n">
        <v>29.7</v>
      </c>
      <c r="RJ161" s="15" t="n">
        <v>33</v>
      </c>
      <c r="RK161" s="15" t="n">
        <v>36.1</v>
      </c>
      <c r="RL161" s="15" t="n">
        <v>35.3</v>
      </c>
      <c r="RM161" s="15" t="n">
        <v>37.1</v>
      </c>
      <c r="RN161" s="29" t="n">
        <f aca="false">AVERAGE(RB161:RM161)</f>
        <v>31.6333333333333</v>
      </c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13" t="n">
        <v>2011</v>
      </c>
      <c r="SB161" s="15" t="n">
        <v>39.7</v>
      </c>
      <c r="SC161" s="15" t="n">
        <v>35.3</v>
      </c>
      <c r="SD161" s="15" t="n">
        <v>29.2</v>
      </c>
      <c r="SE161" s="15" t="n">
        <v>30</v>
      </c>
      <c r="SF161" s="15" t="n">
        <v>22.7</v>
      </c>
      <c r="SG161" s="15" t="n">
        <v>21.3</v>
      </c>
      <c r="SH161" s="15" t="n">
        <v>20.8</v>
      </c>
      <c r="SI161" s="15" t="n">
        <v>24.2</v>
      </c>
      <c r="SJ161" s="15" t="n">
        <v>26.4</v>
      </c>
      <c r="SK161" s="15" t="n">
        <v>30.2</v>
      </c>
      <c r="SL161" s="15" t="n">
        <v>32.6</v>
      </c>
      <c r="SM161" s="15" t="n">
        <v>35.3</v>
      </c>
      <c r="SN161" s="29" t="n">
        <f aca="false">AVERAGE(SB161:SM161)</f>
        <v>28.975</v>
      </c>
    </row>
    <row r="162" customFormat="false" ht="12.8" hidden="false" customHeight="false" outlineLevel="0" collapsed="false">
      <c r="A162" s="17"/>
      <c r="B162" s="4" t="n">
        <f aca="false">AVERAGE(AN162,BN162,CN162,DN162,EN162,FN162,GN162,HN162,IN162,JN162,KN162,LN162,MN162,NN162)</f>
        <v>29.3571428571429</v>
      </c>
      <c r="C162" s="18" t="n">
        <f aca="false">AVERAGE(B158:B162)</f>
        <v>28.9982142857143</v>
      </c>
      <c r="D162" s="9" t="n">
        <f aca="false">AVERAGE(B153:B162)</f>
        <v>29.3448214285714</v>
      </c>
      <c r="E162" s="4" t="n">
        <f aca="false">AVERAGE(B143:B162)</f>
        <v>29.2558680555556</v>
      </c>
      <c r="F162" s="24" t="n">
        <f aca="false">AVERAGE(B113:B162)</f>
        <v>29.0842103174603</v>
      </c>
      <c r="G162" s="9" t="n">
        <f aca="false">MAX(AB162:AM162,BB162:BM162,CB162:CM162,DB162:DM162,EB162:EM162,FB162:FM162,GB162:GM162,HB162:HM162,IB162:IM162,JB162:JM162,KB162:KM162,LB162:LM162,MB162:MM162,NB162:NM162,OB162:OM162,PB162:PM162,QB162:QM162,RB162:RM162,SB162:SM162)</f>
        <v>41.2</v>
      </c>
      <c r="H162" s="10" t="n">
        <f aca="false">MEDIAN(AB162:AM162,BB162:BM162,CB162:CM162,DB162:DM162,EB162:EM162,FB162:FM162,GB162:GM162,HB162:HM162,IB162:IM162,JB162:JM162,KB162:KM162,LB162:LM162,MB162:MM162,NB162:NM162,OB162:OM162,PB162:PM162,QB162:QM162,RB162:RM162,SB162:SM162)</f>
        <v>30.8</v>
      </c>
      <c r="I162" s="11" t="n">
        <f aca="false">MIN(AB162:AM162,BB162:BM162,CB162:CM162,DB162:DM162,EB162:EM162,FB162:FM162,GB162:GM162,HB162:HM162,IB162:IM162,JB162:JM162,KB162:KM162,LB162:LM162,MB162:MM162,NB162:NM162,OB162:OM162,PB162:PM162,QB162:QM162,RB162:RM162,SB162:SM162)</f>
        <v>15.5</v>
      </c>
      <c r="J162" s="11"/>
      <c r="K162" s="12" t="n">
        <f aca="false">(G162+I162)/2</f>
        <v>28.35</v>
      </c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36" t="s">
        <v>146</v>
      </c>
      <c r="AB162" s="37" t="n">
        <v>32.2</v>
      </c>
      <c r="AC162" s="37" t="n">
        <v>30.8</v>
      </c>
      <c r="AD162" s="37" t="n">
        <v>25.9</v>
      </c>
      <c r="AE162" s="37" t="n">
        <v>24.8</v>
      </c>
      <c r="AF162" s="37" t="n">
        <v>19.4</v>
      </c>
      <c r="AG162" s="37" t="n">
        <v>15.7</v>
      </c>
      <c r="AH162" s="37" t="n">
        <v>15.5</v>
      </c>
      <c r="AI162" s="37" t="n">
        <v>18.2</v>
      </c>
      <c r="AJ162" s="37" t="n">
        <v>22.9</v>
      </c>
      <c r="AK162" s="37" t="n">
        <v>27.4</v>
      </c>
      <c r="AL162" s="37" t="n">
        <v>31.1</v>
      </c>
      <c r="AM162" s="37" t="n">
        <v>32.8</v>
      </c>
      <c r="AN162" s="4" t="n">
        <f aca="false">AVERAGE(Sheet1!AB162:AM162)</f>
        <v>24.725</v>
      </c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2" t="n">
        <f aca="false">BA161+1</f>
        <v>2012</v>
      </c>
      <c r="BB162" s="20" t="n">
        <v>35.2</v>
      </c>
      <c r="BC162" s="20" t="n">
        <v>34.3</v>
      </c>
      <c r="BD162" s="20" t="n">
        <v>29.3</v>
      </c>
      <c r="BE162" s="20" t="n">
        <v>27.5</v>
      </c>
      <c r="BF162" s="20" t="n">
        <v>22.4</v>
      </c>
      <c r="BG162" s="20" t="n">
        <v>17.4</v>
      </c>
      <c r="BH162" s="20" t="n">
        <v>17.8</v>
      </c>
      <c r="BI162" s="20" t="n">
        <v>21.1</v>
      </c>
      <c r="BJ162" s="20" t="n">
        <v>26.4</v>
      </c>
      <c r="BK162" s="20" t="n">
        <v>30.9</v>
      </c>
      <c r="BL162" s="20" t="n">
        <v>35.5</v>
      </c>
      <c r="BM162" s="20" t="n">
        <v>36.9</v>
      </c>
      <c r="BN162" s="4" t="n">
        <f aca="false">AVERAGE(BB162:BM162)</f>
        <v>27.8916666666667</v>
      </c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2" t="n">
        <f aca="false">CA161+1</f>
        <v>2012</v>
      </c>
      <c r="CB162" s="20" t="n">
        <v>34.2</v>
      </c>
      <c r="CC162" s="20" t="n">
        <v>33.6</v>
      </c>
      <c r="CD162" s="20" t="n">
        <v>28.8</v>
      </c>
      <c r="CE162" s="20" t="n">
        <v>27.1</v>
      </c>
      <c r="CF162" s="20" t="n">
        <v>21.9</v>
      </c>
      <c r="CG162" s="20" t="n">
        <v>17.3</v>
      </c>
      <c r="CH162" s="20" t="n">
        <v>17.2</v>
      </c>
      <c r="CI162" s="20" t="n">
        <v>20.3</v>
      </c>
      <c r="CJ162" s="20" t="n">
        <v>25.4</v>
      </c>
      <c r="CK162" s="20" t="n">
        <v>29.4</v>
      </c>
      <c r="CL162" s="20" t="n">
        <v>34.3</v>
      </c>
      <c r="CM162" s="20" t="n">
        <v>35.9</v>
      </c>
      <c r="CN162" s="4" t="n">
        <f aca="false">AVERAGE(CB162:CM162)</f>
        <v>27.1166666666667</v>
      </c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19" t="n">
        <v>2012</v>
      </c>
      <c r="DB162" s="20" t="n">
        <v>34.7</v>
      </c>
      <c r="DC162" s="20" t="n">
        <v>33.7</v>
      </c>
      <c r="DD162" s="20" t="n">
        <v>28.2</v>
      </c>
      <c r="DE162" s="20" t="n">
        <v>26.3</v>
      </c>
      <c r="DF162" s="20" t="n">
        <v>21.7</v>
      </c>
      <c r="DG162" s="20" t="n">
        <v>17.8</v>
      </c>
      <c r="DH162" s="20" t="n">
        <v>17.3</v>
      </c>
      <c r="DI162" s="20" t="n">
        <v>20.3</v>
      </c>
      <c r="DJ162" s="20" t="n">
        <v>24.9</v>
      </c>
      <c r="DK162" s="20" t="n">
        <v>29.2</v>
      </c>
      <c r="DL162" s="20" t="n">
        <v>34.3</v>
      </c>
      <c r="DM162" s="20" t="n">
        <v>35.8</v>
      </c>
      <c r="DN162" s="4" t="n">
        <f aca="false">AVERAGE(DB162:DM162)</f>
        <v>27.0166666666667</v>
      </c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13" t="n">
        <v>2012</v>
      </c>
      <c r="EB162" s="15" t="n">
        <v>38.3</v>
      </c>
      <c r="EC162" s="15" t="n">
        <v>38.1</v>
      </c>
      <c r="ED162" s="15" t="n">
        <v>33.8</v>
      </c>
      <c r="EE162" s="15" t="n">
        <v>32.9</v>
      </c>
      <c r="EF162" s="15" t="n">
        <v>29</v>
      </c>
      <c r="EG162" s="15" t="n">
        <v>24.9</v>
      </c>
      <c r="EH162" s="15" t="n">
        <v>25.5</v>
      </c>
      <c r="EI162" s="15" t="n">
        <v>29.7</v>
      </c>
      <c r="EJ162" s="15" t="n">
        <v>34.4</v>
      </c>
      <c r="EK162" s="15" t="n">
        <v>36.7</v>
      </c>
      <c r="EL162" s="15" t="n">
        <v>39.3</v>
      </c>
      <c r="EM162" s="15" t="n">
        <v>38.7</v>
      </c>
      <c r="EN162" s="16" t="n">
        <f aca="false">AVERAGE(EB162:EM162)</f>
        <v>33.4416666666667</v>
      </c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13" t="n">
        <v>2012</v>
      </c>
      <c r="FB162" s="15" t="n">
        <v>38.1</v>
      </c>
      <c r="FC162" s="15" t="n">
        <v>36</v>
      </c>
      <c r="FD162" s="15" t="n">
        <v>32.7</v>
      </c>
      <c r="FE162" s="15" t="n">
        <v>32</v>
      </c>
      <c r="FF162" s="15" t="n">
        <v>27.5</v>
      </c>
      <c r="FG162" s="15" t="n">
        <v>24</v>
      </c>
      <c r="FH162" s="15" t="n">
        <v>24.7</v>
      </c>
      <c r="FI162" s="15" t="n">
        <v>28.7</v>
      </c>
      <c r="FJ162" s="15" t="n">
        <v>33.4</v>
      </c>
      <c r="FK162" s="15" t="n">
        <v>36.2</v>
      </c>
      <c r="FL162" s="15" t="n">
        <v>39.7</v>
      </c>
      <c r="FM162" s="15" t="n">
        <v>39.1</v>
      </c>
      <c r="FN162" s="16" t="n">
        <f aca="false">AVERAGE(FB162:FM162)</f>
        <v>32.675</v>
      </c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38" t="n">
        <v>2012</v>
      </c>
      <c r="GB162" s="37" t="n">
        <v>35.4</v>
      </c>
      <c r="GC162" s="37" t="n">
        <v>34.9</v>
      </c>
      <c r="GD162" s="37" t="n">
        <v>32.9</v>
      </c>
      <c r="GE162" s="37" t="n">
        <v>33.4</v>
      </c>
      <c r="GF162" s="37" t="n">
        <v>29.8</v>
      </c>
      <c r="GG162" s="37" t="n">
        <v>27.6</v>
      </c>
      <c r="GH162" s="37" t="n">
        <v>28.1</v>
      </c>
      <c r="GI162" s="37" t="n">
        <v>30.9</v>
      </c>
      <c r="GJ162" s="37" t="n">
        <v>33.4</v>
      </c>
      <c r="GK162" s="37" t="n">
        <v>34.9</v>
      </c>
      <c r="GL162" s="37" t="n">
        <v>36.3</v>
      </c>
      <c r="GM162" s="37" t="n">
        <v>36.8</v>
      </c>
      <c r="GN162" s="16" t="n">
        <f aca="false">AVERAGE(GB162:GM162)</f>
        <v>32.8666666666667</v>
      </c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39" t="n">
        <v>2012</v>
      </c>
      <c r="HB162" s="40" t="n">
        <v>40.3</v>
      </c>
      <c r="HC162" s="40" t="n">
        <v>38</v>
      </c>
      <c r="HD162" s="40" t="n">
        <v>32.7</v>
      </c>
      <c r="HE162" s="40" t="n">
        <v>31.1</v>
      </c>
      <c r="HF162" s="40" t="n">
        <v>27.2</v>
      </c>
      <c r="HG162" s="40" t="n">
        <v>22.2</v>
      </c>
      <c r="HH162" s="40" t="n">
        <v>22.1</v>
      </c>
      <c r="HI162" s="40" t="n">
        <v>26.6</v>
      </c>
      <c r="HJ162" s="40" t="n">
        <v>32.1</v>
      </c>
      <c r="HK162" s="40" t="n">
        <v>35.8</v>
      </c>
      <c r="HL162" s="40" t="n">
        <v>39.4</v>
      </c>
      <c r="HM162" s="40" t="n">
        <v>41</v>
      </c>
      <c r="HN162" s="41" t="n">
        <f aca="false">AVERAGE(HB162:HM162)</f>
        <v>32.375</v>
      </c>
      <c r="HO162" s="41"/>
      <c r="HP162" s="41"/>
      <c r="HQ162" s="41"/>
      <c r="HR162" s="41"/>
      <c r="HS162" s="41"/>
      <c r="HT162" s="41"/>
      <c r="HU162" s="41"/>
      <c r="HV162" s="41"/>
      <c r="HW162" s="41"/>
      <c r="HX162" s="41"/>
      <c r="HY162" s="41"/>
      <c r="HZ162" s="41"/>
      <c r="IA162" s="7" t="n">
        <f aca="false">IA161+1</f>
        <v>2012</v>
      </c>
      <c r="IB162" s="15" t="n">
        <v>37.7</v>
      </c>
      <c r="IC162" s="15" t="n">
        <v>35.4</v>
      </c>
      <c r="ID162" s="15" t="n">
        <v>30.5</v>
      </c>
      <c r="IE162" s="15" t="n">
        <v>28.6</v>
      </c>
      <c r="IF162" s="15" t="n">
        <v>23.1</v>
      </c>
      <c r="IG162" s="15" t="n">
        <v>18.4</v>
      </c>
      <c r="IH162" s="15" t="n">
        <v>18.7</v>
      </c>
      <c r="II162" s="15" t="n">
        <v>21.9</v>
      </c>
      <c r="IJ162" s="15" t="n">
        <v>26.9</v>
      </c>
      <c r="IK162" s="15" t="n">
        <v>31.7</v>
      </c>
      <c r="IL162" s="15" t="n">
        <v>36.2</v>
      </c>
      <c r="IM162" s="15" t="n">
        <v>37.9</v>
      </c>
      <c r="IN162" s="25" t="n">
        <f aca="false">SUM(IB162:IM162)/12</f>
        <v>28.9166666666667</v>
      </c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 t="n">
        <f aca="false">JA161+1</f>
        <v>2012</v>
      </c>
      <c r="JB162" s="15" t="n">
        <v>35.7</v>
      </c>
      <c r="JC162" s="15" t="n">
        <v>33.6</v>
      </c>
      <c r="JD162" s="15" t="n">
        <v>30.4</v>
      </c>
      <c r="JE162" s="15" t="n">
        <v>27.7</v>
      </c>
      <c r="JF162" s="15" t="n">
        <v>22</v>
      </c>
      <c r="JG162" s="15" t="n">
        <v>18.5</v>
      </c>
      <c r="JH162" s="15" t="n">
        <v>18.3</v>
      </c>
      <c r="JI162" s="15" t="n">
        <v>21.4</v>
      </c>
      <c r="JJ162" s="15" t="n">
        <v>26.7</v>
      </c>
      <c r="JK162" s="15" t="n">
        <v>30.3</v>
      </c>
      <c r="JL162" s="15" t="n">
        <v>34.8</v>
      </c>
      <c r="JM162" s="15" t="n">
        <v>36</v>
      </c>
      <c r="JN162" s="25" t="n">
        <f aca="false">SUM(JB162:JM162)/12</f>
        <v>27.95</v>
      </c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3" t="n">
        <v>2012</v>
      </c>
      <c r="KB162" s="15" t="n">
        <v>37.6</v>
      </c>
      <c r="KC162" s="15" t="n">
        <v>35.6</v>
      </c>
      <c r="KD162" s="15" t="n">
        <v>29.8</v>
      </c>
      <c r="KE162" s="15" t="n">
        <v>27.9</v>
      </c>
      <c r="KF162" s="15" t="n">
        <v>23.3</v>
      </c>
      <c r="KG162" s="15" t="n">
        <v>19.9</v>
      </c>
      <c r="KH162" s="15" t="n">
        <v>19.1</v>
      </c>
      <c r="KI162" s="15" t="n">
        <v>24.9</v>
      </c>
      <c r="KJ162" s="15" t="n">
        <v>29.5</v>
      </c>
      <c r="KK162" s="15" t="n">
        <v>33.4</v>
      </c>
      <c r="KL162" s="15" t="n">
        <v>36.7</v>
      </c>
      <c r="KM162" s="15" t="n">
        <v>37.5</v>
      </c>
      <c r="KN162" s="16" t="n">
        <f aca="false">AVERAGE(KB162:KM162)</f>
        <v>29.6</v>
      </c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7" t="n">
        <f aca="false">LA161+1</f>
        <v>2012</v>
      </c>
      <c r="LB162" s="15" t="n">
        <v>36.7</v>
      </c>
      <c r="LC162" s="15" t="n">
        <v>35.3</v>
      </c>
      <c r="LD162" s="15" t="n">
        <v>29.6</v>
      </c>
      <c r="LE162" s="15" t="n">
        <v>27.7</v>
      </c>
      <c r="LF162" s="15" t="n">
        <v>23.1</v>
      </c>
      <c r="LG162" s="15" t="n">
        <v>18.4</v>
      </c>
      <c r="LH162" s="15" t="n">
        <v>18.2</v>
      </c>
      <c r="LI162" s="15" t="n">
        <v>23.3</v>
      </c>
      <c r="LJ162" s="15" t="n">
        <v>29.7</v>
      </c>
      <c r="LK162" s="15" t="n">
        <v>32.1</v>
      </c>
      <c r="LL162" s="15" t="n">
        <v>35.8</v>
      </c>
      <c r="LM162" s="15" t="n">
        <v>36.3</v>
      </c>
      <c r="LN162" s="16" t="n">
        <f aca="false">AVERAGE(LB162:LM162)</f>
        <v>28.85</v>
      </c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7" t="n">
        <f aca="false">MA161+1</f>
        <v>2012</v>
      </c>
      <c r="MB162" s="15" t="n">
        <v>37.5</v>
      </c>
      <c r="MC162" s="15" t="n">
        <v>36.7</v>
      </c>
      <c r="MD162" s="15" t="n">
        <v>31.9</v>
      </c>
      <c r="ME162" s="15" t="n">
        <v>30.2</v>
      </c>
      <c r="MF162" s="15" t="n">
        <v>26.3</v>
      </c>
      <c r="MG162" s="15" t="n">
        <v>23.4</v>
      </c>
      <c r="MH162" s="15" t="n">
        <v>23.5</v>
      </c>
      <c r="MI162" s="15" t="n">
        <v>27.9</v>
      </c>
      <c r="MJ162" s="15" t="n">
        <v>32.8</v>
      </c>
      <c r="MK162" s="15" t="n">
        <v>35.2</v>
      </c>
      <c r="ML162" s="15" t="n">
        <v>38.1</v>
      </c>
      <c r="MM162" s="15" t="n">
        <v>37.2</v>
      </c>
      <c r="MN162" s="16" t="n">
        <f aca="false">AVERAGE(MB162:MM162)</f>
        <v>31.725</v>
      </c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30" t="s">
        <v>146</v>
      </c>
      <c r="NB162" s="15" t="n">
        <v>32.1</v>
      </c>
      <c r="NC162" s="15" t="n">
        <v>32.4</v>
      </c>
      <c r="ND162" s="15" t="n">
        <v>27.4</v>
      </c>
      <c r="NE162" s="15" t="n">
        <v>26.8</v>
      </c>
      <c r="NF162" s="15" t="n">
        <v>21.8</v>
      </c>
      <c r="NG162" s="15" t="n">
        <v>18.1</v>
      </c>
      <c r="NH162" s="15" t="n">
        <v>16.8</v>
      </c>
      <c r="NI162" s="15" t="n">
        <v>20.7</v>
      </c>
      <c r="NJ162" s="15" t="n">
        <v>23.3</v>
      </c>
      <c r="NK162" s="15" t="n">
        <v>28.2</v>
      </c>
      <c r="NL162" s="15" t="n">
        <v>29</v>
      </c>
      <c r="NM162" s="15" t="n">
        <v>33.6</v>
      </c>
      <c r="NN162" s="29" t="n">
        <f aca="false">AVERAGE(NB162:NM162)</f>
        <v>25.85</v>
      </c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30" t="s">
        <v>146</v>
      </c>
      <c r="OB162" s="15" t="n">
        <v>31.7</v>
      </c>
      <c r="OC162" s="15" t="n">
        <v>34.5</v>
      </c>
      <c r="OD162" s="15" t="n">
        <v>29.4</v>
      </c>
      <c r="OE162" s="15" t="n">
        <v>28.4</v>
      </c>
      <c r="OF162" s="15" t="n">
        <v>23.2</v>
      </c>
      <c r="OG162" s="15" t="n">
        <v>18.9</v>
      </c>
      <c r="OH162" s="15" t="n">
        <v>18.2</v>
      </c>
      <c r="OI162" s="15" t="n">
        <v>22.9</v>
      </c>
      <c r="OJ162" s="15" t="n">
        <v>26.2</v>
      </c>
      <c r="OK162" s="15" t="n">
        <v>31.4</v>
      </c>
      <c r="OL162" s="15" t="n">
        <v>32.4</v>
      </c>
      <c r="OM162" s="15" t="n">
        <v>35.7</v>
      </c>
      <c r="ON162" s="29" t="n">
        <f aca="false">AVERAGE(OB162:OM162)</f>
        <v>27.7416666666667</v>
      </c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30" t="s">
        <v>146</v>
      </c>
      <c r="PB162" s="15" t="n">
        <v>36.4</v>
      </c>
      <c r="PC162" s="15" t="n">
        <v>39.5</v>
      </c>
      <c r="PD162" s="15" t="n">
        <v>34.5</v>
      </c>
      <c r="PE162" s="15" t="n">
        <v>35.4</v>
      </c>
      <c r="PF162" s="15" t="n">
        <v>31.2</v>
      </c>
      <c r="PG162" s="15" t="n">
        <v>27</v>
      </c>
      <c r="PH162" s="15" t="n">
        <v>26.4</v>
      </c>
      <c r="PI162" s="15" t="n">
        <v>32.8</v>
      </c>
      <c r="PJ162" s="15" t="n">
        <v>36.2</v>
      </c>
      <c r="PK162" s="15" t="n">
        <v>39.7</v>
      </c>
      <c r="PL162" s="15" t="n">
        <v>41.2</v>
      </c>
      <c r="PM162" s="15" t="n">
        <v>40.7</v>
      </c>
      <c r="PN162" s="29" t="n">
        <f aca="false">AVERAGE(PB162:PM162)</f>
        <v>35.0833333333333</v>
      </c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30" t="s">
        <v>146</v>
      </c>
      <c r="QB162" s="15" t="n">
        <v>38.1</v>
      </c>
      <c r="QC162" s="15" t="n">
        <v>37.8</v>
      </c>
      <c r="QD162" s="15" t="n">
        <v>35.4</v>
      </c>
      <c r="QE162" s="15" t="n">
        <v>31.7</v>
      </c>
      <c r="QF162" s="15" t="n">
        <v>28.2</v>
      </c>
      <c r="QG162" s="15" t="n">
        <v>22.2</v>
      </c>
      <c r="QH162" s="15" t="n">
        <v>21.9</v>
      </c>
      <c r="QI162" s="15" t="n">
        <v>25.7</v>
      </c>
      <c r="QJ162" s="15" t="n">
        <v>27.7</v>
      </c>
      <c r="QK162" s="15" t="n">
        <v>32.6</v>
      </c>
      <c r="QL162" s="15" t="n">
        <v>33.2</v>
      </c>
      <c r="QM162" s="15" t="n">
        <v>38.5</v>
      </c>
      <c r="QN162" s="29" t="n">
        <f aca="false">AVERAGE(QB162:QM162)</f>
        <v>31.0833333333333</v>
      </c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30" t="s">
        <v>146</v>
      </c>
      <c r="RB162" s="15" t="n">
        <v>36.1</v>
      </c>
      <c r="RC162" s="15" t="n">
        <v>36.4</v>
      </c>
      <c r="RD162" s="15" t="n">
        <v>32.6</v>
      </c>
      <c r="RE162" s="15" t="n">
        <v>32.2</v>
      </c>
      <c r="RF162" s="15" t="n">
        <v>27.8</v>
      </c>
      <c r="RG162" s="15" t="n">
        <v>26.1</v>
      </c>
      <c r="RH162" s="15" t="n">
        <v>25.6</v>
      </c>
      <c r="RI162" s="15" t="n">
        <v>30.5</v>
      </c>
      <c r="RJ162" s="15" t="n">
        <v>35.5</v>
      </c>
      <c r="RK162" s="15" t="n">
        <v>36.7</v>
      </c>
      <c r="RL162" s="15" t="n">
        <v>38.6</v>
      </c>
      <c r="RM162" s="15" t="n">
        <v>37.5</v>
      </c>
      <c r="RN162" s="29" t="n">
        <f aca="false">AVERAGE(RB162:RM162)</f>
        <v>32.9666666666667</v>
      </c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13" t="n">
        <v>2012</v>
      </c>
      <c r="SB162" s="15" t="n">
        <v>34.9</v>
      </c>
      <c r="SC162" s="15" t="n">
        <v>36.4</v>
      </c>
      <c r="SD162" s="15" t="n">
        <v>30.8</v>
      </c>
      <c r="SE162" s="15" t="n">
        <v>29.9</v>
      </c>
      <c r="SF162" s="15" t="n">
        <v>25.1</v>
      </c>
      <c r="SG162" s="15" t="n">
        <v>20.9</v>
      </c>
      <c r="SH162" s="15" t="n">
        <v>20.3</v>
      </c>
      <c r="SI162" s="15" t="n">
        <v>25.2</v>
      </c>
      <c r="SJ162" s="15" t="n">
        <v>28.2</v>
      </c>
      <c r="SK162" s="15" t="n">
        <v>33.7</v>
      </c>
      <c r="SL162" s="15" t="n">
        <v>34.4</v>
      </c>
      <c r="SM162" s="15" t="n">
        <v>37.2</v>
      </c>
      <c r="SN162" s="29" t="n">
        <f aca="false">AVERAGE(SB162:SM162)</f>
        <v>29.75</v>
      </c>
    </row>
    <row r="163" customFormat="false" ht="12.8" hidden="false" customHeight="false" outlineLevel="0" collapsed="false">
      <c r="A163" s="17"/>
      <c r="B163" s="4" t="n">
        <f aca="false">AVERAGE(AN163,BN163,CN163,DN163,EN163,FN163,GN163,HN163,IN163,JN163,KN163,LN163,MN163,NN163)</f>
        <v>30.6446428571429</v>
      </c>
      <c r="C163" s="18" t="n">
        <f aca="false">AVERAGE(B159:B163)</f>
        <v>29.2410714285714</v>
      </c>
      <c r="D163" s="9" t="n">
        <f aca="false">AVERAGE(B154:B163)</f>
        <v>29.4533333333333</v>
      </c>
      <c r="E163" s="4" t="n">
        <f aca="false">AVERAGE(B144:B163)</f>
        <v>29.3470882936508</v>
      </c>
      <c r="F163" s="24" t="n">
        <f aca="false">AVERAGE(B114:B163)</f>
        <v>29.1193531746032</v>
      </c>
      <c r="G163" s="9" t="n">
        <f aca="false">MAX(AB163:AM163,BB163:BM163,CB163:CM163,DB163:DM163,EB163:EM163,FB163:FM163,GB163:GM163,HB163:HM163,IB163:IM163,JB163:JM163,KB163:KM163,LB163:LM163,MB163:MM163,NB163:NM163,OB163:OM163,PB163:PM163,QB163:QM163,RB163:RM163,SB163:SM163)</f>
        <v>42.5</v>
      </c>
      <c r="H163" s="10" t="n">
        <f aca="false">MEDIAN(AB163:AM163,BB163:BM163,CB163:CM163,DB163:DM163,EB163:EM163,FB163:FM163,GB163:GM163,HB163:HM163,IB163:IM163,JB163:JM163,KB163:KM163,LB163:LM163,MB163:MM163,NB163:NM163,OB163:OM163,PB163:PM163,QB163:QM163,RB163:RM163,SB163:SM163)</f>
        <v>31.55</v>
      </c>
      <c r="I163" s="11" t="n">
        <f aca="false">MIN(AB163:AM163,BB163:BM163,CB163:CM163,DB163:DM163,EB163:EM163,FB163:FM163,GB163:GM163,HB163:HM163,IB163:IM163,JB163:JM163,KB163:KM163,LB163:LM163,MB163:MM163,NB163:NM163,OB163:OM163,PB163:PM163,QB163:QM163,RB163:RM163,SB163:SM163)</f>
        <v>15.9</v>
      </c>
      <c r="J163" s="11"/>
      <c r="K163" s="12" t="n">
        <f aca="false">(G163+I163)/2</f>
        <v>29.2</v>
      </c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36" t="s">
        <v>147</v>
      </c>
      <c r="AB163" s="37" t="n">
        <v>36.1</v>
      </c>
      <c r="AC163" s="37" t="n">
        <v>33.7</v>
      </c>
      <c r="AD163" s="37" t="n">
        <v>29.7</v>
      </c>
      <c r="AE163" s="37" t="n">
        <v>25.8</v>
      </c>
      <c r="AF163" s="37" t="n">
        <v>21</v>
      </c>
      <c r="AG163" s="37" t="n">
        <v>15.9</v>
      </c>
      <c r="AH163" s="37" t="n">
        <v>17.5</v>
      </c>
      <c r="AI163" s="37" t="n">
        <v>20.3</v>
      </c>
      <c r="AJ163" s="37" t="n">
        <v>26.7</v>
      </c>
      <c r="AK163" s="37" t="n">
        <v>26.5</v>
      </c>
      <c r="AL163" s="37" t="n">
        <v>28.9</v>
      </c>
      <c r="AM163" s="37" t="n">
        <v>33</v>
      </c>
      <c r="AN163" s="4" t="n">
        <f aca="false">AVERAGE(Sheet1!AB163:AM163)</f>
        <v>26.2583333333333</v>
      </c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2" t="n">
        <f aca="false">BA162+1</f>
        <v>2013</v>
      </c>
      <c r="BB163" s="20" t="n">
        <v>40.2</v>
      </c>
      <c r="BC163" s="20" t="n">
        <v>35.5</v>
      </c>
      <c r="BD163" s="20" t="n">
        <v>31.2</v>
      </c>
      <c r="BE163" s="20" t="n">
        <v>28.4</v>
      </c>
      <c r="BF163" s="20" t="n">
        <v>23.7</v>
      </c>
      <c r="BG163" s="20" t="n">
        <v>18.4</v>
      </c>
      <c r="BH163" s="20" t="n">
        <v>20.6</v>
      </c>
      <c r="BI163" s="20" t="n">
        <v>23.6</v>
      </c>
      <c r="BJ163" s="20" t="n">
        <v>30</v>
      </c>
      <c r="BK163" s="20" t="n">
        <v>30.5</v>
      </c>
      <c r="BL163" s="20" t="n">
        <v>32.5</v>
      </c>
      <c r="BM163" s="20" t="n">
        <v>36</v>
      </c>
      <c r="BN163" s="4" t="n">
        <f aca="false">AVERAGE(BB163:BM163)</f>
        <v>29.2166666666667</v>
      </c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2" t="n">
        <f aca="false">CA162+1</f>
        <v>2013</v>
      </c>
      <c r="CB163" s="20" t="n">
        <v>39.2</v>
      </c>
      <c r="CC163" s="20" t="n">
        <v>34.4</v>
      </c>
      <c r="CD163" s="20" t="n">
        <v>31.1</v>
      </c>
      <c r="CE163" s="20" t="n">
        <v>27.6</v>
      </c>
      <c r="CF163" s="20" t="n">
        <v>22.2</v>
      </c>
      <c r="CG163" s="20" t="n">
        <v>17.3</v>
      </c>
      <c r="CH163" s="20" t="n">
        <v>19.6</v>
      </c>
      <c r="CI163" s="20" t="n">
        <v>22.5</v>
      </c>
      <c r="CJ163" s="20" t="n">
        <v>29</v>
      </c>
      <c r="CK163" s="20" t="n">
        <v>29.6</v>
      </c>
      <c r="CL163" s="20" t="n">
        <v>31.4</v>
      </c>
      <c r="CM163" s="20" t="n">
        <v>35.5</v>
      </c>
      <c r="CN163" s="4" t="n">
        <f aca="false">AVERAGE(CB163:CM163)</f>
        <v>28.2833333333333</v>
      </c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19" t="n">
        <v>2013</v>
      </c>
      <c r="DB163" s="20" t="n">
        <v>39.3</v>
      </c>
      <c r="DC163" s="20" t="n">
        <v>35.7</v>
      </c>
      <c r="DD163" s="20" t="n">
        <v>31.2</v>
      </c>
      <c r="DE163" s="20" t="n">
        <v>27.8</v>
      </c>
      <c r="DF163" s="20" t="n">
        <v>22.6</v>
      </c>
      <c r="DG163" s="20" t="n">
        <v>17.5</v>
      </c>
      <c r="DH163" s="20" t="n">
        <v>19.8</v>
      </c>
      <c r="DI163" s="20" t="n">
        <v>22.7</v>
      </c>
      <c r="DJ163" s="20" t="n">
        <v>28.7</v>
      </c>
      <c r="DK163" s="20" t="n">
        <v>29.4</v>
      </c>
      <c r="DL163" s="20" t="n">
        <v>31.5</v>
      </c>
      <c r="DM163" s="20" t="n">
        <v>35.6</v>
      </c>
      <c r="DN163" s="4" t="n">
        <f aca="false">AVERAGE(DB163:DM163)</f>
        <v>28.4833333333333</v>
      </c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13" t="n">
        <v>2013</v>
      </c>
      <c r="EB163" s="15" t="n">
        <v>40.3</v>
      </c>
      <c r="EC163" s="15" t="n">
        <v>39</v>
      </c>
      <c r="ED163" s="15" t="n">
        <v>38.5</v>
      </c>
      <c r="EE163" s="15" t="n">
        <v>35</v>
      </c>
      <c r="EF163" s="15" t="n">
        <v>29.7</v>
      </c>
      <c r="EG163" s="15" t="n">
        <v>27.1</v>
      </c>
      <c r="EH163" s="15" t="n">
        <v>28.2</v>
      </c>
      <c r="EI163" s="15" t="n">
        <v>31.4</v>
      </c>
      <c r="EJ163" s="15" t="n">
        <v>36.3</v>
      </c>
      <c r="EK163" s="15" t="n">
        <v>38.5</v>
      </c>
      <c r="EL163" s="15" t="n">
        <v>38.5</v>
      </c>
      <c r="EM163" s="15" t="n">
        <v>39.3</v>
      </c>
      <c r="EN163" s="16" t="n">
        <f aca="false">AVERAGE(EB163:EM163)</f>
        <v>35.15</v>
      </c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13" t="n">
        <v>2013</v>
      </c>
      <c r="FB163" s="15" t="n">
        <v>41.3</v>
      </c>
      <c r="FC163" s="15" t="n">
        <v>38.8</v>
      </c>
      <c r="FD163" s="15" t="n">
        <v>38.4</v>
      </c>
      <c r="FE163" s="15" t="n">
        <v>34.4</v>
      </c>
      <c r="FF163" s="15" t="n">
        <v>29.1</v>
      </c>
      <c r="FG163" s="15" t="n">
        <v>26.8</v>
      </c>
      <c r="FH163" s="15" t="n">
        <v>27.5</v>
      </c>
      <c r="FI163" s="15" t="n">
        <v>30.9</v>
      </c>
      <c r="FJ163" s="15" t="n">
        <v>36.1</v>
      </c>
      <c r="FK163" s="15" t="n">
        <v>38.9</v>
      </c>
      <c r="FL163" s="15" t="n">
        <v>38</v>
      </c>
      <c r="FM163" s="15" t="n">
        <v>40.1</v>
      </c>
      <c r="FN163" s="16" t="n">
        <f aca="false">AVERAGE(FB163:FM163)</f>
        <v>35.025</v>
      </c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38" t="n">
        <v>2013</v>
      </c>
      <c r="GB163" s="37" t="n">
        <v>36.8</v>
      </c>
      <c r="GC163" s="37" t="n">
        <v>35.9</v>
      </c>
      <c r="GD163" s="37" t="n">
        <v>34.5</v>
      </c>
      <c r="GE163" s="37" t="n">
        <v>35</v>
      </c>
      <c r="GF163" s="37" t="n">
        <v>32</v>
      </c>
      <c r="GG163" s="37" t="n">
        <v>29.9</v>
      </c>
      <c r="GH163" s="37" t="n">
        <v>29.8</v>
      </c>
      <c r="GI163" s="37" t="n">
        <v>31.5</v>
      </c>
      <c r="GJ163" s="37" t="n">
        <v>34.7</v>
      </c>
      <c r="GK163" s="37" t="n">
        <v>36.7</v>
      </c>
      <c r="GL163" s="37" t="n">
        <v>35.7</v>
      </c>
      <c r="GM163" s="37" t="n">
        <v>36.5</v>
      </c>
      <c r="GN163" s="16" t="n">
        <f aca="false">AVERAGE(GB163:GM163)</f>
        <v>34.0833333333333</v>
      </c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39" t="n">
        <v>2013</v>
      </c>
      <c r="HB163" s="40" t="n">
        <v>42.5</v>
      </c>
      <c r="HC163" s="40" t="n">
        <v>39</v>
      </c>
      <c r="HD163" s="40" t="n">
        <v>37.8</v>
      </c>
      <c r="HE163" s="40" t="n">
        <v>33.3</v>
      </c>
      <c r="HF163" s="40" t="n">
        <v>26.7</v>
      </c>
      <c r="HG163" s="40" t="n">
        <v>23.2</v>
      </c>
      <c r="HH163" s="40" t="n">
        <v>25</v>
      </c>
      <c r="HI163" s="40" t="n">
        <v>27.3</v>
      </c>
      <c r="HJ163" s="40" t="n">
        <v>35.3</v>
      </c>
      <c r="HK163" s="40" t="n">
        <v>35.4</v>
      </c>
      <c r="HL163" s="40" t="n">
        <v>37.4</v>
      </c>
      <c r="HM163" s="40" t="n">
        <v>39</v>
      </c>
      <c r="HN163" s="41" t="n">
        <f aca="false">AVERAGE(HB163:HM163)</f>
        <v>33.4916666666667</v>
      </c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7" t="n">
        <f aca="false">IA162+1</f>
        <v>2013</v>
      </c>
      <c r="IB163" s="15" t="n">
        <v>40.6</v>
      </c>
      <c r="IC163" s="15" t="n">
        <v>37.3</v>
      </c>
      <c r="ID163" s="15" t="n">
        <v>33</v>
      </c>
      <c r="IE163" s="15" t="n">
        <v>29.8</v>
      </c>
      <c r="IF163" s="15" t="n">
        <v>24.7</v>
      </c>
      <c r="IG163" s="15" t="n">
        <v>18.5</v>
      </c>
      <c r="IH163" s="15" t="n">
        <v>20.6</v>
      </c>
      <c r="II163" s="15" t="n">
        <v>24.2</v>
      </c>
      <c r="IJ163" s="15" t="n">
        <v>31.3</v>
      </c>
      <c r="IK163" s="15" t="n">
        <v>30.5</v>
      </c>
      <c r="IL163" s="15" t="n">
        <v>33.5</v>
      </c>
      <c r="IM163" s="15" t="n">
        <v>37</v>
      </c>
      <c r="IN163" s="25" t="n">
        <f aca="false">SUM(IB163:IM163)/12</f>
        <v>30.0833333333333</v>
      </c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 t="n">
        <f aca="false">JA162+1</f>
        <v>2013</v>
      </c>
      <c r="JB163" s="15" t="n">
        <v>38</v>
      </c>
      <c r="JC163" s="15" t="n">
        <v>35.1</v>
      </c>
      <c r="JD163" s="15" t="n">
        <v>31.5</v>
      </c>
      <c r="JE163" s="15" t="n">
        <v>28.6</v>
      </c>
      <c r="JF163" s="15" t="n">
        <v>24.8</v>
      </c>
      <c r="JG163" s="15" t="n">
        <v>18.2</v>
      </c>
      <c r="JH163" s="15" t="n">
        <v>18.8</v>
      </c>
      <c r="JI163" s="15" t="n">
        <v>22.9</v>
      </c>
      <c r="JJ163" s="15" t="n">
        <v>29.8</v>
      </c>
      <c r="JK163" s="15" t="n">
        <v>29.6</v>
      </c>
      <c r="JL163" s="15" t="n">
        <v>31.4</v>
      </c>
      <c r="JM163" s="15" t="n">
        <v>35.3</v>
      </c>
      <c r="JN163" s="25" t="n">
        <f aca="false">SUM(JB163:JM163)/12</f>
        <v>28.6666666666667</v>
      </c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3" t="n">
        <v>2013</v>
      </c>
      <c r="KB163" s="15" t="n">
        <v>39.9</v>
      </c>
      <c r="KC163" s="15" t="n">
        <v>36.3</v>
      </c>
      <c r="KD163" s="15" t="n">
        <v>35.1</v>
      </c>
      <c r="KE163" s="15" t="n">
        <v>30.5</v>
      </c>
      <c r="KF163" s="15" t="n">
        <v>24.8</v>
      </c>
      <c r="KG163" s="15" t="n">
        <v>19.3</v>
      </c>
      <c r="KH163" s="15" t="n">
        <v>20.9</v>
      </c>
      <c r="KI163" s="15" t="n">
        <v>26.6</v>
      </c>
      <c r="KJ163" s="15" t="n">
        <v>33.3</v>
      </c>
      <c r="KK163" s="15" t="n">
        <v>32.6</v>
      </c>
      <c r="KL163" s="15" t="n">
        <v>35.3</v>
      </c>
      <c r="KM163" s="15" t="n">
        <v>35.6</v>
      </c>
      <c r="KN163" s="16" t="n">
        <f aca="false">AVERAGE(KB163:KM163)</f>
        <v>30.85</v>
      </c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7" t="n">
        <f aca="false">LA162+1</f>
        <v>2013</v>
      </c>
      <c r="LB163" s="15" t="n">
        <v>40.1</v>
      </c>
      <c r="LC163" s="15" t="n">
        <v>35.4</v>
      </c>
      <c r="LD163" s="15" t="n">
        <v>33</v>
      </c>
      <c r="LE163" s="15" t="n">
        <v>29.6</v>
      </c>
      <c r="LF163" s="15" t="n">
        <v>23.9</v>
      </c>
      <c r="LG163" s="15" t="n">
        <v>17.2</v>
      </c>
      <c r="LH163" s="15" t="n">
        <v>19.4</v>
      </c>
      <c r="LI163" s="15" t="n">
        <v>25.4</v>
      </c>
      <c r="LJ163" s="15" t="n">
        <v>31.8</v>
      </c>
      <c r="LK163" s="15" t="n">
        <v>31.3</v>
      </c>
      <c r="LL163" s="15" t="n">
        <v>33.3</v>
      </c>
      <c r="LM163" s="15" t="n">
        <v>35.1</v>
      </c>
      <c r="LN163" s="16" t="n">
        <f aca="false">AVERAGE(LB163:LM163)</f>
        <v>29.625</v>
      </c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7" t="n">
        <f aca="false">MA162+1</f>
        <v>2013</v>
      </c>
      <c r="MB163" s="15" t="n">
        <v>39.5</v>
      </c>
      <c r="MC163" s="15" t="n">
        <v>37.3</v>
      </c>
      <c r="MD163" s="15" t="n">
        <v>37.2</v>
      </c>
      <c r="ME163" s="15" t="n">
        <v>33</v>
      </c>
      <c r="MF163" s="15" t="n">
        <v>28.3</v>
      </c>
      <c r="MG163" s="15" t="n">
        <v>25.6</v>
      </c>
      <c r="MH163" s="15" t="n">
        <v>26.4</v>
      </c>
      <c r="MI163" s="15" t="n">
        <v>30.2</v>
      </c>
      <c r="MJ163" s="15" t="n">
        <v>35.2</v>
      </c>
      <c r="MK163" s="15" t="n">
        <v>36.7</v>
      </c>
      <c r="ML163" s="15" t="n">
        <v>37.2</v>
      </c>
      <c r="MM163" s="15" t="n">
        <v>37.9</v>
      </c>
      <c r="MN163" s="16" t="n">
        <f aca="false">AVERAGE(MB163:MM163)</f>
        <v>33.7083333333333</v>
      </c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30" t="s">
        <v>147</v>
      </c>
      <c r="NB163" s="15" t="n">
        <v>33.8</v>
      </c>
      <c r="NC163" s="15" t="n">
        <v>33.8</v>
      </c>
      <c r="ND163" s="15" t="n">
        <v>26.8</v>
      </c>
      <c r="NE163" s="15" t="n">
        <v>28</v>
      </c>
      <c r="NF163" s="15" t="n">
        <v>21.4</v>
      </c>
      <c r="NG163" s="15" t="n">
        <v>17.3</v>
      </c>
      <c r="NH163" s="15" t="n">
        <v>17.7</v>
      </c>
      <c r="NI163" s="15" t="n">
        <v>20.9</v>
      </c>
      <c r="NJ163" s="15" t="n">
        <v>22.6</v>
      </c>
      <c r="NK163" s="15" t="n">
        <v>28.5</v>
      </c>
      <c r="NL163" s="15" t="n">
        <v>29.6</v>
      </c>
      <c r="NM163" s="15" t="n">
        <v>32.8</v>
      </c>
      <c r="NN163" s="29" t="n">
        <f aca="false">AVERAGE(NB163:NM163)</f>
        <v>26.1</v>
      </c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30" t="s">
        <v>147</v>
      </c>
      <c r="OB163" s="15" t="n">
        <v>37.5</v>
      </c>
      <c r="OC163" s="15" t="n">
        <v>35.7</v>
      </c>
      <c r="OD163" s="15" t="n">
        <v>31.1</v>
      </c>
      <c r="OE163" s="15" t="n">
        <v>31.6</v>
      </c>
      <c r="OF163" s="15" t="n">
        <v>23.2</v>
      </c>
      <c r="OG163" s="15" t="n">
        <v>17.8</v>
      </c>
      <c r="OH163" s="15" t="n">
        <v>19</v>
      </c>
      <c r="OI163" s="15" t="n">
        <v>23.2</v>
      </c>
      <c r="OJ163" s="15" t="n">
        <v>24.9</v>
      </c>
      <c r="OK163" s="15" t="n">
        <v>31.3</v>
      </c>
      <c r="OL163" s="15" t="n">
        <v>33.6</v>
      </c>
      <c r="OM163" s="15" t="n">
        <v>35.5</v>
      </c>
      <c r="ON163" s="29" t="n">
        <f aca="false">AVERAGE(OB163:OM163)</f>
        <v>28.7</v>
      </c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30" t="s">
        <v>147</v>
      </c>
      <c r="PB163" s="15" t="n">
        <v>40</v>
      </c>
      <c r="PC163" s="15" t="n">
        <v>38.6</v>
      </c>
      <c r="PD163" s="15" t="n">
        <v>39.4</v>
      </c>
      <c r="PE163" s="15" t="n">
        <v>37</v>
      </c>
      <c r="PF163" s="15" t="n">
        <v>29.5</v>
      </c>
      <c r="PG163" s="15" t="n">
        <v>24.1</v>
      </c>
      <c r="PH163" s="15" t="n">
        <v>27.1</v>
      </c>
      <c r="PI163" s="15" t="n">
        <v>31</v>
      </c>
      <c r="PJ163" s="15" t="n">
        <v>35.1</v>
      </c>
      <c r="PK163" s="15" t="n">
        <v>39.6</v>
      </c>
      <c r="PL163" s="15" t="n">
        <v>40.1</v>
      </c>
      <c r="PM163" s="15" t="n">
        <v>40.8</v>
      </c>
      <c r="PN163" s="29" t="n">
        <f aca="false">AVERAGE(PB163:PM163)</f>
        <v>35.1916666666667</v>
      </c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30" t="s">
        <v>147</v>
      </c>
      <c r="QB163" s="15" t="n">
        <v>39.6</v>
      </c>
      <c r="QC163" s="15" t="n">
        <v>41.2</v>
      </c>
      <c r="QD163" s="15" t="n">
        <v>36.1</v>
      </c>
      <c r="QE163" s="15" t="n">
        <v>33.9</v>
      </c>
      <c r="QF163" s="15" t="n">
        <v>24.3</v>
      </c>
      <c r="QG163" s="15" t="n">
        <v>21.2</v>
      </c>
      <c r="QH163" s="15" t="n">
        <v>20.9</v>
      </c>
      <c r="QI163" s="15" t="n">
        <v>24.6</v>
      </c>
      <c r="QJ163" s="15" t="n">
        <v>25.7</v>
      </c>
      <c r="QK163" s="15" t="n">
        <v>33.9</v>
      </c>
      <c r="QL163" s="15" t="n">
        <v>36.7</v>
      </c>
      <c r="QM163" s="15" t="n">
        <v>38.6</v>
      </c>
      <c r="QN163" s="29" t="n">
        <f aca="false">AVERAGE(QB163:QM163)</f>
        <v>31.3916666666667</v>
      </c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30" t="s">
        <v>147</v>
      </c>
      <c r="RB163" s="15" t="n">
        <v>38.3</v>
      </c>
      <c r="RC163" s="15" t="n">
        <v>36.3</v>
      </c>
      <c r="RD163" s="15" t="n">
        <v>36</v>
      </c>
      <c r="RE163" s="15" t="n">
        <v>34.1</v>
      </c>
      <c r="RF163" s="15" t="n">
        <v>30.7</v>
      </c>
      <c r="RG163" s="15" t="n">
        <v>29</v>
      </c>
      <c r="RH163" s="15" t="n">
        <v>28.4</v>
      </c>
      <c r="RI163" s="15" t="n">
        <v>32.3</v>
      </c>
      <c r="RJ163" s="15" t="n">
        <v>36.2</v>
      </c>
      <c r="RK163" s="15" t="n">
        <v>38.2</v>
      </c>
      <c r="RL163" s="15" t="n">
        <v>37</v>
      </c>
      <c r="RM163" s="15" t="n">
        <v>35.8</v>
      </c>
      <c r="RN163" s="29" t="n">
        <f aca="false">AVERAGE(RB163:RM163)</f>
        <v>34.3583333333333</v>
      </c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13" t="n">
        <v>2013</v>
      </c>
      <c r="SB163" s="15" t="n">
        <v>39.6</v>
      </c>
      <c r="SC163" s="15" t="n">
        <v>37.8</v>
      </c>
      <c r="SD163" s="15" t="n">
        <v>33.6</v>
      </c>
      <c r="SE163" s="15" t="n">
        <v>33.1</v>
      </c>
      <c r="SF163" s="15" t="n">
        <v>24.6</v>
      </c>
      <c r="SG163" s="15" t="n">
        <v>18</v>
      </c>
      <c r="SH163" s="15" t="n">
        <v>20.4</v>
      </c>
      <c r="SI163" s="15" t="n">
        <v>25.5</v>
      </c>
      <c r="SJ163" s="15" t="n">
        <v>26.3</v>
      </c>
      <c r="SK163" s="15" t="n">
        <v>33.3</v>
      </c>
      <c r="SL163" s="15" t="n">
        <v>36.5</v>
      </c>
      <c r="SM163" s="15" t="n">
        <v>37</v>
      </c>
      <c r="SN163" s="29" t="n">
        <f aca="false">AVERAGE(SB163:SM163)</f>
        <v>30.475</v>
      </c>
    </row>
    <row r="164" customFormat="false" ht="12.8" hidden="false" customHeight="false" outlineLevel="0" collapsed="false">
      <c r="A164" s="17"/>
      <c r="B164" s="4" t="n">
        <f aca="false">AVERAGE(AN164,BN164,CN164,DN164,EN164,FN164,GN164,HN164,IN164,JN164,KN164,LN164,MN164,NN164)</f>
        <v>30.0791666666667</v>
      </c>
      <c r="C164" s="18" t="n">
        <f aca="false">AVERAGE(B160:B164)</f>
        <v>29.317380952381</v>
      </c>
      <c r="D164" s="9" t="n">
        <f aca="false">AVERAGE(B155:B164)</f>
        <v>29.5067857142857</v>
      </c>
      <c r="E164" s="4" t="n">
        <f aca="false">AVERAGE(B145:B164)</f>
        <v>29.3768204365079</v>
      </c>
      <c r="F164" s="24" t="n">
        <f aca="false">AVERAGE(B115:B164)</f>
        <v>29.1454186507936</v>
      </c>
      <c r="G164" s="9" t="n">
        <f aca="false">MAX(AB164:AM164,BB164:BM164,CB164:CM164,DB164:DM164,EB164:EM164,FB164:FM164,GB164:GM164,HB164:HM164,IB164:IM164,JB164:JM164,KB164:KM164,LB164:LM164,MB164:MM164,NB164:NM164,OB164:OM164,PB164:PM164,QB164:QM164,RB164:RM164,SB164:SM164)</f>
        <v>42.9</v>
      </c>
      <c r="H164" s="10" t="n">
        <f aca="false">MEDIAN(AB164:AM164,BB164:BM164,CB164:CM164,DB164:DM164,EB164:EM164,FB164:FM164,GB164:GM164,HB164:HM164,IB164:IM164,JB164:JM164,KB164:KM164,LB164:LM164,MB164:MM164,NB164:NM164,OB164:OM164,PB164:PM164,QB164:QM164,RB164:RM164,SB164:SM164)</f>
        <v>32.2</v>
      </c>
      <c r="I164" s="11" t="n">
        <f aca="false">MIN(AB164:AM164,BB164:BM164,CB164:CM164,DB164:DM164,EB164:EM164,FB164:FM164,GB164:GM164,HB164:HM164,IB164:IM164,JB164:JM164,KB164:KM164,LB164:LM164,MB164:MM164,NB164:NM164,OB164:OM164,PB164:PM164,QB164:QM164,RB164:RM164,SB164:SM164)</f>
        <v>15.6</v>
      </c>
      <c r="J164" s="11"/>
      <c r="K164" s="12" t="n">
        <f aca="false">(G164+I164)/2</f>
        <v>29.25</v>
      </c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36" t="s">
        <v>148</v>
      </c>
      <c r="AB164" s="37" t="n">
        <v>35.8</v>
      </c>
      <c r="AC164" s="37" t="n">
        <v>34.4</v>
      </c>
      <c r="AD164" s="37" t="n">
        <v>30.4</v>
      </c>
      <c r="AE164" s="37" t="n">
        <v>23.7</v>
      </c>
      <c r="AF164" s="37" t="n">
        <v>20.9</v>
      </c>
      <c r="AG164" s="37" t="n">
        <v>15.6</v>
      </c>
      <c r="AH164" s="37" t="n">
        <v>16.3</v>
      </c>
      <c r="AI164" s="37" t="n">
        <v>17.4</v>
      </c>
      <c r="AJ164" s="37" t="n">
        <v>22</v>
      </c>
      <c r="AK164" s="37" t="n">
        <v>29.5</v>
      </c>
      <c r="AL164" s="37" t="n">
        <v>31.8</v>
      </c>
      <c r="AM164" s="37" t="n">
        <v>33.4</v>
      </c>
      <c r="AN164" s="4" t="n">
        <f aca="false">AVERAGE(Sheet1!AB164:AM164)</f>
        <v>25.9333333333333</v>
      </c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2" t="n">
        <f aca="false">BA163+1</f>
        <v>2014</v>
      </c>
      <c r="BB164" s="20" t="n">
        <v>38.4</v>
      </c>
      <c r="BC164" s="20" t="n">
        <v>36.8</v>
      </c>
      <c r="BD164" s="20" t="n">
        <v>33</v>
      </c>
      <c r="BE164" s="20" t="n">
        <v>28.5</v>
      </c>
      <c r="BF164" s="20" t="n">
        <v>24.1</v>
      </c>
      <c r="BG164" s="20" t="n">
        <v>18.9</v>
      </c>
      <c r="BH164" s="20" t="n">
        <v>18.9</v>
      </c>
      <c r="BI164" s="20" t="n">
        <v>19.7</v>
      </c>
      <c r="BJ164" s="20" t="n">
        <v>24.9</v>
      </c>
      <c r="BK164" s="20" t="n">
        <v>32.2</v>
      </c>
      <c r="BL164" s="20" t="n">
        <v>35.2</v>
      </c>
      <c r="BM164" s="20" t="n">
        <v>36.4</v>
      </c>
      <c r="BN164" s="4" t="n">
        <f aca="false">AVERAGE(BB164:BM164)</f>
        <v>28.9166666666667</v>
      </c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2" t="n">
        <f aca="false">CA163+1</f>
        <v>2014</v>
      </c>
      <c r="CB164" s="20" t="n">
        <v>37.8</v>
      </c>
      <c r="CC164" s="20" t="n">
        <v>36.8</v>
      </c>
      <c r="CD164" s="20" t="n">
        <v>32.4</v>
      </c>
      <c r="CE164" s="20" t="n">
        <v>27</v>
      </c>
      <c r="CF164" s="20" t="n">
        <v>23</v>
      </c>
      <c r="CG164" s="20" t="n">
        <v>18</v>
      </c>
      <c r="CH164" s="20" t="n">
        <v>18.5</v>
      </c>
      <c r="CI164" s="20" t="n">
        <v>19.3</v>
      </c>
      <c r="CJ164" s="20" t="n">
        <v>23.9</v>
      </c>
      <c r="CK164" s="20" t="n">
        <v>31.3</v>
      </c>
      <c r="CL164" s="20" t="n">
        <v>34.3</v>
      </c>
      <c r="CM164" s="20" t="n">
        <v>35.5</v>
      </c>
      <c r="CN164" s="4" t="n">
        <f aca="false">AVERAGE(CB164:CM164)</f>
        <v>28.15</v>
      </c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19" t="n">
        <v>2014</v>
      </c>
      <c r="DB164" s="20" t="n">
        <v>38.5</v>
      </c>
      <c r="DC164" s="20" t="n">
        <v>37.1</v>
      </c>
      <c r="DD164" s="20" t="n">
        <v>32.4</v>
      </c>
      <c r="DE164" s="20" t="n">
        <v>26.6</v>
      </c>
      <c r="DF164" s="20" t="n">
        <v>23.3</v>
      </c>
      <c r="DG164" s="20" t="n">
        <v>18.5</v>
      </c>
      <c r="DH164" s="20" t="n">
        <v>18.7</v>
      </c>
      <c r="DI164" s="20" t="n">
        <v>19.8</v>
      </c>
      <c r="DJ164" s="20" t="n">
        <v>23.9</v>
      </c>
      <c r="DK164" s="20" t="n">
        <v>31.3</v>
      </c>
      <c r="DL164" s="20" t="n">
        <v>33.9</v>
      </c>
      <c r="DM164" s="20" t="n">
        <v>35.9</v>
      </c>
      <c r="DN164" s="4" t="n">
        <f aca="false">AVERAGE(DB164:DM164)</f>
        <v>28.325</v>
      </c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13" t="n">
        <v>2014</v>
      </c>
      <c r="EB164" s="15" t="n">
        <v>38.7</v>
      </c>
      <c r="EC164" s="15" t="n">
        <v>34.2</v>
      </c>
      <c r="ED164" s="15" t="n">
        <v>35.6</v>
      </c>
      <c r="EE164" s="15" t="n">
        <v>35.5</v>
      </c>
      <c r="EF164" s="15" t="n">
        <v>31.4</v>
      </c>
      <c r="EG164" s="15" t="n">
        <v>26.2</v>
      </c>
      <c r="EH164" s="15" t="n">
        <v>27</v>
      </c>
      <c r="EI164" s="15" t="n">
        <v>26.5</v>
      </c>
      <c r="EJ164" s="15" t="n">
        <v>34.1</v>
      </c>
      <c r="EK164" s="15" t="n">
        <v>37.7</v>
      </c>
      <c r="EL164" s="15" t="n">
        <v>40.1</v>
      </c>
      <c r="EM164" s="15" t="n">
        <v>37.8</v>
      </c>
      <c r="EN164" s="16" t="n">
        <f aca="false">AVERAGE(EB164:EM164)</f>
        <v>33.7333333333333</v>
      </c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13" t="n">
        <v>2014</v>
      </c>
      <c r="FB164" s="15" t="n">
        <v>38.9</v>
      </c>
      <c r="FC164" s="15" t="n">
        <v>35</v>
      </c>
      <c r="FD164" s="15" t="n">
        <v>36.8</v>
      </c>
      <c r="FE164" s="15" t="n">
        <v>35.6</v>
      </c>
      <c r="FF164" s="15" t="n">
        <v>30.8</v>
      </c>
      <c r="FG164" s="15" t="n">
        <v>26.5</v>
      </c>
      <c r="FH164" s="15" t="n">
        <v>26.8</v>
      </c>
      <c r="FI164" s="15" t="n">
        <v>27</v>
      </c>
      <c r="FJ164" s="15" t="n">
        <v>33.6</v>
      </c>
      <c r="FK164" s="15" t="n">
        <v>37.6</v>
      </c>
      <c r="FL164" s="15" t="n">
        <v>40.2</v>
      </c>
      <c r="FM164" s="15" t="n">
        <v>38.5</v>
      </c>
      <c r="FN164" s="16" t="n">
        <f aca="false">AVERAGE(FB164:FM164)</f>
        <v>33.9416666666667</v>
      </c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38" t="n">
        <v>2014</v>
      </c>
      <c r="GB164" s="37" t="n">
        <v>35.1</v>
      </c>
      <c r="GC164" s="37" t="n">
        <v>31.9</v>
      </c>
      <c r="GD164" s="37" t="n">
        <v>34</v>
      </c>
      <c r="GE164" s="37" t="n">
        <v>34.1</v>
      </c>
      <c r="GF164" s="37" t="n">
        <v>32.2</v>
      </c>
      <c r="GG164" s="37" t="n">
        <v>29.1</v>
      </c>
      <c r="GH164" s="37" t="n">
        <v>29</v>
      </c>
      <c r="GI164" s="37" t="n">
        <v>30.3</v>
      </c>
      <c r="GJ164" s="37" t="n">
        <v>34.2</v>
      </c>
      <c r="GK164" s="37" t="n">
        <v>34.9</v>
      </c>
      <c r="GL164" s="37" t="n">
        <v>37.1</v>
      </c>
      <c r="GM164" s="37" t="n">
        <v>37.7</v>
      </c>
      <c r="GN164" s="16" t="n">
        <f aca="false">AVERAGE(GB164:GM164)</f>
        <v>33.3</v>
      </c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39" t="n">
        <v>2014</v>
      </c>
      <c r="HB164" s="40" t="n">
        <v>39.6</v>
      </c>
      <c r="HC164" s="40" t="n">
        <v>35.6</v>
      </c>
      <c r="HD164" s="40" t="n">
        <v>35.6</v>
      </c>
      <c r="HE164" s="40" t="n">
        <v>34.8</v>
      </c>
      <c r="HF164" s="40" t="n">
        <v>29.4</v>
      </c>
      <c r="HG164" s="40" t="n">
        <v>23.3</v>
      </c>
      <c r="HH164" s="40" t="n">
        <v>24.1</v>
      </c>
      <c r="HI164" s="40" t="n">
        <v>25.3</v>
      </c>
      <c r="HJ164" s="40" t="n">
        <v>31.2</v>
      </c>
      <c r="HK164" s="40" t="n">
        <v>36.4</v>
      </c>
      <c r="HL164" s="40" t="n">
        <v>40.3</v>
      </c>
      <c r="HM164" s="40" t="n">
        <v>40.5</v>
      </c>
      <c r="HN164" s="41" t="n">
        <f aca="false">AVERAGE(HB164:HM164)</f>
        <v>33.0083333333333</v>
      </c>
      <c r="HO164" s="41"/>
      <c r="HP164" s="41"/>
      <c r="HQ164" s="41"/>
      <c r="HR164" s="41"/>
      <c r="HS164" s="41"/>
      <c r="HT164" s="41"/>
      <c r="HU164" s="41"/>
      <c r="HV164" s="41"/>
      <c r="HW164" s="41"/>
      <c r="HX164" s="41"/>
      <c r="HY164" s="41"/>
      <c r="HZ164" s="41"/>
      <c r="IA164" s="7" t="n">
        <f aca="false">IA163+1</f>
        <v>2014</v>
      </c>
      <c r="IB164" s="15" t="n">
        <v>40.2</v>
      </c>
      <c r="IC164" s="15" t="n">
        <v>37.4</v>
      </c>
      <c r="ID164" s="15" t="n">
        <v>34.4</v>
      </c>
      <c r="IE164" s="15" t="n">
        <v>27.9</v>
      </c>
      <c r="IF164" s="15" t="n">
        <v>25.1</v>
      </c>
      <c r="IG164" s="15" t="n">
        <v>20</v>
      </c>
      <c r="IH164" s="15" t="n">
        <v>19.8</v>
      </c>
      <c r="II164" s="15" t="n">
        <v>21.4</v>
      </c>
      <c r="IJ164" s="15" t="n">
        <v>26.7</v>
      </c>
      <c r="IK164" s="15" t="n">
        <v>33.3</v>
      </c>
      <c r="IL164" s="15" t="n">
        <v>35.9</v>
      </c>
      <c r="IM164" s="15" t="n">
        <v>37.5</v>
      </c>
      <c r="IN164" s="25" t="n">
        <f aca="false">SUM(IB164:IM164)/12</f>
        <v>29.9666666666667</v>
      </c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 t="n">
        <f aca="false">JA163+1</f>
        <v>2014</v>
      </c>
      <c r="JB164" s="15" t="n">
        <v>38.3</v>
      </c>
      <c r="JC164" s="15" t="n">
        <v>36.4</v>
      </c>
      <c r="JD164" s="15" t="n">
        <v>33.1</v>
      </c>
      <c r="JE164" s="15" t="n">
        <v>26.5</v>
      </c>
      <c r="JF164" s="15" t="n">
        <v>23.4</v>
      </c>
      <c r="JG164" s="15" t="n">
        <v>19.3</v>
      </c>
      <c r="JH164" s="15" t="n">
        <v>19.3</v>
      </c>
      <c r="JI164" s="15" t="n">
        <v>21.7</v>
      </c>
      <c r="JJ164" s="15" t="n">
        <v>26.6</v>
      </c>
      <c r="JK164" s="15" t="n">
        <v>32.4</v>
      </c>
      <c r="JL164" s="15" t="n">
        <v>33.4</v>
      </c>
      <c r="JM164" s="15" t="n">
        <v>34.6</v>
      </c>
      <c r="JN164" s="25" t="n">
        <f aca="false">SUM(JB164:JM164)/12</f>
        <v>28.75</v>
      </c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3" t="n">
        <v>2014</v>
      </c>
      <c r="KB164" s="15" t="n">
        <v>36</v>
      </c>
      <c r="KC164" s="15" t="n">
        <v>33.7</v>
      </c>
      <c r="KD164" s="15" t="n">
        <v>34.6</v>
      </c>
      <c r="KE164" s="15" t="n">
        <v>28.3</v>
      </c>
      <c r="KF164" s="15" t="n">
        <v>25.5</v>
      </c>
      <c r="KG164" s="15" t="n">
        <v>19.8</v>
      </c>
      <c r="KH164" s="15" t="n">
        <v>20.7</v>
      </c>
      <c r="KI164" s="15" t="n">
        <v>21</v>
      </c>
      <c r="KJ164" s="15" t="n">
        <v>29.8</v>
      </c>
      <c r="KK164" s="15" t="n">
        <v>34.2</v>
      </c>
      <c r="KL164" s="15" t="n">
        <v>36</v>
      </c>
      <c r="KM164" s="15" t="n">
        <v>37</v>
      </c>
      <c r="KN164" s="16" t="n">
        <f aca="false">AVERAGE(KB164:KM164)</f>
        <v>29.7166666666667</v>
      </c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7" t="n">
        <f aca="false">LA163+1</f>
        <v>2014</v>
      </c>
      <c r="LB164" s="15" t="n">
        <v>36.9</v>
      </c>
      <c r="LC164" s="15" t="n">
        <v>34.3</v>
      </c>
      <c r="LD164" s="15" t="n">
        <v>34.1</v>
      </c>
      <c r="LE164" s="15" t="n">
        <v>27.2</v>
      </c>
      <c r="LF164" s="15" t="n">
        <v>24.3</v>
      </c>
      <c r="LG164" s="15" t="n">
        <v>18.6</v>
      </c>
      <c r="LH164" s="15" t="n">
        <v>20</v>
      </c>
      <c r="LI164" s="15" t="n">
        <v>20.4</v>
      </c>
      <c r="LJ164" s="15" t="n">
        <v>28.3</v>
      </c>
      <c r="LK164" s="15" t="n">
        <v>32.8</v>
      </c>
      <c r="LL164" s="15" t="n">
        <v>34.8</v>
      </c>
      <c r="LM164" s="15" t="n">
        <v>37.2</v>
      </c>
      <c r="LN164" s="16" t="n">
        <f aca="false">AVERAGE(LB164:LM164)</f>
        <v>29.075</v>
      </c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7" t="n">
        <f aca="false">MA163+1</f>
        <v>2014</v>
      </c>
      <c r="MB164" s="15" t="n">
        <v>36</v>
      </c>
      <c r="MC164" s="15" t="n">
        <v>32.1</v>
      </c>
      <c r="MD164" s="15" t="n">
        <v>34.3</v>
      </c>
      <c r="ME164" s="15" t="n">
        <v>33.5</v>
      </c>
      <c r="MF164" s="15" t="n">
        <v>30.3</v>
      </c>
      <c r="MG164" s="15" t="n">
        <v>25</v>
      </c>
      <c r="MH164" s="15" t="n">
        <v>25.5</v>
      </c>
      <c r="MI164" s="15" t="n">
        <v>25.1</v>
      </c>
      <c r="MJ164" s="15" t="n">
        <v>33.2</v>
      </c>
      <c r="MK164" s="15" t="n">
        <v>36.9</v>
      </c>
      <c r="ML164" s="15" t="n">
        <v>38.5</v>
      </c>
      <c r="MM164" s="15" t="n">
        <v>35.3</v>
      </c>
      <c r="MN164" s="16" t="n">
        <f aca="false">AVERAGE(MB164:MM164)</f>
        <v>32.1416666666667</v>
      </c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30" t="s">
        <v>148</v>
      </c>
      <c r="NB164" s="15" t="n">
        <v>32.2</v>
      </c>
      <c r="NC164" s="15" t="n">
        <v>30</v>
      </c>
      <c r="ND164" s="15" t="n">
        <v>29.9</v>
      </c>
      <c r="NE164" s="15" t="n">
        <v>25.4</v>
      </c>
      <c r="NF164" s="15" t="n">
        <v>21.5</v>
      </c>
      <c r="NG164" s="15" t="n">
        <v>18.3</v>
      </c>
      <c r="NH164" s="15" t="n">
        <v>17.8</v>
      </c>
      <c r="NI164" s="15" t="n">
        <v>22.1</v>
      </c>
      <c r="NJ164" s="15" t="n">
        <v>24.6</v>
      </c>
      <c r="NK164" s="15" t="n">
        <v>29.3</v>
      </c>
      <c r="NL164" s="15" t="n">
        <v>30</v>
      </c>
      <c r="NM164" s="15" t="n">
        <v>32.7</v>
      </c>
      <c r="NN164" s="29" t="n">
        <f aca="false">AVERAGE(NB164:NM164)</f>
        <v>26.15</v>
      </c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30" t="s">
        <v>148</v>
      </c>
      <c r="OB164" s="15" t="n">
        <v>36.6</v>
      </c>
      <c r="OC164" s="15" t="n">
        <v>32.9</v>
      </c>
      <c r="OD164" s="15" t="n">
        <v>33.4</v>
      </c>
      <c r="OE164" s="15" t="n">
        <v>26.3</v>
      </c>
      <c r="OF164" s="15" t="n">
        <v>22.4</v>
      </c>
      <c r="OG164" s="15" t="n">
        <v>18.4</v>
      </c>
      <c r="OH164" s="15" t="n">
        <v>18.9</v>
      </c>
      <c r="OI164" s="15" t="n">
        <v>24.3</v>
      </c>
      <c r="OJ164" s="15" t="n">
        <v>28</v>
      </c>
      <c r="OK164" s="15" t="n">
        <v>31.3</v>
      </c>
      <c r="OL164" s="15" t="n">
        <v>32.9</v>
      </c>
      <c r="OM164" s="15" t="n">
        <v>36</v>
      </c>
      <c r="ON164" s="29" t="n">
        <f aca="false">AVERAGE(OB164:OM164)</f>
        <v>28.45</v>
      </c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30" t="s">
        <v>148</v>
      </c>
      <c r="PB164" s="15" t="n">
        <v>39.5</v>
      </c>
      <c r="PC164" s="15" t="n">
        <v>39.5</v>
      </c>
      <c r="PD164" s="15" t="n">
        <v>40.9</v>
      </c>
      <c r="PE164" s="15" t="n">
        <v>36.9</v>
      </c>
      <c r="PF164" s="15" t="n">
        <v>32.1</v>
      </c>
      <c r="PG164" s="15" t="n">
        <v>27</v>
      </c>
      <c r="PH164" s="15" t="n">
        <v>26.2</v>
      </c>
      <c r="PI164" s="15" t="n">
        <v>29.7</v>
      </c>
      <c r="PJ164" s="15" t="n">
        <v>36.5</v>
      </c>
      <c r="PK164" s="15" t="n">
        <v>41</v>
      </c>
      <c r="PL164" s="15" t="n">
        <v>41.1</v>
      </c>
      <c r="PM164" s="15" t="n">
        <v>42.9</v>
      </c>
      <c r="PN164" s="29" t="n">
        <f aca="false">AVERAGE(PB164:PM164)</f>
        <v>36.1083333333333</v>
      </c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30" t="s">
        <v>148</v>
      </c>
      <c r="QB164" s="15" t="n">
        <v>39.5</v>
      </c>
      <c r="QC164" s="15" t="n">
        <v>40.4</v>
      </c>
      <c r="QD164" s="15" t="n">
        <v>38.2</v>
      </c>
      <c r="QE164" s="15" t="n">
        <v>31.8</v>
      </c>
      <c r="QF164" s="15" t="n">
        <v>24.8</v>
      </c>
      <c r="QG164" s="15" t="n">
        <v>21.8</v>
      </c>
      <c r="QH164" s="15" t="n">
        <v>21.8</v>
      </c>
      <c r="QI164" s="15" t="n">
        <v>27.8</v>
      </c>
      <c r="QJ164" s="15" t="n">
        <v>28.7</v>
      </c>
      <c r="QK164" s="15" t="n">
        <v>32.2</v>
      </c>
      <c r="QL164" s="15" t="n">
        <v>33.7</v>
      </c>
      <c r="QM164" s="15" t="n">
        <v>37.4</v>
      </c>
      <c r="QN164" s="29" t="n">
        <f aca="false">AVERAGE(QB164:QM164)</f>
        <v>31.5083333333333</v>
      </c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30" t="s">
        <v>148</v>
      </c>
      <c r="RB164" s="15" t="n">
        <v>35.9</v>
      </c>
      <c r="RC164" s="15" t="n">
        <v>33.2</v>
      </c>
      <c r="RD164" s="15" t="n">
        <v>35.9</v>
      </c>
      <c r="RE164" s="15" t="n">
        <v>34</v>
      </c>
      <c r="RF164" s="15" t="n">
        <v>32.1</v>
      </c>
      <c r="RG164" s="15" t="n">
        <v>26.8</v>
      </c>
      <c r="RH164" s="15" t="n">
        <v>27.3</v>
      </c>
      <c r="RI164" s="15" t="n">
        <v>27.8</v>
      </c>
      <c r="RJ164" s="15" t="n">
        <v>35.5</v>
      </c>
      <c r="RK164" s="15" t="n">
        <v>39</v>
      </c>
      <c r="RL164" s="15" t="n">
        <v>37.7</v>
      </c>
      <c r="RM164" s="15" t="n">
        <v>37.4</v>
      </c>
      <c r="RN164" s="29" t="n">
        <f aca="false">AVERAGE(RB164:RM164)</f>
        <v>33.55</v>
      </c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13" t="n">
        <v>2014</v>
      </c>
      <c r="SB164" s="15" t="n">
        <v>38.5</v>
      </c>
      <c r="SC164" s="15" t="n">
        <v>35</v>
      </c>
      <c r="SD164" s="15" t="n">
        <v>35.8</v>
      </c>
      <c r="SE164" s="15" t="n">
        <v>30.7</v>
      </c>
      <c r="SF164" s="15" t="n">
        <v>24.2</v>
      </c>
      <c r="SG164" s="15" t="n">
        <v>19.7</v>
      </c>
      <c r="SH164" s="15" t="n">
        <v>20.5</v>
      </c>
      <c r="SI164" s="15" t="n">
        <v>25.6</v>
      </c>
      <c r="SJ164" s="15" t="n">
        <v>30.1</v>
      </c>
      <c r="SK164" s="15" t="n">
        <v>33.9</v>
      </c>
      <c r="SL164" s="15" t="n">
        <v>34.7</v>
      </c>
      <c r="SM164" s="15" t="n">
        <v>39.2</v>
      </c>
      <c r="SN164" s="29" t="n">
        <f aca="false">AVERAGE(SB164:SM164)</f>
        <v>30.6583333333333</v>
      </c>
    </row>
    <row r="165" customFormat="false" ht="12.8" hidden="false" customHeight="false" outlineLevel="0" collapsed="false">
      <c r="A165" s="17" t="n">
        <f aca="false">A160+5</f>
        <v>2015</v>
      </c>
      <c r="B165" s="4" t="n">
        <f aca="false">AVERAGE(AN165,BN165,CN165,DN165,EN165,FN165,GN165,HN165,IN165,JN165,KN165,LN165,MN165,NN165)</f>
        <v>29.7065476190476</v>
      </c>
      <c r="C165" s="18" t="n">
        <f aca="false">AVERAGE(B161:B165)</f>
        <v>29.6670238095238</v>
      </c>
      <c r="D165" s="9" t="n">
        <f aca="false">AVERAGE(B156:B165)</f>
        <v>29.4605952380952</v>
      </c>
      <c r="E165" s="4" t="n">
        <f aca="false">AVERAGE(B146:B165)</f>
        <v>29.4161656746032</v>
      </c>
      <c r="F165" s="24" t="n">
        <f aca="false">AVERAGE(B116:B165)</f>
        <v>29.1510257936508</v>
      </c>
      <c r="G165" s="9" t="n">
        <f aca="false">MAX(AB165:AM165,BB165:BM165,CB165:CM165,DB165:DM165,EB165:EM165,FB165:FM165,GB165:GM165,HB165:HM165,IB165:IM165,JB165:JM165,KB165:KM165,LB165:LM165,MB165:MM165,NB165:NM165,OB165:OM165,PB165:PM165,QB165:QM165,RB165:RM165,SB165:SM165)</f>
        <v>43.9</v>
      </c>
      <c r="H165" s="10" t="n">
        <f aca="false">MEDIAN(AB165:AM165,BB165:BM165,CB165:CM165,DB165:DM165,EB165:EM165,FB165:FM165,GB165:GM165,HB165:HM165,IB165:IM165,JB165:JM165,KB165:KM165,LB165:LM165,MB165:MM165,NB165:NM165,OB165:OM165,PB165:PM165,QB165:QM165,RB165:RM165,SB165:SM165)</f>
        <v>31.55</v>
      </c>
      <c r="I165" s="11" t="n">
        <f aca="false">MIN(AB165:AM165,BB165:BM165,CB165:CM165,DB165:DM165,EB165:EM165,FB165:FM165,GB165:GM165,HB165:HM165,IB165:IM165,JB165:JM165,KB165:KM165,LB165:LM165,MB165:MM165,NB165:NM165,OB165:OM165,PB165:PM165,QB165:QM165,RB165:RM165,SB165:SM165)</f>
        <v>14.5</v>
      </c>
      <c r="J165" s="11"/>
      <c r="K165" s="12" t="n">
        <f aca="false">(G165+I165)/2</f>
        <v>29.2</v>
      </c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36" t="s">
        <v>149</v>
      </c>
      <c r="AB165" s="37" t="n">
        <v>31.5</v>
      </c>
      <c r="AC165" s="37" t="n">
        <v>35</v>
      </c>
      <c r="AD165" s="37" t="n">
        <v>28.7</v>
      </c>
      <c r="AE165" s="37" t="n">
        <v>21.6</v>
      </c>
      <c r="AF165" s="37" t="n">
        <v>18.9</v>
      </c>
      <c r="AG165" s="37" t="n">
        <v>15.2</v>
      </c>
      <c r="AH165" s="37" t="n">
        <v>14.5</v>
      </c>
      <c r="AI165" s="37" t="n">
        <v>16.8</v>
      </c>
      <c r="AJ165" s="37" t="n">
        <v>20.9</v>
      </c>
      <c r="AK165" s="37" t="n">
        <v>30.9</v>
      </c>
      <c r="AL165" s="37" t="n">
        <v>31</v>
      </c>
      <c r="AM165" s="37" t="n">
        <v>34.2</v>
      </c>
      <c r="AN165" s="4" t="n">
        <f aca="false">AVERAGE(Sheet1!AB165:AM165)</f>
        <v>24.9333333333333</v>
      </c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2" t="n">
        <f aca="false">BA164+1</f>
        <v>2015</v>
      </c>
      <c r="BB165" s="20" t="n">
        <v>34.8</v>
      </c>
      <c r="BC165" s="20" t="n">
        <v>37.8</v>
      </c>
      <c r="BD165" s="20" t="n">
        <v>33.1</v>
      </c>
      <c r="BE165" s="20" t="n">
        <v>25.7</v>
      </c>
      <c r="BF165" s="20" t="n">
        <v>21.5</v>
      </c>
      <c r="BG165" s="20" t="n">
        <v>17.8</v>
      </c>
      <c r="BH165" s="20" t="n">
        <v>17.3</v>
      </c>
      <c r="BI165" s="20" t="n">
        <v>20.4</v>
      </c>
      <c r="BJ165" s="20" t="n">
        <v>24.6</v>
      </c>
      <c r="BK165" s="20" t="n">
        <v>34.7</v>
      </c>
      <c r="BL165" s="20" t="n">
        <v>34.4</v>
      </c>
      <c r="BM165" s="20" t="n">
        <v>36.2</v>
      </c>
      <c r="BN165" s="4" t="n">
        <f aca="false">AVERAGE(BB165:BM165)</f>
        <v>28.1916666666667</v>
      </c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2" t="n">
        <f aca="false">CA164+1</f>
        <v>2015</v>
      </c>
      <c r="CB165" s="20" t="n">
        <v>33.6</v>
      </c>
      <c r="CC165" s="20" t="n">
        <v>36.6</v>
      </c>
      <c r="CD165" s="20" t="n">
        <v>31.8</v>
      </c>
      <c r="CE165" s="20" t="n">
        <v>24.7</v>
      </c>
      <c r="CF165" s="20" t="n">
        <v>20.9</v>
      </c>
      <c r="CG165" s="20" t="n">
        <v>16.7</v>
      </c>
      <c r="CH165" s="20" t="n">
        <v>16.1</v>
      </c>
      <c r="CI165" s="20" t="n">
        <v>19.1</v>
      </c>
      <c r="CJ165" s="20" t="n">
        <v>23.7</v>
      </c>
      <c r="CK165" s="20" t="n">
        <v>33.3</v>
      </c>
      <c r="CL165" s="20" t="n">
        <v>33.2</v>
      </c>
      <c r="CM165" s="20" t="n">
        <v>35.6</v>
      </c>
      <c r="CN165" s="4" t="n">
        <f aca="false">AVERAGE(CB165:CM165)</f>
        <v>27.1083333333333</v>
      </c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19" t="n">
        <v>2015</v>
      </c>
      <c r="DB165" s="20" t="n">
        <v>33.6</v>
      </c>
      <c r="DC165" s="20" t="n">
        <v>36.6</v>
      </c>
      <c r="DD165" s="20" t="n">
        <v>31.4</v>
      </c>
      <c r="DE165" s="20" t="n">
        <v>25</v>
      </c>
      <c r="DF165" s="20" t="n">
        <v>21.1</v>
      </c>
      <c r="DG165" s="20" t="n">
        <v>16.8</v>
      </c>
      <c r="DH165" s="20" t="n">
        <v>16.1</v>
      </c>
      <c r="DI165" s="20" t="n">
        <v>18.7</v>
      </c>
      <c r="DJ165" s="20" t="n">
        <v>23.3</v>
      </c>
      <c r="DK165" s="20" t="n">
        <v>33.2</v>
      </c>
      <c r="DL165" s="20" t="n">
        <v>33.2</v>
      </c>
      <c r="DM165" s="20" t="n">
        <v>35.8</v>
      </c>
      <c r="DN165" s="4" t="n">
        <f aca="false">AVERAGE(DB165:DM165)</f>
        <v>27.0666666666667</v>
      </c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13" t="n">
        <v>2015</v>
      </c>
      <c r="EB165" s="15" t="n">
        <v>35.6</v>
      </c>
      <c r="EC165" s="15" t="n">
        <v>38.9</v>
      </c>
      <c r="ED165" s="15" t="n">
        <v>38.8</v>
      </c>
      <c r="EE165" s="15" t="n">
        <v>33.2</v>
      </c>
      <c r="EF165" s="15" t="n">
        <v>30</v>
      </c>
      <c r="EG165" s="15" t="n">
        <v>27.1</v>
      </c>
      <c r="EH165" s="15" t="n">
        <v>26.4</v>
      </c>
      <c r="EI165" s="15" t="n">
        <v>29</v>
      </c>
      <c r="EJ165" s="15" t="n">
        <v>32.4</v>
      </c>
      <c r="EK165" s="15" t="n">
        <v>37.6</v>
      </c>
      <c r="EL165" s="15" t="n">
        <v>40.6</v>
      </c>
      <c r="EM165" s="15" t="n">
        <v>36</v>
      </c>
      <c r="EN165" s="16" t="n">
        <f aca="false">AVERAGE(EB165:EM165)</f>
        <v>33.8</v>
      </c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13" t="n">
        <v>2015</v>
      </c>
      <c r="FB165" s="15" t="n">
        <v>35.7</v>
      </c>
      <c r="FC165" s="15" t="n">
        <v>39.3</v>
      </c>
      <c r="FD165" s="15" t="n">
        <v>39.7</v>
      </c>
      <c r="FE165" s="15" t="n">
        <v>33.4</v>
      </c>
      <c r="FF165" s="15" t="n">
        <v>29.9</v>
      </c>
      <c r="FG165" s="15" t="n">
        <v>26.7</v>
      </c>
      <c r="FH165" s="15" t="n">
        <v>26.5</v>
      </c>
      <c r="FI165" s="15" t="n">
        <v>28.8</v>
      </c>
      <c r="FJ165" s="15" t="n">
        <v>32.1</v>
      </c>
      <c r="FK165" s="15" t="n">
        <v>37.1</v>
      </c>
      <c r="FL165" s="15" t="n">
        <v>40.2</v>
      </c>
      <c r="FM165" s="15" t="n">
        <v>36</v>
      </c>
      <c r="FN165" s="16" t="n">
        <f aca="false">AVERAGE(FB165:FM165)</f>
        <v>33.7833333333333</v>
      </c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38" t="n">
        <v>2015</v>
      </c>
      <c r="GB165" s="37" t="n">
        <v>34.6</v>
      </c>
      <c r="GC165" s="37" t="n">
        <v>36.9</v>
      </c>
      <c r="GD165" s="37" t="n">
        <v>38.1</v>
      </c>
      <c r="GE165" s="37" t="n">
        <v>35.4</v>
      </c>
      <c r="GF165" s="37" t="n">
        <v>32.5</v>
      </c>
      <c r="GG165" s="37" t="n">
        <v>30.6</v>
      </c>
      <c r="GH165" s="37" t="n">
        <v>29.4</v>
      </c>
      <c r="GI165" s="37" t="n">
        <v>30.9</v>
      </c>
      <c r="GJ165" s="37" t="n">
        <v>33.6</v>
      </c>
      <c r="GK165" s="37" t="n">
        <v>34.6</v>
      </c>
      <c r="GL165" s="37" t="n">
        <v>38.4</v>
      </c>
      <c r="GM165" s="37" t="n">
        <v>34.1</v>
      </c>
      <c r="GN165" s="16" t="n">
        <f aca="false">AVERAGE(GB165:GM165)</f>
        <v>34.0916666666667</v>
      </c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39" t="n">
        <v>2015</v>
      </c>
      <c r="HB165" s="40" t="n">
        <v>39.2</v>
      </c>
      <c r="HC165" s="40" t="n">
        <v>40.5</v>
      </c>
      <c r="HD165" s="40" t="n">
        <v>39.4</v>
      </c>
      <c r="HE165" s="40" t="n">
        <v>30.6</v>
      </c>
      <c r="HF165" s="40" t="n">
        <v>27.7</v>
      </c>
      <c r="HG165" s="40" t="n">
        <v>25.4</v>
      </c>
      <c r="HH165" s="40" t="n">
        <v>23.6</v>
      </c>
      <c r="HI165" s="40" t="n">
        <v>26.5</v>
      </c>
      <c r="HJ165" s="40" t="n">
        <v>29.9</v>
      </c>
      <c r="HK165" s="40" t="n">
        <v>36.8</v>
      </c>
      <c r="HL165" s="40" t="n">
        <v>39.6</v>
      </c>
      <c r="HM165" s="40" t="n">
        <v>38.7</v>
      </c>
      <c r="HN165" s="41" t="n">
        <f aca="false">AVERAGE(HB165:HM165)</f>
        <v>33.1583333333333</v>
      </c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7" t="n">
        <f aca="false">IA164+1</f>
        <v>2015</v>
      </c>
      <c r="IB165" s="15" t="n">
        <v>36.3</v>
      </c>
      <c r="IC165" s="15" t="n">
        <v>39.3</v>
      </c>
      <c r="ID165" s="15" t="n">
        <v>33.8</v>
      </c>
      <c r="IE165" s="15" t="n">
        <v>26.4</v>
      </c>
      <c r="IF165" s="15" t="n">
        <v>22</v>
      </c>
      <c r="IG165" s="15" t="n">
        <v>18.6</v>
      </c>
      <c r="IH165" s="15" t="n">
        <v>17.9</v>
      </c>
      <c r="II165" s="15" t="n">
        <v>21.6</v>
      </c>
      <c r="IJ165" s="15" t="n">
        <v>25.4</v>
      </c>
      <c r="IK165" s="15" t="n">
        <v>36</v>
      </c>
      <c r="IL165" s="15" t="n">
        <v>34.7</v>
      </c>
      <c r="IM165" s="15" t="n">
        <v>36.6</v>
      </c>
      <c r="IN165" s="25" t="n">
        <f aca="false">SUM(IB165:IM165)/12</f>
        <v>29.05</v>
      </c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 t="n">
        <f aca="false">JA164+1</f>
        <v>2015</v>
      </c>
      <c r="JB165" s="15" t="n">
        <v>34.6</v>
      </c>
      <c r="JC165" s="15" t="n">
        <v>38.7</v>
      </c>
      <c r="JD165" s="15" t="n">
        <v>31.6</v>
      </c>
      <c r="JE165" s="15" t="n">
        <v>24.2</v>
      </c>
      <c r="JF165" s="15" t="n">
        <v>20.5</v>
      </c>
      <c r="JG165" s="15" t="n">
        <v>18.6</v>
      </c>
      <c r="JH165" s="15" t="n">
        <v>17.9</v>
      </c>
      <c r="JI165" s="15" t="n">
        <v>20.7</v>
      </c>
      <c r="JJ165" s="15" t="n">
        <v>24.4</v>
      </c>
      <c r="JK165" s="15" t="n">
        <v>33.8</v>
      </c>
      <c r="JL165" s="15" t="n">
        <v>32.8</v>
      </c>
      <c r="JM165" s="15" t="n">
        <v>37.1</v>
      </c>
      <c r="JN165" s="25" t="n">
        <f aca="false">SUM(JB165:JM165)/12</f>
        <v>27.9083333333333</v>
      </c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3" t="n">
        <v>2015</v>
      </c>
      <c r="KB165" s="15" t="n">
        <v>32.6</v>
      </c>
      <c r="KC165" s="15" t="n">
        <v>37.4</v>
      </c>
      <c r="KD165" s="15" t="n">
        <v>34.5</v>
      </c>
      <c r="KE165" s="15" t="n">
        <v>26.1</v>
      </c>
      <c r="KF165" s="15" t="n">
        <v>23</v>
      </c>
      <c r="KG165" s="15" t="n">
        <v>21.1</v>
      </c>
      <c r="KH165" s="15" t="n">
        <v>19.6</v>
      </c>
      <c r="KI165" s="15" t="n">
        <v>23.2</v>
      </c>
      <c r="KJ165" s="15" t="n">
        <v>26.2</v>
      </c>
      <c r="KK165" s="15" t="n">
        <v>35.4</v>
      </c>
      <c r="KL165" s="15" t="n">
        <v>36.8</v>
      </c>
      <c r="KM165" s="15" t="n">
        <v>34.6</v>
      </c>
      <c r="KN165" s="16" t="n">
        <f aca="false">AVERAGE(KB165:KM165)</f>
        <v>29.2083333333333</v>
      </c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7" t="n">
        <f aca="false">LA164+1</f>
        <v>2015</v>
      </c>
      <c r="LB165" s="15" t="n">
        <v>34.4</v>
      </c>
      <c r="LC165" s="15" t="n">
        <v>37.3</v>
      </c>
      <c r="LD165" s="15" t="n">
        <v>33.5</v>
      </c>
      <c r="LE165" s="15" t="n">
        <v>26.1</v>
      </c>
      <c r="LF165" s="15" t="n">
        <v>21.9</v>
      </c>
      <c r="LG165" s="15" t="n">
        <v>20.8</v>
      </c>
      <c r="LH165" s="15" t="n">
        <v>19</v>
      </c>
      <c r="LI165" s="15" t="n">
        <v>22.1</v>
      </c>
      <c r="LJ165" s="15" t="n">
        <v>25.1</v>
      </c>
      <c r="LK165" s="15" t="n">
        <v>35.5</v>
      </c>
      <c r="LL165" s="15" t="n">
        <v>37.1</v>
      </c>
      <c r="LM165" s="15" t="n">
        <v>36.8</v>
      </c>
      <c r="LN165" s="16" t="n">
        <f aca="false">AVERAGE(LB165:LM165)</f>
        <v>29.1333333333333</v>
      </c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7" t="n">
        <f aca="false">MA164+1</f>
        <v>2015</v>
      </c>
      <c r="MB165" s="15" t="n">
        <v>33.7</v>
      </c>
      <c r="MC165" s="15" t="n">
        <v>37.1</v>
      </c>
      <c r="MD165" s="15" t="n">
        <v>36.8</v>
      </c>
      <c r="ME165" s="15" t="n">
        <v>31.1</v>
      </c>
      <c r="MF165" s="15" t="n">
        <v>27.9</v>
      </c>
      <c r="MG165" s="15" t="n">
        <v>25.7</v>
      </c>
      <c r="MH165" s="15" t="n">
        <v>24.7</v>
      </c>
      <c r="MI165" s="15" t="n">
        <v>26.7</v>
      </c>
      <c r="MJ165" s="15" t="n">
        <v>30.4</v>
      </c>
      <c r="MK165" s="15" t="n">
        <v>36.4</v>
      </c>
      <c r="ML165" s="15" t="n">
        <v>39.2</v>
      </c>
      <c r="MM165" s="15" t="n">
        <v>35</v>
      </c>
      <c r="MN165" s="16" t="n">
        <f aca="false">AVERAGE(MB165:MM165)</f>
        <v>32.0583333333333</v>
      </c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30" t="s">
        <v>149</v>
      </c>
      <c r="NB165" s="15" t="n">
        <v>34.9</v>
      </c>
      <c r="NC165" s="15" t="n">
        <v>36.8</v>
      </c>
      <c r="ND165" s="15" t="n">
        <v>29.1</v>
      </c>
      <c r="NE165" s="15" t="n">
        <v>22.4</v>
      </c>
      <c r="NF165" s="15" t="n">
        <v>20</v>
      </c>
      <c r="NG165" s="15" t="n">
        <v>19.5</v>
      </c>
      <c r="NH165" s="15" t="n">
        <v>17.3</v>
      </c>
      <c r="NI165" s="15" t="n">
        <v>18.6</v>
      </c>
      <c r="NJ165" s="15" t="n">
        <v>23.4</v>
      </c>
      <c r="NK165" s="15" t="n">
        <v>31</v>
      </c>
      <c r="NL165" s="15" t="n">
        <v>31</v>
      </c>
      <c r="NM165" s="15" t="n">
        <v>32.8</v>
      </c>
      <c r="NN165" s="29" t="n">
        <f aca="false">AVERAGE(NB165:NM165)</f>
        <v>26.4</v>
      </c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30" t="s">
        <v>149</v>
      </c>
      <c r="OB165" s="15" t="n">
        <v>38</v>
      </c>
      <c r="OC165" s="15" t="n">
        <v>38.9</v>
      </c>
      <c r="OD165" s="15" t="n">
        <v>28.7</v>
      </c>
      <c r="OE165" s="15" t="n">
        <v>24</v>
      </c>
      <c r="OF165" s="15" t="n">
        <v>20.3</v>
      </c>
      <c r="OG165" s="15" t="n">
        <v>21</v>
      </c>
      <c r="OH165" s="15" t="n">
        <v>19.1</v>
      </c>
      <c r="OI165" s="15" t="n">
        <v>20.8</v>
      </c>
      <c r="OJ165" s="15" t="n">
        <v>25.7</v>
      </c>
      <c r="OK165" s="15" t="n">
        <v>34.2</v>
      </c>
      <c r="OL165" s="15" t="n">
        <v>33.3</v>
      </c>
      <c r="OM165" s="15" t="n">
        <v>35.9</v>
      </c>
      <c r="ON165" s="29" t="n">
        <f aca="false">AVERAGE(OB165:OM165)</f>
        <v>28.325</v>
      </c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30" t="s">
        <v>149</v>
      </c>
      <c r="PB165" s="15" t="n">
        <v>41.7</v>
      </c>
      <c r="PC165" s="15" t="n">
        <v>43.5</v>
      </c>
      <c r="PD165" s="15" t="n">
        <v>38.2</v>
      </c>
      <c r="PE165" s="15" t="n">
        <v>32.4</v>
      </c>
      <c r="PF165" s="15" t="n">
        <v>28.1</v>
      </c>
      <c r="PG165" s="15" t="n">
        <v>29.1</v>
      </c>
      <c r="PH165" s="15" t="n">
        <v>27.4</v>
      </c>
      <c r="PI165" s="15" t="n">
        <v>30.9</v>
      </c>
      <c r="PJ165" s="15" t="n">
        <v>35.4</v>
      </c>
      <c r="PK165" s="15" t="n">
        <v>41.5</v>
      </c>
      <c r="PL165" s="15" t="n">
        <v>43.3</v>
      </c>
      <c r="PM165" s="15" t="n">
        <v>43.9</v>
      </c>
      <c r="PN165" s="29" t="n">
        <f aca="false">AVERAGE(PB165:PM165)</f>
        <v>36.2833333333333</v>
      </c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30" t="s">
        <v>149</v>
      </c>
      <c r="QB165" s="15" t="n">
        <v>41.4</v>
      </c>
      <c r="QC165" s="15" t="n">
        <v>41</v>
      </c>
      <c r="QD165" s="15" t="n">
        <v>31.2</v>
      </c>
      <c r="QE165" s="15" t="n">
        <v>28.1</v>
      </c>
      <c r="QF165" s="15" t="n">
        <v>24.5</v>
      </c>
      <c r="QG165" s="15" t="n">
        <v>23.4</v>
      </c>
      <c r="QH165" s="15" t="n">
        <v>21.5</v>
      </c>
      <c r="QI165" s="15" t="n">
        <v>22.7</v>
      </c>
      <c r="QJ165" s="15" t="n">
        <v>28.8</v>
      </c>
      <c r="QK165" s="15" t="n">
        <v>33.5</v>
      </c>
      <c r="QL165" s="15" t="n">
        <v>34.9</v>
      </c>
      <c r="QM165" s="15" t="n">
        <v>37.8</v>
      </c>
      <c r="QN165" s="29" t="n">
        <f aca="false">AVERAGE(QB165:QM165)</f>
        <v>30.7333333333333</v>
      </c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30" t="s">
        <v>149</v>
      </c>
      <c r="RB165" s="15" t="n">
        <v>33.4</v>
      </c>
      <c r="RC165" s="15" t="n">
        <v>37.1</v>
      </c>
      <c r="RD165" s="15" t="n">
        <v>36.3</v>
      </c>
      <c r="RE165" s="15" t="n">
        <v>33.3</v>
      </c>
      <c r="RF165" s="15" t="n">
        <v>30.6</v>
      </c>
      <c r="RG165" s="15" t="n">
        <v>28.6</v>
      </c>
      <c r="RH165" s="15" t="n">
        <v>27.5</v>
      </c>
      <c r="RI165" s="15" t="n">
        <v>30.7</v>
      </c>
      <c r="RJ165" s="15" t="n">
        <v>33.8</v>
      </c>
      <c r="RK165" s="15" t="n">
        <v>37.8</v>
      </c>
      <c r="RL165" s="15" t="n">
        <v>39</v>
      </c>
      <c r="RM165" s="15" t="n">
        <v>37.1</v>
      </c>
      <c r="RN165" s="29" t="n">
        <f aca="false">AVERAGE(RB165:RM165)</f>
        <v>33.7666666666667</v>
      </c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13" t="n">
        <v>2015</v>
      </c>
      <c r="SB165" s="15" t="n">
        <v>40.2</v>
      </c>
      <c r="SC165" s="15" t="n">
        <v>40</v>
      </c>
      <c r="SD165" s="15" t="n">
        <v>30.1</v>
      </c>
      <c r="SE165" s="15" t="n">
        <v>26.4</v>
      </c>
      <c r="SF165" s="15" t="n">
        <v>22.3</v>
      </c>
      <c r="SG165" s="15" t="n">
        <v>22.6</v>
      </c>
      <c r="SH165" s="15" t="n">
        <v>20.8</v>
      </c>
      <c r="SI165" s="15" t="n">
        <v>23.7</v>
      </c>
      <c r="SJ165" s="15" t="n">
        <v>27.6</v>
      </c>
      <c r="SK165" s="15" t="n">
        <v>35.3</v>
      </c>
      <c r="SL165" s="15" t="n">
        <v>36</v>
      </c>
      <c r="SM165" s="15" t="n">
        <v>39.4</v>
      </c>
      <c r="SN165" s="29" t="n">
        <f aca="false">AVERAGE(SB165:SM165)</f>
        <v>30.3666666666667</v>
      </c>
    </row>
    <row r="166" customFormat="false" ht="12.8" hidden="false" customHeight="false" outlineLevel="0" collapsed="false">
      <c r="A166" s="17"/>
      <c r="B166" s="4" t="n">
        <f aca="false">AVERAGE(AN166,BN166,CN166,DN166,EN166,FN166,GN166,HN166,IN166,JN166,KN166,LN166,MN166,NN166)</f>
        <v>29.3845238095238</v>
      </c>
      <c r="C166" s="18" t="n">
        <f aca="false">AVERAGE(B162:B166)</f>
        <v>29.8344047619048</v>
      </c>
      <c r="D166" s="9" t="n">
        <f aca="false">AVERAGE(B157:B166)</f>
        <v>29.4419047619048</v>
      </c>
      <c r="E166" s="4" t="n">
        <f aca="false">AVERAGE(B147:B166)</f>
        <v>29.4130109126984</v>
      </c>
      <c r="F166" s="24" t="n">
        <f aca="false">AVERAGE(B117:B166)</f>
        <v>29.1744186507937</v>
      </c>
      <c r="G166" s="9" t="n">
        <f aca="false">MAX(AB166:AM166,BB166:BM166,CB166:CM166,DB166:DM166,EB166:EM166,FB166:FM166,GB166:GM166,HB166:HM166,IB166:IM166,JB166:JM166,KB166:KM166,LB166:LM166,MB166:MM166,NB166:NM166,OB166:OM166,PB166:PM166,QB166:QM166,RB166:RM166,SB166:SM166)</f>
        <v>42</v>
      </c>
      <c r="H166" s="10" t="n">
        <f aca="false">MEDIAN(AB166:AM166,BB166:BM166,CB166:CM166,DB166:DM166,EB166:EM166,FB166:FM166,GB166:GM166,HB166:HM166,IB166:IM166,JB166:JM166,KB166:KM166,LB166:LM166,MB166:MM166,NB166:NM166,OB166:OM166,PB166:PM166,QB166:QM166,RB166:RM166,SB166:SM166)</f>
        <v>31.6</v>
      </c>
      <c r="I166" s="11" t="n">
        <f aca="false">MIN(AB166:AM166,BB166:BM166,CB166:CM166,DB166:DM166,EB166:EM166,FB166:FM166,GB166:GM166,HB166:HM166,IB166:IM166,JB166:JM166,KB166:KM166,LB166:LM166,MB166:MM166,NB166:NM166,OB166:OM166,PB166:PM166,QB166:QM166,RB166:RM166,SB166:SM166)</f>
        <v>15.3</v>
      </c>
      <c r="J166" s="11"/>
      <c r="K166" s="12" t="n">
        <f aca="false">(G166+I166)/2</f>
        <v>28.65</v>
      </c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36" t="s">
        <v>150</v>
      </c>
      <c r="AB166" s="37" t="n">
        <v>33.7</v>
      </c>
      <c r="AC166" s="37" t="n">
        <v>34.6</v>
      </c>
      <c r="AD166" s="37" t="n">
        <v>30.2</v>
      </c>
      <c r="AE166" s="37" t="n">
        <v>26.2</v>
      </c>
      <c r="AF166" s="37" t="n">
        <v>20.2</v>
      </c>
      <c r="AG166" s="37" t="n">
        <v>15.3</v>
      </c>
      <c r="AH166" s="37" t="n">
        <v>15.4</v>
      </c>
      <c r="AI166" s="37" t="n">
        <v>16.8</v>
      </c>
      <c r="AJ166" s="37" t="n">
        <v>18.2</v>
      </c>
      <c r="AK166" s="37" t="n">
        <v>24.2</v>
      </c>
      <c r="AL166" s="37" t="n">
        <v>29.1</v>
      </c>
      <c r="AM166" s="37" t="n">
        <v>32.1</v>
      </c>
      <c r="AN166" s="4" t="n">
        <f aca="false">AVERAGE(Sheet1!AB166:AM166)</f>
        <v>24.6666666666667</v>
      </c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2" t="n">
        <f aca="false">BA165+1</f>
        <v>2016</v>
      </c>
      <c r="BB166" s="20" t="n">
        <v>36.2</v>
      </c>
      <c r="BC166" s="20" t="n">
        <v>37.5</v>
      </c>
      <c r="BD166" s="20" t="n">
        <v>33.9</v>
      </c>
      <c r="BE166" s="20" t="n">
        <v>30.7</v>
      </c>
      <c r="BF166" s="20" t="n">
        <v>23.7</v>
      </c>
      <c r="BG166" s="20" t="n">
        <v>17.7</v>
      </c>
      <c r="BH166" s="20" t="n">
        <v>18.5</v>
      </c>
      <c r="BI166" s="20" t="n">
        <v>20.5</v>
      </c>
      <c r="BJ166" s="20" t="n">
        <v>20.6</v>
      </c>
      <c r="BK166" s="20" t="n">
        <v>27.1</v>
      </c>
      <c r="BL166" s="20" t="n">
        <v>32.8</v>
      </c>
      <c r="BM166" s="20" t="n">
        <v>35.8</v>
      </c>
      <c r="BN166" s="4" t="n">
        <f aca="false">AVERAGE(BB166:BM166)</f>
        <v>27.9166666666667</v>
      </c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2" t="n">
        <f aca="false">CA165+1</f>
        <v>2016</v>
      </c>
      <c r="CB166" s="20" t="n">
        <v>35.9</v>
      </c>
      <c r="CC166" s="20" t="n">
        <v>37.2</v>
      </c>
      <c r="CD166" s="20" t="n">
        <v>33.3</v>
      </c>
      <c r="CE166" s="20" t="n">
        <v>29.5</v>
      </c>
      <c r="CF166" s="20" t="n">
        <v>22.1</v>
      </c>
      <c r="CG166" s="20" t="n">
        <v>16.8</v>
      </c>
      <c r="CH166" s="20" t="n">
        <v>17.4</v>
      </c>
      <c r="CI166" s="20" t="n">
        <v>19.1</v>
      </c>
      <c r="CJ166" s="20" t="n">
        <v>20.1</v>
      </c>
      <c r="CK166" s="20" t="n">
        <v>26.6</v>
      </c>
      <c r="CL166" s="20" t="n">
        <v>32.3</v>
      </c>
      <c r="CM166" s="20" t="n">
        <v>34.8</v>
      </c>
      <c r="CN166" s="4" t="n">
        <f aca="false">AVERAGE(CB166:CM166)</f>
        <v>27.0916666666667</v>
      </c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19" t="n">
        <v>2016</v>
      </c>
      <c r="DB166" s="20" t="n">
        <v>36.1</v>
      </c>
      <c r="DC166" s="20" t="n">
        <v>37.3</v>
      </c>
      <c r="DD166" s="20" t="n">
        <v>33.6</v>
      </c>
      <c r="DE166" s="20" t="n">
        <v>29.5</v>
      </c>
      <c r="DF166" s="20" t="n">
        <v>22.3</v>
      </c>
      <c r="DG166" s="20" t="n">
        <v>16.9</v>
      </c>
      <c r="DH166" s="20" t="n">
        <v>17.3</v>
      </c>
      <c r="DI166" s="20" t="n">
        <v>18.6</v>
      </c>
      <c r="DJ166" s="20" t="n">
        <v>19.9</v>
      </c>
      <c r="DK166" s="20" t="n">
        <v>25.9</v>
      </c>
      <c r="DL166" s="20" t="n">
        <v>32</v>
      </c>
      <c r="DM166" s="20" t="n">
        <v>34.4</v>
      </c>
      <c r="DN166" s="4" t="n">
        <f aca="false">AVERAGE(DB166:DM166)</f>
        <v>26.9833333333333</v>
      </c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13" t="n">
        <v>2016</v>
      </c>
      <c r="EB166" s="15" t="n">
        <v>37.9</v>
      </c>
      <c r="EC166" s="15" t="n">
        <v>39.2</v>
      </c>
      <c r="ED166" s="15" t="n">
        <v>36.3</v>
      </c>
      <c r="EE166" s="15" t="n">
        <v>36</v>
      </c>
      <c r="EF166" s="15" t="n">
        <v>32</v>
      </c>
      <c r="EG166" s="15" t="n">
        <v>27.3</v>
      </c>
      <c r="EH166" s="15" t="n">
        <v>25.7</v>
      </c>
      <c r="EI166" s="15" t="n">
        <v>28.3</v>
      </c>
      <c r="EJ166" s="15" t="n">
        <v>30.8</v>
      </c>
      <c r="EK166" s="15" t="n">
        <v>34</v>
      </c>
      <c r="EL166" s="15" t="n">
        <v>37.7</v>
      </c>
      <c r="EM166" s="15" t="n">
        <v>37.4</v>
      </c>
      <c r="EN166" s="16" t="n">
        <f aca="false">AVERAGE(EB166:EM166)</f>
        <v>33.55</v>
      </c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13" t="n">
        <v>2016</v>
      </c>
      <c r="FB166" s="15" t="n">
        <v>37.7</v>
      </c>
      <c r="FC166" s="15" t="n">
        <v>39.7</v>
      </c>
      <c r="FD166" s="15" t="n">
        <v>35.7</v>
      </c>
      <c r="FE166" s="15" t="n">
        <v>35.9</v>
      </c>
      <c r="FF166" s="15" t="n">
        <v>31.7</v>
      </c>
      <c r="FG166" s="15" t="n">
        <v>25.7</v>
      </c>
      <c r="FH166" s="15" t="n">
        <v>25.1</v>
      </c>
      <c r="FI166" s="15" t="n">
        <v>27.6</v>
      </c>
      <c r="FJ166" s="15" t="n">
        <v>30.3</v>
      </c>
      <c r="FK166" s="15" t="n">
        <v>34.8</v>
      </c>
      <c r="FL166" s="15" t="n">
        <v>38.3</v>
      </c>
      <c r="FM166" s="15" t="n">
        <v>38</v>
      </c>
      <c r="FN166" s="16" t="n">
        <f aca="false">AVERAGE(FB166:FM166)</f>
        <v>33.375</v>
      </c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38" t="n">
        <v>2016</v>
      </c>
      <c r="GB166" s="37" t="n">
        <v>35.8</v>
      </c>
      <c r="GC166" s="37" t="n">
        <v>36.1</v>
      </c>
      <c r="GD166" s="37" t="n">
        <v>34.8</v>
      </c>
      <c r="GE166" s="37" t="n">
        <v>35.9</v>
      </c>
      <c r="GF166" s="37" t="n">
        <v>32.8</v>
      </c>
      <c r="GG166" s="37" t="n">
        <v>30.8</v>
      </c>
      <c r="GH166" s="37" t="n">
        <v>29</v>
      </c>
      <c r="GI166" s="37" t="n">
        <v>29.9</v>
      </c>
      <c r="GJ166" s="37" t="n">
        <v>34</v>
      </c>
      <c r="GK166" s="37" t="n">
        <v>35</v>
      </c>
      <c r="GL166" s="37" t="n">
        <v>36.8</v>
      </c>
      <c r="GM166" s="37" t="n">
        <v>36.1</v>
      </c>
      <c r="GN166" s="16" t="n">
        <f aca="false">AVERAGE(GB166:GM166)</f>
        <v>33.9166666666667</v>
      </c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39" t="n">
        <v>2016</v>
      </c>
      <c r="HB166" s="40" t="n">
        <v>39.8</v>
      </c>
      <c r="HC166" s="40" t="n">
        <v>39.4</v>
      </c>
      <c r="HD166" s="40" t="n">
        <v>36.5</v>
      </c>
      <c r="HE166" s="40" t="n">
        <v>35.3</v>
      </c>
      <c r="HF166" s="40" t="n">
        <v>28.9</v>
      </c>
      <c r="HG166" s="40" t="n">
        <v>22.8</v>
      </c>
      <c r="HH166" s="40" t="n">
        <v>22.5</v>
      </c>
      <c r="HI166" s="40" t="n">
        <v>25.5</v>
      </c>
      <c r="HJ166" s="40" t="n">
        <v>25.7</v>
      </c>
      <c r="HK166" s="40" t="n">
        <v>31.6</v>
      </c>
      <c r="HL166" s="40" t="n">
        <v>37.2</v>
      </c>
      <c r="HM166" s="40" t="n">
        <v>38.3</v>
      </c>
      <c r="HN166" s="41" t="n">
        <f aca="false">AVERAGE(HB166:HM166)</f>
        <v>31.9583333333333</v>
      </c>
      <c r="HO166" s="41"/>
      <c r="HP166" s="41"/>
      <c r="HQ166" s="41"/>
      <c r="HR166" s="41"/>
      <c r="HS166" s="41"/>
      <c r="HT166" s="41"/>
      <c r="HU166" s="41"/>
      <c r="HV166" s="41"/>
      <c r="HW166" s="41"/>
      <c r="HX166" s="41"/>
      <c r="HY166" s="41"/>
      <c r="HZ166" s="41"/>
      <c r="IA166" s="7" t="n">
        <f aca="false">IA165+1</f>
        <v>2016</v>
      </c>
      <c r="IB166" s="15" t="n">
        <v>35.7</v>
      </c>
      <c r="IC166" s="15" t="n">
        <v>38.2</v>
      </c>
      <c r="ID166" s="15" t="n">
        <v>34.1</v>
      </c>
      <c r="IE166" s="15" t="n">
        <v>30.7</v>
      </c>
      <c r="IF166" s="15" t="n">
        <v>24.1</v>
      </c>
      <c r="IG166" s="15" t="n">
        <v>18.9</v>
      </c>
      <c r="IH166" s="15" t="n">
        <v>19.2</v>
      </c>
      <c r="II166" s="15" t="n">
        <v>21.4</v>
      </c>
      <c r="IJ166" s="15" t="n">
        <v>22</v>
      </c>
      <c r="IK166" s="15" t="n">
        <v>28.5</v>
      </c>
      <c r="IL166" s="15" t="n">
        <v>34.5</v>
      </c>
      <c r="IM166" s="15" t="n">
        <v>37</v>
      </c>
      <c r="IN166" s="25" t="n">
        <f aca="false">SUM(IB166:IM166)/12</f>
        <v>28.6916666666667</v>
      </c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 t="n">
        <f aca="false">JA165+1</f>
        <v>2016</v>
      </c>
      <c r="JB166" s="15" t="n">
        <v>36</v>
      </c>
      <c r="JC166" s="15" t="n">
        <v>35.3</v>
      </c>
      <c r="JD166" s="15" t="n">
        <v>31</v>
      </c>
      <c r="JE166" s="15" t="n">
        <v>27.1</v>
      </c>
      <c r="JF166" s="15" t="n">
        <v>23.3</v>
      </c>
      <c r="JG166" s="15" t="n">
        <v>18</v>
      </c>
      <c r="JH166" s="15" t="n">
        <v>18.3</v>
      </c>
      <c r="JI166" s="15" t="n">
        <v>20.6</v>
      </c>
      <c r="JJ166" s="15" t="n">
        <v>22</v>
      </c>
      <c r="JK166" s="15" t="n">
        <v>27.6</v>
      </c>
      <c r="JL166" s="15" t="n">
        <v>31.9</v>
      </c>
      <c r="JM166" s="15" t="n">
        <v>34.3</v>
      </c>
      <c r="JN166" s="25" t="n">
        <f aca="false">SUM(JB166:JM166)/12</f>
        <v>27.1166666666667</v>
      </c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3" t="n">
        <v>2016</v>
      </c>
      <c r="KB166" s="15" t="n">
        <v>34.9</v>
      </c>
      <c r="KC166" s="15" t="n">
        <v>37.2</v>
      </c>
      <c r="KD166" s="15" t="n">
        <v>35.1</v>
      </c>
      <c r="KE166" s="15" t="n">
        <v>31.9</v>
      </c>
      <c r="KF166" s="15" t="n">
        <v>25.4</v>
      </c>
      <c r="KG166" s="15" t="n">
        <v>20.7</v>
      </c>
      <c r="KH166" s="15" t="n">
        <v>20.8</v>
      </c>
      <c r="KI166" s="15" t="n">
        <v>22.6</v>
      </c>
      <c r="KJ166" s="15" t="n">
        <v>24.9</v>
      </c>
      <c r="KK166" s="15" t="n">
        <v>30.5</v>
      </c>
      <c r="KL166" s="15" t="n">
        <v>35.4</v>
      </c>
      <c r="KM166" s="15" t="n">
        <v>34</v>
      </c>
      <c r="KN166" s="16" t="n">
        <f aca="false">AVERAGE(KB166:KM166)</f>
        <v>29.45</v>
      </c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7" t="n">
        <f aca="false">LA165+1</f>
        <v>2016</v>
      </c>
      <c r="LB166" s="15" t="n">
        <v>35.4</v>
      </c>
      <c r="LC166" s="15" t="n">
        <v>36.6</v>
      </c>
      <c r="LD166" s="15" t="n">
        <v>34.4</v>
      </c>
      <c r="LE166" s="15" t="n">
        <v>33.1</v>
      </c>
      <c r="LF166" s="15" t="n">
        <v>24.7</v>
      </c>
      <c r="LG166" s="15" t="n">
        <v>18.5</v>
      </c>
      <c r="LH166" s="15" t="n">
        <v>18.8</v>
      </c>
      <c r="LI166" s="15" t="n">
        <v>21.3</v>
      </c>
      <c r="LJ166" s="15" t="n">
        <v>23.1</v>
      </c>
      <c r="LK166" s="15" t="n">
        <v>33.4</v>
      </c>
      <c r="LL166" s="15" t="n">
        <v>34.3</v>
      </c>
      <c r="LM166" s="15" t="n">
        <v>34</v>
      </c>
      <c r="LN166" s="16" t="n">
        <f aca="false">AVERAGE(LB166:LM166)</f>
        <v>28.9666666666667</v>
      </c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7" t="n">
        <f aca="false">MA165+1</f>
        <v>2016</v>
      </c>
      <c r="MB166" s="15" t="n">
        <v>36.7</v>
      </c>
      <c r="MC166" s="15" t="n">
        <v>37.3</v>
      </c>
      <c r="MD166" s="15" t="n">
        <v>36.9</v>
      </c>
      <c r="ME166" s="15" t="n">
        <v>35.1</v>
      </c>
      <c r="MF166" s="15" t="n">
        <v>30.4</v>
      </c>
      <c r="MG166" s="15" t="n">
        <v>26.7</v>
      </c>
      <c r="MH166" s="15" t="n">
        <v>24.8</v>
      </c>
      <c r="MI166" s="15" t="n">
        <v>27.4</v>
      </c>
      <c r="MJ166" s="15" t="n">
        <v>32.4</v>
      </c>
      <c r="MK166" s="15" t="n">
        <v>33.8</v>
      </c>
      <c r="ML166" s="15" t="n">
        <v>36.7</v>
      </c>
      <c r="MM166" s="15" t="n">
        <v>35.8</v>
      </c>
      <c r="MN166" s="16" t="n">
        <f aca="false">AVERAGE(MB166:MM166)</f>
        <v>32.8333333333333</v>
      </c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30" t="s">
        <v>150</v>
      </c>
      <c r="NB166" s="15" t="n">
        <v>32.7</v>
      </c>
      <c r="NC166" s="15" t="n">
        <v>31.8</v>
      </c>
      <c r="ND166" s="15" t="n">
        <v>27.9</v>
      </c>
      <c r="NE166" s="15" t="n">
        <v>25.3</v>
      </c>
      <c r="NF166" s="15" t="n">
        <v>21.6</v>
      </c>
      <c r="NG166" s="15" t="n">
        <v>15.9</v>
      </c>
      <c r="NH166" s="15" t="n">
        <v>16</v>
      </c>
      <c r="NI166" s="15" t="n">
        <v>17.8</v>
      </c>
      <c r="NJ166" s="15" t="n">
        <v>20.5</v>
      </c>
      <c r="NK166" s="15" t="n">
        <v>26.3</v>
      </c>
      <c r="NL166" s="15" t="n">
        <v>31</v>
      </c>
      <c r="NM166" s="15" t="n">
        <v>31.6</v>
      </c>
      <c r="NN166" s="29" t="n">
        <f aca="false">AVERAGE(NB166:NM166)</f>
        <v>24.8666666666667</v>
      </c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30" t="s">
        <v>150</v>
      </c>
      <c r="OB166" s="15" t="n">
        <v>34.7</v>
      </c>
      <c r="OC166" s="15" t="n">
        <v>33.4</v>
      </c>
      <c r="OD166" s="15" t="n">
        <v>30.1</v>
      </c>
      <c r="OE166" s="15" t="n">
        <v>26.7</v>
      </c>
      <c r="OF166" s="15" t="n">
        <v>23.4</v>
      </c>
      <c r="OG166" s="15" t="n">
        <v>17.1</v>
      </c>
      <c r="OH166" s="15" t="n">
        <v>16.6</v>
      </c>
      <c r="OI166" s="15" t="n">
        <v>19.5</v>
      </c>
      <c r="OJ166" s="15" t="n">
        <v>22.2</v>
      </c>
      <c r="OK166" s="15" t="n">
        <v>27.4</v>
      </c>
      <c r="OL166" s="15" t="n">
        <v>34.2</v>
      </c>
      <c r="OM166" s="15" t="n">
        <v>35.4</v>
      </c>
      <c r="ON166" s="29" t="n">
        <f aca="false">AVERAGE(OB166:OM166)</f>
        <v>26.725</v>
      </c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30" t="s">
        <v>150</v>
      </c>
      <c r="PB166" s="15" t="n">
        <v>41</v>
      </c>
      <c r="PC166" s="15" t="n">
        <v>41.9</v>
      </c>
      <c r="PD166" s="15" t="n">
        <v>42</v>
      </c>
      <c r="PE166" s="15" t="n">
        <v>39.5</v>
      </c>
      <c r="PF166" s="15" t="n">
        <v>32.9</v>
      </c>
      <c r="PG166" s="15" t="n">
        <v>27.8</v>
      </c>
      <c r="PH166" s="15" t="n">
        <v>28</v>
      </c>
      <c r="PI166" s="15" t="n">
        <v>29.9</v>
      </c>
      <c r="PJ166" s="15" t="n">
        <v>33</v>
      </c>
      <c r="PK166" s="15" t="n">
        <v>38.6</v>
      </c>
      <c r="PL166" s="15" t="n">
        <v>41.9</v>
      </c>
      <c r="PM166" s="15" t="n">
        <v>41.5</v>
      </c>
      <c r="PN166" s="29" t="n">
        <f aca="false">AVERAGE(PB166:PM166)</f>
        <v>36.5</v>
      </c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30" t="s">
        <v>150</v>
      </c>
      <c r="QB166" s="15" t="n">
        <v>36.3</v>
      </c>
      <c r="QC166" s="15" t="n">
        <v>38.6</v>
      </c>
      <c r="QD166" s="15" t="n">
        <v>36.6</v>
      </c>
      <c r="QE166" s="15" t="n">
        <v>31.1</v>
      </c>
      <c r="QF166" s="15" t="n">
        <v>25.2</v>
      </c>
      <c r="QG166" s="15" t="n">
        <v>19.8</v>
      </c>
      <c r="QH166" s="15" t="n">
        <v>19.4</v>
      </c>
      <c r="QI166" s="15" t="n">
        <v>21.6</v>
      </c>
      <c r="QJ166" s="15" t="n">
        <v>24.2</v>
      </c>
      <c r="QK166" s="15" t="n">
        <v>29.9</v>
      </c>
      <c r="QL166" s="15" t="n">
        <v>34.9</v>
      </c>
      <c r="QM166" s="15" t="n">
        <v>37.4</v>
      </c>
      <c r="QN166" s="29" t="n">
        <f aca="false">AVERAGE(QB166:QM166)</f>
        <v>29.5833333333333</v>
      </c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30" t="s">
        <v>150</v>
      </c>
      <c r="RB166" s="15" t="n">
        <v>37</v>
      </c>
      <c r="RC166" s="15" t="n">
        <v>37.9</v>
      </c>
      <c r="RD166" s="15" t="n">
        <v>37.1</v>
      </c>
      <c r="RE166" s="15" t="n">
        <v>36.5</v>
      </c>
      <c r="RF166" s="15" t="n">
        <v>31.9</v>
      </c>
      <c r="RG166" s="15" t="n">
        <v>30.6</v>
      </c>
      <c r="RH166" s="15" t="n">
        <v>27.7</v>
      </c>
      <c r="RI166" s="15" t="n">
        <v>30.4</v>
      </c>
      <c r="RJ166" s="15" t="n">
        <v>35.2</v>
      </c>
      <c r="RK166" s="15" t="n">
        <v>36.7</v>
      </c>
      <c r="RL166" s="15" t="n">
        <v>38.8</v>
      </c>
      <c r="RM166" s="15" t="n">
        <v>36.1</v>
      </c>
      <c r="RN166" s="29" t="n">
        <f aca="false">AVERAGE(RB166:RM166)</f>
        <v>34.6583333333333</v>
      </c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13" t="n">
        <v>2016</v>
      </c>
      <c r="SB166" s="15" t="n">
        <v>37.7</v>
      </c>
      <c r="SC166" s="15" t="n">
        <v>37</v>
      </c>
      <c r="SD166" s="15" t="n">
        <v>34.6</v>
      </c>
      <c r="SE166" s="15" t="n">
        <v>30.6</v>
      </c>
      <c r="SF166" s="15" t="n">
        <v>26.2</v>
      </c>
      <c r="SG166" s="15" t="n">
        <v>19.8</v>
      </c>
      <c r="SH166" s="15" t="n">
        <v>18.6</v>
      </c>
      <c r="SI166" s="15" t="n">
        <v>21.5</v>
      </c>
      <c r="SJ166" s="15" t="n">
        <v>24.8</v>
      </c>
      <c r="SK166" s="15" t="n">
        <v>30.4</v>
      </c>
      <c r="SL166" s="15" t="n">
        <v>35.1</v>
      </c>
      <c r="SM166" s="15" t="n">
        <v>38.1</v>
      </c>
      <c r="SN166" s="29" t="n">
        <f aca="false">AVERAGE(SB166:SM166)</f>
        <v>29.5333333333333</v>
      </c>
    </row>
    <row r="167" customFormat="false" ht="12.8" hidden="false" customHeight="false" outlineLevel="0" collapsed="false">
      <c r="A167" s="17"/>
      <c r="B167" s="4" t="n">
        <f aca="false">AVERAGE(AN167,BN167,CN167,DN167,EN167,FN167,GN167,HN167,IN167,JN167,KN167,LN167,MN167,NN167)</f>
        <v>30.3556547619048</v>
      </c>
      <c r="C167" s="18" t="n">
        <f aca="false">AVERAGE(B163:B167)</f>
        <v>30.0341071428571</v>
      </c>
      <c r="D167" s="9" t="n">
        <f aca="false">AVERAGE(B158:B167)</f>
        <v>29.5161607142857</v>
      </c>
      <c r="E167" s="4" t="n">
        <f aca="false">AVERAGE(B148:B167)</f>
        <v>29.4827728174603</v>
      </c>
      <c r="F167" s="24" t="n">
        <f aca="false">AVERAGE(B118:B167)</f>
        <v>29.2038115079365</v>
      </c>
      <c r="G167" s="9" t="n">
        <f aca="false">MAX(AB167:AM167,BB167:BM167,CB167:CM167,DB167:DM167,EB167:EM167,FB167:FM167,GB167:GM167,HB167:HM167,IB167:IM167,JB167:JM167,KB167:KM167,LB167:LM167,MB167:MM167,NB167:NM167,OB167:OM167,PB167:PM167,QB167:QM167,RB167:RM167,SB167:SM167)</f>
        <v>42.3</v>
      </c>
      <c r="H167" s="10" t="n">
        <f aca="false">MEDIAN(AB167:AM167,BB167:BM167,CB167:CM167,DB167:DM167,EB167:EM167,FB167:FM167,GB167:GM167,HB167:HM167,IB167:IM167,JB167:JM167,KB167:KM167,LB167:LM167,MB167:MM167,NB167:NM167,OB167:OM167,PB167:PM167,QB167:QM167,RB167:RM167,SB167:SM167)</f>
        <v>31.85</v>
      </c>
      <c r="I167" s="11" t="n">
        <f aca="false">MIN(AB167:AM167,BB167:BM167,CB167:CM167,DB167:DM167,EB167:EM167,FB167:FM167,GB167:GM167,HB167:HM167,IB167:IM167,JB167:JM167,KB167:KM167,LB167:LM167,MB167:MM167,NB167:NM167,OB167:OM167,PB167:PM167,QB167:QM167,RB167:RM167,SB167:SM167)</f>
        <v>16.9</v>
      </c>
      <c r="J167" s="11"/>
      <c r="K167" s="12" t="n">
        <f aca="false">(G167+I167)/2</f>
        <v>29.6</v>
      </c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36" t="s">
        <v>151</v>
      </c>
      <c r="AB167" s="37" t="n">
        <v>36.1</v>
      </c>
      <c r="AC167" s="37" t="n">
        <v>34.3</v>
      </c>
      <c r="AD167" s="37" t="n">
        <v>32.8</v>
      </c>
      <c r="AE167" s="37" t="n">
        <v>24</v>
      </c>
      <c r="AF167" s="37" t="n">
        <v>19.7</v>
      </c>
      <c r="AG167" s="37" t="n">
        <v>16.9</v>
      </c>
      <c r="AH167" s="37" t="n">
        <v>17.7</v>
      </c>
      <c r="AI167" s="37" t="n">
        <v>17.9</v>
      </c>
      <c r="AJ167" s="37" t="n">
        <v>23.6</v>
      </c>
      <c r="AK167" s="37" t="n">
        <v>27</v>
      </c>
      <c r="AL167" s="37" t="n">
        <v>29.8</v>
      </c>
      <c r="AM167" s="37" t="n">
        <v>32.2</v>
      </c>
      <c r="AN167" s="4" t="n">
        <f aca="false">AVERAGE(Sheet1!AB167:AM167)</f>
        <v>26</v>
      </c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2" t="n">
        <f aca="false">BA166+1</f>
        <v>2017</v>
      </c>
      <c r="BB167" s="20" t="n">
        <v>39.4</v>
      </c>
      <c r="BC167" s="20" t="n">
        <v>38.5</v>
      </c>
      <c r="BD167" s="20" t="n">
        <v>35.9</v>
      </c>
      <c r="BE167" s="20" t="n">
        <v>26.7</v>
      </c>
      <c r="BF167" s="20" t="n">
        <v>22.7</v>
      </c>
      <c r="BG167" s="20" t="n">
        <v>19.3</v>
      </c>
      <c r="BH167" s="20" t="n">
        <v>20.3</v>
      </c>
      <c r="BI167" s="20" t="n">
        <v>20.9</v>
      </c>
      <c r="BJ167" s="20" t="n">
        <v>26.2</v>
      </c>
      <c r="BK167" s="20" t="n">
        <v>29.9</v>
      </c>
      <c r="BL167" s="20" t="n">
        <v>33.4</v>
      </c>
      <c r="BM167" s="20" t="n">
        <v>37.2</v>
      </c>
      <c r="BN167" s="4" t="n">
        <f aca="false">AVERAGE(BB167:BM167)</f>
        <v>29.2</v>
      </c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2" t="n">
        <f aca="false">CA166+1</f>
        <v>2017</v>
      </c>
      <c r="CB167" s="20" t="n">
        <v>39.3</v>
      </c>
      <c r="CC167" s="20" t="n">
        <v>37.7</v>
      </c>
      <c r="CD167" s="20" t="n">
        <v>34.9</v>
      </c>
      <c r="CE167" s="20" t="n">
        <v>25.9</v>
      </c>
      <c r="CF167" s="20" t="n">
        <v>22.1</v>
      </c>
      <c r="CG167" s="20" t="n">
        <v>18.6</v>
      </c>
      <c r="CH167" s="20" t="n">
        <v>19.8</v>
      </c>
      <c r="CI167" s="20" t="n">
        <v>20.1</v>
      </c>
      <c r="CJ167" s="20" t="n">
        <v>25.8</v>
      </c>
      <c r="CK167" s="20" t="n">
        <v>29.2</v>
      </c>
      <c r="CL167" s="20" t="n">
        <v>32</v>
      </c>
      <c r="CM167" s="20" t="n">
        <v>35.9</v>
      </c>
      <c r="CN167" s="4" t="n">
        <f aca="false">AVERAGE(CB167:CM167)</f>
        <v>28.4416666666667</v>
      </c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19" t="n">
        <v>2017</v>
      </c>
      <c r="DB167" s="20" t="n">
        <v>39.4</v>
      </c>
      <c r="DC167" s="20" t="n">
        <v>37.4</v>
      </c>
      <c r="DD167" s="20" t="n">
        <v>35.1</v>
      </c>
      <c r="DE167" s="20" t="n">
        <v>25.8</v>
      </c>
      <c r="DF167" s="20" t="n">
        <v>21.2</v>
      </c>
      <c r="DG167" s="20" t="n">
        <v>18.2</v>
      </c>
      <c r="DH167" s="20" t="n">
        <v>19.2</v>
      </c>
      <c r="DI167" s="20" t="n">
        <v>19.9</v>
      </c>
      <c r="DJ167" s="20" t="n">
        <v>25.5</v>
      </c>
      <c r="DK167" s="20" t="n">
        <v>29</v>
      </c>
      <c r="DL167" s="20" t="n">
        <v>32.3</v>
      </c>
      <c r="DM167" s="20" t="n">
        <v>35.2</v>
      </c>
      <c r="DN167" s="4" t="n">
        <f aca="false">AVERAGE(DB167:DM167)</f>
        <v>28.1833333333333</v>
      </c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13" t="n">
        <v>2017</v>
      </c>
      <c r="EB167" s="15" t="n">
        <v>35.6</v>
      </c>
      <c r="EC167" s="15" t="n">
        <v>36.6</v>
      </c>
      <c r="ED167" s="15" t="n">
        <v>39.1</v>
      </c>
      <c r="EE167" s="15" t="n">
        <v>34.6</v>
      </c>
      <c r="EF167" s="15" t="n">
        <v>31.5</v>
      </c>
      <c r="EG167" s="15" t="n">
        <v>27.7</v>
      </c>
      <c r="EH167" s="15" t="n">
        <v>29.3</v>
      </c>
      <c r="EI167" s="15" t="n">
        <v>30.8</v>
      </c>
      <c r="EJ167" s="15" t="n">
        <v>35</v>
      </c>
      <c r="EK167" s="15" t="n">
        <v>37.2</v>
      </c>
      <c r="EL167" s="15" t="n">
        <v>37.3</v>
      </c>
      <c r="EM167" s="15" t="n">
        <v>40</v>
      </c>
      <c r="EN167" s="16" t="n">
        <f aca="false">AVERAGE(EB167:EM167)</f>
        <v>34.5583333333333</v>
      </c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13" t="n">
        <v>2017</v>
      </c>
      <c r="FB167" s="15" t="n">
        <v>36.6</v>
      </c>
      <c r="FC167" s="15" t="n">
        <v>36.4</v>
      </c>
      <c r="FD167" s="15" t="n">
        <v>38.2</v>
      </c>
      <c r="FE167" s="15" t="n">
        <v>34</v>
      </c>
      <c r="FF167" s="15" t="n">
        <v>31.3</v>
      </c>
      <c r="FG167" s="15" t="n">
        <v>27.2</v>
      </c>
      <c r="FH167" s="15" t="n">
        <v>29</v>
      </c>
      <c r="FI167" s="15" t="n">
        <v>29.8</v>
      </c>
      <c r="FJ167" s="15" t="n">
        <v>34.6</v>
      </c>
      <c r="FK167" s="15" t="n">
        <v>37.1</v>
      </c>
      <c r="FL167" s="15" t="n">
        <v>37.1</v>
      </c>
      <c r="FM167" s="15" t="n">
        <v>40.4</v>
      </c>
      <c r="FN167" s="16" t="n">
        <f aca="false">AVERAGE(FB167:FM167)</f>
        <v>34.3083333333333</v>
      </c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38" t="n">
        <v>2017</v>
      </c>
      <c r="GB167" s="37" t="n">
        <v>35</v>
      </c>
      <c r="GC167" s="37" t="n">
        <v>31.5</v>
      </c>
      <c r="GD167" s="37" t="n">
        <v>36</v>
      </c>
      <c r="GE167" s="37" t="n">
        <v>34.6</v>
      </c>
      <c r="GF167" s="37" t="n">
        <v>32.8</v>
      </c>
      <c r="GG167" s="37" t="n">
        <v>29.6</v>
      </c>
      <c r="GH167" s="37" t="n">
        <v>31.1</v>
      </c>
      <c r="GI167" s="37" t="n">
        <v>31.7</v>
      </c>
      <c r="GJ167" s="37" t="n">
        <v>33.6</v>
      </c>
      <c r="GK167" s="37" t="n">
        <v>36.3</v>
      </c>
      <c r="GL167" s="37" t="n">
        <v>36.4</v>
      </c>
      <c r="GM167" s="37" t="n">
        <v>37.5</v>
      </c>
      <c r="GN167" s="16" t="n">
        <f aca="false">AVERAGE(GB167:GM167)</f>
        <v>33.8416666666667</v>
      </c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39" t="n">
        <v>2017</v>
      </c>
      <c r="HB167" s="40" t="n">
        <v>39.4</v>
      </c>
      <c r="HC167" s="40" t="n">
        <v>40.1</v>
      </c>
      <c r="HD167" s="40" t="n">
        <v>39.7</v>
      </c>
      <c r="HE167" s="40" t="n">
        <v>33.2</v>
      </c>
      <c r="HF167" s="40" t="n">
        <v>29.2</v>
      </c>
      <c r="HG167" s="40" t="n">
        <v>25.1</v>
      </c>
      <c r="HH167" s="40" t="n">
        <v>25.7</v>
      </c>
      <c r="HI167" s="42" t="n">
        <f aca="false">(HI166+HI168)/2</f>
        <v>25.75</v>
      </c>
      <c r="HJ167" s="42" t="n">
        <f aca="false">(HJ166+HJ168)/2</f>
        <v>28.4</v>
      </c>
      <c r="HK167" s="40" t="n">
        <v>36.9</v>
      </c>
      <c r="HL167" s="40" t="n">
        <v>36.5</v>
      </c>
      <c r="HM167" s="40" t="n">
        <v>40.4</v>
      </c>
      <c r="HN167" s="41" t="n">
        <f aca="false">AVERAGE(HB167:HM167)</f>
        <v>33.3625</v>
      </c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7" t="n">
        <f aca="false">IA166+1</f>
        <v>2017</v>
      </c>
      <c r="IB167" s="15" t="n">
        <v>39</v>
      </c>
      <c r="IC167" s="15" t="n">
        <v>38.4</v>
      </c>
      <c r="ID167" s="15" t="n">
        <v>36.5</v>
      </c>
      <c r="IE167" s="15" t="n">
        <v>27.4</v>
      </c>
      <c r="IF167" s="15" t="n">
        <v>23.9</v>
      </c>
      <c r="IG167" s="15" t="n">
        <v>20.5</v>
      </c>
      <c r="IH167" s="15" t="n">
        <v>21.3</v>
      </c>
      <c r="II167" s="15" t="n">
        <v>22.1</v>
      </c>
      <c r="IJ167" s="15" t="n">
        <v>27.3</v>
      </c>
      <c r="IK167" s="15" t="n">
        <v>31.2</v>
      </c>
      <c r="IL167" s="15" t="n">
        <v>34</v>
      </c>
      <c r="IM167" s="15" t="n">
        <v>37.1</v>
      </c>
      <c r="IN167" s="25" t="n">
        <f aca="false">SUM(IB167:IM167)/12</f>
        <v>29.8916666666667</v>
      </c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 t="n">
        <f aca="false">JA166+1</f>
        <v>2017</v>
      </c>
      <c r="JB167" s="15" t="n">
        <v>36.1</v>
      </c>
      <c r="JC167" s="15" t="n">
        <v>34.5</v>
      </c>
      <c r="JD167" s="15" t="n">
        <v>34.6</v>
      </c>
      <c r="JE167" s="15" t="n">
        <v>25.8</v>
      </c>
      <c r="JF167" s="15" t="n">
        <v>22.5</v>
      </c>
      <c r="JG167" s="15" t="n">
        <v>19.2</v>
      </c>
      <c r="JH167" s="15" t="n">
        <v>20.9</v>
      </c>
      <c r="JI167" s="15" t="n">
        <v>21.3</v>
      </c>
      <c r="JJ167" s="15" t="n">
        <v>26.4</v>
      </c>
      <c r="JK167" s="15" t="n">
        <v>29.2</v>
      </c>
      <c r="JL167" s="15" t="n">
        <v>31.7</v>
      </c>
      <c r="JM167" s="15" t="n">
        <v>33.5</v>
      </c>
      <c r="JN167" s="25" t="n">
        <f aca="false">SUM(JB167:JM167)/12</f>
        <v>27.975</v>
      </c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3" t="n">
        <v>2017</v>
      </c>
      <c r="KB167" s="15" t="n">
        <v>35.6</v>
      </c>
      <c r="KC167" s="15" t="n">
        <v>37.3</v>
      </c>
      <c r="KD167" s="15" t="n">
        <v>36.9</v>
      </c>
      <c r="KE167" s="15" t="n">
        <v>28.7</v>
      </c>
      <c r="KF167" s="15" t="n">
        <v>26</v>
      </c>
      <c r="KG167" s="15" t="n">
        <v>20.8</v>
      </c>
      <c r="KH167" s="15" t="n">
        <v>23.9</v>
      </c>
      <c r="KI167" s="15" t="n">
        <v>25.3</v>
      </c>
      <c r="KJ167" s="15" t="n">
        <v>29.7</v>
      </c>
      <c r="KK167" s="15" t="n">
        <v>32.6</v>
      </c>
      <c r="KL167" s="15" t="n">
        <v>33.9</v>
      </c>
      <c r="KM167" s="15" t="n">
        <v>37.2</v>
      </c>
      <c r="KN167" s="16" t="n">
        <f aca="false">AVERAGE(KB167:KM167)</f>
        <v>30.6583333333333</v>
      </c>
      <c r="KO167" s="16"/>
      <c r="KP167" s="16"/>
      <c r="KQ167" s="16"/>
      <c r="KR167" s="16"/>
      <c r="KS167" s="16"/>
      <c r="KT167" s="16"/>
      <c r="KU167" s="16"/>
      <c r="KV167" s="16"/>
      <c r="KW167" s="16"/>
      <c r="KX167" s="16"/>
      <c r="KY167" s="16"/>
      <c r="KZ167" s="16"/>
      <c r="LA167" s="7" t="n">
        <f aca="false">LA166+1</f>
        <v>2017</v>
      </c>
      <c r="LB167" s="15" t="n">
        <v>37.1</v>
      </c>
      <c r="LC167" s="15" t="n">
        <v>37.9</v>
      </c>
      <c r="LD167" s="15" t="n">
        <v>37.8</v>
      </c>
      <c r="LE167" s="15" t="n">
        <v>29.8</v>
      </c>
      <c r="LF167" s="15" t="n">
        <v>25</v>
      </c>
      <c r="LG167" s="15" t="n">
        <v>19.9</v>
      </c>
      <c r="LH167" s="15" t="n">
        <v>23.5</v>
      </c>
      <c r="LI167" s="15" t="n">
        <v>23.8</v>
      </c>
      <c r="LJ167" s="15" t="n">
        <v>29.6</v>
      </c>
      <c r="LK167" s="15" t="n">
        <v>34.4</v>
      </c>
      <c r="LL167" s="15" t="n">
        <v>32.9</v>
      </c>
      <c r="LM167" s="15" t="n">
        <v>25.5</v>
      </c>
      <c r="LN167" s="16" t="n">
        <f aca="false">AVERAGE(LB167:LM167)</f>
        <v>29.7666666666667</v>
      </c>
      <c r="LO167" s="16"/>
      <c r="LP167" s="16"/>
      <c r="LQ167" s="16"/>
      <c r="LR167" s="16"/>
      <c r="LS167" s="16"/>
      <c r="LT167" s="16"/>
      <c r="LU167" s="16"/>
      <c r="LV167" s="16"/>
      <c r="LW167" s="16"/>
      <c r="LX167" s="16"/>
      <c r="LY167" s="16"/>
      <c r="LZ167" s="16"/>
      <c r="MA167" s="7" t="n">
        <f aca="false">MA166+1</f>
        <v>2017</v>
      </c>
      <c r="MB167" s="15" t="n">
        <v>34.3</v>
      </c>
      <c r="MC167" s="15" t="n">
        <v>35.3</v>
      </c>
      <c r="MD167" s="15" t="n">
        <v>37.9</v>
      </c>
      <c r="ME167" s="15" t="n">
        <v>32.8</v>
      </c>
      <c r="MF167" s="15" t="n">
        <v>30.2</v>
      </c>
      <c r="MG167" s="15" t="n">
        <v>25.6</v>
      </c>
      <c r="MH167" s="15" t="n">
        <v>26.9</v>
      </c>
      <c r="MI167" s="15" t="n">
        <v>29.3</v>
      </c>
      <c r="MJ167" s="15" t="n">
        <v>33.6</v>
      </c>
      <c r="MK167" s="15" t="n">
        <v>36.3</v>
      </c>
      <c r="ML167" s="15" t="n">
        <v>35.9</v>
      </c>
      <c r="MM167" s="15" t="n">
        <v>38.7</v>
      </c>
      <c r="MN167" s="16" t="n">
        <f aca="false">AVERAGE(MB167:MM167)</f>
        <v>33.0666666666667</v>
      </c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30" t="s">
        <v>151</v>
      </c>
      <c r="NB167" s="15" t="n">
        <v>33.4</v>
      </c>
      <c r="NC167" s="15" t="n">
        <v>29.4</v>
      </c>
      <c r="ND167" s="15" t="n">
        <v>29.5</v>
      </c>
      <c r="NE167" s="15" t="n">
        <v>25.4</v>
      </c>
      <c r="NF167" s="15" t="n">
        <v>21.2</v>
      </c>
      <c r="NG167" s="15" t="n">
        <v>19.9</v>
      </c>
      <c r="NH167" s="15" t="n">
        <v>18</v>
      </c>
      <c r="NI167" s="15" t="n">
        <v>19.4</v>
      </c>
      <c r="NJ167" s="15" t="n">
        <v>22.8</v>
      </c>
      <c r="NK167" s="15" t="n">
        <v>26.7</v>
      </c>
      <c r="NL167" s="15" t="n">
        <v>30.5</v>
      </c>
      <c r="NM167" s="15" t="n">
        <v>32.5</v>
      </c>
      <c r="NN167" s="29" t="n">
        <f aca="false">AVERAGE(NB167:NM167)</f>
        <v>25.725</v>
      </c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30" t="s">
        <v>151</v>
      </c>
      <c r="OB167" s="15" t="n">
        <v>34.9</v>
      </c>
      <c r="OC167" s="15" t="n">
        <v>33</v>
      </c>
      <c r="OD167" s="15" t="n">
        <v>31.8</v>
      </c>
      <c r="OE167" s="15" t="n">
        <v>26</v>
      </c>
      <c r="OF167" s="15" t="n">
        <v>23</v>
      </c>
      <c r="OG167" s="15" t="n">
        <v>20.8</v>
      </c>
      <c r="OH167" s="15" t="n">
        <v>19.4</v>
      </c>
      <c r="OI167" s="15" t="n">
        <v>20.8</v>
      </c>
      <c r="OJ167" s="15" t="n">
        <v>25.1</v>
      </c>
      <c r="OK167" s="15" t="n">
        <v>29.6</v>
      </c>
      <c r="OL167" s="15" t="n">
        <v>33.4</v>
      </c>
      <c r="OM167" s="15" t="n">
        <v>34.4</v>
      </c>
      <c r="ON167" s="29" t="n">
        <f aca="false">AVERAGE(OB167:OM167)</f>
        <v>27.6833333333333</v>
      </c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30" t="s">
        <v>151</v>
      </c>
      <c r="PB167" s="15" t="n">
        <v>37.8</v>
      </c>
      <c r="PC167" s="15" t="n">
        <v>36.9</v>
      </c>
      <c r="PD167" s="15" t="n">
        <v>37.1</v>
      </c>
      <c r="PE167" s="15" t="n">
        <v>34</v>
      </c>
      <c r="PF167" s="15" t="n">
        <v>31.9</v>
      </c>
      <c r="PG167" s="15" t="n">
        <v>27.9</v>
      </c>
      <c r="PH167" s="15" t="n">
        <v>29.4</v>
      </c>
      <c r="PI167" s="15" t="n">
        <v>32.1</v>
      </c>
      <c r="PJ167" s="15" t="n">
        <v>35.1</v>
      </c>
      <c r="PK167" s="15" t="n">
        <v>39.6</v>
      </c>
      <c r="PL167" s="15" t="n">
        <v>41.3</v>
      </c>
      <c r="PM167" s="15" t="n">
        <v>42.3</v>
      </c>
      <c r="PN167" s="29" t="n">
        <f aca="false">AVERAGE(PB167:PM167)</f>
        <v>35.45</v>
      </c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30" t="s">
        <v>151</v>
      </c>
      <c r="QB167" s="15" t="n">
        <v>39</v>
      </c>
      <c r="QC167" s="15" t="n">
        <v>36.4</v>
      </c>
      <c r="QD167" s="15" t="n">
        <v>35.7</v>
      </c>
      <c r="QE167" s="15" t="n">
        <v>32</v>
      </c>
      <c r="QF167" s="15" t="n">
        <v>30.3</v>
      </c>
      <c r="QG167" s="26" t="n">
        <f aca="false">SUM(QG166+QG168)/2</f>
        <v>20.6</v>
      </c>
      <c r="QH167" s="15" t="n">
        <v>23.4</v>
      </c>
      <c r="QI167" s="15" t="n">
        <v>22.3</v>
      </c>
      <c r="QJ167" s="15" t="n">
        <v>25.6</v>
      </c>
      <c r="QK167" s="15" t="n">
        <v>30.9</v>
      </c>
      <c r="QL167" s="15" t="n">
        <v>35.3</v>
      </c>
      <c r="QM167" s="15" t="n">
        <v>36.7</v>
      </c>
      <c r="QN167" s="29" t="n">
        <f aca="false">AVERAGE(QB167:QM167)</f>
        <v>30.6833333333333</v>
      </c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30" t="s">
        <v>151</v>
      </c>
      <c r="RB167" s="15" t="n">
        <v>32.9</v>
      </c>
      <c r="RC167" s="15" t="n">
        <v>33.7</v>
      </c>
      <c r="RD167" s="15" t="n">
        <v>35.2</v>
      </c>
      <c r="RE167" s="15" t="n">
        <v>33.5</v>
      </c>
      <c r="RF167" s="15" t="n">
        <v>31</v>
      </c>
      <c r="RG167" s="15" t="n">
        <v>27.3</v>
      </c>
      <c r="RH167" s="15" t="n">
        <v>29.9</v>
      </c>
      <c r="RI167" s="15" t="n">
        <v>31.8</v>
      </c>
      <c r="RJ167" s="15" t="n">
        <v>35</v>
      </c>
      <c r="RK167" s="15" t="n">
        <v>38.5</v>
      </c>
      <c r="RL167" s="15" t="n">
        <v>37.5</v>
      </c>
      <c r="RM167" s="15" t="n">
        <v>37.4</v>
      </c>
      <c r="RN167" s="29" t="n">
        <f aca="false">AVERAGE(RB167:RM167)</f>
        <v>33.6416666666667</v>
      </c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13" t="n">
        <v>2017</v>
      </c>
      <c r="SB167" s="15" t="n">
        <v>37.1</v>
      </c>
      <c r="SC167" s="15" t="n">
        <v>36.3</v>
      </c>
      <c r="SD167" s="15" t="n">
        <v>34.3</v>
      </c>
      <c r="SE167" s="15" t="n">
        <v>28.4</v>
      </c>
      <c r="SF167" s="15" t="n">
        <v>25.3</v>
      </c>
      <c r="SG167" s="15" t="n">
        <v>21.6</v>
      </c>
      <c r="SH167" s="15" t="n">
        <v>22</v>
      </c>
      <c r="SI167" s="15" t="n">
        <v>23.7</v>
      </c>
      <c r="SJ167" s="15" t="n">
        <v>27.8</v>
      </c>
      <c r="SK167" s="15" t="n">
        <v>33</v>
      </c>
      <c r="SL167" s="15" t="n">
        <v>35.5</v>
      </c>
      <c r="SM167" s="15" t="n">
        <v>36.5</v>
      </c>
      <c r="SN167" s="29" t="n">
        <f aca="false">AVERAGE(SB167:SM167)</f>
        <v>30.125</v>
      </c>
    </row>
    <row r="168" customFormat="false" ht="12.8" hidden="false" customHeight="false" outlineLevel="0" collapsed="false">
      <c r="A168" s="17"/>
      <c r="B168" s="4" t="n">
        <f aca="false">AVERAGE(AN168,BN168,CN168,DN168,EN168,FN168,GN168,HN168,IN168,JN168,KN168,LN168,MN168,NN168)</f>
        <v>30.5604166666667</v>
      </c>
      <c r="C168" s="18" t="n">
        <f aca="false">AVERAGE(B164:B168)</f>
        <v>30.0172619047619</v>
      </c>
      <c r="D168" s="9" t="n">
        <f aca="false">AVERAGE(B159:B168)</f>
        <v>29.6291666666667</v>
      </c>
      <c r="E168" s="4" t="n">
        <f aca="false">AVERAGE(B149:B168)</f>
        <v>29.5518948412698</v>
      </c>
      <c r="F168" s="24" t="n">
        <f aca="false">AVERAGE(B119:B168)</f>
        <v>29.2459623015873</v>
      </c>
      <c r="G168" s="9" t="n">
        <f aca="false">MAX(AB168:AM168,BB168:BM168,CB168:CM168,DB168:DM168,EB168:EM168,FB168:FM168,GB168:GM168,HB168:HM168,IB168:IM168,JB168:JM168,KB168:KM168,LB168:LM168,MB168:MM168,NB168:NM168,OB168:OM168,PB168:PM168,QB168:QM168,RB168:RM168,SB168:SM168)</f>
        <v>44.1</v>
      </c>
      <c r="H168" s="10" t="n">
        <f aca="false">MEDIAN(AB168:AM168,BB168:BM168,CB168:CM168,DB168:DM168,EB168:EM168,FB168:FM168,GB168:GM168,HB168:HM168,IB168:IM168,JB168:JM168,KB168:KM168,LB168:LM168,MB168:MM168,NB168:NM168,OB168:OM168,PB168:PM168,QB168:QM168,RB168:RM168,SB168:SM168)</f>
        <v>31.9</v>
      </c>
      <c r="I168" s="11" t="n">
        <f aca="false">MIN(AB168:AM168,BB168:BM168,CB168:CM168,DB168:DM168,EB168:EM168,FB168:FM168,GB168:GM168,HB168:HM168,IB168:IM168,JB168:JM168,KB168:KM168,LB168:LM168,MB168:MM168,NB168:NM168,OB168:OM168,PB168:PM168,QB168:QM168,RB168:RM168,SB168:SM168)</f>
        <v>15.6</v>
      </c>
      <c r="J168" s="11"/>
      <c r="K168" s="12" t="n">
        <f aca="false">(G168+I168)/2</f>
        <v>29.85</v>
      </c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36" t="s">
        <v>152</v>
      </c>
      <c r="AB168" s="37" t="n">
        <v>36.8</v>
      </c>
      <c r="AC168" s="37" t="n">
        <v>34.4</v>
      </c>
      <c r="AD168" s="37" t="n">
        <v>30.4</v>
      </c>
      <c r="AE168" s="37" t="n">
        <v>28.5</v>
      </c>
      <c r="AF168" s="37" t="n">
        <v>19.3</v>
      </c>
      <c r="AG168" s="37" t="n">
        <v>15.6</v>
      </c>
      <c r="AH168" s="37" t="n">
        <v>17.4</v>
      </c>
      <c r="AI168" s="37" t="n">
        <v>18.9</v>
      </c>
      <c r="AJ168" s="37" t="n">
        <v>21.5</v>
      </c>
      <c r="AK168" s="37" t="n">
        <v>27</v>
      </c>
      <c r="AL168" s="37" t="n">
        <v>28.1</v>
      </c>
      <c r="AM168" s="37" t="n">
        <v>34.6</v>
      </c>
      <c r="AN168" s="4" t="n">
        <f aca="false">AVERAGE(Sheet1!AB168:AM168)</f>
        <v>26.0416666666667</v>
      </c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2" t="n">
        <f aca="false">BA167+1</f>
        <v>2018</v>
      </c>
      <c r="BB168" s="20" t="n">
        <v>40.6</v>
      </c>
      <c r="BC168" s="20" t="n">
        <v>37.5</v>
      </c>
      <c r="BD168" s="20" t="n">
        <v>33.8</v>
      </c>
      <c r="BE168" s="20" t="n">
        <v>31.9</v>
      </c>
      <c r="BF168" s="20" t="n">
        <v>22.3</v>
      </c>
      <c r="BG168" s="20" t="n">
        <v>18.4</v>
      </c>
      <c r="BH168" s="20" t="n">
        <v>19.4</v>
      </c>
      <c r="BI168" s="20" t="n">
        <v>21.3</v>
      </c>
      <c r="BJ168" s="20" t="n">
        <v>24.4</v>
      </c>
      <c r="BK168" s="20" t="n">
        <v>30.9</v>
      </c>
      <c r="BL168" s="20" t="n">
        <v>32</v>
      </c>
      <c r="BM168" s="20" t="n">
        <v>38</v>
      </c>
      <c r="BN168" s="4" t="n">
        <f aca="false">AVERAGE(BB168:BM168)</f>
        <v>29.2083333333333</v>
      </c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2" t="n">
        <f aca="false">CA167+1</f>
        <v>2018</v>
      </c>
      <c r="CB168" s="20" t="n">
        <v>39.7</v>
      </c>
      <c r="CC168" s="20" t="n">
        <v>36.8</v>
      </c>
      <c r="CD168" s="20" t="n">
        <v>33</v>
      </c>
      <c r="CE168" s="20" t="n">
        <v>31.3</v>
      </c>
      <c r="CF168" s="20" t="n">
        <v>21.6</v>
      </c>
      <c r="CG168" s="20" t="n">
        <v>17.7</v>
      </c>
      <c r="CH168" s="20" t="n">
        <v>19.1</v>
      </c>
      <c r="CI168" s="20" t="n">
        <v>20.6</v>
      </c>
      <c r="CJ168" s="20" t="n">
        <v>23.7</v>
      </c>
      <c r="CK168" s="20" t="n">
        <v>30</v>
      </c>
      <c r="CL168" s="20" t="n">
        <v>31.3</v>
      </c>
      <c r="CM168" s="20" t="n">
        <v>37</v>
      </c>
      <c r="CN168" s="4" t="n">
        <f aca="false">AVERAGE(CB168:CM168)</f>
        <v>28.4833333333333</v>
      </c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19" t="n">
        <v>2018</v>
      </c>
      <c r="DB168" s="20" t="n">
        <v>39.5</v>
      </c>
      <c r="DC168" s="20" t="n">
        <v>36.7</v>
      </c>
      <c r="DD168" s="20" t="n">
        <v>32.7</v>
      </c>
      <c r="DE168" s="20" t="n">
        <v>31.3</v>
      </c>
      <c r="DF168" s="20" t="n">
        <v>21.5</v>
      </c>
      <c r="DG168" s="20" t="n">
        <v>17.9</v>
      </c>
      <c r="DH168" s="20" t="n">
        <v>19.1</v>
      </c>
      <c r="DI168" s="20" t="n">
        <v>20.5</v>
      </c>
      <c r="DJ168" s="20" t="n">
        <v>23.4</v>
      </c>
      <c r="DK168" s="20" t="n">
        <v>28.8</v>
      </c>
      <c r="DL168" s="20" t="n">
        <v>30.7</v>
      </c>
      <c r="DM168" s="20" t="n">
        <v>36.7</v>
      </c>
      <c r="DN168" s="4" t="n">
        <f aca="false">AVERAGE(DB168:DM168)</f>
        <v>28.2333333333333</v>
      </c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13" t="n">
        <v>2018</v>
      </c>
      <c r="EB168" s="15" t="n">
        <v>37.8</v>
      </c>
      <c r="EC168" s="15" t="n">
        <v>40.3</v>
      </c>
      <c r="ED168" s="15" t="n">
        <v>35.2</v>
      </c>
      <c r="EE168" s="15" t="n">
        <v>35.6</v>
      </c>
      <c r="EF168" s="15" t="n">
        <v>29.8</v>
      </c>
      <c r="EG168" s="15" t="n">
        <v>27.4</v>
      </c>
      <c r="EH168" s="15" t="n">
        <v>28</v>
      </c>
      <c r="EI168" s="15" t="n">
        <v>28.8</v>
      </c>
      <c r="EJ168" s="15" t="n">
        <v>33.9</v>
      </c>
      <c r="EK168" s="15" t="n">
        <v>38.1</v>
      </c>
      <c r="EL168" s="15" t="n">
        <v>38.7</v>
      </c>
      <c r="EM168" s="15" t="n">
        <v>41.7</v>
      </c>
      <c r="EN168" s="16" t="n">
        <f aca="false">AVERAGE(EB168:EM168)</f>
        <v>34.6083333333333</v>
      </c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13" t="n">
        <v>2018</v>
      </c>
      <c r="FB168" s="15" t="n">
        <v>39.8</v>
      </c>
      <c r="FC168" s="15" t="n">
        <v>40.7</v>
      </c>
      <c r="FD168" s="15" t="n">
        <v>33.5</v>
      </c>
      <c r="FE168" s="15" t="n">
        <v>34.7</v>
      </c>
      <c r="FF168" s="15" t="n">
        <v>29.4</v>
      </c>
      <c r="FG168" s="15" t="n">
        <v>26.4</v>
      </c>
      <c r="FH168" s="15" t="n">
        <v>27.5</v>
      </c>
      <c r="FI168" s="15" t="n">
        <v>28.4</v>
      </c>
      <c r="FJ168" s="15" t="n">
        <v>32.8</v>
      </c>
      <c r="FK168" s="15" t="n">
        <v>38.2</v>
      </c>
      <c r="FL168" s="15" t="n">
        <v>38.9</v>
      </c>
      <c r="FM168" s="15" t="n">
        <v>41.2</v>
      </c>
      <c r="FN168" s="16" t="n">
        <f aca="false">AVERAGE(FB168:FM168)</f>
        <v>34.2916666666667</v>
      </c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38" t="n">
        <v>2018</v>
      </c>
      <c r="GB168" s="37" t="n">
        <v>33.6</v>
      </c>
      <c r="GC168" s="37" t="n">
        <v>35.5</v>
      </c>
      <c r="GD168" s="37" t="n">
        <v>33.3</v>
      </c>
      <c r="GE168" s="37" t="n">
        <v>35.7</v>
      </c>
      <c r="GF168" s="37" t="n">
        <v>31.9</v>
      </c>
      <c r="GG168" s="37" t="n">
        <v>29.7</v>
      </c>
      <c r="GH168" s="37" t="n">
        <v>30.5</v>
      </c>
      <c r="GI168" s="37" t="n">
        <v>31.1</v>
      </c>
      <c r="GJ168" s="37" t="n">
        <v>33.8</v>
      </c>
      <c r="GK168" s="37" t="n">
        <v>36.4</v>
      </c>
      <c r="GL168" s="37" t="n">
        <v>37.5</v>
      </c>
      <c r="GM168" s="37" t="n">
        <v>38.1</v>
      </c>
      <c r="GN168" s="16" t="n">
        <f aca="false">AVERAGE(GB168:GM168)</f>
        <v>33.925</v>
      </c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39" t="n">
        <v>2018</v>
      </c>
      <c r="HB168" s="40" t="n">
        <v>41</v>
      </c>
      <c r="HC168" s="40" t="n">
        <v>41</v>
      </c>
      <c r="HD168" s="40" t="n">
        <v>35</v>
      </c>
      <c r="HE168" s="40" t="n">
        <v>34.9</v>
      </c>
      <c r="HF168" s="40" t="n">
        <v>27.6</v>
      </c>
      <c r="HG168" s="40" t="n">
        <v>24.2</v>
      </c>
      <c r="HH168" s="40" t="n">
        <v>24.8</v>
      </c>
      <c r="HI168" s="40" t="n">
        <v>26</v>
      </c>
      <c r="HJ168" s="40" t="n">
        <v>31.1</v>
      </c>
      <c r="HK168" s="40" t="n">
        <v>36.8</v>
      </c>
      <c r="HL168" s="40" t="n">
        <v>37.8</v>
      </c>
      <c r="HM168" s="40" t="n">
        <v>40.5</v>
      </c>
      <c r="HN168" s="41" t="n">
        <f aca="false">AVERAGE(HB168:HM168)</f>
        <v>33.3916666666667</v>
      </c>
      <c r="HO168" s="41"/>
      <c r="HP168" s="41"/>
      <c r="HQ168" s="41"/>
      <c r="HR168" s="41"/>
      <c r="HS168" s="41"/>
      <c r="HT168" s="41"/>
      <c r="HU168" s="41"/>
      <c r="HV168" s="41"/>
      <c r="HW168" s="41"/>
      <c r="HX168" s="41"/>
      <c r="HY168" s="41"/>
      <c r="HZ168" s="41"/>
      <c r="IA168" s="7" t="n">
        <f aca="false">IA167+1</f>
        <v>2018</v>
      </c>
      <c r="IB168" s="15" t="n">
        <v>41</v>
      </c>
      <c r="IC168" s="15" t="n">
        <v>38.4</v>
      </c>
      <c r="ID168" s="15" t="n">
        <v>35.1</v>
      </c>
      <c r="IE168" s="15" t="n">
        <v>32.9</v>
      </c>
      <c r="IF168" s="15" t="n">
        <v>22.9</v>
      </c>
      <c r="IG168" s="15" t="n">
        <v>19.7</v>
      </c>
      <c r="IH168" s="15" t="n">
        <v>20.9</v>
      </c>
      <c r="II168" s="15" t="n">
        <v>22.3</v>
      </c>
      <c r="IJ168" s="15" t="n">
        <v>25</v>
      </c>
      <c r="IK168" s="15" t="n">
        <v>31.7</v>
      </c>
      <c r="IL168" s="15" t="n">
        <v>32.8</v>
      </c>
      <c r="IM168" s="15" t="n">
        <v>39.6</v>
      </c>
      <c r="IN168" s="25" t="n">
        <f aca="false">SUM(IB168:IM168)/12</f>
        <v>30.1916666666667</v>
      </c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 t="n">
        <f aca="false">JA167+1</f>
        <v>2018</v>
      </c>
      <c r="JB168" s="15" t="n">
        <v>36.9</v>
      </c>
      <c r="JC168" s="15" t="n">
        <v>35.2</v>
      </c>
      <c r="JD168" s="15" t="n">
        <v>33.1</v>
      </c>
      <c r="JE168" s="15" t="n">
        <v>31.5</v>
      </c>
      <c r="JF168" s="15" t="n">
        <v>21.8</v>
      </c>
      <c r="JG168" s="15" t="n">
        <v>18.7</v>
      </c>
      <c r="JH168" s="15" t="n">
        <v>20.6</v>
      </c>
      <c r="JI168" s="15" t="n">
        <v>20.7</v>
      </c>
      <c r="JJ168" s="15" t="n">
        <v>24.2</v>
      </c>
      <c r="JK168" s="15" t="n">
        <v>29.5</v>
      </c>
      <c r="JL168" s="15" t="n">
        <v>29.7</v>
      </c>
      <c r="JM168" s="15" t="n">
        <v>35.6</v>
      </c>
      <c r="JN168" s="25" t="n">
        <f aca="false">SUM(JB168:JM168)/12</f>
        <v>28.125</v>
      </c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3" t="n">
        <v>2018</v>
      </c>
      <c r="KB168" s="15" t="n">
        <v>38.9</v>
      </c>
      <c r="KC168" s="15" t="n">
        <v>38.6</v>
      </c>
      <c r="KD168" s="15" t="n">
        <v>33.3</v>
      </c>
      <c r="KE168" s="15" t="n">
        <v>32.6</v>
      </c>
      <c r="KF168" s="15" t="n">
        <v>23.5</v>
      </c>
      <c r="KG168" s="15" t="n">
        <v>21.1</v>
      </c>
      <c r="KH168" s="15" t="n">
        <v>23.1</v>
      </c>
      <c r="KI168" s="15" t="n">
        <v>23.8</v>
      </c>
      <c r="KJ168" s="15" t="n">
        <v>27.7</v>
      </c>
      <c r="KK168" s="15" t="n">
        <v>33.9</v>
      </c>
      <c r="KL168" s="15" t="n">
        <v>33.7</v>
      </c>
      <c r="KM168" s="15" t="n">
        <v>39</v>
      </c>
      <c r="KN168" s="16" t="n">
        <f aca="false">AVERAGE(KB168:KM168)</f>
        <v>30.7666666666667</v>
      </c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7" t="n">
        <f aca="false">LA167+1</f>
        <v>2018</v>
      </c>
      <c r="LB168" s="26" t="n">
        <f aca="false">SUM(LB167+LB169)/2</f>
        <v>39.55</v>
      </c>
      <c r="LC168" s="15" t="n">
        <v>39.1</v>
      </c>
      <c r="LD168" s="15" t="n">
        <v>33.5</v>
      </c>
      <c r="LE168" s="15" t="n">
        <v>33</v>
      </c>
      <c r="LF168" s="15" t="n">
        <v>23.6</v>
      </c>
      <c r="LG168" s="15" t="n">
        <v>18.9</v>
      </c>
      <c r="LH168" s="15" t="n">
        <v>22.3</v>
      </c>
      <c r="LI168" s="15" t="n">
        <v>23.6</v>
      </c>
      <c r="LJ168" s="15" t="n">
        <v>28</v>
      </c>
      <c r="LK168" s="15" t="n">
        <v>32.3</v>
      </c>
      <c r="LL168" s="15" t="n">
        <v>41</v>
      </c>
      <c r="LM168" s="15" t="n">
        <v>38.2</v>
      </c>
      <c r="LN168" s="16" t="n">
        <f aca="false">AVERAGE(LB168:LM168)</f>
        <v>31.0875</v>
      </c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7" t="n">
        <f aca="false">MA167+1</f>
        <v>2018</v>
      </c>
      <c r="MB168" s="15" t="n">
        <v>36.6</v>
      </c>
      <c r="MC168" s="15" t="n">
        <v>38</v>
      </c>
      <c r="MD168" s="15" t="n">
        <v>35.4</v>
      </c>
      <c r="ME168" s="15" t="n">
        <v>35</v>
      </c>
      <c r="MF168" s="15" t="n">
        <v>27.8</v>
      </c>
      <c r="MG168" s="15" t="n">
        <v>26</v>
      </c>
      <c r="MH168" s="15" t="n">
        <v>27.1</v>
      </c>
      <c r="MI168" s="15" t="n">
        <v>27.8</v>
      </c>
      <c r="MJ168" s="15" t="n">
        <v>32.8</v>
      </c>
      <c r="MK168" s="15" t="n">
        <v>37.6</v>
      </c>
      <c r="ML168" s="15" t="n">
        <v>37.8</v>
      </c>
      <c r="MM168" s="15" t="n">
        <v>41.3</v>
      </c>
      <c r="MN168" s="16" t="n">
        <f aca="false">AVERAGE(MB168:MM168)</f>
        <v>33.6</v>
      </c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30" t="s">
        <v>152</v>
      </c>
      <c r="NB168" s="15" t="n">
        <v>32.8</v>
      </c>
      <c r="NC168" s="15" t="n">
        <v>30.9</v>
      </c>
      <c r="ND168" s="15" t="n">
        <v>30.4</v>
      </c>
      <c r="NE168" s="15" t="n">
        <v>28.1</v>
      </c>
      <c r="NF168" s="15" t="n">
        <v>21.8</v>
      </c>
      <c r="NG168" s="15" t="n">
        <v>18.4</v>
      </c>
      <c r="NH168" s="15" t="n">
        <v>19.1</v>
      </c>
      <c r="NI168" s="15" t="n">
        <v>18.6</v>
      </c>
      <c r="NJ168" s="15" t="n">
        <v>23.3</v>
      </c>
      <c r="NK168" s="15" t="n">
        <v>25.4</v>
      </c>
      <c r="NL168" s="15" t="n">
        <v>28.6</v>
      </c>
      <c r="NM168" s="15" t="n">
        <v>33.3</v>
      </c>
      <c r="NN168" s="29" t="n">
        <f aca="false">AVERAGE(NB168:NM168)</f>
        <v>25.8916666666667</v>
      </c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30" t="s">
        <v>152</v>
      </c>
      <c r="OB168" s="15" t="n">
        <v>35.3</v>
      </c>
      <c r="OC168" s="15" t="n">
        <v>31.1</v>
      </c>
      <c r="OD168" s="15" t="n">
        <v>33.2</v>
      </c>
      <c r="OE168" s="15" t="n">
        <v>30.8</v>
      </c>
      <c r="OF168" s="15" t="n">
        <v>23.5</v>
      </c>
      <c r="OG168" s="15" t="n">
        <v>18.9</v>
      </c>
      <c r="OH168" s="15" t="n">
        <v>21.1</v>
      </c>
      <c r="OI168" s="15" t="n">
        <v>20.2</v>
      </c>
      <c r="OJ168" s="15" t="n">
        <v>25.3</v>
      </c>
      <c r="OK168" s="15" t="n">
        <v>29.1</v>
      </c>
      <c r="OL168" s="15" t="n">
        <v>31.2</v>
      </c>
      <c r="OM168" s="15" t="n">
        <v>35.4</v>
      </c>
      <c r="ON168" s="29" t="n">
        <f aca="false">AVERAGE(OB168:OM168)</f>
        <v>27.925</v>
      </c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30" t="s">
        <v>152</v>
      </c>
      <c r="PB168" s="15" t="n">
        <v>38.9</v>
      </c>
      <c r="PC168" s="15" t="n">
        <v>37.3</v>
      </c>
      <c r="PD168" s="15" t="n">
        <v>40</v>
      </c>
      <c r="PE168" s="15" t="n">
        <v>38.8</v>
      </c>
      <c r="PF168" s="15" t="n">
        <v>31.5</v>
      </c>
      <c r="PG168" s="15" t="n">
        <v>27.1</v>
      </c>
      <c r="PH168" s="15" t="n">
        <v>29.1</v>
      </c>
      <c r="PI168" s="15" t="n">
        <v>28.4</v>
      </c>
      <c r="PJ168" s="15" t="n">
        <v>35.4</v>
      </c>
      <c r="PK168" s="15" t="n">
        <v>39.3</v>
      </c>
      <c r="PL168" s="15" t="n">
        <v>41.1</v>
      </c>
      <c r="PM168" s="15" t="n">
        <v>44.1</v>
      </c>
      <c r="PN168" s="29" t="n">
        <f aca="false">AVERAGE(PB168:PM168)</f>
        <v>35.9166666666667</v>
      </c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30" t="s">
        <v>152</v>
      </c>
      <c r="QB168" s="15" t="n">
        <v>39.1</v>
      </c>
      <c r="QC168" s="15" t="n">
        <v>37.4</v>
      </c>
      <c r="QD168" s="15" t="n">
        <v>38.3</v>
      </c>
      <c r="QE168" s="15" t="n">
        <v>33</v>
      </c>
      <c r="QF168" s="15" t="n">
        <v>27.3</v>
      </c>
      <c r="QG168" s="15" t="n">
        <v>21.4</v>
      </c>
      <c r="QH168" s="15" t="n">
        <v>21.8</v>
      </c>
      <c r="QI168" s="15" t="n">
        <v>23.1</v>
      </c>
      <c r="QJ168" s="15" t="n">
        <v>27</v>
      </c>
      <c r="QK168" s="15" t="n">
        <v>30</v>
      </c>
      <c r="QL168" s="15" t="n">
        <v>33.1</v>
      </c>
      <c r="QM168" s="15" t="n">
        <v>37.6</v>
      </c>
      <c r="QN168" s="29" t="n">
        <f aca="false">AVERAGE(QB168:QM168)</f>
        <v>30.7583333333333</v>
      </c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30" t="s">
        <v>152</v>
      </c>
      <c r="RB168" s="15" t="n">
        <v>35.9</v>
      </c>
      <c r="RC168" s="15" t="n">
        <v>34.5</v>
      </c>
      <c r="RD168" s="15" t="n">
        <v>36.8</v>
      </c>
      <c r="RE168" s="15" t="n">
        <v>36.9</v>
      </c>
      <c r="RF168" s="15" t="n">
        <v>30.1</v>
      </c>
      <c r="RG168" s="15" t="n">
        <v>28.2</v>
      </c>
      <c r="RH168" s="15" t="n">
        <v>29.1</v>
      </c>
      <c r="RI168" s="15" t="n">
        <v>28.8</v>
      </c>
      <c r="RJ168" s="15" t="n">
        <v>35.7</v>
      </c>
      <c r="RK168" s="15" t="n">
        <v>38.8</v>
      </c>
      <c r="RL168" s="15" t="n">
        <v>39.1</v>
      </c>
      <c r="RM168" s="15" t="n">
        <v>41.5</v>
      </c>
      <c r="RN168" s="29" t="n">
        <f aca="false">AVERAGE(RB168:RM168)</f>
        <v>34.6166666666667</v>
      </c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13" t="n">
        <v>2018</v>
      </c>
      <c r="SB168" s="15" t="n">
        <v>38.4</v>
      </c>
      <c r="SC168" s="15" t="n">
        <v>34.5</v>
      </c>
      <c r="SD168" s="15" t="n">
        <v>36.1</v>
      </c>
      <c r="SE168" s="15" t="n">
        <v>33.1</v>
      </c>
      <c r="SF168" s="15" t="n">
        <v>25.5</v>
      </c>
      <c r="SG168" s="15" t="n">
        <v>20.4</v>
      </c>
      <c r="SH168" s="15" t="n">
        <v>22.3</v>
      </c>
      <c r="SI168" s="15" t="n">
        <v>22.1</v>
      </c>
      <c r="SJ168" s="15" t="n">
        <v>28.1</v>
      </c>
      <c r="SK168" s="15" t="n">
        <v>32.2</v>
      </c>
      <c r="SL168" s="15" t="n">
        <v>34.1</v>
      </c>
      <c r="SM168" s="15" t="n">
        <v>39.1</v>
      </c>
      <c r="SN168" s="29" t="n">
        <f aca="false">AVERAGE(SB168:SM168)</f>
        <v>30.4916666666667</v>
      </c>
    </row>
    <row r="169" customFormat="false" ht="12.8" hidden="false" customHeight="false" outlineLevel="0" collapsed="false">
      <c r="A169" s="17"/>
      <c r="B169" s="4" t="n">
        <f aca="false">AVERAGE(AN169,BN169,CN169,DN169,EN169,FN169,GN169,HN169,IN169,JN169,KN169,LN169,MN169,NN169)</f>
        <v>30.5653273809524</v>
      </c>
      <c r="C169" s="18" t="n">
        <f aca="false">AVERAGE(B165:B169)</f>
        <v>30.114494047619</v>
      </c>
      <c r="D169" s="9" t="n">
        <f aca="false">AVERAGE(B160:B169)</f>
        <v>29.7159375</v>
      </c>
      <c r="E169" s="4" t="n">
        <f aca="false">AVERAGE(B150:B169)</f>
        <v>29.6277703373016</v>
      </c>
      <c r="F169" s="24" t="n">
        <f aca="false">AVERAGE(B120:B169)</f>
        <v>29.2741875</v>
      </c>
      <c r="G169" s="9" t="n">
        <f aca="false">MAX(AB169:AM169,BB169:BM169,CB169:CM169,DB169:DM169,EB169:EM169,FB169:FM169,GB169:GM169,HB169:HM169,IB169:IM169,JB169:JM169,KB169:KM169,LB169:LM169,MB169:MM169,NB169:NM169,OB169:OM169,PB169:PM169,QB169:QM169,RB169:RM169,SB169:SM169)</f>
        <v>44.1</v>
      </c>
      <c r="H169" s="10" t="n">
        <f aca="false">MEDIAN(AB169:AM169,BB169:BM169,CB169:CM169,DB169:DM169,EB169:EM169,FB169:FM169,GB169:GM169,HB169:HM169,IB169:IM169,JB169:JM169,KB169:KM169,LB169:LM169,MB169:MM169,NB169:NM169,OB169:OM169,PB169:PM169,QB169:QM169,RB169:RM169,SB169:SM169)</f>
        <v>31.9</v>
      </c>
      <c r="I169" s="11" t="n">
        <f aca="false">MIN(AB169:AM169,BB169:BM169,CB169:CM169,DB169:DM169,EB169:EM169,FB169:FM169,GB169:GM169,HB169:HM169,IB169:IM169,JB169:JM169,KB169:KM169,LB169:LM169,MB169:MM169,NB169:NM169,OB169:OM169,PB169:PM169,QB169:QM169,RB169:RM169,SB169:SM169)</f>
        <v>16.3</v>
      </c>
      <c r="J169" s="11"/>
      <c r="K169" s="12" t="n">
        <f aca="false">(G169+I169)/2</f>
        <v>30.2</v>
      </c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43" t="s">
        <v>153</v>
      </c>
      <c r="AB169" s="44" t="n">
        <v>38.3</v>
      </c>
      <c r="AC169" s="44" t="n">
        <v>33.5</v>
      </c>
      <c r="AD169" s="44" t="n">
        <v>30.8</v>
      </c>
      <c r="AE169" s="44" t="n">
        <v>25.7</v>
      </c>
      <c r="AF169" s="44" t="n">
        <v>20.1</v>
      </c>
      <c r="AG169" s="44" t="n">
        <v>16.3</v>
      </c>
      <c r="AH169" s="44" t="n">
        <v>17.5</v>
      </c>
      <c r="AI169" s="44" t="n">
        <v>17.3</v>
      </c>
      <c r="AJ169" s="44" t="n">
        <v>23.3</v>
      </c>
      <c r="AK169" s="44" t="n">
        <v>27.8</v>
      </c>
      <c r="AL169" s="44" t="n">
        <v>28.7</v>
      </c>
      <c r="AM169" s="44" t="n">
        <v>35.4</v>
      </c>
      <c r="AN169" s="45" t="n">
        <f aca="false">AVERAGE(Sheet1!AB169:AM169)</f>
        <v>26.225</v>
      </c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2" t="n">
        <f aca="false">BA168+1</f>
        <v>2019</v>
      </c>
      <c r="BB169" s="46" t="n">
        <v>42.5</v>
      </c>
      <c r="BC169" s="46" t="n">
        <v>36.9</v>
      </c>
      <c r="BD169" s="46" t="n">
        <v>34.1</v>
      </c>
      <c r="BE169" s="46" t="n">
        <v>28.6</v>
      </c>
      <c r="BF169" s="46" t="n">
        <v>22.3</v>
      </c>
      <c r="BG169" s="46" t="n">
        <v>18.8</v>
      </c>
      <c r="BH169" s="46" t="n">
        <v>20</v>
      </c>
      <c r="BI169" s="46" t="n">
        <v>20.1</v>
      </c>
      <c r="BJ169" s="46" t="n">
        <v>26.3</v>
      </c>
      <c r="BK169" s="46" t="n">
        <v>30.9</v>
      </c>
      <c r="BL169" s="46" t="n">
        <v>32.2</v>
      </c>
      <c r="BM169" s="22" t="n">
        <f aca="false">SUM(BM170+BM168)/2</f>
        <v>36.05</v>
      </c>
      <c r="BN169" s="4" t="n">
        <f aca="false">AVERAGE(BB169:BM169)</f>
        <v>29.0625</v>
      </c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2" t="n">
        <f aca="false">CA168+1</f>
        <v>2019</v>
      </c>
      <c r="CB169" s="46" t="n">
        <v>41.8</v>
      </c>
      <c r="CC169" s="46" t="n">
        <v>36.2</v>
      </c>
      <c r="CD169" s="46" t="n">
        <v>33.3</v>
      </c>
      <c r="CE169" s="46" t="n">
        <v>28</v>
      </c>
      <c r="CF169" s="46" t="n">
        <v>21.7</v>
      </c>
      <c r="CG169" s="46" t="n">
        <v>18.1</v>
      </c>
      <c r="CH169" s="46" t="n">
        <v>19.2</v>
      </c>
      <c r="CI169" s="46" t="n">
        <v>19.3</v>
      </c>
      <c r="CJ169" s="46" t="n">
        <v>25.6</v>
      </c>
      <c r="CK169" s="46" t="n">
        <v>30.1</v>
      </c>
      <c r="CL169" s="46" t="n">
        <v>31.3</v>
      </c>
      <c r="CM169" s="46" t="n">
        <v>37.3</v>
      </c>
      <c r="CN169" s="4" t="n">
        <f aca="false">AVERAGE(CB169:CM169)</f>
        <v>28.4916666666667</v>
      </c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19" t="n">
        <v>2019</v>
      </c>
      <c r="DB169" s="46" t="n">
        <v>41.5</v>
      </c>
      <c r="DC169" s="46" t="n">
        <v>36.6</v>
      </c>
      <c r="DD169" s="46" t="n">
        <v>32.9</v>
      </c>
      <c r="DE169" s="46" t="n">
        <v>27.9</v>
      </c>
      <c r="DF169" s="46" t="n">
        <v>21.1</v>
      </c>
      <c r="DG169" s="46" t="n">
        <v>17.5</v>
      </c>
      <c r="DH169" s="46" t="n">
        <v>18.1</v>
      </c>
      <c r="DI169" s="46" t="n">
        <v>18.3</v>
      </c>
      <c r="DJ169" s="46" t="n">
        <v>25.1</v>
      </c>
      <c r="DK169" s="46" t="n">
        <v>29.9</v>
      </c>
      <c r="DL169" s="46" t="n">
        <v>30.9</v>
      </c>
      <c r="DM169" s="46" t="n">
        <v>37.7</v>
      </c>
      <c r="DN169" s="4" t="n">
        <f aca="false">AVERAGE(DB169:DM169)</f>
        <v>28.125</v>
      </c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13" t="n">
        <v>2019</v>
      </c>
      <c r="EB169" s="15" t="n">
        <v>41.3</v>
      </c>
      <c r="EC169" s="15" t="n">
        <v>35.7</v>
      </c>
      <c r="ED169" s="15" t="n">
        <v>36.6</v>
      </c>
      <c r="EE169" s="15" t="n">
        <v>33.6</v>
      </c>
      <c r="EF169" s="15" t="n">
        <v>29.6</v>
      </c>
      <c r="EG169" s="15" t="n">
        <v>26.4</v>
      </c>
      <c r="EH169" s="15" t="n">
        <v>27.9</v>
      </c>
      <c r="EI169" s="15" t="n">
        <v>27.7</v>
      </c>
      <c r="EJ169" s="15" t="n">
        <v>33.5</v>
      </c>
      <c r="EK169" s="15" t="n">
        <v>37.6</v>
      </c>
      <c r="EL169" s="15" t="n">
        <v>39.7</v>
      </c>
      <c r="EM169" s="23" t="n">
        <v>42</v>
      </c>
      <c r="EN169" s="16" t="n">
        <f aca="false">AVERAGE(EB169:EM169)</f>
        <v>34.3</v>
      </c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13" t="n">
        <v>2019</v>
      </c>
      <c r="FB169" s="15" t="n">
        <v>40.4</v>
      </c>
      <c r="FC169" s="15" t="n">
        <v>34.2</v>
      </c>
      <c r="FD169" s="15" t="n">
        <v>35.9</v>
      </c>
      <c r="FE169" s="15" t="n">
        <v>32.2</v>
      </c>
      <c r="FF169" s="15" t="n">
        <v>28.6</v>
      </c>
      <c r="FG169" s="15" t="n">
        <v>25.1</v>
      </c>
      <c r="FH169" s="15" t="n">
        <v>26.4</v>
      </c>
      <c r="FI169" s="15" t="n">
        <v>27.3</v>
      </c>
      <c r="FJ169" s="15" t="n">
        <v>32.5</v>
      </c>
      <c r="FK169" s="15" t="n">
        <v>36.9</v>
      </c>
      <c r="FL169" s="15" t="n">
        <v>39.4</v>
      </c>
      <c r="FM169" s="23" t="n">
        <v>41.5</v>
      </c>
      <c r="FN169" s="16" t="n">
        <f aca="false">AVERAGE(FB169:FM169)</f>
        <v>33.3666666666667</v>
      </c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38" t="n">
        <v>2019</v>
      </c>
      <c r="GB169" s="37" t="n">
        <v>35.6</v>
      </c>
      <c r="GC169" s="37" t="n">
        <v>35.2</v>
      </c>
      <c r="GD169" s="37" t="n">
        <v>35.5</v>
      </c>
      <c r="GE169" s="37" t="n">
        <v>34.4</v>
      </c>
      <c r="GF169" s="37" t="n">
        <v>32</v>
      </c>
      <c r="GG169" s="37" t="n">
        <v>28.3</v>
      </c>
      <c r="GH169" s="37" t="n">
        <v>29.7</v>
      </c>
      <c r="GI169" s="37" t="n">
        <v>30.3</v>
      </c>
      <c r="GJ169" s="37" t="n">
        <v>32.5</v>
      </c>
      <c r="GK169" s="37" t="n">
        <v>36.3</v>
      </c>
      <c r="GL169" s="37" t="n">
        <v>38</v>
      </c>
      <c r="GM169" s="37" t="n">
        <v>38.9</v>
      </c>
      <c r="GN169" s="16" t="n">
        <f aca="false">AVERAGE(GB169:GM169)</f>
        <v>33.8916666666667</v>
      </c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39" t="n">
        <v>2019</v>
      </c>
      <c r="HB169" s="40" t="n">
        <v>41.4</v>
      </c>
      <c r="HC169" s="40" t="n">
        <v>35.3</v>
      </c>
      <c r="HD169" s="40" t="n">
        <v>36.2</v>
      </c>
      <c r="HE169" s="40" t="n">
        <v>31.1</v>
      </c>
      <c r="HF169" s="40" t="n">
        <v>25.9</v>
      </c>
      <c r="HG169" s="40" t="n">
        <v>21.5</v>
      </c>
      <c r="HH169" s="47" t="n">
        <f aca="false">(HH167+HH168)/2</f>
        <v>25.25</v>
      </c>
      <c r="HI169" s="47" t="n">
        <f aca="false">(HI167+HI168)/2</f>
        <v>25.875</v>
      </c>
      <c r="HJ169" s="47" t="n">
        <f aca="false">(HJ167+HJ168)/2</f>
        <v>29.75</v>
      </c>
      <c r="HK169" s="48" t="n">
        <v>31.8</v>
      </c>
      <c r="HL169" s="48" t="n">
        <v>38.4</v>
      </c>
      <c r="HM169" s="48" t="n">
        <v>42</v>
      </c>
      <c r="HN169" s="41" t="n">
        <f aca="false">AVERAGE(HB169:HM169)</f>
        <v>32.0395833333333</v>
      </c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  <c r="IA169" s="7" t="n">
        <f aca="false">IA168+1</f>
        <v>2019</v>
      </c>
      <c r="IB169" s="15" t="n">
        <v>42.2</v>
      </c>
      <c r="IC169" s="15" t="n">
        <v>38.1</v>
      </c>
      <c r="ID169" s="15" t="n">
        <v>35.1</v>
      </c>
      <c r="IE169" s="15" t="n">
        <v>30.9</v>
      </c>
      <c r="IF169" s="15" t="n">
        <v>23.5</v>
      </c>
      <c r="IG169" s="15" t="n">
        <v>19.8</v>
      </c>
      <c r="IH169" s="15" t="n">
        <v>21.5</v>
      </c>
      <c r="II169" s="15" t="n">
        <v>21</v>
      </c>
      <c r="IJ169" s="15" t="n">
        <v>28.1</v>
      </c>
      <c r="IK169" s="15" t="n">
        <v>31.5</v>
      </c>
      <c r="IL169" s="15" t="n">
        <v>33.1</v>
      </c>
      <c r="IM169" s="15" t="n">
        <v>40.6</v>
      </c>
      <c r="IN169" s="25" t="n">
        <f aca="false">SUM(IB169:IM169)/12</f>
        <v>30.45</v>
      </c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 t="n">
        <f aca="false">JA168+1</f>
        <v>2019</v>
      </c>
      <c r="JB169" s="15" t="n">
        <v>39.1</v>
      </c>
      <c r="JC169" s="15" t="n">
        <v>35.9</v>
      </c>
      <c r="JD169" s="15" t="n">
        <v>33.5</v>
      </c>
      <c r="JE169" s="15" t="n">
        <v>29.2</v>
      </c>
      <c r="JF169" s="15" t="n">
        <v>22.5</v>
      </c>
      <c r="JG169" s="15" t="n">
        <v>18.6</v>
      </c>
      <c r="JH169" s="15" t="n">
        <v>20.7</v>
      </c>
      <c r="JI169" s="15" t="n">
        <v>20.5</v>
      </c>
      <c r="JJ169" s="15" t="n">
        <v>27.1</v>
      </c>
      <c r="JK169" s="15" t="n">
        <v>32.1</v>
      </c>
      <c r="JL169" s="15" t="n">
        <v>31.5</v>
      </c>
      <c r="JM169" s="15" t="n">
        <v>39.2</v>
      </c>
      <c r="JN169" s="25" t="n">
        <f aca="false">SUM(JB169:JM169)/12</f>
        <v>29.1583333333333</v>
      </c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3" t="n">
        <v>2019</v>
      </c>
      <c r="KB169" s="15" t="n">
        <v>41.5</v>
      </c>
      <c r="KC169" s="15" t="n">
        <v>37.5</v>
      </c>
      <c r="KD169" s="15" t="n">
        <v>36.2</v>
      </c>
      <c r="KE169" s="15" t="n">
        <v>30.2</v>
      </c>
      <c r="KF169" s="15" t="n">
        <v>23.6</v>
      </c>
      <c r="KG169" s="15" t="n">
        <v>20</v>
      </c>
      <c r="KH169" s="15" t="n">
        <v>22.9</v>
      </c>
      <c r="KI169" s="15" t="n">
        <v>22</v>
      </c>
      <c r="KJ169" s="15" t="n">
        <v>28.5</v>
      </c>
      <c r="KK169" s="15" t="n">
        <v>34.6</v>
      </c>
      <c r="KL169" s="15" t="n">
        <v>35.1</v>
      </c>
      <c r="KM169" s="15" t="n">
        <v>40.8</v>
      </c>
      <c r="KN169" s="16" t="n">
        <f aca="false">AVERAGE(KB169:KM169)</f>
        <v>31.075</v>
      </c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7" t="n">
        <f aca="false">LA168+1</f>
        <v>2019</v>
      </c>
      <c r="LB169" s="15" t="n">
        <v>42</v>
      </c>
      <c r="LC169" s="15" t="n">
        <v>37</v>
      </c>
      <c r="LD169" s="15" t="n">
        <v>29.9</v>
      </c>
      <c r="LE169" s="15" t="n">
        <v>30.6</v>
      </c>
      <c r="LF169" s="15" t="n">
        <v>23.9</v>
      </c>
      <c r="LG169" s="15" t="n">
        <v>17.1</v>
      </c>
      <c r="LH169" s="15" t="n">
        <v>21.8</v>
      </c>
      <c r="LI169" s="15" t="n">
        <v>21.7</v>
      </c>
      <c r="LJ169" s="15" t="n">
        <v>27.9</v>
      </c>
      <c r="LK169" s="15" t="n">
        <v>34.9</v>
      </c>
      <c r="LL169" s="22" t="n">
        <f aca="false">(LL167+LL168)/2</f>
        <v>36.95</v>
      </c>
      <c r="LM169" s="15" t="n">
        <v>41.8</v>
      </c>
      <c r="LN169" s="16" t="n">
        <f aca="false">AVERAGE(LB169:LM169)</f>
        <v>30.4625</v>
      </c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7" t="n">
        <f aca="false">MA168+1</f>
        <v>2019</v>
      </c>
      <c r="MB169" s="15" t="n">
        <v>41.6</v>
      </c>
      <c r="MC169" s="15" t="n">
        <v>39.8</v>
      </c>
      <c r="MD169" s="15" t="n">
        <v>37.4</v>
      </c>
      <c r="ME169" s="15" t="n">
        <v>32.9</v>
      </c>
      <c r="MF169" s="15" t="n">
        <v>27.9</v>
      </c>
      <c r="MG169" s="15" t="n">
        <v>24.7</v>
      </c>
      <c r="MH169" s="15" t="n">
        <v>26.3</v>
      </c>
      <c r="MI169" s="15" t="n">
        <v>26.5</v>
      </c>
      <c r="MJ169" s="15" t="n">
        <v>32.2</v>
      </c>
      <c r="MK169" s="15" t="n">
        <v>36.9</v>
      </c>
      <c r="ML169" s="15" t="n">
        <v>39</v>
      </c>
      <c r="MM169" s="15" t="n">
        <v>41.4</v>
      </c>
      <c r="MN169" s="16" t="n">
        <f aca="false">AVERAGE(MB169:MM169)</f>
        <v>33.8833333333333</v>
      </c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30" t="s">
        <v>153</v>
      </c>
      <c r="NB169" s="15" t="n">
        <v>34.9</v>
      </c>
      <c r="NC169" s="15" t="n">
        <v>35.7</v>
      </c>
      <c r="ND169" s="15" t="n">
        <v>31.4</v>
      </c>
      <c r="NE169" s="15" t="n">
        <v>25.2</v>
      </c>
      <c r="NF169" s="15" t="n">
        <v>20.9</v>
      </c>
      <c r="NG169" s="15" t="n">
        <v>17.4</v>
      </c>
      <c r="NH169" s="15" t="n">
        <v>18.4</v>
      </c>
      <c r="NI169" s="15" t="n">
        <v>19.6</v>
      </c>
      <c r="NJ169" s="15" t="n">
        <v>26.1</v>
      </c>
      <c r="NK169" s="15" t="n">
        <v>29.8</v>
      </c>
      <c r="NL169" s="15" t="n">
        <v>32</v>
      </c>
      <c r="NM169" s="15" t="n">
        <v>37.2</v>
      </c>
      <c r="NN169" s="29" t="n">
        <f aca="false">AVERAGE(NB169:NM169)</f>
        <v>27.3833333333333</v>
      </c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30" t="s">
        <v>153</v>
      </c>
      <c r="OB169" s="15" t="n">
        <v>38.9</v>
      </c>
      <c r="OC169" s="15" t="n">
        <v>38.1</v>
      </c>
      <c r="OD169" s="15" t="n">
        <v>33.6</v>
      </c>
      <c r="OE169" s="15" t="n">
        <v>29.2</v>
      </c>
      <c r="OF169" s="15" t="n">
        <v>23</v>
      </c>
      <c r="OG169" s="15" t="n">
        <v>19.6</v>
      </c>
      <c r="OH169" s="15" t="n">
        <v>20</v>
      </c>
      <c r="OI169" s="15" t="n">
        <v>21.7</v>
      </c>
      <c r="OJ169" s="15" t="n">
        <v>28.5</v>
      </c>
      <c r="OK169" s="15" t="n">
        <v>33.3</v>
      </c>
      <c r="OL169" s="15" t="n">
        <v>34.3</v>
      </c>
      <c r="OM169" s="15" t="n">
        <v>38.9</v>
      </c>
      <c r="ON169" s="29" t="n">
        <f aca="false">AVERAGE(OB169:OM169)</f>
        <v>29.925</v>
      </c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30" t="s">
        <v>153</v>
      </c>
      <c r="PB169" s="15" t="n">
        <v>43.7</v>
      </c>
      <c r="PC169" s="15" t="n">
        <v>43.4</v>
      </c>
      <c r="PD169" s="15" t="n">
        <v>39.7</v>
      </c>
      <c r="PE169" s="15" t="n">
        <v>36</v>
      </c>
      <c r="PF169" s="15" t="n">
        <v>32.3</v>
      </c>
      <c r="PG169" s="15" t="n">
        <v>27.7</v>
      </c>
      <c r="PH169" s="15" t="n">
        <v>29.7</v>
      </c>
      <c r="PI169" s="15" t="n">
        <v>30.3</v>
      </c>
      <c r="PJ169" s="15" t="n">
        <v>35.3</v>
      </c>
      <c r="PK169" s="15" t="n">
        <v>41.7</v>
      </c>
      <c r="PL169" s="15" t="n">
        <v>42.4</v>
      </c>
      <c r="PM169" s="15" t="n">
        <v>44.1</v>
      </c>
      <c r="PN169" s="29" t="n">
        <f aca="false">AVERAGE(PB169:PM169)</f>
        <v>37.1916666666667</v>
      </c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30" t="s">
        <v>153</v>
      </c>
      <c r="QB169" s="15" t="n">
        <v>39.8</v>
      </c>
      <c r="QC169" s="15" t="n">
        <v>41.3</v>
      </c>
      <c r="QD169" s="15" t="n">
        <v>37.7</v>
      </c>
      <c r="QE169" s="15" t="n">
        <v>31</v>
      </c>
      <c r="QF169" s="15" t="n">
        <v>26.8</v>
      </c>
      <c r="QG169" s="15" t="n">
        <v>21.7</v>
      </c>
      <c r="QH169" s="15" t="n">
        <v>22.6</v>
      </c>
      <c r="QI169" s="15" t="n">
        <v>24</v>
      </c>
      <c r="QJ169" s="15" t="n">
        <v>29.8</v>
      </c>
      <c r="QK169" s="15" t="n">
        <v>32.4</v>
      </c>
      <c r="QL169" s="15" t="n">
        <v>37.7</v>
      </c>
      <c r="QM169" s="15" t="n">
        <v>40.5</v>
      </c>
      <c r="QN169" s="29" t="n">
        <f aca="false">AVERAGE(QB169:QM169)</f>
        <v>32.1083333333333</v>
      </c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30" t="s">
        <v>153</v>
      </c>
      <c r="RB169" s="15" t="n">
        <v>38.8</v>
      </c>
      <c r="RC169" s="15" t="n">
        <v>39.2</v>
      </c>
      <c r="RD169" s="15" t="n">
        <v>38.5</v>
      </c>
      <c r="RE169" s="15" t="n">
        <v>35.6</v>
      </c>
      <c r="RF169" s="15" t="n">
        <v>31.2</v>
      </c>
      <c r="RG169" s="15" t="n">
        <v>28</v>
      </c>
      <c r="RH169" s="15" t="n">
        <v>29.3</v>
      </c>
      <c r="RI169" s="15" t="n">
        <v>29.6</v>
      </c>
      <c r="RJ169" s="15" t="n">
        <v>34.8</v>
      </c>
      <c r="RK169" s="15" t="n">
        <v>39.3</v>
      </c>
      <c r="RL169" s="15" t="n">
        <v>39.7</v>
      </c>
      <c r="RM169" s="15" t="n">
        <v>41.8</v>
      </c>
      <c r="RN169" s="29" t="n">
        <f aca="false">AVERAGE(RB169:RM169)</f>
        <v>35.4833333333333</v>
      </c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13" t="n">
        <v>2019</v>
      </c>
      <c r="SB169" s="15" t="n">
        <v>41.2</v>
      </c>
      <c r="SC169" s="15" t="n">
        <v>41.2</v>
      </c>
      <c r="SD169" s="15" t="n">
        <v>36.9</v>
      </c>
      <c r="SE169" s="15" t="n">
        <v>31.1</v>
      </c>
      <c r="SF169" s="15" t="n">
        <v>25.3</v>
      </c>
      <c r="SG169" s="15" t="n">
        <v>21.2</v>
      </c>
      <c r="SH169" s="15" t="n">
        <v>21.8</v>
      </c>
      <c r="SI169" s="15" t="n">
        <v>23.3</v>
      </c>
      <c r="SJ169" s="15" t="n">
        <v>30.4</v>
      </c>
      <c r="SK169" s="15" t="n">
        <v>35.5</v>
      </c>
      <c r="SL169" s="15" t="n">
        <v>36.6</v>
      </c>
      <c r="SM169" s="15" t="n">
        <v>40.3</v>
      </c>
      <c r="SN169" s="29" t="n">
        <f aca="false">AVERAGE(SB169:SM169)</f>
        <v>32.0666666666667</v>
      </c>
    </row>
    <row r="170" customFormat="false" ht="12.8" hidden="false" customHeight="false" outlineLevel="0" collapsed="false">
      <c r="A170" s="17" t="n">
        <f aca="false">A165+5</f>
        <v>2020</v>
      </c>
      <c r="B170" s="4" t="n">
        <f aca="false">AVERAGE(AN170,BN170,CN170,DN170,EN170,FN170,GN170,HN170,IN170,JN170,KN170,LN170,MN170,NN170)</f>
        <v>29.7797922867064</v>
      </c>
      <c r="C170" s="18" t="n">
        <f aca="false">AVERAGE(B166:B170)</f>
        <v>30.1291429811508</v>
      </c>
      <c r="D170" s="9" t="n">
        <f aca="false">AVERAGE(B161:B170)</f>
        <v>29.8980833953373</v>
      </c>
      <c r="E170" s="4" t="n">
        <f aca="false">AVERAGE(B151:B170)</f>
        <v>29.6893194754464</v>
      </c>
      <c r="F170" s="24" t="n">
        <f aca="false">AVERAGE(B121:B170)</f>
        <v>29.2888250124008</v>
      </c>
      <c r="G170" s="9" t="n">
        <f aca="false">MAX(AB170:AM170,BB170:BM170,CB170:CM170,DB170:DM170,EB170:EM170,FB170:FM170,GB170:GM170,HB170:HM170,IB170:IM170,JB170:JM170,KB170:KM170,LB170:LM170,MB170:MM170,NB170:NM170,OB170:OM170,PB170:PM170,QB170:QM170,RB170:RM170,SB170:SM170)</f>
        <v>41.9</v>
      </c>
      <c r="H170" s="10" t="n">
        <f aca="false">MEDIAN(AB170:AM170,BB170:BM170,CB170:CM170,DB170:DM170,EB170:EM170,FB170:FM170,GB170:GM170,HB170:HM170,IB170:IM170,JB170:JM170,KB170:KM170,LB170:LM170,MB170:MM170,NB170:NM170,OB170:OM170,PB170:PM170,QB170:QM170,RB170:RM170,SB170:SM170)</f>
        <v>31.5</v>
      </c>
      <c r="I170" s="11" t="n">
        <f aca="false">MIN(AB170:AM170,BB170:BM170,CB170:CM170,DB170:DM170,EB170:EM170,FB170:FM170,GB170:GM170,HB170:HM170,IB170:IM170,JB170:JM170,KB170:KM170,LB170:LM170,MB170:MM170,NB170:NM170,OB170:OM170,PB170:PM170,QB170:QM170,RB170:RM170,SB170:SM170)</f>
        <v>16.1</v>
      </c>
      <c r="J170" s="11"/>
      <c r="K170" s="12" t="n">
        <f aca="false">(G170+I170)/2</f>
        <v>29</v>
      </c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43" t="s">
        <v>154</v>
      </c>
      <c r="AB170" s="49" t="n">
        <v>34.1</v>
      </c>
      <c r="AC170" s="49" t="n">
        <v>30.4</v>
      </c>
      <c r="AD170" s="49" t="n">
        <v>27.6</v>
      </c>
      <c r="AE170" s="49" t="n">
        <v>23.7</v>
      </c>
      <c r="AF170" s="49" t="n">
        <v>18.1</v>
      </c>
      <c r="AG170" s="49" t="n">
        <v>16.6</v>
      </c>
      <c r="AH170" s="49" t="n">
        <v>16.1</v>
      </c>
      <c r="AI170" s="49" t="n">
        <v>16.6</v>
      </c>
      <c r="AJ170" s="49" t="n">
        <v>22.8</v>
      </c>
      <c r="AK170" s="49" t="n">
        <v>23.9</v>
      </c>
      <c r="AL170" s="49" t="n">
        <v>32.5</v>
      </c>
      <c r="AM170" s="49" t="n">
        <v>30.3</v>
      </c>
      <c r="AN170" s="45" t="n">
        <f aca="false">AVERAGE(Sheet1!AB170:AM170)</f>
        <v>24.3916666666667</v>
      </c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2" t="n">
        <f aca="false">BA169+1</f>
        <v>2020</v>
      </c>
      <c r="BB170" s="15" t="n">
        <v>39.3</v>
      </c>
      <c r="BC170" s="15" t="n">
        <v>34.9</v>
      </c>
      <c r="BD170" s="15" t="n">
        <v>31.4</v>
      </c>
      <c r="BE170" s="15" t="n">
        <v>27.1</v>
      </c>
      <c r="BF170" s="15" t="n">
        <v>20.5</v>
      </c>
      <c r="BG170" s="15" t="n">
        <v>19.3</v>
      </c>
      <c r="BH170" s="15" t="n">
        <v>18.4</v>
      </c>
      <c r="BI170" s="15" t="n">
        <v>19.5</v>
      </c>
      <c r="BJ170" s="15" t="n">
        <v>26.8</v>
      </c>
      <c r="BK170" s="15" t="n">
        <v>27.7</v>
      </c>
      <c r="BL170" s="15" t="n">
        <v>35.8</v>
      </c>
      <c r="BM170" s="15" t="n">
        <v>34.1</v>
      </c>
      <c r="BN170" s="4" t="n">
        <f aca="false">AVERAGE(BB170:BM170)</f>
        <v>27.9</v>
      </c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2" t="n">
        <f aca="false">CA169+1</f>
        <v>2020</v>
      </c>
      <c r="CB170" s="15" t="n">
        <v>37.5</v>
      </c>
      <c r="CC170" s="15" t="n">
        <v>33.9</v>
      </c>
      <c r="CD170" s="15" t="n">
        <v>29.9</v>
      </c>
      <c r="CE170" s="15" t="n">
        <v>25.3</v>
      </c>
      <c r="CF170" s="15" t="n">
        <v>19.7</v>
      </c>
      <c r="CG170" s="15" t="n">
        <v>18.4</v>
      </c>
      <c r="CH170" s="15" t="n">
        <v>17.3</v>
      </c>
      <c r="CI170" s="15" t="n">
        <v>18.5</v>
      </c>
      <c r="CJ170" s="15" t="n">
        <v>25.8</v>
      </c>
      <c r="CK170" s="15" t="n">
        <v>27.5</v>
      </c>
      <c r="CL170" s="15" t="n">
        <v>34.8</v>
      </c>
      <c r="CM170" s="15" t="n">
        <v>33.5</v>
      </c>
      <c r="CN170" s="4" t="n">
        <f aca="false">AVERAGE(CB170:CM170)</f>
        <v>26.8416666666667</v>
      </c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19" t="n">
        <v>2020</v>
      </c>
      <c r="DB170" s="15" t="n">
        <v>37.6</v>
      </c>
      <c r="DC170" s="15" t="n">
        <v>33.3</v>
      </c>
      <c r="DD170" s="15" t="n">
        <v>29.5</v>
      </c>
      <c r="DE170" s="15" t="n">
        <v>24.9</v>
      </c>
      <c r="DF170" s="15" t="n">
        <v>19.7</v>
      </c>
      <c r="DG170" s="15" t="n">
        <v>18.5</v>
      </c>
      <c r="DH170" s="15" t="n">
        <v>16.9</v>
      </c>
      <c r="DI170" s="15" t="n">
        <v>18.5</v>
      </c>
      <c r="DJ170" s="15" t="n">
        <v>25.2</v>
      </c>
      <c r="DK170" s="15" t="n">
        <v>26.9</v>
      </c>
      <c r="DL170" s="15" t="n">
        <v>34.4</v>
      </c>
      <c r="DM170" s="15" t="n">
        <v>34.2</v>
      </c>
      <c r="DN170" s="4" t="n">
        <f aca="false">AVERAGE(DB170:DM170)</f>
        <v>26.6333333333333</v>
      </c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13" t="n">
        <v>2020</v>
      </c>
      <c r="EB170" s="20" t="n">
        <v>38.8</v>
      </c>
      <c r="EC170" s="20" t="n">
        <v>37</v>
      </c>
      <c r="ED170" s="20" t="n">
        <v>36.3</v>
      </c>
      <c r="EE170" s="20" t="n">
        <v>35.2</v>
      </c>
      <c r="EF170" s="20" t="n">
        <v>28.1</v>
      </c>
      <c r="EG170" s="20" t="n">
        <v>27.8</v>
      </c>
      <c r="EH170" s="20" t="n">
        <v>26.6</v>
      </c>
      <c r="EI170" s="20" t="n">
        <v>30.6</v>
      </c>
      <c r="EJ170" s="20" t="n">
        <v>35</v>
      </c>
      <c r="EK170" s="20" t="n">
        <v>36.3</v>
      </c>
      <c r="EL170" s="20" t="n">
        <v>40.5</v>
      </c>
      <c r="EM170" s="20" t="n">
        <v>37.9</v>
      </c>
      <c r="EN170" s="16" t="n">
        <f aca="false">AVERAGE(EB170:EM170)</f>
        <v>34.175</v>
      </c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13" t="n">
        <v>2020</v>
      </c>
      <c r="FB170" s="20" t="n">
        <v>38.6</v>
      </c>
      <c r="FC170" s="20" t="n">
        <v>37.1</v>
      </c>
      <c r="FD170" s="20" t="n">
        <v>35.2</v>
      </c>
      <c r="FE170" s="20" t="n">
        <v>35</v>
      </c>
      <c r="FF170" s="20" t="n">
        <v>27.8</v>
      </c>
      <c r="FG170" s="20" t="n">
        <v>27.3</v>
      </c>
      <c r="FH170" s="20" t="n">
        <v>26.4</v>
      </c>
      <c r="FI170" s="20" t="n">
        <v>29.4</v>
      </c>
      <c r="FJ170" s="20" t="n">
        <v>33.8</v>
      </c>
      <c r="FK170" s="20" t="n">
        <v>36</v>
      </c>
      <c r="FL170" s="20" t="n">
        <v>40</v>
      </c>
      <c r="FM170" s="20" t="n">
        <v>38.6</v>
      </c>
      <c r="FN170" s="16" t="n">
        <f aca="false">AVERAGE(FB170:FM170)</f>
        <v>33.7666666666667</v>
      </c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2" t="n">
        <v>2020</v>
      </c>
      <c r="GB170" s="20" t="n">
        <v>36.4</v>
      </c>
      <c r="GC170" s="20" t="n">
        <v>35</v>
      </c>
      <c r="GD170" s="20" t="n">
        <v>35.1</v>
      </c>
      <c r="GE170" s="20" t="n">
        <v>35.3</v>
      </c>
      <c r="GF170" s="20" t="n">
        <v>30.5</v>
      </c>
      <c r="GG170" s="20" t="n">
        <v>31</v>
      </c>
      <c r="GH170" s="20" t="n">
        <v>29.7</v>
      </c>
      <c r="GI170" s="20" t="n">
        <v>32</v>
      </c>
      <c r="GJ170" s="20" t="n">
        <v>34.3</v>
      </c>
      <c r="GK170" s="20" t="n">
        <v>35.5</v>
      </c>
      <c r="GL170" s="20" t="n">
        <v>37.7</v>
      </c>
      <c r="GM170" s="20" t="n">
        <v>36.5</v>
      </c>
      <c r="GN170" s="16" t="n">
        <f aca="false">AVERAGE(GB170:GM170)</f>
        <v>34.0833333333333</v>
      </c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2" t="n">
        <v>2020</v>
      </c>
      <c r="HB170" s="20" t="n">
        <v>39.4</v>
      </c>
      <c r="HC170" s="20" t="n">
        <v>39.2</v>
      </c>
      <c r="HD170" s="20" t="n">
        <v>35.4</v>
      </c>
      <c r="HE170" s="20" t="n">
        <v>33.9</v>
      </c>
      <c r="HF170" s="50" t="n">
        <f aca="false">HF169/AVERAGE($HB169:$HE169)*(AVERAGE($HB170:$HE170))</f>
        <v>26.6014583333333</v>
      </c>
      <c r="HG170" s="50" t="n">
        <f aca="false">HG169/AVERAGE($HB169:$HE169)*(AVERAGE($HB170:$HE170))</f>
        <v>22.0822916666667</v>
      </c>
      <c r="HH170" s="50" t="n">
        <f aca="false">HH169/AVERAGE($HB169:$HE169)*(AVERAGE($HB170:$HE170))</f>
        <v>25.9338541666667</v>
      </c>
      <c r="HI170" s="51" t="n">
        <f aca="false">(HI169+HI171)/2</f>
        <v>31.5375</v>
      </c>
      <c r="HJ170" s="51" t="n">
        <f aca="false">(HJ169+HJ171)/2</f>
        <v>32.125</v>
      </c>
      <c r="HK170" s="50" t="n">
        <f aca="false">AVERAGE($HK168:$HK169)</f>
        <v>34.3</v>
      </c>
      <c r="HL170" s="50" t="n">
        <f aca="false">AVERAGE($HK168:$HK169)</f>
        <v>34.3</v>
      </c>
      <c r="HM170" s="50" t="n">
        <f aca="false">AVERAGE($HK168:$HK169)</f>
        <v>34.3</v>
      </c>
      <c r="HN170" s="41" t="n">
        <f aca="false">AVERAGE(HB170:HM170)</f>
        <v>32.4233420138889</v>
      </c>
      <c r="HO170" s="41"/>
      <c r="HP170" s="41"/>
      <c r="HQ170" s="41"/>
      <c r="HR170" s="41"/>
      <c r="HS170" s="41"/>
      <c r="HT170" s="41"/>
      <c r="HU170" s="41"/>
      <c r="HV170" s="41"/>
      <c r="HW170" s="41"/>
      <c r="HX170" s="41"/>
      <c r="HY170" s="41"/>
      <c r="HZ170" s="41"/>
      <c r="IA170" s="7" t="n">
        <f aca="false">IA169+1</f>
        <v>2020</v>
      </c>
      <c r="IB170" s="15" t="n">
        <v>38.4</v>
      </c>
      <c r="IC170" s="15" t="n">
        <v>35.1</v>
      </c>
      <c r="ID170" s="15" t="n">
        <v>33.5</v>
      </c>
      <c r="IE170" s="15" t="n">
        <v>27.6</v>
      </c>
      <c r="IF170" s="15" t="n">
        <v>21.9</v>
      </c>
      <c r="IG170" s="15" t="n">
        <v>20</v>
      </c>
      <c r="IH170" s="15" t="n">
        <v>19.8</v>
      </c>
      <c r="II170" s="15" t="n">
        <v>21.2</v>
      </c>
      <c r="IJ170" s="15" t="n">
        <v>27.5</v>
      </c>
      <c r="IK170" s="15" t="n">
        <v>28.8</v>
      </c>
      <c r="IL170" s="15" t="n">
        <v>36.7</v>
      </c>
      <c r="IM170" s="15" t="n">
        <v>33.8</v>
      </c>
      <c r="IN170" s="25" t="n">
        <f aca="false">SUM(IB170:IM170)/12</f>
        <v>28.6916666666667</v>
      </c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 t="n">
        <f aca="false">JA169+1</f>
        <v>2020</v>
      </c>
      <c r="JB170" s="15" t="n">
        <v>35.2</v>
      </c>
      <c r="JC170" s="15" t="n">
        <v>34.1</v>
      </c>
      <c r="JD170" s="15" t="n">
        <v>30.8</v>
      </c>
      <c r="JE170" s="15" t="n">
        <v>27.2</v>
      </c>
      <c r="JF170" s="15" t="n">
        <v>20.7</v>
      </c>
      <c r="JG170" s="15" t="n">
        <v>19.7</v>
      </c>
      <c r="JH170" s="15" t="n">
        <v>19.7</v>
      </c>
      <c r="JI170" s="15" t="n">
        <v>20.9</v>
      </c>
      <c r="JJ170" s="15" t="n">
        <v>26.1</v>
      </c>
      <c r="JK170" s="15" t="n">
        <v>27.1</v>
      </c>
      <c r="JL170" s="15" t="n">
        <v>35.4</v>
      </c>
      <c r="JM170" s="15" t="n">
        <v>32.2</v>
      </c>
      <c r="JN170" s="25" t="n">
        <f aca="false">SUM(JB170:JM170)/12</f>
        <v>27.425</v>
      </c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3" t="n">
        <v>2020</v>
      </c>
      <c r="KB170" s="15" t="n">
        <v>38</v>
      </c>
      <c r="KC170" s="15" t="n">
        <v>36.8</v>
      </c>
      <c r="KD170" s="15" t="n">
        <v>33.3</v>
      </c>
      <c r="KE170" s="15" t="n">
        <v>31.5</v>
      </c>
      <c r="KF170" s="15" t="n">
        <v>22.4</v>
      </c>
      <c r="KG170" s="15" t="n">
        <v>20.6</v>
      </c>
      <c r="KH170" s="15" t="n">
        <v>20</v>
      </c>
      <c r="KI170" s="15" t="n">
        <v>26.2</v>
      </c>
      <c r="KJ170" s="15" t="n">
        <v>31.7</v>
      </c>
      <c r="KK170" s="15" t="n">
        <v>30.7</v>
      </c>
      <c r="KL170" s="15" t="n">
        <v>38</v>
      </c>
      <c r="KM170" s="15" t="n">
        <v>32.9</v>
      </c>
      <c r="KN170" s="16" t="n">
        <f aca="false">AVERAGE(KB170:KM170)</f>
        <v>30.175</v>
      </c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7" t="n">
        <f aca="false">LA169+1</f>
        <v>2020</v>
      </c>
      <c r="LB170" s="15" t="n">
        <v>38.5</v>
      </c>
      <c r="LC170" s="15" t="n">
        <v>36.4</v>
      </c>
      <c r="LD170" s="15" t="n">
        <v>33</v>
      </c>
      <c r="LE170" s="15" t="n">
        <v>31</v>
      </c>
      <c r="LF170" s="15" t="n">
        <v>26.3</v>
      </c>
      <c r="LG170" s="6" t="n">
        <f aca="false">(LG168+LG169)/2</f>
        <v>18</v>
      </c>
      <c r="LH170" s="6" t="n">
        <f aca="false">(LH168+LH169)/2</f>
        <v>22.05</v>
      </c>
      <c r="LI170" s="6" t="n">
        <f aca="false">(LI168+LI169)/2</f>
        <v>22.65</v>
      </c>
      <c r="LJ170" s="6" t="n">
        <f aca="false">(LJ168+LJ169)/2</f>
        <v>27.95</v>
      </c>
      <c r="LK170" s="6" t="n">
        <f aca="false">(LK168+LK169)/2</f>
        <v>33.6</v>
      </c>
      <c r="LL170" s="6" t="n">
        <f aca="false">(LL168+LL169)/2</f>
        <v>38.975</v>
      </c>
      <c r="LM170" s="6" t="n">
        <f aca="false">(LM168+LM169)/2</f>
        <v>40</v>
      </c>
      <c r="LN170" s="16" t="n">
        <f aca="false">AVERAGE(LB170:LM170)</f>
        <v>30.7020833333333</v>
      </c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7" t="n">
        <f aca="false">MA169+1</f>
        <v>2020</v>
      </c>
      <c r="MB170" s="15" t="n">
        <v>38.4</v>
      </c>
      <c r="MC170" s="15" t="n">
        <v>37.8</v>
      </c>
      <c r="MD170" s="15" t="n">
        <v>35.1</v>
      </c>
      <c r="ME170" s="15" t="n">
        <v>34.7</v>
      </c>
      <c r="MF170" s="15" t="n">
        <v>26.3</v>
      </c>
      <c r="MG170" s="15" t="n">
        <v>25.9</v>
      </c>
      <c r="MH170" s="15" t="n">
        <v>25</v>
      </c>
      <c r="MI170" s="15" t="n">
        <v>30.5</v>
      </c>
      <c r="MJ170" s="15" t="n">
        <v>34.7</v>
      </c>
      <c r="MK170" s="15" t="n">
        <v>35.8</v>
      </c>
      <c r="ML170" s="15" t="n">
        <v>40.4</v>
      </c>
      <c r="MM170" s="15" t="n">
        <v>35.8</v>
      </c>
      <c r="MN170" s="16" t="n">
        <f aca="false">AVERAGE(MB170:MM170)</f>
        <v>33.3666666666667</v>
      </c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35" t="s">
        <v>154</v>
      </c>
      <c r="NB170" s="15" t="n">
        <v>34.2</v>
      </c>
      <c r="NC170" s="15" t="n">
        <v>31.9</v>
      </c>
      <c r="ND170" s="15" t="n">
        <v>29.4</v>
      </c>
      <c r="NE170" s="15" t="n">
        <v>27.5</v>
      </c>
      <c r="NF170" s="15" t="n">
        <v>21.1</v>
      </c>
      <c r="NG170" s="15" t="n">
        <v>20.2</v>
      </c>
      <c r="NH170" s="15" t="n">
        <v>19</v>
      </c>
      <c r="NI170" s="15" t="n">
        <v>19.4</v>
      </c>
      <c r="NJ170" s="15" t="n">
        <v>24</v>
      </c>
      <c r="NK170" s="15" t="n">
        <v>27.7</v>
      </c>
      <c r="NL170" s="15" t="n">
        <v>30</v>
      </c>
      <c r="NM170" s="15" t="n">
        <v>31.7</v>
      </c>
      <c r="NN170" s="29" t="n">
        <f aca="false">AVERAGE(NB170:NM170)</f>
        <v>26.3416666666667</v>
      </c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35" t="s">
        <v>154</v>
      </c>
      <c r="OB170" s="15" t="n">
        <v>35.2</v>
      </c>
      <c r="OC170" s="15" t="n">
        <v>36.2</v>
      </c>
      <c r="OD170" s="15" t="n">
        <v>32.1</v>
      </c>
      <c r="OE170" s="15" t="n">
        <v>29.6</v>
      </c>
      <c r="OF170" s="15" t="n">
        <v>22</v>
      </c>
      <c r="OG170" s="15" t="n">
        <v>21.9</v>
      </c>
      <c r="OH170" s="15" t="n">
        <v>21.5</v>
      </c>
      <c r="OI170" s="15" t="n">
        <v>21.9</v>
      </c>
      <c r="OJ170" s="15" t="n">
        <v>26.9</v>
      </c>
      <c r="OK170" s="15" t="n">
        <v>30.2</v>
      </c>
      <c r="OL170" s="15" t="n">
        <v>34.8</v>
      </c>
      <c r="OM170" s="15" t="n">
        <v>33.1</v>
      </c>
      <c r="ON170" s="29" t="n">
        <f aca="false">AVERAGE(OB170:OM170)</f>
        <v>28.7833333333333</v>
      </c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35" t="s">
        <v>154</v>
      </c>
      <c r="PB170" s="15" t="n">
        <v>39</v>
      </c>
      <c r="PC170" s="15" t="n">
        <v>39.8</v>
      </c>
      <c r="PD170" s="15" t="n">
        <v>41.3</v>
      </c>
      <c r="PE170" s="15" t="n">
        <v>39</v>
      </c>
      <c r="PF170" s="15" t="n">
        <v>30.5</v>
      </c>
      <c r="PG170" s="15" t="n">
        <v>29.7</v>
      </c>
      <c r="PH170" s="15" t="n">
        <v>29.3</v>
      </c>
      <c r="PI170" s="15" t="n">
        <v>31.9</v>
      </c>
      <c r="PJ170" s="15" t="n">
        <v>37.6</v>
      </c>
      <c r="PK170" s="15" t="n">
        <v>38.2</v>
      </c>
      <c r="PL170" s="15" t="n">
        <v>41.9</v>
      </c>
      <c r="PM170" s="15" t="n">
        <v>38.9</v>
      </c>
      <c r="PN170" s="29" t="n">
        <f aca="false">AVERAGE(PB170:PM170)</f>
        <v>36.425</v>
      </c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35" t="s">
        <v>154</v>
      </c>
      <c r="QB170" s="15" t="n">
        <v>39.1</v>
      </c>
      <c r="QC170" s="15" t="n">
        <v>39.2</v>
      </c>
      <c r="QD170" s="15" t="n">
        <v>35.6</v>
      </c>
      <c r="QE170" s="15" t="n">
        <v>32.6</v>
      </c>
      <c r="QF170" s="15" t="n">
        <v>25.9</v>
      </c>
      <c r="QG170" s="15" t="n">
        <v>24.4</v>
      </c>
      <c r="QH170" s="15" t="n">
        <v>23.8</v>
      </c>
      <c r="QI170" s="15" t="n">
        <v>23.6</v>
      </c>
      <c r="QJ170" s="15" t="n">
        <v>28.3</v>
      </c>
      <c r="QK170" s="15" t="n">
        <v>33.1</v>
      </c>
      <c r="QL170" s="15" t="n">
        <v>33.8</v>
      </c>
      <c r="QM170" s="15" t="n">
        <v>38.9</v>
      </c>
      <c r="QN170" s="29" t="n">
        <f aca="false">AVERAGE(QB170:QM170)</f>
        <v>31.525</v>
      </c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35" t="s">
        <v>154</v>
      </c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13" t="n">
        <v>2020</v>
      </c>
      <c r="SB170" s="15" t="n">
        <v>36.3</v>
      </c>
      <c r="SC170" s="15" t="n">
        <v>36.9</v>
      </c>
      <c r="SD170" s="15" t="n">
        <v>34.8</v>
      </c>
      <c r="SE170" s="15" t="n">
        <v>31.5</v>
      </c>
      <c r="SF170" s="15" t="n">
        <v>23.7</v>
      </c>
      <c r="SG170" s="15" t="n">
        <v>23.6</v>
      </c>
      <c r="SH170" s="15" t="n">
        <v>23.3</v>
      </c>
      <c r="SI170" s="15" t="n">
        <v>24.2</v>
      </c>
      <c r="SJ170" s="15" t="n">
        <v>29.3</v>
      </c>
      <c r="SK170" s="15" t="n">
        <v>33</v>
      </c>
      <c r="SL170" s="15" t="n">
        <v>36.7</v>
      </c>
      <c r="SM170" s="15" t="n">
        <v>36.9</v>
      </c>
      <c r="SN170" s="29" t="n">
        <f aca="false">AVERAGE(SB170:SM170)</f>
        <v>30.85</v>
      </c>
    </row>
    <row r="171" customFormat="false" ht="12.8" hidden="false" customHeight="false" outlineLevel="0" collapsed="false">
      <c r="B171" s="4" t="n">
        <f aca="false">AVERAGE(AN171,BN171,CN171,DN171,EN171,FN171,GN171,HN171,IN171,JN171,KN171,LN171,MN171,NN171)</f>
        <v>29.4097166577635</v>
      </c>
      <c r="C171" s="18" t="n">
        <f aca="false">AVERAGE(B167:B171)</f>
        <v>30.1341815507987</v>
      </c>
      <c r="D171" s="9" t="n">
        <f aca="false">AVERAGE(B162:B171)</f>
        <v>29.9842931563517</v>
      </c>
      <c r="E171" s="4" t="n">
        <f aca="false">AVERAGE(B152:B171)</f>
        <v>29.7122061019854</v>
      </c>
      <c r="F171" s="24" t="n">
        <f aca="false">AVERAGE(B122:B171)</f>
        <v>29.3016264884132</v>
      </c>
      <c r="G171" s="9" t="n">
        <f aca="false">MAX(AB171:AM171,BB171:BM171,CB171:CM171,DB171:DM171,EB171:EM171,FB171:FM171,GB171:GM171,HB171:HM171,IB171:IM171,JB171:JM171,KB171:KM171,LB171:LM171,MB171:MM171,NB171:NM171,OB171:OM171,PB171:PM171,QB171:QM171,RB171:RM171,SB171:SM171)</f>
        <v>44.7</v>
      </c>
      <c r="H171" s="10" t="n">
        <f aca="false">MEDIAN(AB171:AM171,BB171:BM171,CB171:CM171,DB171:DM171,EB171:EM171,FB171:FM171,GB171:GM171,HB171:HM171,IB171:IM171,JB171:JM171,KB171:KM171,LB171:LM171,MB171:MM171,NB171:NM171,OB171:OM171,PB171:PM171,QB171:QM171,RB171:RM171,SB171:SM171)</f>
        <v>30.3</v>
      </c>
      <c r="I171" s="11" t="n">
        <f aca="false">MIN(AB171:AM171,BB171:BM171,CB171:CM171,DB171:DM171,EB171:EM171,FB171:FM171,GB171:GM171,HB171:HM171,IB171:IM171,JB171:JM171,KB171:KM171,LB171:LM171,MB171:MM171,NB171:NM171,OB171:OM171,PB171:PM171,QB171:QM171,RB171:RM171,SB171:SM171)</f>
        <v>15.8</v>
      </c>
      <c r="J171" s="11"/>
      <c r="K171" s="12" t="n">
        <f aca="false">(G171+I171)/2</f>
        <v>30.25</v>
      </c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43" t="s">
        <v>155</v>
      </c>
      <c r="AB171" s="52" t="n">
        <v>32.4</v>
      </c>
      <c r="AC171" s="52" t="n">
        <v>31.4</v>
      </c>
      <c r="AD171" s="52" t="n">
        <v>27.3</v>
      </c>
      <c r="AE171" s="52" t="n">
        <v>24.2</v>
      </c>
      <c r="AF171" s="52" t="n">
        <v>19.3</v>
      </c>
      <c r="AG171" s="52" t="n">
        <v>15.8</v>
      </c>
      <c r="AH171" s="52" t="n">
        <v>16</v>
      </c>
      <c r="AI171" s="52" t="n">
        <v>18.5</v>
      </c>
      <c r="AJ171" s="52" t="n">
        <v>22.5</v>
      </c>
      <c r="AK171" s="52" t="n">
        <v>24.3</v>
      </c>
      <c r="AL171" s="52" t="n">
        <v>25.7</v>
      </c>
      <c r="AM171" s="52" t="n">
        <v>31.7</v>
      </c>
      <c r="AN171" s="45" t="n">
        <f aca="false">AVERAGE(Sheet1!AB171:AM171)</f>
        <v>24.0916666666667</v>
      </c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2" t="n">
        <v>2021</v>
      </c>
      <c r="BB171" s="15" t="n">
        <v>36.5</v>
      </c>
      <c r="BC171" s="15" t="n">
        <v>35</v>
      </c>
      <c r="BD171" s="15" t="n">
        <v>30.7</v>
      </c>
      <c r="BE171" s="15" t="n">
        <v>26.4</v>
      </c>
      <c r="BF171" s="15" t="n">
        <v>21.9</v>
      </c>
      <c r="BG171" s="15" t="n">
        <v>18.4</v>
      </c>
      <c r="BH171" s="15" t="n">
        <v>19.2</v>
      </c>
      <c r="BI171" s="15" t="n">
        <v>21.5</v>
      </c>
      <c r="BJ171" s="15" t="n">
        <v>25</v>
      </c>
      <c r="BK171" s="15" t="n">
        <v>28.7</v>
      </c>
      <c r="BL171" s="15" t="n">
        <v>30.5</v>
      </c>
      <c r="BM171" s="15" t="n">
        <v>36.4</v>
      </c>
      <c r="BN171" s="4" t="n">
        <f aca="false">AVERAGE(BB171:BM171)</f>
        <v>27.5166666666667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2" t="n">
        <f aca="false">CA170+1</f>
        <v>2021</v>
      </c>
      <c r="CB171" s="15" t="n">
        <v>35.8</v>
      </c>
      <c r="CC171" s="15" t="n">
        <v>34.3</v>
      </c>
      <c r="CD171" s="15" t="n">
        <v>29.6</v>
      </c>
      <c r="CE171" s="15" t="n">
        <v>26.2</v>
      </c>
      <c r="CF171" s="15" t="n">
        <v>21.4</v>
      </c>
      <c r="CG171" s="15" t="n">
        <v>17.7</v>
      </c>
      <c r="CH171" s="15" t="n">
        <v>18.1</v>
      </c>
      <c r="CI171" s="15" t="n">
        <v>20.5</v>
      </c>
      <c r="CJ171" s="15" t="n">
        <v>24.7</v>
      </c>
      <c r="CK171" s="15" t="n">
        <v>27.3</v>
      </c>
      <c r="CL171" s="15" t="n">
        <v>27.7</v>
      </c>
      <c r="CM171" s="15" t="n">
        <v>35.1</v>
      </c>
      <c r="CN171" s="4" t="n">
        <f aca="false">AVERAGE(CB171:CM171)</f>
        <v>26.5333333333333</v>
      </c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19" t="n">
        <v>2021</v>
      </c>
      <c r="DB171" s="15" t="n">
        <v>37.5</v>
      </c>
      <c r="DC171" s="15" t="n">
        <v>33.7</v>
      </c>
      <c r="DD171" s="15" t="n">
        <v>29.3</v>
      </c>
      <c r="DE171" s="15" t="n">
        <v>26.2</v>
      </c>
      <c r="DF171" s="15" t="n">
        <v>21.6</v>
      </c>
      <c r="DG171" s="15" t="n">
        <v>17.6</v>
      </c>
      <c r="DH171" s="15" t="n">
        <v>18</v>
      </c>
      <c r="DI171" s="15" t="n">
        <v>20.5</v>
      </c>
      <c r="DJ171" s="15" t="n">
        <v>24.6</v>
      </c>
      <c r="DK171" s="15" t="n">
        <v>27</v>
      </c>
      <c r="DL171" s="15" t="n">
        <v>27.9</v>
      </c>
      <c r="DM171" s="15" t="n">
        <v>34.9</v>
      </c>
      <c r="DN171" s="4" t="n">
        <f aca="false">AVERAGE(DB171:DM171)</f>
        <v>26.5666666666667</v>
      </c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13" t="n">
        <v>2021</v>
      </c>
      <c r="EB171" s="20" t="n">
        <v>38.1</v>
      </c>
      <c r="EC171" s="20" t="n">
        <v>36</v>
      </c>
      <c r="ED171" s="20" t="n">
        <v>36.2</v>
      </c>
      <c r="EE171" s="20" t="n">
        <v>34.1</v>
      </c>
      <c r="EF171" s="20" t="n">
        <v>30.3</v>
      </c>
      <c r="EG171" s="20" t="n">
        <v>26</v>
      </c>
      <c r="EH171" s="20" t="n">
        <v>28.1</v>
      </c>
      <c r="EI171" s="20" t="n">
        <v>30.3</v>
      </c>
      <c r="EJ171" s="20" t="n">
        <v>33</v>
      </c>
      <c r="EK171" s="20" t="n">
        <v>37.3</v>
      </c>
      <c r="EL171" s="20" t="n">
        <v>35.2</v>
      </c>
      <c r="EM171" s="20" t="n">
        <v>40.2</v>
      </c>
      <c r="EN171" s="16" t="n">
        <f aca="false">AVERAGE(EB171:EM171)</f>
        <v>33.7333333333333</v>
      </c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13" t="n">
        <v>2021</v>
      </c>
      <c r="FB171" s="20" t="n">
        <v>37.9</v>
      </c>
      <c r="FC171" s="20" t="n">
        <v>36.3</v>
      </c>
      <c r="FD171" s="20" t="n">
        <v>36.8</v>
      </c>
      <c r="FE171" s="20" t="n">
        <v>34.2</v>
      </c>
      <c r="FF171" s="20" t="n">
        <v>29.7</v>
      </c>
      <c r="FG171" s="20" t="n">
        <v>25.6</v>
      </c>
      <c r="FH171" s="20" t="n">
        <v>27.7</v>
      </c>
      <c r="FI171" s="20" t="n">
        <v>29.9</v>
      </c>
      <c r="FJ171" s="20" t="n">
        <v>32.5</v>
      </c>
      <c r="FK171" s="20" t="n">
        <v>37</v>
      </c>
      <c r="FL171" s="20" t="n">
        <v>34.6</v>
      </c>
      <c r="FM171" s="20" t="n">
        <v>39.7</v>
      </c>
      <c r="FN171" s="16" t="n">
        <f aca="false">AVERAGE(FB171:FM171)</f>
        <v>33.4916666666667</v>
      </c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2" t="n">
        <v>2021</v>
      </c>
      <c r="GB171" s="20" t="n">
        <v>34.9</v>
      </c>
      <c r="GC171" s="20" t="n">
        <v>32.1</v>
      </c>
      <c r="GD171" s="20" t="n">
        <v>34.6</v>
      </c>
      <c r="GE171" s="20" t="n">
        <v>35.4</v>
      </c>
      <c r="GF171" s="20" t="n">
        <v>32.7</v>
      </c>
      <c r="GG171" s="20" t="n">
        <v>29.3</v>
      </c>
      <c r="GH171" s="20" t="n">
        <v>31.1</v>
      </c>
      <c r="GI171" s="20" t="n">
        <v>32.1</v>
      </c>
      <c r="GJ171" s="20" t="n">
        <v>34</v>
      </c>
      <c r="GK171" s="20" t="n">
        <v>37.7</v>
      </c>
      <c r="GL171" s="20" t="n">
        <v>36.3</v>
      </c>
      <c r="GM171" s="20" t="n">
        <v>37.5</v>
      </c>
      <c r="GN171" s="16" t="n">
        <f aca="false">AVERAGE(GB171:GM171)</f>
        <v>33.975</v>
      </c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2" t="n">
        <v>2021</v>
      </c>
      <c r="HB171" s="51" t="n">
        <f aca="false">(HB170+HB172)/2</f>
        <v>38.6</v>
      </c>
      <c r="HC171" s="51" t="n">
        <f aca="false">(HC170+HC172)/2</f>
        <v>38.6</v>
      </c>
      <c r="HD171" s="51" t="n">
        <f aca="false">(HD170+HD172)/2</f>
        <v>37.05</v>
      </c>
      <c r="HE171" s="51" t="n">
        <f aca="false">(HE170+HE172)/2</f>
        <v>33.25</v>
      </c>
      <c r="HF171" s="50" t="n">
        <f aca="false">HF170/AVERAGE($HB170:$HE170)*(AVERAGE($HB171:$HE171))</f>
        <v>26.5295138888889</v>
      </c>
      <c r="HG171" s="50" t="n">
        <f aca="false">HG170/AVERAGE($HB170:$HE170)*(AVERAGE($HB171:$HE171))</f>
        <v>22.0225694444444</v>
      </c>
      <c r="HH171" s="50" t="n">
        <f aca="false">HH170/AVERAGE($HB170:$HE170)*(AVERAGE($HB171:$HE171))</f>
        <v>25.8637152777778</v>
      </c>
      <c r="HI171" s="20" t="n">
        <v>37.2</v>
      </c>
      <c r="HJ171" s="20" t="n">
        <v>34.5</v>
      </c>
      <c r="HK171" s="50" t="n">
        <f aca="false">(HK170+HK1720/2)</f>
        <v>34.3</v>
      </c>
      <c r="HL171" s="50" t="n">
        <f aca="false">(HL170+HL1720/2)</f>
        <v>34.3</v>
      </c>
      <c r="HM171" s="50" t="n">
        <f aca="false">(HM170+HM1720/2)</f>
        <v>34.3</v>
      </c>
      <c r="HN171" s="41" t="n">
        <f aca="false">AVERAGE(HB171:HM171)</f>
        <v>33.0429832175926</v>
      </c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  <c r="IA171" s="7" t="n">
        <f aca="false">IA170+1</f>
        <v>2021</v>
      </c>
      <c r="IB171" s="15" t="n">
        <v>37.3</v>
      </c>
      <c r="IC171" s="15" t="n">
        <v>35.7</v>
      </c>
      <c r="ID171" s="15" t="n">
        <v>31.9</v>
      </c>
      <c r="IE171" s="15" t="n">
        <v>28.4</v>
      </c>
      <c r="IF171" s="15" t="n">
        <v>23.2</v>
      </c>
      <c r="IG171" s="15" t="n">
        <v>19.5</v>
      </c>
      <c r="IH171" s="15" t="n">
        <v>21.1</v>
      </c>
      <c r="II171" s="15" t="n">
        <v>22.5</v>
      </c>
      <c r="IJ171" s="15" t="n">
        <v>26.3</v>
      </c>
      <c r="IK171" s="15" t="n">
        <v>29.2</v>
      </c>
      <c r="IL171" s="15" t="n">
        <v>30.6</v>
      </c>
      <c r="IM171" s="15" t="n">
        <v>36.8</v>
      </c>
      <c r="IN171" s="25" t="n">
        <f aca="false">SUM(IB171:IM171)/12</f>
        <v>28.5416666666667</v>
      </c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 t="n">
        <f aca="false">JA170+1</f>
        <v>2021</v>
      </c>
      <c r="JB171" s="15" t="n">
        <v>34.6</v>
      </c>
      <c r="JC171" s="15" t="n">
        <v>33.5</v>
      </c>
      <c r="JD171" s="15" t="n">
        <v>32</v>
      </c>
      <c r="JE171" s="15" t="n">
        <v>28.2</v>
      </c>
      <c r="JF171" s="15" t="n">
        <v>22</v>
      </c>
      <c r="JG171" s="15" t="n">
        <v>18.5</v>
      </c>
      <c r="JH171" s="15" t="n">
        <v>19.4</v>
      </c>
      <c r="JI171" s="15" t="n">
        <v>21.8</v>
      </c>
      <c r="JJ171" s="15" t="n">
        <v>25.6</v>
      </c>
      <c r="JK171" s="15" t="n">
        <v>27.9</v>
      </c>
      <c r="JL171" s="15" t="n">
        <v>27.5</v>
      </c>
      <c r="JM171" s="15" t="n">
        <v>33.5</v>
      </c>
      <c r="JN171" s="25" t="n">
        <f aca="false">SUM(JB171:JM171)/12</f>
        <v>27.0416666666667</v>
      </c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3" t="n">
        <v>2021</v>
      </c>
      <c r="KB171" s="15" t="n">
        <v>35.6</v>
      </c>
      <c r="KC171" s="15" t="n">
        <v>35.8</v>
      </c>
      <c r="KD171" s="15" t="n">
        <v>31.4</v>
      </c>
      <c r="KE171" s="15" t="n">
        <v>27.7</v>
      </c>
      <c r="KF171" s="15" t="n">
        <v>24.2</v>
      </c>
      <c r="KG171" s="15" t="n">
        <v>19.5</v>
      </c>
      <c r="KH171" s="15" t="n">
        <v>23.9</v>
      </c>
      <c r="KI171" s="15" t="n">
        <v>23.9</v>
      </c>
      <c r="KJ171" s="15" t="n">
        <v>27.9</v>
      </c>
      <c r="KK171" s="15" t="n">
        <v>32.9</v>
      </c>
      <c r="KL171" s="15" t="n">
        <v>29.8</v>
      </c>
      <c r="KM171" s="15" t="n">
        <v>36.8</v>
      </c>
      <c r="KN171" s="16" t="n">
        <f aca="false">AVERAGE(KB171:KM171)</f>
        <v>29.1166666666667</v>
      </c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7" t="n">
        <f aca="false">LA170+1</f>
        <v>2021</v>
      </c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7" t="n">
        <f aca="false">MA170+1</f>
        <v>2021</v>
      </c>
      <c r="MB171" s="15" t="n">
        <v>37.5</v>
      </c>
      <c r="MC171" s="15" t="n">
        <v>35.9</v>
      </c>
      <c r="MD171" s="15" t="n">
        <v>37</v>
      </c>
      <c r="ME171" s="15" t="n">
        <v>33.2</v>
      </c>
      <c r="MF171" s="15" t="n">
        <v>28.9</v>
      </c>
      <c r="MG171" s="15" t="n">
        <v>25.4</v>
      </c>
      <c r="MH171" s="15" t="n">
        <v>27.9</v>
      </c>
      <c r="MI171" s="15" t="n">
        <v>28.9</v>
      </c>
      <c r="MJ171" s="15" t="n">
        <v>32.3</v>
      </c>
      <c r="MK171" s="15" t="n">
        <v>37.4</v>
      </c>
      <c r="ML171" s="15" t="n">
        <v>35.5</v>
      </c>
      <c r="MM171" s="15" t="n">
        <v>39.9</v>
      </c>
      <c r="MN171" s="16" t="n">
        <f aca="false">AVERAGE(MB171:MM171)</f>
        <v>33.3166666666667</v>
      </c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35" t="s">
        <v>155</v>
      </c>
      <c r="NB171" s="15" t="n">
        <v>32</v>
      </c>
      <c r="NC171" s="15" t="n">
        <v>30</v>
      </c>
      <c r="ND171" s="15" t="n">
        <v>30.5</v>
      </c>
      <c r="NE171" s="15" t="n">
        <v>28.3</v>
      </c>
      <c r="NF171" s="15" t="n">
        <v>21.3</v>
      </c>
      <c r="NG171" s="15" t="n">
        <v>16.6</v>
      </c>
      <c r="NH171" s="15" t="n">
        <v>16.9</v>
      </c>
      <c r="NI171" s="15" t="n">
        <v>19.8</v>
      </c>
      <c r="NJ171" s="15" t="n">
        <v>23</v>
      </c>
      <c r="NK171" s="15" t="n">
        <v>24.8</v>
      </c>
      <c r="NL171" s="15" t="n">
        <v>27.3</v>
      </c>
      <c r="NM171" s="15" t="n">
        <v>33.8</v>
      </c>
      <c r="NN171" s="29" t="n">
        <f aca="false">AVERAGE(NB171:NM171)</f>
        <v>25.3583333333333</v>
      </c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35" t="s">
        <v>155</v>
      </c>
      <c r="OB171" s="15" t="n">
        <v>33.9</v>
      </c>
      <c r="OC171" s="15" t="n">
        <v>33.1</v>
      </c>
      <c r="OD171" s="15" t="n">
        <v>33</v>
      </c>
      <c r="OE171" s="15" t="n">
        <v>30.3</v>
      </c>
      <c r="OF171" s="15" t="n">
        <v>22.8</v>
      </c>
      <c r="OG171" s="15" t="n">
        <v>17.3</v>
      </c>
      <c r="OH171" s="15" t="n">
        <v>19</v>
      </c>
      <c r="OI171" s="15" t="n">
        <v>21.6</v>
      </c>
      <c r="OJ171" s="15" t="n">
        <v>24.8</v>
      </c>
      <c r="OK171" s="15" t="n">
        <v>27.5</v>
      </c>
      <c r="OL171" s="15" t="n">
        <v>29.6</v>
      </c>
      <c r="OM171" s="15" t="n">
        <v>35.6</v>
      </c>
      <c r="ON171" s="29" t="n">
        <f aca="false">AVERAGE(OB171:OM171)</f>
        <v>27.375</v>
      </c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35" t="s">
        <v>155</v>
      </c>
      <c r="PB171" s="15" t="n">
        <v>41.2</v>
      </c>
      <c r="PC171" s="15" t="n">
        <v>37</v>
      </c>
      <c r="PD171" s="15" t="n">
        <v>36.4</v>
      </c>
      <c r="PE171" s="15" t="n">
        <v>35.8</v>
      </c>
      <c r="PF171" s="15" t="n">
        <v>32</v>
      </c>
      <c r="PG171" s="15" t="n">
        <v>25.5</v>
      </c>
      <c r="PH171" s="15" t="n">
        <v>29</v>
      </c>
      <c r="PI171" s="15" t="n">
        <v>31.5</v>
      </c>
      <c r="PJ171" s="15" t="n">
        <v>34.5</v>
      </c>
      <c r="PK171" s="15" t="n">
        <v>37.9</v>
      </c>
      <c r="PL171" s="15" t="n">
        <v>38.6</v>
      </c>
      <c r="PM171" s="15" t="n">
        <v>44.7</v>
      </c>
      <c r="PN171" s="29" t="n">
        <f aca="false">AVERAGE(PB171:PM171)</f>
        <v>35.3416666666667</v>
      </c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35" t="s">
        <v>155</v>
      </c>
      <c r="QB171" s="15" t="n">
        <v>39.2</v>
      </c>
      <c r="QC171" s="15" t="n">
        <v>35.4</v>
      </c>
      <c r="QD171" s="15" t="n">
        <v>35.7</v>
      </c>
      <c r="QE171" s="33" t="n">
        <f aca="false">SUM(QE168:QE170)/3</f>
        <v>32.2</v>
      </c>
      <c r="QF171" s="15" t="n">
        <v>26.6</v>
      </c>
      <c r="QG171" s="15" t="n">
        <v>20</v>
      </c>
      <c r="QH171" s="15" t="n">
        <v>21.3</v>
      </c>
      <c r="QI171" s="15" t="n">
        <v>24.4</v>
      </c>
      <c r="QJ171" s="15" t="n">
        <v>27.3</v>
      </c>
      <c r="QK171" s="15" t="n">
        <v>28.5</v>
      </c>
      <c r="QL171" s="15" t="n">
        <v>32.8</v>
      </c>
      <c r="QM171" s="15" t="n">
        <v>39.4</v>
      </c>
      <c r="QN171" s="29" t="n">
        <f aca="false">AVERAGE(QB171:QM171)</f>
        <v>30.2333333333333</v>
      </c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35" t="s">
        <v>155</v>
      </c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29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13" t="n">
        <v>2021</v>
      </c>
      <c r="SB171" s="15" t="n">
        <v>37.7</v>
      </c>
      <c r="SC171" s="15" t="n">
        <v>35.1</v>
      </c>
      <c r="SD171" s="15" t="n">
        <v>35.1</v>
      </c>
      <c r="SE171" s="15" t="n">
        <v>31.6</v>
      </c>
      <c r="SF171" s="15" t="n">
        <v>24.4</v>
      </c>
      <c r="SG171" s="15" t="n">
        <v>18.9</v>
      </c>
      <c r="SH171" s="15" t="n">
        <v>21</v>
      </c>
      <c r="SI171" s="15" t="n">
        <v>23.9</v>
      </c>
      <c r="SJ171" s="15" t="n">
        <v>27</v>
      </c>
      <c r="SK171" s="15" t="n">
        <v>30</v>
      </c>
      <c r="SL171" s="15" t="n">
        <v>32.8</v>
      </c>
      <c r="SM171" s="15" t="n">
        <v>39.1</v>
      </c>
      <c r="SN171" s="29" t="n">
        <f aca="false">AVERAGE(SB171:SM171)</f>
        <v>29.7166666666667</v>
      </c>
    </row>
    <row r="172" customFormat="false" ht="12.8" hidden="false" customHeight="false" outlineLevel="0" collapsed="false">
      <c r="B172" s="4" t="n">
        <f aca="false">AVERAGE(AN172,BN172,CN172,DN172,EN172,FN172,GN172,HN172,IN172,JN172,KN172,LN172,MN172,NN172)</f>
        <v>28.825641025641</v>
      </c>
      <c r="C172" s="18" t="n">
        <f aca="false">AVERAGE(B168:B172)</f>
        <v>29.828178803546</v>
      </c>
      <c r="D172" s="9" t="n">
        <f aca="false">AVERAGE(B163:B172)</f>
        <v>29.9311429732016</v>
      </c>
      <c r="E172" s="4" t="n">
        <f aca="false">AVERAGE(B153:B172)</f>
        <v>29.6379822008865</v>
      </c>
      <c r="F172" s="24" t="n">
        <f aca="false">AVERAGE(B123:B172)</f>
        <v>29.2854845470213</v>
      </c>
      <c r="G172" s="9" t="n">
        <f aca="false">MAX(AB172:AM172,BB172:BM172,CB172:CM172,DB172:DM172,EB172:EM172,FB172:FM172,GB172:GM172,HB172:HM172,IB172:IM172,JB172:JM172,KB172:KM172,LB172:LM172,MB172:MM172,NB172:NM172,OB172:OM172,PB172:PM172,QB172:QM172,RB172:RM172,SB172:SM172)</f>
        <v>42.4</v>
      </c>
      <c r="H172" s="10" t="n">
        <f aca="false">MEDIAN(AB172:AM172,BB172:BM172,CB172:CM172,DB172:DM172,EB172:EM172,FB172:FM172,GB172:GM172,HB172:HM172,IB172:IM172,JB172:JM172,KB172:KM172,LB172:LM172,MB172:MM172,NB172:NM172,OB172:OM172,PB172:PM172,QB172:QM172,RB172:RM172,SB172:SM172)</f>
        <v>29.7</v>
      </c>
      <c r="I172" s="11" t="n">
        <f aca="false">MIN(AB172:AM172,BB172:BM172,CB172:CM172,DB172:DM172,EB172:EM172,FB172:FM172,GB172:GM172,HB172:HM172,IB172:IM172,JB172:JM172,KB172:KM172,LB172:LM172,MB172:MM172,NB172:NM172,OB172:OM172,PB172:PM172,QB172:QM172,RB172:RM172,SB172:SM172)</f>
        <v>14.9</v>
      </c>
      <c r="J172" s="11"/>
      <c r="K172" s="12" t="n">
        <f aca="false">(G172+I172)/2</f>
        <v>28.65</v>
      </c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43" t="s">
        <v>156</v>
      </c>
      <c r="AB172" s="52" t="n">
        <v>34</v>
      </c>
      <c r="AC172" s="52" t="n">
        <v>31.4</v>
      </c>
      <c r="AD172" s="52" t="n">
        <v>28.6</v>
      </c>
      <c r="AE172" s="52" t="n">
        <v>24.5</v>
      </c>
      <c r="AF172" s="52" t="n">
        <v>17.4</v>
      </c>
      <c r="AG172" s="52" t="n">
        <v>14.9</v>
      </c>
      <c r="AH172" s="52" t="n">
        <v>15.1</v>
      </c>
      <c r="AI172" s="52" t="n">
        <v>18.1</v>
      </c>
      <c r="AJ172" s="52" t="n">
        <v>19.5</v>
      </c>
      <c r="AK172" s="52" t="n">
        <v>22.4</v>
      </c>
      <c r="AL172" s="52" t="n">
        <v>25</v>
      </c>
      <c r="AM172" s="52" t="n">
        <v>30.6</v>
      </c>
      <c r="AN172" s="45" t="n">
        <f aca="false">AVERAGE(Sheet1!AB172:AM172)</f>
        <v>23.4583333333333</v>
      </c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2" t="n">
        <f aca="false">BA171+1</f>
        <v>2022</v>
      </c>
      <c r="BB172" s="15" t="n">
        <v>37.4</v>
      </c>
      <c r="BC172" s="15" t="n">
        <v>34.3</v>
      </c>
      <c r="BD172" s="15" t="n">
        <v>33.1</v>
      </c>
      <c r="BE172" s="15" t="n">
        <v>28.5</v>
      </c>
      <c r="BF172" s="15" t="n">
        <v>20</v>
      </c>
      <c r="BG172" s="15" t="n">
        <v>17.2</v>
      </c>
      <c r="BH172" s="15" t="n">
        <v>17.4</v>
      </c>
      <c r="BI172" s="15" t="n">
        <v>20.3</v>
      </c>
      <c r="BJ172" s="15" t="n">
        <v>23.5</v>
      </c>
      <c r="BK172" s="15" t="n">
        <v>27.2</v>
      </c>
      <c r="BL172" s="15" t="n">
        <v>29.7</v>
      </c>
      <c r="BM172" s="15" t="n">
        <v>34</v>
      </c>
      <c r="BN172" s="4" t="n">
        <f aca="false">AVERAGE(BB172:BM172)</f>
        <v>26.8833333333333</v>
      </c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2" t="n">
        <f aca="false">CA171+1</f>
        <v>2022</v>
      </c>
      <c r="CB172" s="15" t="n">
        <v>37.2</v>
      </c>
      <c r="CC172" s="15" t="n">
        <v>33.9</v>
      </c>
      <c r="CD172" s="15" t="n">
        <v>32.3</v>
      </c>
      <c r="CE172" s="15" t="n">
        <v>27.4</v>
      </c>
      <c r="CF172" s="15" t="n">
        <v>19.7</v>
      </c>
      <c r="CG172" s="15" t="n">
        <v>16.9</v>
      </c>
      <c r="CH172" s="15" t="n">
        <v>17.2</v>
      </c>
      <c r="CI172" s="15" t="n">
        <v>19.9</v>
      </c>
      <c r="CJ172" s="15" t="n">
        <v>22.6</v>
      </c>
      <c r="CK172" s="15" t="n">
        <v>25.5</v>
      </c>
      <c r="CL172" s="15" t="n">
        <v>27.6</v>
      </c>
      <c r="CM172" s="15" t="n">
        <v>32.5</v>
      </c>
      <c r="CN172" s="4" t="n">
        <f aca="false">AVERAGE(CB172:CM172)</f>
        <v>26.0583333333333</v>
      </c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19" t="n">
        <v>2022</v>
      </c>
      <c r="DB172" s="15" t="n">
        <v>36.6</v>
      </c>
      <c r="DC172" s="15" t="n">
        <v>33.7</v>
      </c>
      <c r="DD172" s="15" t="n">
        <v>32</v>
      </c>
      <c r="DE172" s="15" t="n">
        <v>27</v>
      </c>
      <c r="DF172" s="15" t="n">
        <v>19.5</v>
      </c>
      <c r="DG172" s="15" t="n">
        <v>16.4</v>
      </c>
      <c r="DH172" s="15" t="n">
        <v>16.7</v>
      </c>
      <c r="DI172" s="15" t="n">
        <v>19.9</v>
      </c>
      <c r="DJ172" s="15" t="n">
        <v>21.8</v>
      </c>
      <c r="DK172" s="15" t="n">
        <v>25</v>
      </c>
      <c r="DL172" s="15" t="n">
        <v>26.4</v>
      </c>
      <c r="DM172" s="15" t="n">
        <v>31.3</v>
      </c>
      <c r="DN172" s="4" t="n">
        <f aca="false">AVERAGE(DB172:DM172)</f>
        <v>25.525</v>
      </c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13" t="n">
        <v>2022</v>
      </c>
      <c r="EB172" s="20" t="n">
        <v>37.5</v>
      </c>
      <c r="EC172" s="20" t="n">
        <v>36.8</v>
      </c>
      <c r="ED172" s="20" t="n">
        <v>39</v>
      </c>
      <c r="EE172" s="20" t="n">
        <v>35.2</v>
      </c>
      <c r="EF172" s="20" t="n">
        <v>29.9</v>
      </c>
      <c r="EG172" s="20" t="n">
        <v>26.6</v>
      </c>
      <c r="EH172" s="20" t="n">
        <v>24.1</v>
      </c>
      <c r="EI172" s="20" t="n">
        <v>29</v>
      </c>
      <c r="EJ172" s="20" t="n">
        <v>32.2</v>
      </c>
      <c r="EK172" s="20" t="n">
        <v>36.4</v>
      </c>
      <c r="EL172" s="20" t="n">
        <v>36.5</v>
      </c>
      <c r="EM172" s="20" t="n">
        <v>37.9</v>
      </c>
      <c r="EN172" s="16" t="n">
        <f aca="false">AVERAGE(EB172:EM172)</f>
        <v>33.425</v>
      </c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13" t="n">
        <v>2022</v>
      </c>
      <c r="FB172" s="20" t="n">
        <v>37.6</v>
      </c>
      <c r="FC172" s="20" t="n">
        <v>36.8</v>
      </c>
      <c r="FD172" s="20" t="n">
        <v>39</v>
      </c>
      <c r="FE172" s="20" t="n">
        <v>34.7</v>
      </c>
      <c r="FF172" s="20" t="n">
        <v>28.8</v>
      </c>
      <c r="FG172" s="20" t="n">
        <v>25.3</v>
      </c>
      <c r="FH172" s="20" t="n">
        <v>23.6</v>
      </c>
      <c r="FI172" s="20" t="n">
        <v>28.2</v>
      </c>
      <c r="FJ172" s="20" t="n">
        <v>32</v>
      </c>
      <c r="FK172" s="20" t="n">
        <v>36.2</v>
      </c>
      <c r="FL172" s="20" t="n">
        <v>35.3</v>
      </c>
      <c r="FM172" s="20" t="n">
        <v>36.9</v>
      </c>
      <c r="FN172" s="16" t="n">
        <f aca="false">AVERAGE(FB172:FM172)</f>
        <v>32.8666666666667</v>
      </c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2" t="n">
        <v>2022</v>
      </c>
      <c r="GB172" s="53" t="n">
        <v>35.7</v>
      </c>
      <c r="GC172" s="53" t="n">
        <v>35.1</v>
      </c>
      <c r="GD172" s="53" t="n">
        <v>36.2</v>
      </c>
      <c r="GE172" s="53" t="n">
        <v>35.7</v>
      </c>
      <c r="GF172" s="53" t="n">
        <v>31.7</v>
      </c>
      <c r="GG172" s="53" t="n">
        <v>29.7</v>
      </c>
      <c r="GH172" s="53" t="n">
        <v>27</v>
      </c>
      <c r="GI172" s="53" t="n">
        <v>31.4</v>
      </c>
      <c r="GJ172" s="53" t="n">
        <v>34.7</v>
      </c>
      <c r="GK172" s="53" t="n">
        <v>37.5</v>
      </c>
      <c r="GL172" s="53" t="n">
        <v>37</v>
      </c>
      <c r="GM172" s="53" t="n">
        <v>36</v>
      </c>
      <c r="GN172" s="16" t="n">
        <f aca="false">AVERAGE(GB172:GM172)</f>
        <v>33.975</v>
      </c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2" t="n">
        <v>2022</v>
      </c>
      <c r="HB172" s="20" t="n">
        <v>37.8</v>
      </c>
      <c r="HC172" s="20" t="n">
        <v>38</v>
      </c>
      <c r="HD172" s="20" t="n">
        <v>38.7</v>
      </c>
      <c r="HE172" s="20" t="n">
        <v>32.6</v>
      </c>
      <c r="HF172" s="20" t="n">
        <v>27.1</v>
      </c>
      <c r="HG172" s="20" t="n">
        <v>21.7</v>
      </c>
      <c r="HH172" s="20" t="n">
        <v>22.2</v>
      </c>
      <c r="HI172" s="20" t="n">
        <v>26.1</v>
      </c>
      <c r="HJ172" s="20" t="n">
        <v>26.5</v>
      </c>
      <c r="HK172" s="20" t="n">
        <v>35</v>
      </c>
      <c r="HL172" s="20" t="n">
        <v>34.6</v>
      </c>
      <c r="HM172" s="20" t="n">
        <v>38.4</v>
      </c>
      <c r="HN172" s="41" t="n">
        <f aca="false">AVERAGE(HB172:HM172)</f>
        <v>31.5583333333333</v>
      </c>
      <c r="HO172" s="41"/>
      <c r="HP172" s="41"/>
      <c r="HQ172" s="41"/>
      <c r="HR172" s="41"/>
      <c r="HS172" s="41"/>
      <c r="HT172" s="41"/>
      <c r="HU172" s="41"/>
      <c r="HV172" s="41"/>
      <c r="HW172" s="41"/>
      <c r="HX172" s="41"/>
      <c r="HY172" s="41"/>
      <c r="HZ172" s="41"/>
      <c r="IA172" s="7" t="n">
        <f aca="false">IA171+1</f>
        <v>2022</v>
      </c>
      <c r="IB172" s="15" t="n">
        <v>36.5</v>
      </c>
      <c r="IC172" s="15" t="n">
        <v>35.1</v>
      </c>
      <c r="ID172" s="15" t="n">
        <v>34.8</v>
      </c>
      <c r="IE172" s="15" t="n">
        <v>29.5</v>
      </c>
      <c r="IF172" s="15" t="n">
        <v>21.3</v>
      </c>
      <c r="IG172" s="15" t="n">
        <v>18.4</v>
      </c>
      <c r="IH172" s="15" t="n">
        <v>18.6</v>
      </c>
      <c r="II172" s="15" t="n">
        <v>21.1</v>
      </c>
      <c r="IJ172" s="15" t="n">
        <v>25.6</v>
      </c>
      <c r="IK172" s="15" t="n">
        <v>27.2</v>
      </c>
      <c r="IL172" s="15" t="n">
        <v>29.8</v>
      </c>
      <c r="IM172" s="15" t="n">
        <v>35.7</v>
      </c>
      <c r="IN172" s="25" t="n">
        <f aca="false">SUM(IB172:IM172)/12</f>
        <v>27.8</v>
      </c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 t="n">
        <f aca="false">JA171+1</f>
        <v>2022</v>
      </c>
      <c r="JB172" s="15" t="n">
        <v>33.7</v>
      </c>
      <c r="JC172" s="15" t="n">
        <v>33.3</v>
      </c>
      <c r="JD172" s="15" t="n">
        <v>32.9</v>
      </c>
      <c r="JE172" s="15" t="n">
        <v>27.9</v>
      </c>
      <c r="JF172" s="15" t="n">
        <v>21</v>
      </c>
      <c r="JG172" s="15" t="n">
        <v>18.8</v>
      </c>
      <c r="JH172" s="15" t="n">
        <v>18.3</v>
      </c>
      <c r="JI172" s="15" t="n">
        <v>20.7</v>
      </c>
      <c r="JJ172" s="15" t="n">
        <v>24.1</v>
      </c>
      <c r="JK172" s="15" t="n">
        <v>24.9</v>
      </c>
      <c r="JL172" s="15" t="n">
        <v>29.2</v>
      </c>
      <c r="JM172" s="15" t="n">
        <v>34.3</v>
      </c>
      <c r="JN172" s="25" t="n">
        <f aca="false">SUM(JB172:JM172)/12</f>
        <v>26.5916666666667</v>
      </c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3" t="n">
        <v>2022</v>
      </c>
      <c r="KB172" s="15" t="n">
        <v>37</v>
      </c>
      <c r="KC172" s="15" t="n">
        <v>33.1</v>
      </c>
      <c r="KD172" s="15" t="n">
        <v>35.3</v>
      </c>
      <c r="KE172" s="15" t="n">
        <v>30.9</v>
      </c>
      <c r="KF172" s="15" t="n">
        <v>23.8</v>
      </c>
      <c r="KG172" s="15" t="n">
        <v>19.9</v>
      </c>
      <c r="KH172" s="15" t="n">
        <v>20</v>
      </c>
      <c r="KI172" s="15" t="n">
        <v>23.1</v>
      </c>
      <c r="KJ172" s="15" t="n">
        <v>26.8</v>
      </c>
      <c r="KK172" s="15" t="n">
        <v>31.6</v>
      </c>
      <c r="KL172" s="15" t="n">
        <v>30.7</v>
      </c>
      <c r="KM172" s="15" t="n">
        <v>34.3</v>
      </c>
      <c r="KN172" s="16" t="n">
        <f aca="false">AVERAGE(KB172:KM172)</f>
        <v>28.875</v>
      </c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7" t="n">
        <f aca="false">LA171+1</f>
        <v>2022</v>
      </c>
      <c r="LB172" s="7"/>
      <c r="LC172" s="7"/>
      <c r="LD172" s="7"/>
      <c r="LE172" s="7"/>
      <c r="LF172" s="7"/>
      <c r="LG172" s="15" t="n">
        <v>16.5</v>
      </c>
      <c r="LH172" s="15" t="n">
        <v>20.2</v>
      </c>
      <c r="LI172" s="15" t="n">
        <v>23.4</v>
      </c>
      <c r="LJ172" s="15" t="n">
        <v>31.1</v>
      </c>
      <c r="LK172" s="15" t="n">
        <v>30.5</v>
      </c>
      <c r="LL172" s="15" t="n">
        <v>30.1</v>
      </c>
      <c r="LM172" s="7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7" t="n">
        <f aca="false">MA171+1</f>
        <v>2022</v>
      </c>
      <c r="MB172" s="15" t="n">
        <v>37.2</v>
      </c>
      <c r="MC172" s="15" t="n">
        <v>36.5</v>
      </c>
      <c r="MD172" s="15" t="n">
        <v>38.3</v>
      </c>
      <c r="ME172" s="15" t="n">
        <v>34.7</v>
      </c>
      <c r="MF172" s="15" t="n">
        <v>29.3</v>
      </c>
      <c r="MG172" s="15" t="n">
        <v>24</v>
      </c>
      <c r="MH172" s="15" t="n">
        <v>22.8</v>
      </c>
      <c r="MI172" s="15" t="n">
        <v>28</v>
      </c>
      <c r="MJ172" s="15" t="n">
        <v>32.2</v>
      </c>
      <c r="MK172" s="15" t="n">
        <v>35.1</v>
      </c>
      <c r="ML172" s="15" t="n">
        <v>35.1</v>
      </c>
      <c r="MM172" s="15" t="n">
        <v>36.8</v>
      </c>
      <c r="MN172" s="16" t="n">
        <f aca="false">AVERAGE(MB172:MM172)</f>
        <v>32.5</v>
      </c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35" t="s">
        <v>156</v>
      </c>
      <c r="NB172" s="15" t="n">
        <v>34.7</v>
      </c>
      <c r="NC172" s="15" t="n">
        <v>34</v>
      </c>
      <c r="ND172" s="15" t="n">
        <v>29.7</v>
      </c>
      <c r="NE172" s="15" t="n">
        <v>23.8</v>
      </c>
      <c r="NF172" s="15" t="n">
        <v>21.2</v>
      </c>
      <c r="NG172" s="15" t="n">
        <v>18.1</v>
      </c>
      <c r="NH172" s="15" t="n">
        <v>18.3</v>
      </c>
      <c r="NI172" s="15" t="n">
        <v>18.1</v>
      </c>
      <c r="NJ172" s="15" t="n">
        <v>21.3</v>
      </c>
      <c r="NK172" s="15" t="n">
        <v>23.9</v>
      </c>
      <c r="NL172" s="15" t="n">
        <v>27.1</v>
      </c>
      <c r="NM172" s="15" t="n">
        <v>32.4</v>
      </c>
      <c r="NN172" s="29" t="n">
        <f aca="false">AVERAGE(NB172:NM172)</f>
        <v>25.2166666666667</v>
      </c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35" t="s">
        <v>156</v>
      </c>
      <c r="OB172" s="15" t="n">
        <v>37.3</v>
      </c>
      <c r="OC172" s="15" t="n">
        <v>35.9</v>
      </c>
      <c r="OD172" s="15" t="n">
        <v>32.4</v>
      </c>
      <c r="OE172" s="15" t="n">
        <v>26.7</v>
      </c>
      <c r="OF172" s="15" t="n">
        <v>22.4</v>
      </c>
      <c r="OG172" s="15" t="n">
        <v>19.6</v>
      </c>
      <c r="OH172" s="15" t="n">
        <v>19.6</v>
      </c>
      <c r="OI172" s="15" t="n">
        <v>20.6</v>
      </c>
      <c r="OJ172" s="15" t="n">
        <v>22.7</v>
      </c>
      <c r="OK172" s="15" t="n">
        <v>25.8</v>
      </c>
      <c r="OL172" s="15" t="n">
        <v>30.2</v>
      </c>
      <c r="OM172" s="15" t="n">
        <v>34.6</v>
      </c>
      <c r="ON172" s="29" t="n">
        <f aca="false">AVERAGE(OB172:OM172)</f>
        <v>27.3166666666667</v>
      </c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35" t="s">
        <v>156</v>
      </c>
      <c r="PB172" s="15" t="n">
        <v>42.2</v>
      </c>
      <c r="PC172" s="15" t="n">
        <v>39.2</v>
      </c>
      <c r="PD172" s="15" t="n">
        <v>40.4</v>
      </c>
      <c r="PE172" s="15" t="n">
        <v>36.9</v>
      </c>
      <c r="PF172" s="15" t="n">
        <v>29.7</v>
      </c>
      <c r="PG172" s="15" t="n">
        <v>27.8</v>
      </c>
      <c r="PH172" s="15" t="n">
        <v>27.6</v>
      </c>
      <c r="PI172" s="15" t="n">
        <v>29.8</v>
      </c>
      <c r="PJ172" s="15" t="n">
        <v>32.3</v>
      </c>
      <c r="PK172" s="15" t="n">
        <v>36</v>
      </c>
      <c r="PL172" s="15" t="n">
        <v>36.4</v>
      </c>
      <c r="PM172" s="15" t="n">
        <v>42.4</v>
      </c>
      <c r="PN172" s="29" t="n">
        <f aca="false">AVERAGE(PB172:PM172)</f>
        <v>35.0583333333333</v>
      </c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35" t="s">
        <v>156</v>
      </c>
      <c r="QB172" s="15" t="n">
        <v>42.2</v>
      </c>
      <c r="QC172" s="15" t="n">
        <v>40.4</v>
      </c>
      <c r="QD172" s="15" t="n">
        <v>36</v>
      </c>
      <c r="QE172" s="15" t="n">
        <v>29</v>
      </c>
      <c r="QF172" s="15" t="n">
        <v>25.8</v>
      </c>
      <c r="QG172" s="15" t="n">
        <v>23.5</v>
      </c>
      <c r="QH172" s="15" t="n">
        <v>23.4</v>
      </c>
      <c r="QI172" s="15" t="n">
        <v>22.9</v>
      </c>
      <c r="QJ172" s="15" t="n">
        <v>24.2</v>
      </c>
      <c r="QK172" s="15" t="n">
        <v>27.9</v>
      </c>
      <c r="QL172" s="15" t="n">
        <v>32.3</v>
      </c>
      <c r="QM172" s="15" t="n">
        <v>36.6</v>
      </c>
      <c r="QN172" s="29" t="n">
        <f aca="false">AVERAGE(QB172:QM172)</f>
        <v>30.35</v>
      </c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35" t="s">
        <v>156</v>
      </c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29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13" t="n">
        <v>2022</v>
      </c>
      <c r="SB172" s="15" t="n">
        <v>40.5</v>
      </c>
      <c r="SC172" s="15" t="n">
        <v>38</v>
      </c>
      <c r="SD172" s="15" t="n">
        <v>34.8</v>
      </c>
      <c r="SE172" s="15" t="n">
        <v>28.9</v>
      </c>
      <c r="SF172" s="15" t="n">
        <v>22.9</v>
      </c>
      <c r="SG172" s="15" t="n">
        <v>21.2</v>
      </c>
      <c r="SH172" s="15" t="n">
        <v>21</v>
      </c>
      <c r="SI172" s="15" t="n">
        <v>22.6</v>
      </c>
      <c r="SJ172" s="15" t="n">
        <v>24.6</v>
      </c>
      <c r="SK172" s="15" t="n">
        <v>27.7</v>
      </c>
      <c r="SL172" s="15" t="n">
        <v>32.3</v>
      </c>
      <c r="SM172" s="15" t="n">
        <v>37.8</v>
      </c>
      <c r="SN172" s="29" t="n">
        <f aca="false">AVERAGE(SB172:SM172)</f>
        <v>29.3583333333333</v>
      </c>
    </row>
    <row r="173" customFormat="false" ht="12.8" hidden="false" customHeight="false" outlineLevel="0" collapsed="false">
      <c r="B173" s="7"/>
      <c r="C173" s="5"/>
      <c r="D173" s="6"/>
      <c r="E173" s="7"/>
      <c r="F173" s="8"/>
      <c r="G173" s="7"/>
      <c r="H173" s="7"/>
      <c r="I173" s="11"/>
      <c r="J173" s="7"/>
      <c r="K173" s="12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36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B173" s="20"/>
      <c r="BC173" s="20"/>
      <c r="BD173" s="20"/>
      <c r="BE173" s="20"/>
      <c r="BF173" s="20"/>
      <c r="BG173" s="20"/>
      <c r="BH173" s="20"/>
      <c r="BI173" s="20"/>
      <c r="BJ173" s="20"/>
      <c r="BK173" s="7"/>
      <c r="BL173" s="7"/>
      <c r="BM173" s="7"/>
      <c r="BN173" s="54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B173" s="20"/>
      <c r="CC173" s="20"/>
      <c r="CD173" s="20"/>
      <c r="CE173" s="20"/>
      <c r="CF173" s="20"/>
      <c r="CG173" s="20"/>
      <c r="CH173" s="20"/>
      <c r="CI173" s="20"/>
      <c r="CJ173" s="20"/>
      <c r="CK173" s="7"/>
      <c r="CL173" s="7"/>
      <c r="CM173" s="7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36"/>
      <c r="DB173" s="20"/>
      <c r="DC173" s="20"/>
      <c r="DD173" s="20"/>
      <c r="DE173" s="20"/>
      <c r="DF173" s="20"/>
      <c r="DG173" s="20"/>
      <c r="DH173" s="20"/>
      <c r="DI173" s="20"/>
      <c r="DJ173" s="20"/>
      <c r="DK173" s="7"/>
      <c r="DL173" s="7"/>
      <c r="DM173" s="7"/>
      <c r="DN173" s="54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25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16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</row>
    <row r="174" customFormat="false" ht="12.8" hidden="false" customHeight="false" outlineLevel="0" collapsed="false">
      <c r="B174" s="7"/>
      <c r="C174" s="5"/>
      <c r="D174" s="6"/>
      <c r="E174" s="7"/>
      <c r="F174" s="8"/>
      <c r="G174" s="7"/>
      <c r="H174" s="7"/>
      <c r="I174" s="11"/>
      <c r="J174" s="7"/>
      <c r="K174" s="12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36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B174" s="20"/>
      <c r="BC174" s="20"/>
      <c r="BD174" s="20"/>
      <c r="BE174" s="20"/>
      <c r="BF174" s="20"/>
      <c r="BG174" s="20"/>
      <c r="BH174" s="20"/>
      <c r="BI174" s="20"/>
      <c r="BJ174" s="20"/>
      <c r="BK174" s="7"/>
      <c r="BL174" s="7"/>
      <c r="BM174" s="7"/>
      <c r="BN174" s="54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B174" s="20"/>
      <c r="CC174" s="20"/>
      <c r="CD174" s="20"/>
      <c r="CE174" s="20"/>
      <c r="CF174" s="20"/>
      <c r="CG174" s="20"/>
      <c r="CH174" s="20"/>
      <c r="CI174" s="20"/>
      <c r="CJ174" s="20"/>
      <c r="CK174" s="7"/>
      <c r="CL174" s="7"/>
      <c r="CM174" s="7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36"/>
      <c r="DB174" s="20"/>
      <c r="DC174" s="20"/>
      <c r="DD174" s="20"/>
      <c r="DE174" s="20"/>
      <c r="DF174" s="20"/>
      <c r="DG174" s="20"/>
      <c r="DH174" s="20"/>
      <c r="DI174" s="20"/>
      <c r="DJ174" s="20"/>
      <c r="DK174" s="7"/>
      <c r="DL174" s="7"/>
      <c r="DM174" s="7"/>
      <c r="DN174" s="54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16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25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16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</row>
    <row r="175" customFormat="false" ht="12.8" hidden="false" customHeight="false" outlineLevel="0" collapsed="false">
      <c r="B175" s="7"/>
      <c r="C175" s="5"/>
      <c r="D175" s="6"/>
      <c r="E175" s="7"/>
      <c r="F175" s="8"/>
      <c r="G175" s="7"/>
      <c r="H175" s="7"/>
      <c r="I175" s="11"/>
      <c r="J175" s="7"/>
      <c r="K175" s="12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36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B175" s="20"/>
      <c r="BC175" s="20"/>
      <c r="BD175" s="20"/>
      <c r="BE175" s="20"/>
      <c r="BF175" s="20"/>
      <c r="BG175" s="20"/>
      <c r="BH175" s="20"/>
      <c r="BI175" s="20"/>
      <c r="BJ175" s="20"/>
      <c r="BK175" s="7"/>
      <c r="BL175" s="7"/>
      <c r="BM175" s="7"/>
      <c r="BN175" s="54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B175" s="20"/>
      <c r="CC175" s="20"/>
      <c r="CD175" s="20"/>
      <c r="CE175" s="20"/>
      <c r="CF175" s="20"/>
      <c r="CG175" s="20"/>
      <c r="CH175" s="20"/>
      <c r="CI175" s="20"/>
      <c r="CJ175" s="20"/>
      <c r="CK175" s="7"/>
      <c r="CL175" s="7"/>
      <c r="CM175" s="7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36"/>
      <c r="DB175" s="20"/>
      <c r="DC175" s="20"/>
      <c r="DD175" s="20"/>
      <c r="DE175" s="20"/>
      <c r="DF175" s="20"/>
      <c r="DG175" s="20"/>
      <c r="DH175" s="20"/>
      <c r="DI175" s="20"/>
      <c r="DJ175" s="20"/>
      <c r="DK175" s="7"/>
      <c r="DL175" s="7"/>
      <c r="DM175" s="7"/>
      <c r="DN175" s="54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30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16" t="n">
        <f aca="false">AVERAGE(FB172:FM172)</f>
        <v>32.8666666666667</v>
      </c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16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B175" s="7"/>
      <c r="HC175" s="7" t="s">
        <v>157</v>
      </c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25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16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13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29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13"/>
      <c r="OB175" s="22"/>
      <c r="OC175" s="22"/>
      <c r="OD175" s="22"/>
      <c r="OE175" s="15"/>
      <c r="OF175" s="22"/>
      <c r="OG175" s="22"/>
      <c r="OH175" s="15"/>
      <c r="OI175" s="15"/>
      <c r="OJ175" s="15"/>
      <c r="OK175" s="15"/>
      <c r="OL175" s="15"/>
      <c r="OM175" s="15"/>
      <c r="ON175" s="29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35"/>
      <c r="PB175" s="22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29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13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29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3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29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13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29"/>
    </row>
    <row r="176" customFormat="false" ht="12.8" hidden="false" customHeight="false" outlineLevel="0" collapsed="false">
      <c r="B176" s="7"/>
      <c r="C176" s="5"/>
      <c r="D176" s="6"/>
      <c r="E176" s="7"/>
      <c r="F176" s="8"/>
      <c r="G176" s="7"/>
      <c r="H176" s="7"/>
      <c r="I176" s="11"/>
      <c r="J176" s="7"/>
      <c r="K176" s="12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4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B176" s="20"/>
      <c r="BC176" s="20"/>
      <c r="BD176" s="20"/>
      <c r="BE176" s="20"/>
      <c r="BF176" s="20"/>
      <c r="BG176" s="20"/>
      <c r="BH176" s="20"/>
      <c r="BI176" s="20"/>
      <c r="BJ176" s="20"/>
      <c r="BK176" s="7"/>
      <c r="BL176" s="7"/>
      <c r="BM176" s="7"/>
      <c r="BN176" s="54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B176" s="20"/>
      <c r="CC176" s="20"/>
      <c r="CD176" s="20"/>
      <c r="CE176" s="20"/>
      <c r="CF176" s="20"/>
      <c r="CG176" s="20"/>
      <c r="CH176" s="20"/>
      <c r="CI176" s="20"/>
      <c r="CJ176" s="20"/>
      <c r="CK176" s="7"/>
      <c r="CL176" s="7"/>
      <c r="CM176" s="7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36"/>
      <c r="DB176" s="20"/>
      <c r="DC176" s="20"/>
      <c r="DD176" s="20"/>
      <c r="DE176" s="20"/>
      <c r="DF176" s="20"/>
      <c r="DG176" s="20"/>
      <c r="DH176" s="20"/>
      <c r="DI176" s="20"/>
      <c r="DJ176" s="20"/>
      <c r="DK176" s="7"/>
      <c r="DL176" s="7"/>
      <c r="DM176" s="7"/>
      <c r="DN176" s="54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55"/>
      <c r="GN176" s="16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25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16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13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29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13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29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3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29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13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29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3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29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13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29"/>
    </row>
    <row r="177" customFormat="false" ht="12.8" hidden="false" customHeight="false" outlineLevel="0" collapsed="false">
      <c r="B177" s="7"/>
      <c r="C177" s="5"/>
      <c r="D177" s="6"/>
      <c r="E177" s="7"/>
      <c r="F177" s="8"/>
      <c r="G177" s="7"/>
      <c r="H177" s="7"/>
      <c r="I177" s="11"/>
      <c r="J177" s="7"/>
      <c r="K177" s="12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4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B177" s="20"/>
      <c r="BC177" s="20"/>
      <c r="BD177" s="20"/>
      <c r="BE177" s="20"/>
      <c r="BF177" s="20"/>
      <c r="BG177" s="20"/>
      <c r="BH177" s="20"/>
      <c r="BI177" s="20"/>
      <c r="BJ177" s="20"/>
      <c r="BK177" s="7"/>
      <c r="BL177" s="7"/>
      <c r="BM177" s="7"/>
      <c r="BN177" s="54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B177" s="20"/>
      <c r="CC177" s="20"/>
      <c r="CD177" s="20"/>
      <c r="CE177" s="20"/>
      <c r="CF177" s="20"/>
      <c r="CG177" s="20"/>
      <c r="CH177" s="20"/>
      <c r="CI177" s="20"/>
      <c r="CJ177" s="20"/>
      <c r="CK177" s="7"/>
      <c r="CL177" s="7"/>
      <c r="CM177" s="7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36"/>
      <c r="DB177" s="20"/>
      <c r="DC177" s="20"/>
      <c r="DD177" s="20"/>
      <c r="DE177" s="20"/>
      <c r="DF177" s="20"/>
      <c r="DG177" s="20"/>
      <c r="DH177" s="20"/>
      <c r="DI177" s="20"/>
      <c r="DJ177" s="20"/>
      <c r="DK177" s="7"/>
      <c r="DL177" s="7"/>
      <c r="DM177" s="7"/>
      <c r="DN177" s="54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25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16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13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29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13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29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3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29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13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29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35"/>
      <c r="RB177" s="15"/>
      <c r="RC177" s="15"/>
      <c r="RD177" s="15"/>
      <c r="RE177" s="15"/>
      <c r="RF177" s="26"/>
      <c r="RG177" s="15"/>
      <c r="RH177" s="15"/>
      <c r="RI177" s="15"/>
      <c r="RJ177" s="15"/>
      <c r="RK177" s="15"/>
      <c r="RL177" s="15"/>
      <c r="RM177" s="15"/>
      <c r="RN177" s="29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13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29"/>
    </row>
    <row r="178" customFormat="false" ht="12.8" hidden="false" customHeight="false" outlineLevel="0" collapsed="false">
      <c r="B178" s="7"/>
      <c r="C178" s="5"/>
      <c r="D178" s="6"/>
      <c r="E178" s="7"/>
      <c r="F178" s="8"/>
      <c r="G178" s="7"/>
      <c r="H178" s="7"/>
      <c r="I178" s="11"/>
      <c r="J178" s="7"/>
      <c r="K178" s="12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13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4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B178" s="20"/>
      <c r="BC178" s="20"/>
      <c r="BD178" s="20"/>
      <c r="BE178" s="20"/>
      <c r="BF178" s="20"/>
      <c r="BG178" s="20"/>
      <c r="BH178" s="20"/>
      <c r="BI178" s="20"/>
      <c r="BJ178" s="20"/>
      <c r="BK178" s="7"/>
      <c r="BL178" s="7"/>
      <c r="BM178" s="7"/>
      <c r="BN178" s="54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B178" s="20"/>
      <c r="CC178" s="20"/>
      <c r="CD178" s="20"/>
      <c r="CE178" s="20"/>
      <c r="CF178" s="20"/>
      <c r="CG178" s="20"/>
      <c r="CH178" s="20"/>
      <c r="CI178" s="20"/>
      <c r="CJ178" s="20"/>
      <c r="CK178" s="7"/>
      <c r="CL178" s="7"/>
      <c r="CM178" s="7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36"/>
      <c r="DB178" s="20"/>
      <c r="DC178" s="20"/>
      <c r="DD178" s="20"/>
      <c r="DE178" s="20"/>
      <c r="DF178" s="20"/>
      <c r="DG178" s="20"/>
      <c r="DH178" s="20"/>
      <c r="DI178" s="20"/>
      <c r="DJ178" s="20"/>
      <c r="DK178" s="7"/>
      <c r="DL178" s="7"/>
      <c r="DM178" s="7"/>
      <c r="DN178" s="54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25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16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13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29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13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29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3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29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13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29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35"/>
      <c r="RB178" s="15"/>
      <c r="RC178" s="15"/>
      <c r="RD178" s="15"/>
      <c r="RE178" s="15"/>
      <c r="RF178" s="15"/>
      <c r="RG178" s="15"/>
      <c r="RH178" s="15"/>
      <c r="RI178" s="26"/>
      <c r="RJ178" s="15"/>
      <c r="RK178" s="15"/>
      <c r="RL178" s="15"/>
      <c r="RM178" s="15"/>
      <c r="RN178" s="29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13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29"/>
    </row>
    <row r="179" customFormat="false" ht="12.8" hidden="false" customHeight="false" outlineLevel="0" collapsed="false">
      <c r="B179" s="7"/>
      <c r="C179" s="5"/>
      <c r="D179" s="6"/>
      <c r="E179" s="7"/>
      <c r="F179" s="8"/>
      <c r="G179" s="7"/>
      <c r="H179" s="7"/>
      <c r="I179" s="11"/>
      <c r="J179" s="7"/>
      <c r="K179" s="12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13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4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B179" s="20"/>
      <c r="BC179" s="20"/>
      <c r="BD179" s="20"/>
      <c r="BE179" s="20"/>
      <c r="BF179" s="20"/>
      <c r="BG179" s="20"/>
      <c r="BH179" s="20"/>
      <c r="BI179" s="20"/>
      <c r="BJ179" s="20"/>
      <c r="BK179" s="7"/>
      <c r="BL179" s="7"/>
      <c r="BM179" s="7"/>
      <c r="BN179" s="54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B179" s="20"/>
      <c r="CC179" s="20"/>
      <c r="CD179" s="20"/>
      <c r="CE179" s="20"/>
      <c r="CF179" s="20"/>
      <c r="CG179" s="20"/>
      <c r="CH179" s="20"/>
      <c r="CI179" s="20"/>
      <c r="CJ179" s="20"/>
      <c r="CK179" s="7"/>
      <c r="CL179" s="7"/>
      <c r="CM179" s="7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36"/>
      <c r="DB179" s="20"/>
      <c r="DC179" s="20"/>
      <c r="DD179" s="20"/>
      <c r="DE179" s="20"/>
      <c r="DF179" s="20"/>
      <c r="DG179" s="20"/>
      <c r="DH179" s="20"/>
      <c r="DI179" s="20"/>
      <c r="DJ179" s="20"/>
      <c r="DK179" s="7"/>
      <c r="DL179" s="7"/>
      <c r="DM179" s="7"/>
      <c r="DN179" s="54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25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16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13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29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13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29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3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29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13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29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3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29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13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29"/>
    </row>
    <row r="180" customFormat="false" ht="12.8" hidden="false" customHeight="false" outlineLevel="0" collapsed="false">
      <c r="B180" s="7"/>
      <c r="C180" s="5"/>
      <c r="D180" s="6"/>
      <c r="E180" s="7"/>
      <c r="F180" s="8"/>
      <c r="G180" s="7"/>
      <c r="H180" s="7"/>
      <c r="I180" s="11"/>
      <c r="J180" s="7"/>
      <c r="K180" s="12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13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4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B180" s="20"/>
      <c r="BC180" s="20"/>
      <c r="BD180" s="20"/>
      <c r="BE180" s="20"/>
      <c r="BF180" s="20"/>
      <c r="BG180" s="20"/>
      <c r="BH180" s="20"/>
      <c r="BI180" s="20"/>
      <c r="BJ180" s="20"/>
      <c r="BK180" s="7"/>
      <c r="BL180" s="7"/>
      <c r="BM180" s="7"/>
      <c r="BN180" s="54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B180" s="20"/>
      <c r="CC180" s="20"/>
      <c r="CD180" s="20"/>
      <c r="CE180" s="20"/>
      <c r="CF180" s="20"/>
      <c r="CG180" s="20"/>
      <c r="CH180" s="20"/>
      <c r="CI180" s="20"/>
      <c r="CJ180" s="20"/>
      <c r="CK180" s="7"/>
      <c r="CL180" s="7"/>
      <c r="CM180" s="7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36"/>
      <c r="DB180" s="20"/>
      <c r="DC180" s="20"/>
      <c r="DD180" s="20"/>
      <c r="DE180" s="20"/>
      <c r="DF180" s="20"/>
      <c r="DG180" s="20"/>
      <c r="DH180" s="20"/>
      <c r="DI180" s="20"/>
      <c r="DJ180" s="20"/>
      <c r="DK180" s="7"/>
      <c r="DL180" s="7"/>
      <c r="DM180" s="7"/>
      <c r="DN180" s="54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25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16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13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29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13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29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3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29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13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29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3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29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13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29"/>
    </row>
    <row r="181" customFormat="false" ht="12.8" hidden="false" customHeight="false" outlineLevel="0" collapsed="false">
      <c r="B181" s="7"/>
      <c r="C181" s="5"/>
      <c r="D181" s="6"/>
      <c r="E181" s="7"/>
      <c r="F181" s="8"/>
      <c r="G181" s="7"/>
      <c r="H181" s="7"/>
      <c r="I181" s="11"/>
      <c r="J181" s="7"/>
      <c r="K181" s="12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13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4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B181" s="20"/>
      <c r="BC181" s="20"/>
      <c r="BD181" s="20"/>
      <c r="BE181" s="20"/>
      <c r="BF181" s="20"/>
      <c r="BG181" s="20"/>
      <c r="BH181" s="20"/>
      <c r="BI181" s="20"/>
      <c r="BJ181" s="20"/>
      <c r="BK181" s="7"/>
      <c r="BL181" s="7"/>
      <c r="BM181" s="7"/>
      <c r="BN181" s="54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B181" s="20"/>
      <c r="CC181" s="20"/>
      <c r="CD181" s="20"/>
      <c r="CE181" s="20"/>
      <c r="CF181" s="20"/>
      <c r="CG181" s="20"/>
      <c r="CH181" s="20"/>
      <c r="CI181" s="20"/>
      <c r="CJ181" s="20"/>
      <c r="CK181" s="7"/>
      <c r="CL181" s="7"/>
      <c r="CM181" s="7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36"/>
      <c r="DB181" s="20"/>
      <c r="DC181" s="20"/>
      <c r="DD181" s="20"/>
      <c r="DE181" s="20"/>
      <c r="DF181" s="20"/>
      <c r="DG181" s="20"/>
      <c r="DH181" s="20"/>
      <c r="DI181" s="20"/>
      <c r="DJ181" s="20"/>
      <c r="DK181" s="7"/>
      <c r="DL181" s="7"/>
      <c r="DM181" s="7"/>
      <c r="DN181" s="54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25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16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13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29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13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29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3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29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13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29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3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29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13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29"/>
    </row>
    <row r="182" customFormat="false" ht="12.8" hidden="false" customHeight="false" outlineLevel="0" collapsed="false">
      <c r="B182" s="7"/>
      <c r="C182" s="5"/>
      <c r="D182" s="6"/>
      <c r="E182" s="7"/>
      <c r="F182" s="8"/>
      <c r="G182" s="7"/>
      <c r="H182" s="7"/>
      <c r="I182" s="11"/>
      <c r="J182" s="7"/>
      <c r="K182" s="12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13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4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B182" s="20"/>
      <c r="BC182" s="20"/>
      <c r="BD182" s="20"/>
      <c r="BE182" s="20"/>
      <c r="BF182" s="20"/>
      <c r="BG182" s="20"/>
      <c r="BH182" s="20"/>
      <c r="BI182" s="20"/>
      <c r="BJ182" s="20"/>
      <c r="BK182" s="7"/>
      <c r="BL182" s="7"/>
      <c r="BM182" s="7"/>
      <c r="BN182" s="54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B182" s="20"/>
      <c r="CC182" s="20"/>
      <c r="CD182" s="20"/>
      <c r="CE182" s="20"/>
      <c r="CF182" s="20"/>
      <c r="CG182" s="20"/>
      <c r="CH182" s="20"/>
      <c r="CI182" s="20"/>
      <c r="CJ182" s="20"/>
      <c r="CK182" s="7"/>
      <c r="CL182" s="7"/>
      <c r="CM182" s="7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36"/>
      <c r="DB182" s="20"/>
      <c r="DC182" s="20"/>
      <c r="DD182" s="20"/>
      <c r="DE182" s="20"/>
      <c r="DF182" s="20"/>
      <c r="DG182" s="20"/>
      <c r="DH182" s="20"/>
      <c r="DI182" s="20"/>
      <c r="DJ182" s="20"/>
      <c r="DK182" s="7"/>
      <c r="DL182" s="7"/>
      <c r="DM182" s="7"/>
      <c r="DN182" s="54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25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16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13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29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13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29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3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29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13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29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3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29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13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29"/>
    </row>
    <row r="183" customFormat="false" ht="12.8" hidden="false" customHeight="false" outlineLevel="0" collapsed="false">
      <c r="B183" s="7"/>
      <c r="C183" s="5"/>
      <c r="D183" s="6"/>
      <c r="E183" s="7"/>
      <c r="F183" s="8"/>
      <c r="G183" s="7"/>
      <c r="H183" s="7"/>
      <c r="I183" s="11"/>
      <c r="J183" s="7"/>
      <c r="K183" s="12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13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4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B183" s="20"/>
      <c r="BC183" s="20"/>
      <c r="BD183" s="20"/>
      <c r="BE183" s="20"/>
      <c r="BF183" s="20"/>
      <c r="BG183" s="20"/>
      <c r="BH183" s="20"/>
      <c r="BI183" s="20"/>
      <c r="BJ183" s="20"/>
      <c r="BK183" s="7"/>
      <c r="BL183" s="7"/>
      <c r="BM183" s="7"/>
      <c r="BN183" s="54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B183" s="20"/>
      <c r="CC183" s="20"/>
      <c r="CD183" s="20"/>
      <c r="CE183" s="20"/>
      <c r="CF183" s="20"/>
      <c r="CG183" s="20"/>
      <c r="CH183" s="20"/>
      <c r="CI183" s="20"/>
      <c r="CJ183" s="20"/>
      <c r="CK183" s="7"/>
      <c r="CL183" s="7"/>
      <c r="CM183" s="7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36"/>
      <c r="DB183" s="20"/>
      <c r="DC183" s="20"/>
      <c r="DD183" s="20"/>
      <c r="DE183" s="20"/>
      <c r="DF183" s="20"/>
      <c r="DG183" s="20"/>
      <c r="DH183" s="20"/>
      <c r="DI183" s="20"/>
      <c r="DJ183" s="20"/>
      <c r="DK183" s="7"/>
      <c r="DL183" s="7"/>
      <c r="DM183" s="7"/>
      <c r="DN183" s="54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25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16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13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29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13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29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3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29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13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29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3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29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13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29"/>
    </row>
    <row r="184" customFormat="false" ht="12.8" hidden="false" customHeight="false" outlineLevel="0" collapsed="false">
      <c r="B184" s="7"/>
      <c r="C184" s="5"/>
      <c r="D184" s="6"/>
      <c r="E184" s="7"/>
      <c r="F184" s="8"/>
      <c r="G184" s="7"/>
      <c r="H184" s="7"/>
      <c r="I184" s="11"/>
      <c r="J184" s="7"/>
      <c r="K184" s="12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13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4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B184" s="20"/>
      <c r="BC184" s="20"/>
      <c r="BD184" s="20"/>
      <c r="BE184" s="20"/>
      <c r="BF184" s="20"/>
      <c r="BG184" s="20"/>
      <c r="BH184" s="20"/>
      <c r="BI184" s="20"/>
      <c r="BJ184" s="20"/>
      <c r="BK184" s="7"/>
      <c r="BL184" s="7"/>
      <c r="BM184" s="7"/>
      <c r="BN184" s="54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B184" s="20"/>
      <c r="CC184" s="20"/>
      <c r="CD184" s="20"/>
      <c r="CE184" s="20"/>
      <c r="CF184" s="20"/>
      <c r="CG184" s="20"/>
      <c r="CH184" s="20"/>
      <c r="CI184" s="20"/>
      <c r="CJ184" s="20"/>
      <c r="CK184" s="7"/>
      <c r="CL184" s="7"/>
      <c r="CM184" s="7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36"/>
      <c r="DB184" s="20"/>
      <c r="DC184" s="20"/>
      <c r="DD184" s="20"/>
      <c r="DE184" s="20"/>
      <c r="DF184" s="20"/>
      <c r="DG184" s="20"/>
      <c r="DH184" s="20"/>
      <c r="DI184" s="20"/>
      <c r="DJ184" s="20"/>
      <c r="DK184" s="7"/>
      <c r="DL184" s="7"/>
      <c r="DM184" s="7"/>
      <c r="DN184" s="54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25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16"/>
      <c r="LO184" s="16"/>
      <c r="LP184" s="16"/>
      <c r="LQ184" s="16"/>
      <c r="LR184" s="16"/>
      <c r="LS184" s="16"/>
      <c r="LT184" s="16"/>
      <c r="LU184" s="16"/>
      <c r="LV184" s="16"/>
      <c r="LW184" s="16"/>
      <c r="LX184" s="16"/>
      <c r="LY184" s="16"/>
      <c r="LZ184" s="16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16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13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29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13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29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3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29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13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29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3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29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13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29"/>
    </row>
    <row r="185" customFormat="false" ht="12.8" hidden="false" customHeight="false" outlineLevel="0" collapsed="false">
      <c r="B185" s="7"/>
      <c r="C185" s="5"/>
      <c r="D185" s="6"/>
      <c r="E185" s="7"/>
      <c r="F185" s="8"/>
      <c r="G185" s="7"/>
      <c r="H185" s="7"/>
      <c r="I185" s="11"/>
      <c r="J185" s="7"/>
      <c r="K185" s="12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13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4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B185" s="20"/>
      <c r="BC185" s="20"/>
      <c r="BD185" s="20"/>
      <c r="BE185" s="20"/>
      <c r="BF185" s="20"/>
      <c r="BG185" s="20"/>
      <c r="BH185" s="20"/>
      <c r="BI185" s="20"/>
      <c r="BJ185" s="20"/>
      <c r="BK185" s="7"/>
      <c r="BL185" s="7"/>
      <c r="BM185" s="7"/>
      <c r="BN185" s="54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B185" s="20"/>
      <c r="CC185" s="20"/>
      <c r="CD185" s="20"/>
      <c r="CE185" s="20"/>
      <c r="CF185" s="20"/>
      <c r="CG185" s="20"/>
      <c r="CH185" s="20"/>
      <c r="CI185" s="20"/>
      <c r="CJ185" s="20"/>
      <c r="CK185" s="7"/>
      <c r="CL185" s="7"/>
      <c r="CM185" s="7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36"/>
      <c r="DB185" s="20"/>
      <c r="DC185" s="20"/>
      <c r="DD185" s="20"/>
      <c r="DE185" s="20"/>
      <c r="DF185" s="20"/>
      <c r="DG185" s="20"/>
      <c r="DH185" s="20"/>
      <c r="DI185" s="20"/>
      <c r="DJ185" s="20"/>
      <c r="DK185" s="7"/>
      <c r="DL185" s="7"/>
      <c r="DM185" s="7"/>
      <c r="DN185" s="54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25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16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3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29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13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29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3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29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13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29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3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29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13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29"/>
    </row>
    <row r="186" customFormat="false" ht="12.8" hidden="false" customHeight="false" outlineLevel="0" collapsed="false">
      <c r="B186" s="7"/>
      <c r="C186" s="5"/>
      <c r="D186" s="6"/>
      <c r="E186" s="7"/>
      <c r="F186" s="8"/>
      <c r="G186" s="7"/>
      <c r="H186" s="7"/>
      <c r="I186" s="11"/>
      <c r="J186" s="7"/>
      <c r="K186" s="12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13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4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B186" s="20"/>
      <c r="BC186" s="20"/>
      <c r="BD186" s="20"/>
      <c r="BE186" s="20"/>
      <c r="BF186" s="20"/>
      <c r="BG186" s="20"/>
      <c r="BH186" s="20"/>
      <c r="BI186" s="20"/>
      <c r="BJ186" s="20"/>
      <c r="BK186" s="7"/>
      <c r="BL186" s="7"/>
      <c r="BM186" s="7"/>
      <c r="BN186" s="54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B186" s="20"/>
      <c r="CC186" s="20"/>
      <c r="CD186" s="20"/>
      <c r="CE186" s="20"/>
      <c r="CF186" s="20"/>
      <c r="CG186" s="20"/>
      <c r="CH186" s="20"/>
      <c r="CI186" s="20"/>
      <c r="CJ186" s="20"/>
      <c r="CK186" s="7"/>
      <c r="CL186" s="7"/>
      <c r="CM186" s="7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36"/>
      <c r="DB186" s="20"/>
      <c r="DC186" s="20"/>
      <c r="DD186" s="20"/>
      <c r="DE186" s="20"/>
      <c r="DF186" s="20"/>
      <c r="DG186" s="20"/>
      <c r="DH186" s="20"/>
      <c r="DI186" s="20"/>
      <c r="DJ186" s="20"/>
      <c r="DK186" s="7"/>
      <c r="DL186" s="7"/>
      <c r="DM186" s="7"/>
      <c r="DN186" s="54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25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16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3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29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13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29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3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29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13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29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3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29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13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29"/>
    </row>
    <row r="187" customFormat="false" ht="12.8" hidden="false" customHeight="false" outlineLevel="0" collapsed="false">
      <c r="B187" s="7"/>
      <c r="C187" s="5"/>
      <c r="D187" s="6"/>
      <c r="E187" s="7"/>
      <c r="F187" s="8"/>
      <c r="G187" s="7"/>
      <c r="H187" s="7"/>
      <c r="I187" s="11"/>
      <c r="J187" s="7"/>
      <c r="K187" s="12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13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4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B187" s="20"/>
      <c r="BC187" s="20"/>
      <c r="BD187" s="20"/>
      <c r="BE187" s="20"/>
      <c r="BF187" s="20"/>
      <c r="BG187" s="20"/>
      <c r="BH187" s="20"/>
      <c r="BI187" s="20"/>
      <c r="BJ187" s="20"/>
      <c r="BK187" s="7"/>
      <c r="BL187" s="7"/>
      <c r="BM187" s="7"/>
      <c r="BN187" s="54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B187" s="20"/>
      <c r="CC187" s="20"/>
      <c r="CD187" s="20"/>
      <c r="CE187" s="20"/>
      <c r="CF187" s="20"/>
      <c r="CG187" s="20"/>
      <c r="CH187" s="20"/>
      <c r="CI187" s="20"/>
      <c r="CJ187" s="20"/>
      <c r="CK187" s="7"/>
      <c r="CL187" s="7"/>
      <c r="CM187" s="7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36"/>
      <c r="DB187" s="20"/>
      <c r="DC187" s="20"/>
      <c r="DD187" s="20"/>
      <c r="DE187" s="20"/>
      <c r="DF187" s="20"/>
      <c r="DG187" s="20"/>
      <c r="DH187" s="20"/>
      <c r="DI187" s="20"/>
      <c r="DJ187" s="20"/>
      <c r="DK187" s="7"/>
      <c r="DL187" s="7"/>
      <c r="DM187" s="7"/>
      <c r="DN187" s="54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25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16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3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29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13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29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3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29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13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29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3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29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13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29"/>
    </row>
    <row r="188" customFormat="false" ht="12.8" hidden="false" customHeight="false" outlineLevel="0" collapsed="false">
      <c r="B188" s="7"/>
      <c r="C188" s="5"/>
      <c r="D188" s="6"/>
      <c r="E188" s="7"/>
      <c r="F188" s="8"/>
      <c r="G188" s="7"/>
      <c r="H188" s="7"/>
      <c r="I188" s="11"/>
      <c r="J188" s="7"/>
      <c r="K188" s="12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13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4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B188" s="20"/>
      <c r="BC188" s="20"/>
      <c r="BD188" s="20"/>
      <c r="BE188" s="20"/>
      <c r="BF188" s="20"/>
      <c r="BG188" s="20"/>
      <c r="BH188" s="20"/>
      <c r="BI188" s="20"/>
      <c r="BJ188" s="20"/>
      <c r="BK188" s="7"/>
      <c r="BL188" s="7"/>
      <c r="BM188" s="7"/>
      <c r="BN188" s="54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B188" s="20"/>
      <c r="CC188" s="20"/>
      <c r="CD188" s="20"/>
      <c r="CE188" s="20"/>
      <c r="CF188" s="20"/>
      <c r="CG188" s="20"/>
      <c r="CH188" s="20"/>
      <c r="CI188" s="20"/>
      <c r="CJ188" s="20"/>
      <c r="CK188" s="7"/>
      <c r="CL188" s="7"/>
      <c r="CM188" s="7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36"/>
      <c r="DB188" s="20"/>
      <c r="DC188" s="20"/>
      <c r="DD188" s="20"/>
      <c r="DE188" s="20"/>
      <c r="DF188" s="20"/>
      <c r="DG188" s="20"/>
      <c r="DH188" s="20"/>
      <c r="DI188" s="20"/>
      <c r="DJ188" s="20"/>
      <c r="DK188" s="7"/>
      <c r="DL188" s="7"/>
      <c r="DM188" s="7"/>
      <c r="DN188" s="54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25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16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3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29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13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29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3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29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13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29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3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29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13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29"/>
    </row>
    <row r="189" customFormat="false" ht="12.8" hidden="false" customHeight="false" outlineLevel="0" collapsed="false">
      <c r="B189" s="7"/>
      <c r="C189" s="5"/>
      <c r="D189" s="6"/>
      <c r="E189" s="7"/>
      <c r="F189" s="8"/>
      <c r="G189" s="7"/>
      <c r="H189" s="7"/>
      <c r="I189" s="11"/>
      <c r="J189" s="7"/>
      <c r="K189" s="12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13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B189" s="20"/>
      <c r="BC189" s="20"/>
      <c r="BD189" s="20"/>
      <c r="BE189" s="20"/>
      <c r="BF189" s="20"/>
      <c r="BG189" s="20"/>
      <c r="BH189" s="20"/>
      <c r="BI189" s="20"/>
      <c r="BJ189" s="20"/>
      <c r="BK189" s="7"/>
      <c r="BL189" s="7"/>
      <c r="BM189" s="7"/>
      <c r="BN189" s="54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B189" s="20"/>
      <c r="CC189" s="20"/>
      <c r="CD189" s="20"/>
      <c r="CE189" s="20"/>
      <c r="CF189" s="20"/>
      <c r="CG189" s="20"/>
      <c r="CH189" s="20"/>
      <c r="CI189" s="20"/>
      <c r="CJ189" s="20"/>
      <c r="CK189" s="7"/>
      <c r="CL189" s="7"/>
      <c r="CM189" s="7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36"/>
      <c r="DB189" s="20"/>
      <c r="DC189" s="20"/>
      <c r="DD189" s="20"/>
      <c r="DE189" s="20"/>
      <c r="DF189" s="20"/>
      <c r="DG189" s="20"/>
      <c r="DH189" s="20"/>
      <c r="DI189" s="20"/>
      <c r="DJ189" s="20"/>
      <c r="DK189" s="7"/>
      <c r="DL189" s="7"/>
      <c r="DM189" s="7"/>
      <c r="DN189" s="54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25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16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3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29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13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29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3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29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13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29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3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29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13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29"/>
    </row>
    <row r="190" customFormat="false" ht="12.8" hidden="false" customHeight="false" outlineLevel="0" collapsed="false">
      <c r="B190" s="7"/>
      <c r="C190" s="5"/>
      <c r="D190" s="6"/>
      <c r="E190" s="7"/>
      <c r="F190" s="8"/>
      <c r="G190" s="7"/>
      <c r="H190" s="7"/>
      <c r="I190" s="11"/>
      <c r="J190" s="7"/>
      <c r="K190" s="12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13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B190" s="20"/>
      <c r="BC190" s="20"/>
      <c r="BD190" s="20"/>
      <c r="BE190" s="20"/>
      <c r="BF190" s="20"/>
      <c r="BG190" s="20"/>
      <c r="BH190" s="20"/>
      <c r="BI190" s="20"/>
      <c r="BJ190" s="20"/>
      <c r="BK190" s="7"/>
      <c r="BL190" s="7"/>
      <c r="BM190" s="7"/>
      <c r="BN190" s="54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B190" s="20"/>
      <c r="CC190" s="20"/>
      <c r="CD190" s="20"/>
      <c r="CE190" s="20"/>
      <c r="CF190" s="20"/>
      <c r="CG190" s="20"/>
      <c r="CH190" s="20"/>
      <c r="CI190" s="20"/>
      <c r="CJ190" s="20"/>
      <c r="CK190" s="7"/>
      <c r="CL190" s="7"/>
      <c r="CM190" s="7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36"/>
      <c r="DB190" s="20"/>
      <c r="DC190" s="20"/>
      <c r="DD190" s="20"/>
      <c r="DE190" s="20"/>
      <c r="DF190" s="20"/>
      <c r="DG190" s="20"/>
      <c r="DH190" s="20"/>
      <c r="DI190" s="20"/>
      <c r="DJ190" s="20"/>
      <c r="DK190" s="7"/>
      <c r="DL190" s="7"/>
      <c r="DM190" s="7"/>
      <c r="DN190" s="54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25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16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3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29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13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29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3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29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13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29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3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29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13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29"/>
    </row>
    <row r="191" customFormat="false" ht="12.8" hidden="false" customHeight="false" outlineLevel="0" collapsed="false">
      <c r="B191" s="7"/>
      <c r="C191" s="5"/>
      <c r="D191" s="6"/>
      <c r="E191" s="7"/>
      <c r="F191" s="8"/>
      <c r="G191" s="7"/>
      <c r="H191" s="7"/>
      <c r="I191" s="11"/>
      <c r="J191" s="7"/>
      <c r="K191" s="12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13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B191" s="20"/>
      <c r="BC191" s="20"/>
      <c r="BD191" s="20"/>
      <c r="BE191" s="20"/>
      <c r="BF191" s="20"/>
      <c r="BG191" s="20"/>
      <c r="BH191" s="20"/>
      <c r="BI191" s="20"/>
      <c r="BJ191" s="20"/>
      <c r="BK191" s="7"/>
      <c r="BL191" s="7"/>
      <c r="BM191" s="7"/>
      <c r="BN191" s="54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B191" s="20"/>
      <c r="CC191" s="20"/>
      <c r="CD191" s="20"/>
      <c r="CE191" s="20"/>
      <c r="CF191" s="20"/>
      <c r="CG191" s="20"/>
      <c r="CH191" s="20"/>
      <c r="CI191" s="20"/>
      <c r="CJ191" s="20"/>
      <c r="CK191" s="7"/>
      <c r="CL191" s="7"/>
      <c r="CM191" s="7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36"/>
      <c r="DB191" s="20"/>
      <c r="DC191" s="20"/>
      <c r="DD191" s="20"/>
      <c r="DE191" s="20"/>
      <c r="DF191" s="20"/>
      <c r="DG191" s="20"/>
      <c r="DH191" s="20"/>
      <c r="DI191" s="20"/>
      <c r="DJ191" s="20"/>
      <c r="DK191" s="7"/>
      <c r="DL191" s="7"/>
      <c r="DM191" s="7"/>
      <c r="DN191" s="54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25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16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3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29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13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29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3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29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13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29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3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29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13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29"/>
    </row>
    <row r="192" customFormat="false" ht="12.8" hidden="false" customHeight="false" outlineLevel="0" collapsed="false">
      <c r="B192" s="7"/>
      <c r="C192" s="5"/>
      <c r="D192" s="6"/>
      <c r="E192" s="7"/>
      <c r="F192" s="8"/>
      <c r="G192" s="7"/>
      <c r="H192" s="7"/>
      <c r="I192" s="11"/>
      <c r="J192" s="7"/>
      <c r="K192" s="12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13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B192" s="20"/>
      <c r="BC192" s="20"/>
      <c r="BD192" s="20"/>
      <c r="BE192" s="20"/>
      <c r="BF192" s="20"/>
      <c r="BG192" s="20"/>
      <c r="BH192" s="20"/>
      <c r="BI192" s="20"/>
      <c r="BJ192" s="20"/>
      <c r="BK192" s="7"/>
      <c r="BL192" s="7"/>
      <c r="BM192" s="7"/>
      <c r="BN192" s="54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B192" s="20"/>
      <c r="CC192" s="20"/>
      <c r="CD192" s="20"/>
      <c r="CE192" s="20"/>
      <c r="CF192" s="20"/>
      <c r="CG192" s="20"/>
      <c r="CH192" s="20"/>
      <c r="CI192" s="20"/>
      <c r="CJ192" s="20"/>
      <c r="CK192" s="7"/>
      <c r="CL192" s="7"/>
      <c r="CM192" s="7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36"/>
      <c r="DB192" s="20"/>
      <c r="DC192" s="20"/>
      <c r="DD192" s="20"/>
      <c r="DE192" s="20"/>
      <c r="DF192" s="20"/>
      <c r="DG192" s="20"/>
      <c r="DH192" s="20"/>
      <c r="DI192" s="20"/>
      <c r="DJ192" s="20"/>
      <c r="DK192" s="7"/>
      <c r="DL192" s="7"/>
      <c r="DM192" s="7"/>
      <c r="DN192" s="54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25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16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3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29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13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29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3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29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13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29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3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29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13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29"/>
    </row>
    <row r="193" customFormat="false" ht="12.8" hidden="false" customHeight="false" outlineLevel="0" collapsed="false">
      <c r="B193" s="7"/>
      <c r="C193" s="5"/>
      <c r="D193" s="6"/>
      <c r="E193" s="7"/>
      <c r="F193" s="8"/>
      <c r="G193" s="7"/>
      <c r="H193" s="7"/>
      <c r="I193" s="11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13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B193" s="20"/>
      <c r="BC193" s="20"/>
      <c r="BD193" s="20"/>
      <c r="BE193" s="20"/>
      <c r="BF193" s="20"/>
      <c r="BG193" s="20"/>
      <c r="BH193" s="20"/>
      <c r="BI193" s="20"/>
      <c r="BJ193" s="20"/>
      <c r="BK193" s="7"/>
      <c r="BL193" s="7"/>
      <c r="BM193" s="7"/>
      <c r="BN193" s="54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B193" s="20"/>
      <c r="CC193" s="20"/>
      <c r="CD193" s="20"/>
      <c r="CE193" s="20"/>
      <c r="CF193" s="20"/>
      <c r="CG193" s="20"/>
      <c r="CH193" s="20"/>
      <c r="CI193" s="20"/>
      <c r="CJ193" s="20"/>
      <c r="CK193" s="7"/>
      <c r="CL193" s="7"/>
      <c r="CM193" s="7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36"/>
      <c r="DB193" s="20"/>
      <c r="DC193" s="20"/>
      <c r="DD193" s="20"/>
      <c r="DE193" s="20"/>
      <c r="DF193" s="20"/>
      <c r="DG193" s="20"/>
      <c r="DH193" s="20"/>
      <c r="DI193" s="20"/>
      <c r="DJ193" s="20"/>
      <c r="DK193" s="7"/>
      <c r="DL193" s="7"/>
      <c r="DM193" s="7"/>
      <c r="DN193" s="54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25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16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3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29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13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29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3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29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13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29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3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29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13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29"/>
    </row>
    <row r="194" customFormat="false" ht="12.8" hidden="false" customHeight="false" outlineLevel="0" collapsed="false">
      <c r="B194" s="7"/>
      <c r="C194" s="5"/>
      <c r="D194" s="6"/>
      <c r="E194" s="7"/>
      <c r="F194" s="8"/>
      <c r="G194" s="7"/>
      <c r="H194" s="7"/>
      <c r="I194" s="11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13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B194" s="20"/>
      <c r="BC194" s="20"/>
      <c r="BD194" s="20"/>
      <c r="BE194" s="20"/>
      <c r="BF194" s="20"/>
      <c r="BG194" s="20"/>
      <c r="BH194" s="20"/>
      <c r="BI194" s="20"/>
      <c r="BJ194" s="20"/>
      <c r="BK194" s="7"/>
      <c r="BL194" s="7"/>
      <c r="BM194" s="7"/>
      <c r="BN194" s="54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B194" s="20"/>
      <c r="CC194" s="20"/>
      <c r="CD194" s="20"/>
      <c r="CE194" s="20"/>
      <c r="CF194" s="20"/>
      <c r="CG194" s="20"/>
      <c r="CH194" s="20"/>
      <c r="CI194" s="20"/>
      <c r="CJ194" s="20"/>
      <c r="CK194" s="7"/>
      <c r="CL194" s="7"/>
      <c r="CM194" s="7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36"/>
      <c r="DB194" s="20"/>
      <c r="DC194" s="20"/>
      <c r="DD194" s="20"/>
      <c r="DE194" s="20"/>
      <c r="DF194" s="20"/>
      <c r="DG194" s="20"/>
      <c r="DH194" s="20"/>
      <c r="DI194" s="20"/>
      <c r="DJ194" s="20"/>
      <c r="DK194" s="7"/>
      <c r="DL194" s="7"/>
      <c r="DM194" s="7"/>
      <c r="DN194" s="54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25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16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3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29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13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29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3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29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13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29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3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29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13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29"/>
    </row>
    <row r="195" customFormat="false" ht="12.8" hidden="false" customHeight="false" outlineLevel="0" collapsed="false">
      <c r="B195" s="7"/>
      <c r="C195" s="5"/>
      <c r="D195" s="6"/>
      <c r="E195" s="7"/>
      <c r="F195" s="8"/>
      <c r="G195" s="7"/>
      <c r="H195" s="7"/>
      <c r="I195" s="11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13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B195" s="20"/>
      <c r="BC195" s="20"/>
      <c r="BD195" s="20"/>
      <c r="BE195" s="20"/>
      <c r="BF195" s="20"/>
      <c r="BG195" s="20"/>
      <c r="BH195" s="20"/>
      <c r="BI195" s="20"/>
      <c r="BJ195" s="20"/>
      <c r="BK195" s="7"/>
      <c r="BL195" s="7"/>
      <c r="BM195" s="7"/>
      <c r="BN195" s="54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B195" s="20"/>
      <c r="CC195" s="20"/>
      <c r="CD195" s="20"/>
      <c r="CE195" s="20"/>
      <c r="CF195" s="20"/>
      <c r="CG195" s="20"/>
      <c r="CH195" s="20"/>
      <c r="CI195" s="20"/>
      <c r="CJ195" s="20"/>
      <c r="CK195" s="7"/>
      <c r="CL195" s="7"/>
      <c r="CM195" s="7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36"/>
      <c r="DB195" s="20"/>
      <c r="DC195" s="20"/>
      <c r="DD195" s="20"/>
      <c r="DE195" s="20"/>
      <c r="DF195" s="20"/>
      <c r="DG195" s="20"/>
      <c r="DH195" s="20"/>
      <c r="DI195" s="20"/>
      <c r="DJ195" s="20"/>
      <c r="DK195" s="7"/>
      <c r="DL195" s="7"/>
      <c r="DM195" s="7"/>
      <c r="DN195" s="54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25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16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3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29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13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29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3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29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13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29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3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29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13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29"/>
    </row>
    <row r="196" customFormat="false" ht="12.8" hidden="false" customHeight="false" outlineLevel="0" collapsed="false">
      <c r="B196" s="7"/>
      <c r="C196" s="5"/>
      <c r="D196" s="6"/>
      <c r="E196" s="7"/>
      <c r="F196" s="8"/>
      <c r="G196" s="7"/>
      <c r="H196" s="7"/>
      <c r="I196" s="11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13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B196" s="20"/>
      <c r="BC196" s="20"/>
      <c r="BD196" s="20"/>
      <c r="BE196" s="20"/>
      <c r="BF196" s="20"/>
      <c r="BG196" s="20"/>
      <c r="BH196" s="20"/>
      <c r="BI196" s="20"/>
      <c r="BJ196" s="20"/>
      <c r="BK196" s="7"/>
      <c r="BL196" s="7"/>
      <c r="BM196" s="7"/>
      <c r="BN196" s="54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B196" s="20"/>
      <c r="CC196" s="20"/>
      <c r="CD196" s="20"/>
      <c r="CE196" s="20"/>
      <c r="CF196" s="20"/>
      <c r="CG196" s="20"/>
      <c r="CH196" s="20"/>
      <c r="CI196" s="20"/>
      <c r="CJ196" s="20"/>
      <c r="CK196" s="7"/>
      <c r="CL196" s="7"/>
      <c r="CM196" s="7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36"/>
      <c r="DB196" s="20"/>
      <c r="DC196" s="20"/>
      <c r="DD196" s="20"/>
      <c r="DE196" s="20"/>
      <c r="DF196" s="20"/>
      <c r="DG196" s="20"/>
      <c r="DH196" s="20"/>
      <c r="DI196" s="20"/>
      <c r="DJ196" s="20"/>
      <c r="DK196" s="7"/>
      <c r="DL196" s="7"/>
      <c r="DM196" s="7"/>
      <c r="DN196" s="54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25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16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3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29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13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29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3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29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13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29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3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29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13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29"/>
    </row>
    <row r="197" customFormat="false" ht="12.8" hidden="false" customHeight="false" outlineLevel="0" collapsed="false">
      <c r="B197" s="7"/>
      <c r="C197" s="5"/>
      <c r="D197" s="6"/>
      <c r="E197" s="7"/>
      <c r="F197" s="8"/>
      <c r="G197" s="7"/>
      <c r="H197" s="7"/>
      <c r="I197" s="11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13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B197" s="20"/>
      <c r="BC197" s="20"/>
      <c r="BD197" s="20"/>
      <c r="BE197" s="20"/>
      <c r="BF197" s="20"/>
      <c r="BG197" s="20"/>
      <c r="BH197" s="20"/>
      <c r="BI197" s="20"/>
      <c r="BJ197" s="20"/>
      <c r="BK197" s="7"/>
      <c r="BL197" s="7"/>
      <c r="BM197" s="7"/>
      <c r="BN197" s="54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B197" s="20"/>
      <c r="CC197" s="20"/>
      <c r="CD197" s="20"/>
      <c r="CE197" s="20"/>
      <c r="CF197" s="20"/>
      <c r="CG197" s="20"/>
      <c r="CH197" s="20"/>
      <c r="CI197" s="20"/>
      <c r="CJ197" s="20"/>
      <c r="CK197" s="7"/>
      <c r="CL197" s="7"/>
      <c r="CM197" s="7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36"/>
      <c r="DB197" s="20"/>
      <c r="DC197" s="20"/>
      <c r="DD197" s="20"/>
      <c r="DE197" s="20"/>
      <c r="DF197" s="20"/>
      <c r="DG197" s="20"/>
      <c r="DH197" s="20"/>
      <c r="DI197" s="20"/>
      <c r="DJ197" s="20"/>
      <c r="DK197" s="7"/>
      <c r="DL197" s="7"/>
      <c r="DM197" s="7"/>
      <c r="DN197" s="54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25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16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3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29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13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29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3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29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13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29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3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29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13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9"/>
    </row>
    <row r="198" customFormat="false" ht="12.8" hidden="false" customHeight="false" outlineLevel="0" collapsed="false">
      <c r="B198" s="7"/>
      <c r="C198" s="5"/>
      <c r="D198" s="6"/>
      <c r="E198" s="7"/>
      <c r="F198" s="8"/>
      <c r="G198" s="7"/>
      <c r="H198" s="7"/>
      <c r="I198" s="11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13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B198" s="20"/>
      <c r="BC198" s="20"/>
      <c r="BD198" s="20"/>
      <c r="BE198" s="20"/>
      <c r="BF198" s="20"/>
      <c r="BG198" s="20"/>
      <c r="BH198" s="20"/>
      <c r="BI198" s="20"/>
      <c r="BJ198" s="20"/>
      <c r="BK198" s="7"/>
      <c r="BL198" s="7"/>
      <c r="BM198" s="7"/>
      <c r="BN198" s="54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B198" s="20"/>
      <c r="CC198" s="20"/>
      <c r="CD198" s="20"/>
      <c r="CE198" s="20"/>
      <c r="CF198" s="20"/>
      <c r="CG198" s="20"/>
      <c r="CH198" s="20"/>
      <c r="CI198" s="20"/>
      <c r="CJ198" s="20"/>
      <c r="CK198" s="7"/>
      <c r="CL198" s="7"/>
      <c r="CM198" s="7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36"/>
      <c r="DB198" s="20"/>
      <c r="DC198" s="20"/>
      <c r="DD198" s="20"/>
      <c r="DE198" s="20"/>
      <c r="DF198" s="20"/>
      <c r="DG198" s="20"/>
      <c r="DH198" s="20"/>
      <c r="DI198" s="20"/>
      <c r="DJ198" s="20"/>
      <c r="DK198" s="7"/>
      <c r="DL198" s="7"/>
      <c r="DM198" s="7"/>
      <c r="DN198" s="54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25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16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3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29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13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29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3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29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13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29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3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29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13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29"/>
    </row>
    <row r="199" customFormat="false" ht="12.8" hidden="false" customHeight="false" outlineLevel="0" collapsed="false">
      <c r="B199" s="7"/>
      <c r="C199" s="5"/>
      <c r="D199" s="6"/>
      <c r="E199" s="7"/>
      <c r="F199" s="8"/>
      <c r="G199" s="7"/>
      <c r="H199" s="7"/>
      <c r="I199" s="11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13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B199" s="20"/>
      <c r="BC199" s="20"/>
      <c r="BD199" s="20"/>
      <c r="BE199" s="20"/>
      <c r="BF199" s="20"/>
      <c r="BG199" s="20"/>
      <c r="BH199" s="20"/>
      <c r="BI199" s="20"/>
      <c r="BJ199" s="20"/>
      <c r="BK199" s="7"/>
      <c r="BL199" s="7"/>
      <c r="BM199" s="7"/>
      <c r="BN199" s="54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B199" s="20"/>
      <c r="CC199" s="20"/>
      <c r="CD199" s="20"/>
      <c r="CE199" s="20"/>
      <c r="CF199" s="20"/>
      <c r="CG199" s="20"/>
      <c r="CH199" s="20"/>
      <c r="CI199" s="20"/>
      <c r="CJ199" s="20"/>
      <c r="CK199" s="7"/>
      <c r="CL199" s="7"/>
      <c r="CM199" s="7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36"/>
      <c r="DB199" s="20"/>
      <c r="DC199" s="20"/>
      <c r="DD199" s="20"/>
      <c r="DE199" s="20"/>
      <c r="DF199" s="20"/>
      <c r="DG199" s="20"/>
      <c r="DH199" s="20"/>
      <c r="DI199" s="20"/>
      <c r="DJ199" s="20"/>
      <c r="DK199" s="7"/>
      <c r="DL199" s="7"/>
      <c r="DM199" s="7"/>
      <c r="DN199" s="54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25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16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3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29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13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29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3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29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13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29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3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29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13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29"/>
    </row>
    <row r="200" customFormat="false" ht="12.8" hidden="false" customHeight="false" outlineLevel="0" collapsed="false">
      <c r="B200" s="7"/>
      <c r="C200" s="5"/>
      <c r="D200" s="6"/>
      <c r="E200" s="7"/>
      <c r="F200" s="8"/>
      <c r="G200" s="7"/>
      <c r="H200" s="7"/>
      <c r="I200" s="11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13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B200" s="20"/>
      <c r="BC200" s="20"/>
      <c r="BD200" s="20"/>
      <c r="BE200" s="20"/>
      <c r="BF200" s="20"/>
      <c r="BG200" s="20"/>
      <c r="BH200" s="20"/>
      <c r="BI200" s="20"/>
      <c r="BJ200" s="20"/>
      <c r="BK200" s="7"/>
      <c r="BL200" s="7"/>
      <c r="BM200" s="7"/>
      <c r="BN200" s="54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B200" s="20"/>
      <c r="CC200" s="20"/>
      <c r="CD200" s="20"/>
      <c r="CE200" s="20"/>
      <c r="CF200" s="20"/>
      <c r="CG200" s="20"/>
      <c r="CH200" s="20"/>
      <c r="CI200" s="20"/>
      <c r="CJ200" s="20"/>
      <c r="CK200" s="7"/>
      <c r="CL200" s="7"/>
      <c r="CM200" s="7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36"/>
      <c r="DB200" s="20"/>
      <c r="DC200" s="20"/>
      <c r="DD200" s="20"/>
      <c r="DE200" s="20"/>
      <c r="DF200" s="20"/>
      <c r="DG200" s="20"/>
      <c r="DH200" s="20"/>
      <c r="DI200" s="20"/>
      <c r="DJ200" s="20"/>
      <c r="DK200" s="7"/>
      <c r="DL200" s="7"/>
      <c r="DM200" s="7"/>
      <c r="DN200" s="54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25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16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3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29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13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29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3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29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13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29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3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29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13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29"/>
    </row>
    <row r="201" customFormat="false" ht="12.8" hidden="false" customHeight="false" outlineLevel="0" collapsed="false">
      <c r="B201" s="7"/>
      <c r="C201" s="5"/>
      <c r="D201" s="6"/>
      <c r="E201" s="7"/>
      <c r="F201" s="8"/>
      <c r="G201" s="7"/>
      <c r="H201" s="7"/>
      <c r="I201" s="11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13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B201" s="20"/>
      <c r="BC201" s="20"/>
      <c r="BD201" s="20"/>
      <c r="BE201" s="20"/>
      <c r="BF201" s="20"/>
      <c r="BG201" s="20"/>
      <c r="BH201" s="20"/>
      <c r="BI201" s="20"/>
      <c r="BJ201" s="20"/>
      <c r="BK201" s="7"/>
      <c r="BL201" s="7"/>
      <c r="BM201" s="7"/>
      <c r="BN201" s="54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B201" s="20"/>
      <c r="CC201" s="20"/>
      <c r="CD201" s="20"/>
      <c r="CE201" s="20"/>
      <c r="CF201" s="20"/>
      <c r="CG201" s="20"/>
      <c r="CH201" s="20"/>
      <c r="CI201" s="20"/>
      <c r="CJ201" s="20"/>
      <c r="CK201" s="7"/>
      <c r="CL201" s="7"/>
      <c r="CM201" s="7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36"/>
      <c r="DB201" s="20"/>
      <c r="DC201" s="20"/>
      <c r="DD201" s="20"/>
      <c r="DE201" s="20"/>
      <c r="DF201" s="20"/>
      <c r="DG201" s="20"/>
      <c r="DH201" s="20"/>
      <c r="DI201" s="20"/>
      <c r="DJ201" s="20"/>
      <c r="DK201" s="7"/>
      <c r="DL201" s="7"/>
      <c r="DM201" s="7"/>
      <c r="DN201" s="54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25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16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3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29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13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29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3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29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13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29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3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29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13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29"/>
    </row>
    <row r="202" customFormat="false" ht="12.8" hidden="false" customHeight="false" outlineLevel="0" collapsed="false">
      <c r="B202" s="7"/>
      <c r="C202" s="5"/>
      <c r="D202" s="6"/>
      <c r="E202" s="7"/>
      <c r="F202" s="8"/>
      <c r="G202" s="7"/>
      <c r="H202" s="7"/>
      <c r="I202" s="11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13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B202" s="20"/>
      <c r="BC202" s="20"/>
      <c r="BD202" s="20"/>
      <c r="BE202" s="20"/>
      <c r="BF202" s="20"/>
      <c r="BG202" s="20"/>
      <c r="BH202" s="20"/>
      <c r="BI202" s="20"/>
      <c r="BJ202" s="20"/>
      <c r="BK202" s="7"/>
      <c r="BL202" s="7"/>
      <c r="BM202" s="7"/>
      <c r="BN202" s="54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B202" s="20"/>
      <c r="CC202" s="20"/>
      <c r="CD202" s="20"/>
      <c r="CE202" s="20"/>
      <c r="CF202" s="20"/>
      <c r="CG202" s="20"/>
      <c r="CH202" s="20"/>
      <c r="CI202" s="20"/>
      <c r="CJ202" s="20"/>
      <c r="CK202" s="7"/>
      <c r="CL202" s="7"/>
      <c r="CM202" s="7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36"/>
      <c r="DB202" s="20"/>
      <c r="DC202" s="20"/>
      <c r="DD202" s="20"/>
      <c r="DE202" s="20"/>
      <c r="DF202" s="20"/>
      <c r="DG202" s="20"/>
      <c r="DH202" s="20"/>
      <c r="DI202" s="20"/>
      <c r="DJ202" s="20"/>
      <c r="DK202" s="7"/>
      <c r="DL202" s="7"/>
      <c r="DM202" s="7"/>
      <c r="DN202" s="54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25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3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29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13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29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3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29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13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29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3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29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13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29"/>
    </row>
    <row r="203" customFormat="false" ht="12.8" hidden="false" customHeight="false" outlineLevel="0" collapsed="false">
      <c r="B203" s="7"/>
      <c r="C203" s="5"/>
      <c r="D203" s="6"/>
      <c r="E203" s="7"/>
      <c r="F203" s="8"/>
      <c r="G203" s="7"/>
      <c r="H203" s="7"/>
      <c r="I203" s="11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13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B203" s="20"/>
      <c r="BC203" s="20"/>
      <c r="BD203" s="20"/>
      <c r="BE203" s="20"/>
      <c r="BF203" s="20"/>
      <c r="BG203" s="20"/>
      <c r="BH203" s="20"/>
      <c r="BI203" s="20"/>
      <c r="BJ203" s="20"/>
      <c r="BK203" s="7"/>
      <c r="BL203" s="7"/>
      <c r="BM203" s="7"/>
      <c r="BN203" s="54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B203" s="20"/>
      <c r="CC203" s="20"/>
      <c r="CD203" s="20"/>
      <c r="CE203" s="20"/>
      <c r="CF203" s="20"/>
      <c r="CG203" s="20"/>
      <c r="CH203" s="20"/>
      <c r="CI203" s="20"/>
      <c r="CJ203" s="20"/>
      <c r="CK203" s="7"/>
      <c r="CL203" s="7"/>
      <c r="CM203" s="7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36"/>
      <c r="DB203" s="20"/>
      <c r="DC203" s="20"/>
      <c r="DD203" s="20"/>
      <c r="DE203" s="20"/>
      <c r="DF203" s="20"/>
      <c r="DG203" s="20"/>
      <c r="DH203" s="20"/>
      <c r="DI203" s="20"/>
      <c r="DJ203" s="20"/>
      <c r="DK203" s="7"/>
      <c r="DL203" s="7"/>
      <c r="DM203" s="7"/>
      <c r="DN203" s="54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25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3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29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13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29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3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29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13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29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3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29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13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29"/>
    </row>
    <row r="204" customFormat="false" ht="12.8" hidden="false" customHeight="false" outlineLevel="0" collapsed="false">
      <c r="B204" s="7"/>
      <c r="C204" s="5"/>
      <c r="D204" s="6"/>
      <c r="E204" s="7"/>
      <c r="F204" s="8"/>
      <c r="G204" s="7"/>
      <c r="H204" s="7"/>
      <c r="I204" s="11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13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B204" s="20"/>
      <c r="BC204" s="20"/>
      <c r="BD204" s="20"/>
      <c r="BE204" s="20"/>
      <c r="BF204" s="20"/>
      <c r="BG204" s="20"/>
      <c r="BH204" s="20"/>
      <c r="BI204" s="20"/>
      <c r="BJ204" s="20"/>
      <c r="BK204" s="7"/>
      <c r="BL204" s="7"/>
      <c r="BM204" s="7"/>
      <c r="BN204" s="54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B204" s="20"/>
      <c r="CC204" s="20"/>
      <c r="CD204" s="20"/>
      <c r="CE204" s="20"/>
      <c r="CF204" s="20"/>
      <c r="CG204" s="20"/>
      <c r="CH204" s="20"/>
      <c r="CI204" s="20"/>
      <c r="CJ204" s="20"/>
      <c r="CK204" s="7"/>
      <c r="CL204" s="7"/>
      <c r="CM204" s="7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36"/>
      <c r="DB204" s="20"/>
      <c r="DC204" s="20"/>
      <c r="DD204" s="20"/>
      <c r="DE204" s="20"/>
      <c r="DF204" s="20"/>
      <c r="DG204" s="20"/>
      <c r="DH204" s="20"/>
      <c r="DI204" s="20"/>
      <c r="DJ204" s="20"/>
      <c r="DK204" s="7"/>
      <c r="DL204" s="7"/>
      <c r="DM204" s="7"/>
      <c r="DN204" s="54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3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29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13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29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3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29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13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29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3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29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13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29"/>
    </row>
    <row r="205" customFormat="false" ht="12.8" hidden="false" customHeight="false" outlineLevel="0" collapsed="false">
      <c r="B205" s="7"/>
      <c r="C205" s="5"/>
      <c r="D205" s="6"/>
      <c r="E205" s="7"/>
      <c r="F205" s="8"/>
      <c r="G205" s="7"/>
      <c r="H205" s="7"/>
      <c r="I205" s="11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13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B205" s="20"/>
      <c r="BC205" s="20"/>
      <c r="BD205" s="20"/>
      <c r="BE205" s="20"/>
      <c r="BF205" s="20"/>
      <c r="BG205" s="20"/>
      <c r="BH205" s="20"/>
      <c r="BI205" s="20"/>
      <c r="BJ205" s="20"/>
      <c r="BK205" s="7"/>
      <c r="BL205" s="7"/>
      <c r="BM205" s="7"/>
      <c r="BN205" s="54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B205" s="20"/>
      <c r="CC205" s="20"/>
      <c r="CD205" s="20"/>
      <c r="CE205" s="20"/>
      <c r="CF205" s="20"/>
      <c r="CG205" s="20"/>
      <c r="CH205" s="20"/>
      <c r="CI205" s="20"/>
      <c r="CJ205" s="20"/>
      <c r="CK205" s="7"/>
      <c r="CL205" s="7"/>
      <c r="CM205" s="7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36"/>
      <c r="DB205" s="20"/>
      <c r="DC205" s="20"/>
      <c r="DD205" s="20"/>
      <c r="DE205" s="20"/>
      <c r="DF205" s="20"/>
      <c r="DG205" s="20"/>
      <c r="DH205" s="20"/>
      <c r="DI205" s="20"/>
      <c r="DJ205" s="20"/>
      <c r="DK205" s="7"/>
      <c r="DL205" s="7"/>
      <c r="DM205" s="7"/>
      <c r="DN205" s="54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3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29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13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29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3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29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13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29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3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29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13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29"/>
    </row>
    <row r="206" customFormat="false" ht="12.8" hidden="false" customHeight="false" outlineLevel="0" collapsed="false">
      <c r="B206" s="7"/>
      <c r="C206" s="5"/>
      <c r="D206" s="6"/>
      <c r="E206" s="7"/>
      <c r="F206" s="8"/>
      <c r="G206" s="7"/>
      <c r="H206" s="7"/>
      <c r="I206" s="11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13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B206" s="20"/>
      <c r="BC206" s="20"/>
      <c r="BD206" s="20"/>
      <c r="BE206" s="20"/>
      <c r="BF206" s="20"/>
      <c r="BG206" s="20"/>
      <c r="BH206" s="20"/>
      <c r="BI206" s="20"/>
      <c r="BJ206" s="20"/>
      <c r="BK206" s="7"/>
      <c r="BL206" s="7"/>
      <c r="BM206" s="7"/>
      <c r="BN206" s="54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B206" s="20"/>
      <c r="CC206" s="20"/>
      <c r="CD206" s="20"/>
      <c r="CE206" s="20"/>
      <c r="CF206" s="20"/>
      <c r="CG206" s="20"/>
      <c r="CH206" s="20"/>
      <c r="CI206" s="20"/>
      <c r="CJ206" s="20"/>
      <c r="CK206" s="7"/>
      <c r="CL206" s="7"/>
      <c r="CM206" s="7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36"/>
      <c r="DB206" s="20"/>
      <c r="DC206" s="20"/>
      <c r="DD206" s="20"/>
      <c r="DE206" s="20"/>
      <c r="DF206" s="20"/>
      <c r="DG206" s="20"/>
      <c r="DH206" s="20"/>
      <c r="DI206" s="20"/>
      <c r="DJ206" s="20"/>
      <c r="DK206" s="7"/>
      <c r="DL206" s="7"/>
      <c r="DM206" s="7"/>
      <c r="DN206" s="54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3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29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13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29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3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29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13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29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3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26"/>
      <c r="RN206" s="29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13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29"/>
    </row>
    <row r="207" customFormat="false" ht="12.8" hidden="false" customHeight="false" outlineLevel="0" collapsed="false">
      <c r="B207" s="7"/>
      <c r="C207" s="5"/>
      <c r="D207" s="6"/>
      <c r="E207" s="7"/>
      <c r="F207" s="8"/>
      <c r="G207" s="7"/>
      <c r="H207" s="7"/>
      <c r="I207" s="11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13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B207" s="20"/>
      <c r="BC207" s="20"/>
      <c r="BD207" s="20"/>
      <c r="BE207" s="20"/>
      <c r="BF207" s="20"/>
      <c r="BG207" s="20"/>
      <c r="BH207" s="20"/>
      <c r="BI207" s="20"/>
      <c r="BJ207" s="20"/>
      <c r="BK207" s="7"/>
      <c r="BL207" s="7"/>
      <c r="BM207" s="7"/>
      <c r="BN207" s="54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B207" s="20"/>
      <c r="CC207" s="20"/>
      <c r="CD207" s="20"/>
      <c r="CE207" s="20"/>
      <c r="CF207" s="20"/>
      <c r="CG207" s="20"/>
      <c r="CH207" s="20"/>
      <c r="CI207" s="20"/>
      <c r="CJ207" s="20"/>
      <c r="CK207" s="7"/>
      <c r="CL207" s="7"/>
      <c r="CM207" s="7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36"/>
      <c r="DB207" s="20"/>
      <c r="DC207" s="20"/>
      <c r="DD207" s="20"/>
      <c r="DE207" s="20"/>
      <c r="DF207" s="20"/>
      <c r="DG207" s="20"/>
      <c r="DH207" s="20"/>
      <c r="DI207" s="20"/>
      <c r="DJ207" s="20"/>
      <c r="DK207" s="7"/>
      <c r="DL207" s="7"/>
      <c r="DM207" s="7"/>
      <c r="DN207" s="54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3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29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13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29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3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29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13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29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3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29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13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29"/>
    </row>
    <row r="208" customFormat="false" ht="12.8" hidden="false" customHeight="false" outlineLevel="0" collapsed="false">
      <c r="B208" s="7"/>
      <c r="C208" s="5"/>
      <c r="D208" s="6"/>
      <c r="E208" s="7"/>
      <c r="F208" s="8"/>
      <c r="G208" s="7"/>
      <c r="H208" s="7"/>
      <c r="I208" s="11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13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B208" s="20"/>
      <c r="BC208" s="20"/>
      <c r="BD208" s="20"/>
      <c r="BE208" s="20"/>
      <c r="BF208" s="20"/>
      <c r="BG208" s="20"/>
      <c r="BH208" s="20"/>
      <c r="BI208" s="20"/>
      <c r="BJ208" s="20"/>
      <c r="BK208" s="7"/>
      <c r="BL208" s="7"/>
      <c r="BM208" s="7"/>
      <c r="BN208" s="54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B208" s="20"/>
      <c r="CC208" s="20"/>
      <c r="CD208" s="20"/>
      <c r="CE208" s="20"/>
      <c r="CF208" s="20"/>
      <c r="CG208" s="20"/>
      <c r="CH208" s="20"/>
      <c r="CI208" s="20"/>
      <c r="CJ208" s="20"/>
      <c r="CK208" s="7"/>
      <c r="CL208" s="7"/>
      <c r="CM208" s="7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36"/>
      <c r="DB208" s="20"/>
      <c r="DC208" s="20"/>
      <c r="DD208" s="20"/>
      <c r="DE208" s="20"/>
      <c r="DF208" s="20"/>
      <c r="DG208" s="20"/>
      <c r="DH208" s="20"/>
      <c r="DI208" s="20"/>
      <c r="DJ208" s="20"/>
      <c r="DK208" s="7"/>
      <c r="DL208" s="7"/>
      <c r="DM208" s="7"/>
      <c r="DN208" s="54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3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29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13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29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3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29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13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29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3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29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13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29"/>
    </row>
    <row r="209" customFormat="false" ht="12.8" hidden="false" customHeight="false" outlineLevel="0" collapsed="false">
      <c r="B209" s="7"/>
      <c r="C209" s="5"/>
      <c r="D209" s="6"/>
      <c r="E209" s="7"/>
      <c r="F209" s="8"/>
      <c r="G209" s="7"/>
      <c r="H209" s="7"/>
      <c r="I209" s="11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13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B209" s="20"/>
      <c r="BC209" s="20"/>
      <c r="BD209" s="20"/>
      <c r="BE209" s="20"/>
      <c r="BF209" s="20"/>
      <c r="BG209" s="20"/>
      <c r="BH209" s="20"/>
      <c r="BI209" s="20"/>
      <c r="BJ209" s="20"/>
      <c r="BK209" s="7"/>
      <c r="BL209" s="7"/>
      <c r="BM209" s="7"/>
      <c r="BN209" s="54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B209" s="20"/>
      <c r="CC209" s="20"/>
      <c r="CD209" s="20"/>
      <c r="CE209" s="20"/>
      <c r="CF209" s="20"/>
      <c r="CG209" s="20"/>
      <c r="CH209" s="20"/>
      <c r="CI209" s="20"/>
      <c r="CJ209" s="20"/>
      <c r="CK209" s="7"/>
      <c r="CL209" s="7"/>
      <c r="CM209" s="7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36"/>
      <c r="DB209" s="20"/>
      <c r="DC209" s="20"/>
      <c r="DD209" s="20"/>
      <c r="DE209" s="20"/>
      <c r="DF209" s="20"/>
      <c r="DG209" s="20"/>
      <c r="DH209" s="20"/>
      <c r="DI209" s="20"/>
      <c r="DJ209" s="20"/>
      <c r="DK209" s="7"/>
      <c r="DL209" s="7"/>
      <c r="DM209" s="7"/>
      <c r="DN209" s="54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3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29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13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29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3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29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13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29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3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29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13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29"/>
    </row>
    <row r="210" customFormat="false" ht="12.8" hidden="false" customHeight="false" outlineLevel="0" collapsed="false">
      <c r="B210" s="7"/>
      <c r="C210" s="5"/>
      <c r="D210" s="6"/>
      <c r="E210" s="7"/>
      <c r="F210" s="8"/>
      <c r="G210" s="7"/>
      <c r="H210" s="7"/>
      <c r="I210" s="11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13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B210" s="20"/>
      <c r="BC210" s="20"/>
      <c r="BD210" s="20"/>
      <c r="BE210" s="20"/>
      <c r="BF210" s="20"/>
      <c r="BG210" s="20"/>
      <c r="BH210" s="20"/>
      <c r="BI210" s="20"/>
      <c r="BJ210" s="20"/>
      <c r="BK210" s="7"/>
      <c r="BL210" s="7"/>
      <c r="BM210" s="7"/>
      <c r="BN210" s="54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B210" s="20"/>
      <c r="CC210" s="20"/>
      <c r="CD210" s="20"/>
      <c r="CE210" s="20"/>
      <c r="CF210" s="20"/>
      <c r="CG210" s="20"/>
      <c r="CH210" s="20"/>
      <c r="CI210" s="20"/>
      <c r="CJ210" s="20"/>
      <c r="CK210" s="7"/>
      <c r="CL210" s="7"/>
      <c r="CM210" s="7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3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29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13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29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3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29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13"/>
      <c r="QB210" s="15"/>
      <c r="QC210" s="15"/>
      <c r="QD210" s="15"/>
      <c r="QE210" s="15"/>
      <c r="QF210" s="15"/>
      <c r="QG210" s="15"/>
      <c r="QH210" s="15"/>
      <c r="QI210" s="15"/>
      <c r="QJ210" s="15"/>
      <c r="QK210" s="15"/>
      <c r="QL210" s="15"/>
      <c r="QM210" s="15"/>
      <c r="QN210" s="29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35"/>
      <c r="RB210" s="15"/>
      <c r="RC210" s="15"/>
      <c r="RD210" s="15"/>
      <c r="RE210" s="15"/>
      <c r="RF210" s="15"/>
      <c r="RG210" s="15"/>
      <c r="RH210" s="15"/>
      <c r="RI210" s="15"/>
      <c r="RJ210" s="15"/>
      <c r="RK210" s="15"/>
      <c r="RL210" s="15"/>
      <c r="RM210" s="15"/>
      <c r="RN210" s="29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13"/>
      <c r="SB210" s="15"/>
      <c r="SC210" s="15"/>
      <c r="SD210" s="15"/>
      <c r="SE210" s="15"/>
      <c r="SF210" s="15"/>
      <c r="SG210" s="15"/>
      <c r="SH210" s="15"/>
      <c r="SI210" s="15"/>
      <c r="SJ210" s="15"/>
      <c r="SK210" s="15"/>
      <c r="SL210" s="15"/>
      <c r="SM210" s="15"/>
      <c r="SN210" s="29"/>
    </row>
    <row r="211" customFormat="false" ht="12.8" hidden="false" customHeight="false" outlineLevel="0" collapsed="false">
      <c r="B211" s="7"/>
      <c r="C211" s="5"/>
      <c r="D211" s="6"/>
      <c r="E211" s="7"/>
      <c r="F211" s="8"/>
      <c r="G211" s="7"/>
      <c r="H211" s="7"/>
      <c r="I211" s="11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13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B211" s="20"/>
      <c r="BC211" s="20"/>
      <c r="BD211" s="20"/>
      <c r="BE211" s="20"/>
      <c r="BF211" s="20"/>
      <c r="BG211" s="20"/>
      <c r="BH211" s="20"/>
      <c r="BI211" s="20"/>
      <c r="BJ211" s="20"/>
      <c r="BK211" s="7"/>
      <c r="BL211" s="7"/>
      <c r="BM211" s="7"/>
      <c r="BN211" s="54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B211" s="20"/>
      <c r="CC211" s="20"/>
      <c r="CD211" s="20"/>
      <c r="CE211" s="20"/>
      <c r="CF211" s="20"/>
      <c r="CG211" s="20"/>
      <c r="CH211" s="20"/>
      <c r="CI211" s="20"/>
      <c r="CJ211" s="20"/>
      <c r="CK211" s="7"/>
      <c r="CL211" s="7"/>
      <c r="CM211" s="7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3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29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13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29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3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29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13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29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3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29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13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29"/>
    </row>
    <row r="212" customFormat="false" ht="12.8" hidden="false" customHeight="false" outlineLevel="0" collapsed="false">
      <c r="B212" s="7"/>
      <c r="C212" s="5"/>
      <c r="D212" s="6"/>
      <c r="E212" s="7"/>
      <c r="F212" s="8"/>
      <c r="G212" s="7"/>
      <c r="H212" s="7"/>
      <c r="I212" s="11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13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B212" s="20"/>
      <c r="BC212" s="20"/>
      <c r="BD212" s="20"/>
      <c r="BE212" s="20"/>
      <c r="BF212" s="20"/>
      <c r="BG212" s="20"/>
      <c r="BH212" s="20"/>
      <c r="BI212" s="20"/>
      <c r="BJ212" s="20"/>
      <c r="BK212" s="7"/>
      <c r="BL212" s="7"/>
      <c r="BM212" s="7"/>
      <c r="BN212" s="54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B212" s="20"/>
      <c r="CC212" s="20"/>
      <c r="CD212" s="20"/>
      <c r="CE212" s="20"/>
      <c r="CF212" s="20"/>
      <c r="CG212" s="20"/>
      <c r="CH212" s="20"/>
      <c r="CI212" s="20"/>
      <c r="CJ212" s="20"/>
      <c r="CK212" s="7"/>
      <c r="CL212" s="7"/>
      <c r="CM212" s="7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19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4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3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29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13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29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3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29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13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29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3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29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13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29"/>
    </row>
    <row r="213" customFormat="false" ht="12.8" hidden="false" customHeight="false" outlineLevel="0" collapsed="false">
      <c r="B213" s="7"/>
      <c r="C213" s="5"/>
      <c r="D213" s="6"/>
      <c r="E213" s="7"/>
      <c r="F213" s="8"/>
      <c r="G213" s="7"/>
      <c r="H213" s="7"/>
      <c r="I213" s="11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13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B213" s="20"/>
      <c r="BC213" s="20"/>
      <c r="BD213" s="20"/>
      <c r="BE213" s="20"/>
      <c r="BF213" s="20"/>
      <c r="BG213" s="20"/>
      <c r="BH213" s="20"/>
      <c r="BI213" s="20"/>
      <c r="BJ213" s="20"/>
      <c r="BK213" s="7"/>
      <c r="BL213" s="7"/>
      <c r="BM213" s="7"/>
      <c r="BN213" s="54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B213" s="20"/>
      <c r="CC213" s="20"/>
      <c r="CD213" s="20"/>
      <c r="CE213" s="20"/>
      <c r="CF213" s="20"/>
      <c r="CG213" s="20"/>
      <c r="CH213" s="20"/>
      <c r="CI213" s="20"/>
      <c r="CJ213" s="20"/>
      <c r="CK213" s="7"/>
      <c r="CL213" s="7"/>
      <c r="CM213" s="7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19"/>
      <c r="DB213" s="21"/>
      <c r="DC213" s="21"/>
      <c r="DD213" s="21"/>
      <c r="DE213" s="21"/>
      <c r="DF213" s="20"/>
      <c r="DG213" s="20"/>
      <c r="DH213" s="21"/>
      <c r="DI213" s="21"/>
      <c r="DJ213" s="20"/>
      <c r="DK213" s="20"/>
      <c r="DL213" s="20"/>
      <c r="DM213" s="20"/>
      <c r="DN213" s="4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3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29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13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29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3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29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13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29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3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29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13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29"/>
    </row>
    <row r="214" customFormat="false" ht="12.8" hidden="false" customHeight="false" outlineLevel="0" collapsed="false">
      <c r="B214" s="7"/>
      <c r="C214" s="5"/>
      <c r="D214" s="6"/>
      <c r="E214" s="7"/>
      <c r="F214" s="8"/>
      <c r="G214" s="7"/>
      <c r="H214" s="7"/>
      <c r="I214" s="11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13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B214" s="20"/>
      <c r="BC214" s="20"/>
      <c r="BD214" s="20"/>
      <c r="BE214" s="20"/>
      <c r="BF214" s="20"/>
      <c r="BG214" s="20"/>
      <c r="BH214" s="20"/>
      <c r="BI214" s="20"/>
      <c r="BJ214" s="20"/>
      <c r="BK214" s="7"/>
      <c r="BL214" s="7"/>
      <c r="BM214" s="7"/>
      <c r="BN214" s="54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B214" s="20"/>
      <c r="CC214" s="20"/>
      <c r="CD214" s="20"/>
      <c r="CE214" s="20"/>
      <c r="CF214" s="20"/>
      <c r="CG214" s="20"/>
      <c r="CH214" s="20"/>
      <c r="CI214" s="20"/>
      <c r="CJ214" s="20"/>
      <c r="CK214" s="7"/>
      <c r="CL214" s="7"/>
      <c r="CM214" s="7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19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4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3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29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13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29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3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29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13"/>
      <c r="QB214" s="15"/>
      <c r="QC214" s="15"/>
      <c r="QD214" s="15"/>
      <c r="QE214" s="15"/>
      <c r="QF214" s="15"/>
      <c r="QG214" s="15"/>
      <c r="QH214" s="15"/>
      <c r="QI214" s="15"/>
      <c r="QJ214" s="15"/>
      <c r="QK214" s="15"/>
      <c r="QL214" s="15"/>
      <c r="QM214" s="15"/>
      <c r="QN214" s="29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35"/>
      <c r="RB214" s="15"/>
      <c r="RC214" s="15"/>
      <c r="RD214" s="15"/>
      <c r="RE214" s="15"/>
      <c r="RF214" s="15"/>
      <c r="RG214" s="15"/>
      <c r="RH214" s="15"/>
      <c r="RI214" s="15"/>
      <c r="RJ214" s="15"/>
      <c r="RK214" s="15"/>
      <c r="RL214" s="15"/>
      <c r="RM214" s="15"/>
      <c r="RN214" s="29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13"/>
      <c r="SB214" s="15"/>
      <c r="SC214" s="15"/>
      <c r="SD214" s="15"/>
      <c r="SE214" s="15"/>
      <c r="SF214" s="15"/>
      <c r="SG214" s="15"/>
      <c r="SH214" s="15"/>
      <c r="SI214" s="15"/>
      <c r="SJ214" s="15"/>
      <c r="SK214" s="15"/>
      <c r="SL214" s="15"/>
      <c r="SM214" s="15"/>
      <c r="SN214" s="29"/>
    </row>
    <row r="215" customFormat="false" ht="12.8" hidden="false" customHeight="false" outlineLevel="0" collapsed="false">
      <c r="B215" s="7"/>
      <c r="C215" s="5"/>
      <c r="D215" s="6"/>
      <c r="E215" s="7"/>
      <c r="F215" s="8"/>
      <c r="G215" s="7"/>
      <c r="H215" s="7"/>
      <c r="I215" s="11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13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B215" s="20"/>
      <c r="BC215" s="20"/>
      <c r="BD215" s="20"/>
      <c r="BE215" s="20"/>
      <c r="BF215" s="20"/>
      <c r="BG215" s="20"/>
      <c r="BH215" s="20"/>
      <c r="BI215" s="20"/>
      <c r="BJ215" s="20"/>
      <c r="BK215" s="7"/>
      <c r="BL215" s="7"/>
      <c r="BM215" s="7"/>
      <c r="BN215" s="54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B215" s="20"/>
      <c r="CC215" s="20"/>
      <c r="CD215" s="20"/>
      <c r="CE215" s="20"/>
      <c r="CF215" s="20"/>
      <c r="CG215" s="20"/>
      <c r="CH215" s="20"/>
      <c r="CI215" s="20"/>
      <c r="CJ215" s="20"/>
      <c r="CK215" s="7"/>
      <c r="CL215" s="7"/>
      <c r="CM215" s="7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19"/>
      <c r="DB215" s="21"/>
      <c r="DC215" s="21"/>
      <c r="DD215" s="21"/>
      <c r="DE215" s="21"/>
      <c r="DF215" s="20"/>
      <c r="DG215" s="20"/>
      <c r="DH215" s="21"/>
      <c r="DI215" s="21"/>
      <c r="DJ215" s="20"/>
      <c r="DK215" s="20"/>
      <c r="DL215" s="20"/>
      <c r="DM215" s="20"/>
      <c r="DN215" s="4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3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29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13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29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3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29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13"/>
      <c r="QB215" s="15"/>
      <c r="QC215" s="15"/>
      <c r="QD215" s="15"/>
      <c r="QE215" s="15"/>
      <c r="QF215" s="15"/>
      <c r="QG215" s="15"/>
      <c r="QH215" s="15"/>
      <c r="QI215" s="15"/>
      <c r="QJ215" s="15"/>
      <c r="QK215" s="15"/>
      <c r="QL215" s="15"/>
      <c r="QM215" s="15"/>
      <c r="QN215" s="29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35"/>
      <c r="RB215" s="15"/>
      <c r="RC215" s="15"/>
      <c r="RD215" s="15"/>
      <c r="RE215" s="15"/>
      <c r="RF215" s="15"/>
      <c r="RG215" s="15"/>
      <c r="RH215" s="15"/>
      <c r="RI215" s="15"/>
      <c r="RJ215" s="15"/>
      <c r="RK215" s="15"/>
      <c r="RL215" s="15"/>
      <c r="RM215" s="15"/>
      <c r="RN215" s="29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13"/>
      <c r="SB215" s="15"/>
      <c r="SC215" s="15"/>
      <c r="SD215" s="15"/>
      <c r="SE215" s="15"/>
      <c r="SF215" s="15"/>
      <c r="SG215" s="15"/>
      <c r="SH215" s="15"/>
      <c r="SI215" s="15"/>
      <c r="SJ215" s="15"/>
      <c r="SK215" s="15"/>
      <c r="SL215" s="15"/>
      <c r="SM215" s="15"/>
      <c r="SN215" s="29"/>
    </row>
    <row r="216" customFormat="false" ht="12.8" hidden="false" customHeight="false" outlineLevel="0" collapsed="false">
      <c r="B216" s="7"/>
      <c r="C216" s="5"/>
      <c r="D216" s="6"/>
      <c r="E216" s="7"/>
      <c r="F216" s="8"/>
      <c r="G216" s="7"/>
      <c r="H216" s="7"/>
      <c r="I216" s="11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13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B216" s="20"/>
      <c r="BC216" s="20"/>
      <c r="BD216" s="20"/>
      <c r="BE216" s="20"/>
      <c r="BF216" s="20"/>
      <c r="BG216" s="20"/>
      <c r="BH216" s="20"/>
      <c r="BI216" s="20"/>
      <c r="BJ216" s="20"/>
      <c r="BK216" s="7"/>
      <c r="BL216" s="7"/>
      <c r="BM216" s="7"/>
      <c r="BN216" s="54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B216" s="20"/>
      <c r="CC216" s="20"/>
      <c r="CD216" s="20"/>
      <c r="CE216" s="20"/>
      <c r="CF216" s="20"/>
      <c r="CG216" s="20"/>
      <c r="CH216" s="20"/>
      <c r="CI216" s="20"/>
      <c r="CJ216" s="20"/>
      <c r="CK216" s="7"/>
      <c r="CL216" s="7"/>
      <c r="CM216" s="7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19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4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3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29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13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29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3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29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13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29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3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29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13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29"/>
    </row>
    <row r="217" customFormat="false" ht="12.8" hidden="false" customHeight="false" outlineLevel="0" collapsed="false">
      <c r="B217" s="7"/>
      <c r="C217" s="5"/>
      <c r="D217" s="6"/>
      <c r="E217" s="7"/>
      <c r="F217" s="8"/>
      <c r="G217" s="7"/>
      <c r="H217" s="7"/>
      <c r="I217" s="11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13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B217" s="20"/>
      <c r="BC217" s="20"/>
      <c r="BD217" s="20"/>
      <c r="BE217" s="20"/>
      <c r="BF217" s="20"/>
      <c r="BG217" s="20"/>
      <c r="BH217" s="20"/>
      <c r="BI217" s="20"/>
      <c r="BJ217" s="20"/>
      <c r="BK217" s="7"/>
      <c r="BL217" s="7"/>
      <c r="BM217" s="7"/>
      <c r="BN217" s="54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B217" s="20"/>
      <c r="CC217" s="20"/>
      <c r="CD217" s="20"/>
      <c r="CE217" s="20"/>
      <c r="CF217" s="20"/>
      <c r="CG217" s="20"/>
      <c r="CH217" s="20"/>
      <c r="CI217" s="20"/>
      <c r="CJ217" s="20"/>
      <c r="CK217" s="7"/>
      <c r="CL217" s="7"/>
      <c r="CM217" s="7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19"/>
      <c r="DB217" s="20"/>
      <c r="DC217" s="20"/>
      <c r="DD217" s="20"/>
      <c r="DE217" s="20"/>
      <c r="DF217" s="20"/>
      <c r="DG217" s="21"/>
      <c r="DH217" s="21"/>
      <c r="DI217" s="21"/>
      <c r="DJ217" s="21"/>
      <c r="DK217" s="21"/>
      <c r="DL217" s="21"/>
      <c r="DM217" s="20"/>
      <c r="DN217" s="4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3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29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13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29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3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29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13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29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3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29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13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29"/>
    </row>
    <row r="218" customFormat="false" ht="12.8" hidden="false" customHeight="false" outlineLevel="0" collapsed="false">
      <c r="B218" s="7"/>
      <c r="C218" s="5"/>
      <c r="D218" s="6"/>
      <c r="E218" s="7"/>
      <c r="F218" s="8"/>
      <c r="G218" s="7"/>
      <c r="H218" s="7"/>
      <c r="I218" s="11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13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B218" s="20"/>
      <c r="BC218" s="20"/>
      <c r="BD218" s="20"/>
      <c r="BE218" s="20"/>
      <c r="BF218" s="20"/>
      <c r="BG218" s="20"/>
      <c r="BH218" s="20"/>
      <c r="BI218" s="20"/>
      <c r="BJ218" s="20"/>
      <c r="BK218" s="7"/>
      <c r="BL218" s="7"/>
      <c r="BM218" s="7"/>
      <c r="BN218" s="54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B218" s="20"/>
      <c r="CC218" s="20"/>
      <c r="CD218" s="20"/>
      <c r="CE218" s="20"/>
      <c r="CF218" s="20"/>
      <c r="CG218" s="20"/>
      <c r="CH218" s="20"/>
      <c r="CI218" s="20"/>
      <c r="CJ218" s="20"/>
      <c r="CK218" s="7"/>
      <c r="CL218" s="7"/>
      <c r="CM218" s="7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19"/>
      <c r="DB218" s="20"/>
      <c r="DC218" s="21"/>
      <c r="DD218" s="21"/>
      <c r="DE218" s="21"/>
      <c r="DF218" s="21"/>
      <c r="DG218" s="21"/>
      <c r="DH218" s="21"/>
      <c r="DI218" s="21"/>
      <c r="DJ218" s="21"/>
      <c r="DK218" s="20"/>
      <c r="DL218" s="20"/>
      <c r="DM218" s="20"/>
      <c r="DN218" s="4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3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29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13"/>
      <c r="OB218" s="15"/>
      <c r="OC218" s="15"/>
      <c r="OD218" s="15"/>
      <c r="OE218" s="26"/>
      <c r="OF218" s="26"/>
      <c r="OG218" s="15"/>
      <c r="OH218" s="15"/>
      <c r="OI218" s="15"/>
      <c r="OJ218" s="15"/>
      <c r="OK218" s="15"/>
      <c r="OL218" s="15"/>
      <c r="OM218" s="15"/>
      <c r="ON218" s="29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3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29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13"/>
      <c r="QB218" s="15"/>
      <c r="QC218" s="15"/>
      <c r="QD218" s="15"/>
      <c r="QE218" s="15"/>
      <c r="QF218" s="15"/>
      <c r="QG218" s="15"/>
      <c r="QH218" s="15"/>
      <c r="QI218" s="15"/>
      <c r="QJ218" s="15"/>
      <c r="QK218" s="15"/>
      <c r="QL218" s="15"/>
      <c r="QM218" s="15"/>
      <c r="QN218" s="29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35"/>
      <c r="RB218" s="15"/>
      <c r="RC218" s="15"/>
      <c r="RD218" s="15"/>
      <c r="RE218" s="15"/>
      <c r="RF218" s="15"/>
      <c r="RG218" s="15"/>
      <c r="RH218" s="15"/>
      <c r="RI218" s="15"/>
      <c r="RJ218" s="15"/>
      <c r="RK218" s="15"/>
      <c r="RL218" s="15"/>
      <c r="RM218" s="15"/>
      <c r="RN218" s="29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13"/>
      <c r="SB218" s="15"/>
      <c r="SC218" s="15"/>
      <c r="SD218" s="15"/>
      <c r="SE218" s="15"/>
      <c r="SF218" s="15"/>
      <c r="SG218" s="15"/>
      <c r="SH218" s="15"/>
      <c r="SI218" s="15"/>
      <c r="SJ218" s="15"/>
      <c r="SK218" s="15"/>
      <c r="SL218" s="15"/>
      <c r="SM218" s="15"/>
      <c r="SN218" s="29"/>
    </row>
    <row r="219" customFormat="false" ht="12.8" hidden="false" customHeight="false" outlineLevel="0" collapsed="false">
      <c r="B219" s="7"/>
      <c r="C219" s="5"/>
      <c r="D219" s="6"/>
      <c r="E219" s="7"/>
      <c r="F219" s="8"/>
      <c r="G219" s="7"/>
      <c r="H219" s="7"/>
      <c r="I219" s="11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13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B219" s="20"/>
      <c r="BC219" s="20"/>
      <c r="BD219" s="20"/>
      <c r="BE219" s="20"/>
      <c r="BF219" s="20"/>
      <c r="BG219" s="20"/>
      <c r="BH219" s="20"/>
      <c r="BI219" s="20"/>
      <c r="BJ219" s="20"/>
      <c r="BK219" s="7"/>
      <c r="BL219" s="7"/>
      <c r="BM219" s="7"/>
      <c r="BN219" s="54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B219" s="20"/>
      <c r="CC219" s="20"/>
      <c r="CD219" s="20"/>
      <c r="CE219" s="20"/>
      <c r="CF219" s="20"/>
      <c r="CG219" s="20"/>
      <c r="CH219" s="20"/>
      <c r="CI219" s="20"/>
      <c r="CJ219" s="20"/>
      <c r="CK219" s="7"/>
      <c r="CL219" s="7"/>
      <c r="CM219" s="7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19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4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3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29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13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29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3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29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13"/>
      <c r="QB219" s="15"/>
      <c r="QC219" s="15"/>
      <c r="QD219" s="15"/>
      <c r="QE219" s="15"/>
      <c r="QF219" s="26"/>
      <c r="QG219" s="15"/>
      <c r="QH219" s="15"/>
      <c r="QI219" s="15"/>
      <c r="QJ219" s="15"/>
      <c r="QK219" s="15"/>
      <c r="QL219" s="15"/>
      <c r="QM219" s="15"/>
      <c r="QN219" s="29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3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29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13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29"/>
    </row>
    <row r="220" customFormat="false" ht="12.8" hidden="false" customHeight="false" outlineLevel="0" collapsed="false">
      <c r="B220" s="7"/>
      <c r="C220" s="5"/>
      <c r="D220" s="6"/>
      <c r="E220" s="7"/>
      <c r="F220" s="8"/>
      <c r="G220" s="7"/>
      <c r="H220" s="7"/>
      <c r="I220" s="11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13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B220" s="20"/>
      <c r="BC220" s="20"/>
      <c r="BD220" s="20"/>
      <c r="BE220" s="20"/>
      <c r="BF220" s="20"/>
      <c r="BG220" s="20"/>
      <c r="BH220" s="20"/>
      <c r="BI220" s="20"/>
      <c r="BJ220" s="20"/>
      <c r="BK220" s="7"/>
      <c r="BL220" s="7"/>
      <c r="BM220" s="7"/>
      <c r="BN220" s="54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B220" s="20"/>
      <c r="CC220" s="20"/>
      <c r="CD220" s="20"/>
      <c r="CE220" s="20"/>
      <c r="CF220" s="20"/>
      <c r="CG220" s="20"/>
      <c r="CH220" s="20"/>
      <c r="CI220" s="20"/>
      <c r="CJ220" s="20"/>
      <c r="CK220" s="7"/>
      <c r="CL220" s="7"/>
      <c r="CM220" s="7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19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4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35"/>
      <c r="NB220" s="23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29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13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29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3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29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13"/>
      <c r="QB220" s="15"/>
      <c r="QC220" s="15"/>
      <c r="QD220" s="15"/>
      <c r="QE220" s="15"/>
      <c r="QF220" s="15"/>
      <c r="QG220" s="15"/>
      <c r="QH220" s="15"/>
      <c r="QI220" s="15"/>
      <c r="QJ220" s="15"/>
      <c r="QK220" s="15"/>
      <c r="QL220" s="15"/>
      <c r="QM220" s="15"/>
      <c r="QN220" s="29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35"/>
      <c r="RB220" s="15"/>
      <c r="RC220" s="15"/>
      <c r="RD220" s="15"/>
      <c r="RE220" s="15"/>
      <c r="RF220" s="15"/>
      <c r="RG220" s="15"/>
      <c r="RH220" s="15"/>
      <c r="RI220" s="15"/>
      <c r="RJ220" s="15"/>
      <c r="RK220" s="15"/>
      <c r="RL220" s="15"/>
      <c r="RM220" s="15"/>
      <c r="RN220" s="29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13"/>
      <c r="SB220" s="15"/>
      <c r="SC220" s="15"/>
      <c r="SD220" s="15"/>
      <c r="SE220" s="15"/>
      <c r="SF220" s="15"/>
      <c r="SG220" s="15"/>
      <c r="SH220" s="15"/>
      <c r="SI220" s="15"/>
      <c r="SJ220" s="15"/>
      <c r="SK220" s="15"/>
      <c r="SL220" s="15"/>
      <c r="SM220" s="15"/>
      <c r="SN220" s="29"/>
    </row>
    <row r="221" customFormat="false" ht="12.8" hidden="false" customHeight="false" outlineLevel="0" collapsed="false">
      <c r="B221" s="7"/>
      <c r="C221" s="5"/>
      <c r="D221" s="6"/>
      <c r="E221" s="7"/>
      <c r="F221" s="8"/>
      <c r="G221" s="7"/>
      <c r="H221" s="7"/>
      <c r="I221" s="11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13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B221" s="20"/>
      <c r="BC221" s="20"/>
      <c r="BD221" s="20"/>
      <c r="BE221" s="20"/>
      <c r="BF221" s="20"/>
      <c r="BG221" s="20"/>
      <c r="BH221" s="20"/>
      <c r="BI221" s="20"/>
      <c r="BJ221" s="20"/>
      <c r="BK221" s="7"/>
      <c r="BL221" s="7"/>
      <c r="BM221" s="7"/>
      <c r="BN221" s="54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B221" s="20"/>
      <c r="CC221" s="20"/>
      <c r="CD221" s="20"/>
      <c r="CE221" s="20"/>
      <c r="CF221" s="20"/>
      <c r="CG221" s="20"/>
      <c r="CH221" s="20"/>
      <c r="CI221" s="20"/>
      <c r="CJ221" s="20"/>
      <c r="CK221" s="7"/>
      <c r="CL221" s="7"/>
      <c r="CM221" s="7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19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4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3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29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13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29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3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29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13"/>
      <c r="QB221" s="15"/>
      <c r="QC221" s="26"/>
      <c r="QD221" s="22"/>
      <c r="QE221" s="15"/>
      <c r="QF221" s="15"/>
      <c r="QG221" s="15"/>
      <c r="QH221" s="15"/>
      <c r="QI221" s="15"/>
      <c r="QJ221" s="15"/>
      <c r="QK221" s="15"/>
      <c r="QL221" s="15"/>
      <c r="QM221" s="15"/>
      <c r="QN221" s="29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35"/>
      <c r="RB221" s="15"/>
      <c r="RC221" s="15"/>
      <c r="RD221" s="15"/>
      <c r="RE221" s="15"/>
      <c r="RF221" s="15"/>
      <c r="RG221" s="15"/>
      <c r="RH221" s="15"/>
      <c r="RI221" s="15"/>
      <c r="RJ221" s="15"/>
      <c r="RK221" s="15"/>
      <c r="RL221" s="15"/>
      <c r="RM221" s="15"/>
      <c r="RN221" s="29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13"/>
      <c r="SB221" s="15"/>
      <c r="SC221" s="15"/>
      <c r="SD221" s="15"/>
      <c r="SE221" s="15"/>
      <c r="SF221" s="15"/>
      <c r="SG221" s="15"/>
      <c r="SH221" s="15"/>
      <c r="SI221" s="15"/>
      <c r="SJ221" s="15"/>
      <c r="SK221" s="15"/>
      <c r="SL221" s="15"/>
      <c r="SM221" s="15"/>
      <c r="SN221" s="29"/>
    </row>
    <row r="222" customFormat="false" ht="12.8" hidden="false" customHeight="false" outlineLevel="0" collapsed="false">
      <c r="B222" s="7"/>
      <c r="C222" s="5"/>
      <c r="D222" s="6"/>
      <c r="E222" s="7"/>
      <c r="F222" s="8"/>
      <c r="G222" s="7"/>
      <c r="H222" s="7"/>
      <c r="I222" s="11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13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B222" s="20"/>
      <c r="BC222" s="20"/>
      <c r="BD222" s="20"/>
      <c r="BE222" s="20"/>
      <c r="BF222" s="20"/>
      <c r="BG222" s="20"/>
      <c r="BH222" s="20"/>
      <c r="BI222" s="20"/>
      <c r="BJ222" s="20"/>
      <c r="BK222" s="7"/>
      <c r="BL222" s="7"/>
      <c r="BM222" s="7"/>
      <c r="BN222" s="54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B222" s="20"/>
      <c r="CC222" s="20"/>
      <c r="CD222" s="20"/>
      <c r="CE222" s="20"/>
      <c r="CF222" s="20"/>
      <c r="CG222" s="20"/>
      <c r="CH222" s="20"/>
      <c r="CI222" s="20"/>
      <c r="CJ222" s="20"/>
      <c r="CK222" s="7"/>
      <c r="CL222" s="7"/>
      <c r="CM222" s="7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19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4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3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29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13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29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3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29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13"/>
      <c r="QB222" s="15"/>
      <c r="QC222" s="15"/>
      <c r="QD222" s="22"/>
      <c r="QE222" s="15"/>
      <c r="QF222" s="26"/>
      <c r="QG222" s="26"/>
      <c r="QH222" s="26"/>
      <c r="QI222" s="15"/>
      <c r="QJ222" s="15"/>
      <c r="QK222" s="15"/>
      <c r="QL222" s="15"/>
      <c r="QM222" s="15"/>
      <c r="QN222" s="29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35"/>
      <c r="RB222" s="15"/>
      <c r="RC222" s="15"/>
      <c r="RD222" s="15"/>
      <c r="RE222" s="15"/>
      <c r="RF222" s="15"/>
      <c r="RG222" s="15"/>
      <c r="RH222" s="15"/>
      <c r="RI222" s="15"/>
      <c r="RJ222" s="15"/>
      <c r="RK222" s="15"/>
      <c r="RL222" s="15"/>
      <c r="RM222" s="15"/>
      <c r="RN222" s="29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13"/>
      <c r="SB222" s="15"/>
      <c r="SC222" s="15"/>
      <c r="SD222" s="15"/>
      <c r="SE222" s="15"/>
      <c r="SF222" s="15"/>
      <c r="SG222" s="15"/>
      <c r="SH222" s="15"/>
      <c r="SI222" s="15"/>
      <c r="SJ222" s="15"/>
      <c r="SK222" s="15"/>
      <c r="SL222" s="15"/>
      <c r="SM222" s="15"/>
      <c r="SN222" s="29"/>
    </row>
    <row r="223" customFormat="false" ht="12.8" hidden="false" customHeight="false" outlineLevel="0" collapsed="false">
      <c r="B223" s="7"/>
      <c r="C223" s="5"/>
      <c r="D223" s="6"/>
      <c r="E223" s="7"/>
      <c r="F223" s="8"/>
      <c r="G223" s="7"/>
      <c r="H223" s="7"/>
      <c r="I223" s="11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13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B223" s="20"/>
      <c r="BC223" s="20"/>
      <c r="BD223" s="20"/>
      <c r="BE223" s="20"/>
      <c r="BF223" s="20"/>
      <c r="BG223" s="20"/>
      <c r="BH223" s="20"/>
      <c r="BI223" s="20"/>
      <c r="BJ223" s="20"/>
      <c r="BK223" s="7"/>
      <c r="BL223" s="7"/>
      <c r="BM223" s="7"/>
      <c r="BN223" s="54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B223" s="20"/>
      <c r="CC223" s="20"/>
      <c r="CD223" s="20"/>
      <c r="CE223" s="20"/>
      <c r="CF223" s="20"/>
      <c r="CG223" s="20"/>
      <c r="CH223" s="20"/>
      <c r="CI223" s="20"/>
      <c r="CJ223" s="20"/>
      <c r="CK223" s="7"/>
      <c r="CL223" s="7"/>
      <c r="CM223" s="7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19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4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3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29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13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29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3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29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13"/>
      <c r="QB223" s="15"/>
      <c r="QC223" s="15"/>
      <c r="QD223" s="15"/>
      <c r="QE223" s="15"/>
      <c r="QF223" s="15"/>
      <c r="QG223" s="15"/>
      <c r="QH223" s="15"/>
      <c r="QI223" s="15"/>
      <c r="QJ223" s="15"/>
      <c r="QK223" s="15"/>
      <c r="QL223" s="15"/>
      <c r="QM223" s="15"/>
      <c r="QN223" s="29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35"/>
      <c r="RB223" s="15"/>
      <c r="RC223" s="15"/>
      <c r="RD223" s="15"/>
      <c r="RE223" s="15"/>
      <c r="RF223" s="15"/>
      <c r="RG223" s="15"/>
      <c r="RH223" s="15"/>
      <c r="RI223" s="15"/>
      <c r="RJ223" s="15"/>
      <c r="RK223" s="15"/>
      <c r="RL223" s="15"/>
      <c r="RM223" s="15"/>
      <c r="RN223" s="29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13"/>
      <c r="SB223" s="15"/>
      <c r="SC223" s="15"/>
      <c r="SD223" s="15"/>
      <c r="SE223" s="15"/>
      <c r="SF223" s="15"/>
      <c r="SG223" s="15"/>
      <c r="SH223" s="15"/>
      <c r="SI223" s="15"/>
      <c r="SJ223" s="15"/>
      <c r="SK223" s="15"/>
      <c r="SL223" s="15"/>
      <c r="SM223" s="15"/>
      <c r="SN223" s="29"/>
    </row>
    <row r="224" customFormat="false" ht="12.8" hidden="false" customHeight="false" outlineLevel="0" collapsed="false">
      <c r="B224" s="7"/>
      <c r="C224" s="5"/>
      <c r="D224" s="6"/>
      <c r="E224" s="7"/>
      <c r="F224" s="8"/>
      <c r="G224" s="7"/>
      <c r="H224" s="7"/>
      <c r="I224" s="11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13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B224" s="20"/>
      <c r="BC224" s="20"/>
      <c r="BD224" s="20"/>
      <c r="BE224" s="20"/>
      <c r="BF224" s="20"/>
      <c r="BG224" s="20"/>
      <c r="BH224" s="20"/>
      <c r="BI224" s="20"/>
      <c r="BJ224" s="20"/>
      <c r="BK224" s="7"/>
      <c r="BL224" s="7"/>
      <c r="BM224" s="7"/>
      <c r="BN224" s="54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B224" s="20"/>
      <c r="CC224" s="20"/>
      <c r="CD224" s="20"/>
      <c r="CE224" s="20"/>
      <c r="CF224" s="20"/>
      <c r="CG224" s="20"/>
      <c r="CH224" s="20"/>
      <c r="CI224" s="20"/>
      <c r="CJ224" s="20"/>
      <c r="CK224" s="7"/>
      <c r="CL224" s="7"/>
      <c r="CM224" s="7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19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4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3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29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13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29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3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29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13"/>
      <c r="QB224" s="15"/>
      <c r="QC224" s="26"/>
      <c r="QD224" s="26"/>
      <c r="QE224" s="15"/>
      <c r="QF224" s="15"/>
      <c r="QG224" s="15"/>
      <c r="QH224" s="15"/>
      <c r="QI224" s="15"/>
      <c r="QJ224" s="15"/>
      <c r="QK224" s="15"/>
      <c r="QL224" s="15"/>
      <c r="QM224" s="15"/>
      <c r="QN224" s="29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35"/>
      <c r="RB224" s="15"/>
      <c r="RC224" s="15"/>
      <c r="RD224" s="15"/>
      <c r="RE224" s="15"/>
      <c r="RF224" s="15"/>
      <c r="RG224" s="15"/>
      <c r="RH224" s="15"/>
      <c r="RI224" s="15"/>
      <c r="RJ224" s="15"/>
      <c r="RK224" s="15"/>
      <c r="RL224" s="15"/>
      <c r="RM224" s="15"/>
      <c r="RN224" s="29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13"/>
      <c r="SB224" s="15"/>
      <c r="SC224" s="15"/>
      <c r="SD224" s="15"/>
      <c r="SE224" s="15"/>
      <c r="SF224" s="15"/>
      <c r="SG224" s="15"/>
      <c r="SH224" s="15"/>
      <c r="SI224" s="15"/>
      <c r="SJ224" s="15"/>
      <c r="SK224" s="15"/>
      <c r="SL224" s="15"/>
      <c r="SM224" s="15"/>
      <c r="SN224" s="29"/>
    </row>
    <row r="225" customFormat="false" ht="12.8" hidden="false" customHeight="false" outlineLevel="0" collapsed="false">
      <c r="B225" s="7"/>
      <c r="C225" s="5"/>
      <c r="D225" s="6"/>
      <c r="E225" s="7"/>
      <c r="F225" s="8"/>
      <c r="G225" s="7"/>
      <c r="H225" s="7"/>
      <c r="I225" s="11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13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B225" s="20"/>
      <c r="BC225" s="20"/>
      <c r="BD225" s="20"/>
      <c r="BE225" s="20"/>
      <c r="BF225" s="20"/>
      <c r="BG225" s="20"/>
      <c r="BH225" s="20"/>
      <c r="BI225" s="20"/>
      <c r="BJ225" s="20"/>
      <c r="BK225" s="7"/>
      <c r="BL225" s="7"/>
      <c r="BM225" s="7"/>
      <c r="BN225" s="54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B225" s="20"/>
      <c r="CC225" s="20"/>
      <c r="CD225" s="20"/>
      <c r="CE225" s="20"/>
      <c r="CF225" s="20"/>
      <c r="CG225" s="20"/>
      <c r="CH225" s="20"/>
      <c r="CI225" s="20"/>
      <c r="CJ225" s="20"/>
      <c r="CK225" s="7"/>
      <c r="CL225" s="7"/>
      <c r="CM225" s="7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19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4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3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29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13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29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3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29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13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29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3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29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13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29"/>
    </row>
    <row r="226" customFormat="false" ht="12.8" hidden="false" customHeight="false" outlineLevel="0" collapsed="false">
      <c r="B226" s="7"/>
      <c r="C226" s="5"/>
      <c r="D226" s="6"/>
      <c r="E226" s="7"/>
      <c r="F226" s="8"/>
      <c r="G226" s="7"/>
      <c r="H226" s="7"/>
      <c r="I226" s="11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13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B226" s="20"/>
      <c r="BC226" s="20"/>
      <c r="BD226" s="20"/>
      <c r="BE226" s="20"/>
      <c r="BF226" s="20"/>
      <c r="BG226" s="20"/>
      <c r="BH226" s="20"/>
      <c r="BI226" s="20"/>
      <c r="BJ226" s="20"/>
      <c r="BK226" s="7"/>
      <c r="BL226" s="7"/>
      <c r="BM226" s="7"/>
      <c r="BN226" s="54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B226" s="20"/>
      <c r="CC226" s="20"/>
      <c r="CD226" s="20"/>
      <c r="CE226" s="20"/>
      <c r="CF226" s="20"/>
      <c r="CG226" s="20"/>
      <c r="CH226" s="20"/>
      <c r="CI226" s="20"/>
      <c r="CJ226" s="20"/>
      <c r="CK226" s="7"/>
      <c r="CL226" s="7"/>
      <c r="CM226" s="7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19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4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 t="s">
        <v>158</v>
      </c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3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29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13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29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3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29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13"/>
      <c r="QB226" s="15"/>
      <c r="QC226" s="15"/>
      <c r="QD226" s="15"/>
      <c r="QE226" s="15"/>
      <c r="QF226" s="15"/>
      <c r="QG226" s="15"/>
      <c r="QH226" s="15"/>
      <c r="QI226" s="15"/>
      <c r="QJ226" s="15"/>
      <c r="QK226" s="15"/>
      <c r="QL226" s="15"/>
      <c r="QM226" s="15"/>
      <c r="QN226" s="29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35"/>
      <c r="RB226" s="15"/>
      <c r="RC226" s="15"/>
      <c r="RD226" s="15"/>
      <c r="RE226" s="15"/>
      <c r="RF226" s="15"/>
      <c r="RG226" s="15"/>
      <c r="RH226" s="15"/>
      <c r="RI226" s="15"/>
      <c r="RJ226" s="15"/>
      <c r="RK226" s="15"/>
      <c r="RL226" s="15"/>
      <c r="RM226" s="15"/>
      <c r="RN226" s="29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13"/>
      <c r="SB226" s="15"/>
      <c r="SC226" s="15"/>
      <c r="SD226" s="15"/>
      <c r="SE226" s="15"/>
      <c r="SF226" s="15"/>
      <c r="SG226" s="15"/>
      <c r="SH226" s="15"/>
      <c r="SI226" s="15"/>
      <c r="SJ226" s="15"/>
      <c r="SK226" s="15"/>
      <c r="SL226" s="15"/>
      <c r="SM226" s="15"/>
      <c r="SN226" s="29"/>
    </row>
    <row r="227" customFormat="false" ht="12.8" hidden="false" customHeight="false" outlineLevel="0" collapsed="false">
      <c r="B227" s="4"/>
      <c r="C227" s="56" t="s">
        <v>159</v>
      </c>
      <c r="D227" s="57" t="s">
        <v>160</v>
      </c>
      <c r="E227" s="58" t="s">
        <v>161</v>
      </c>
      <c r="F227" s="59" t="s">
        <v>162</v>
      </c>
      <c r="G227" s="7"/>
      <c r="H227" s="7"/>
      <c r="I227" s="11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13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B227" s="20"/>
      <c r="BC227" s="20"/>
      <c r="BD227" s="20"/>
      <c r="BE227" s="20"/>
      <c r="BF227" s="20"/>
      <c r="BG227" s="20"/>
      <c r="BH227" s="20"/>
      <c r="BI227" s="20"/>
      <c r="BJ227" s="20"/>
      <c r="BK227" s="7"/>
      <c r="BL227" s="7"/>
      <c r="BM227" s="7"/>
      <c r="BN227" s="54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B227" s="20"/>
      <c r="CC227" s="20"/>
      <c r="CD227" s="20"/>
      <c r="CE227" s="20"/>
      <c r="CF227" s="20"/>
      <c r="CG227" s="20"/>
      <c r="CH227" s="20"/>
      <c r="CI227" s="20"/>
      <c r="CJ227" s="20"/>
      <c r="CK227" s="7"/>
      <c r="CL227" s="7"/>
      <c r="CM227" s="7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19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4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3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29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13"/>
      <c r="OB227" s="15"/>
      <c r="OC227" s="15"/>
      <c r="OD227" s="15"/>
      <c r="OE227" s="15"/>
      <c r="OF227" s="15"/>
      <c r="OG227" s="15"/>
      <c r="OH227" s="26"/>
      <c r="OI227" s="26"/>
      <c r="OJ227" s="26"/>
      <c r="OK227" s="26"/>
      <c r="OL227" s="26"/>
      <c r="OM227" s="26"/>
      <c r="ON227" s="29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3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29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13"/>
      <c r="QB227" s="15"/>
      <c r="QC227" s="15"/>
      <c r="QD227" s="15"/>
      <c r="QE227" s="15"/>
      <c r="QF227" s="15"/>
      <c r="QG227" s="15"/>
      <c r="QH227" s="15"/>
      <c r="QI227" s="15"/>
      <c r="QJ227" s="15"/>
      <c r="QK227" s="15"/>
      <c r="QL227" s="15"/>
      <c r="QM227" s="15"/>
      <c r="QN227" s="29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35"/>
      <c r="RB227" s="15"/>
      <c r="RC227" s="15"/>
      <c r="RD227" s="15"/>
      <c r="RE227" s="15"/>
      <c r="RF227" s="15"/>
      <c r="RG227" s="15"/>
      <c r="RH227" s="15"/>
      <c r="RI227" s="15"/>
      <c r="RJ227" s="15"/>
      <c r="RK227" s="15"/>
      <c r="RL227" s="15"/>
      <c r="RM227" s="15"/>
      <c r="RN227" s="29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13"/>
      <c r="SB227" s="15"/>
      <c r="SC227" s="15"/>
      <c r="SD227" s="15"/>
      <c r="SE227" s="15"/>
      <c r="SF227" s="15"/>
      <c r="SG227" s="15"/>
      <c r="SH227" s="15"/>
      <c r="SI227" s="15"/>
      <c r="SJ227" s="15"/>
      <c r="SK227" s="15"/>
      <c r="SL227" s="15"/>
      <c r="SM227" s="15"/>
      <c r="SN227" s="29"/>
    </row>
    <row r="228" customFormat="false" ht="12.8" hidden="false" customHeight="false" outlineLevel="0" collapsed="false">
      <c r="B228" s="4" t="n">
        <f aca="false">AVERAGE(AN228,BN228,CN228,DN228,EN228,FN228,GN228,HN228,IN228,JN228,KN228,LN228,MN228,NN228)</f>
        <v>13.5111111111111</v>
      </c>
      <c r="C228" s="5"/>
      <c r="D228" s="6"/>
      <c r="E228" s="7"/>
      <c r="F228" s="8"/>
      <c r="G228" s="9" t="n">
        <f aca="false">MAX(AB228:AM228,BB228:BM228,CB228:CM228,DB228:DM228,EB228:EM228,FB228:FM228,GB228:GM228,HB228:HM228,IB228:IM228,JB228:JM228,KB228:KM228,LB228:LM228,MB228:MM228,NB228:NM228,OB228:OM228,PB228:PM228,QB228:QM228,RB228:RM228,SB228:SM228)</f>
        <v>21.3</v>
      </c>
      <c r="H228" s="10" t="n">
        <f aca="false">MEDIAN(AB228:AM228,BB228:BM228,CB228:CM228,DB228:DM228,EB228:EM228,FB228:FM228,GB228:GM228,HB228:HM228,IB228:IM228,JB228:JM228,KB228:KM228,LB228:LM228,MB228:MM228,NB228:NM228,OB228:OM228,PB228:PM228,QB228:QM228,RB228:RM228,SB228:SM228)</f>
        <v>15</v>
      </c>
      <c r="I228" s="11" t="n">
        <f aca="false">MIN(AB228:AM228,BB228:BM228,CB228:CM228,DB228:DM228,EB228:EM228,FB228:FM228,GB228:GM228,HB228:HM228,IB228:IM228,JB228:JM228,KB228:KM228,LB228:LM228,MB228:MM228,NB228:NM228,OB228:OM228,PB228:PM228,QB228:QM228,RB228:RM228,SB228:SM228)</f>
        <v>3.7</v>
      </c>
      <c r="J228" s="11"/>
      <c r="K228" s="12" t="n">
        <f aca="false">(G228+I228)/2</f>
        <v>12.5</v>
      </c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13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B228" s="20"/>
      <c r="BC228" s="20"/>
      <c r="BD228" s="20"/>
      <c r="BE228" s="20"/>
      <c r="BF228" s="20"/>
      <c r="BG228" s="20"/>
      <c r="BH228" s="20"/>
      <c r="BI228" s="20"/>
      <c r="BJ228" s="20"/>
      <c r="BK228" s="7"/>
      <c r="BL228" s="7"/>
      <c r="BM228" s="7"/>
      <c r="BN228" s="54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B228" s="20"/>
      <c r="CC228" s="20"/>
      <c r="CD228" s="20"/>
      <c r="CE228" s="20"/>
      <c r="CF228" s="20"/>
      <c r="CG228" s="20"/>
      <c r="CH228" s="20"/>
      <c r="CI228" s="20"/>
      <c r="CJ228" s="20"/>
      <c r="CK228" s="7"/>
      <c r="CL228" s="7"/>
      <c r="CM228" s="7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19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4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13" t="n">
        <v>1878</v>
      </c>
      <c r="KB228" s="14" t="n">
        <f aca="false">SUM(KB229+KB230+KB231)/3</f>
        <v>21.3</v>
      </c>
      <c r="KC228" s="14" t="n">
        <f aca="false">SUM(KC229+KC230+KC231)/3</f>
        <v>20.3333333333333</v>
      </c>
      <c r="KD228" s="15" t="n">
        <v>20</v>
      </c>
      <c r="KE228" s="15" t="n">
        <v>13.9</v>
      </c>
      <c r="KF228" s="15" t="n">
        <v>8.4</v>
      </c>
      <c r="KG228" s="15" t="n">
        <v>3.7</v>
      </c>
      <c r="KH228" s="15" t="n">
        <v>6.4</v>
      </c>
      <c r="KI228" s="15" t="n">
        <v>4.3</v>
      </c>
      <c r="KJ228" s="15" t="n">
        <v>11.6</v>
      </c>
      <c r="KK228" s="15" t="n">
        <v>16.6</v>
      </c>
      <c r="KL228" s="15" t="n">
        <v>16.1</v>
      </c>
      <c r="KM228" s="15" t="n">
        <v>19.5</v>
      </c>
      <c r="KN228" s="16" t="n">
        <f aca="false">AVERAGE(KB228:KM228)</f>
        <v>13.5111111111111</v>
      </c>
      <c r="KO228" s="16"/>
      <c r="KP228" s="16"/>
      <c r="KQ228" s="16"/>
      <c r="KR228" s="16"/>
      <c r="KS228" s="16"/>
      <c r="KT228" s="16"/>
      <c r="KU228" s="16"/>
      <c r="KV228" s="16"/>
      <c r="KW228" s="16"/>
      <c r="KX228" s="16"/>
      <c r="KY228" s="16"/>
      <c r="KZ228" s="16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3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29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13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29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3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29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13"/>
      <c r="QB228" s="15"/>
      <c r="QC228" s="15"/>
      <c r="QD228" s="15"/>
      <c r="QE228" s="15"/>
      <c r="QF228" s="15"/>
      <c r="QG228" s="15"/>
      <c r="QH228" s="15"/>
      <c r="QI228" s="15"/>
      <c r="QJ228" s="15"/>
      <c r="QK228" s="15"/>
      <c r="QL228" s="15"/>
      <c r="QM228" s="15"/>
      <c r="QN228" s="29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35"/>
      <c r="RB228" s="15"/>
      <c r="RC228" s="15"/>
      <c r="RD228" s="15"/>
      <c r="RE228" s="15"/>
      <c r="RF228" s="15"/>
      <c r="RG228" s="15"/>
      <c r="RH228" s="15"/>
      <c r="RI228" s="15"/>
      <c r="RJ228" s="15"/>
      <c r="RK228" s="15"/>
      <c r="RL228" s="15"/>
      <c r="RM228" s="15"/>
      <c r="RN228" s="29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13"/>
      <c r="SB228" s="15"/>
      <c r="SC228" s="15"/>
      <c r="SD228" s="15"/>
      <c r="SE228" s="15"/>
      <c r="SF228" s="15"/>
      <c r="SG228" s="15"/>
      <c r="SH228" s="15"/>
      <c r="SI228" s="15"/>
      <c r="SJ228" s="15"/>
      <c r="SK228" s="15"/>
      <c r="SL228" s="15"/>
      <c r="SM228" s="15"/>
      <c r="SN228" s="29"/>
    </row>
    <row r="229" customFormat="false" ht="12.8" hidden="false" customHeight="false" outlineLevel="0" collapsed="false">
      <c r="B229" s="4" t="n">
        <f aca="false">AVERAGE(AN229,BN229,CN229,DN229,EN229,FN229,GN229,HN229,IN229,JN229,KN229,LN229,MN229,NN229)</f>
        <v>12.025</v>
      </c>
      <c r="C229" s="5"/>
      <c r="D229" s="6"/>
      <c r="E229" s="7"/>
      <c r="F229" s="8"/>
      <c r="G229" s="9" t="n">
        <f aca="false">MAX(AB229:AM229,BB229:BM229,CB229:CM229,DB229:DM229,EB229:EM229,FB229:FM229,GB229:GM229,HB229:HM229,IB229:IM229,JB229:JM229,KB229:KM229,LB229:LM229,MB229:MM229,NB229:NM229,OB229:OM229,PB229:PM229,QB229:QM229,RB229:RM229,SB229:SM229)</f>
        <v>22.5</v>
      </c>
      <c r="H229" s="10" t="n">
        <f aca="false">MEDIAN(AB229:AM229,BB229:BM229,CB229:CM229,DB229:DM229,EB229:EM229,FB229:FM229,GB229:GM229,HB229:HM229,IB229:IM229,JB229:JM229,KB229:KM229,LB229:LM229,MB229:MM229,NB229:NM229,OB229:OM229,PB229:PM229,QB229:QM229,RB229:RM229,SB229:SM229)</f>
        <v>11.5</v>
      </c>
      <c r="I229" s="11" t="n">
        <f aca="false">MIN(AB229:AM229,BB229:BM229,CB229:CM229,DB229:DM229,EB229:EM229,FB229:FM229,GB229:GM229,HB229:HM229,IB229:IM229,JB229:JM229,KB229:KM229,LB229:LM229,MB229:MM229,NB229:NM229,OB229:OM229,PB229:PM229,QB229:QM229,RB229:RM229,SB229:SM229)</f>
        <v>2.8</v>
      </c>
      <c r="J229" s="11"/>
      <c r="K229" s="12" t="n">
        <f aca="false">(G229+I229)/2</f>
        <v>12.65</v>
      </c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13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B229" s="20"/>
      <c r="BC229" s="20"/>
      <c r="BD229" s="20"/>
      <c r="BE229" s="20"/>
      <c r="BF229" s="20"/>
      <c r="BG229" s="20"/>
      <c r="BH229" s="20"/>
      <c r="BI229" s="20"/>
      <c r="BJ229" s="20"/>
      <c r="BK229" s="7"/>
      <c r="BL229" s="7"/>
      <c r="BM229" s="7"/>
      <c r="BN229" s="54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B229" s="20"/>
      <c r="CC229" s="20"/>
      <c r="CD229" s="20"/>
      <c r="CE229" s="20"/>
      <c r="CF229" s="20"/>
      <c r="CG229" s="20"/>
      <c r="CH229" s="20"/>
      <c r="CI229" s="20"/>
      <c r="CJ229" s="20"/>
      <c r="CK229" s="7"/>
      <c r="CL229" s="7"/>
      <c r="CM229" s="7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7"/>
      <c r="DB229" s="7" t="s">
        <v>163</v>
      </c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13" t="n">
        <v>1879</v>
      </c>
      <c r="KB229" s="15" t="n">
        <v>22.5</v>
      </c>
      <c r="KC229" s="15" t="n">
        <v>22.1</v>
      </c>
      <c r="KD229" s="15" t="n">
        <v>15.7</v>
      </c>
      <c r="KE229" s="15" t="n">
        <v>11.1</v>
      </c>
      <c r="KF229" s="15" t="n">
        <v>3.4</v>
      </c>
      <c r="KG229" s="15" t="n">
        <v>3.2</v>
      </c>
      <c r="KH229" s="15" t="n">
        <v>2.8</v>
      </c>
      <c r="KI229" s="15" t="n">
        <v>5</v>
      </c>
      <c r="KJ229" s="15" t="n">
        <v>8.6</v>
      </c>
      <c r="KK229" s="15" t="n">
        <v>11.9</v>
      </c>
      <c r="KL229" s="15" t="n">
        <v>16.7</v>
      </c>
      <c r="KM229" s="15" t="n">
        <v>21.3</v>
      </c>
      <c r="KN229" s="16" t="n">
        <f aca="false">AVERAGE(KB229:KM229)</f>
        <v>12.025</v>
      </c>
      <c r="KO229" s="16"/>
      <c r="KP229" s="16"/>
      <c r="KQ229" s="16"/>
      <c r="KR229" s="16"/>
      <c r="KS229" s="16"/>
      <c r="KT229" s="16"/>
      <c r="KU229" s="16"/>
      <c r="KV229" s="16"/>
      <c r="KW229" s="16"/>
      <c r="KX229" s="16"/>
      <c r="KY229" s="16"/>
      <c r="KZ229" s="16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35"/>
      <c r="NB229" s="15"/>
      <c r="NC229" s="15"/>
      <c r="ND229" s="15"/>
      <c r="NE229" s="15"/>
      <c r="NF229" s="15"/>
      <c r="NG229" s="15"/>
      <c r="NH229" s="15"/>
      <c r="NI229" s="15"/>
      <c r="NJ229" s="15"/>
      <c r="NK229" s="15"/>
      <c r="NL229" s="15"/>
      <c r="NM229" s="15"/>
      <c r="NN229" s="29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13"/>
      <c r="OB229" s="15"/>
      <c r="OC229" s="15"/>
      <c r="OD229" s="26"/>
      <c r="OE229" s="15"/>
      <c r="OF229" s="15"/>
      <c r="OG229" s="15"/>
      <c r="OH229" s="15"/>
      <c r="OI229" s="15"/>
      <c r="OJ229" s="15"/>
      <c r="OK229" s="15"/>
      <c r="OL229" s="15"/>
      <c r="OM229" s="15"/>
      <c r="ON229" s="29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35"/>
      <c r="PB229" s="15"/>
      <c r="PC229" s="15"/>
      <c r="PD229" s="15"/>
      <c r="PE229" s="15"/>
      <c r="PF229" s="15"/>
      <c r="PG229" s="15"/>
      <c r="PH229" s="15"/>
      <c r="PI229" s="15"/>
      <c r="PJ229" s="15"/>
      <c r="PK229" s="15"/>
      <c r="PL229" s="15"/>
      <c r="PM229" s="15"/>
      <c r="PN229" s="29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13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9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35"/>
      <c r="RB229" s="15"/>
      <c r="RC229" s="15"/>
      <c r="RD229" s="15"/>
      <c r="RE229" s="15"/>
      <c r="RF229" s="15"/>
      <c r="RG229" s="15"/>
      <c r="RH229" s="15"/>
      <c r="RI229" s="15"/>
      <c r="RJ229" s="15"/>
      <c r="RK229" s="15"/>
      <c r="RL229" s="15"/>
      <c r="RM229" s="15"/>
      <c r="RN229" s="29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13"/>
      <c r="SB229" s="15"/>
      <c r="SC229" s="15"/>
      <c r="SD229" s="15"/>
      <c r="SE229" s="15"/>
      <c r="SF229" s="15"/>
      <c r="SG229" s="15"/>
      <c r="SH229" s="15"/>
      <c r="SI229" s="15"/>
      <c r="SJ229" s="15"/>
      <c r="SK229" s="15"/>
      <c r="SL229" s="15"/>
      <c r="SM229" s="15"/>
      <c r="SN229" s="29"/>
    </row>
    <row r="230" customFormat="false" ht="12.8" hidden="false" customHeight="false" outlineLevel="0" collapsed="false">
      <c r="A230" s="17" t="n">
        <v>1880</v>
      </c>
      <c r="B230" s="4" t="n">
        <f aca="false">AVERAGE(AN230,BN230,CN230,DN230,EN230,FN230,GN230,HN230,IN230,JN230,KN230,LN230,MN230,NN230)</f>
        <v>12.4833333333333</v>
      </c>
      <c r="C230" s="18"/>
      <c r="D230" s="6"/>
      <c r="E230" s="7"/>
      <c r="F230" s="8"/>
      <c r="G230" s="9" t="n">
        <f aca="false">MAX(AB230:AM230,BB230:BM230,CB230:CM230,DB230:DM230,EB230:EM230,FB230:FM230,GB230:GM230,HB230:HM230,IB230:IM230,JB230:JM230,KB230:KM230,LB230:LM230,MB230:MM230,NB230:NM230,OB230:OM230,PB230:PM230,QB230:QM230,RB230:RM230,SB230:SM230)</f>
        <v>20.2</v>
      </c>
      <c r="H230" s="10" t="n">
        <f aca="false">MEDIAN(AB230:AM230,BB230:BM230,CB230:CM230,DB230:DM230,EB230:EM230,FB230:FM230,GB230:GM230,HB230:HM230,IB230:IM230,JB230:JM230,KB230:KM230,LB230:LM230,MB230:MM230,NB230:NM230,OB230:OM230,PB230:PM230,QB230:QM230,RB230:RM230,SB230:SM230)</f>
        <v>13</v>
      </c>
      <c r="I230" s="11" t="n">
        <f aca="false">MIN(AB230:AM230,BB230:BM230,CB230:CM230,DB230:DM230,EB230:EM230,FB230:FM230,GB230:GM230,HB230:HM230,IB230:IM230,JB230:JM230,KB230:KM230,LB230:LM230,MB230:MM230,NB230:NM230,OB230:OM230,PB230:PM230,QB230:QM230,RB230:RM230,SB230:SM230)</f>
        <v>1.3</v>
      </c>
      <c r="J230" s="11"/>
      <c r="K230" s="12" t="n">
        <f aca="false">(G230+I230)/2</f>
        <v>10.75</v>
      </c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13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B230" s="20"/>
      <c r="BC230" s="20"/>
      <c r="BD230" s="20"/>
      <c r="BE230" s="20"/>
      <c r="BF230" s="20"/>
      <c r="BG230" s="20"/>
      <c r="BH230" s="20"/>
      <c r="BI230" s="20"/>
      <c r="BJ230" s="20"/>
      <c r="BK230" s="7"/>
      <c r="BL230" s="7"/>
      <c r="BM230" s="7"/>
      <c r="BN230" s="54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B230" s="20"/>
      <c r="CC230" s="20"/>
      <c r="CD230" s="20"/>
      <c r="CE230" s="20"/>
      <c r="CF230" s="20"/>
      <c r="CG230" s="20"/>
      <c r="CH230" s="20"/>
      <c r="CI230" s="20"/>
      <c r="CJ230" s="20"/>
      <c r="CK230" s="7"/>
      <c r="CL230" s="7"/>
      <c r="CM230" s="7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13" t="s">
        <v>2</v>
      </c>
      <c r="DB230" s="13" t="s">
        <v>3</v>
      </c>
      <c r="DC230" s="13" t="s">
        <v>4</v>
      </c>
      <c r="DD230" s="13" t="s">
        <v>5</v>
      </c>
      <c r="DE230" s="13" t="s">
        <v>6</v>
      </c>
      <c r="DF230" s="13" t="s">
        <v>7</v>
      </c>
      <c r="DG230" s="13" t="s">
        <v>8</v>
      </c>
      <c r="DH230" s="13" t="s">
        <v>9</v>
      </c>
      <c r="DI230" s="13" t="s">
        <v>10</v>
      </c>
      <c r="DJ230" s="13" t="s">
        <v>11</v>
      </c>
      <c r="DK230" s="13" t="s">
        <v>12</v>
      </c>
      <c r="DL230" s="13" t="s">
        <v>13</v>
      </c>
      <c r="DM230" s="13" t="s">
        <v>14</v>
      </c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13" t="n">
        <v>1880</v>
      </c>
      <c r="KB230" s="15" t="n">
        <v>19.6</v>
      </c>
      <c r="KC230" s="15" t="n">
        <v>18.9</v>
      </c>
      <c r="KD230" s="15" t="n">
        <v>18.2</v>
      </c>
      <c r="KE230" s="15" t="n">
        <v>12.2</v>
      </c>
      <c r="KF230" s="15" t="n">
        <v>7.5</v>
      </c>
      <c r="KG230" s="15" t="n">
        <v>2.1</v>
      </c>
      <c r="KH230" s="15" t="n">
        <v>1.3</v>
      </c>
      <c r="KI230" s="15" t="n">
        <v>7.4</v>
      </c>
      <c r="KJ230" s="15" t="n">
        <v>8.9</v>
      </c>
      <c r="KK230" s="15" t="n">
        <v>13.8</v>
      </c>
      <c r="KL230" s="15" t="n">
        <v>19.7</v>
      </c>
      <c r="KM230" s="15" t="n">
        <v>20.2</v>
      </c>
      <c r="KN230" s="16" t="n">
        <f aca="false">AVERAGE(KB230:KM230)</f>
        <v>12.4833333333333</v>
      </c>
      <c r="KO230" s="16"/>
      <c r="KP230" s="16"/>
      <c r="KQ230" s="16"/>
      <c r="KR230" s="16"/>
      <c r="KS230" s="16"/>
      <c r="KT230" s="16"/>
      <c r="KU230" s="16"/>
      <c r="KV230" s="16"/>
      <c r="KW230" s="16"/>
      <c r="KX230" s="16"/>
      <c r="KY230" s="16"/>
      <c r="KZ230" s="16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35"/>
      <c r="NB230" s="15"/>
      <c r="NC230" s="15"/>
      <c r="ND230" s="15"/>
      <c r="NE230" s="15"/>
      <c r="NF230" s="15"/>
      <c r="NG230" s="15"/>
      <c r="NH230" s="15"/>
      <c r="NI230" s="15"/>
      <c r="NJ230" s="15"/>
      <c r="NK230" s="15"/>
      <c r="NL230" s="15"/>
      <c r="NM230" s="15"/>
      <c r="NN230" s="29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13"/>
      <c r="OB230" s="15"/>
      <c r="OC230" s="15"/>
      <c r="OD230" s="15"/>
      <c r="OE230" s="15"/>
      <c r="OF230" s="15"/>
      <c r="OG230" s="15"/>
      <c r="OH230" s="15"/>
      <c r="OI230" s="15"/>
      <c r="OJ230" s="15"/>
      <c r="OK230" s="15"/>
      <c r="OL230" s="15"/>
      <c r="OM230" s="15"/>
      <c r="ON230" s="29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35"/>
      <c r="PB230" s="15"/>
      <c r="PC230" s="15"/>
      <c r="PD230" s="15"/>
      <c r="PE230" s="15"/>
      <c r="PF230" s="15"/>
      <c r="PG230" s="15"/>
      <c r="PH230" s="15"/>
      <c r="PI230" s="15"/>
      <c r="PJ230" s="15"/>
      <c r="PK230" s="15"/>
      <c r="PL230" s="15"/>
      <c r="PM230" s="15"/>
      <c r="PN230" s="29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13"/>
      <c r="QB230" s="15"/>
      <c r="QC230" s="15"/>
      <c r="QD230" s="15"/>
      <c r="QE230" s="15"/>
      <c r="QF230" s="15"/>
      <c r="QG230" s="15"/>
      <c r="QH230" s="15"/>
      <c r="QI230" s="15"/>
      <c r="QJ230" s="15"/>
      <c r="QK230" s="15"/>
      <c r="QL230" s="15"/>
      <c r="QM230" s="15"/>
      <c r="QN230" s="29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35"/>
      <c r="RB230" s="15"/>
      <c r="RC230" s="15"/>
      <c r="RD230" s="15"/>
      <c r="RE230" s="15"/>
      <c r="RF230" s="15"/>
      <c r="RG230" s="15"/>
      <c r="RH230" s="15"/>
      <c r="RI230" s="15"/>
      <c r="RJ230" s="15"/>
      <c r="RK230" s="15"/>
      <c r="RL230" s="15"/>
      <c r="RM230" s="15"/>
      <c r="RN230" s="29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35"/>
      <c r="SB230" s="15"/>
      <c r="SC230" s="15"/>
      <c r="SD230" s="15"/>
      <c r="SE230" s="15"/>
      <c r="SF230" s="15"/>
      <c r="SG230" s="15"/>
      <c r="SH230" s="15"/>
      <c r="SI230" s="15"/>
      <c r="SJ230" s="15"/>
      <c r="SK230" s="15"/>
      <c r="SL230" s="15"/>
      <c r="SM230" s="15"/>
      <c r="SN230" s="29"/>
    </row>
    <row r="231" customFormat="false" ht="12.8" hidden="false" customHeight="false" outlineLevel="0" collapsed="false">
      <c r="A231" s="17"/>
      <c r="B231" s="4" t="n">
        <f aca="false">AVERAGE(AN231,BN231,CN231,DN231,EN231,FN231,GN231,HN231,IN231,JN231,KN231,LN231,MN231,NN231)</f>
        <v>13.2833333333333</v>
      </c>
      <c r="C231" s="18"/>
      <c r="D231" s="6"/>
      <c r="E231" s="7"/>
      <c r="F231" s="8"/>
      <c r="G231" s="9" t="n">
        <f aca="false">MAX(AB231:AM231,BB231:BM231,CB231:CM231,DB231:DM231,EB231:EM231,FB231:FM231,GB231:GM231,HB231:HM231,IB231:IM231,JB231:JM231,KB231:KM231,LB231:LM231,MB231:MM231,NB231:NM231,OB231:OM231,PB231:PM231,QB231:QM231,RB231:RM231,SB231:SM231)</f>
        <v>21.8</v>
      </c>
      <c r="H231" s="10" t="n">
        <f aca="false">MEDIAN(AB231:AM231,BB231:BM231,CB231:CM231,DB231:DM231,EB231:EM231,FB231:FM231,GB231:GM231,HB231:HM231,IB231:IM231,JB231:JM231,KB231:KM231,LB231:LM231,MB231:MM231,NB231:NM231,OB231:OM231,PB231:PM231,QB231:QM231,RB231:RM231,SB231:SM231)</f>
        <v>14.25</v>
      </c>
      <c r="I231" s="11" t="n">
        <f aca="false">MIN(AB231:AM231,BB231:BM231,CB231:CM231,DB231:DM231,EB231:EM231,FB231:FM231,GB231:GM231,HB231:HM231,IB231:IM231,JB231:JM231,KB231:KM231,LB231:LM231,MB231:MM231,NB231:NM231,OB231:OM231,PB231:PM231,QB231:QM231,RB231:RM231,SB231:SM231)</f>
        <v>1.9</v>
      </c>
      <c r="J231" s="11"/>
      <c r="K231" s="12" t="n">
        <f aca="false">(G231+I231)/2</f>
        <v>11.85</v>
      </c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13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B231" s="20"/>
      <c r="BC231" s="20"/>
      <c r="BD231" s="20"/>
      <c r="BE231" s="20"/>
      <c r="BF231" s="20"/>
      <c r="BG231" s="20"/>
      <c r="BH231" s="20"/>
      <c r="BI231" s="20"/>
      <c r="BJ231" s="20"/>
      <c r="BK231" s="7"/>
      <c r="BL231" s="7"/>
      <c r="BM231" s="7"/>
      <c r="BN231" s="54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B231" s="20"/>
      <c r="CC231" s="20"/>
      <c r="CD231" s="20"/>
      <c r="CE231" s="20"/>
      <c r="CF231" s="20"/>
      <c r="CG231" s="20"/>
      <c r="CH231" s="20"/>
      <c r="CI231" s="20"/>
      <c r="CJ231" s="20"/>
      <c r="CK231" s="7"/>
      <c r="CL231" s="7"/>
      <c r="CM231" s="7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19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4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13" t="n">
        <v>1881</v>
      </c>
      <c r="KB231" s="15" t="n">
        <v>21.8</v>
      </c>
      <c r="KC231" s="15" t="n">
        <v>20</v>
      </c>
      <c r="KD231" s="15" t="n">
        <v>16.9</v>
      </c>
      <c r="KE231" s="15" t="n">
        <v>13.5</v>
      </c>
      <c r="KF231" s="15" t="n">
        <v>12.1</v>
      </c>
      <c r="KG231" s="15" t="n">
        <v>4.7</v>
      </c>
      <c r="KH231" s="15" t="n">
        <v>1.9</v>
      </c>
      <c r="KI231" s="15" t="n">
        <v>6.2</v>
      </c>
      <c r="KJ231" s="15" t="n">
        <v>8.9</v>
      </c>
      <c r="KK231" s="15" t="n">
        <v>15</v>
      </c>
      <c r="KL231" s="15" t="n">
        <v>18.5</v>
      </c>
      <c r="KM231" s="15" t="n">
        <v>19.9</v>
      </c>
      <c r="KN231" s="16" t="n">
        <f aca="false">AVERAGE(KB231:KM231)</f>
        <v>13.2833333333333</v>
      </c>
      <c r="KO231" s="16"/>
      <c r="KP231" s="16"/>
      <c r="KQ231" s="16"/>
      <c r="KR231" s="16"/>
      <c r="KS231" s="16"/>
      <c r="KT231" s="16"/>
      <c r="KU231" s="16"/>
      <c r="KV231" s="16"/>
      <c r="KW231" s="16"/>
      <c r="KX231" s="16"/>
      <c r="KY231" s="16"/>
      <c r="KZ231" s="16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3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29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13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29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3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29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13"/>
      <c r="QB231" s="15"/>
      <c r="QC231" s="15"/>
      <c r="QD231" s="15"/>
      <c r="QE231" s="15"/>
      <c r="QF231" s="15"/>
      <c r="QG231" s="15"/>
      <c r="QH231" s="15"/>
      <c r="QI231" s="15"/>
      <c r="QJ231" s="15"/>
      <c r="QK231" s="15"/>
      <c r="QL231" s="15"/>
      <c r="QM231" s="15"/>
      <c r="QN231" s="29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35"/>
      <c r="RB231" s="15"/>
      <c r="RC231" s="15"/>
      <c r="RD231" s="15"/>
      <c r="RE231" s="15"/>
      <c r="RF231" s="15"/>
      <c r="RG231" s="15"/>
      <c r="RH231" s="15"/>
      <c r="RI231" s="15"/>
      <c r="RJ231" s="15"/>
      <c r="RK231" s="15"/>
      <c r="RL231" s="15"/>
      <c r="RM231" s="15"/>
      <c r="RN231" s="29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35"/>
      <c r="SB231" s="15"/>
      <c r="SC231" s="15"/>
      <c r="SD231" s="15"/>
      <c r="SE231" s="15"/>
      <c r="SF231" s="15"/>
      <c r="SG231" s="15"/>
      <c r="SH231" s="15"/>
      <c r="SI231" s="15"/>
      <c r="SJ231" s="15"/>
      <c r="SK231" s="15"/>
      <c r="SL231" s="15"/>
      <c r="SM231" s="15"/>
      <c r="SN231" s="29"/>
    </row>
    <row r="232" customFormat="false" ht="12.8" hidden="false" customHeight="false" outlineLevel="0" collapsed="false">
      <c r="A232" s="17"/>
      <c r="B232" s="4" t="n">
        <f aca="false">AVERAGE(AN232,BN232,CN232,DN232,EN232,FN232,GN232,HN232,IN232,JN232,KN232,LN232,MN232,NN232)</f>
        <v>14.3458333333333</v>
      </c>
      <c r="C232" s="18" t="n">
        <f aca="false">AVERAGE(B228:B232)</f>
        <v>13.1297222222222</v>
      </c>
      <c r="D232" s="6"/>
      <c r="E232" s="7"/>
      <c r="F232" s="8"/>
      <c r="G232" s="9" t="n">
        <f aca="false">MAX(AB232:AM232,BB232:BM232,CB232:CM232,DB232:DM232,EB232:EM232,FB232:FM232,GB232:GM232,HB232:HM232,IB232:IM232,JB232:JM232,KB232:KM232,LB232:LM232,MB232:MM232,NB232:NM232,OB232:OM232,PB232:PM232,QB232:QM232,RB232:RM232,SB232:SM232)</f>
        <v>22.9</v>
      </c>
      <c r="H232" s="10" t="n">
        <f aca="false">MEDIAN(AB232:AM232,BB232:BM232,CB232:CM232,DB232:DM232,EB232:EM232,FB232:FM232,GB232:GM232,HB232:HM232,IB232:IM232,JB232:JM232,KB232:KM232,LB232:LM232,MB232:MM232,NB232:NM232,OB232:OM232,PB232:PM232,QB232:QM232,RB232:RM232,SB232:SM232)</f>
        <v>15.062962962963</v>
      </c>
      <c r="I232" s="11" t="n">
        <f aca="false">MIN(AB232:AM232,BB232:BM232,CB232:CM232,DB232:DM232,EB232:EM232,FB232:FM232,GB232:GM232,HB232:HM232,IB232:IM232,JB232:JM232,KB232:KM232,LB232:LM232,MB232:MM232,NB232:NM232,OB232:OM232,PB232:PM232,QB232:QM232,RB232:RM232,SB232:SM232)</f>
        <v>3.3</v>
      </c>
      <c r="J232" s="11"/>
      <c r="K232" s="12" t="n">
        <f aca="false">(G232+I232)/2</f>
        <v>13.1</v>
      </c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13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B232" s="20"/>
      <c r="BC232" s="20"/>
      <c r="BD232" s="20"/>
      <c r="BE232" s="20"/>
      <c r="BF232" s="20"/>
      <c r="BG232" s="20"/>
      <c r="BH232" s="20"/>
      <c r="BI232" s="20"/>
      <c r="BJ232" s="20"/>
      <c r="BK232" s="7"/>
      <c r="BL232" s="7"/>
      <c r="BM232" s="7"/>
      <c r="BN232" s="54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19" t="n">
        <v>1884</v>
      </c>
      <c r="DB232" s="21" t="n">
        <f aca="false">(DB233+DB234+DB235)/3</f>
        <v>22.0444444444444</v>
      </c>
      <c r="DC232" s="21" t="n">
        <f aca="false">(DC233+DC234+DC235)/3</f>
        <v>19.862962962963</v>
      </c>
      <c r="DD232" s="21" t="n">
        <f aca="false">(DD233+DD234+DD235)/3</f>
        <v>17.6666666666667</v>
      </c>
      <c r="DE232" s="21" t="n">
        <f aca="false">(DE233+DE234+DE235)/3</f>
        <v>15.9259259259259</v>
      </c>
      <c r="DF232" s="20" t="n">
        <v>11.3</v>
      </c>
      <c r="DG232" s="20" t="n">
        <v>12.1</v>
      </c>
      <c r="DH232" s="21" t="n">
        <f aca="false">(DH231+DH233)/2</f>
        <v>4.55</v>
      </c>
      <c r="DI232" s="21" t="n">
        <f aca="false">(DI231+DI233)/2</f>
        <v>5.65</v>
      </c>
      <c r="DJ232" s="20" t="n">
        <v>11.6</v>
      </c>
      <c r="DK232" s="20" t="n">
        <v>18.1</v>
      </c>
      <c r="DL232" s="20" t="n">
        <v>22.9</v>
      </c>
      <c r="DM232" s="20" t="n">
        <v>22.1</v>
      </c>
      <c r="DN232" s="4" t="n">
        <f aca="false">AVERAGE(DB232:DM232)</f>
        <v>15.3166666666667</v>
      </c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13" t="n">
        <v>1882</v>
      </c>
      <c r="KB232" s="15" t="n">
        <v>21.5</v>
      </c>
      <c r="KC232" s="15" t="n">
        <v>20.4</v>
      </c>
      <c r="KD232" s="15" t="n">
        <v>20.3</v>
      </c>
      <c r="KE232" s="15" t="n">
        <v>13.9</v>
      </c>
      <c r="KF232" s="15" t="n">
        <v>9.7</v>
      </c>
      <c r="KG232" s="15" t="n">
        <v>3.3</v>
      </c>
      <c r="KH232" s="15" t="n">
        <v>4.2</v>
      </c>
      <c r="KI232" s="15" t="n">
        <v>8.4</v>
      </c>
      <c r="KJ232" s="15" t="n">
        <v>9.1</v>
      </c>
      <c r="KK232" s="15" t="n">
        <v>14.2</v>
      </c>
      <c r="KL232" s="15" t="n">
        <v>17</v>
      </c>
      <c r="KM232" s="15" t="n">
        <v>18.5</v>
      </c>
      <c r="KN232" s="16" t="n">
        <f aca="false">AVERAGE(KB232:KM232)</f>
        <v>13.375</v>
      </c>
      <c r="KO232" s="16"/>
      <c r="KP232" s="16"/>
      <c r="KQ232" s="16"/>
      <c r="KR232" s="16"/>
      <c r="KS232" s="16"/>
      <c r="KT232" s="16"/>
      <c r="KU232" s="16"/>
      <c r="KV232" s="16"/>
      <c r="KW232" s="16"/>
      <c r="KX232" s="16"/>
      <c r="KY232" s="16"/>
      <c r="KZ232" s="16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3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29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13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29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3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29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35"/>
      <c r="QB232" s="15"/>
      <c r="QC232" s="15"/>
      <c r="QD232" s="15"/>
      <c r="QE232" s="15"/>
      <c r="QF232" s="15"/>
      <c r="QG232" s="15"/>
      <c r="QH232" s="15"/>
      <c r="QI232" s="15"/>
      <c r="QJ232" s="15"/>
      <c r="QK232" s="15"/>
      <c r="QL232" s="15"/>
      <c r="QM232" s="15"/>
      <c r="QN232" s="29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35"/>
      <c r="RB232" s="15"/>
      <c r="RC232" s="15"/>
      <c r="RD232" s="15"/>
      <c r="RE232" s="15"/>
      <c r="RF232" s="15"/>
      <c r="RG232" s="15"/>
      <c r="RH232" s="15"/>
      <c r="RI232" s="15"/>
      <c r="RJ232" s="15"/>
      <c r="RK232" s="15"/>
      <c r="RL232" s="15"/>
      <c r="RM232" s="15"/>
      <c r="RN232" s="29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35"/>
      <c r="SB232" s="15"/>
      <c r="SC232" s="15"/>
      <c r="SD232" s="15"/>
      <c r="SE232" s="15"/>
      <c r="SF232" s="15"/>
      <c r="SG232" s="15"/>
      <c r="SH232" s="15"/>
      <c r="SI232" s="15"/>
      <c r="SJ232" s="15"/>
      <c r="SK232" s="15"/>
      <c r="SL232" s="15"/>
      <c r="SM232" s="15"/>
      <c r="SN232" s="29"/>
    </row>
    <row r="233" customFormat="false" ht="12.8" hidden="false" customHeight="false" outlineLevel="0" collapsed="false">
      <c r="A233" s="17"/>
      <c r="B233" s="4" t="n">
        <f aca="false">AVERAGE(AN233,BN233,CN233,DN233,EN233,FN233,GN233,HN233,IN233,JN233,KN233,LN233,MN233,NN233)</f>
        <v>14.3333333333333</v>
      </c>
      <c r="C233" s="18" t="n">
        <f aca="false">AVERAGE(B229:B233)</f>
        <v>13.2941666666667</v>
      </c>
      <c r="D233" s="9"/>
      <c r="E233" s="7"/>
      <c r="F233" s="8"/>
      <c r="G233" s="9" t="n">
        <f aca="false">MAX(AB233:AM233,BB233:BM233,CB233:CM233,DB233:DM233,EB233:EM233,FB233:FM233,GB233:GM233,HB233:HM233,IB233:IM233,JB233:JM233,KB233:KM233,LB233:LM233,MB233:MM233,NB233:NM233,OB233:OM233,PB233:PM233,QB233:QM233,RB233:RM233,SB233:SM233)</f>
        <v>24.8</v>
      </c>
      <c r="H233" s="10" t="n">
        <f aca="false">MEDIAN(AB233:AM233,BB233:BM233,CB233:CM233,DB233:DM233,EB233:EM233,FB233:FM233,GB233:GM233,HB233:HM233,IB233:IM233,JB233:JM233,KB233:KM233,LB233:LM233,MB233:MM233,NB233:NM233,OB233:OM233,PB233:PM233,QB233:QM233,RB233:RM233,SB233:SM233)</f>
        <v>15.1</v>
      </c>
      <c r="I233" s="11" t="n">
        <f aca="false">MIN(AB233:AM233,BB233:BM233,CB233:CM233,DB233:DM233,EB233:EM233,FB233:FM233,GB233:GM233,HB233:HM233,IB233:IM233,JB233:JM233,KB233:KM233,LB233:LM233,MB233:MM233,NB233:NM233,OB233:OM233,PB233:PM233,QB233:QM233,RB233:RM233,SB233:SM233)</f>
        <v>2.8</v>
      </c>
      <c r="J233" s="11"/>
      <c r="K233" s="12" t="n">
        <f aca="false">(G233+I233)/2</f>
        <v>13.8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13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B233" s="20"/>
      <c r="BC233" s="20"/>
      <c r="BD233" s="20"/>
      <c r="BE233" s="20"/>
      <c r="BF233" s="20"/>
      <c r="BG233" s="20"/>
      <c r="BH233" s="20"/>
      <c r="BI233" s="20"/>
      <c r="BJ233" s="20"/>
      <c r="BK233" s="7"/>
      <c r="BL233" s="7"/>
      <c r="BM233" s="7"/>
      <c r="BN233" s="54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19" t="n">
        <v>1885</v>
      </c>
      <c r="DB233" s="20" t="n">
        <v>20.9</v>
      </c>
      <c r="DC233" s="20" t="n">
        <v>19.6</v>
      </c>
      <c r="DD233" s="20" t="n">
        <v>17.5</v>
      </c>
      <c r="DE233" s="20" t="n">
        <v>16.2</v>
      </c>
      <c r="DF233" s="20" t="n">
        <v>13.4</v>
      </c>
      <c r="DG233" s="20" t="n">
        <v>10.1</v>
      </c>
      <c r="DH233" s="20" t="n">
        <v>9.1</v>
      </c>
      <c r="DI233" s="20" t="n">
        <v>11.3</v>
      </c>
      <c r="DJ233" s="20" t="n">
        <v>14.7</v>
      </c>
      <c r="DK233" s="20" t="n">
        <v>20.2</v>
      </c>
      <c r="DL233" s="20" t="n">
        <v>21.1</v>
      </c>
      <c r="DM233" s="20" t="n">
        <v>24.8</v>
      </c>
      <c r="DN233" s="4" t="n">
        <f aca="false">AVERAGE(DB233:DM233)</f>
        <v>16.575</v>
      </c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13" t="n">
        <v>1883</v>
      </c>
      <c r="KB233" s="15" t="n">
        <v>20.7</v>
      </c>
      <c r="KC233" s="15" t="n">
        <v>20.5</v>
      </c>
      <c r="KD233" s="15" t="n">
        <v>15.5</v>
      </c>
      <c r="KE233" s="15" t="n">
        <v>10.5</v>
      </c>
      <c r="KF233" s="15" t="n">
        <v>6.7</v>
      </c>
      <c r="KG233" s="15" t="n">
        <v>6.4</v>
      </c>
      <c r="KH233" s="15" t="n">
        <v>2.8</v>
      </c>
      <c r="KI233" s="15" t="n">
        <v>5.3</v>
      </c>
      <c r="KJ233" s="15" t="n">
        <v>7.2</v>
      </c>
      <c r="KK233" s="15" t="n">
        <v>14.3</v>
      </c>
      <c r="KL233" s="15" t="n">
        <v>15.8</v>
      </c>
      <c r="KM233" s="15" t="n">
        <v>19.4</v>
      </c>
      <c r="KN233" s="16" t="n">
        <f aca="false">AVERAGE(KB233:KM233)</f>
        <v>12.0916666666667</v>
      </c>
      <c r="KO233" s="16"/>
      <c r="KP233" s="16"/>
      <c r="KQ233" s="16"/>
      <c r="KR233" s="16"/>
      <c r="KS233" s="16"/>
      <c r="KT233" s="16"/>
      <c r="KU233" s="16"/>
      <c r="KV233" s="16"/>
      <c r="KW233" s="16"/>
      <c r="KX233" s="16"/>
      <c r="KY233" s="16"/>
      <c r="KZ233" s="16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35"/>
      <c r="NB233" s="15"/>
      <c r="NC233" s="15"/>
      <c r="ND233" s="15"/>
      <c r="NE233" s="15"/>
      <c r="NF233" s="15"/>
      <c r="NG233" s="15"/>
      <c r="NH233" s="15"/>
      <c r="NI233" s="15"/>
      <c r="NJ233" s="15"/>
      <c r="NK233" s="15"/>
      <c r="NL233" s="15"/>
      <c r="NM233" s="15"/>
      <c r="NN233" s="29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13"/>
      <c r="OB233" s="15"/>
      <c r="OC233" s="15"/>
      <c r="OD233" s="15"/>
      <c r="OE233" s="15"/>
      <c r="OF233" s="15"/>
      <c r="OG233" s="15"/>
      <c r="OH233" s="15"/>
      <c r="OI233" s="26"/>
      <c r="OJ233" s="26"/>
      <c r="OK233" s="15"/>
      <c r="OL233" s="15"/>
      <c r="OM233" s="15"/>
      <c r="ON233" s="29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35"/>
      <c r="PB233" s="15"/>
      <c r="PC233" s="15"/>
      <c r="PD233" s="15"/>
      <c r="PE233" s="15"/>
      <c r="PF233" s="15"/>
      <c r="PG233" s="15"/>
      <c r="PH233" s="15"/>
      <c r="PI233" s="15"/>
      <c r="PJ233" s="15"/>
      <c r="PK233" s="15"/>
      <c r="PL233" s="15"/>
      <c r="PM233" s="15"/>
      <c r="PN233" s="29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35"/>
      <c r="QB233" s="15"/>
      <c r="QC233" s="15"/>
      <c r="QD233" s="15"/>
      <c r="QE233" s="15"/>
      <c r="QF233" s="15"/>
      <c r="QG233" s="15"/>
      <c r="QH233" s="15"/>
      <c r="QI233" s="15"/>
      <c r="QJ233" s="15"/>
      <c r="QK233" s="15"/>
      <c r="QL233" s="15"/>
      <c r="QM233" s="15"/>
      <c r="QN233" s="29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35"/>
      <c r="RB233" s="15"/>
      <c r="RC233" s="15"/>
      <c r="RD233" s="15"/>
      <c r="RE233" s="15"/>
      <c r="RF233" s="15"/>
      <c r="RG233" s="15"/>
      <c r="RH233" s="15"/>
      <c r="RI233" s="15"/>
      <c r="RJ233" s="15"/>
      <c r="RK233" s="15"/>
      <c r="RL233" s="15"/>
      <c r="RM233" s="15"/>
      <c r="RN233" s="29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35"/>
      <c r="SB233" s="15"/>
      <c r="SC233" s="15"/>
      <c r="SD233" s="15"/>
      <c r="SE233" s="15"/>
      <c r="SF233" s="15"/>
      <c r="SG233" s="15"/>
      <c r="SH233" s="15"/>
      <c r="SI233" s="15"/>
      <c r="SJ233" s="15"/>
      <c r="SK233" s="15"/>
      <c r="SL233" s="15"/>
      <c r="SM233" s="15"/>
      <c r="SN233" s="29"/>
    </row>
    <row r="234" customFormat="false" ht="12.8" hidden="false" customHeight="false" outlineLevel="0" collapsed="false">
      <c r="A234" s="17"/>
      <c r="B234" s="4" t="n">
        <f aca="false">AVERAGE(AN234,BN234,CN234,DN234,EN234,FN234,GN234,HN234,IN234,JN234,KN234,LN234,MN234,NN234)</f>
        <v>14.5375</v>
      </c>
      <c r="C234" s="18" t="n">
        <f aca="false">AVERAGE(B230:B234)</f>
        <v>13.7966666666667</v>
      </c>
      <c r="D234" s="9"/>
      <c r="E234" s="7"/>
      <c r="F234" s="8"/>
      <c r="G234" s="9" t="n">
        <f aca="false">MAX(AB234:AM234,BB234:BM234,CB234:CM234,DB234:DM234,EB234:EM234,FB234:FM234,GB234:GM234,HB234:HM234,IB234:IM234,JB234:JM234,KB234:KM234,LB234:LM234,MB234:MM234,NB234:NM234,OB234:OM234,PB234:PM234,QB234:QM234,RB234:RM234,SB234:SM234)</f>
        <v>24.3333333333333</v>
      </c>
      <c r="H234" s="10" t="n">
        <f aca="false">MEDIAN(AB234:AM234,BB234:BM234,CB234:CM234,DB234:DM234,EB234:EM234,FB234:FM234,GB234:GM234,HB234:HM234,IB234:IM234,JB234:JM234,KB234:KM234,LB234:LM234,MB234:MM234,NB234:NM234,OB234:OM234,PB234:PM234,QB234:QM234,RB234:RM234,SB234:SM234)</f>
        <v>14.2888888888889</v>
      </c>
      <c r="I234" s="11" t="n">
        <f aca="false">MIN(AB234:AM234,BB234:BM234,CB234:CM234,DB234:DM234,EB234:EM234,FB234:FM234,GB234:GM234,HB234:HM234,IB234:IM234,JB234:JM234,KB234:KM234,LB234:LM234,MB234:MM234,NB234:NM234,OB234:OM234,PB234:PM234,QB234:QM234,RB234:RM234,SB234:SM234)</f>
        <v>2.7</v>
      </c>
      <c r="J234" s="11"/>
      <c r="K234" s="12" t="n">
        <f aca="false">(G234+I234)/2</f>
        <v>13.5166666666667</v>
      </c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13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B234" s="20"/>
      <c r="BC234" s="20"/>
      <c r="BD234" s="20"/>
      <c r="BE234" s="20"/>
      <c r="BF234" s="20"/>
      <c r="BG234" s="20"/>
      <c r="BH234" s="20"/>
      <c r="BI234" s="20"/>
      <c r="BJ234" s="20"/>
      <c r="BK234" s="7"/>
      <c r="BL234" s="7"/>
      <c r="BM234" s="7"/>
      <c r="BN234" s="54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19" t="n">
        <v>1884</v>
      </c>
      <c r="DB234" s="21" t="n">
        <f aca="false">(DB235+DB236+DB237)/3</f>
        <v>24.3333333333333</v>
      </c>
      <c r="DC234" s="21" t="n">
        <f aca="false">(DC235+DC236+DC237)/3</f>
        <v>20.3888888888889</v>
      </c>
      <c r="DD234" s="21" t="n">
        <f aca="false">(DD235+DD236+DD237)/3</f>
        <v>18</v>
      </c>
      <c r="DE234" s="21" t="n">
        <f aca="false">(DE235+DE236+DE237)/3</f>
        <v>15.3777777777778</v>
      </c>
      <c r="DF234" s="20" t="n">
        <v>11.3</v>
      </c>
      <c r="DG234" s="20" t="n">
        <v>12.1</v>
      </c>
      <c r="DH234" s="21" t="n">
        <f aca="false">(DH233+DH235)/2</f>
        <v>9.1</v>
      </c>
      <c r="DI234" s="21" t="n">
        <f aca="false">(DI233+DI235)/2</f>
        <v>11.3</v>
      </c>
      <c r="DJ234" s="20" t="n">
        <v>11.6</v>
      </c>
      <c r="DK234" s="20" t="n">
        <v>18.1</v>
      </c>
      <c r="DL234" s="20" t="n">
        <v>22.9</v>
      </c>
      <c r="DM234" s="20" t="n">
        <v>22.1</v>
      </c>
      <c r="DN234" s="4" t="n">
        <f aca="false">AVERAGE(DB234:DM234)</f>
        <v>16.3833333333333</v>
      </c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13" t="n">
        <v>1884</v>
      </c>
      <c r="KB234" s="15" t="n">
        <v>20.4</v>
      </c>
      <c r="KC234" s="15" t="n">
        <v>20.2</v>
      </c>
      <c r="KD234" s="15" t="n">
        <v>18</v>
      </c>
      <c r="KE234" s="15" t="n">
        <v>11.6</v>
      </c>
      <c r="KF234" s="15" t="n">
        <v>5.5</v>
      </c>
      <c r="KG234" s="15" t="n">
        <v>5.8</v>
      </c>
      <c r="KH234" s="15" t="n">
        <v>2.7</v>
      </c>
      <c r="KI234" s="15" t="n">
        <v>7.6</v>
      </c>
      <c r="KJ234" s="15" t="n">
        <v>10.8</v>
      </c>
      <c r="KK234" s="15" t="n">
        <v>13.2</v>
      </c>
      <c r="KL234" s="15" t="n">
        <v>17.9</v>
      </c>
      <c r="KM234" s="15" t="n">
        <v>18.6</v>
      </c>
      <c r="KN234" s="16" t="n">
        <f aca="false">AVERAGE(KB234:KM234)</f>
        <v>12.6916666666667</v>
      </c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35"/>
      <c r="NB234" s="15"/>
      <c r="NC234" s="15"/>
      <c r="ND234" s="15"/>
      <c r="NE234" s="15"/>
      <c r="NF234" s="15"/>
      <c r="NG234" s="15"/>
      <c r="NH234" s="15"/>
      <c r="NI234" s="15"/>
      <c r="NJ234" s="15"/>
      <c r="NK234" s="15"/>
      <c r="NL234" s="15"/>
      <c r="NM234" s="15"/>
      <c r="NN234" s="29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13"/>
      <c r="OB234" s="15"/>
      <c r="OC234" s="15"/>
      <c r="OD234" s="15"/>
      <c r="OE234" s="15"/>
      <c r="OF234" s="15"/>
      <c r="OG234" s="15"/>
      <c r="OH234" s="15"/>
      <c r="OI234" s="15"/>
      <c r="OJ234" s="15"/>
      <c r="OK234" s="15"/>
      <c r="OL234" s="15"/>
      <c r="OM234" s="15"/>
      <c r="ON234" s="29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35"/>
      <c r="PB234" s="15"/>
      <c r="PC234" s="15"/>
      <c r="PD234" s="15"/>
      <c r="PE234" s="15"/>
      <c r="PF234" s="15"/>
      <c r="PG234" s="15"/>
      <c r="PH234" s="15"/>
      <c r="PI234" s="15"/>
      <c r="PJ234" s="15"/>
      <c r="PK234" s="15"/>
      <c r="PL234" s="15"/>
      <c r="PM234" s="15"/>
      <c r="PN234" s="29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35"/>
      <c r="QB234" s="15"/>
      <c r="QC234" s="15"/>
      <c r="QD234" s="15"/>
      <c r="QE234" s="15"/>
      <c r="QF234" s="15"/>
      <c r="QG234" s="15"/>
      <c r="QH234" s="15"/>
      <c r="QI234" s="15"/>
      <c r="QJ234" s="15"/>
      <c r="QK234" s="15"/>
      <c r="QL234" s="15"/>
      <c r="QM234" s="15"/>
      <c r="QN234" s="29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35"/>
      <c r="RB234" s="15"/>
      <c r="RC234" s="15"/>
      <c r="RD234" s="15"/>
      <c r="RE234" s="15"/>
      <c r="RF234" s="15"/>
      <c r="RG234" s="15"/>
      <c r="RH234" s="15"/>
      <c r="RI234" s="15"/>
      <c r="RJ234" s="15"/>
      <c r="RK234" s="15"/>
      <c r="RL234" s="15"/>
      <c r="RM234" s="15"/>
      <c r="RN234" s="29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35"/>
      <c r="SB234" s="15"/>
      <c r="SC234" s="15"/>
      <c r="SD234" s="15"/>
      <c r="SE234" s="15"/>
      <c r="SF234" s="15"/>
      <c r="SG234" s="15"/>
      <c r="SH234" s="15"/>
      <c r="SI234" s="15"/>
      <c r="SJ234" s="15"/>
      <c r="SK234" s="15"/>
      <c r="SL234" s="15"/>
      <c r="SM234" s="15"/>
      <c r="SN234" s="29"/>
    </row>
    <row r="235" customFormat="false" ht="12.8" hidden="false" customHeight="false" outlineLevel="0" collapsed="false">
      <c r="A235" s="17" t="n">
        <f aca="false">A230+5</f>
        <v>1885</v>
      </c>
      <c r="B235" s="4" t="n">
        <f aca="false">AVERAGE(AN235,BN235,CN235,DN235,EN235,FN235,GN235,HN235,IN235,JN235,KN235,LN235,MN235,NN235)</f>
        <v>14.2458333333333</v>
      </c>
      <c r="C235" s="18" t="n">
        <f aca="false">AVERAGE(B231:B235)</f>
        <v>14.1491666666667</v>
      </c>
      <c r="D235" s="9"/>
      <c r="E235" s="7"/>
      <c r="F235" s="8"/>
      <c r="G235" s="9" t="n">
        <f aca="false">MAX(AB235:AM235,BB235:BM235,CB235:CM235,DB235:DM235,EB235:EM235,FB235:FM235,GB235:GM235,HB235:HM235,IB235:IM235,JB235:JM235,KB235:KM235,LB235:LM235,MB235:MM235,NB235:NM235,OB235:OM235,PB235:PM235,QB235:QM235,RB235:RM235,SB235:SM235)</f>
        <v>24.8</v>
      </c>
      <c r="H235" s="10" t="n">
        <f aca="false">MEDIAN(AB235:AM235,BB235:BM235,CB235:CM235,DB235:DM235,EB235:EM235,FB235:FM235,GB235:GM235,HB235:HM235,IB235:IM235,JB235:JM235,KB235:KM235,LB235:LM235,MB235:MM235,NB235:NM235,OB235:OM235,PB235:PM235,QB235:QM235,RB235:RM235,SB235:SM235)</f>
        <v>14.75</v>
      </c>
      <c r="I235" s="11" t="n">
        <f aca="false">MIN(AB235:AM235,BB235:BM235,CB235:CM235,DB235:DM235,EB235:EM235,FB235:FM235,GB235:GM235,HB235:HM235,IB235:IM235,JB235:JM235,KB235:KM235,LB235:LM235,MB235:MM235,NB235:NM235,OB235:OM235,PB235:PM235,QB235:QM235,RB235:RM235,SB235:SM235)</f>
        <v>0.9</v>
      </c>
      <c r="J235" s="11"/>
      <c r="K235" s="12" t="n">
        <f aca="false">(G235+I235)/2</f>
        <v>12.85</v>
      </c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13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B235" s="20"/>
      <c r="BC235" s="20"/>
      <c r="BD235" s="20"/>
      <c r="BE235" s="20"/>
      <c r="BF235" s="20"/>
      <c r="BG235" s="20"/>
      <c r="BH235" s="20"/>
      <c r="BI235" s="20"/>
      <c r="BJ235" s="20"/>
      <c r="BK235" s="7"/>
      <c r="BL235" s="7"/>
      <c r="BM235" s="7"/>
      <c r="BN235" s="54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19" t="n">
        <v>1885</v>
      </c>
      <c r="DB235" s="20" t="n">
        <v>20.9</v>
      </c>
      <c r="DC235" s="20" t="n">
        <v>19.6</v>
      </c>
      <c r="DD235" s="20" t="n">
        <v>17.5</v>
      </c>
      <c r="DE235" s="20" t="n">
        <v>16.2</v>
      </c>
      <c r="DF235" s="20" t="n">
        <v>13.4</v>
      </c>
      <c r="DG235" s="20" t="n">
        <v>10.1</v>
      </c>
      <c r="DH235" s="20" t="n">
        <v>9.1</v>
      </c>
      <c r="DI235" s="20" t="n">
        <v>11.3</v>
      </c>
      <c r="DJ235" s="20" t="n">
        <v>14.7</v>
      </c>
      <c r="DK235" s="20" t="n">
        <v>20.2</v>
      </c>
      <c r="DL235" s="20" t="n">
        <v>21.1</v>
      </c>
      <c r="DM235" s="20" t="n">
        <v>24.8</v>
      </c>
      <c r="DN235" s="4" t="n">
        <f aca="false">AVERAGE(DB235:DM235)</f>
        <v>16.575</v>
      </c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13" t="n">
        <v>1885</v>
      </c>
      <c r="KB235" s="15" t="n">
        <v>21</v>
      </c>
      <c r="KC235" s="15" t="n">
        <v>20.2</v>
      </c>
      <c r="KD235" s="15" t="n">
        <v>13.9</v>
      </c>
      <c r="KE235" s="15" t="n">
        <v>8.1</v>
      </c>
      <c r="KF235" s="15" t="n">
        <v>8</v>
      </c>
      <c r="KG235" s="15" t="n">
        <v>2.4</v>
      </c>
      <c r="KH235" s="15" t="n">
        <v>0.9</v>
      </c>
      <c r="KI235" s="15" t="n">
        <v>5.2</v>
      </c>
      <c r="KJ235" s="15" t="n">
        <v>11.5</v>
      </c>
      <c r="KK235" s="15" t="n">
        <v>14.8</v>
      </c>
      <c r="KL235" s="15" t="n">
        <v>16.7</v>
      </c>
      <c r="KM235" s="15" t="n">
        <v>20.3</v>
      </c>
      <c r="KN235" s="16" t="n">
        <f aca="false">AVERAGE(KB235:KM235)</f>
        <v>11.9166666666667</v>
      </c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35"/>
      <c r="NB235" s="15"/>
      <c r="NC235" s="15"/>
      <c r="ND235" s="15"/>
      <c r="NE235" s="15"/>
      <c r="NF235" s="15"/>
      <c r="NG235" s="15"/>
      <c r="NH235" s="15"/>
      <c r="NI235" s="15"/>
      <c r="NJ235" s="15"/>
      <c r="NK235" s="15"/>
      <c r="NL235" s="15"/>
      <c r="NM235" s="15"/>
      <c r="NN235" s="29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13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9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35"/>
      <c r="PB235" s="15"/>
      <c r="PC235" s="15"/>
      <c r="PD235" s="15"/>
      <c r="PE235" s="15"/>
      <c r="PF235" s="15"/>
      <c r="PG235" s="15"/>
      <c r="PH235" s="15"/>
      <c r="PI235" s="15"/>
      <c r="PJ235" s="15"/>
      <c r="PK235" s="15"/>
      <c r="PL235" s="15"/>
      <c r="PM235" s="15"/>
      <c r="PN235" s="29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35"/>
      <c r="QB235" s="15"/>
      <c r="QC235" s="15"/>
      <c r="QD235" s="15"/>
      <c r="QE235" s="15"/>
      <c r="QF235" s="15"/>
      <c r="QG235" s="15"/>
      <c r="QH235" s="15"/>
      <c r="QI235" s="15"/>
      <c r="QJ235" s="15"/>
      <c r="QK235" s="15"/>
      <c r="QL235" s="15"/>
      <c r="QM235" s="15"/>
      <c r="QN235" s="29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35"/>
      <c r="RB235" s="15"/>
      <c r="RC235" s="15"/>
      <c r="RD235" s="15"/>
      <c r="RE235" s="15"/>
      <c r="RF235" s="15"/>
      <c r="RG235" s="15"/>
      <c r="RH235" s="15"/>
      <c r="RI235" s="15"/>
      <c r="RJ235" s="15"/>
      <c r="RK235" s="15"/>
      <c r="RL235" s="15"/>
      <c r="RM235" s="15"/>
      <c r="RN235" s="29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35"/>
      <c r="SB235" s="15"/>
      <c r="SC235" s="15"/>
      <c r="SD235" s="15"/>
      <c r="SE235" s="15"/>
      <c r="SF235" s="15"/>
      <c r="SG235" s="15"/>
      <c r="SH235" s="15"/>
      <c r="SI235" s="15"/>
      <c r="SJ235" s="15"/>
      <c r="SK235" s="15"/>
      <c r="SL235" s="15"/>
      <c r="SM235" s="15"/>
      <c r="SN235" s="29"/>
    </row>
    <row r="236" customFormat="false" ht="12.8" hidden="false" customHeight="false" outlineLevel="0" collapsed="false">
      <c r="A236" s="17"/>
      <c r="B236" s="4" t="n">
        <f aca="false">AVERAGE(AN236,BN236,CN236,DN236,EN236,FN236,GN236,HN236,IN236,JN236,KN236,LN236,MN236,NN236)</f>
        <v>14.8069444444444</v>
      </c>
      <c r="C236" s="18" t="n">
        <f aca="false">AVERAGE(B232:B236)</f>
        <v>14.4538888888889</v>
      </c>
      <c r="D236" s="9"/>
      <c r="E236" s="7"/>
      <c r="F236" s="8"/>
      <c r="G236" s="9" t="n">
        <f aca="false">MAX(AB236:AM236,BB236:BM236,CB236:CM236,DB236:DM236,EB236:EM236,FB236:FM236,GB236:GM236,HB236:HM236,IB236:IM236,JB236:JM236,KB236:KM236,LB236:LM236,MB236:MM236,NB236:NM236,OB236:OM236,PB236:PM236,QB236:QM236,RB236:RM236,SB236:SM236)</f>
        <v>26.4</v>
      </c>
      <c r="H236" s="10" t="n">
        <f aca="false">MEDIAN(AB236:AM236,BB236:BM236,CB236:CM236,DB236:DM236,EB236:EM236,FB236:FM236,GB236:GM236,HB236:HM236,IB236:IM236,JB236:JM236,KB236:KM236,LB236:LM236,MB236:MM236,NB236:NM236,OB236:OM236,PB236:PM236,QB236:QM236,RB236:RM236,SB236:SM236)</f>
        <v>14.6833333333333</v>
      </c>
      <c r="I236" s="11" t="n">
        <f aca="false">MIN(AB236:AM236,BB236:BM236,CB236:CM236,DB236:DM236,EB236:EM236,FB236:FM236,GB236:GM236,HB236:HM236,IB236:IM236,JB236:JM236,KB236:KM236,LB236:LM236,MB236:MM236,NB236:NM236,OB236:OM236,PB236:PM236,QB236:QM236,RB236:RM236,SB236:SM236)</f>
        <v>3.4</v>
      </c>
      <c r="J236" s="11"/>
      <c r="K236" s="12" t="n">
        <f aca="false">(G236+I236)/2</f>
        <v>14.9</v>
      </c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13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B236" s="20"/>
      <c r="BC236" s="20"/>
      <c r="BD236" s="20"/>
      <c r="BE236" s="20"/>
      <c r="BF236" s="20"/>
      <c r="BG236" s="20"/>
      <c r="BH236" s="20"/>
      <c r="BI236" s="20"/>
      <c r="BJ236" s="20"/>
      <c r="BK236" s="7"/>
      <c r="BL236" s="7"/>
      <c r="BM236" s="7"/>
      <c r="BN236" s="54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19" t="n">
        <v>1886</v>
      </c>
      <c r="DB236" s="20" t="n">
        <v>25.9</v>
      </c>
      <c r="DC236" s="20" t="n">
        <v>21.7</v>
      </c>
      <c r="DD236" s="20" t="n">
        <v>19.5</v>
      </c>
      <c r="DE236" s="20" t="n">
        <v>17.5</v>
      </c>
      <c r="DF236" s="20" t="n">
        <v>12.8</v>
      </c>
      <c r="DG236" s="21" t="n">
        <f aca="false">(DG233+DG234+DG235)/3</f>
        <v>10.7666666666667</v>
      </c>
      <c r="DH236" s="21" t="n">
        <f aca="false">(DH233+DH234+DH235)/3</f>
        <v>9.1</v>
      </c>
      <c r="DI236" s="21" t="n">
        <f aca="false">(DI233+DI234+DI235)/3</f>
        <v>11.3</v>
      </c>
      <c r="DJ236" s="21" t="n">
        <f aca="false">(DJ233+DJ234+DJ235)/3</f>
        <v>13.6666666666667</v>
      </c>
      <c r="DK236" s="21" t="n">
        <f aca="false">(DK233+DK234+DK235+DK237+DK238+DK239)/6</f>
        <v>16.8833333333333</v>
      </c>
      <c r="DL236" s="21" t="n">
        <f aca="false">(DL233+DL234+DL235+DL237+DL238+DL239)/6</f>
        <v>20.05</v>
      </c>
      <c r="DM236" s="20" t="n">
        <v>26.4</v>
      </c>
      <c r="DN236" s="4" t="n">
        <f aca="false">AVERAGE(DB236:DM236)</f>
        <v>17.1305555555556</v>
      </c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13" t="n">
        <v>1886</v>
      </c>
      <c r="KB236" s="15" t="n">
        <v>20.1</v>
      </c>
      <c r="KC236" s="15" t="n">
        <v>20.7</v>
      </c>
      <c r="KD236" s="15" t="n">
        <v>15.7</v>
      </c>
      <c r="KE236" s="15" t="n">
        <v>11.5</v>
      </c>
      <c r="KF236" s="15" t="n">
        <v>7.8</v>
      </c>
      <c r="KG236" s="15" t="n">
        <v>3.4</v>
      </c>
      <c r="KH236" s="15" t="n">
        <v>4.4</v>
      </c>
      <c r="KI236" s="15" t="n">
        <v>7.7</v>
      </c>
      <c r="KJ236" s="15" t="n">
        <v>11.8</v>
      </c>
      <c r="KK236" s="15" t="n">
        <v>12.7</v>
      </c>
      <c r="KL236" s="15" t="n">
        <v>16.8</v>
      </c>
      <c r="KM236" s="15" t="n">
        <v>17.2</v>
      </c>
      <c r="KN236" s="16" t="n">
        <f aca="false">AVERAGE(KB236:KM236)</f>
        <v>12.4833333333333</v>
      </c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35"/>
      <c r="NB236" s="15"/>
      <c r="NC236" s="15"/>
      <c r="ND236" s="15"/>
      <c r="NE236" s="15"/>
      <c r="NF236" s="15"/>
      <c r="NG236" s="15"/>
      <c r="NH236" s="15"/>
      <c r="NI236" s="15"/>
      <c r="NJ236" s="15"/>
      <c r="NK236" s="15"/>
      <c r="NL236" s="15"/>
      <c r="NM236" s="15"/>
      <c r="NN236" s="29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13"/>
      <c r="OB236" s="15"/>
      <c r="OC236" s="15"/>
      <c r="OD236" s="15"/>
      <c r="OE236" s="15"/>
      <c r="OF236" s="15"/>
      <c r="OG236" s="15"/>
      <c r="OH236" s="15"/>
      <c r="OI236" s="15"/>
      <c r="OJ236" s="15"/>
      <c r="OK236" s="15"/>
      <c r="OL236" s="15"/>
      <c r="OM236" s="15"/>
      <c r="ON236" s="29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35"/>
      <c r="PB236" s="15"/>
      <c r="PC236" s="15"/>
      <c r="PD236" s="15"/>
      <c r="PE236" s="15"/>
      <c r="PF236" s="15"/>
      <c r="PG236" s="15"/>
      <c r="PH236" s="15"/>
      <c r="PI236" s="15"/>
      <c r="PJ236" s="15"/>
      <c r="PK236" s="15"/>
      <c r="PL236" s="15"/>
      <c r="PM236" s="15"/>
      <c r="PN236" s="29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35"/>
      <c r="QB236" s="15"/>
      <c r="QC236" s="15"/>
      <c r="QD236" s="15"/>
      <c r="QE236" s="15"/>
      <c r="QF236" s="15"/>
      <c r="QG236" s="15"/>
      <c r="QH236" s="15"/>
      <c r="QI236" s="15"/>
      <c r="QJ236" s="15"/>
      <c r="QK236" s="15"/>
      <c r="QL236" s="15"/>
      <c r="QM236" s="15"/>
      <c r="QN236" s="29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35"/>
      <c r="RB236" s="15"/>
      <c r="RC236" s="15"/>
      <c r="RD236" s="15"/>
      <c r="RE236" s="15"/>
      <c r="RF236" s="15"/>
      <c r="RG236" s="15"/>
      <c r="RH236" s="15"/>
      <c r="RI236" s="15"/>
      <c r="RJ236" s="15"/>
      <c r="RK236" s="15"/>
      <c r="RL236" s="15"/>
      <c r="RM236" s="15"/>
      <c r="RN236" s="29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35"/>
      <c r="SB236" s="15"/>
      <c r="SC236" s="15"/>
      <c r="SD236" s="15"/>
      <c r="SE236" s="15"/>
      <c r="SF236" s="15"/>
      <c r="SG236" s="15"/>
      <c r="SH236" s="15"/>
      <c r="SI236" s="15"/>
      <c r="SJ236" s="15"/>
      <c r="SK236" s="15"/>
      <c r="SL236" s="15"/>
      <c r="SM236" s="15"/>
      <c r="SN236" s="29"/>
    </row>
    <row r="237" customFormat="false" ht="12.8" hidden="false" customHeight="false" outlineLevel="0" collapsed="false">
      <c r="A237" s="17"/>
      <c r="B237" s="4" t="n">
        <f aca="false">AVERAGE(AN237,BN237,CN237,DN237,EN237,FN237,GN237,HN237,IN237,JN237,KN237,LN237,MN237,NN237)</f>
        <v>13.5041666666667</v>
      </c>
      <c r="C237" s="18" t="n">
        <f aca="false">AVERAGE(B233:B237)</f>
        <v>14.2855555555556</v>
      </c>
      <c r="D237" s="9" t="n">
        <f aca="false">AVERAGE(B228:B237)</f>
        <v>13.7076388888889</v>
      </c>
      <c r="E237" s="7"/>
      <c r="F237" s="8"/>
      <c r="G237" s="9" t="n">
        <f aca="false">MAX(AB237:AM237,BB237:BM237,CB237:CM237,DB237:DM237,EB237:EM237,FB237:FM237,GB237:GM237,HB237:HM237,IB237:IM237,JB237:JM237,KB237:KM237,LB237:LM237,MB237:MM237,NB237:NM237,OB237:OM237,PB237:PM237,QB237:QM237,RB237:RM237,SB237:SM237)</f>
        <v>26.2</v>
      </c>
      <c r="H237" s="10" t="n">
        <f aca="false">MEDIAN(AB237:AM237,BB237:BM237,CB237:CM237,DB237:DM237,EB237:EM237,FB237:FM237,GB237:GM237,HB237:HM237,IB237:IM237,JB237:JM237,KB237:KM237,LB237:LM237,MB237:MM237,NB237:NM237,OB237:OM237,PB237:PM237,QB237:QM237,RB237:RM237,SB237:SM237)</f>
        <v>13.3666666666667</v>
      </c>
      <c r="I237" s="11" t="n">
        <f aca="false">MIN(AB237:AM237,BB237:BM237,CB237:CM237,DB237:DM237,EB237:EM237,FB237:FM237,GB237:GM237,HB237:HM237,IB237:IM237,JB237:JM237,KB237:KM237,LB237:LM237,MB237:MM237,NB237:NM237,OB237:OM237,PB237:PM237,QB237:QM237,RB237:RM237,SB237:SM237)</f>
        <v>3.1</v>
      </c>
      <c r="J237" s="11"/>
      <c r="K237" s="12" t="n">
        <f aca="false">(G237+I237)/2</f>
        <v>14.65</v>
      </c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13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B237" s="20"/>
      <c r="BC237" s="20"/>
      <c r="BD237" s="20"/>
      <c r="BE237" s="20"/>
      <c r="BF237" s="20"/>
      <c r="BG237" s="20"/>
      <c r="BH237" s="20"/>
      <c r="BI237" s="20"/>
      <c r="BJ237" s="20"/>
      <c r="BK237" s="7"/>
      <c r="BL237" s="7"/>
      <c r="BM237" s="7"/>
      <c r="BN237" s="54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19" t="n">
        <v>1887</v>
      </c>
      <c r="DB237" s="20" t="n">
        <v>26.2</v>
      </c>
      <c r="DC237" s="21" t="n">
        <f aca="false">(DC238+DC239+DC240)/3</f>
        <v>19.8666666666667</v>
      </c>
      <c r="DD237" s="21" t="n">
        <f aca="false">(DD238+DD239+DD240)/3</f>
        <v>17</v>
      </c>
      <c r="DE237" s="21" t="n">
        <f aca="false">(DE238+DE239+DE240)/3</f>
        <v>12.4333333333333</v>
      </c>
      <c r="DF237" s="21" t="n">
        <f aca="false">(DF238+DF239+DF240)/3</f>
        <v>9.46666666666667</v>
      </c>
      <c r="DG237" s="21" t="n">
        <f aca="false">(DG238+DG239+DG240)/3</f>
        <v>6.83333333333333</v>
      </c>
      <c r="DH237" s="21" t="n">
        <f aca="false">(DH238+DH239+DH240)/3</f>
        <v>3.63333333333333</v>
      </c>
      <c r="DI237" s="21" t="n">
        <f aca="false">(DI238+DI239+DI240)/3</f>
        <v>5</v>
      </c>
      <c r="DJ237" s="21" t="n">
        <f aca="false">(DJ238+DJ239+DJ240)/3</f>
        <v>8.26666666666667</v>
      </c>
      <c r="DK237" s="20" t="n">
        <v>20.3</v>
      </c>
      <c r="DL237" s="20" t="n">
        <v>23.1</v>
      </c>
      <c r="DM237" s="20" t="n">
        <v>24.4</v>
      </c>
      <c r="DN237" s="4" t="n">
        <f aca="false">AVERAGE(DB237:DM237)</f>
        <v>14.7083333333333</v>
      </c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 t="s">
        <v>164</v>
      </c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13" t="n">
        <v>1887</v>
      </c>
      <c r="KB237" s="15" t="n">
        <v>20.8</v>
      </c>
      <c r="KC237" s="15" t="n">
        <v>18.4</v>
      </c>
      <c r="KD237" s="15" t="n">
        <v>17.6</v>
      </c>
      <c r="KE237" s="15" t="n">
        <v>14.3</v>
      </c>
      <c r="KF237" s="15" t="n">
        <v>6.7</v>
      </c>
      <c r="KG237" s="15" t="n">
        <v>5.1</v>
      </c>
      <c r="KH237" s="15" t="n">
        <v>3.1</v>
      </c>
      <c r="KI237" s="15" t="n">
        <v>5.4</v>
      </c>
      <c r="KJ237" s="15" t="n">
        <v>9.5</v>
      </c>
      <c r="KK237" s="15" t="n">
        <v>12</v>
      </c>
      <c r="KL237" s="15" t="n">
        <v>17.1</v>
      </c>
      <c r="KM237" s="15" t="n">
        <v>17.6</v>
      </c>
      <c r="KN237" s="16" t="n">
        <f aca="false">AVERAGE(KB237:KM237)</f>
        <v>12.3</v>
      </c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35"/>
      <c r="NB237" s="15"/>
      <c r="NC237" s="15"/>
      <c r="ND237" s="15"/>
      <c r="NE237" s="15"/>
      <c r="NF237" s="15"/>
      <c r="NG237" s="15"/>
      <c r="NH237" s="15"/>
      <c r="NI237" s="15"/>
      <c r="NJ237" s="15"/>
      <c r="NK237" s="15"/>
      <c r="NL237" s="15"/>
      <c r="NM237" s="15"/>
      <c r="NN237" s="29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13"/>
      <c r="OB237" s="15"/>
      <c r="OC237" s="15"/>
      <c r="OD237" s="15"/>
      <c r="OE237" s="15"/>
      <c r="OF237" s="15"/>
      <c r="OG237" s="15"/>
      <c r="OH237" s="15"/>
      <c r="OI237" s="15"/>
      <c r="OJ237" s="15"/>
      <c r="OK237" s="26"/>
      <c r="OL237" s="15"/>
      <c r="OM237" s="15"/>
      <c r="ON237" s="29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35"/>
      <c r="PB237" s="15"/>
      <c r="PC237" s="15"/>
      <c r="PD237" s="15"/>
      <c r="PE237" s="15"/>
      <c r="PF237" s="15"/>
      <c r="PG237" s="15"/>
      <c r="PH237" s="15"/>
      <c r="PI237" s="15"/>
      <c r="PJ237" s="15"/>
      <c r="PK237" s="15"/>
      <c r="PL237" s="15"/>
      <c r="PM237" s="15"/>
      <c r="PN237" s="29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35"/>
      <c r="QB237" s="15"/>
      <c r="QC237" s="15"/>
      <c r="QD237" s="15"/>
      <c r="QE237" s="15"/>
      <c r="QF237" s="15"/>
      <c r="QG237" s="15"/>
      <c r="QH237" s="15"/>
      <c r="QI237" s="15"/>
      <c r="QJ237" s="15"/>
      <c r="QK237" s="15"/>
      <c r="QL237" s="15"/>
      <c r="QM237" s="15"/>
      <c r="QN237" s="29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35"/>
      <c r="RB237" s="15"/>
      <c r="RC237" s="15"/>
      <c r="RD237" s="15"/>
      <c r="RE237" s="15"/>
      <c r="RF237" s="15"/>
      <c r="RG237" s="15"/>
      <c r="RH237" s="15"/>
      <c r="RI237" s="15"/>
      <c r="RJ237" s="15"/>
      <c r="RK237" s="15"/>
      <c r="RL237" s="15"/>
      <c r="RM237" s="15"/>
      <c r="RN237" s="29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35"/>
      <c r="SB237" s="15"/>
      <c r="SC237" s="15"/>
      <c r="SD237" s="15"/>
      <c r="SE237" s="15"/>
      <c r="SF237" s="15"/>
      <c r="SG237" s="15"/>
      <c r="SH237" s="15"/>
      <c r="SI237" s="15"/>
      <c r="SJ237" s="15"/>
      <c r="SK237" s="15"/>
      <c r="SL237" s="15"/>
      <c r="SM237" s="15"/>
      <c r="SN237" s="29"/>
    </row>
    <row r="238" customFormat="false" ht="12.8" hidden="false" customHeight="false" outlineLevel="0" collapsed="false">
      <c r="A238" s="17"/>
      <c r="B238" s="4" t="n">
        <f aca="false">AVERAGE(AN238,BN238,CN238,DN238,EN238,FN238,GN238,HN238,IN238,JN238,KN238,LN238,MN238,NN238)</f>
        <v>14.6979166666667</v>
      </c>
      <c r="C238" s="18" t="n">
        <f aca="false">AVERAGE(B234:B238)</f>
        <v>14.3584722222222</v>
      </c>
      <c r="D238" s="9" t="n">
        <f aca="false">AVERAGE(B229:B238)</f>
        <v>13.8263194444444</v>
      </c>
      <c r="E238" s="7"/>
      <c r="F238" s="8"/>
      <c r="G238" s="9" t="n">
        <f aca="false">MAX(AB238:AM238,BB238:BM238,CB238:CM238,DB238:DM238,EB238:EM238,FB238:FM238,GB238:GM238,HB238:HM238,IB238:IM238,JB238:JM238,KB238:KM238,LB238:LM238,MB238:MM238,NB238:NM238,OB238:OM238,PB238:PM238,QB238:QM238,RB238:RM238,SB238:SM238)</f>
        <v>25.4</v>
      </c>
      <c r="H238" s="10" t="n">
        <f aca="false">MEDIAN(AB238:AM238,BB238:BM238,CB238:CM238,DB238:DM238,EB238:EM238,FB238:FM238,GB238:GM238,HB238:HM238,IB238:IM238,JB238:JM238,KB238:KM238,LB238:LM238,MB238:MM238,NB238:NM238,OB238:OM238,PB238:PM238,QB238:QM238,RB238:RM238,SB238:SM238)</f>
        <v>14.85</v>
      </c>
      <c r="I238" s="11" t="n">
        <f aca="false">MIN(AB238:AM238,BB238:BM238,CB238:CM238,DB238:DM238,EB238:EM238,FB238:FM238,GB238:GM238,HB238:HM238,IB238:IM238,JB238:JM238,KB238:KM238,LB238:LM238,MB238:MM238,NB238:NM238,OB238:OM238,PB238:PM238,QB238:QM238,RB238:RM238,SB238:SM238)</f>
        <v>2.1</v>
      </c>
      <c r="J238" s="11"/>
      <c r="K238" s="12" t="n">
        <f aca="false">(G238+I238)/2</f>
        <v>13.75</v>
      </c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13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B238" s="20"/>
      <c r="BC238" s="20"/>
      <c r="BD238" s="20"/>
      <c r="BE238" s="20"/>
      <c r="BF238" s="20"/>
      <c r="BG238" s="20"/>
      <c r="BH238" s="20"/>
      <c r="BI238" s="20"/>
      <c r="BJ238" s="20"/>
      <c r="BK238" s="7"/>
      <c r="BL238" s="7"/>
      <c r="BM238" s="7"/>
      <c r="BN238" s="54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19" t="n">
        <v>1888</v>
      </c>
      <c r="DB238" s="20" t="n">
        <v>19.5</v>
      </c>
      <c r="DC238" s="20" t="n">
        <v>18.9</v>
      </c>
      <c r="DD238" s="20" t="n">
        <v>15.7</v>
      </c>
      <c r="DE238" s="20" t="n">
        <v>11.3</v>
      </c>
      <c r="DF238" s="20" t="n">
        <v>7.7</v>
      </c>
      <c r="DG238" s="20" t="n">
        <v>4.9</v>
      </c>
      <c r="DH238" s="20" t="n">
        <v>2.9</v>
      </c>
      <c r="DI238" s="20" t="n">
        <v>3.6</v>
      </c>
      <c r="DJ238" s="20" t="n">
        <v>8.3</v>
      </c>
      <c r="DK238" s="20" t="n">
        <v>10.2</v>
      </c>
      <c r="DL238" s="20" t="n">
        <v>17</v>
      </c>
      <c r="DM238" s="20" t="n">
        <v>21.2</v>
      </c>
      <c r="DN238" s="4" t="n">
        <f aca="false">AVERAGE(DB238:DM238)</f>
        <v>11.7666666666667</v>
      </c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13" t="n">
        <v>1888</v>
      </c>
      <c r="FB238" s="15" t="n">
        <v>24.7</v>
      </c>
      <c r="FC238" s="15" t="n">
        <v>23.9</v>
      </c>
      <c r="FD238" s="15" t="n">
        <v>19.7</v>
      </c>
      <c r="FE238" s="15" t="n">
        <v>19.9</v>
      </c>
      <c r="FF238" s="15" t="n">
        <v>15.5</v>
      </c>
      <c r="FG238" s="15" t="n">
        <v>11.3</v>
      </c>
      <c r="FH238" s="15" t="n">
        <v>7.1</v>
      </c>
      <c r="FI238" s="15" t="n">
        <v>11.1</v>
      </c>
      <c r="FJ238" s="15" t="n">
        <v>14.1</v>
      </c>
      <c r="FK238" s="15" t="n">
        <v>18.1</v>
      </c>
      <c r="FL238" s="15" t="n">
        <v>23.6</v>
      </c>
      <c r="FM238" s="15" t="n">
        <v>25.4</v>
      </c>
      <c r="FN238" s="16" t="n">
        <f aca="false">AVERAGE(FB238:FM238)</f>
        <v>17.8666666666667</v>
      </c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2" t="n">
        <v>1888</v>
      </c>
      <c r="HB238" s="15" t="n">
        <v>24.8</v>
      </c>
      <c r="HC238" s="15" t="n">
        <v>23.3</v>
      </c>
      <c r="HD238" s="15" t="n">
        <v>17.6</v>
      </c>
      <c r="HE238" s="15" t="n">
        <v>16.9</v>
      </c>
      <c r="HF238" s="15" t="n">
        <v>12.3</v>
      </c>
      <c r="HG238" s="15" t="n">
        <v>8.3</v>
      </c>
      <c r="HH238" s="15" t="n">
        <v>3.9</v>
      </c>
      <c r="HI238" s="15" t="n">
        <v>8</v>
      </c>
      <c r="HJ238" s="15" t="n">
        <v>12.2</v>
      </c>
      <c r="HK238" s="15" t="n">
        <v>16.2</v>
      </c>
      <c r="HL238" s="15" t="n">
        <v>22.6</v>
      </c>
      <c r="HM238" s="15" t="n">
        <v>24.4</v>
      </c>
      <c r="HN238" s="16" t="n">
        <f aca="false">AVERAGE(HB238:HM238)</f>
        <v>15.875</v>
      </c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13" t="n">
        <v>1888</v>
      </c>
      <c r="KB238" s="15" t="n">
        <v>23.7</v>
      </c>
      <c r="KC238" s="15" t="n">
        <v>20.1</v>
      </c>
      <c r="KD238" s="15" t="n">
        <v>14.2</v>
      </c>
      <c r="KE238" s="15" t="n">
        <v>14.1</v>
      </c>
      <c r="KF238" s="15" t="n">
        <v>8.9</v>
      </c>
      <c r="KG238" s="15" t="n">
        <v>5.6</v>
      </c>
      <c r="KH238" s="15" t="n">
        <v>2.1</v>
      </c>
      <c r="KI238" s="15" t="n">
        <v>7.9</v>
      </c>
      <c r="KJ238" s="15" t="n">
        <v>8</v>
      </c>
      <c r="KK238" s="15" t="n">
        <v>13.2</v>
      </c>
      <c r="KL238" s="15" t="n">
        <v>19</v>
      </c>
      <c r="KM238" s="15" t="n">
        <v>22.6</v>
      </c>
      <c r="KN238" s="16" t="n">
        <f aca="false">AVERAGE(KB238:KM238)</f>
        <v>13.2833333333333</v>
      </c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3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29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13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29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3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29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35"/>
      <c r="QB238" s="15"/>
      <c r="QC238" s="15"/>
      <c r="QD238" s="15"/>
      <c r="QE238" s="15"/>
      <c r="QF238" s="15"/>
      <c r="QG238" s="15"/>
      <c r="QH238" s="15"/>
      <c r="QI238" s="15"/>
      <c r="QJ238" s="15"/>
      <c r="QK238" s="15"/>
      <c r="QL238" s="15"/>
      <c r="QM238" s="15"/>
      <c r="QN238" s="29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35"/>
      <c r="RB238" s="15"/>
      <c r="RC238" s="15"/>
      <c r="RD238" s="15"/>
      <c r="RE238" s="15"/>
      <c r="RF238" s="15"/>
      <c r="RG238" s="15"/>
      <c r="RH238" s="15"/>
      <c r="RI238" s="15"/>
      <c r="RJ238" s="15"/>
      <c r="RK238" s="15"/>
      <c r="RL238" s="15"/>
      <c r="RM238" s="15"/>
      <c r="RN238" s="29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35"/>
      <c r="SB238" s="15"/>
      <c r="SC238" s="15"/>
      <c r="SD238" s="15"/>
      <c r="SE238" s="15"/>
      <c r="SF238" s="15"/>
      <c r="SG238" s="15"/>
      <c r="SH238" s="15"/>
      <c r="SI238" s="15"/>
      <c r="SJ238" s="15"/>
      <c r="SK238" s="15"/>
      <c r="SL238" s="15"/>
      <c r="SM238" s="15"/>
      <c r="SN238" s="29"/>
    </row>
    <row r="239" customFormat="false" ht="12.8" hidden="false" customHeight="false" outlineLevel="0" collapsed="false">
      <c r="A239" s="17"/>
      <c r="B239" s="4" t="n">
        <f aca="false">AVERAGE(AN239,BN239,CN239,DN239,EN239,FN239,GN239,HN239,IN239,JN239,KN239,LN239,MN239,NN239)</f>
        <v>15.3733333333333</v>
      </c>
      <c r="C239" s="18" t="n">
        <f aca="false">AVERAGE(B235:B239)</f>
        <v>14.5256388888889</v>
      </c>
      <c r="D239" s="9" t="n">
        <f aca="false">AVERAGE(B230:B239)</f>
        <v>14.1611527777778</v>
      </c>
      <c r="E239" s="4"/>
      <c r="F239" s="24"/>
      <c r="G239" s="9" t="n">
        <f aca="false">MAX(AB239:AM239,BB239:BM239,CB239:CM239,DB239:DM239,EB239:EM239,FB239:FM239,GB239:GM239,HB239:HM239,IB239:IM239,JB239:JM239,KB239:KM239,LB239:LM239,MB239:MM239,NB239:NM239,OB239:OM239,PB239:PM239,QB239:QM239,RB239:RM239,SB239:SM239)</f>
        <v>26.7</v>
      </c>
      <c r="H239" s="10" t="n">
        <f aca="false">MEDIAN(AB239:AM239,BB239:BM239,CB239:CM239,DB239:DM239,EB239:EM239,FB239:FM239,GB239:GM239,HB239:HM239,IB239:IM239,JB239:JM239,KB239:KM239,LB239:LM239,MB239:MM239,NB239:NM239,OB239:OM239,PB239:PM239,QB239:QM239,RB239:RM239,SB239:SM239)</f>
        <v>16.35</v>
      </c>
      <c r="I239" s="11" t="n">
        <f aca="false">MIN(AB239:AM239,BB239:BM239,CB239:CM239,DB239:DM239,EB239:EM239,FB239:FM239,GB239:GM239,HB239:HM239,IB239:IM239,JB239:JM239,KB239:KM239,LB239:LM239,MB239:MM239,NB239:NM239,OB239:OM239,PB239:PM239,QB239:QM239,RB239:RM239,SB239:SM239)</f>
        <v>2.6</v>
      </c>
      <c r="J239" s="11"/>
      <c r="K239" s="12" t="n">
        <f aca="false">(G239+I239)/2</f>
        <v>14.65</v>
      </c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 t="s">
        <v>165</v>
      </c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B239" s="20"/>
      <c r="BC239" s="20"/>
      <c r="BD239" s="20"/>
      <c r="BE239" s="20"/>
      <c r="BF239" s="20"/>
      <c r="BG239" s="20"/>
      <c r="BH239" s="20"/>
      <c r="BI239" s="20"/>
      <c r="BJ239" s="20"/>
      <c r="BK239" s="7"/>
      <c r="BL239" s="7"/>
      <c r="BM239" s="7"/>
      <c r="BN239" s="54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19" t="n">
        <v>1889</v>
      </c>
      <c r="DB239" s="20" t="n">
        <v>20.1</v>
      </c>
      <c r="DC239" s="20" t="n">
        <v>20.1</v>
      </c>
      <c r="DD239" s="20" t="n">
        <v>17.6</v>
      </c>
      <c r="DE239" s="20" t="n">
        <v>13.6</v>
      </c>
      <c r="DF239" s="20" t="n">
        <v>9.9</v>
      </c>
      <c r="DG239" s="20" t="n">
        <v>6.8</v>
      </c>
      <c r="DH239" s="20" t="n">
        <v>3</v>
      </c>
      <c r="DI239" s="20" t="n">
        <v>6</v>
      </c>
      <c r="DJ239" s="20" t="n">
        <v>7.2</v>
      </c>
      <c r="DK239" s="20" t="n">
        <v>12.3</v>
      </c>
      <c r="DL239" s="20" t="n">
        <v>15.1</v>
      </c>
      <c r="DM239" s="20" t="n">
        <v>19.3</v>
      </c>
      <c r="DN239" s="4" t="n">
        <f aca="false">AVERAGE(DB239:DM239)</f>
        <v>12.5833333333333</v>
      </c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13" t="n">
        <v>1889</v>
      </c>
      <c r="FB239" s="15" t="n">
        <v>24.2</v>
      </c>
      <c r="FC239" s="15" t="n">
        <v>24.7</v>
      </c>
      <c r="FD239" s="15" t="n">
        <v>25.2</v>
      </c>
      <c r="FE239" s="15" t="n">
        <v>20.3</v>
      </c>
      <c r="FF239" s="15" t="n">
        <v>17.5</v>
      </c>
      <c r="FG239" s="15" t="n">
        <v>12.9</v>
      </c>
      <c r="FH239" s="15" t="n">
        <v>11.1</v>
      </c>
      <c r="FI239" s="15" t="n">
        <v>12.3</v>
      </c>
      <c r="FJ239" s="15" t="n">
        <v>16.6</v>
      </c>
      <c r="FK239" s="15" t="n">
        <v>21.1</v>
      </c>
      <c r="FL239" s="15" t="n">
        <v>24.5</v>
      </c>
      <c r="FM239" s="15" t="n">
        <v>25.3</v>
      </c>
      <c r="FN239" s="16" t="n">
        <f aca="false">AVERAGE(FB239:FM239)</f>
        <v>19.6416666666667</v>
      </c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2" t="n">
        <v>1889</v>
      </c>
      <c r="HB239" s="15" t="n">
        <v>23.7</v>
      </c>
      <c r="HC239" s="15" t="n">
        <v>25.1</v>
      </c>
      <c r="HD239" s="15" t="n">
        <v>22.1</v>
      </c>
      <c r="HE239" s="15" t="n">
        <v>17.7</v>
      </c>
      <c r="HF239" s="15" t="n">
        <v>13.7</v>
      </c>
      <c r="HG239" s="15" t="n">
        <v>9</v>
      </c>
      <c r="HH239" s="15" t="n">
        <v>8.4</v>
      </c>
      <c r="HI239" s="15" t="n">
        <v>8.8</v>
      </c>
      <c r="HJ239" s="15" t="n">
        <v>14.1</v>
      </c>
      <c r="HK239" s="15" t="n">
        <v>18.8</v>
      </c>
      <c r="HL239" s="15" t="n">
        <v>23</v>
      </c>
      <c r="HM239" s="15" t="n">
        <v>26.7</v>
      </c>
      <c r="HN239" s="16" t="n">
        <f aca="false">AVERAGE(HB239:HM239)</f>
        <v>17.5916666666667</v>
      </c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7" t="n">
        <v>1889</v>
      </c>
      <c r="IB239" s="15" t="n">
        <v>19.7</v>
      </c>
      <c r="IC239" s="15" t="n">
        <v>20.8</v>
      </c>
      <c r="ID239" s="15" t="n">
        <v>17.1</v>
      </c>
      <c r="IE239" s="15" t="n">
        <v>13.3</v>
      </c>
      <c r="IF239" s="15" t="n">
        <v>9.9</v>
      </c>
      <c r="IG239" s="15" t="n">
        <v>7.1</v>
      </c>
      <c r="IH239" s="15" t="n">
        <v>3.6</v>
      </c>
      <c r="II239" s="15" t="n">
        <v>5.6</v>
      </c>
      <c r="IJ239" s="15" t="n">
        <v>8.8</v>
      </c>
      <c r="IK239" s="15" t="n">
        <v>13.9</v>
      </c>
      <c r="IL239" s="15" t="n">
        <v>17.9</v>
      </c>
      <c r="IM239" s="15" t="n">
        <v>19.4</v>
      </c>
      <c r="IN239" s="25" t="n">
        <f aca="false">SUM(IB239:IM239)/12</f>
        <v>13.0916666666667</v>
      </c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13" t="n">
        <v>1889</v>
      </c>
      <c r="KB239" s="15" t="n">
        <v>19.6</v>
      </c>
      <c r="KC239" s="15" t="n">
        <v>19.7</v>
      </c>
      <c r="KD239" s="15" t="n">
        <v>18.8</v>
      </c>
      <c r="KE239" s="15" t="n">
        <v>12.6</v>
      </c>
      <c r="KF239" s="15" t="n">
        <v>11.3</v>
      </c>
      <c r="KG239" s="15" t="n">
        <v>7.9</v>
      </c>
      <c r="KH239" s="15" t="n">
        <v>2.6</v>
      </c>
      <c r="KI239" s="15" t="n">
        <v>4.9</v>
      </c>
      <c r="KJ239" s="15" t="n">
        <v>12.4</v>
      </c>
      <c r="KK239" s="15" t="n">
        <v>16.1</v>
      </c>
      <c r="KL239" s="15" t="n">
        <v>19.8</v>
      </c>
      <c r="KM239" s="15" t="n">
        <v>21.8</v>
      </c>
      <c r="KN239" s="16" t="n">
        <f aca="false">AVERAGE(KB239:KM239)</f>
        <v>13.9583333333333</v>
      </c>
      <c r="KO239" s="16"/>
      <c r="KP239" s="16"/>
      <c r="KQ239" s="16"/>
      <c r="KR239" s="16"/>
      <c r="KS239" s="16"/>
      <c r="KT239" s="16"/>
      <c r="KU239" s="16"/>
      <c r="KV239" s="16"/>
      <c r="KW239" s="16"/>
      <c r="KX239" s="16"/>
      <c r="KY239" s="16"/>
      <c r="KZ239" s="16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3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29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13"/>
      <c r="OB239" s="15"/>
      <c r="OC239" s="15"/>
      <c r="OD239" s="15"/>
      <c r="OE239" s="15"/>
      <c r="OF239" s="15"/>
      <c r="OG239" s="15"/>
      <c r="OH239" s="15"/>
      <c r="OI239" s="15"/>
      <c r="OJ239" s="15"/>
      <c r="OK239" s="15"/>
      <c r="OL239" s="15"/>
      <c r="OM239" s="15"/>
      <c r="ON239" s="29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35"/>
      <c r="PB239" s="15"/>
      <c r="PC239" s="15"/>
      <c r="PD239" s="15"/>
      <c r="PE239" s="15"/>
      <c r="PF239" s="15"/>
      <c r="PG239" s="15"/>
      <c r="PH239" s="15"/>
      <c r="PI239" s="15"/>
      <c r="PJ239" s="15"/>
      <c r="PK239" s="15"/>
      <c r="PL239" s="15"/>
      <c r="PM239" s="15"/>
      <c r="PN239" s="29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35"/>
      <c r="QB239" s="15"/>
      <c r="QC239" s="15"/>
      <c r="QD239" s="15"/>
      <c r="QE239" s="15"/>
      <c r="QF239" s="15"/>
      <c r="QG239" s="15"/>
      <c r="QH239" s="15"/>
      <c r="QI239" s="15"/>
      <c r="QJ239" s="15"/>
      <c r="QK239" s="15"/>
      <c r="QL239" s="15"/>
      <c r="QM239" s="15"/>
      <c r="QN239" s="29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35"/>
      <c r="RB239" s="15"/>
      <c r="RC239" s="15"/>
      <c r="RD239" s="15"/>
      <c r="RE239" s="15"/>
      <c r="RF239" s="15"/>
      <c r="RG239" s="15"/>
      <c r="RH239" s="15"/>
      <c r="RI239" s="15"/>
      <c r="RJ239" s="15"/>
      <c r="RK239" s="15"/>
      <c r="RL239" s="15"/>
      <c r="RM239" s="15"/>
      <c r="RN239" s="29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35"/>
      <c r="SB239" s="15"/>
      <c r="SC239" s="15"/>
      <c r="SD239" s="15"/>
      <c r="SE239" s="15"/>
      <c r="SF239" s="15"/>
      <c r="SG239" s="15"/>
      <c r="SH239" s="15"/>
      <c r="SI239" s="15"/>
      <c r="SJ239" s="15"/>
      <c r="SK239" s="15"/>
      <c r="SL239" s="15"/>
      <c r="SM239" s="15"/>
      <c r="SN239" s="29"/>
    </row>
    <row r="240" customFormat="false" ht="12.8" hidden="false" customHeight="false" outlineLevel="0" collapsed="false">
      <c r="A240" s="17" t="n">
        <f aca="false">A235+5</f>
        <v>1890</v>
      </c>
      <c r="B240" s="4" t="n">
        <f aca="false">AVERAGE(AN240,BN240,CN240,DN240,EN240,FN240,GN240,HN240,IN240,JN240,KN240,LN240,MN240,NN240)</f>
        <v>14.6727777777778</v>
      </c>
      <c r="C240" s="18" t="n">
        <f aca="false">AVERAGE(B236:B240)</f>
        <v>14.6110277777778</v>
      </c>
      <c r="D240" s="9" t="n">
        <f aca="false">AVERAGE(B231:B240)</f>
        <v>14.3800972222222</v>
      </c>
      <c r="E240" s="4"/>
      <c r="F240" s="24"/>
      <c r="G240" s="9" t="n">
        <f aca="false">MAX(AB240:AM240,BB240:BM240,CB240:CM240,DB240:DM240,EB240:EM240,FB240:FM240,GB240:GM240,HB240:HM240,IB240:IM240,JB240:JM240,KB240:KM240,LB240:LM240,MB240:MM240,NB240:NM240,OB240:OM240,PB240:PM240,QB240:QM240,RB240:RM240,SB240:SM240)</f>
        <v>25.4</v>
      </c>
      <c r="H240" s="10" t="n">
        <f aca="false">MEDIAN(AB240:AM240,BB240:BM240,CB240:CM240,DB240:DM240,EB240:EM240,FB240:FM240,GB240:GM240,HB240:HM240,IB240:IM240,JB240:JM240,KB240:KM240,LB240:LM240,MB240:MM240,NB240:NM240,OB240:OM240,PB240:PM240,QB240:QM240,RB240:RM240,SB240:SM240)</f>
        <v>14.95</v>
      </c>
      <c r="I240" s="11" t="n">
        <f aca="false">MIN(AB240:AM240,BB240:BM240,CB240:CM240,DB240:DM240,EB240:EM240,FB240:FM240,GB240:GM240,HB240:HM240,IB240:IM240,JB240:JM240,KB240:KM240,LB240:LM240,MB240:MM240,NB240:NM240,OB240:OM240,PB240:PM240,QB240:QM240,RB240:RM240,SB240:SM240)</f>
        <v>3.2</v>
      </c>
      <c r="J240" s="11"/>
      <c r="K240" s="12" t="n">
        <f aca="false">(G240+I240)/2</f>
        <v>14.3</v>
      </c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B240" s="20"/>
      <c r="BC240" s="20"/>
      <c r="BD240" s="20"/>
      <c r="BE240" s="20"/>
      <c r="BF240" s="20"/>
      <c r="BG240" s="20"/>
      <c r="BH240" s="20"/>
      <c r="BI240" s="20"/>
      <c r="BJ240" s="20"/>
      <c r="BK240" s="7"/>
      <c r="BL240" s="7"/>
      <c r="BM240" s="7"/>
      <c r="BN240" s="54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19" t="n">
        <v>1890</v>
      </c>
      <c r="DB240" s="20" t="n">
        <v>22.3</v>
      </c>
      <c r="DC240" s="20" t="n">
        <v>20.6</v>
      </c>
      <c r="DD240" s="20" t="n">
        <v>17.7</v>
      </c>
      <c r="DE240" s="20" t="n">
        <v>12.4</v>
      </c>
      <c r="DF240" s="20" t="n">
        <v>10.8</v>
      </c>
      <c r="DG240" s="20" t="n">
        <v>8.8</v>
      </c>
      <c r="DH240" s="20" t="n">
        <v>5</v>
      </c>
      <c r="DI240" s="20" t="n">
        <v>5.4</v>
      </c>
      <c r="DJ240" s="20" t="n">
        <v>9.3</v>
      </c>
      <c r="DK240" s="20" t="n">
        <v>11.3</v>
      </c>
      <c r="DL240" s="20" t="n">
        <v>14.8</v>
      </c>
      <c r="DM240" s="20" t="n">
        <v>17.1</v>
      </c>
      <c r="DN240" s="4" t="n">
        <f aca="false">AVERAGE(DB240:DM240)</f>
        <v>12.9583333333333</v>
      </c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13" t="n">
        <v>1890</v>
      </c>
      <c r="FB240" s="15" t="n">
        <v>22.6</v>
      </c>
      <c r="FC240" s="15" t="n">
        <v>23.3</v>
      </c>
      <c r="FD240" s="15" t="n">
        <v>25.4</v>
      </c>
      <c r="FE240" s="15" t="n">
        <v>20.6</v>
      </c>
      <c r="FF240" s="15" t="n">
        <v>14.6</v>
      </c>
      <c r="FG240" s="15" t="n">
        <v>12</v>
      </c>
      <c r="FH240" s="15" t="n">
        <v>6.7</v>
      </c>
      <c r="FI240" s="15" t="n">
        <v>10.3</v>
      </c>
      <c r="FJ240" s="15" t="n">
        <v>15.9</v>
      </c>
      <c r="FK240" s="15" t="n">
        <v>20.4</v>
      </c>
      <c r="FL240" s="15" t="n">
        <v>22.3</v>
      </c>
      <c r="FM240" s="15" t="n">
        <v>24.8</v>
      </c>
      <c r="FN240" s="16" t="n">
        <f aca="false">AVERAGE(FB240:FM240)</f>
        <v>18.2416666666667</v>
      </c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2" t="n">
        <v>1890</v>
      </c>
      <c r="HB240" s="15" t="n">
        <v>22.6</v>
      </c>
      <c r="HC240" s="15" t="n">
        <v>22.3</v>
      </c>
      <c r="HD240" s="15" t="n">
        <v>22.2</v>
      </c>
      <c r="HE240" s="15" t="n">
        <v>17.8</v>
      </c>
      <c r="HF240" s="15" t="n">
        <v>11.9</v>
      </c>
      <c r="HG240" s="15" t="n">
        <v>10</v>
      </c>
      <c r="HH240" s="15" t="n">
        <v>6</v>
      </c>
      <c r="HI240" s="15" t="n">
        <v>8.2</v>
      </c>
      <c r="HJ240" s="15" t="n">
        <v>13.7</v>
      </c>
      <c r="HK240" s="15" t="n">
        <v>18.5</v>
      </c>
      <c r="HL240" s="15" t="n">
        <v>19.4</v>
      </c>
      <c r="HM240" s="15" t="n">
        <v>22.5</v>
      </c>
      <c r="HN240" s="16" t="n">
        <f aca="false">AVERAGE(HB240:HM240)</f>
        <v>16.2583333333333</v>
      </c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7" t="n">
        <f aca="false">IA239+1</f>
        <v>1890</v>
      </c>
      <c r="IB240" s="15" t="n">
        <v>22.7</v>
      </c>
      <c r="IC240" s="15" t="n">
        <v>19.4</v>
      </c>
      <c r="ID240" s="15" t="n">
        <v>17.6</v>
      </c>
      <c r="IE240" s="15" t="n">
        <v>13</v>
      </c>
      <c r="IF240" s="15" t="n">
        <v>8.7</v>
      </c>
      <c r="IG240" s="15" t="n">
        <v>7.6</v>
      </c>
      <c r="IH240" s="15" t="n">
        <v>5.2</v>
      </c>
      <c r="II240" s="15" t="n">
        <v>5.4</v>
      </c>
      <c r="IJ240" s="15" t="n">
        <v>9.9</v>
      </c>
      <c r="IK240" s="15" t="n">
        <v>12.6</v>
      </c>
      <c r="IL240" s="15" t="n">
        <v>15.1</v>
      </c>
      <c r="IM240" s="15" t="n">
        <v>17.9</v>
      </c>
      <c r="IN240" s="25" t="n">
        <f aca="false">SUM(IB240:IM240)/12</f>
        <v>12.925</v>
      </c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13" t="n">
        <v>1890</v>
      </c>
      <c r="KB240" s="15" t="n">
        <v>21.3</v>
      </c>
      <c r="KC240" s="15" t="n">
        <v>20.2</v>
      </c>
      <c r="KD240" s="15" t="n">
        <v>17.9</v>
      </c>
      <c r="KE240" s="15" t="n">
        <v>12.7</v>
      </c>
      <c r="KF240" s="15" t="n">
        <v>8.1</v>
      </c>
      <c r="KG240" s="15" t="n">
        <v>6</v>
      </c>
      <c r="KH240" s="15" t="n">
        <v>3.2</v>
      </c>
      <c r="KI240" s="15" t="n">
        <v>5.9</v>
      </c>
      <c r="KJ240" s="26" t="n">
        <f aca="false">SUM(KJ237+KJ238+KJ239+KJ241+KJ242+KJ243)/6</f>
        <v>9.46666666666667</v>
      </c>
      <c r="KK240" s="15" t="n">
        <v>16</v>
      </c>
      <c r="KL240" s="15" t="n">
        <v>16.1</v>
      </c>
      <c r="KM240" s="15" t="n">
        <v>18.9</v>
      </c>
      <c r="KN240" s="16" t="n">
        <f aca="false">AVERAGE(KB240:KM240)</f>
        <v>12.9805555555556</v>
      </c>
      <c r="KO240" s="16"/>
      <c r="KP240" s="16"/>
      <c r="KQ240" s="16"/>
      <c r="KR240" s="16"/>
      <c r="KS240" s="16"/>
      <c r="KT240" s="16"/>
      <c r="KU240" s="16"/>
      <c r="KV240" s="16"/>
      <c r="KW240" s="16"/>
      <c r="KX240" s="16"/>
      <c r="KY240" s="16"/>
      <c r="KZ240" s="16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35"/>
      <c r="NB240" s="15"/>
      <c r="NC240" s="15"/>
      <c r="ND240" s="15"/>
      <c r="NE240" s="15"/>
      <c r="NF240" s="15"/>
      <c r="NG240" s="15"/>
      <c r="NH240" s="15"/>
      <c r="NI240" s="15"/>
      <c r="NJ240" s="15"/>
      <c r="NK240" s="15"/>
      <c r="NL240" s="15"/>
      <c r="NM240" s="15"/>
      <c r="NN240" s="29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13"/>
      <c r="OB240" s="15"/>
      <c r="OC240" s="15"/>
      <c r="OD240" s="15"/>
      <c r="OE240" s="15"/>
      <c r="OF240" s="15"/>
      <c r="OG240" s="15"/>
      <c r="OH240" s="15"/>
      <c r="OI240" s="15"/>
      <c r="OJ240" s="15"/>
      <c r="OK240" s="15"/>
      <c r="OL240" s="15"/>
      <c r="OM240" s="15"/>
      <c r="ON240" s="29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35"/>
      <c r="PB240" s="15"/>
      <c r="PC240" s="15"/>
      <c r="PD240" s="15"/>
      <c r="PE240" s="15"/>
      <c r="PF240" s="15"/>
      <c r="PG240" s="15"/>
      <c r="PH240" s="15"/>
      <c r="PI240" s="15"/>
      <c r="PJ240" s="15"/>
      <c r="PK240" s="15"/>
      <c r="PL240" s="15"/>
      <c r="PM240" s="15"/>
      <c r="PN240" s="29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35"/>
      <c r="QB240" s="15"/>
      <c r="QC240" s="15"/>
      <c r="QD240" s="15"/>
      <c r="QE240" s="15"/>
      <c r="QF240" s="15"/>
      <c r="QG240" s="15"/>
      <c r="QH240" s="15"/>
      <c r="QI240" s="15"/>
      <c r="QJ240" s="15"/>
      <c r="QK240" s="15"/>
      <c r="QL240" s="15"/>
      <c r="QM240" s="15"/>
      <c r="QN240" s="29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35"/>
      <c r="RB240" s="15"/>
      <c r="RC240" s="15"/>
      <c r="RD240" s="15"/>
      <c r="RE240" s="15"/>
      <c r="RF240" s="15"/>
      <c r="RG240" s="15"/>
      <c r="RH240" s="15"/>
      <c r="RI240" s="15"/>
      <c r="RJ240" s="15"/>
      <c r="RK240" s="15"/>
      <c r="RL240" s="15"/>
      <c r="RM240" s="15"/>
      <c r="RN240" s="29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35"/>
      <c r="SB240" s="15"/>
      <c r="SC240" s="15"/>
      <c r="SD240" s="15"/>
      <c r="SE240" s="15"/>
      <c r="SF240" s="15"/>
      <c r="SG240" s="15"/>
      <c r="SH240" s="15"/>
      <c r="SI240" s="15"/>
      <c r="SJ240" s="15"/>
      <c r="SK240" s="15"/>
      <c r="SL240" s="15"/>
      <c r="SM240" s="15"/>
      <c r="SN240" s="29"/>
    </row>
    <row r="241" customFormat="false" ht="12.8" hidden="false" customHeight="false" outlineLevel="0" collapsed="false">
      <c r="A241" s="17"/>
      <c r="B241" s="4" t="n">
        <f aca="false">AVERAGE(AN241,BN241,CN241,DN241,EN241,FN241,GN241,HN241,IN241,JN241,KN241,LN241,MN241,NN241)</f>
        <v>13.7880952380952</v>
      </c>
      <c r="C241" s="18" t="n">
        <f aca="false">AVERAGE(B237:B241)</f>
        <v>14.4072579365079</v>
      </c>
      <c r="D241" s="9" t="n">
        <f aca="false">AVERAGE(B232:B241)</f>
        <v>14.4305734126984</v>
      </c>
      <c r="E241" s="4"/>
      <c r="F241" s="24"/>
      <c r="G241" s="9" t="n">
        <f aca="false">MAX(AB241:AM241,BB241:BM241,CB241:CM241,DB241:DM241,EB241:EM241,FB241:FM241,GB241:GM241,HB241:HM241,IB241:IM241,JB241:JM241,KB241:KM241,LB241:LM241,MB241:MM241,NB241:NM241,OB241:OM241,PB241:PM241,QB241:QM241,RB241:RM241,SB241:SM241)</f>
        <v>24.9</v>
      </c>
      <c r="H241" s="10" t="n">
        <f aca="false">MEDIAN(AB241:AM241,BB241:BM241,CB241:CM241,DB241:DM241,EB241:EM241,FB241:FM241,GB241:GM241,HB241:HM241,IB241:IM241,JB241:JM241,KB241:KM241,LB241:LM241,MB241:MM241,NB241:NM241,OB241:OM241,PB241:PM241,QB241:QM241,RB241:RM241,SB241:SM241)</f>
        <v>14.75</v>
      </c>
      <c r="I241" s="11" t="n">
        <f aca="false">MIN(AB241:AM241,BB241:BM241,CB241:CM241,DB241:DM241,EB241:EM241,FB241:FM241,GB241:GM241,HB241:HM241,IB241:IM241,JB241:JM241,KB241:KM241,LB241:LM241,MB241:MM241,NB241:NM241,OB241:OM241,PB241:PM241,QB241:QM241,RB241:RM241,SB241:SM241)</f>
        <v>0.1</v>
      </c>
      <c r="J241" s="11"/>
      <c r="K241" s="12" t="n">
        <f aca="false">(G241+I241)/2</f>
        <v>12.5</v>
      </c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13" t="n">
        <v>1891</v>
      </c>
      <c r="AB241" s="15" t="n">
        <v>17.9</v>
      </c>
      <c r="AC241" s="15" t="n">
        <v>15.3</v>
      </c>
      <c r="AD241" s="15" t="n">
        <v>14.8</v>
      </c>
      <c r="AE241" s="15" t="n">
        <v>11.8</v>
      </c>
      <c r="AF241" s="15" t="n">
        <v>8.1</v>
      </c>
      <c r="AG241" s="15" t="n">
        <v>5.4</v>
      </c>
      <c r="AH241" s="15" t="n">
        <v>3.3</v>
      </c>
      <c r="AI241" s="15" t="n">
        <v>4.4</v>
      </c>
      <c r="AJ241" s="15" t="n">
        <v>6.8</v>
      </c>
      <c r="AK241" s="15" t="n">
        <v>11.1</v>
      </c>
      <c r="AL241" s="15" t="n">
        <v>14.2</v>
      </c>
      <c r="AM241" s="15" t="n">
        <v>15.8</v>
      </c>
      <c r="AN241" s="4" t="n">
        <f aca="false">AVERAGE(Sheet1!AB241:AM241)</f>
        <v>10.7416666666667</v>
      </c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B241" s="20"/>
      <c r="BC241" s="20"/>
      <c r="BD241" s="20"/>
      <c r="BE241" s="20"/>
      <c r="BF241" s="20"/>
      <c r="BG241" s="20"/>
      <c r="BH241" s="20"/>
      <c r="BI241" s="20"/>
      <c r="BJ241" s="20"/>
      <c r="BK241" s="7"/>
      <c r="BL241" s="7"/>
      <c r="BM241" s="7"/>
      <c r="BN241" s="54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19" t="n">
        <v>1891</v>
      </c>
      <c r="DB241" s="20" t="n">
        <v>17.9</v>
      </c>
      <c r="DC241" s="20" t="n">
        <v>18.5</v>
      </c>
      <c r="DD241" s="20" t="n">
        <v>17.9</v>
      </c>
      <c r="DE241" s="20" t="n">
        <v>12.5</v>
      </c>
      <c r="DF241" s="20" t="n">
        <v>7</v>
      </c>
      <c r="DG241" s="20" t="n">
        <v>6.1</v>
      </c>
      <c r="DH241" s="20" t="n">
        <v>3.2</v>
      </c>
      <c r="DI241" s="20" t="n">
        <v>4.9</v>
      </c>
      <c r="DJ241" s="20" t="n">
        <v>7.1</v>
      </c>
      <c r="DK241" s="20" t="n">
        <v>10.5</v>
      </c>
      <c r="DL241" s="20" t="n">
        <v>13.5</v>
      </c>
      <c r="DM241" s="20" t="n">
        <v>14.7</v>
      </c>
      <c r="DN241" s="4" t="n">
        <f aca="false">AVERAGE(DB241:DM241)</f>
        <v>11.15</v>
      </c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13" t="n">
        <v>1891</v>
      </c>
      <c r="FB241" s="15" t="n">
        <v>23.7</v>
      </c>
      <c r="FC241" s="15" t="n">
        <v>21.8</v>
      </c>
      <c r="FD241" s="15" t="n">
        <v>20.7</v>
      </c>
      <c r="FE241" s="15" t="n">
        <v>18.1</v>
      </c>
      <c r="FF241" s="15" t="n">
        <v>15.1</v>
      </c>
      <c r="FG241" s="15" t="n">
        <v>8.9</v>
      </c>
      <c r="FH241" s="15" t="n">
        <v>6.9</v>
      </c>
      <c r="FI241" s="15" t="n">
        <v>8.1</v>
      </c>
      <c r="FJ241" s="15" t="n">
        <v>12.3</v>
      </c>
      <c r="FK241" s="15" t="n">
        <v>18.7</v>
      </c>
      <c r="FL241" s="15" t="n">
        <v>22.3</v>
      </c>
      <c r="FM241" s="15" t="n">
        <v>23.4</v>
      </c>
      <c r="FN241" s="16" t="n">
        <f aca="false">AVERAGE(FB241:FM241)</f>
        <v>16.6666666666667</v>
      </c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2" t="n">
        <v>1891</v>
      </c>
      <c r="GB241" s="15" t="n">
        <v>24.5</v>
      </c>
      <c r="GC241" s="15" t="n">
        <v>23.3</v>
      </c>
      <c r="GD241" s="15" t="n">
        <v>22.8</v>
      </c>
      <c r="GE241" s="15" t="n">
        <v>21.2</v>
      </c>
      <c r="GF241" s="15" t="n">
        <v>17.3</v>
      </c>
      <c r="GG241" s="15" t="n">
        <v>11.5</v>
      </c>
      <c r="GH241" s="15" t="n">
        <v>10.1</v>
      </c>
      <c r="GI241" s="15" t="n">
        <v>11.1</v>
      </c>
      <c r="GJ241" s="15" t="n">
        <v>15.3</v>
      </c>
      <c r="GK241" s="15" t="n">
        <v>21</v>
      </c>
      <c r="GL241" s="15" t="n">
        <v>24.2</v>
      </c>
      <c r="GM241" s="15" t="n">
        <v>24.9</v>
      </c>
      <c r="GN241" s="16" t="n">
        <f aca="false">AVERAGE(GB241:GM241)</f>
        <v>18.9333333333333</v>
      </c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2" t="n">
        <v>1891</v>
      </c>
      <c r="HB241" s="15" t="n">
        <v>23.4</v>
      </c>
      <c r="HC241" s="15" t="n">
        <v>22.1</v>
      </c>
      <c r="HD241" s="15" t="n">
        <v>20.5</v>
      </c>
      <c r="HE241" s="15" t="n">
        <v>16.3</v>
      </c>
      <c r="HF241" s="15" t="n">
        <v>13.3</v>
      </c>
      <c r="HG241" s="15" t="n">
        <v>7.8</v>
      </c>
      <c r="HH241" s="15" t="n">
        <v>5.3</v>
      </c>
      <c r="HI241" s="15" t="n">
        <v>6.2</v>
      </c>
      <c r="HJ241" s="15" t="n">
        <v>11.4</v>
      </c>
      <c r="HK241" s="15" t="n">
        <v>17.2</v>
      </c>
      <c r="HL241" s="15" t="n">
        <v>20.8</v>
      </c>
      <c r="HM241" s="15" t="n">
        <v>22.5</v>
      </c>
      <c r="HN241" s="16" t="n">
        <f aca="false">AVERAGE(HB241:HM241)</f>
        <v>15.5666666666667</v>
      </c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7" t="n">
        <f aca="false">IA240+1</f>
        <v>1891</v>
      </c>
      <c r="IB241" s="15" t="n">
        <v>17.9</v>
      </c>
      <c r="IC241" s="15" t="n">
        <v>18.4</v>
      </c>
      <c r="ID241" s="15" t="n">
        <v>17.4</v>
      </c>
      <c r="IE241" s="15" t="n">
        <v>13.6</v>
      </c>
      <c r="IF241" s="15" t="n">
        <v>8.4</v>
      </c>
      <c r="IG241" s="15" t="n">
        <v>5.9</v>
      </c>
      <c r="IH241" s="15" t="n">
        <v>3.2</v>
      </c>
      <c r="II241" s="15" t="n">
        <v>4.3</v>
      </c>
      <c r="IJ241" s="15" t="n">
        <v>8.3</v>
      </c>
      <c r="IK241" s="15" t="n">
        <v>13.2</v>
      </c>
      <c r="IL241" s="15" t="n">
        <v>16.2</v>
      </c>
      <c r="IM241" s="15" t="n">
        <v>17.4</v>
      </c>
      <c r="IN241" s="25" t="n">
        <f aca="false">SUM(IB241:IM241)/12</f>
        <v>12.0166666666667</v>
      </c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13" t="n">
        <v>1891</v>
      </c>
      <c r="KB241" s="15" t="n">
        <v>17.9</v>
      </c>
      <c r="KC241" s="15" t="n">
        <v>18.5</v>
      </c>
      <c r="KD241" s="15" t="n">
        <v>17.7</v>
      </c>
      <c r="KE241" s="15" t="n">
        <v>11.7</v>
      </c>
      <c r="KF241" s="15" t="n">
        <v>8.8</v>
      </c>
      <c r="KG241" s="15" t="n">
        <v>4.1</v>
      </c>
      <c r="KH241" s="15" t="n">
        <v>0.1</v>
      </c>
      <c r="KI241" s="15" t="n">
        <v>1.1</v>
      </c>
      <c r="KJ241" s="15" t="n">
        <v>6.9</v>
      </c>
      <c r="KK241" s="15" t="n">
        <v>15.1</v>
      </c>
      <c r="KL241" s="15" t="n">
        <v>16.5</v>
      </c>
      <c r="KM241" s="15" t="n">
        <v>18.9</v>
      </c>
      <c r="KN241" s="16" t="n">
        <f aca="false">AVERAGE(KB241:KM241)</f>
        <v>11.4416666666667</v>
      </c>
      <c r="KO241" s="16"/>
      <c r="KP241" s="16"/>
      <c r="KQ241" s="16"/>
      <c r="KR241" s="16"/>
      <c r="KS241" s="16"/>
      <c r="KT241" s="16"/>
      <c r="KU241" s="16"/>
      <c r="KV241" s="16"/>
      <c r="KW241" s="16"/>
      <c r="KX241" s="16"/>
      <c r="KY241" s="16"/>
      <c r="KZ241" s="16"/>
      <c r="LA241" s="7" t="s">
        <v>20</v>
      </c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3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29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13"/>
      <c r="OB241" s="15"/>
      <c r="OC241" s="15"/>
      <c r="OD241" s="15"/>
      <c r="OE241" s="15"/>
      <c r="OF241" s="15"/>
      <c r="OG241" s="15"/>
      <c r="OH241" s="23"/>
      <c r="OI241" s="15"/>
      <c r="OJ241" s="15"/>
      <c r="OK241" s="15"/>
      <c r="OL241" s="15"/>
      <c r="OM241" s="15"/>
      <c r="ON241" s="29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3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29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3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29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3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29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3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26"/>
      <c r="SN241" s="29"/>
    </row>
    <row r="242" customFormat="false" ht="12.8" hidden="false" customHeight="false" outlineLevel="0" collapsed="false">
      <c r="A242" s="17"/>
      <c r="B242" s="4" t="n">
        <f aca="false">AVERAGE(AN242,BN242,CN242,DN242,EN242,FN242,GN242,HN242,IN242,JN242,KN242,LN242,MN242,NN242)</f>
        <v>14.0547619047619</v>
      </c>
      <c r="C242" s="18" t="n">
        <f aca="false">AVERAGE(B238:B242)</f>
        <v>14.517376984127</v>
      </c>
      <c r="D242" s="9" t="n">
        <f aca="false">AVERAGE(B233:B242)</f>
        <v>14.4014662698413</v>
      </c>
      <c r="E242" s="4"/>
      <c r="F242" s="24"/>
      <c r="G242" s="9" t="n">
        <f aca="false">MAX(AB242:AM242,BB242:BM242,CB242:CM242,DB242:DM242,EB242:EM242,FB242:FM242,GB242:GM242,HB242:HM242,IB242:IM242,JB242:JM242,KB242:KM242,LB242:LM242,MB242:MM242,NB242:NM242,OB242:OM242,PB242:PM242,QB242:QM242,RB242:RM242,SB242:SM242)</f>
        <v>24.6</v>
      </c>
      <c r="H242" s="10" t="n">
        <f aca="false">MEDIAN(AB242:AM242,BB242:BM242,CB242:CM242,DB242:DM242,EB242:EM242,FB242:FM242,GB242:GM242,HB242:HM242,IB242:IM242,JB242:JM242,KB242:KM242,LB242:LM242,MB242:MM242,NB242:NM242,OB242:OM242,PB242:PM242,QB242:QM242,RB242:RM242,SB242:SM242)</f>
        <v>14.75</v>
      </c>
      <c r="I242" s="11" t="n">
        <f aca="false">MIN(AB242:AM242,BB242:BM242,CB242:CM242,DB242:DM242,EB242:EM242,FB242:FM242,GB242:GM242,HB242:HM242,IB242:IM242,JB242:JM242,KB242:KM242,LB242:LM242,MB242:MM242,NB242:NM242,OB242:OM242,PB242:PM242,QB242:QM242,RB242:RM242,SB242:SM242)</f>
        <v>0.1</v>
      </c>
      <c r="J242" s="11"/>
      <c r="K242" s="12" t="n">
        <f aca="false">(G242+I242)/2</f>
        <v>12.35</v>
      </c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13" t="n">
        <v>1892</v>
      </c>
      <c r="AB242" s="15" t="n">
        <v>16.8</v>
      </c>
      <c r="AC242" s="15" t="n">
        <v>16.9</v>
      </c>
      <c r="AD242" s="15" t="n">
        <v>14.3</v>
      </c>
      <c r="AE242" s="15" t="n">
        <v>5.9</v>
      </c>
      <c r="AF242" s="15" t="n">
        <v>7.3</v>
      </c>
      <c r="AG242" s="15" t="n">
        <v>6.7</v>
      </c>
      <c r="AH242" s="15" t="n">
        <v>6.1</v>
      </c>
      <c r="AI242" s="15" t="n">
        <v>7.2</v>
      </c>
      <c r="AJ242" s="15" t="n">
        <v>8.7</v>
      </c>
      <c r="AK242" s="15" t="n">
        <v>13.6</v>
      </c>
      <c r="AL242" s="15" t="n">
        <v>17.2</v>
      </c>
      <c r="AM242" s="15" t="n">
        <v>16.4</v>
      </c>
      <c r="AN242" s="4" t="n">
        <f aca="false">AVERAGE(Sheet1!AB242:AM242)</f>
        <v>11.425</v>
      </c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B242" s="20"/>
      <c r="BC242" s="20"/>
      <c r="BD242" s="20"/>
      <c r="BE242" s="20"/>
      <c r="BF242" s="20"/>
      <c r="BG242" s="20"/>
      <c r="BH242" s="20"/>
      <c r="BI242" s="20"/>
      <c r="BJ242" s="20"/>
      <c r="BK242" s="7"/>
      <c r="BL242" s="7"/>
      <c r="BM242" s="7"/>
      <c r="BN242" s="54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19" t="n">
        <v>1892</v>
      </c>
      <c r="DB242" s="20" t="n">
        <v>15.3</v>
      </c>
      <c r="DC242" s="20" t="n">
        <v>15.9</v>
      </c>
      <c r="DD242" s="20" t="n">
        <v>15.7</v>
      </c>
      <c r="DE242" s="20" t="n">
        <v>5.9</v>
      </c>
      <c r="DF242" s="20" t="n">
        <v>3.1</v>
      </c>
      <c r="DG242" s="20" t="n">
        <v>1.2</v>
      </c>
      <c r="DH242" s="20" t="n">
        <v>0.1</v>
      </c>
      <c r="DI242" s="20" t="n">
        <v>2.8</v>
      </c>
      <c r="DJ242" s="20" t="n">
        <v>6.3</v>
      </c>
      <c r="DK242" s="20" t="n">
        <v>11.2</v>
      </c>
      <c r="DL242" s="20" t="n">
        <v>12.3</v>
      </c>
      <c r="DM242" s="20" t="n">
        <v>13.5</v>
      </c>
      <c r="DN242" s="4" t="n">
        <f aca="false">AVERAGE(DB242:DM242)</f>
        <v>8.60833333333333</v>
      </c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13" t="n">
        <v>1892</v>
      </c>
      <c r="FB242" s="15" t="n">
        <v>24.1</v>
      </c>
      <c r="FC242" s="15" t="n">
        <v>23.6</v>
      </c>
      <c r="FD242" s="15" t="n">
        <v>22.7</v>
      </c>
      <c r="FE242" s="15" t="n">
        <v>16.4</v>
      </c>
      <c r="FF242" s="15" t="n">
        <v>14.6</v>
      </c>
      <c r="FG242" s="15" t="n">
        <v>12.3</v>
      </c>
      <c r="FH242" s="15" t="n">
        <v>11.2</v>
      </c>
      <c r="FI242" s="15" t="n">
        <v>12.3</v>
      </c>
      <c r="FJ242" s="15" t="n">
        <v>14.4</v>
      </c>
      <c r="FK242" s="15" t="n">
        <v>19.4</v>
      </c>
      <c r="FL242" s="15" t="n">
        <v>22.5</v>
      </c>
      <c r="FM242" s="15" t="n">
        <v>24.1</v>
      </c>
      <c r="FN242" s="16" t="n">
        <f aca="false">AVERAGE(FB242:FM242)</f>
        <v>18.1333333333333</v>
      </c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2" t="n">
        <v>1892</v>
      </c>
      <c r="GB242" s="15" t="n">
        <v>24.6</v>
      </c>
      <c r="GC242" s="15" t="n">
        <v>24.2</v>
      </c>
      <c r="GD242" s="15" t="n">
        <v>24.1</v>
      </c>
      <c r="GE242" s="15" t="n">
        <v>19.1</v>
      </c>
      <c r="GF242" s="15" t="n">
        <v>17.4</v>
      </c>
      <c r="GG242" s="15" t="n">
        <v>15.8</v>
      </c>
      <c r="GH242" s="15" t="n">
        <v>13.9</v>
      </c>
      <c r="GI242" s="15" t="n">
        <v>14.9</v>
      </c>
      <c r="GJ242" s="15" t="n">
        <v>17</v>
      </c>
      <c r="GK242" s="15" t="n">
        <v>20.8</v>
      </c>
      <c r="GL242" s="15" t="n">
        <v>23.3</v>
      </c>
      <c r="GM242" s="15" t="n">
        <v>24.2</v>
      </c>
      <c r="GN242" s="16" t="n">
        <f aca="false">AVERAGE(GB242:GM242)</f>
        <v>19.9416666666667</v>
      </c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2" t="n">
        <v>1892</v>
      </c>
      <c r="HB242" s="15" t="n">
        <v>23.4</v>
      </c>
      <c r="HC242" s="15" t="n">
        <v>24</v>
      </c>
      <c r="HD242" s="15" t="n">
        <v>22.6</v>
      </c>
      <c r="HE242" s="15" t="n">
        <v>14.6</v>
      </c>
      <c r="HF242" s="15" t="n">
        <v>10.3</v>
      </c>
      <c r="HG242" s="15" t="n">
        <v>8.2</v>
      </c>
      <c r="HH242" s="15" t="n">
        <v>6.3</v>
      </c>
      <c r="HI242" s="15" t="n">
        <v>7.1</v>
      </c>
      <c r="HJ242" s="15" t="n">
        <v>8.8</v>
      </c>
      <c r="HK242" s="15" t="n">
        <v>14.2</v>
      </c>
      <c r="HL242" s="15" t="n">
        <v>17.6</v>
      </c>
      <c r="HM242" s="15" t="n">
        <v>17.9</v>
      </c>
      <c r="HN242" s="16" t="n">
        <f aca="false">AVERAGE(HB242:HM242)</f>
        <v>14.5833333333333</v>
      </c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7" t="n">
        <f aca="false">IA241+1</f>
        <v>1892</v>
      </c>
      <c r="IB242" s="15" t="n">
        <v>19.2</v>
      </c>
      <c r="IC242" s="15" t="n">
        <v>21.2</v>
      </c>
      <c r="ID242" s="15" t="n">
        <v>18.6</v>
      </c>
      <c r="IE242" s="15" t="n">
        <v>9.7</v>
      </c>
      <c r="IF242" s="15" t="n">
        <v>6.2</v>
      </c>
      <c r="IG242" s="15" t="n">
        <v>4.2</v>
      </c>
      <c r="IH242" s="15" t="n">
        <v>3.6</v>
      </c>
      <c r="II242" s="15" t="n">
        <v>7.9</v>
      </c>
      <c r="IJ242" s="15" t="n">
        <v>9.2</v>
      </c>
      <c r="IK242" s="15" t="n">
        <v>15.3</v>
      </c>
      <c r="IL242" s="15" t="n">
        <v>18</v>
      </c>
      <c r="IM242" s="15" t="n">
        <v>18</v>
      </c>
      <c r="IN242" s="25" t="n">
        <f aca="false">SUM(IB242:IM242)/12</f>
        <v>12.5916666666667</v>
      </c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13" t="n">
        <v>1892</v>
      </c>
      <c r="KB242" s="15" t="n">
        <v>21.3</v>
      </c>
      <c r="KC242" s="15" t="n">
        <v>21.1</v>
      </c>
      <c r="KD242" s="15" t="n">
        <v>18.9</v>
      </c>
      <c r="KE242" s="15" t="n">
        <v>9.3</v>
      </c>
      <c r="KF242" s="15" t="n">
        <v>5.7</v>
      </c>
      <c r="KG242" s="15" t="n">
        <v>2.8</v>
      </c>
      <c r="KH242" s="15" t="n">
        <v>3.5</v>
      </c>
      <c r="KI242" s="15" t="n">
        <v>9.6</v>
      </c>
      <c r="KJ242" s="15" t="n">
        <v>10.3</v>
      </c>
      <c r="KK242" s="15" t="n">
        <v>15.4</v>
      </c>
      <c r="KL242" s="15" t="n">
        <v>19.4</v>
      </c>
      <c r="KM242" s="15" t="n">
        <v>19.9</v>
      </c>
      <c r="KN242" s="16" t="n">
        <f aca="false">AVERAGE(KB242:KM242)</f>
        <v>13.1</v>
      </c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3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29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13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29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3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29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35"/>
      <c r="QB242" s="15"/>
      <c r="QC242" s="15"/>
      <c r="QD242" s="15"/>
      <c r="QE242" s="15"/>
      <c r="QF242" s="15"/>
      <c r="QG242" s="15"/>
      <c r="QH242" s="23"/>
      <c r="QI242" s="26"/>
      <c r="QJ242" s="26"/>
      <c r="QK242" s="26"/>
      <c r="QL242" s="26"/>
      <c r="QM242" s="15"/>
      <c r="QN242" s="29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3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29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35"/>
      <c r="SB242" s="15"/>
      <c r="SC242" s="15"/>
      <c r="SD242" s="15"/>
      <c r="SE242" s="22"/>
      <c r="SF242" s="15"/>
      <c r="SG242" s="15"/>
      <c r="SH242" s="15"/>
      <c r="SI242" s="15"/>
      <c r="SJ242" s="26"/>
      <c r="SK242" s="15"/>
      <c r="SL242" s="15"/>
      <c r="SM242" s="15"/>
      <c r="SN242" s="29"/>
    </row>
    <row r="243" customFormat="false" ht="12.8" hidden="false" customHeight="false" outlineLevel="0" collapsed="false">
      <c r="A243" s="17"/>
      <c r="B243" s="4" t="n">
        <f aca="false">AVERAGE(AN243,BN243,CN243,DN243,EN243,FN243,GN243,HN243,IN243,JN243,KN243,LN243,MN243,NN243)</f>
        <v>14.340625</v>
      </c>
      <c r="C243" s="18" t="n">
        <f aca="false">AVERAGE(B239:B243)</f>
        <v>14.4459186507936</v>
      </c>
      <c r="D243" s="9" t="n">
        <f aca="false">AVERAGE(B234:B243)</f>
        <v>14.4021954365079</v>
      </c>
      <c r="E243" s="4"/>
      <c r="F243" s="24"/>
      <c r="G243" s="9" t="n">
        <f aca="false">MAX(AB243:AM243,BB243:BM243,CB243:CM243,DB243:DM243,EB243:EM243,FB243:FM243,GB243:GM243,HB243:HM243,IB243:IM243,JB243:JM243,KB243:KM243,LB243:LM243,MB243:MM243,NB243:NM243,OB243:OM243,PB243:PM243,QB243:QM243,RB243:RM243,SB243:SM243)</f>
        <v>25.8</v>
      </c>
      <c r="H243" s="10" t="n">
        <f aca="false">MEDIAN(AB243:AM243,BB243:BM243,CB243:CM243,DB243:DM243,EB243:EM243,FB243:FM243,GB243:GM243,HB243:HM243,IB243:IM243,JB243:JM243,KB243:KM243,LB243:LM243,MB243:MM243,NB243:NM243,OB243:OM243,PB243:PM243,QB243:QM243,RB243:RM243,SB243:SM243)</f>
        <v>15.2</v>
      </c>
      <c r="I243" s="11" t="n">
        <f aca="false">MIN(AB243:AM243,BB243:BM243,CB243:CM243,DB243:DM243,EB243:EM243,FB243:FM243,GB243:GM243,HB243:HM243,IB243:IM243,JB243:JM243,KB243:KM243,LB243:LM243,MB243:MM243,NB243:NM243,OB243:OM243,PB243:PM243,QB243:QM243,RB243:RM243,SB243:SM243)</f>
        <v>2</v>
      </c>
      <c r="J243" s="11"/>
      <c r="K243" s="12" t="n">
        <f aca="false">(G243+I243)/2</f>
        <v>13.9</v>
      </c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13" t="n">
        <v>1893</v>
      </c>
      <c r="AB243" s="15" t="n">
        <v>17.3</v>
      </c>
      <c r="AC243" s="15" t="n">
        <v>16.6</v>
      </c>
      <c r="AD243" s="15" t="n">
        <v>16</v>
      </c>
      <c r="AE243" s="15" t="n">
        <v>10.2</v>
      </c>
      <c r="AF243" s="15" t="n">
        <v>8.2</v>
      </c>
      <c r="AG243" s="15" t="n">
        <v>5.9</v>
      </c>
      <c r="AH243" s="15" t="n">
        <v>4.6</v>
      </c>
      <c r="AI243" s="15" t="n">
        <v>5.4</v>
      </c>
      <c r="AJ243" s="15" t="n">
        <v>8.2</v>
      </c>
      <c r="AK243" s="15" t="n">
        <v>11.3</v>
      </c>
      <c r="AL243" s="15" t="n">
        <v>14.1</v>
      </c>
      <c r="AM243" s="15" t="n">
        <v>16.9</v>
      </c>
      <c r="AN243" s="4" t="n">
        <f aca="false">AVERAGE(Sheet1!AB243:AM243)</f>
        <v>11.225</v>
      </c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B243" s="20"/>
      <c r="BC243" s="20"/>
      <c r="BD243" s="20"/>
      <c r="BE243" s="20"/>
      <c r="BF243" s="20"/>
      <c r="BG243" s="20"/>
      <c r="BH243" s="20"/>
      <c r="BI243" s="20"/>
      <c r="BJ243" s="20"/>
      <c r="BK243" s="7"/>
      <c r="BL243" s="7"/>
      <c r="BM243" s="7"/>
      <c r="BN243" s="54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19" t="n">
        <v>1893</v>
      </c>
      <c r="DB243" s="20" t="n">
        <v>15.6</v>
      </c>
      <c r="DC243" s="20" t="n">
        <v>15.5</v>
      </c>
      <c r="DD243" s="20" t="n">
        <v>14.5</v>
      </c>
      <c r="DE243" s="20" t="n">
        <v>7.1</v>
      </c>
      <c r="DF243" s="20" t="n">
        <v>4.7</v>
      </c>
      <c r="DG243" s="20" t="n">
        <v>2.7</v>
      </c>
      <c r="DH243" s="20" t="n">
        <v>2</v>
      </c>
      <c r="DI243" s="20" t="n">
        <v>4.4</v>
      </c>
      <c r="DJ243" s="20" t="n">
        <v>6.9</v>
      </c>
      <c r="DK243" s="20" t="n">
        <v>15.4</v>
      </c>
      <c r="DL243" s="20" t="n">
        <v>15.2</v>
      </c>
      <c r="DM243" s="20" t="n">
        <v>17</v>
      </c>
      <c r="DN243" s="4" t="n">
        <f aca="false">AVERAGE(DB243:DM243)</f>
        <v>10.0833333333333</v>
      </c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13" t="n">
        <v>1893</v>
      </c>
      <c r="FB243" s="15" t="n">
        <v>24.1</v>
      </c>
      <c r="FC243" s="15" t="n">
        <v>25.8</v>
      </c>
      <c r="FD243" s="15" t="n">
        <v>22.7</v>
      </c>
      <c r="FE243" s="15" t="n">
        <v>18.6</v>
      </c>
      <c r="FF243" s="15" t="n">
        <v>14.3</v>
      </c>
      <c r="FG243" s="15" t="n">
        <v>11.2</v>
      </c>
      <c r="FH243" s="15" t="n">
        <v>9.8</v>
      </c>
      <c r="FI243" s="15" t="n">
        <v>13.5</v>
      </c>
      <c r="FJ243" s="15" t="n">
        <v>14.4</v>
      </c>
      <c r="FK243" s="15" t="n">
        <v>21.9</v>
      </c>
      <c r="FL243" s="15" t="n">
        <v>22.3</v>
      </c>
      <c r="FM243" s="15" t="n">
        <v>23.7</v>
      </c>
      <c r="FN243" s="16" t="n">
        <f aca="false">AVERAGE(FB243:FM243)</f>
        <v>18.525</v>
      </c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2" t="n">
        <v>1893</v>
      </c>
      <c r="GB243" s="15" t="n">
        <v>25.6</v>
      </c>
      <c r="GC243" s="15" t="n">
        <v>25.1</v>
      </c>
      <c r="GD243" s="15" t="n">
        <v>23.3</v>
      </c>
      <c r="GE243" s="15" t="n">
        <v>20.1</v>
      </c>
      <c r="GF243" s="15" t="n">
        <v>16.3</v>
      </c>
      <c r="GG243" s="15" t="n">
        <v>13</v>
      </c>
      <c r="GH243" s="15" t="n">
        <v>13.3</v>
      </c>
      <c r="GI243" s="15" t="n">
        <v>15.2</v>
      </c>
      <c r="GJ243" s="15" t="n">
        <v>17.7</v>
      </c>
      <c r="GK243" s="15" t="n">
        <v>22.1</v>
      </c>
      <c r="GL243" s="15" t="n">
        <v>23.8</v>
      </c>
      <c r="GM243" s="15" t="n">
        <v>24.4</v>
      </c>
      <c r="GN243" s="16" t="n">
        <f aca="false">AVERAGE(GB243:GM243)</f>
        <v>19.9916666666667</v>
      </c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2" t="n">
        <v>1893</v>
      </c>
      <c r="HB243" s="15" t="n">
        <v>19.1</v>
      </c>
      <c r="HC243" s="15" t="n">
        <v>19.8</v>
      </c>
      <c r="HD243" s="15" t="n">
        <v>16.5</v>
      </c>
      <c r="HE243" s="15" t="n">
        <v>11</v>
      </c>
      <c r="HF243" s="15" t="n">
        <v>7.9</v>
      </c>
      <c r="HG243" s="15" t="n">
        <v>3.1</v>
      </c>
      <c r="HH243" s="28" t="n">
        <v>5.3</v>
      </c>
      <c r="HI243" s="28" t="n">
        <v>8.2</v>
      </c>
      <c r="HJ243" s="28" t="n">
        <v>13.7</v>
      </c>
      <c r="HK243" s="28" t="n">
        <v>18.5</v>
      </c>
      <c r="HL243" s="28" t="n">
        <v>19.4</v>
      </c>
      <c r="HM243" s="28" t="n">
        <v>22.5</v>
      </c>
      <c r="HN243" s="16" t="n">
        <f aca="false">AVERAGE(HB243:HM243)</f>
        <v>13.75</v>
      </c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7" t="n">
        <f aca="false">IA242+1</f>
        <v>1893</v>
      </c>
      <c r="IB243" s="15" t="n">
        <v>19.4</v>
      </c>
      <c r="IC243" s="15" t="n">
        <v>19.1</v>
      </c>
      <c r="ID243" s="15" t="n">
        <v>17.9</v>
      </c>
      <c r="IE243" s="15" t="n">
        <v>11.2</v>
      </c>
      <c r="IF243" s="15" t="n">
        <v>9.6</v>
      </c>
      <c r="IG243" s="15" t="n">
        <v>7</v>
      </c>
      <c r="IH243" s="15" t="n">
        <v>3.9</v>
      </c>
      <c r="II243" s="15" t="n">
        <v>6.3</v>
      </c>
      <c r="IJ243" s="15" t="n">
        <v>8.7</v>
      </c>
      <c r="IK243" s="15" t="n">
        <v>13.4</v>
      </c>
      <c r="IL243" s="15" t="n">
        <v>15.9</v>
      </c>
      <c r="IM243" s="15" t="n">
        <v>18.7</v>
      </c>
      <c r="IN243" s="25" t="n">
        <f aca="false">SUM(IB243:IM243)/12</f>
        <v>12.5916666666667</v>
      </c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13" t="n">
        <v>1893</v>
      </c>
      <c r="KB243" s="15" t="n">
        <v>21.5</v>
      </c>
      <c r="KC243" s="15" t="n">
        <v>19</v>
      </c>
      <c r="KD243" s="15" t="n">
        <v>16.7</v>
      </c>
      <c r="KE243" s="15" t="n">
        <v>15.3</v>
      </c>
      <c r="KF243" s="15" t="n">
        <v>10.5</v>
      </c>
      <c r="KG243" s="15" t="n">
        <v>7.3</v>
      </c>
      <c r="KH243" s="15" t="n">
        <v>6.5</v>
      </c>
      <c r="KI243" s="15" t="n">
        <v>7.8</v>
      </c>
      <c r="KJ243" s="15" t="n">
        <v>9.7</v>
      </c>
      <c r="KK243" s="15" t="n">
        <v>16</v>
      </c>
      <c r="KL243" s="15" t="n">
        <v>17.9</v>
      </c>
      <c r="KM243" s="15" t="n">
        <v>20.1</v>
      </c>
      <c r="KN243" s="16" t="n">
        <f aca="false">AVERAGE(KB243:KM243)</f>
        <v>14.025</v>
      </c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7" t="n">
        <v>1893</v>
      </c>
      <c r="LB243" s="15" t="n">
        <v>22.6</v>
      </c>
      <c r="LC243" s="15" t="n">
        <v>21.1</v>
      </c>
      <c r="LD243" s="15" t="n">
        <v>19.6</v>
      </c>
      <c r="LE243" s="15" t="n">
        <v>14.2</v>
      </c>
      <c r="LF243" s="15" t="n">
        <v>11.1</v>
      </c>
      <c r="LG243" s="15" t="n">
        <v>7.1</v>
      </c>
      <c r="LH243" s="15" t="n">
        <v>5.9</v>
      </c>
      <c r="LI243" s="15" t="n">
        <v>8.1</v>
      </c>
      <c r="LJ243" s="15" t="n">
        <v>9.7</v>
      </c>
      <c r="LK243" s="15" t="n">
        <v>15.1</v>
      </c>
      <c r="LL243" s="15" t="n">
        <v>18.5</v>
      </c>
      <c r="LM243" s="15" t="n">
        <v>21.4</v>
      </c>
      <c r="LN243" s="16" t="n">
        <f aca="false">AVERAGE(LB243:LM243)</f>
        <v>14.5333333333333</v>
      </c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3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29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13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29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3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29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35"/>
      <c r="QB243" s="15"/>
      <c r="QC243" s="15"/>
      <c r="QD243" s="15"/>
      <c r="QE243" s="15"/>
      <c r="QF243" s="15"/>
      <c r="QG243" s="15"/>
      <c r="QH243" s="26"/>
      <c r="QI243" s="15"/>
      <c r="QJ243" s="15"/>
      <c r="QK243" s="15"/>
      <c r="QL243" s="15"/>
      <c r="QM243" s="22"/>
      <c r="QN243" s="29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3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29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35"/>
      <c r="SB243" s="26"/>
      <c r="SC243" s="26"/>
      <c r="SD243" s="26"/>
      <c r="SE243" s="22"/>
      <c r="SF243" s="26"/>
      <c r="SG243" s="26"/>
      <c r="SH243" s="15"/>
      <c r="SI243" s="15"/>
      <c r="SJ243" s="15"/>
      <c r="SK243" s="15"/>
      <c r="SL243" s="15"/>
      <c r="SM243" s="15"/>
      <c r="SN243" s="29"/>
    </row>
    <row r="244" customFormat="false" ht="12.8" hidden="false" customHeight="false" outlineLevel="0" collapsed="false">
      <c r="A244" s="17"/>
      <c r="B244" s="4" t="n">
        <f aca="false">AVERAGE(AN244,BN244,CN244,DN244,EN244,FN244,GN244,HN244,IN244,JN244,KN244,LN244,MN244,NN244)</f>
        <v>14.11875</v>
      </c>
      <c r="C244" s="18" t="n">
        <f aca="false">AVERAGE(B240:B244)</f>
        <v>14.195001984127</v>
      </c>
      <c r="D244" s="9" t="n">
        <f aca="false">AVERAGE(B235:B244)</f>
        <v>14.3603204365079</v>
      </c>
      <c r="E244" s="4"/>
      <c r="F244" s="24"/>
      <c r="G244" s="9" t="n">
        <f aca="false">MAX(AB244:AM244,BB244:BM244,CB244:CM244,DB244:DM244,EB244:EM244,FB244:FM244,GB244:GM244,HB244:HM244,IB244:IM244,JB244:JM244,KB244:KM244,LB244:LM244,MB244:MM244,NB244:NM244,OB244:OM244,PB244:PM244,QB244:QM244,RB244:RM244,SB244:SM244)</f>
        <v>24.8</v>
      </c>
      <c r="H244" s="10" t="n">
        <f aca="false">MEDIAN(AB244:AM244,BB244:BM244,CB244:CM244,DB244:DM244,EB244:EM244,FB244:FM244,GB244:GM244,HB244:HM244,IB244:IM244,JB244:JM244,KB244:KM244,LB244:LM244,MB244:MM244,NB244:NM244,OB244:OM244,PB244:PM244,QB244:QM244,RB244:RM244,SB244:SM244)</f>
        <v>14.7</v>
      </c>
      <c r="I244" s="11" t="n">
        <f aca="false">MIN(AB244:AM244,BB244:BM244,CB244:CM244,DB244:DM244,EB244:EM244,FB244:FM244,GB244:GM244,HB244:HM244,IB244:IM244,JB244:JM244,KB244:KM244,LB244:LM244,MB244:MM244,NB244:NM244,OB244:OM244,PB244:PM244,QB244:QM244,RB244:RM244,SB244:SM244)</f>
        <v>2.1</v>
      </c>
      <c r="J244" s="11"/>
      <c r="K244" s="12" t="n">
        <f aca="false">(G244+I244)/2</f>
        <v>13.45</v>
      </c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13" t="n">
        <v>1894</v>
      </c>
      <c r="AB244" s="15" t="n">
        <v>18.5</v>
      </c>
      <c r="AC244" s="15" t="n">
        <v>15.8</v>
      </c>
      <c r="AD244" s="15" t="n">
        <v>16.5</v>
      </c>
      <c r="AE244" s="15" t="n">
        <v>11.8</v>
      </c>
      <c r="AF244" s="15" t="n">
        <v>6.5</v>
      </c>
      <c r="AG244" s="15" t="n">
        <v>6.3</v>
      </c>
      <c r="AH244" s="15" t="n">
        <v>3.9</v>
      </c>
      <c r="AI244" s="15" t="n">
        <v>5.7</v>
      </c>
      <c r="AJ244" s="15" t="n">
        <v>6.9</v>
      </c>
      <c r="AK244" s="15" t="n">
        <v>11.4</v>
      </c>
      <c r="AL244" s="15" t="n">
        <v>14.9</v>
      </c>
      <c r="AM244" s="15" t="n">
        <v>17.2</v>
      </c>
      <c r="AN244" s="4" t="n">
        <f aca="false">AVERAGE(Sheet1!AB244:AM244)</f>
        <v>11.2833333333333</v>
      </c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B244" s="20"/>
      <c r="BC244" s="20"/>
      <c r="BD244" s="20"/>
      <c r="BE244" s="20"/>
      <c r="BF244" s="20"/>
      <c r="BG244" s="20"/>
      <c r="BH244" s="20"/>
      <c r="BI244" s="20"/>
      <c r="BJ244" s="20"/>
      <c r="BK244" s="7"/>
      <c r="BL244" s="7"/>
      <c r="BM244" s="7"/>
      <c r="BN244" s="54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19" t="n">
        <v>1894</v>
      </c>
      <c r="DB244" s="20" t="n">
        <v>20.1</v>
      </c>
      <c r="DC244" s="20" t="n">
        <v>18.9</v>
      </c>
      <c r="DD244" s="20" t="n">
        <v>16.3</v>
      </c>
      <c r="DE244" s="20" t="n">
        <v>11.9</v>
      </c>
      <c r="DF244" s="20" t="n">
        <v>6.3</v>
      </c>
      <c r="DG244" s="20" t="n">
        <v>6.6</v>
      </c>
      <c r="DH244" s="20" t="n">
        <v>3.4</v>
      </c>
      <c r="DI244" s="20" t="n">
        <v>4.5</v>
      </c>
      <c r="DJ244" s="20" t="n">
        <v>5.9</v>
      </c>
      <c r="DK244" s="20" t="n">
        <v>10.7</v>
      </c>
      <c r="DL244" s="20" t="n">
        <v>14.9</v>
      </c>
      <c r="DM244" s="20" t="n">
        <v>18.6</v>
      </c>
      <c r="DN244" s="4" t="n">
        <f aca="false">AVERAGE(DB244:DM244)</f>
        <v>11.5083333333333</v>
      </c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13" t="n">
        <v>1894</v>
      </c>
      <c r="FB244" s="15" t="n">
        <v>24.8</v>
      </c>
      <c r="FC244" s="15" t="n">
        <v>23.7</v>
      </c>
      <c r="FD244" s="15" t="n">
        <v>22.6</v>
      </c>
      <c r="FE244" s="15" t="n">
        <v>18.7</v>
      </c>
      <c r="FF244" s="15" t="n">
        <v>11.4</v>
      </c>
      <c r="FG244" s="15" t="n">
        <v>8.3</v>
      </c>
      <c r="FH244" s="15" t="n">
        <v>8.1</v>
      </c>
      <c r="FI244" s="15" t="n">
        <v>9.7</v>
      </c>
      <c r="FJ244" s="15" t="n">
        <v>13.6</v>
      </c>
      <c r="FK244" s="15" t="n">
        <v>19.1</v>
      </c>
      <c r="FL244" s="15" t="n">
        <v>22.5</v>
      </c>
      <c r="FM244" s="15" t="n">
        <v>23.3</v>
      </c>
      <c r="FN244" s="16" t="n">
        <f aca="false">AVERAGE(FB244:FM244)</f>
        <v>17.15</v>
      </c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2" t="n">
        <v>1894</v>
      </c>
      <c r="GB244" s="15" t="n">
        <v>24.4</v>
      </c>
      <c r="GC244" s="15" t="n">
        <v>24.2</v>
      </c>
      <c r="GD244" s="15" t="n">
        <v>24.2</v>
      </c>
      <c r="GE244" s="15" t="n">
        <v>20.3</v>
      </c>
      <c r="GF244" s="15" t="n">
        <v>14.6</v>
      </c>
      <c r="GG244" s="15" t="n">
        <v>11.9</v>
      </c>
      <c r="GH244" s="15" t="n">
        <v>11</v>
      </c>
      <c r="GI244" s="15" t="n">
        <v>12.8</v>
      </c>
      <c r="GJ244" s="15" t="n">
        <v>16.1</v>
      </c>
      <c r="GK244" s="15" t="n">
        <v>21.5</v>
      </c>
      <c r="GL244" s="15" t="n">
        <v>23.4</v>
      </c>
      <c r="GM244" s="15" t="n">
        <v>23.8</v>
      </c>
      <c r="GN244" s="16" t="n">
        <f aca="false">AVERAGE(GB244:GM244)</f>
        <v>19.0166666666667</v>
      </c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2" t="n">
        <v>1894</v>
      </c>
      <c r="HB244" s="28" t="n">
        <v>23.4</v>
      </c>
      <c r="HC244" s="28" t="n">
        <v>22.1</v>
      </c>
      <c r="HD244" s="28" t="n">
        <v>20.5</v>
      </c>
      <c r="HE244" s="28" t="n">
        <v>16.3</v>
      </c>
      <c r="HF244" s="28" t="n">
        <v>13.3</v>
      </c>
      <c r="HG244" s="28" t="n">
        <v>7.8</v>
      </c>
      <c r="HH244" s="28" t="n">
        <v>6.3</v>
      </c>
      <c r="HI244" s="28" t="n">
        <v>6.2</v>
      </c>
      <c r="HJ244" s="28" t="n">
        <v>11.4</v>
      </c>
      <c r="HK244" s="28" t="n">
        <v>17.2</v>
      </c>
      <c r="HL244" s="28" t="n">
        <v>20.8</v>
      </c>
      <c r="HM244" s="28" t="n">
        <v>22.5</v>
      </c>
      <c r="HN244" s="16" t="n">
        <f aca="false">AVERAGE(HB244:HM244)</f>
        <v>15.65</v>
      </c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7" t="n">
        <f aca="false">IA243+1</f>
        <v>1894</v>
      </c>
      <c r="IB244" s="15" t="n">
        <v>20.4</v>
      </c>
      <c r="IC244" s="15" t="n">
        <v>18.8</v>
      </c>
      <c r="ID244" s="15" t="n">
        <v>18.4</v>
      </c>
      <c r="IE244" s="15" t="n">
        <v>12.7</v>
      </c>
      <c r="IF244" s="15" t="n">
        <v>6.4</v>
      </c>
      <c r="IG244" s="15" t="n">
        <v>5.7</v>
      </c>
      <c r="IH244" s="15" t="n">
        <v>4.9</v>
      </c>
      <c r="II244" s="15" t="n">
        <v>5.8</v>
      </c>
      <c r="IJ244" s="15" t="n">
        <v>8.6</v>
      </c>
      <c r="IK244" s="15" t="n">
        <v>13.1</v>
      </c>
      <c r="IL244" s="15" t="n">
        <v>16.4</v>
      </c>
      <c r="IM244" s="15" t="n">
        <v>19.6</v>
      </c>
      <c r="IN244" s="25" t="n">
        <f aca="false">SUM(IB244:IM244)/12</f>
        <v>12.5666666666667</v>
      </c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13" t="n">
        <v>1894</v>
      </c>
      <c r="KB244" s="15" t="n">
        <v>21</v>
      </c>
      <c r="KC244" s="15" t="n">
        <v>18.6</v>
      </c>
      <c r="KD244" s="15" t="n">
        <v>18.4</v>
      </c>
      <c r="KE244" s="15" t="n">
        <v>11.5</v>
      </c>
      <c r="KF244" s="15" t="n">
        <v>3.9</v>
      </c>
      <c r="KG244" s="15" t="n">
        <v>3.5</v>
      </c>
      <c r="KH244" s="15" t="n">
        <v>2.1</v>
      </c>
      <c r="KI244" s="15" t="n">
        <v>4</v>
      </c>
      <c r="KJ244" s="15" t="n">
        <v>9.4</v>
      </c>
      <c r="KK244" s="15" t="n">
        <v>14.7</v>
      </c>
      <c r="KL244" s="15" t="n">
        <v>18.5</v>
      </c>
      <c r="KM244" s="15" t="n">
        <v>19</v>
      </c>
      <c r="KN244" s="16" t="n">
        <f aca="false">AVERAGE(KB244:KM244)</f>
        <v>12.05</v>
      </c>
      <c r="KO244" s="16"/>
      <c r="KP244" s="16"/>
      <c r="KQ244" s="16"/>
      <c r="KR244" s="16"/>
      <c r="KS244" s="16"/>
      <c r="KT244" s="16"/>
      <c r="KU244" s="16"/>
      <c r="KV244" s="16"/>
      <c r="KW244" s="16"/>
      <c r="KX244" s="16"/>
      <c r="KY244" s="16"/>
      <c r="KZ244" s="16"/>
      <c r="LA244" s="7" t="n">
        <f aca="false">LA243+1</f>
        <v>1894</v>
      </c>
      <c r="LB244" s="15" t="n">
        <v>22.1</v>
      </c>
      <c r="LC244" s="15" t="n">
        <v>21.4</v>
      </c>
      <c r="LD244" s="15" t="n">
        <v>20.4</v>
      </c>
      <c r="LE244" s="15" t="n">
        <v>14.1</v>
      </c>
      <c r="LF244" s="15" t="n">
        <v>6.2</v>
      </c>
      <c r="LG244" s="15" t="n">
        <v>5.3</v>
      </c>
      <c r="LH244" s="15" t="n">
        <v>5</v>
      </c>
      <c r="LI244" s="15" t="n">
        <v>5.6</v>
      </c>
      <c r="LJ244" s="15" t="n">
        <v>9.6</v>
      </c>
      <c r="LK244" s="15" t="n">
        <v>14.7</v>
      </c>
      <c r="LL244" s="15" t="n">
        <v>19.5</v>
      </c>
      <c r="LM244" s="15" t="n">
        <v>20.8</v>
      </c>
      <c r="LN244" s="16" t="n">
        <f aca="false">AVERAGE(LB244:LM244)</f>
        <v>13.725</v>
      </c>
      <c r="LO244" s="16"/>
      <c r="LP244" s="16"/>
      <c r="LQ244" s="16"/>
      <c r="LR244" s="16"/>
      <c r="LS244" s="16"/>
      <c r="LT244" s="16"/>
      <c r="LU244" s="16"/>
      <c r="LV244" s="16"/>
      <c r="LW244" s="16"/>
      <c r="LX244" s="16"/>
      <c r="LY244" s="16"/>
      <c r="LZ244" s="16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3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29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13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22"/>
      <c r="OM244" s="22"/>
      <c r="ON244" s="29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3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29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35"/>
      <c r="QB244" s="22"/>
      <c r="QC244" s="22"/>
      <c r="QD244" s="22"/>
      <c r="QE244" s="22"/>
      <c r="QF244" s="22"/>
      <c r="QG244" s="26"/>
      <c r="QH244" s="23"/>
      <c r="QI244" s="26"/>
      <c r="QJ244" s="26"/>
      <c r="QK244" s="26"/>
      <c r="QL244" s="26"/>
      <c r="QM244" s="22"/>
      <c r="QN244" s="29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3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29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3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29"/>
    </row>
    <row r="245" customFormat="false" ht="12.8" hidden="false" customHeight="false" outlineLevel="0" collapsed="false">
      <c r="A245" s="17" t="n">
        <f aca="false">A240+5</f>
        <v>1895</v>
      </c>
      <c r="B245" s="4" t="n">
        <f aca="false">AVERAGE(AN245,BN245,CN245,DN245,EN245,FN245,GN245,HN245,IN245,JN245,KN245,LN245,MN245,NN245)</f>
        <v>14.1177083333333</v>
      </c>
      <c r="C245" s="18" t="n">
        <f aca="false">AVERAGE(B241:B245)</f>
        <v>14.0839880952381</v>
      </c>
      <c r="D245" s="9" t="n">
        <f aca="false">AVERAGE(B236:B245)</f>
        <v>14.3475079365079</v>
      </c>
      <c r="E245" s="4"/>
      <c r="F245" s="24"/>
      <c r="G245" s="9" t="n">
        <f aca="false">MAX(AB245:AM245,BB245:BM245,CB245:CM245,DB245:DM245,EB245:EM245,FB245:FM245,GB245:GM245,HB245:HM245,IB245:IM245,JB245:JM245,KB245:KM245,LB245:LM245,MB245:MM245,NB245:NM245,OB245:OM245,PB245:PM245,QB245:QM245,RB245:RM245,SB245:SM245)</f>
        <v>25.1</v>
      </c>
      <c r="H245" s="10" t="n">
        <f aca="false">MEDIAN(AB245:AM245,BB245:BM245,CB245:CM245,DB245:DM245,EB245:EM245,FB245:FM245,GB245:GM245,HB245:HM245,IB245:IM245,JB245:JM245,KB245:KM245,LB245:LM245,MB245:MM245,NB245:NM245,OB245:OM245,PB245:PM245,QB245:QM245,RB245:RM245,SB245:SM245)</f>
        <v>14.7</v>
      </c>
      <c r="I245" s="11" t="n">
        <f aca="false">MIN(AB245:AM245,BB245:BM245,CB245:CM245,DB245:DM245,EB245:EM245,FB245:FM245,GB245:GM245,HB245:HM245,IB245:IM245,JB245:JM245,KB245:KM245,LB245:LM245,MB245:MM245,NB245:NM245,OB245:OM245,PB245:PM245,QB245:QM245,RB245:RM245,SB245:SM245)</f>
        <v>3.3</v>
      </c>
      <c r="J245" s="11"/>
      <c r="K245" s="12" t="n">
        <f aca="false">(G245+I245)/2</f>
        <v>14.2</v>
      </c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13" t="n">
        <v>1895</v>
      </c>
      <c r="AB245" s="15" t="n">
        <v>16.9</v>
      </c>
      <c r="AC245" s="15" t="n">
        <v>17.8</v>
      </c>
      <c r="AD245" s="15" t="n">
        <v>15.4</v>
      </c>
      <c r="AE245" s="15" t="n">
        <v>11.5</v>
      </c>
      <c r="AF245" s="15" t="n">
        <v>7.6</v>
      </c>
      <c r="AG245" s="15" t="n">
        <v>6.3</v>
      </c>
      <c r="AH245" s="15" t="n">
        <v>4.1</v>
      </c>
      <c r="AI245" s="15" t="n">
        <v>7.1</v>
      </c>
      <c r="AJ245" s="15" t="n">
        <v>8.7</v>
      </c>
      <c r="AK245" s="15" t="n">
        <v>13.8</v>
      </c>
      <c r="AL245" s="15" t="n">
        <v>13.8</v>
      </c>
      <c r="AM245" s="15" t="n">
        <v>17.2</v>
      </c>
      <c r="AN245" s="4" t="n">
        <f aca="false">AVERAGE(Sheet1!AB245:AM245)</f>
        <v>11.6833333333333</v>
      </c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B245" s="20"/>
      <c r="BC245" s="20"/>
      <c r="BD245" s="20"/>
      <c r="BE245" s="20"/>
      <c r="BF245" s="20"/>
      <c r="BG245" s="20"/>
      <c r="BH245" s="20"/>
      <c r="BI245" s="20"/>
      <c r="BJ245" s="20"/>
      <c r="BK245" s="7"/>
      <c r="BL245" s="7"/>
      <c r="BM245" s="7"/>
      <c r="BN245" s="54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19" t="n">
        <v>1895</v>
      </c>
      <c r="DB245" s="20" t="n">
        <v>19.1</v>
      </c>
      <c r="DC245" s="20" t="n">
        <v>18.9</v>
      </c>
      <c r="DD245" s="20" t="n">
        <v>16.4</v>
      </c>
      <c r="DE245" s="20" t="n">
        <v>11.5</v>
      </c>
      <c r="DF245" s="20" t="n">
        <v>6.6</v>
      </c>
      <c r="DG245" s="20" t="n">
        <v>4.9</v>
      </c>
      <c r="DH245" s="20" t="n">
        <v>3.3</v>
      </c>
      <c r="DI245" s="20" t="n">
        <v>5.7</v>
      </c>
      <c r="DJ245" s="20" t="n">
        <v>8.3</v>
      </c>
      <c r="DK245" s="20" t="n">
        <v>13.1</v>
      </c>
      <c r="DL245" s="20" t="n">
        <v>15.5</v>
      </c>
      <c r="DM245" s="20" t="n">
        <v>18.5</v>
      </c>
      <c r="DN245" s="4" t="n">
        <f aca="false">AVERAGE(DB245:DM245)</f>
        <v>11.8166666666667</v>
      </c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13" t="n">
        <v>1895</v>
      </c>
      <c r="FB245" s="15" t="n">
        <v>24.7</v>
      </c>
      <c r="FC245" s="15" t="n">
        <v>22</v>
      </c>
      <c r="FD245" s="15" t="n">
        <v>22.1</v>
      </c>
      <c r="FE245" s="15" t="n">
        <v>19.6</v>
      </c>
      <c r="FF245" s="15" t="n">
        <v>16.6</v>
      </c>
      <c r="FG245" s="15" t="n">
        <v>12.2</v>
      </c>
      <c r="FH245" s="15" t="n">
        <v>9.5</v>
      </c>
      <c r="FI245" s="15" t="n">
        <v>10.1</v>
      </c>
      <c r="FJ245" s="15" t="n">
        <v>12.8</v>
      </c>
      <c r="FK245" s="15" t="n">
        <v>19.6</v>
      </c>
      <c r="FL245" s="15" t="n">
        <v>20.6</v>
      </c>
      <c r="FM245" s="15" t="n">
        <v>19.9</v>
      </c>
      <c r="FN245" s="16" t="n">
        <f aca="false">AVERAGE(FB245:FM245)</f>
        <v>17.475</v>
      </c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2" t="n">
        <v>1895</v>
      </c>
      <c r="GB245" s="15" t="n">
        <v>24.7</v>
      </c>
      <c r="GC245" s="15" t="n">
        <v>23.4</v>
      </c>
      <c r="GD245" s="15" t="n">
        <v>22.5</v>
      </c>
      <c r="GE245" s="15" t="n">
        <v>21.3</v>
      </c>
      <c r="GF245" s="15" t="n">
        <v>18.3</v>
      </c>
      <c r="GG245" s="15" t="n">
        <v>15</v>
      </c>
      <c r="GH245" s="15" t="n">
        <v>12.9</v>
      </c>
      <c r="GI245" s="15" t="n">
        <v>14.1</v>
      </c>
      <c r="GJ245" s="15" t="n">
        <v>16.5</v>
      </c>
      <c r="GK245" s="15" t="n">
        <v>22</v>
      </c>
      <c r="GL245" s="15" t="n">
        <v>22.6</v>
      </c>
      <c r="GM245" s="15" t="n">
        <v>25.1</v>
      </c>
      <c r="GN245" s="16" t="n">
        <f aca="false">AVERAGE(GB245:GM245)</f>
        <v>19.8666666666667</v>
      </c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2" t="n">
        <v>1895</v>
      </c>
      <c r="HB245" s="28" t="n">
        <v>23.4</v>
      </c>
      <c r="HC245" s="28" t="n">
        <v>24</v>
      </c>
      <c r="HD245" s="28" t="n">
        <v>22.6</v>
      </c>
      <c r="HE245" s="28" t="n">
        <v>14.6</v>
      </c>
      <c r="HF245" s="28" t="n">
        <v>10.3</v>
      </c>
      <c r="HG245" s="28" t="n">
        <v>8.2</v>
      </c>
      <c r="HH245" s="15" t="n">
        <v>8.9</v>
      </c>
      <c r="HI245" s="28" t="n">
        <v>7.1</v>
      </c>
      <c r="HJ245" s="28" t="n">
        <v>8.8</v>
      </c>
      <c r="HK245" s="28" t="n">
        <v>14.2</v>
      </c>
      <c r="HL245" s="28" t="n">
        <v>17.6</v>
      </c>
      <c r="HM245" s="28" t="n">
        <v>17.9</v>
      </c>
      <c r="HN245" s="16" t="n">
        <f aca="false">AVERAGE(HB245:HM245)</f>
        <v>14.8</v>
      </c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7" t="n">
        <f aca="false">IA244+1</f>
        <v>1895</v>
      </c>
      <c r="IB245" s="15" t="n">
        <v>19.1</v>
      </c>
      <c r="IC245" s="15" t="n">
        <v>19.6</v>
      </c>
      <c r="ID245" s="15" t="n">
        <v>16.7</v>
      </c>
      <c r="IE245" s="15" t="n">
        <v>12.4</v>
      </c>
      <c r="IF245" s="15" t="n">
        <v>7.9</v>
      </c>
      <c r="IG245" s="15" t="n">
        <v>5.4</v>
      </c>
      <c r="IH245" s="15" t="n">
        <v>3.7</v>
      </c>
      <c r="II245" s="15" t="n">
        <v>4.7</v>
      </c>
      <c r="IJ245" s="15" t="n">
        <v>8</v>
      </c>
      <c r="IK245" s="15" t="n">
        <v>13.8</v>
      </c>
      <c r="IL245" s="15" t="n">
        <v>15.9</v>
      </c>
      <c r="IM245" s="15" t="n">
        <v>19.4</v>
      </c>
      <c r="IN245" s="25" t="n">
        <f aca="false">SUM(IB245:IM245)/12</f>
        <v>12.2166666666667</v>
      </c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13" t="n">
        <v>1895</v>
      </c>
      <c r="KB245" s="15" t="n">
        <v>18.6</v>
      </c>
      <c r="KC245" s="15" t="n">
        <v>18.1</v>
      </c>
      <c r="KD245" s="15" t="n">
        <v>15.5</v>
      </c>
      <c r="KE245" s="15" t="n">
        <v>11.5</v>
      </c>
      <c r="KF245" s="15" t="n">
        <v>7.4</v>
      </c>
      <c r="KG245" s="15" t="n">
        <v>5.3</v>
      </c>
      <c r="KH245" s="15" t="n">
        <v>3.5</v>
      </c>
      <c r="KI245" s="15" t="n">
        <v>3.7</v>
      </c>
      <c r="KJ245" s="15" t="n">
        <v>8.9</v>
      </c>
      <c r="KK245" s="15" t="n">
        <v>11.1</v>
      </c>
      <c r="KL245" s="15" t="n">
        <v>16.2</v>
      </c>
      <c r="KM245" s="15" t="n">
        <v>20.4</v>
      </c>
      <c r="KN245" s="16" t="n">
        <f aca="false">AVERAGE(KB245:KM245)</f>
        <v>11.6833333333333</v>
      </c>
      <c r="KO245" s="16"/>
      <c r="KP245" s="16"/>
      <c r="KQ245" s="16"/>
      <c r="KR245" s="16"/>
      <c r="KS245" s="16"/>
      <c r="KT245" s="16"/>
      <c r="KU245" s="16"/>
      <c r="KV245" s="16"/>
      <c r="KW245" s="16"/>
      <c r="KX245" s="16"/>
      <c r="KY245" s="16"/>
      <c r="KZ245" s="16"/>
      <c r="LA245" s="7" t="n">
        <f aca="false">LA244+1</f>
        <v>1895</v>
      </c>
      <c r="LB245" s="15" t="n">
        <v>20.4</v>
      </c>
      <c r="LC245" s="15" t="n">
        <v>21.4</v>
      </c>
      <c r="LD245" s="15" t="n">
        <v>17.7</v>
      </c>
      <c r="LE245" s="15" t="n">
        <v>12.7</v>
      </c>
      <c r="LF245" s="15" t="n">
        <v>9.2</v>
      </c>
      <c r="LG245" s="15" t="n">
        <v>6.7</v>
      </c>
      <c r="LH245" s="15" t="n">
        <v>3.9</v>
      </c>
      <c r="LI245" s="15" t="n">
        <v>4.9</v>
      </c>
      <c r="LJ245" s="15" t="n">
        <v>10.4</v>
      </c>
      <c r="LK245" s="15" t="n">
        <v>14.8</v>
      </c>
      <c r="LL245" s="15" t="n">
        <v>17.3</v>
      </c>
      <c r="LM245" s="15" t="n">
        <v>21.4</v>
      </c>
      <c r="LN245" s="16" t="n">
        <f aca="false">AVERAGE(LB245:LM245)</f>
        <v>13.4</v>
      </c>
      <c r="LO245" s="16"/>
      <c r="LP245" s="16"/>
      <c r="LQ245" s="16"/>
      <c r="LR245" s="16"/>
      <c r="LS245" s="16"/>
      <c r="LT245" s="16"/>
      <c r="LU245" s="16"/>
      <c r="LV245" s="16"/>
      <c r="LW245" s="16"/>
      <c r="LX245" s="16"/>
      <c r="LY245" s="16"/>
      <c r="LZ245" s="16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3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29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13"/>
      <c r="OB245" s="22"/>
      <c r="OC245" s="26"/>
      <c r="OD245" s="26"/>
      <c r="OE245" s="26"/>
      <c r="OF245" s="26"/>
      <c r="OG245" s="26"/>
      <c r="OH245" s="26"/>
      <c r="OI245" s="26"/>
      <c r="OJ245" s="26"/>
      <c r="OK245" s="26"/>
      <c r="OL245" s="22"/>
      <c r="OM245" s="22"/>
      <c r="ON245" s="29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3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29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35"/>
      <c r="QB245" s="22"/>
      <c r="QC245" s="22"/>
      <c r="QD245" s="22"/>
      <c r="QE245" s="22"/>
      <c r="QF245" s="22"/>
      <c r="QG245" s="15"/>
      <c r="QH245" s="15"/>
      <c r="QI245" s="15"/>
      <c r="QJ245" s="15"/>
      <c r="QK245" s="15"/>
      <c r="QL245" s="15"/>
      <c r="QM245" s="15"/>
      <c r="QN245" s="29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3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29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3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29"/>
    </row>
    <row r="246" customFormat="false" ht="12.8" hidden="false" customHeight="false" outlineLevel="0" collapsed="false">
      <c r="A246" s="17"/>
      <c r="B246" s="4" t="n">
        <f aca="false">AVERAGE(AN246,BN246,CN246,DN246,EN246,FN246,GN246,HN246,IN246,JN246,KN246,LN246,MN246,NN246)</f>
        <v>14.2697916666667</v>
      </c>
      <c r="C246" s="18" t="n">
        <f aca="false">AVERAGE(B242:B246)</f>
        <v>14.1803273809524</v>
      </c>
      <c r="D246" s="9" t="n">
        <f aca="false">AVERAGE(B237:B246)</f>
        <v>14.2937926587302</v>
      </c>
      <c r="E246" s="4"/>
      <c r="F246" s="24"/>
      <c r="G246" s="9" t="n">
        <f aca="false">MAX(AB246:AM246,BB246:BM246,CB246:CM246,DB246:DM246,EB246:EM246,FB246:FM246,GB246:GM246,HB246:HM246,IB246:IM246,JB246:JM246,KB246:KM246,LB246:LM246,MB246:MM246,NB246:NM246,OB246:OM246,PB246:PM246,QB246:QM246,RB246:RM246,SB246:SM246)</f>
        <v>25.6</v>
      </c>
      <c r="H246" s="10" t="n">
        <f aca="false">MEDIAN(AB246:AM246,BB246:BM246,CB246:CM246,DB246:DM246,EB246:EM246,FB246:FM246,GB246:GM246,HB246:HM246,IB246:IM246,JB246:JM246,KB246:KM246,LB246:LM246,MB246:MM246,NB246:NM246,OB246:OM246,PB246:PM246,QB246:QM246,RB246:RM246,SB246:SM246)</f>
        <v>15.4</v>
      </c>
      <c r="I246" s="11" t="n">
        <f aca="false">MIN(AB246:AM246,BB246:BM246,CB246:CM246,DB246:DM246,EB246:EM246,FB246:FM246,GB246:GM246,HB246:HM246,IB246:IM246,JB246:JM246,KB246:KM246,LB246:LM246,MB246:MM246,NB246:NM246,OB246:OM246,PB246:PM246,QB246:QM246,RB246:RM246,SB246:SM246)</f>
        <v>1.3</v>
      </c>
      <c r="J246" s="11"/>
      <c r="K246" s="12" t="n">
        <f aca="false">(G246+I246)/2</f>
        <v>13.45</v>
      </c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13" t="n">
        <v>1896</v>
      </c>
      <c r="AB246" s="15" t="n">
        <v>20.8</v>
      </c>
      <c r="AC246" s="15" t="n">
        <v>18.2</v>
      </c>
      <c r="AD246" s="15" t="n">
        <v>16.6</v>
      </c>
      <c r="AE246" s="15" t="n">
        <v>11.8</v>
      </c>
      <c r="AF246" s="15" t="n">
        <v>7.7</v>
      </c>
      <c r="AG246" s="15" t="n">
        <v>4.1</v>
      </c>
      <c r="AH246" s="15" t="n">
        <v>3.4</v>
      </c>
      <c r="AI246" s="15" t="n">
        <v>4.3</v>
      </c>
      <c r="AJ246" s="15" t="n">
        <v>7.8</v>
      </c>
      <c r="AK246" s="15" t="n">
        <v>13.7</v>
      </c>
      <c r="AL246" s="15" t="n">
        <v>15.4</v>
      </c>
      <c r="AM246" s="15" t="n">
        <v>18.6</v>
      </c>
      <c r="AN246" s="4" t="n">
        <f aca="false">AVERAGE(Sheet1!AB246:AM246)</f>
        <v>11.8666666666667</v>
      </c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B246" s="20"/>
      <c r="BC246" s="20"/>
      <c r="BD246" s="20"/>
      <c r="BE246" s="20"/>
      <c r="BF246" s="20"/>
      <c r="BG246" s="20"/>
      <c r="BH246" s="20"/>
      <c r="BI246" s="20"/>
      <c r="BJ246" s="20"/>
      <c r="BK246" s="7"/>
      <c r="BL246" s="7"/>
      <c r="BM246" s="7"/>
      <c r="BN246" s="54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19" t="n">
        <v>1896</v>
      </c>
      <c r="DB246" s="20" t="n">
        <v>24</v>
      </c>
      <c r="DC246" s="20" t="n">
        <v>20.9</v>
      </c>
      <c r="DD246" s="20" t="n">
        <v>17.6</v>
      </c>
      <c r="DE246" s="20" t="n">
        <v>11.6</v>
      </c>
      <c r="DF246" s="20" t="n">
        <v>8.4</v>
      </c>
      <c r="DG246" s="20" t="n">
        <v>3.4</v>
      </c>
      <c r="DH246" s="20" t="n">
        <v>2</v>
      </c>
      <c r="DI246" s="20" t="n">
        <v>4.1</v>
      </c>
      <c r="DJ246" s="20" t="n">
        <v>6.6</v>
      </c>
      <c r="DK246" s="20" t="n">
        <v>12.9</v>
      </c>
      <c r="DL246" s="20" t="n">
        <v>15.8</v>
      </c>
      <c r="DM246" s="20" t="n">
        <v>18.8</v>
      </c>
      <c r="DN246" s="4" t="n">
        <f aca="false">AVERAGE(DB246:DM246)</f>
        <v>12.175</v>
      </c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13" t="n">
        <v>1896</v>
      </c>
      <c r="FB246" s="15" t="n">
        <v>22.4</v>
      </c>
      <c r="FC246" s="15" t="n">
        <v>21.6</v>
      </c>
      <c r="FD246" s="15" t="n">
        <v>23</v>
      </c>
      <c r="FE246" s="15" t="n">
        <v>20.8</v>
      </c>
      <c r="FF246" s="15" t="n">
        <v>13.1</v>
      </c>
      <c r="FG246" s="15" t="n">
        <v>7.6</v>
      </c>
      <c r="FH246" s="15" t="n">
        <v>7.9</v>
      </c>
      <c r="FI246" s="15" t="n">
        <v>9.6</v>
      </c>
      <c r="FJ246" s="15" t="n">
        <v>13.3</v>
      </c>
      <c r="FK246" s="15" t="n">
        <v>20.6</v>
      </c>
      <c r="FL246" s="15" t="n">
        <v>21.7</v>
      </c>
      <c r="FM246" s="15" t="n">
        <v>24.6</v>
      </c>
      <c r="FN246" s="16" t="n">
        <f aca="false">AVERAGE(FB246:FM246)</f>
        <v>17.1833333333333</v>
      </c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2" t="n">
        <v>1896</v>
      </c>
      <c r="GB246" s="15" t="n">
        <v>24.7</v>
      </c>
      <c r="GC246" s="15" t="n">
        <v>24.9</v>
      </c>
      <c r="GD246" s="15" t="n">
        <v>23.6</v>
      </c>
      <c r="GE246" s="15" t="n">
        <v>21.9</v>
      </c>
      <c r="GF246" s="15" t="n">
        <v>15.2</v>
      </c>
      <c r="GG246" s="15" t="n">
        <v>11.6</v>
      </c>
      <c r="GH246" s="15" t="n">
        <v>10.9</v>
      </c>
      <c r="GI246" s="15" t="n">
        <v>12.6</v>
      </c>
      <c r="GJ246" s="15" t="n">
        <v>15.6</v>
      </c>
      <c r="GK246" s="15" t="n">
        <v>20.4</v>
      </c>
      <c r="GL246" s="15" t="n">
        <v>22.7</v>
      </c>
      <c r="GM246" s="15" t="n">
        <v>25.6</v>
      </c>
      <c r="GN246" s="16" t="n">
        <f aca="false">AVERAGE(GB246:GM246)</f>
        <v>19.1416666666667</v>
      </c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2" t="n">
        <v>1896</v>
      </c>
      <c r="HB246" s="28" t="n">
        <v>19.1</v>
      </c>
      <c r="HC246" s="28" t="n">
        <v>19.8</v>
      </c>
      <c r="HD246" s="28" t="n">
        <v>16.5</v>
      </c>
      <c r="HE246" s="28" t="n">
        <v>11</v>
      </c>
      <c r="HF246" s="28" t="n">
        <v>7.9</v>
      </c>
      <c r="HG246" s="28" t="n">
        <v>3.1</v>
      </c>
      <c r="HH246" s="15" t="n">
        <v>7.5</v>
      </c>
      <c r="HI246" s="28" t="n">
        <v>9.6</v>
      </c>
      <c r="HJ246" s="28" t="n">
        <v>15.4</v>
      </c>
      <c r="HK246" s="28" t="n">
        <v>17.7</v>
      </c>
      <c r="HL246" s="28" t="n">
        <v>21.4</v>
      </c>
      <c r="HM246" s="28" t="n">
        <v>24.2</v>
      </c>
      <c r="HN246" s="16" t="n">
        <f aca="false">AVERAGE(HB246:HM246)</f>
        <v>14.4333333333333</v>
      </c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7" t="n">
        <f aca="false">IA245+1</f>
        <v>1896</v>
      </c>
      <c r="IB246" s="15" t="n">
        <v>23.4</v>
      </c>
      <c r="IC246" s="15" t="n">
        <v>21.7</v>
      </c>
      <c r="ID246" s="15" t="n">
        <v>18.4</v>
      </c>
      <c r="IE246" s="15" t="n">
        <v>12.4</v>
      </c>
      <c r="IF246" s="15" t="n">
        <v>7.9</v>
      </c>
      <c r="IG246" s="15" t="n">
        <v>3.1</v>
      </c>
      <c r="IH246" s="15" t="n">
        <v>3.3</v>
      </c>
      <c r="II246" s="15" t="n">
        <v>3.8</v>
      </c>
      <c r="IJ246" s="15" t="n">
        <v>7.6</v>
      </c>
      <c r="IK246" s="15" t="n">
        <v>14.8</v>
      </c>
      <c r="IL246" s="15" t="n">
        <v>16.6</v>
      </c>
      <c r="IM246" s="15" t="n">
        <v>20.1</v>
      </c>
      <c r="IN246" s="25" t="n">
        <f aca="false">SUM(IB246:IM246)/12</f>
        <v>12.7583333333333</v>
      </c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13" t="n">
        <v>1896</v>
      </c>
      <c r="KB246" s="15" t="n">
        <v>22</v>
      </c>
      <c r="KC246" s="15" t="n">
        <v>20.5</v>
      </c>
      <c r="KD246" s="15" t="n">
        <v>19.6</v>
      </c>
      <c r="KE246" s="15" t="n">
        <v>13.6</v>
      </c>
      <c r="KF246" s="15" t="n">
        <v>6</v>
      </c>
      <c r="KG246" s="15" t="n">
        <v>1.3</v>
      </c>
      <c r="KH246" s="15" t="n">
        <v>4.1</v>
      </c>
      <c r="KI246" s="15" t="n">
        <v>1.6</v>
      </c>
      <c r="KJ246" s="15" t="n">
        <v>7.8</v>
      </c>
      <c r="KK246" s="15" t="n">
        <v>15.7</v>
      </c>
      <c r="KL246" s="15" t="n">
        <v>17.3</v>
      </c>
      <c r="KM246" s="15" t="n">
        <v>23</v>
      </c>
      <c r="KN246" s="16" t="n">
        <f aca="false">AVERAGE(KB246:KM246)</f>
        <v>12.7083333333333</v>
      </c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7" t="n">
        <f aca="false">LA245+1</f>
        <v>1896</v>
      </c>
      <c r="LB246" s="15" t="n">
        <v>24.8</v>
      </c>
      <c r="LC246" s="15" t="n">
        <v>22.7</v>
      </c>
      <c r="LD246" s="15" t="n">
        <v>21</v>
      </c>
      <c r="LE246" s="15" t="n">
        <v>14.5</v>
      </c>
      <c r="LF246" s="15" t="n">
        <v>8.2</v>
      </c>
      <c r="LG246" s="15" t="n">
        <v>3</v>
      </c>
      <c r="LH246" s="15" t="n">
        <v>3.7</v>
      </c>
      <c r="LI246" s="15" t="n">
        <v>3.9</v>
      </c>
      <c r="LJ246" s="15" t="n">
        <v>7.8</v>
      </c>
      <c r="LK246" s="15" t="n">
        <v>16.7</v>
      </c>
      <c r="LL246" s="15" t="n">
        <v>17.8</v>
      </c>
      <c r="LM246" s="15" t="n">
        <v>22.6</v>
      </c>
      <c r="LN246" s="16" t="n">
        <f aca="false">AVERAGE(LB246:LM246)</f>
        <v>13.8916666666667</v>
      </c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13"/>
      <c r="OB246" s="22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29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3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29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35"/>
      <c r="QB246" s="15"/>
      <c r="QC246" s="15"/>
      <c r="QD246" s="15"/>
      <c r="QE246" s="15"/>
      <c r="QF246" s="15"/>
      <c r="QG246" s="15"/>
      <c r="QH246" s="26"/>
      <c r="QI246" s="15"/>
      <c r="QJ246" s="15"/>
      <c r="QK246" s="15"/>
      <c r="QL246" s="15"/>
      <c r="QM246" s="15"/>
      <c r="QN246" s="29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3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29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3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29"/>
    </row>
    <row r="247" customFormat="false" ht="12.8" hidden="false" customHeight="false" outlineLevel="0" collapsed="false">
      <c r="A247" s="17"/>
      <c r="B247" s="4" t="n">
        <f aca="false">AVERAGE(AN247,BN247,CN247,DN247,EN247,FN247,GN247,HN247,IN247,JN247,KN247,LN247,MN247,NN247)</f>
        <v>14.337037037037</v>
      </c>
      <c r="C247" s="18" t="n">
        <f aca="false">AVERAGE(B243:B247)</f>
        <v>14.2367824074074</v>
      </c>
      <c r="D247" s="9" t="n">
        <f aca="false">AVERAGE(B238:B247)</f>
        <v>14.3770796957672</v>
      </c>
      <c r="E247" s="4" t="n">
        <f aca="false">AVERAGE(B228:B247)</f>
        <v>14.042359292328</v>
      </c>
      <c r="F247" s="24"/>
      <c r="G247" s="9" t="n">
        <f aca="false">MAX(AB247:AM247,BB247:BM247,CB247:CM247,DB247:DM247,EB247:EM247,FB247:FM247,GB247:GM247,HB247:HM247,IB247:IM247,JB247:JM247,KB247:KM247,LB247:LM247,MB247:MM247,NB247:NM247,OB247:OM247,PB247:PM247,QB247:QM247,RB247:RM247,SB247:SM247)</f>
        <v>26.3</v>
      </c>
      <c r="H247" s="10" t="n">
        <f aca="false">MEDIAN(AB247:AM247,BB247:BM247,CB247:CM247,DB247:DM247,EB247:EM247,FB247:FM247,GB247:GM247,HB247:HM247,IB247:IM247,JB247:JM247,KB247:KM247,LB247:LM247,MB247:MM247,NB247:NM247,OB247:OM247,PB247:PM247,QB247:QM247,RB247:RM247,SB247:SM247)</f>
        <v>14.65</v>
      </c>
      <c r="I247" s="11" t="n">
        <f aca="false">MIN(AB247:AM247,BB247:BM247,CB247:CM247,DB247:DM247,EB247:EM247,FB247:FM247,GB247:GM247,HB247:HM247,IB247:IM247,JB247:JM247,KB247:KM247,LB247:LM247,MB247:MM247,NB247:NM247,OB247:OM247,PB247:PM247,QB247:QM247,RB247:RM247,SB247:SM247)</f>
        <v>2.9</v>
      </c>
      <c r="J247" s="11"/>
      <c r="K247" s="12" t="n">
        <f aca="false">(G247+I247)/2</f>
        <v>14.6</v>
      </c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13" t="n">
        <v>1897</v>
      </c>
      <c r="AB247" s="15" t="n">
        <v>17.1</v>
      </c>
      <c r="AC247" s="15" t="n">
        <v>17.7</v>
      </c>
      <c r="AD247" s="15" t="n">
        <v>13.7</v>
      </c>
      <c r="AE247" s="15" t="n">
        <v>12</v>
      </c>
      <c r="AF247" s="15" t="n">
        <v>5.4</v>
      </c>
      <c r="AG247" s="15" t="n">
        <v>5.8</v>
      </c>
      <c r="AH247" s="15" t="n">
        <v>5.4</v>
      </c>
      <c r="AI247" s="15" t="n">
        <v>5.2</v>
      </c>
      <c r="AJ247" s="15" t="n">
        <v>8.8</v>
      </c>
      <c r="AK247" s="15" t="n">
        <v>10.3</v>
      </c>
      <c r="AL247" s="15" t="n">
        <v>15.8</v>
      </c>
      <c r="AM247" s="15" t="n">
        <v>17.6</v>
      </c>
      <c r="AN247" s="4" t="n">
        <f aca="false">AVERAGE(Sheet1!AB247:AM247)</f>
        <v>11.2333333333333</v>
      </c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B247" s="20"/>
      <c r="BC247" s="20"/>
      <c r="BD247" s="20"/>
      <c r="BE247" s="20"/>
      <c r="BF247" s="20"/>
      <c r="BG247" s="20"/>
      <c r="BH247" s="20"/>
      <c r="BI247" s="20"/>
      <c r="BJ247" s="20"/>
      <c r="BK247" s="7"/>
      <c r="BL247" s="7"/>
      <c r="BM247" s="7"/>
      <c r="BN247" s="54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19" t="n">
        <v>1897</v>
      </c>
      <c r="DB247" s="20" t="n">
        <v>16.5</v>
      </c>
      <c r="DC247" s="20" t="n">
        <v>16.7</v>
      </c>
      <c r="DD247" s="20" t="n">
        <v>11.8</v>
      </c>
      <c r="DE247" s="20" t="n">
        <v>10.2</v>
      </c>
      <c r="DF247" s="20" t="n">
        <v>3.4</v>
      </c>
      <c r="DG247" s="20" t="n">
        <v>2.9</v>
      </c>
      <c r="DH247" s="20" t="n">
        <v>4.7</v>
      </c>
      <c r="DI247" s="20" t="n">
        <v>3.6</v>
      </c>
      <c r="DJ247" s="20" t="n">
        <v>6.2</v>
      </c>
      <c r="DK247" s="20" t="n">
        <v>9.2</v>
      </c>
      <c r="DL247" s="20" t="n">
        <v>15.7</v>
      </c>
      <c r="DM247" s="20" t="n">
        <v>17.6</v>
      </c>
      <c r="DN247" s="4" t="n">
        <f aca="false">AVERAGE(DB247:DM247)</f>
        <v>9.875</v>
      </c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13" t="n">
        <v>1897</v>
      </c>
      <c r="FB247" s="28" t="n">
        <v>24.1</v>
      </c>
      <c r="FC247" s="28" t="n">
        <v>23.6</v>
      </c>
      <c r="FD247" s="28" t="n">
        <v>22.7</v>
      </c>
      <c r="FE247" s="28" t="n">
        <v>16.4</v>
      </c>
      <c r="FF247" s="28" t="n">
        <v>14.6</v>
      </c>
      <c r="FG247" s="28" t="n">
        <v>12.3</v>
      </c>
      <c r="FH247" s="28" t="n">
        <v>11.2</v>
      </c>
      <c r="FI247" s="28" t="n">
        <v>12.3</v>
      </c>
      <c r="FJ247" s="28" t="n">
        <v>14.4</v>
      </c>
      <c r="FK247" s="28" t="n">
        <v>19.4</v>
      </c>
      <c r="FL247" s="28" t="n">
        <v>22.5</v>
      </c>
      <c r="FM247" s="28" t="n">
        <v>24.1</v>
      </c>
      <c r="FN247" s="16" t="n">
        <f aca="false">AVERAGE(FB247:FM247)</f>
        <v>18.1333333333333</v>
      </c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2" t="n">
        <v>1897</v>
      </c>
      <c r="GB247" s="15" t="n">
        <v>24.6</v>
      </c>
      <c r="GC247" s="15" t="n">
        <v>25.1</v>
      </c>
      <c r="GD247" s="15" t="n">
        <v>23.5</v>
      </c>
      <c r="GE247" s="15" t="n">
        <v>19.6</v>
      </c>
      <c r="GF247" s="15" t="n">
        <v>15.5</v>
      </c>
      <c r="GG247" s="15" t="n">
        <v>17.4</v>
      </c>
      <c r="GH247" s="15" t="n">
        <v>14.5</v>
      </c>
      <c r="GI247" s="15" t="n">
        <v>14.3</v>
      </c>
      <c r="GJ247" s="15" t="n">
        <v>18.9</v>
      </c>
      <c r="GK247" s="15" t="n">
        <v>21.9</v>
      </c>
      <c r="GL247" s="15" t="n">
        <v>23.9</v>
      </c>
      <c r="GM247" s="15" t="n">
        <v>25</v>
      </c>
      <c r="GN247" s="16" t="n">
        <f aca="false">AVERAGE(GB247:GM247)</f>
        <v>20.35</v>
      </c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2" t="n">
        <v>1897</v>
      </c>
      <c r="HB247" s="28" t="n">
        <v>24.9</v>
      </c>
      <c r="HC247" s="28" t="n">
        <v>26.3</v>
      </c>
      <c r="HD247" s="28" t="n">
        <v>24.1</v>
      </c>
      <c r="HE247" s="28" t="n">
        <v>16.9</v>
      </c>
      <c r="HF247" s="28" t="n">
        <v>12.7</v>
      </c>
      <c r="HG247" s="28" t="n">
        <v>8.8</v>
      </c>
      <c r="HH247" s="28" t="n">
        <v>8.9</v>
      </c>
      <c r="HI247" s="28" t="n">
        <v>10.9</v>
      </c>
      <c r="HJ247" s="28" t="n">
        <v>13.7</v>
      </c>
      <c r="HK247" s="28" t="n">
        <v>18.7</v>
      </c>
      <c r="HL247" s="28" t="n">
        <v>23.3</v>
      </c>
      <c r="HM247" s="28" t="n">
        <v>24.2</v>
      </c>
      <c r="HN247" s="16" t="n">
        <f aca="false">AVERAGE(HB247:HM247)</f>
        <v>17.7833333333333</v>
      </c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7" t="n">
        <f aca="false">IA246+1</f>
        <v>1897</v>
      </c>
      <c r="IB247" s="15" t="n">
        <v>18.9</v>
      </c>
      <c r="IC247" s="15" t="n">
        <v>19.4</v>
      </c>
      <c r="ID247" s="15" t="n">
        <v>16.1</v>
      </c>
      <c r="IE247" s="15" t="n">
        <v>12.7</v>
      </c>
      <c r="IF247" s="15" t="n">
        <v>5.9</v>
      </c>
      <c r="IG247" s="15" t="n">
        <v>6.9</v>
      </c>
      <c r="IH247" s="15" t="n">
        <v>6.1</v>
      </c>
      <c r="II247" s="15" t="n">
        <v>5.6</v>
      </c>
      <c r="IJ247" s="15" t="n">
        <v>9.3</v>
      </c>
      <c r="IK247" s="15" t="n">
        <v>12.7</v>
      </c>
      <c r="IL247" s="15" t="n">
        <v>17.3</v>
      </c>
      <c r="IM247" s="15" t="n">
        <v>20.5</v>
      </c>
      <c r="IN247" s="25" t="n">
        <f aca="false">SUM(IB247:IM247)/12</f>
        <v>12.6166666666667</v>
      </c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13" t="n">
        <v>1897</v>
      </c>
      <c r="KB247" s="15" t="n">
        <v>21.3</v>
      </c>
      <c r="KC247" s="15" t="n">
        <v>20.7</v>
      </c>
      <c r="KD247" s="15" t="n">
        <v>16.8</v>
      </c>
      <c r="KE247" s="15" t="n">
        <v>12</v>
      </c>
      <c r="KF247" s="15" t="n">
        <v>6.5</v>
      </c>
      <c r="KG247" s="15" t="n">
        <v>5.4</v>
      </c>
      <c r="KH247" s="15" t="n">
        <v>3.7</v>
      </c>
      <c r="KI247" s="15" t="n">
        <v>5.9</v>
      </c>
      <c r="KJ247" s="15" t="n">
        <v>10.8</v>
      </c>
      <c r="KK247" s="15" t="n">
        <v>17.8</v>
      </c>
      <c r="KL247" s="15" t="n">
        <v>18.4</v>
      </c>
      <c r="KM247" s="15" t="n">
        <v>20.8</v>
      </c>
      <c r="KN247" s="16" t="n">
        <f aca="false">AVERAGE(KB247:KM247)</f>
        <v>13.3416666666667</v>
      </c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7" t="n">
        <f aca="false">LA246+1</f>
        <v>1897</v>
      </c>
      <c r="LB247" s="15" t="n">
        <v>21.6</v>
      </c>
      <c r="LC247" s="15" t="n">
        <v>22</v>
      </c>
      <c r="LD247" s="15" t="n">
        <v>17.4</v>
      </c>
      <c r="LE247" s="15" t="n">
        <v>13.8</v>
      </c>
      <c r="LF247" s="15" t="n">
        <v>7.4</v>
      </c>
      <c r="LG247" s="15" t="n">
        <v>6.4</v>
      </c>
      <c r="LH247" s="15" t="n">
        <v>4.6</v>
      </c>
      <c r="LI247" s="15" t="n">
        <v>5.2</v>
      </c>
      <c r="LJ247" s="15" t="n">
        <v>9.8</v>
      </c>
      <c r="LK247" s="15" t="n">
        <v>14.7</v>
      </c>
      <c r="LL247" s="15" t="n">
        <v>18.6</v>
      </c>
      <c r="LM247" s="15" t="n">
        <v>21.8</v>
      </c>
      <c r="LN247" s="16" t="n">
        <f aca="false">AVERAGE(LB247:LM247)</f>
        <v>13.6083333333333</v>
      </c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13" t="n">
        <v>1897</v>
      </c>
      <c r="NB247" s="15" t="n">
        <v>18.9</v>
      </c>
      <c r="NC247" s="15" t="n">
        <v>16.4</v>
      </c>
      <c r="ND247" s="15" t="n">
        <v>14.9</v>
      </c>
      <c r="NE247" s="15" t="n">
        <v>13.1</v>
      </c>
      <c r="NF247" s="15" t="n">
        <v>8.9</v>
      </c>
      <c r="NG247" s="15" t="n">
        <v>8.6</v>
      </c>
      <c r="NH247" s="15" t="n">
        <v>6.3</v>
      </c>
      <c r="NI247" s="15" t="n">
        <v>6.3</v>
      </c>
      <c r="NJ247" s="15" t="n">
        <v>9.3</v>
      </c>
      <c r="NK247" s="15" t="n">
        <v>11</v>
      </c>
      <c r="NL247" s="15" t="n">
        <v>15</v>
      </c>
      <c r="NM247" s="15" t="n">
        <v>16.4</v>
      </c>
      <c r="NN247" s="29" t="n">
        <f aca="false">AVERAGE(NB247:NM247)</f>
        <v>12.0916666666667</v>
      </c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13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29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3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29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3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29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3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29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3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29"/>
    </row>
    <row r="248" customFormat="false" ht="12.8" hidden="false" customHeight="false" outlineLevel="0" collapsed="false">
      <c r="A248" s="17"/>
      <c r="B248" s="4" t="n">
        <f aca="false">AVERAGE(AN248,BN248,CN248,DN248,EN248,FN248,GN248,HN248,IN248,JN248,KN248,LN248,MN248,NN248)</f>
        <v>14.3583333333333</v>
      </c>
      <c r="C248" s="18" t="n">
        <f aca="false">AVERAGE(B244:B248)</f>
        <v>14.2403240740741</v>
      </c>
      <c r="D248" s="9" t="n">
        <f aca="false">AVERAGE(B239:B248)</f>
        <v>14.3431213624339</v>
      </c>
      <c r="E248" s="4" t="n">
        <f aca="false">AVERAGE(B229:B248)</f>
        <v>14.0847204034392</v>
      </c>
      <c r="F248" s="24"/>
      <c r="G248" s="9" t="n">
        <f aca="false">MAX(AB248:AM248,BB248:BM248,CB248:CM248,DB248:DM248,EB248:EM248,FB248:FM248,GB248:GM248,HB248:HM248,IB248:IM248,JB248:JM248,KB248:KM248,LB248:LM248,MB248:MM248,NB248:NM248,OB248:OM248,PB248:PM248,QB248:QM248,RB248:RM248,SB248:SM248)</f>
        <v>26.4</v>
      </c>
      <c r="H248" s="10" t="n">
        <f aca="false">MEDIAN(AB248:AM248,BB248:BM248,CB248:CM248,DB248:DM248,EB248:EM248,FB248:FM248,GB248:GM248,HB248:HM248,IB248:IM248,JB248:JM248,KB248:KM248,LB248:LM248,MB248:MM248,NB248:NM248,OB248:OM248,PB248:PM248,QB248:QM248,RB248:RM248,SB248:SM248)</f>
        <v>14.35</v>
      </c>
      <c r="I248" s="11" t="n">
        <f aca="false">MIN(AB248:AM248,BB248:BM248,CB248:CM248,DB248:DM248,EB248:EM248,FB248:FM248,GB248:GM248,HB248:HM248,IB248:IM248,JB248:JM248,KB248:KM248,LB248:LM248,MB248:MM248,NB248:NM248,OB248:OM248,PB248:PM248,QB248:QM248,RB248:RM248,SB248:SM248)</f>
        <v>0.1</v>
      </c>
      <c r="J248" s="11"/>
      <c r="K248" s="12" t="n">
        <f aca="false">(G248+I248)/2</f>
        <v>13.25</v>
      </c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13" t="n">
        <v>1898</v>
      </c>
      <c r="AB248" s="15" t="n">
        <v>18.8</v>
      </c>
      <c r="AC248" s="15" t="n">
        <v>18.8</v>
      </c>
      <c r="AD248" s="15" t="n">
        <v>15</v>
      </c>
      <c r="AE248" s="15" t="n">
        <v>10.2</v>
      </c>
      <c r="AF248" s="15" t="n">
        <v>5.9</v>
      </c>
      <c r="AG248" s="15" t="n">
        <v>6.8</v>
      </c>
      <c r="AH248" s="15" t="n">
        <v>4.7</v>
      </c>
      <c r="AI248" s="15" t="n">
        <v>7.1</v>
      </c>
      <c r="AJ248" s="15" t="n">
        <v>9.9</v>
      </c>
      <c r="AK248" s="15" t="n">
        <v>12.2</v>
      </c>
      <c r="AL248" s="15" t="n">
        <v>14.6</v>
      </c>
      <c r="AM248" s="15" t="n">
        <v>17.3</v>
      </c>
      <c r="AN248" s="4" t="n">
        <f aca="false">AVERAGE(Sheet1!AB248:AM248)</f>
        <v>11.775</v>
      </c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B248" s="20"/>
      <c r="BC248" s="20"/>
      <c r="BD248" s="20"/>
      <c r="BE248" s="20"/>
      <c r="BF248" s="20"/>
      <c r="BG248" s="20"/>
      <c r="BH248" s="20"/>
      <c r="BI248" s="20"/>
      <c r="BJ248" s="20"/>
      <c r="BK248" s="7"/>
      <c r="BL248" s="7"/>
      <c r="BM248" s="7"/>
      <c r="BN248" s="54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19" t="n">
        <v>1898</v>
      </c>
      <c r="DB248" s="20" t="n">
        <v>16.1</v>
      </c>
      <c r="DC248" s="20" t="n">
        <v>17.9</v>
      </c>
      <c r="DD248" s="20" t="n">
        <v>12.6</v>
      </c>
      <c r="DE248" s="20" t="n">
        <v>6.1</v>
      </c>
      <c r="DF248" s="20" t="n">
        <v>3</v>
      </c>
      <c r="DG248" s="20" t="n">
        <v>4.1</v>
      </c>
      <c r="DH248" s="20" t="n">
        <v>0.1</v>
      </c>
      <c r="DI248" s="20" t="n">
        <v>3.2</v>
      </c>
      <c r="DJ248" s="20" t="n">
        <v>7.2</v>
      </c>
      <c r="DK248" s="20" t="n">
        <v>11.5</v>
      </c>
      <c r="DL248" s="20" t="n">
        <v>12.1</v>
      </c>
      <c r="DM248" s="20" t="n">
        <v>16</v>
      </c>
      <c r="DN248" s="4" t="n">
        <f aca="false">AVERAGE(DB248:DM248)</f>
        <v>9.15833333333333</v>
      </c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13" t="n">
        <v>1898</v>
      </c>
      <c r="FB248" s="28" t="n">
        <v>24.1</v>
      </c>
      <c r="FC248" s="28" t="n">
        <v>25.8</v>
      </c>
      <c r="FD248" s="28" t="n">
        <v>22.7</v>
      </c>
      <c r="FE248" s="28" t="n">
        <v>18.6</v>
      </c>
      <c r="FF248" s="28" t="n">
        <v>14.3</v>
      </c>
      <c r="FG248" s="28" t="n">
        <v>11.2</v>
      </c>
      <c r="FH248" s="28" t="n">
        <v>9.8</v>
      </c>
      <c r="FI248" s="28" t="n">
        <v>13.5</v>
      </c>
      <c r="FJ248" s="28" t="n">
        <v>14.4</v>
      </c>
      <c r="FK248" s="28" t="n">
        <v>21.9</v>
      </c>
      <c r="FL248" s="28" t="n">
        <v>22.3</v>
      </c>
      <c r="FM248" s="28" t="n">
        <v>23.7</v>
      </c>
      <c r="FN248" s="16" t="n">
        <f aca="false">AVERAGE(FB248:FM248)</f>
        <v>18.525</v>
      </c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2" t="n">
        <v>1898</v>
      </c>
      <c r="GB248" s="15" t="n">
        <v>24.7</v>
      </c>
      <c r="GC248" s="15" t="n">
        <v>24.5</v>
      </c>
      <c r="GD248" s="15" t="n">
        <v>23.9</v>
      </c>
      <c r="GE248" s="15" t="n">
        <v>21.4</v>
      </c>
      <c r="GF248" s="15" t="n">
        <v>13.5</v>
      </c>
      <c r="GG248" s="15" t="n">
        <v>14.2</v>
      </c>
      <c r="GH248" s="15" t="n">
        <v>12.1</v>
      </c>
      <c r="GI248" s="15" t="n">
        <v>15.3</v>
      </c>
      <c r="GJ248" s="15" t="n">
        <v>18.9</v>
      </c>
      <c r="GK248" s="15" t="n">
        <v>19.7</v>
      </c>
      <c r="GL248" s="15" t="n">
        <v>24.4</v>
      </c>
      <c r="GM248" s="15" t="n">
        <v>24</v>
      </c>
      <c r="GN248" s="16" t="n">
        <f aca="false">AVERAGE(GB248:GM248)</f>
        <v>19.7166666666667</v>
      </c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2" t="n">
        <v>1898</v>
      </c>
      <c r="HB248" s="28" t="n">
        <v>24.7</v>
      </c>
      <c r="HC248" s="28" t="n">
        <v>26.4</v>
      </c>
      <c r="HD248" s="28" t="n">
        <v>23.5</v>
      </c>
      <c r="HE248" s="28" t="n">
        <v>16.1</v>
      </c>
      <c r="HF248" s="28" t="n">
        <v>12.7</v>
      </c>
      <c r="HG248" s="28" t="n">
        <v>7.9</v>
      </c>
      <c r="HH248" s="28" t="n">
        <v>7.5</v>
      </c>
      <c r="HI248" s="28" t="n">
        <v>9.4</v>
      </c>
      <c r="HJ248" s="28" t="n">
        <v>15.4</v>
      </c>
      <c r="HK248" s="28" t="n">
        <v>16.5</v>
      </c>
      <c r="HL248" s="28" t="n">
        <v>23.1</v>
      </c>
      <c r="HM248" s="28" t="n">
        <v>25.7</v>
      </c>
      <c r="HN248" s="16" t="n">
        <f aca="false">AVERAGE(HB248:HM248)</f>
        <v>17.4083333333333</v>
      </c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7" t="n">
        <f aca="false">IA247+1</f>
        <v>1898</v>
      </c>
      <c r="IB248" s="15" t="n">
        <v>21.4</v>
      </c>
      <c r="IC248" s="15" t="n">
        <v>22.6</v>
      </c>
      <c r="ID248" s="15" t="n">
        <v>17.5</v>
      </c>
      <c r="IE248" s="15" t="n">
        <v>11.6</v>
      </c>
      <c r="IF248" s="15" t="n">
        <v>5.6</v>
      </c>
      <c r="IG248" s="15" t="n">
        <v>7</v>
      </c>
      <c r="IH248" s="15" t="n">
        <v>4.2</v>
      </c>
      <c r="II248" s="15" t="n">
        <v>7.8</v>
      </c>
      <c r="IJ248" s="15" t="n">
        <v>9.6</v>
      </c>
      <c r="IK248" s="15" t="n">
        <v>13.3</v>
      </c>
      <c r="IL248" s="15" t="n">
        <v>15.8</v>
      </c>
      <c r="IM248" s="15" t="n">
        <v>19.2</v>
      </c>
      <c r="IN248" s="25" t="n">
        <f aca="false">SUM(IB248:IM248)/12</f>
        <v>12.9666666666667</v>
      </c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13" t="n">
        <v>1898</v>
      </c>
      <c r="KB248" s="15" t="n">
        <v>20.9</v>
      </c>
      <c r="KC248" s="15" t="n">
        <v>20.4</v>
      </c>
      <c r="KD248" s="15" t="n">
        <v>18</v>
      </c>
      <c r="KE248" s="15" t="n">
        <v>10.5</v>
      </c>
      <c r="KF248" s="15" t="n">
        <v>4.7</v>
      </c>
      <c r="KG248" s="15" t="n">
        <v>7.7</v>
      </c>
      <c r="KH248" s="15" t="n">
        <v>1.7</v>
      </c>
      <c r="KI248" s="15" t="n">
        <v>5.8</v>
      </c>
      <c r="KJ248" s="15" t="n">
        <v>12.1</v>
      </c>
      <c r="KK248" s="15" t="n">
        <v>14.8</v>
      </c>
      <c r="KL248" s="15" t="n">
        <v>19.4</v>
      </c>
      <c r="KM248" s="15" t="n">
        <v>20.1</v>
      </c>
      <c r="KN248" s="16" t="n">
        <f aca="false">AVERAGE(KB248:KM248)</f>
        <v>13.0083333333333</v>
      </c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7" t="n">
        <f aca="false">LA247+1</f>
        <v>1898</v>
      </c>
      <c r="LB248" s="15" t="n">
        <v>22.8</v>
      </c>
      <c r="LC248" s="15" t="n">
        <v>22.6</v>
      </c>
      <c r="LD248" s="15" t="n">
        <v>19</v>
      </c>
      <c r="LE248" s="15" t="n">
        <v>13.2</v>
      </c>
      <c r="LF248" s="15" t="n">
        <v>5.8</v>
      </c>
      <c r="LG248" s="15" t="n">
        <v>8.6</v>
      </c>
      <c r="LH248" s="15" t="n">
        <v>3.9</v>
      </c>
      <c r="LI248" s="15" t="n">
        <v>7.2</v>
      </c>
      <c r="LJ248" s="15" t="n">
        <v>12.6</v>
      </c>
      <c r="LK248" s="15" t="n">
        <v>15.9</v>
      </c>
      <c r="LL248" s="15" t="n">
        <v>19.4</v>
      </c>
      <c r="LM248" s="15" t="n">
        <v>21.6</v>
      </c>
      <c r="LN248" s="16" t="n">
        <f aca="false">AVERAGE(LB248:LM248)</f>
        <v>14.3833333333333</v>
      </c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13" t="n">
        <v>1898</v>
      </c>
      <c r="NB248" s="15" t="n">
        <v>19.3</v>
      </c>
      <c r="NC248" s="15" t="n">
        <v>17.4</v>
      </c>
      <c r="ND248" s="15" t="n">
        <v>15.8</v>
      </c>
      <c r="NE248" s="15" t="n">
        <v>11.4</v>
      </c>
      <c r="NF248" s="15" t="n">
        <v>9.2</v>
      </c>
      <c r="NG248" s="15" t="n">
        <v>6.2</v>
      </c>
      <c r="NH248" s="15" t="n">
        <v>6.5</v>
      </c>
      <c r="NI248" s="15" t="n">
        <v>8.8</v>
      </c>
      <c r="NJ248" s="15" t="n">
        <v>10.1</v>
      </c>
      <c r="NK248" s="15" t="n">
        <v>11.6</v>
      </c>
      <c r="NL248" s="15" t="n">
        <v>14.2</v>
      </c>
      <c r="NM248" s="15" t="n">
        <v>16.9</v>
      </c>
      <c r="NN248" s="29" t="n">
        <f aca="false">AVERAGE(NB248:NM248)</f>
        <v>12.2833333333333</v>
      </c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13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29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3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29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3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29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 t="s">
        <v>166</v>
      </c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3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29"/>
    </row>
    <row r="249" customFormat="false" ht="12.8" hidden="false" customHeight="false" outlineLevel="0" collapsed="false">
      <c r="A249" s="17"/>
      <c r="B249" s="4" t="n">
        <f aca="false">AVERAGE(AN249,BN249,CN249,DN249,EN249,FN249,GN249,HN249,IN249,JN249,KN249,LN249,MN249,NN249)</f>
        <v>14.162037037037</v>
      </c>
      <c r="C249" s="18" t="n">
        <f aca="false">AVERAGE(B245:B249)</f>
        <v>14.2489814814815</v>
      </c>
      <c r="D249" s="9" t="n">
        <f aca="false">AVERAGE(B240:B249)</f>
        <v>14.2219917328042</v>
      </c>
      <c r="E249" s="4" t="n">
        <f aca="false">AVERAGE(B230:B249)</f>
        <v>14.191572255291</v>
      </c>
      <c r="F249" s="24"/>
      <c r="G249" s="9" t="n">
        <f aca="false">MAX(AB249:AM249,BB249:BM249,CB249:CM249,DB249:DM249,EB249:EM249,FB249:FM249,GB249:GM249,HB249:HM249,IB249:IM249,JB249:JM249,KB249:KM249,LB249:LM249,MB249:MM249,NB249:NM249,OB249:OM249,PB249:PM249,QB249:QM249,RB249:RM249,SB249:SM249)</f>
        <v>27.4</v>
      </c>
      <c r="H249" s="10" t="n">
        <f aca="false">MEDIAN(AB249:AM249,BB249:BM249,CB249:CM249,DB249:DM249,EB249:EM249,FB249:FM249,GB249:GM249,HB249:HM249,IB249:IM249,JB249:JM249,KB249:KM249,LB249:LM249,MB249:MM249,NB249:NM249,OB249:OM249,PB249:PM249,QB249:QM249,RB249:RM249,SB249:SM249)</f>
        <v>14.6</v>
      </c>
      <c r="I249" s="11" t="n">
        <f aca="false">MIN(AB249:AM249,BB249:BM249,CB249:CM249,DB249:DM249,EB249:EM249,FB249:FM249,GB249:GM249,HB249:HM249,IB249:IM249,JB249:JM249,KB249:KM249,LB249:LM249,MB249:MM249,NB249:NM249,OB249:OM249,PB249:PM249,QB249:QM249,RB249:RM249,SB249:SM249)</f>
        <v>0.8</v>
      </c>
      <c r="J249" s="11"/>
      <c r="K249" s="12" t="n">
        <f aca="false">(G249+I249)/2</f>
        <v>14.1</v>
      </c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13" t="n">
        <v>1899</v>
      </c>
      <c r="AB249" s="15" t="n">
        <v>15.5</v>
      </c>
      <c r="AC249" s="15" t="n">
        <v>20.4</v>
      </c>
      <c r="AD249" s="15" t="n">
        <v>15.9</v>
      </c>
      <c r="AE249" s="15" t="n">
        <v>11.7</v>
      </c>
      <c r="AF249" s="15" t="n">
        <v>6.8</v>
      </c>
      <c r="AG249" s="15" t="n">
        <v>5.2</v>
      </c>
      <c r="AH249" s="15" t="n">
        <v>1.8</v>
      </c>
      <c r="AI249" s="15" t="n">
        <v>5.1</v>
      </c>
      <c r="AJ249" s="15" t="n">
        <v>9.7</v>
      </c>
      <c r="AK249" s="15" t="n">
        <v>9.8</v>
      </c>
      <c r="AL249" s="15" t="n">
        <v>14.1</v>
      </c>
      <c r="AM249" s="15" t="n">
        <v>17.9</v>
      </c>
      <c r="AN249" s="4" t="n">
        <f aca="false">AVERAGE(Sheet1!AB249:AM249)</f>
        <v>11.1583333333333</v>
      </c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B249" s="20"/>
      <c r="BC249" s="20"/>
      <c r="BD249" s="20"/>
      <c r="BE249" s="20"/>
      <c r="BF249" s="20"/>
      <c r="BG249" s="20"/>
      <c r="BH249" s="20"/>
      <c r="BI249" s="20"/>
      <c r="BJ249" s="20"/>
      <c r="BK249" s="7"/>
      <c r="BL249" s="7"/>
      <c r="BM249" s="7"/>
      <c r="BN249" s="54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19" t="n">
        <v>1899</v>
      </c>
      <c r="DB249" s="20" t="n">
        <v>16.3</v>
      </c>
      <c r="DC249" s="20" t="n">
        <v>20.2</v>
      </c>
      <c r="DD249" s="20" t="n">
        <v>16.7</v>
      </c>
      <c r="DE249" s="20" t="n">
        <v>13.7</v>
      </c>
      <c r="DF249" s="20" t="n">
        <v>6</v>
      </c>
      <c r="DG249" s="20" t="n">
        <v>5.4</v>
      </c>
      <c r="DH249" s="20" t="n">
        <v>2.4</v>
      </c>
      <c r="DI249" s="20" t="n">
        <v>7.1</v>
      </c>
      <c r="DJ249" s="20" t="n">
        <v>10.4</v>
      </c>
      <c r="DK249" s="20" t="n">
        <v>10.9</v>
      </c>
      <c r="DL249" s="20" t="n">
        <v>16.1</v>
      </c>
      <c r="DM249" s="20" t="n">
        <v>19.9</v>
      </c>
      <c r="DN249" s="4" t="n">
        <f aca="false">AVERAGE(DB249:DM249)</f>
        <v>12.0916666666667</v>
      </c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13" t="n">
        <v>1899</v>
      </c>
      <c r="FB249" s="28" t="n">
        <v>24.8</v>
      </c>
      <c r="FC249" s="28" t="n">
        <v>23.7</v>
      </c>
      <c r="FD249" s="28" t="n">
        <v>22.6</v>
      </c>
      <c r="FE249" s="28" t="n">
        <v>18.7</v>
      </c>
      <c r="FF249" s="28" t="n">
        <v>11.4</v>
      </c>
      <c r="FG249" s="28" t="n">
        <v>8.3</v>
      </c>
      <c r="FH249" s="28" t="n">
        <v>8.1</v>
      </c>
      <c r="FI249" s="28" t="n">
        <v>9.7</v>
      </c>
      <c r="FJ249" s="28" t="n">
        <v>13.6</v>
      </c>
      <c r="FK249" s="28" t="n">
        <v>19.1</v>
      </c>
      <c r="FL249" s="28" t="n">
        <v>22.5</v>
      </c>
      <c r="FM249" s="28" t="n">
        <v>23.3</v>
      </c>
      <c r="FN249" s="16" t="n">
        <f aca="false">AVERAGE(FB249:FM249)</f>
        <v>17.15</v>
      </c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2" t="n">
        <v>1899</v>
      </c>
      <c r="GB249" s="15" t="n">
        <v>24.2</v>
      </c>
      <c r="GC249" s="15" t="n">
        <v>24.5</v>
      </c>
      <c r="GD249" s="15" t="n">
        <v>23.3</v>
      </c>
      <c r="GE249" s="15" t="n">
        <v>19.3</v>
      </c>
      <c r="GF249" s="15" t="n">
        <v>14.5</v>
      </c>
      <c r="GG249" s="15" t="n">
        <v>12.6</v>
      </c>
      <c r="GH249" s="15" t="n">
        <v>9.7</v>
      </c>
      <c r="GI249" s="15" t="n">
        <v>12.3</v>
      </c>
      <c r="GJ249" s="15" t="n">
        <v>17.4</v>
      </c>
      <c r="GK249" s="15" t="n">
        <v>19.9</v>
      </c>
      <c r="GL249" s="15" t="n">
        <v>23</v>
      </c>
      <c r="GM249" s="15" t="n">
        <v>24.7</v>
      </c>
      <c r="GN249" s="16" t="n">
        <f aca="false">AVERAGE(GB249:GM249)</f>
        <v>18.7833333333333</v>
      </c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2" t="n">
        <v>1899</v>
      </c>
      <c r="HB249" s="28" t="n">
        <v>27.4</v>
      </c>
      <c r="HC249" s="28" t="n">
        <v>24.9</v>
      </c>
      <c r="HD249" s="28" t="n">
        <v>21.7</v>
      </c>
      <c r="HE249" s="28" t="n">
        <v>17.2</v>
      </c>
      <c r="HF249" s="42" t="n">
        <f aca="false">(HF248+HF250)/2</f>
        <v>12.7</v>
      </c>
      <c r="HG249" s="28" t="n">
        <v>9</v>
      </c>
      <c r="HH249" s="28" t="n">
        <v>8</v>
      </c>
      <c r="HI249" s="15" t="n">
        <v>9.6</v>
      </c>
      <c r="HJ249" s="15" t="n">
        <v>15.4</v>
      </c>
      <c r="HK249" s="15" t="n">
        <v>17.7</v>
      </c>
      <c r="HL249" s="15" t="n">
        <v>21.4</v>
      </c>
      <c r="HM249" s="15" t="n">
        <v>24.2</v>
      </c>
      <c r="HN249" s="16" t="n">
        <f aca="false">AVERAGE(HB249:HM249)</f>
        <v>17.4333333333333</v>
      </c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7" t="n">
        <f aca="false">IA248+1</f>
        <v>1899</v>
      </c>
      <c r="IB249" s="15" t="n">
        <v>17.2</v>
      </c>
      <c r="IC249" s="15" t="n">
        <v>21.8</v>
      </c>
      <c r="ID249" s="15" t="n">
        <v>17.8</v>
      </c>
      <c r="IE249" s="15" t="n">
        <v>12.3</v>
      </c>
      <c r="IF249" s="15" t="n">
        <v>7.7</v>
      </c>
      <c r="IG249" s="15" t="n">
        <v>5.8</v>
      </c>
      <c r="IH249" s="15" t="n">
        <v>1.6</v>
      </c>
      <c r="II249" s="15" t="n">
        <v>4.6</v>
      </c>
      <c r="IJ249" s="15" t="n">
        <v>8.9</v>
      </c>
      <c r="IK249" s="15" t="n">
        <v>10.9</v>
      </c>
      <c r="IL249" s="15" t="n">
        <v>15.8</v>
      </c>
      <c r="IM249" s="15" t="n">
        <v>18.7</v>
      </c>
      <c r="IN249" s="25" t="n">
        <f aca="false">SUM(IB249:IM249)/12</f>
        <v>11.925</v>
      </c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13" t="n">
        <v>1899</v>
      </c>
      <c r="KB249" s="15" t="n">
        <v>17.9</v>
      </c>
      <c r="KC249" s="15" t="n">
        <v>20.8</v>
      </c>
      <c r="KD249" s="15" t="n">
        <v>19</v>
      </c>
      <c r="KE249" s="15" t="n">
        <v>13</v>
      </c>
      <c r="KF249" s="15" t="n">
        <v>5.9</v>
      </c>
      <c r="KG249" s="15" t="n">
        <v>5.7</v>
      </c>
      <c r="KH249" s="15" t="n">
        <v>0.8</v>
      </c>
      <c r="KI249" s="15" t="n">
        <v>5.4</v>
      </c>
      <c r="KJ249" s="15" t="n">
        <v>11.3</v>
      </c>
      <c r="KK249" s="15" t="n">
        <v>14.7</v>
      </c>
      <c r="KL249" s="15" t="n">
        <v>19</v>
      </c>
      <c r="KM249" s="15" t="n">
        <v>20.9</v>
      </c>
      <c r="KN249" s="16" t="n">
        <f aca="false">AVERAGE(KB249:KM249)</f>
        <v>12.8666666666667</v>
      </c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7" t="n">
        <f aca="false">LA248+1</f>
        <v>1899</v>
      </c>
      <c r="LB249" s="15" t="n">
        <v>19.5</v>
      </c>
      <c r="LC249" s="15" t="n">
        <v>23.5</v>
      </c>
      <c r="LD249" s="15" t="n">
        <v>20.1</v>
      </c>
      <c r="LE249" s="15" t="n">
        <v>13.8</v>
      </c>
      <c r="LF249" s="15" t="n">
        <v>7.7</v>
      </c>
      <c r="LG249" s="15" t="n">
        <v>6.4</v>
      </c>
      <c r="LH249" s="15" t="n">
        <v>3.4</v>
      </c>
      <c r="LI249" s="15" t="n">
        <v>7</v>
      </c>
      <c r="LJ249" s="15" t="n">
        <v>11.7</v>
      </c>
      <c r="LK249" s="15" t="n">
        <v>14</v>
      </c>
      <c r="LL249" s="15" t="n">
        <v>18.6</v>
      </c>
      <c r="LM249" s="15" t="n">
        <v>21.3</v>
      </c>
      <c r="LN249" s="16" t="n">
        <f aca="false">AVERAGE(LB249:LM249)</f>
        <v>13.9166666666667</v>
      </c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13" t="n">
        <v>1899</v>
      </c>
      <c r="NB249" s="15" t="n">
        <v>16.1</v>
      </c>
      <c r="NC249" s="15" t="n">
        <v>19.3</v>
      </c>
      <c r="ND249" s="15" t="n">
        <v>16.4</v>
      </c>
      <c r="NE249" s="15" t="n">
        <v>12.4</v>
      </c>
      <c r="NF249" s="15" t="n">
        <v>7.7</v>
      </c>
      <c r="NG249" s="15" t="n">
        <v>7.9</v>
      </c>
      <c r="NH249" s="15" t="n">
        <v>6.3</v>
      </c>
      <c r="NI249" s="15" t="n">
        <v>7.4</v>
      </c>
      <c r="NJ249" s="15" t="n">
        <v>9.1</v>
      </c>
      <c r="NK249" s="15" t="n">
        <v>11.9</v>
      </c>
      <c r="NL249" s="15" t="n">
        <v>13.9</v>
      </c>
      <c r="NM249" s="15" t="n">
        <v>17.2</v>
      </c>
      <c r="NN249" s="29" t="n">
        <f aca="false">AVERAGE(NB249:NM249)</f>
        <v>12.1333333333333</v>
      </c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 t="s">
        <v>167</v>
      </c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3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29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3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29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30" t="s">
        <v>25</v>
      </c>
      <c r="RB249" s="15" t="n">
        <v>21.2</v>
      </c>
      <c r="RC249" s="15" t="n">
        <v>21.8</v>
      </c>
      <c r="RD249" s="15" t="n">
        <v>22.4</v>
      </c>
      <c r="RE249" s="15" t="n">
        <v>15.6</v>
      </c>
      <c r="RF249" s="15" t="n">
        <v>9.3</v>
      </c>
      <c r="RG249" s="15" t="n">
        <v>12.6</v>
      </c>
      <c r="RH249" s="15" t="n">
        <v>6.3</v>
      </c>
      <c r="RI249" s="15" t="n">
        <v>9.2</v>
      </c>
      <c r="RJ249" s="15" t="n">
        <v>15.9</v>
      </c>
      <c r="RK249" s="15" t="n">
        <v>20.2</v>
      </c>
      <c r="RL249" s="15" t="n">
        <v>24</v>
      </c>
      <c r="RM249" s="15" t="n">
        <v>23.2</v>
      </c>
      <c r="RN249" s="29" t="n">
        <f aca="false">AVERAGE(RB249:RM249)</f>
        <v>16.8083333333333</v>
      </c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3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29"/>
    </row>
    <row r="250" customFormat="false" ht="12.8" hidden="false" customHeight="false" outlineLevel="0" collapsed="false">
      <c r="A250" s="17" t="n">
        <f aca="false">A245+5</f>
        <v>1900</v>
      </c>
      <c r="B250" s="4" t="n">
        <f aca="false">AVERAGE(AN250,BN250,CN250,DN250,EN250,FN250,GN250,HN250,IN250,JN250,KN250,LN250,MN250,NN250)</f>
        <v>14.7851851851852</v>
      </c>
      <c r="C250" s="18" t="n">
        <f aca="false">AVERAGE(B246:B250)</f>
        <v>14.3824768518519</v>
      </c>
      <c r="D250" s="9" t="n">
        <f aca="false">AVERAGE(B241:B250)</f>
        <v>14.233232473545</v>
      </c>
      <c r="E250" s="4" t="n">
        <f aca="false">AVERAGE(B231:B250)</f>
        <v>14.3066648478836</v>
      </c>
      <c r="F250" s="24"/>
      <c r="G250" s="9" t="n">
        <f aca="false">MAX(AB250:AM250,BB250:BM250,CB250:CM250,DB250:DM250,EB250:EM250,FB250:FM250,GB250:GM250,HB250:HM250,IB250:IM250,JB250:JM250,KB250:KM250,LB250:LM250,MB250:MM250,NB250:NM250,OB250:OM250,PB250:PM250,QB250:QM250,RB250:RM250,SB250:SM250)</f>
        <v>26.3</v>
      </c>
      <c r="H250" s="10" t="n">
        <f aca="false">MEDIAN(AB250:AM250,BB250:BM250,CB250:CM250,DB250:DM250,EB250:EM250,FB250:FM250,GB250:GM250,HB250:HM250,IB250:IM250,JB250:JM250,KB250:KM250,LB250:LM250,MB250:MM250,NB250:NM250,OB250:OM250,PB250:PM250,QB250:QM250,RB250:RM250,SB250:SM250)</f>
        <v>15.6</v>
      </c>
      <c r="I250" s="11" t="n">
        <f aca="false">MIN(AB250:AM250,BB250:BM250,CB250:CM250,DB250:DM250,EB250:EM250,FB250:FM250,GB250:GM250,HB250:HM250,IB250:IM250,JB250:JM250,KB250:KM250,LB250:LM250,MB250:MM250,NB250:NM250,OB250:OM250,PB250:PM250,QB250:QM250,RB250:RM250,SB250:SM250)</f>
        <v>2.7</v>
      </c>
      <c r="J250" s="11"/>
      <c r="K250" s="12" t="n">
        <f aca="false">(G250+I250)/2</f>
        <v>14.5</v>
      </c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13" t="n">
        <v>1900</v>
      </c>
      <c r="AB250" s="15" t="n">
        <v>18.5</v>
      </c>
      <c r="AC250" s="15" t="n">
        <v>20.3</v>
      </c>
      <c r="AD250" s="15" t="n">
        <v>15.6</v>
      </c>
      <c r="AE250" s="15" t="n">
        <v>13</v>
      </c>
      <c r="AF250" s="15" t="n">
        <v>7.2</v>
      </c>
      <c r="AG250" s="15" t="n">
        <v>6.9</v>
      </c>
      <c r="AH250" s="15" t="n">
        <v>4.4</v>
      </c>
      <c r="AI250" s="15" t="n">
        <v>6.1</v>
      </c>
      <c r="AJ250" s="15" t="n">
        <v>7.2</v>
      </c>
      <c r="AK250" s="15" t="n">
        <v>11.6</v>
      </c>
      <c r="AL250" s="15" t="n">
        <v>16.6</v>
      </c>
      <c r="AM250" s="15" t="n">
        <v>18.1</v>
      </c>
      <c r="AN250" s="4" t="n">
        <f aca="false">AVERAGE(Sheet1!AB250:AM250)</f>
        <v>12.125</v>
      </c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B250" s="20"/>
      <c r="BC250" s="20"/>
      <c r="BD250" s="20"/>
      <c r="BE250" s="20"/>
      <c r="BF250" s="20"/>
      <c r="BG250" s="20"/>
      <c r="BH250" s="20"/>
      <c r="BI250" s="20"/>
      <c r="BJ250" s="20"/>
      <c r="BK250" s="7"/>
      <c r="BL250" s="7"/>
      <c r="BM250" s="7"/>
      <c r="BN250" s="54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19" t="n">
        <v>1900</v>
      </c>
      <c r="DB250" s="20" t="n">
        <v>20.4</v>
      </c>
      <c r="DC250" s="20" t="n">
        <v>19.8</v>
      </c>
      <c r="DD250" s="20" t="n">
        <v>15.9</v>
      </c>
      <c r="DE250" s="20" t="n">
        <v>11.4</v>
      </c>
      <c r="DF250" s="20" t="n">
        <v>6.9</v>
      </c>
      <c r="DG250" s="20" t="n">
        <v>6.7</v>
      </c>
      <c r="DH250" s="20" t="n">
        <v>3.8</v>
      </c>
      <c r="DI250" s="20" t="n">
        <v>4.8</v>
      </c>
      <c r="DJ250" s="20" t="n">
        <v>7.3</v>
      </c>
      <c r="DK250" s="20" t="n">
        <v>11.6</v>
      </c>
      <c r="DL250" s="20" t="n">
        <v>16.8</v>
      </c>
      <c r="DM250" s="20" t="n">
        <v>18.8</v>
      </c>
      <c r="DN250" s="4" t="n">
        <f aca="false">AVERAGE(DB250:DM250)</f>
        <v>12.0166666666667</v>
      </c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13" t="n">
        <v>1900</v>
      </c>
      <c r="FB250" s="28" t="n">
        <v>24.7</v>
      </c>
      <c r="FC250" s="28" t="n">
        <v>22</v>
      </c>
      <c r="FD250" s="28" t="n">
        <v>22.1</v>
      </c>
      <c r="FE250" s="28" t="n">
        <v>19.6</v>
      </c>
      <c r="FF250" s="28" t="n">
        <v>16.6</v>
      </c>
      <c r="FG250" s="28" t="n">
        <v>12.2</v>
      </c>
      <c r="FH250" s="28" t="n">
        <v>9.5</v>
      </c>
      <c r="FI250" s="28" t="n">
        <v>10.1</v>
      </c>
      <c r="FJ250" s="28" t="n">
        <v>12.8</v>
      </c>
      <c r="FK250" s="28" t="n">
        <v>19.6</v>
      </c>
      <c r="FL250" s="28" t="n">
        <v>20.6</v>
      </c>
      <c r="FM250" s="28" t="n">
        <v>19.9</v>
      </c>
      <c r="FN250" s="16" t="n">
        <f aca="false">AVERAGE(FB250:FM250)</f>
        <v>17.475</v>
      </c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2" t="n">
        <v>1900</v>
      </c>
      <c r="GB250" s="15" t="n">
        <v>24.3</v>
      </c>
      <c r="GC250" s="15" t="n">
        <v>24.9</v>
      </c>
      <c r="GD250" s="15" t="n">
        <v>25.2</v>
      </c>
      <c r="GE250" s="15" t="n">
        <v>21.6</v>
      </c>
      <c r="GF250" s="15" t="n">
        <v>18.8</v>
      </c>
      <c r="GG250" s="15" t="n">
        <v>14.8</v>
      </c>
      <c r="GH250" s="15" t="n">
        <v>12.5</v>
      </c>
      <c r="GI250" s="15" t="n">
        <v>15.5</v>
      </c>
      <c r="GJ250" s="15" t="n">
        <v>19.6</v>
      </c>
      <c r="GK250" s="15" t="n">
        <v>21.1</v>
      </c>
      <c r="GL250" s="15" t="n">
        <v>23.7</v>
      </c>
      <c r="GM250" s="15" t="n">
        <v>25</v>
      </c>
      <c r="GN250" s="16" t="n">
        <f aca="false">AVERAGE(GB250:GM250)</f>
        <v>20.5833333333333</v>
      </c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2" t="n">
        <v>1900</v>
      </c>
      <c r="HB250" s="15" t="n">
        <v>24.9</v>
      </c>
      <c r="HC250" s="15" t="n">
        <v>26.3</v>
      </c>
      <c r="HD250" s="15" t="n">
        <v>24.1</v>
      </c>
      <c r="HE250" s="15" t="n">
        <v>16.9</v>
      </c>
      <c r="HF250" s="15" t="n">
        <v>12.7</v>
      </c>
      <c r="HG250" s="15" t="n">
        <v>8.8</v>
      </c>
      <c r="HH250" s="15" t="n">
        <v>8.9</v>
      </c>
      <c r="HI250" s="15" t="n">
        <v>10.9</v>
      </c>
      <c r="HJ250" s="15" t="n">
        <v>13.7</v>
      </c>
      <c r="HK250" s="15" t="n">
        <v>18.7</v>
      </c>
      <c r="HL250" s="15" t="n">
        <v>23.3</v>
      </c>
      <c r="HM250" s="15" t="n">
        <v>24.2</v>
      </c>
      <c r="HN250" s="16" t="n">
        <f aca="false">AVERAGE(HB250:HM250)</f>
        <v>17.7833333333333</v>
      </c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7" t="n">
        <f aca="false">IA249+1</f>
        <v>1900</v>
      </c>
      <c r="IB250" s="15" t="n">
        <v>19.2</v>
      </c>
      <c r="IC250" s="15" t="n">
        <v>21</v>
      </c>
      <c r="ID250" s="15" t="n">
        <v>16.9</v>
      </c>
      <c r="IE250" s="15" t="n">
        <v>13.6</v>
      </c>
      <c r="IF250" s="15" t="n">
        <v>6.3</v>
      </c>
      <c r="IG250" s="15" t="n">
        <v>5.9</v>
      </c>
      <c r="IH250" s="15" t="n">
        <v>3.6</v>
      </c>
      <c r="II250" s="15" t="n">
        <v>5.2</v>
      </c>
      <c r="IJ250" s="15" t="n">
        <v>7.7</v>
      </c>
      <c r="IK250" s="15" t="n">
        <v>12.2</v>
      </c>
      <c r="IL250" s="15" t="n">
        <v>18.8</v>
      </c>
      <c r="IM250" s="15" t="n">
        <v>19.1</v>
      </c>
      <c r="IN250" s="25" t="n">
        <f aca="false">SUM(IB250:IM250)/12</f>
        <v>12.4583333333333</v>
      </c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13" t="n">
        <v>1900</v>
      </c>
      <c r="KB250" s="15" t="n">
        <v>20.6</v>
      </c>
      <c r="KC250" s="15" t="n">
        <v>22.7</v>
      </c>
      <c r="KD250" s="15" t="n">
        <v>19.1</v>
      </c>
      <c r="KE250" s="15" t="n">
        <v>14.4</v>
      </c>
      <c r="KF250" s="15" t="n">
        <v>8.8</v>
      </c>
      <c r="KG250" s="15" t="n">
        <v>8</v>
      </c>
      <c r="KH250" s="15" t="n">
        <v>4.2</v>
      </c>
      <c r="KI250" s="15" t="n">
        <v>7.8</v>
      </c>
      <c r="KJ250" s="15" t="n">
        <v>9.5</v>
      </c>
      <c r="KK250" s="15" t="n">
        <v>15.4</v>
      </c>
      <c r="KL250" s="15" t="n">
        <v>20.8</v>
      </c>
      <c r="KM250" s="15" t="n">
        <v>21.2</v>
      </c>
      <c r="KN250" s="16" t="n">
        <f aca="false">AVERAGE(KB250:KM250)</f>
        <v>14.375</v>
      </c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7" t="n">
        <f aca="false">LA249+1</f>
        <v>1900</v>
      </c>
      <c r="LB250" s="15" t="n">
        <v>21.2</v>
      </c>
      <c r="LC250" s="15" t="n">
        <v>23.7</v>
      </c>
      <c r="LD250" s="15" t="n">
        <v>18.9</v>
      </c>
      <c r="LE250" s="15" t="n">
        <v>14.3</v>
      </c>
      <c r="LF250" s="15" t="n">
        <v>9.3</v>
      </c>
      <c r="LG250" s="15" t="n">
        <v>7</v>
      </c>
      <c r="LH250" s="15" t="n">
        <v>4.6</v>
      </c>
      <c r="LI250" s="15" t="n">
        <v>7.1</v>
      </c>
      <c r="LJ250" s="15" t="n">
        <v>9.8</v>
      </c>
      <c r="LK250" s="15" t="n">
        <v>14.6</v>
      </c>
      <c r="LL250" s="15" t="n">
        <v>21.2</v>
      </c>
      <c r="LM250" s="15" t="n">
        <v>21.7</v>
      </c>
      <c r="LN250" s="16" t="n">
        <f aca="false">AVERAGE(LB250:LM250)</f>
        <v>14.45</v>
      </c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13" t="n">
        <v>1900</v>
      </c>
      <c r="NB250" s="15" t="n">
        <v>15.9</v>
      </c>
      <c r="NC250" s="15" t="n">
        <v>19.4</v>
      </c>
      <c r="ND250" s="15" t="n">
        <v>14.3</v>
      </c>
      <c r="NE250" s="15" t="n">
        <v>11.9</v>
      </c>
      <c r="NF250" s="15" t="n">
        <v>8.1</v>
      </c>
      <c r="NG250" s="15" t="n">
        <v>8.7</v>
      </c>
      <c r="NH250" s="15" t="n">
        <v>5.3</v>
      </c>
      <c r="NI250" s="15" t="n">
        <v>5.7</v>
      </c>
      <c r="NJ250" s="15" t="n">
        <v>6.6</v>
      </c>
      <c r="NK250" s="15" t="n">
        <v>13.2</v>
      </c>
      <c r="NL250" s="15" t="n">
        <v>15.6</v>
      </c>
      <c r="NM250" s="15" t="n">
        <v>16.9</v>
      </c>
      <c r="NN250" s="29" t="n">
        <f aca="false">AVERAGE(NB250:NM250)</f>
        <v>11.8</v>
      </c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13" t="n">
        <v>1900</v>
      </c>
      <c r="OB250" s="22" t="n">
        <f aca="false">SUM(OB251:OB253)/3</f>
        <v>20.7666666666667</v>
      </c>
      <c r="OC250" s="22" t="n">
        <f aca="false">SUM(OC251:OC253)/3</f>
        <v>19.1</v>
      </c>
      <c r="OD250" s="22" t="n">
        <f aca="false">SUM(OD251:OD253)/3</f>
        <v>16.8333333333333</v>
      </c>
      <c r="OE250" s="15" t="n">
        <v>12.7</v>
      </c>
      <c r="OF250" s="22" t="n">
        <f aca="false">SUM(OF251:OF253)/3</f>
        <v>9.6</v>
      </c>
      <c r="OG250" s="22" t="n">
        <f aca="false">SUM(OG251:OG253)/3</f>
        <v>6.06666666666667</v>
      </c>
      <c r="OH250" s="15" t="n">
        <v>5.6</v>
      </c>
      <c r="OI250" s="15" t="n">
        <v>2.7</v>
      </c>
      <c r="OJ250" s="15" t="n">
        <v>5.9</v>
      </c>
      <c r="OK250" s="15" t="n">
        <v>14.1</v>
      </c>
      <c r="OL250" s="15" t="n">
        <v>17.4</v>
      </c>
      <c r="OM250" s="15" t="n">
        <v>19.3</v>
      </c>
      <c r="ON250" s="29" t="n">
        <f aca="false">AVERAGE(OB250:OM250)</f>
        <v>12.5055555555556</v>
      </c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 t="s">
        <v>168</v>
      </c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35"/>
      <c r="QB250" s="15"/>
      <c r="QC250" s="15"/>
      <c r="QD250" s="15"/>
      <c r="QE250" s="15"/>
      <c r="QF250" s="15"/>
      <c r="QG250" s="15"/>
      <c r="QH250" s="15"/>
      <c r="QI250" s="15"/>
      <c r="QJ250" s="15"/>
      <c r="QK250" s="15"/>
      <c r="QL250" s="15"/>
      <c r="QM250" s="15"/>
      <c r="QN250" s="29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30" t="s">
        <v>27</v>
      </c>
      <c r="RB250" s="15" t="n">
        <v>24.4</v>
      </c>
      <c r="RC250" s="15" t="n">
        <v>24.4</v>
      </c>
      <c r="RD250" s="15" t="n">
        <v>23.5</v>
      </c>
      <c r="RE250" s="15" t="n">
        <v>19.1</v>
      </c>
      <c r="RF250" s="15" t="n">
        <v>16.7</v>
      </c>
      <c r="RG250" s="15" t="n">
        <v>11.3</v>
      </c>
      <c r="RH250" s="15" t="n">
        <v>11.1</v>
      </c>
      <c r="RI250" s="15" t="n">
        <v>13.2</v>
      </c>
      <c r="RJ250" s="15" t="n">
        <v>16.4</v>
      </c>
      <c r="RK250" s="15" t="n">
        <v>20.5</v>
      </c>
      <c r="RL250" s="15" t="n">
        <v>24.5</v>
      </c>
      <c r="RM250" s="15" t="n">
        <v>25.6</v>
      </c>
      <c r="RN250" s="29" t="n">
        <f aca="false">AVERAGE(RB250:RM250)</f>
        <v>19.225</v>
      </c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35"/>
      <c r="SB250" s="15"/>
      <c r="SC250" s="15"/>
      <c r="SD250" s="15"/>
      <c r="SE250" s="15"/>
      <c r="SF250" s="15"/>
      <c r="SG250" s="15"/>
      <c r="SH250" s="15"/>
      <c r="SI250" s="15"/>
      <c r="SJ250" s="15"/>
      <c r="SK250" s="15"/>
      <c r="SL250" s="15"/>
      <c r="SM250" s="15"/>
      <c r="SN250" s="29"/>
    </row>
    <row r="251" customFormat="false" ht="12.8" hidden="false" customHeight="false" outlineLevel="0" collapsed="false">
      <c r="A251" s="17"/>
      <c r="B251" s="4" t="n">
        <f aca="false">AVERAGE(AN251,BN251,CN251,DN251,EN251,FN251,GN251,HN251,IN251,JN251,KN251,LN251,MN251,NN251)</f>
        <v>14.4555555555556</v>
      </c>
      <c r="C251" s="18" t="n">
        <f aca="false">AVERAGE(B247:B251)</f>
        <v>14.4196296296296</v>
      </c>
      <c r="D251" s="9" t="n">
        <f aca="false">AVERAGE(B242:B251)</f>
        <v>14.299978505291</v>
      </c>
      <c r="E251" s="4" t="n">
        <f aca="false">AVERAGE(B232:B251)</f>
        <v>14.3652759589947</v>
      </c>
      <c r="F251" s="24"/>
      <c r="G251" s="9" t="n">
        <f aca="false">MAX(AB251:AM251,BB251:BM251,CB251:CM251,DB251:DM251,EB251:EM251,FB251:FM251,GB251:GM251,HB251:HM251,IB251:IM251,JB251:JM251,KB251:KM251,LB251:LM251,MB251:MM251,NB251:NM251,OB251:OM251,PB251:PM251,QB251:QM251,RB251:RM251,SB251:SM251)</f>
        <v>26.4</v>
      </c>
      <c r="H251" s="10" t="n">
        <f aca="false">MEDIAN(AB251:AM251,BB251:BM251,CB251:CM251,DB251:DM251,EB251:EM251,FB251:FM251,GB251:GM251,HB251:HM251,IB251:IM251,JB251:JM251,KB251:KM251,LB251:LM251,MB251:MM251,NB251:NM251,OB251:OM251,PB251:PM251,QB251:QM251,RB251:RM251,SB251:SM251)</f>
        <v>15.45</v>
      </c>
      <c r="I251" s="11" t="n">
        <f aca="false">MIN(AB251:AM251,BB251:BM251,CB251:CM251,DB251:DM251,EB251:EM251,FB251:FM251,GB251:GM251,HB251:HM251,IB251:IM251,JB251:JM251,KB251:KM251,LB251:LM251,MB251:MM251,NB251:NM251,OB251:OM251,PB251:PM251,QB251:QM251,RB251:RM251,SB251:SM251)</f>
        <v>3.2</v>
      </c>
      <c r="J251" s="11"/>
      <c r="K251" s="12" t="n">
        <f aca="false">(G251+I251)/2</f>
        <v>14.8</v>
      </c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13" t="n">
        <v>1901</v>
      </c>
      <c r="AB251" s="15" t="n">
        <v>17</v>
      </c>
      <c r="AC251" s="15" t="n">
        <v>20</v>
      </c>
      <c r="AD251" s="15" t="n">
        <v>15.1</v>
      </c>
      <c r="AE251" s="15" t="n">
        <v>10.5</v>
      </c>
      <c r="AF251" s="15" t="n">
        <v>7.9</v>
      </c>
      <c r="AG251" s="15" t="n">
        <v>4.7</v>
      </c>
      <c r="AH251" s="15" t="n">
        <v>4.2</v>
      </c>
      <c r="AI251" s="15" t="n">
        <v>5.6</v>
      </c>
      <c r="AJ251" s="15" t="n">
        <v>9.6</v>
      </c>
      <c r="AK251" s="15" t="n">
        <v>11.7</v>
      </c>
      <c r="AL251" s="15" t="n">
        <v>17.4</v>
      </c>
      <c r="AM251" s="15" t="n">
        <v>17.9</v>
      </c>
      <c r="AN251" s="4" t="n">
        <f aca="false">AVERAGE(Sheet1!AB251:AM251)</f>
        <v>11.8</v>
      </c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19" t="n">
        <v>1901</v>
      </c>
      <c r="DB251" s="20" t="n">
        <v>18.1</v>
      </c>
      <c r="DC251" s="20" t="n">
        <v>21.3</v>
      </c>
      <c r="DD251" s="20" t="n">
        <v>15.9</v>
      </c>
      <c r="DE251" s="20" t="n">
        <v>10.6</v>
      </c>
      <c r="DF251" s="20" t="n">
        <v>6.9</v>
      </c>
      <c r="DG251" s="20" t="n">
        <v>3.5</v>
      </c>
      <c r="DH251" s="20" t="n">
        <v>3.7</v>
      </c>
      <c r="DI251" s="20" t="n">
        <v>5.8</v>
      </c>
      <c r="DJ251" s="20" t="n">
        <v>10</v>
      </c>
      <c r="DK251" s="20" t="n">
        <v>11.4</v>
      </c>
      <c r="DL251" s="20" t="n">
        <v>18.1</v>
      </c>
      <c r="DM251" s="20" t="n">
        <v>19.1</v>
      </c>
      <c r="DN251" s="4" t="n">
        <f aca="false">AVERAGE(DB251:DM251)</f>
        <v>12.0333333333333</v>
      </c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13" t="n">
        <v>1901</v>
      </c>
      <c r="FB251" s="28" t="n">
        <v>22.4</v>
      </c>
      <c r="FC251" s="28" t="n">
        <v>21.6</v>
      </c>
      <c r="FD251" s="28" t="n">
        <v>23</v>
      </c>
      <c r="FE251" s="28" t="n">
        <v>20.8</v>
      </c>
      <c r="FF251" s="28" t="n">
        <v>13.1</v>
      </c>
      <c r="FG251" s="28" t="n">
        <v>7.6</v>
      </c>
      <c r="FH251" s="28" t="n">
        <v>7.9</v>
      </c>
      <c r="FI251" s="28" t="n">
        <v>9.6</v>
      </c>
      <c r="FJ251" s="28" t="n">
        <v>13.3</v>
      </c>
      <c r="FK251" s="28" t="n">
        <v>20.6</v>
      </c>
      <c r="FL251" s="28" t="n">
        <v>21.7</v>
      </c>
      <c r="FM251" s="28" t="n">
        <v>24.6</v>
      </c>
      <c r="FN251" s="16" t="n">
        <f aca="false">AVERAGE(FB251:FM251)</f>
        <v>17.1833333333333</v>
      </c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2" t="n">
        <v>1901</v>
      </c>
      <c r="GB251" s="15" t="n">
        <v>25.3</v>
      </c>
      <c r="GC251" s="15" t="n">
        <v>24.9</v>
      </c>
      <c r="GD251" s="15" t="n">
        <v>24.1</v>
      </c>
      <c r="GE251" s="15" t="n">
        <v>19.5</v>
      </c>
      <c r="GF251" s="15" t="n">
        <v>17.4</v>
      </c>
      <c r="GG251" s="15" t="n">
        <v>13.6</v>
      </c>
      <c r="GH251" s="15" t="n">
        <v>11.1</v>
      </c>
      <c r="GI251" s="15" t="n">
        <v>13.7</v>
      </c>
      <c r="GJ251" s="15" t="n">
        <v>17.8</v>
      </c>
      <c r="GK251" s="15" t="n">
        <v>20.1</v>
      </c>
      <c r="GL251" s="15" t="n">
        <v>23</v>
      </c>
      <c r="GM251" s="15" t="n">
        <v>24.6</v>
      </c>
      <c r="GN251" s="16" t="n">
        <f aca="false">AVERAGE(GB251:GM251)</f>
        <v>19.5916666666667</v>
      </c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2" t="n">
        <v>1901</v>
      </c>
      <c r="HB251" s="15" t="n">
        <v>24.7</v>
      </c>
      <c r="HC251" s="15" t="n">
        <v>26.4</v>
      </c>
      <c r="HD251" s="15" t="n">
        <v>23.5</v>
      </c>
      <c r="HE251" s="15" t="n">
        <v>16.1</v>
      </c>
      <c r="HF251" s="15" t="n">
        <v>12.7</v>
      </c>
      <c r="HG251" s="15" t="n">
        <v>7.9</v>
      </c>
      <c r="HH251" s="15" t="n">
        <v>7.5</v>
      </c>
      <c r="HI251" s="15" t="n">
        <v>9.4</v>
      </c>
      <c r="HJ251" s="15" t="n">
        <v>15.4</v>
      </c>
      <c r="HK251" s="15" t="n">
        <v>16.5</v>
      </c>
      <c r="HL251" s="15" t="n">
        <v>23.1</v>
      </c>
      <c r="HM251" s="15" t="n">
        <v>25.7</v>
      </c>
      <c r="HN251" s="16" t="n">
        <f aca="false">AVERAGE(HB251:HM251)</f>
        <v>17.4083333333333</v>
      </c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7" t="n">
        <f aca="false">IA250+1</f>
        <v>1901</v>
      </c>
      <c r="IB251" s="15" t="n">
        <v>18.8</v>
      </c>
      <c r="IC251" s="15" t="n">
        <v>22.1</v>
      </c>
      <c r="ID251" s="15" t="n">
        <v>16.9</v>
      </c>
      <c r="IE251" s="15" t="n">
        <v>11.3</v>
      </c>
      <c r="IF251" s="15" t="n">
        <v>7.8</v>
      </c>
      <c r="IG251" s="15" t="n">
        <v>3.6</v>
      </c>
      <c r="IH251" s="15" t="n">
        <v>3.9</v>
      </c>
      <c r="II251" s="15" t="n">
        <v>5.3</v>
      </c>
      <c r="IJ251" s="15" t="n">
        <v>10.3</v>
      </c>
      <c r="IK251" s="15" t="n">
        <v>12.8</v>
      </c>
      <c r="IL251" s="15" t="n">
        <v>19.4</v>
      </c>
      <c r="IM251" s="15" t="n">
        <v>20.2</v>
      </c>
      <c r="IN251" s="25" t="n">
        <f aca="false">SUM(IB251:IM251)/12</f>
        <v>12.7</v>
      </c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13" t="n">
        <v>1901</v>
      </c>
      <c r="KB251" s="15" t="n">
        <v>20.6</v>
      </c>
      <c r="KC251" s="15" t="n">
        <v>22.7</v>
      </c>
      <c r="KD251" s="15" t="n">
        <v>16.9</v>
      </c>
      <c r="KE251" s="15" t="n">
        <v>10.6</v>
      </c>
      <c r="KF251" s="15" t="n">
        <v>5.7</v>
      </c>
      <c r="KG251" s="15" t="n">
        <v>4.1</v>
      </c>
      <c r="KH251" s="15" t="n">
        <v>3.5</v>
      </c>
      <c r="KI251" s="15" t="n">
        <v>5.2</v>
      </c>
      <c r="KJ251" s="15" t="n">
        <v>12.2</v>
      </c>
      <c r="KK251" s="15" t="n">
        <v>13.6</v>
      </c>
      <c r="KL251" s="15" t="n">
        <v>20.9</v>
      </c>
      <c r="KM251" s="15" t="n">
        <v>22.1</v>
      </c>
      <c r="KN251" s="16" t="n">
        <f aca="false">AVERAGE(KB251:KM251)</f>
        <v>13.175</v>
      </c>
      <c r="KO251" s="16"/>
      <c r="KP251" s="16"/>
      <c r="KQ251" s="16"/>
      <c r="KR251" s="16"/>
      <c r="KS251" s="16"/>
      <c r="KT251" s="16"/>
      <c r="KU251" s="16"/>
      <c r="KV251" s="16"/>
      <c r="KW251" s="16"/>
      <c r="KX251" s="16"/>
      <c r="KY251" s="16"/>
      <c r="KZ251" s="16"/>
      <c r="LA251" s="7" t="n">
        <f aca="false">LA250+1</f>
        <v>1901</v>
      </c>
      <c r="LB251" s="15" t="n">
        <v>21</v>
      </c>
      <c r="LC251" s="15" t="n">
        <v>22.9</v>
      </c>
      <c r="LD251" s="15" t="n">
        <v>18.2</v>
      </c>
      <c r="LE251" s="15" t="n">
        <v>12.5</v>
      </c>
      <c r="LF251" s="15" t="n">
        <v>7.3</v>
      </c>
      <c r="LG251" s="15" t="n">
        <v>3.2</v>
      </c>
      <c r="LH251" s="15" t="n">
        <v>3.8</v>
      </c>
      <c r="LI251" s="15" t="n">
        <v>4.8</v>
      </c>
      <c r="LJ251" s="15" t="n">
        <v>11.6</v>
      </c>
      <c r="LK251" s="15" t="n">
        <v>14.4</v>
      </c>
      <c r="LL251" s="15" t="n">
        <v>21.7</v>
      </c>
      <c r="LM251" s="15" t="n">
        <v>23.3</v>
      </c>
      <c r="LN251" s="16" t="n">
        <f aca="false">AVERAGE(LB251:LM251)</f>
        <v>13.725</v>
      </c>
      <c r="LO251" s="16"/>
      <c r="LP251" s="16"/>
      <c r="LQ251" s="16"/>
      <c r="LR251" s="16"/>
      <c r="LS251" s="16"/>
      <c r="LT251" s="16"/>
      <c r="LU251" s="16"/>
      <c r="LV251" s="16"/>
      <c r="LW251" s="16"/>
      <c r="LX251" s="16"/>
      <c r="LY251" s="16"/>
      <c r="LZ251" s="16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13" t="n">
        <v>1901</v>
      </c>
      <c r="NB251" s="15" t="n">
        <v>18.1</v>
      </c>
      <c r="NC251" s="15" t="n">
        <v>17.1</v>
      </c>
      <c r="ND251" s="15" t="n">
        <v>15.1</v>
      </c>
      <c r="NE251" s="15" t="n">
        <v>13.7</v>
      </c>
      <c r="NF251" s="15" t="n">
        <v>10.6</v>
      </c>
      <c r="NG251" s="15" t="n">
        <v>7.1</v>
      </c>
      <c r="NH251" s="15" t="n">
        <v>5.1</v>
      </c>
      <c r="NI251" s="15" t="n">
        <v>7.6</v>
      </c>
      <c r="NJ251" s="15" t="n">
        <v>9.2</v>
      </c>
      <c r="NK251" s="15" t="n">
        <v>11.9</v>
      </c>
      <c r="NL251" s="15" t="n">
        <v>16.4</v>
      </c>
      <c r="NM251" s="15" t="n">
        <v>17.9</v>
      </c>
      <c r="NN251" s="29" t="n">
        <f aca="false">AVERAGE(NB251:NM251)</f>
        <v>12.4833333333333</v>
      </c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13" t="n">
        <v>1901</v>
      </c>
      <c r="OB251" s="15" t="n">
        <v>20.8</v>
      </c>
      <c r="OC251" s="15" t="n">
        <v>18.9</v>
      </c>
      <c r="OD251" s="15" t="n">
        <v>16.2</v>
      </c>
      <c r="OE251" s="15" t="n">
        <v>14.1</v>
      </c>
      <c r="OF251" s="15" t="n">
        <v>9.8</v>
      </c>
      <c r="OG251" s="15" t="n">
        <v>5.1</v>
      </c>
      <c r="OH251" s="15" t="n">
        <v>3.8</v>
      </c>
      <c r="OI251" s="15" t="n">
        <v>6.8</v>
      </c>
      <c r="OJ251" s="15" t="n">
        <v>8.9</v>
      </c>
      <c r="OK251" s="15" t="n">
        <v>11.8</v>
      </c>
      <c r="OL251" s="15" t="n">
        <v>18.9</v>
      </c>
      <c r="OM251" s="15" t="n">
        <v>20.7</v>
      </c>
      <c r="ON251" s="29" t="n">
        <f aca="false">AVERAGE(OB251:OM251)</f>
        <v>12.9833333333333</v>
      </c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30" t="s">
        <v>28</v>
      </c>
      <c r="PB251" s="22" t="n">
        <f aca="false">SUM(PB252:PB254)/3</f>
        <v>25.9</v>
      </c>
      <c r="PC251" s="15" t="n">
        <v>24.6</v>
      </c>
      <c r="PD251" s="15" t="n">
        <v>23.2</v>
      </c>
      <c r="PE251" s="15" t="n">
        <v>18.8</v>
      </c>
      <c r="PF251" s="15" t="n">
        <v>14.7</v>
      </c>
      <c r="PG251" s="15" t="n">
        <v>12.1</v>
      </c>
      <c r="PH251" s="15" t="n">
        <v>10.9</v>
      </c>
      <c r="PI251" s="15" t="n">
        <v>10.1</v>
      </c>
      <c r="PJ251" s="15" t="n">
        <v>16.5</v>
      </c>
      <c r="PK251" s="15" t="n">
        <v>18.8</v>
      </c>
      <c r="PL251" s="15" t="n">
        <v>24.8</v>
      </c>
      <c r="PM251" s="15" t="n">
        <v>26.2</v>
      </c>
      <c r="PN251" s="29" t="n">
        <f aca="false">AVERAGE(PB251:PM251)</f>
        <v>18.8833333333333</v>
      </c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35"/>
      <c r="QB251" s="15"/>
      <c r="QC251" s="15"/>
      <c r="QD251" s="15"/>
      <c r="QE251" s="15"/>
      <c r="QF251" s="15"/>
      <c r="QG251" s="15"/>
      <c r="QH251" s="15"/>
      <c r="QI251" s="15"/>
      <c r="QJ251" s="15"/>
      <c r="QK251" s="15"/>
      <c r="QL251" s="15"/>
      <c r="QM251" s="15"/>
      <c r="QN251" s="29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30" t="s">
        <v>28</v>
      </c>
      <c r="RB251" s="15" t="n">
        <v>24.6</v>
      </c>
      <c r="RC251" s="15" t="n">
        <v>24.5</v>
      </c>
      <c r="RD251" s="15" t="n">
        <v>20.8</v>
      </c>
      <c r="RE251" s="15" t="n">
        <v>16.7</v>
      </c>
      <c r="RF251" s="26" t="n">
        <f aca="false">SUM(RF250+RF252)/2</f>
        <v>14.35</v>
      </c>
      <c r="RG251" s="15" t="n">
        <v>11.1</v>
      </c>
      <c r="RH251" s="15" t="n">
        <v>9.4</v>
      </c>
      <c r="RI251" s="15" t="n">
        <v>8.8</v>
      </c>
      <c r="RJ251" s="15" t="n">
        <v>15.5</v>
      </c>
      <c r="RK251" s="15" t="n">
        <v>18.4</v>
      </c>
      <c r="RL251" s="15" t="n">
        <v>24</v>
      </c>
      <c r="RM251" s="15" t="n">
        <v>25.9</v>
      </c>
      <c r="RN251" s="29" t="n">
        <f aca="false">AVERAGE(RB251:RM251)</f>
        <v>17.8375</v>
      </c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 t="s">
        <v>169</v>
      </c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</row>
    <row r="252" customFormat="false" ht="12.8" hidden="false" customHeight="false" outlineLevel="0" collapsed="false">
      <c r="A252" s="17"/>
      <c r="B252" s="4" t="n">
        <f aca="false">AVERAGE(AN252,BN252,CN252,DN252,EN252,FN252,GN252,HN252,IN252,JN252,KN252,LN252,MN252,NN252)</f>
        <v>14.4240740740741</v>
      </c>
      <c r="C252" s="18" t="n">
        <f aca="false">AVERAGE(B248:B252)</f>
        <v>14.437037037037</v>
      </c>
      <c r="D252" s="9" t="n">
        <f aca="false">AVERAGE(B243:B252)</f>
        <v>14.3369097222222</v>
      </c>
      <c r="E252" s="4" t="n">
        <f aca="false">AVERAGE(B233:B252)</f>
        <v>14.3691879960317</v>
      </c>
      <c r="F252" s="24"/>
      <c r="G252" s="9" t="n">
        <f aca="false">MAX(AB252:AM252,BB252:BM252,CB252:CM252,DB252:DM252,EB252:EM252,FB252:FM252,GB252:GM252,HB252:HM252,IB252:IM252,JB252:JM252,KB252:KM252,LB252:LM252,MB252:MM252,NB252:NM252,OB252:OM252,PB252:PM252,QB252:QM252,RB252:RM252,SB252:SM252)</f>
        <v>27.4</v>
      </c>
      <c r="H252" s="10" t="n">
        <f aca="false">MEDIAN(AB252:AM252,BB252:BM252,CB252:CM252,DB252:DM252,EB252:EM252,FB252:FM252,GB252:GM252,HB252:HM252,IB252:IM252,JB252:JM252,KB252:KM252,LB252:LM252,MB252:MM252,NB252:NM252,OB252:OM252,PB252:PM252,QB252:QM252,RB252:RM252,SB252:SM252)</f>
        <v>15.15</v>
      </c>
      <c r="I252" s="11" t="n">
        <f aca="false">MIN(AB252:AM252,BB252:BM252,CB252:CM252,DB252:DM252,EB252:EM252,FB252:FM252,GB252:GM252,HB252:HM252,IB252:IM252,JB252:JM252,KB252:KM252,LB252:LM252,MB252:MM252,NB252:NM252,OB252:OM252,PB252:PM252,QB252:QM252,RB252:RM252,SB252:SM252)</f>
        <v>2.1</v>
      </c>
      <c r="J252" s="11"/>
      <c r="K252" s="12" t="n">
        <f aca="false">(G252+I252)/2</f>
        <v>14.75</v>
      </c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13" t="n">
        <v>1902</v>
      </c>
      <c r="AB252" s="15" t="n">
        <v>16.8</v>
      </c>
      <c r="AC252" s="15" t="n">
        <v>16.8</v>
      </c>
      <c r="AD252" s="15" t="n">
        <v>12.9</v>
      </c>
      <c r="AE252" s="15" t="n">
        <v>10.9</v>
      </c>
      <c r="AF252" s="15" t="n">
        <v>8.3</v>
      </c>
      <c r="AG252" s="15" t="n">
        <v>5</v>
      </c>
      <c r="AH252" s="15" t="n">
        <v>4.3</v>
      </c>
      <c r="AI252" s="15" t="n">
        <v>5.4</v>
      </c>
      <c r="AJ252" s="15" t="n">
        <v>9.9</v>
      </c>
      <c r="AK252" s="15" t="n">
        <v>11.9</v>
      </c>
      <c r="AL252" s="15" t="n">
        <v>16.8</v>
      </c>
      <c r="AM252" s="15" t="n">
        <v>16.8</v>
      </c>
      <c r="AN252" s="4" t="n">
        <f aca="false">AVERAGE(Sheet1!AB252:AM252)</f>
        <v>11.3166666666667</v>
      </c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B252" s="7"/>
      <c r="BC252" s="7"/>
      <c r="BD252" s="7"/>
      <c r="BE252" s="7"/>
      <c r="BF252" s="21"/>
      <c r="BG252" s="21"/>
      <c r="BH252" s="21"/>
      <c r="BI252" s="21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19" t="n">
        <v>1902</v>
      </c>
      <c r="DB252" s="20" t="n">
        <v>19.5</v>
      </c>
      <c r="DC252" s="20" t="n">
        <v>18.1</v>
      </c>
      <c r="DD252" s="20" t="n">
        <v>15.1</v>
      </c>
      <c r="DE252" s="20" t="n">
        <v>10</v>
      </c>
      <c r="DF252" s="20" t="n">
        <v>5.6</v>
      </c>
      <c r="DG252" s="20" t="n">
        <v>4</v>
      </c>
      <c r="DH252" s="20" t="n">
        <v>2.1</v>
      </c>
      <c r="DI252" s="20" t="n">
        <v>3.4</v>
      </c>
      <c r="DJ252" s="20" t="n">
        <v>8.6</v>
      </c>
      <c r="DK252" s="20" t="n">
        <v>12.6</v>
      </c>
      <c r="DL252" s="20" t="n">
        <v>17.4</v>
      </c>
      <c r="DM252" s="20" t="n">
        <v>17.7</v>
      </c>
      <c r="DN252" s="4" t="n">
        <f aca="false">AVERAGE(DB252:DM252)</f>
        <v>11.175</v>
      </c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13" t="n">
        <v>1902</v>
      </c>
      <c r="FB252" s="28" t="n">
        <v>24.8</v>
      </c>
      <c r="FC252" s="28" t="n">
        <v>22.6</v>
      </c>
      <c r="FD252" s="28" t="n">
        <v>20.6</v>
      </c>
      <c r="FE252" s="28" t="n">
        <v>18.3</v>
      </c>
      <c r="FF252" s="28" t="n">
        <v>16.7</v>
      </c>
      <c r="FG252" s="28" t="n">
        <v>14.2</v>
      </c>
      <c r="FH252" s="28" t="n">
        <v>10.8</v>
      </c>
      <c r="FI252" s="28" t="n">
        <v>14.4</v>
      </c>
      <c r="FJ252" s="28" t="n">
        <v>15.2</v>
      </c>
      <c r="FK252" s="28" t="n">
        <v>21.8</v>
      </c>
      <c r="FL252" s="28" t="n">
        <v>22.8</v>
      </c>
      <c r="FM252" s="28" t="n">
        <v>23.9</v>
      </c>
      <c r="FN252" s="16" t="n">
        <f aca="false">AVERAGE(FB252:FM252)</f>
        <v>18.8416666666667</v>
      </c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2" t="n">
        <v>1902</v>
      </c>
      <c r="GB252" s="15" t="n">
        <v>26.4</v>
      </c>
      <c r="GC252" s="15" t="n">
        <v>26.5</v>
      </c>
      <c r="GD252" s="15" t="n">
        <v>23.5</v>
      </c>
      <c r="GE252" s="15" t="n">
        <v>21.1</v>
      </c>
      <c r="GF252" s="15" t="n">
        <v>16.6</v>
      </c>
      <c r="GG252" s="27" t="n">
        <f aca="false">(GG251+GG253)/2</f>
        <v>12.65</v>
      </c>
      <c r="GH252" s="15" t="n">
        <v>13.5</v>
      </c>
      <c r="GI252" s="15" t="n">
        <v>14.6</v>
      </c>
      <c r="GJ252" s="15" t="n">
        <v>15.7</v>
      </c>
      <c r="GK252" s="15" t="n">
        <v>19.6</v>
      </c>
      <c r="GL252" s="15" t="n">
        <v>22.4</v>
      </c>
      <c r="GM252" s="15" t="n">
        <v>24.7</v>
      </c>
      <c r="GN252" s="16" t="n">
        <f aca="false">AVERAGE(GB252:GM252)</f>
        <v>19.7708333333333</v>
      </c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2" t="n">
        <v>1902</v>
      </c>
      <c r="HB252" s="15" t="n">
        <v>27.4</v>
      </c>
      <c r="HC252" s="15" t="n">
        <v>24.9</v>
      </c>
      <c r="HD252" s="15" t="n">
        <v>21.7</v>
      </c>
      <c r="HE252" s="15" t="n">
        <v>17.2</v>
      </c>
      <c r="HF252" s="27" t="n">
        <f aca="false">(HF251+HF253)/2</f>
        <v>12.75</v>
      </c>
      <c r="HG252" s="15" t="n">
        <v>9</v>
      </c>
      <c r="HH252" s="15" t="n">
        <v>8</v>
      </c>
      <c r="HI252" s="15" t="n">
        <v>8.9</v>
      </c>
      <c r="HJ252" s="15" t="n">
        <v>13</v>
      </c>
      <c r="HK252" s="15" t="n">
        <v>18.9</v>
      </c>
      <c r="HL252" s="15" t="n">
        <v>22.8</v>
      </c>
      <c r="HM252" s="15" t="n">
        <v>20.9</v>
      </c>
      <c r="HN252" s="16" t="n">
        <f aca="false">AVERAGE(HB252:HM252)</f>
        <v>17.1208333333333</v>
      </c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7" t="n">
        <f aca="false">IA251+1</f>
        <v>1902</v>
      </c>
      <c r="IB252" s="15" t="n">
        <v>20.3</v>
      </c>
      <c r="IC252" s="15" t="n">
        <v>19.6</v>
      </c>
      <c r="ID252" s="15" t="n">
        <v>16.4</v>
      </c>
      <c r="IE252" s="15" t="n">
        <v>12.3</v>
      </c>
      <c r="IF252" s="15" t="n">
        <v>7.6</v>
      </c>
      <c r="IG252" s="15" t="n">
        <v>5.7</v>
      </c>
      <c r="IH252" s="15" t="n">
        <v>3.4</v>
      </c>
      <c r="II252" s="15" t="n">
        <v>5.2</v>
      </c>
      <c r="IJ252" s="15" t="n">
        <v>9.3</v>
      </c>
      <c r="IK252" s="15" t="n">
        <v>13.3</v>
      </c>
      <c r="IL252" s="15" t="n">
        <v>18.3</v>
      </c>
      <c r="IM252" s="15" t="n">
        <v>18.1</v>
      </c>
      <c r="IN252" s="25" t="n">
        <f aca="false">SUM(IB252:IM252)/12</f>
        <v>12.4583333333333</v>
      </c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13" t="n">
        <v>1902</v>
      </c>
      <c r="KB252" s="15" t="n">
        <v>24.4</v>
      </c>
      <c r="KC252" s="15" t="n">
        <v>22.7</v>
      </c>
      <c r="KD252" s="15" t="n">
        <v>16.8</v>
      </c>
      <c r="KE252" s="15" t="n">
        <v>11.5</v>
      </c>
      <c r="KF252" s="15" t="n">
        <v>6.8</v>
      </c>
      <c r="KG252" s="15" t="n">
        <v>4.1</v>
      </c>
      <c r="KH252" s="15" t="n">
        <v>3.7</v>
      </c>
      <c r="KI252" s="15" t="n">
        <v>5.1</v>
      </c>
      <c r="KJ252" s="15" t="n">
        <v>11.7</v>
      </c>
      <c r="KK252" s="15" t="n">
        <v>16.1</v>
      </c>
      <c r="KL252" s="15" t="n">
        <v>14.5</v>
      </c>
      <c r="KM252" s="15" t="n">
        <v>19.7</v>
      </c>
      <c r="KN252" s="16" t="n">
        <f aca="false">AVERAGE(KB252:KM252)</f>
        <v>13.0916666666667</v>
      </c>
      <c r="KO252" s="16"/>
      <c r="KP252" s="16"/>
      <c r="KQ252" s="16"/>
      <c r="KR252" s="16"/>
      <c r="KS252" s="16"/>
      <c r="KT252" s="16"/>
      <c r="KU252" s="16"/>
      <c r="KV252" s="16"/>
      <c r="KW252" s="16"/>
      <c r="KX252" s="16"/>
      <c r="KY252" s="16"/>
      <c r="KZ252" s="16"/>
      <c r="LA252" s="7" t="n">
        <f aca="false">LA251+1</f>
        <v>1902</v>
      </c>
      <c r="LB252" s="15" t="n">
        <v>22.8</v>
      </c>
      <c r="LC252" s="15" t="n">
        <v>21.7</v>
      </c>
      <c r="LD252" s="15" t="n">
        <v>19.9</v>
      </c>
      <c r="LE252" s="15" t="n">
        <v>13.9</v>
      </c>
      <c r="LF252" s="15" t="n">
        <v>7.4</v>
      </c>
      <c r="LG252" s="15" t="n">
        <v>6.1</v>
      </c>
      <c r="LH252" s="15" t="n">
        <v>4.6</v>
      </c>
      <c r="LI252" s="15" t="n">
        <v>5.1</v>
      </c>
      <c r="LJ252" s="15" t="n">
        <v>10.9</v>
      </c>
      <c r="LK252" s="15" t="n">
        <v>15.4</v>
      </c>
      <c r="LL252" s="15" t="n">
        <v>17.9</v>
      </c>
      <c r="LM252" s="15" t="n">
        <v>19.9</v>
      </c>
      <c r="LN252" s="16" t="n">
        <f aca="false">AVERAGE(LB252:LM252)</f>
        <v>13.8</v>
      </c>
      <c r="LO252" s="16"/>
      <c r="LP252" s="16"/>
      <c r="LQ252" s="16"/>
      <c r="LR252" s="16"/>
      <c r="LS252" s="16"/>
      <c r="LT252" s="16"/>
      <c r="LU252" s="16"/>
      <c r="LV252" s="16"/>
      <c r="LW252" s="16"/>
      <c r="LX252" s="16"/>
      <c r="LY252" s="16"/>
      <c r="LZ252" s="16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13" t="n">
        <v>1902</v>
      </c>
      <c r="NB252" s="15" t="n">
        <v>17.5</v>
      </c>
      <c r="NC252" s="15" t="n">
        <v>16.3</v>
      </c>
      <c r="ND252" s="15" t="n">
        <v>16.9</v>
      </c>
      <c r="NE252" s="15" t="n">
        <v>14.2</v>
      </c>
      <c r="NF252" s="15" t="n">
        <v>10.2</v>
      </c>
      <c r="NG252" s="15" t="n">
        <v>7.1</v>
      </c>
      <c r="NH252" s="15" t="n">
        <v>5.4</v>
      </c>
      <c r="NI252" s="15" t="n">
        <v>7.2</v>
      </c>
      <c r="NJ252" s="15" t="n">
        <v>10</v>
      </c>
      <c r="NK252" s="15" t="n">
        <v>11.6</v>
      </c>
      <c r="NL252" s="15" t="n">
        <v>14.2</v>
      </c>
      <c r="NM252" s="15" t="n">
        <v>16.3</v>
      </c>
      <c r="NN252" s="29" t="n">
        <f aca="false">AVERAGE(NB252:NM252)</f>
        <v>12.2416666666667</v>
      </c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13" t="n">
        <v>1902</v>
      </c>
      <c r="OB252" s="15" t="n">
        <v>20.1</v>
      </c>
      <c r="OC252" s="15" t="n">
        <v>19.3</v>
      </c>
      <c r="OD252" s="15" t="n">
        <v>18.1</v>
      </c>
      <c r="OE252" s="15" t="n">
        <v>14.2</v>
      </c>
      <c r="OF252" s="15" t="n">
        <v>9.4</v>
      </c>
      <c r="OG252" s="15" t="n">
        <v>5.8</v>
      </c>
      <c r="OH252" s="15" t="n">
        <v>4.2</v>
      </c>
      <c r="OI252" s="15" t="n">
        <v>6.5</v>
      </c>
      <c r="OJ252" s="15" t="n">
        <v>9.7</v>
      </c>
      <c r="OK252" s="15" t="n">
        <v>12.2</v>
      </c>
      <c r="OL252" s="15" t="n">
        <v>16</v>
      </c>
      <c r="OM252" s="15" t="n">
        <v>18.2</v>
      </c>
      <c r="ON252" s="29" t="n">
        <f aca="false">AVERAGE(OB252:OM252)</f>
        <v>12.8083333333333</v>
      </c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30" t="s">
        <v>30</v>
      </c>
      <c r="PB252" s="15" t="n">
        <v>25.1</v>
      </c>
      <c r="PC252" s="15" t="n">
        <v>24.3</v>
      </c>
      <c r="PD252" s="15" t="n">
        <v>23.5</v>
      </c>
      <c r="PE252" s="15" t="n">
        <v>18.7</v>
      </c>
      <c r="PF252" s="15" t="n">
        <v>15</v>
      </c>
      <c r="PG252" s="15" t="n">
        <v>11.4</v>
      </c>
      <c r="PH252" s="15" t="n">
        <v>10.4</v>
      </c>
      <c r="PI252" s="15" t="n">
        <v>13.2</v>
      </c>
      <c r="PJ252" s="15" t="n">
        <v>15.5</v>
      </c>
      <c r="PK252" s="15" t="n">
        <v>18.2</v>
      </c>
      <c r="PL252" s="15" t="n">
        <v>22.9</v>
      </c>
      <c r="PM252" s="15" t="n">
        <v>23.7</v>
      </c>
      <c r="PN252" s="29" t="n">
        <f aca="false">AVERAGE(PB252:PM252)</f>
        <v>18.4916666666667</v>
      </c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35"/>
      <c r="QB252" s="15"/>
      <c r="QC252" s="15"/>
      <c r="QD252" s="15"/>
      <c r="QE252" s="15"/>
      <c r="QF252" s="15"/>
      <c r="QG252" s="15"/>
      <c r="QH252" s="15"/>
      <c r="QI252" s="15"/>
      <c r="QJ252" s="15"/>
      <c r="QK252" s="15"/>
      <c r="QL252" s="15"/>
      <c r="QM252" s="15"/>
      <c r="QN252" s="29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30" t="s">
        <v>30</v>
      </c>
      <c r="RB252" s="15" t="n">
        <v>25</v>
      </c>
      <c r="RC252" s="15" t="n">
        <v>24.1</v>
      </c>
      <c r="RD252" s="15" t="n">
        <v>20.6</v>
      </c>
      <c r="RE252" s="15" t="n">
        <v>15.2</v>
      </c>
      <c r="RF252" s="15" t="n">
        <v>12</v>
      </c>
      <c r="RG252" s="15" t="n">
        <v>9.1</v>
      </c>
      <c r="RH252" s="15" t="n">
        <v>8.1</v>
      </c>
      <c r="RI252" s="26" t="n">
        <f aca="false">SUM(RI251+RI253)/2</f>
        <v>9.25</v>
      </c>
      <c r="RJ252" s="15" t="n">
        <v>14.7</v>
      </c>
      <c r="RK252" s="15" t="n">
        <v>20.9</v>
      </c>
      <c r="RL252" s="15" t="n">
        <v>23.6</v>
      </c>
      <c r="RM252" s="15" t="n">
        <v>24.6</v>
      </c>
      <c r="RN252" s="29" t="n">
        <f aca="false">AVERAGE(RB252:RM252)</f>
        <v>17.2625</v>
      </c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13" t="n">
        <v>1902</v>
      </c>
      <c r="SB252" s="15" t="n">
        <v>20.5</v>
      </c>
      <c r="SC252" s="15" t="n">
        <v>19.4</v>
      </c>
      <c r="SD252" s="15" t="n">
        <v>18.5</v>
      </c>
      <c r="SE252" s="15" t="n">
        <v>13.1</v>
      </c>
      <c r="SF252" s="15" t="n">
        <v>9.5</v>
      </c>
      <c r="SG252" s="15" t="n">
        <v>4.8</v>
      </c>
      <c r="SH252" s="15" t="n">
        <v>3.3</v>
      </c>
      <c r="SI252" s="15" t="n">
        <v>5.8</v>
      </c>
      <c r="SJ252" s="15" t="n">
        <v>9.9</v>
      </c>
      <c r="SK252" s="15" t="n">
        <v>12.6</v>
      </c>
      <c r="SL252" s="15" t="n">
        <v>16.7</v>
      </c>
      <c r="SM252" s="15" t="n">
        <v>19.9</v>
      </c>
      <c r="SN252" s="29" t="n">
        <f aca="false">AVERAGE(SB252:SM252)</f>
        <v>12.8333333333333</v>
      </c>
    </row>
    <row r="253" customFormat="false" ht="12.8" hidden="false" customHeight="false" outlineLevel="0" collapsed="false">
      <c r="A253" s="17"/>
      <c r="B253" s="4" t="n">
        <f aca="false">AVERAGE(AN253,BN253,CN253,DN253,EN253,FN253,GN253,HN253,IN253,JN253,KN253,LN253,MN253,NN253)</f>
        <v>14.4111111111111</v>
      </c>
      <c r="C253" s="18" t="n">
        <f aca="false">AVERAGE(B249:B253)</f>
        <v>14.4475925925926</v>
      </c>
      <c r="D253" s="9" t="n">
        <f aca="false">AVERAGE(B244:B253)</f>
        <v>14.3439583333333</v>
      </c>
      <c r="E253" s="4" t="n">
        <f aca="false">AVERAGE(B234:B253)</f>
        <v>14.3730768849206</v>
      </c>
      <c r="F253" s="24"/>
      <c r="G253" s="9" t="n">
        <f aca="false">MAX(AB253:AM253,BB253:BM253,CB253:CM253,DB253:DM253,EB253:EM253,FB253:FM253,GB253:GM253,HB253:HM253,IB253:IM253,JB253:JM253,KB253:KM253,LB253:LM253,MB253:MM253,NB253:NM253,OB253:OM253,PB253:PM253,QB253:QM253,RB253:RM253,SB253:SM253)</f>
        <v>25.9</v>
      </c>
      <c r="H253" s="10" t="n">
        <f aca="false">MEDIAN(AB253:AM253,BB253:BM253,CB253:CM253,DB253:DM253,EB253:EM253,FB253:FM253,GB253:GM253,HB253:HM253,IB253:IM253,JB253:JM253,KB253:KM253,LB253:LM253,MB253:MM253,NB253:NM253,OB253:OM253,PB253:PM253,QB253:QM253,RB253:RM253,SB253:SM253)</f>
        <v>15.25</v>
      </c>
      <c r="I253" s="11" t="n">
        <f aca="false">MIN(AB253:AM253,BB253:BM253,CB253:CM253,DB253:DM253,EB253:EM253,FB253:FM253,GB253:GM253,HB253:HM253,IB253:IM253,JB253:JM253,KB253:KM253,LB253:LM253,MB253:MM253,NB253:NM253,OB253:OM253,PB253:PM253,QB253:QM253,RB253:RM253,SB253:SM253)</f>
        <v>1.3</v>
      </c>
      <c r="J253" s="11"/>
      <c r="K253" s="12" t="n">
        <f aca="false">(G253+I253)/2</f>
        <v>13.6</v>
      </c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13" t="n">
        <v>1903</v>
      </c>
      <c r="AB253" s="15" t="n">
        <v>17.3</v>
      </c>
      <c r="AC253" s="15" t="n">
        <v>16.5</v>
      </c>
      <c r="AD253" s="15" t="n">
        <v>16.6</v>
      </c>
      <c r="AE253" s="15" t="n">
        <v>12.2</v>
      </c>
      <c r="AF253" s="15" t="n">
        <v>7.6</v>
      </c>
      <c r="AG253" s="15" t="n">
        <v>5.8</v>
      </c>
      <c r="AH253" s="15" t="n">
        <v>3.7</v>
      </c>
      <c r="AI253" s="15" t="n">
        <v>6.1</v>
      </c>
      <c r="AJ253" s="15" t="n">
        <v>8.5</v>
      </c>
      <c r="AK253" s="15" t="n">
        <v>12.3</v>
      </c>
      <c r="AL253" s="15" t="n">
        <v>15.3</v>
      </c>
      <c r="AM253" s="15" t="n">
        <v>16</v>
      </c>
      <c r="AN253" s="4" t="n">
        <f aca="false">AVERAGE(Sheet1!AB253:AM253)</f>
        <v>11.4916666666667</v>
      </c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B253" s="7"/>
      <c r="BC253" s="7"/>
      <c r="BD253" s="7"/>
      <c r="BE253" s="7"/>
      <c r="BF253" s="7"/>
      <c r="BG253" s="21"/>
      <c r="BH253" s="21"/>
      <c r="BI253" s="21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19" t="n">
        <v>1903</v>
      </c>
      <c r="DB253" s="20" t="n">
        <v>19.1</v>
      </c>
      <c r="DC253" s="20" t="n">
        <v>17.3</v>
      </c>
      <c r="DD253" s="20" t="n">
        <v>17.6</v>
      </c>
      <c r="DE253" s="20" t="n">
        <v>12.5</v>
      </c>
      <c r="DF253" s="20" t="n">
        <v>6.6</v>
      </c>
      <c r="DG253" s="20" t="n">
        <v>3.7</v>
      </c>
      <c r="DH253" s="20" t="n">
        <v>2.9</v>
      </c>
      <c r="DI253" s="20" t="n">
        <v>4.8</v>
      </c>
      <c r="DJ253" s="20" t="n">
        <v>8.7</v>
      </c>
      <c r="DK253" s="20" t="n">
        <v>14.6</v>
      </c>
      <c r="DL253" s="20" t="n">
        <v>16.6</v>
      </c>
      <c r="DM253" s="20" t="n">
        <v>16.9</v>
      </c>
      <c r="DN253" s="4" t="n">
        <f aca="false">AVERAGE(DB253:DM253)</f>
        <v>11.775</v>
      </c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13" t="n">
        <v>1903</v>
      </c>
      <c r="FB253" s="28" t="n">
        <v>24.1</v>
      </c>
      <c r="FC253" s="28" t="n">
        <v>24.6</v>
      </c>
      <c r="FD253" s="28" t="n">
        <v>22.5</v>
      </c>
      <c r="FE253" s="28" t="n">
        <v>20.8</v>
      </c>
      <c r="FF253" s="28" t="n">
        <v>15.2</v>
      </c>
      <c r="FG253" s="28" t="n">
        <v>7.8</v>
      </c>
      <c r="FH253" s="28" t="n">
        <v>10.7</v>
      </c>
      <c r="FI253" s="28" t="n">
        <v>16.3</v>
      </c>
      <c r="FJ253" s="28" t="n">
        <v>14.1</v>
      </c>
      <c r="FK253" s="28" t="n">
        <v>18</v>
      </c>
      <c r="FL253" s="28" t="n">
        <v>23.1</v>
      </c>
      <c r="FM253" s="28" t="n">
        <v>23.2</v>
      </c>
      <c r="FN253" s="16" t="n">
        <f aca="false">AVERAGE(FB253:FM253)</f>
        <v>18.3666666666667</v>
      </c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2" t="n">
        <v>1903</v>
      </c>
      <c r="GB253" s="15" t="n">
        <v>24</v>
      </c>
      <c r="GC253" s="15" t="n">
        <v>25.2</v>
      </c>
      <c r="GD253" s="15" t="n">
        <v>24.4</v>
      </c>
      <c r="GE253" s="15" t="n">
        <v>22.3</v>
      </c>
      <c r="GF253" s="15" t="n">
        <v>17.3</v>
      </c>
      <c r="GG253" s="15" t="n">
        <v>11.7</v>
      </c>
      <c r="GH253" s="15" t="n">
        <v>13.1</v>
      </c>
      <c r="GI253" s="15" t="n">
        <v>14.7</v>
      </c>
      <c r="GJ253" s="15" t="n">
        <v>16.9</v>
      </c>
      <c r="GK253" s="15" t="n">
        <v>20.6</v>
      </c>
      <c r="GL253" s="15" t="n">
        <v>22.4</v>
      </c>
      <c r="GM253" s="15" t="n">
        <v>24.4</v>
      </c>
      <c r="GN253" s="16" t="n">
        <f aca="false">AVERAGE(GB253:GM253)</f>
        <v>19.75</v>
      </c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2" t="n">
        <v>1903</v>
      </c>
      <c r="HB253" s="15" t="n">
        <v>24.8</v>
      </c>
      <c r="HC253" s="15" t="n">
        <v>25</v>
      </c>
      <c r="HD253" s="15" t="n">
        <v>24</v>
      </c>
      <c r="HE253" s="15" t="n">
        <v>19.5</v>
      </c>
      <c r="HF253" s="15" t="n">
        <v>12.8</v>
      </c>
      <c r="HG253" s="15" t="n">
        <v>6.5</v>
      </c>
      <c r="HH253" s="15" t="n">
        <v>6</v>
      </c>
      <c r="HI253" s="15" t="n">
        <v>10.7</v>
      </c>
      <c r="HJ253" s="15" t="n">
        <v>13.5</v>
      </c>
      <c r="HK253" s="15" t="n">
        <v>18.1</v>
      </c>
      <c r="HL253" s="15" t="n">
        <v>20.2</v>
      </c>
      <c r="HM253" s="15" t="n">
        <v>23.5</v>
      </c>
      <c r="HN253" s="16" t="n">
        <f aca="false">AVERAGE(HB253:HM253)</f>
        <v>17.05</v>
      </c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7" t="n">
        <f aca="false">IA252+1</f>
        <v>1903</v>
      </c>
      <c r="IB253" s="15" t="n">
        <v>20.4</v>
      </c>
      <c r="IC253" s="15" t="n">
        <v>19.4</v>
      </c>
      <c r="ID253" s="15" t="n">
        <v>18.4</v>
      </c>
      <c r="IE253" s="15" t="n">
        <v>14.5</v>
      </c>
      <c r="IF253" s="15" t="n">
        <v>8.7</v>
      </c>
      <c r="IG253" s="15" t="n">
        <v>4.8</v>
      </c>
      <c r="IH253" s="15" t="n">
        <v>3.6</v>
      </c>
      <c r="II253" s="15" t="n">
        <v>5.4</v>
      </c>
      <c r="IJ253" s="15" t="n">
        <v>9</v>
      </c>
      <c r="IK253" s="15" t="n">
        <v>13.9</v>
      </c>
      <c r="IL253" s="15" t="n">
        <v>17.9</v>
      </c>
      <c r="IM253" s="15" t="n">
        <v>19.3</v>
      </c>
      <c r="IN253" s="25" t="n">
        <f aca="false">SUM(IB253:IM253)/12</f>
        <v>12.9416666666667</v>
      </c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13" t="n">
        <v>1903</v>
      </c>
      <c r="KB253" s="15" t="n">
        <v>24.5</v>
      </c>
      <c r="KC253" s="15" t="n">
        <v>19.1</v>
      </c>
      <c r="KD253" s="15" t="n">
        <v>19.6</v>
      </c>
      <c r="KE253" s="15" t="n">
        <v>15.6</v>
      </c>
      <c r="KF253" s="15" t="n">
        <v>7.1</v>
      </c>
      <c r="KG253" s="15" t="n">
        <v>2.5</v>
      </c>
      <c r="KH253" s="15" t="n">
        <v>1.3</v>
      </c>
      <c r="KI253" s="15" t="n">
        <v>4.9</v>
      </c>
      <c r="KJ253" s="15" t="n">
        <v>10.2</v>
      </c>
      <c r="KK253" s="15" t="n">
        <v>14.4</v>
      </c>
      <c r="KL253" s="15" t="n">
        <v>18.3</v>
      </c>
      <c r="KM253" s="15" t="n">
        <v>18.6</v>
      </c>
      <c r="KN253" s="16" t="n">
        <f aca="false">AVERAGE(KB253:KM253)</f>
        <v>13.0083333333333</v>
      </c>
      <c r="KO253" s="16"/>
      <c r="KP253" s="16"/>
      <c r="KQ253" s="16"/>
      <c r="KR253" s="16"/>
      <c r="KS253" s="16"/>
      <c r="KT253" s="16"/>
      <c r="KU253" s="16"/>
      <c r="KV253" s="16"/>
      <c r="KW253" s="16"/>
      <c r="KX253" s="16"/>
      <c r="KY253" s="16"/>
      <c r="KZ253" s="16"/>
      <c r="LA253" s="7" t="n">
        <f aca="false">LA252+1</f>
        <v>1903</v>
      </c>
      <c r="LB253" s="15" t="n">
        <v>21.8</v>
      </c>
      <c r="LC253" s="15" t="n">
        <v>21.4</v>
      </c>
      <c r="LD253" s="15" t="n">
        <v>20.4</v>
      </c>
      <c r="LE253" s="15" t="n">
        <v>16.1</v>
      </c>
      <c r="LF253" s="15" t="n">
        <v>8.8</v>
      </c>
      <c r="LG253" s="15" t="n">
        <v>3.6</v>
      </c>
      <c r="LH253" s="15" t="n">
        <v>3</v>
      </c>
      <c r="LI253" s="15" t="n">
        <v>6.1</v>
      </c>
      <c r="LJ253" s="15" t="n">
        <v>9.6</v>
      </c>
      <c r="LK253" s="15" t="n">
        <v>14.3</v>
      </c>
      <c r="LL253" s="15" t="n">
        <v>18.8</v>
      </c>
      <c r="LM253" s="15" t="n">
        <v>20.6</v>
      </c>
      <c r="LN253" s="16" t="n">
        <f aca="false">AVERAGE(LB253:LM253)</f>
        <v>13.7083333333333</v>
      </c>
      <c r="LO253" s="16"/>
      <c r="LP253" s="16"/>
      <c r="LQ253" s="16"/>
      <c r="LR253" s="16"/>
      <c r="LS253" s="16"/>
      <c r="LT253" s="16"/>
      <c r="LU253" s="16"/>
      <c r="LV253" s="16"/>
      <c r="LW253" s="16"/>
      <c r="LX253" s="16"/>
      <c r="LY253" s="16"/>
      <c r="LZ253" s="16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13" t="n">
        <v>1903</v>
      </c>
      <c r="NB253" s="15" t="n">
        <v>19.4</v>
      </c>
      <c r="NC253" s="15" t="n">
        <v>17.1</v>
      </c>
      <c r="ND253" s="15" t="n">
        <v>14.6</v>
      </c>
      <c r="NE253" s="15" t="n">
        <v>11.3</v>
      </c>
      <c r="NF253" s="15" t="n">
        <v>9.5</v>
      </c>
      <c r="NG253" s="15" t="n">
        <v>8.1</v>
      </c>
      <c r="NH253" s="15" t="n">
        <v>5.7</v>
      </c>
      <c r="NI253" s="15" t="n">
        <v>6.1</v>
      </c>
      <c r="NJ253" s="15" t="n">
        <v>8.4</v>
      </c>
      <c r="NK253" s="15" t="n">
        <v>10.4</v>
      </c>
      <c r="NL253" s="15" t="n">
        <v>13.9</v>
      </c>
      <c r="NM253" s="15" t="n">
        <v>14.8</v>
      </c>
      <c r="NN253" s="29" t="n">
        <f aca="false">AVERAGE(NB253:NM253)</f>
        <v>11.6083333333333</v>
      </c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13" t="n">
        <v>1903</v>
      </c>
      <c r="OB253" s="15" t="n">
        <v>21.4</v>
      </c>
      <c r="OC253" s="15" t="n">
        <v>19.1</v>
      </c>
      <c r="OD253" s="15" t="n">
        <v>16.2</v>
      </c>
      <c r="OE253" s="15" t="n">
        <v>12.5</v>
      </c>
      <c r="OF253" s="15" t="n">
        <v>9.6</v>
      </c>
      <c r="OG253" s="15" t="n">
        <v>7.3</v>
      </c>
      <c r="OH253" s="15" t="n">
        <v>3.9</v>
      </c>
      <c r="OI253" s="15" t="n">
        <v>5.6</v>
      </c>
      <c r="OJ253" s="15" t="n">
        <v>8.2</v>
      </c>
      <c r="OK253" s="15" t="n">
        <v>11.6</v>
      </c>
      <c r="OL253" s="15" t="n">
        <v>16.3</v>
      </c>
      <c r="OM253" s="15" t="n">
        <v>16.7</v>
      </c>
      <c r="ON253" s="29" t="n">
        <f aca="false">AVERAGE(OB253:OM253)</f>
        <v>12.3666666666667</v>
      </c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30" t="s">
        <v>31</v>
      </c>
      <c r="PB253" s="15" t="n">
        <v>25.9</v>
      </c>
      <c r="PC253" s="15" t="n">
        <v>25.6</v>
      </c>
      <c r="PD253" s="15" t="n">
        <v>25.4</v>
      </c>
      <c r="PE253" s="15" t="n">
        <v>21.3</v>
      </c>
      <c r="PF253" s="15" t="n">
        <v>16.8</v>
      </c>
      <c r="PG253" s="15" t="n">
        <v>12.1</v>
      </c>
      <c r="PH253" s="15" t="n">
        <v>10.6</v>
      </c>
      <c r="PI253" s="15" t="n">
        <v>11.5</v>
      </c>
      <c r="PJ253" s="15" t="n">
        <v>12.6</v>
      </c>
      <c r="PK253" s="15" t="n">
        <v>21.5</v>
      </c>
      <c r="PL253" s="15" t="n">
        <v>21.7</v>
      </c>
      <c r="PM253" s="15" t="n">
        <v>23.8</v>
      </c>
      <c r="PN253" s="29" t="n">
        <f aca="false">AVERAGE(PB253:PM253)</f>
        <v>19.0666666666667</v>
      </c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35"/>
      <c r="QB253" s="15"/>
      <c r="QC253" s="15"/>
      <c r="QD253" s="15"/>
      <c r="QE253" s="15"/>
      <c r="QF253" s="15"/>
      <c r="QG253" s="15"/>
      <c r="QH253" s="15"/>
      <c r="QI253" s="15"/>
      <c r="QJ253" s="15"/>
      <c r="QK253" s="15"/>
      <c r="QL253" s="15"/>
      <c r="QM253" s="15"/>
      <c r="QN253" s="29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30" t="s">
        <v>31</v>
      </c>
      <c r="RB253" s="15" t="n">
        <v>23.1</v>
      </c>
      <c r="RC253" s="15" t="n">
        <v>24.4</v>
      </c>
      <c r="RD253" s="15" t="n">
        <v>23.2</v>
      </c>
      <c r="RE253" s="15" t="n">
        <v>20.5</v>
      </c>
      <c r="RF253" s="15" t="n">
        <v>14.9</v>
      </c>
      <c r="RG253" s="15" t="n">
        <v>6.7</v>
      </c>
      <c r="RH253" s="15" t="n">
        <v>6.1</v>
      </c>
      <c r="RI253" s="15" t="n">
        <v>9.7</v>
      </c>
      <c r="RJ253" s="15" t="n">
        <v>13.9</v>
      </c>
      <c r="RK253" s="15" t="n">
        <v>20.4</v>
      </c>
      <c r="RL253" s="15" t="n">
        <v>23.6</v>
      </c>
      <c r="RM253" s="15" t="n">
        <v>22.6</v>
      </c>
      <c r="RN253" s="29" t="n">
        <f aca="false">AVERAGE(RB253:RM253)</f>
        <v>17.425</v>
      </c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13" t="n">
        <v>1903</v>
      </c>
      <c r="SB253" s="15" t="n">
        <v>21.9</v>
      </c>
      <c r="SC253" s="15" t="n">
        <v>21.4</v>
      </c>
      <c r="SD253" s="15" t="n">
        <v>18.2</v>
      </c>
      <c r="SE253" s="15" t="n">
        <v>13</v>
      </c>
      <c r="SF253" s="15" t="n">
        <v>10.4</v>
      </c>
      <c r="SG253" s="15" t="n">
        <v>7.9</v>
      </c>
      <c r="SH253" s="15" t="n">
        <v>4.3</v>
      </c>
      <c r="SI253" s="15" t="n">
        <v>5.8</v>
      </c>
      <c r="SJ253" s="15" t="n">
        <v>8.7</v>
      </c>
      <c r="SK253" s="15" t="n">
        <v>12.2</v>
      </c>
      <c r="SL253" s="15" t="n">
        <v>18.2</v>
      </c>
      <c r="SM253" s="15" t="n">
        <v>18.9</v>
      </c>
      <c r="SN253" s="29" t="n">
        <f aca="false">AVERAGE(SB253:SM253)</f>
        <v>13.4083333333333</v>
      </c>
    </row>
    <row r="254" customFormat="false" ht="12.8" hidden="false" customHeight="false" outlineLevel="0" collapsed="false">
      <c r="A254" s="17"/>
      <c r="B254" s="4" t="n">
        <f aca="false">AVERAGE(AN254,BN254,CN254,DN254,EN254,FN254,GN254,HN254,IN254,JN254,KN254,LN254,MN254,NN254)</f>
        <v>14.1731481481482</v>
      </c>
      <c r="C254" s="18" t="n">
        <f aca="false">AVERAGE(B250:B254)</f>
        <v>14.4498148148148</v>
      </c>
      <c r="D254" s="9" t="n">
        <f aca="false">AVERAGE(B245:B254)</f>
        <v>14.3493981481481</v>
      </c>
      <c r="E254" s="4" t="n">
        <f aca="false">AVERAGE(B235:B254)</f>
        <v>14.354859292328</v>
      </c>
      <c r="F254" s="24"/>
      <c r="G254" s="9" t="n">
        <f aca="false">MAX(AB254:AM254,BB254:BM254,CB254:CM254,DB254:DM254,EB254:EM254,FB254:FM254,GB254:GM254,HB254:HM254,IB254:IM254,JB254:JM254,KB254:KM254,LB254:LM254,MB254:MM254,NB254:NM254,OB254:OM254,PB254:PM254,QB254:QM254,RB254:RM254,SB254:SM254)</f>
        <v>26.7</v>
      </c>
      <c r="H254" s="10" t="n">
        <f aca="false">MEDIAN(AB254:AM254,BB254:BM254,CB254:CM254,DB254:DM254,EB254:EM254,FB254:FM254,GB254:GM254,HB254:HM254,IB254:IM254,JB254:JM254,KB254:KM254,LB254:LM254,MB254:MM254,NB254:NM254,OB254:OM254,PB254:PM254,QB254:QM254,RB254:RM254,SB254:SM254)</f>
        <v>14.7</v>
      </c>
      <c r="I254" s="11" t="n">
        <f aca="false">MIN(AB254:AM254,BB254:BM254,CB254:CM254,DB254:DM254,EB254:EM254,FB254:FM254,GB254:GM254,HB254:HM254,IB254:IM254,JB254:JM254,KB254:KM254,LB254:LM254,MB254:MM254,NB254:NM254,OB254:OM254,PB254:PM254,QB254:QM254,RB254:RM254,SB254:SM254)</f>
        <v>4.4</v>
      </c>
      <c r="J254" s="11"/>
      <c r="K254" s="12" t="n">
        <f aca="false">(G254+I254)/2</f>
        <v>15.55</v>
      </c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13" t="n">
        <v>1904</v>
      </c>
      <c r="AB254" s="15" t="n">
        <v>16.7</v>
      </c>
      <c r="AC254" s="15" t="n">
        <v>16.1</v>
      </c>
      <c r="AD254" s="15" t="n">
        <v>14.3</v>
      </c>
      <c r="AE254" s="15" t="n">
        <v>12.8</v>
      </c>
      <c r="AF254" s="15" t="n">
        <v>8.7</v>
      </c>
      <c r="AG254" s="15" t="n">
        <v>5.8</v>
      </c>
      <c r="AH254" s="15" t="n">
        <v>5.4</v>
      </c>
      <c r="AI254" s="15" t="n">
        <v>5.8</v>
      </c>
      <c r="AJ254" s="15" t="n">
        <v>7.5</v>
      </c>
      <c r="AK254" s="15" t="n">
        <v>12.7</v>
      </c>
      <c r="AL254" s="15" t="n">
        <v>13.9</v>
      </c>
      <c r="AM254" s="15" t="n">
        <v>18.7</v>
      </c>
      <c r="AN254" s="4" t="n">
        <f aca="false">AVERAGE(Sheet1!AB254:AM254)</f>
        <v>11.5333333333333</v>
      </c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B254" s="20"/>
      <c r="CC254" s="20"/>
      <c r="CD254" s="20"/>
      <c r="CE254" s="20"/>
      <c r="CF254" s="20"/>
      <c r="CG254" s="21"/>
      <c r="CH254" s="21"/>
      <c r="CI254" s="21"/>
      <c r="CJ254" s="21"/>
      <c r="CK254" s="20"/>
      <c r="CL254" s="20"/>
      <c r="CM254" s="20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19" t="n">
        <v>1904</v>
      </c>
      <c r="DB254" s="20" t="n">
        <v>18.1</v>
      </c>
      <c r="DC254" s="20" t="n">
        <v>18.2</v>
      </c>
      <c r="DD254" s="20" t="n">
        <v>14.6</v>
      </c>
      <c r="DE254" s="20" t="n">
        <v>12.1</v>
      </c>
      <c r="DF254" s="20" t="n">
        <v>9.6</v>
      </c>
      <c r="DG254" s="20" t="n">
        <v>4.6</v>
      </c>
      <c r="DH254" s="20" t="n">
        <v>4.7</v>
      </c>
      <c r="DI254" s="20" t="n">
        <v>4.4</v>
      </c>
      <c r="DJ254" s="20" t="n">
        <v>6.8</v>
      </c>
      <c r="DK254" s="20" t="n">
        <v>12.6</v>
      </c>
      <c r="DL254" s="20" t="n">
        <v>15.9</v>
      </c>
      <c r="DM254" s="20" t="n">
        <v>18.9</v>
      </c>
      <c r="DN254" s="4" t="n">
        <f aca="false">AVERAGE(DB254:DM254)</f>
        <v>11.7083333333333</v>
      </c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13" t="n">
        <v>1904</v>
      </c>
      <c r="FB254" s="28" t="n">
        <v>24.1</v>
      </c>
      <c r="FC254" s="28" t="n">
        <v>23.9</v>
      </c>
      <c r="FD254" s="28" t="n">
        <v>22.7</v>
      </c>
      <c r="FE254" s="28" t="n">
        <v>19.1</v>
      </c>
      <c r="FF254" s="28" t="n">
        <v>14.1</v>
      </c>
      <c r="FG254" s="28" t="n">
        <v>12.6</v>
      </c>
      <c r="FH254" s="28" t="n">
        <v>8.8</v>
      </c>
      <c r="FI254" s="28" t="n">
        <v>13.3</v>
      </c>
      <c r="FJ254" s="28" t="n">
        <v>14.5</v>
      </c>
      <c r="FK254" s="28" t="n">
        <v>21.5</v>
      </c>
      <c r="FL254" s="28" t="n">
        <v>23.4</v>
      </c>
      <c r="FM254" s="28" t="n">
        <v>23.3</v>
      </c>
      <c r="FN254" s="16" t="n">
        <f aca="false">AVERAGE(FB254:FM254)</f>
        <v>18.4416666666667</v>
      </c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2" t="n">
        <v>1904</v>
      </c>
      <c r="GB254" s="15" t="n">
        <v>24</v>
      </c>
      <c r="GC254" s="15" t="n">
        <v>23.7</v>
      </c>
      <c r="GD254" s="15" t="n">
        <v>23.3</v>
      </c>
      <c r="GE254" s="15" t="n">
        <v>19.8</v>
      </c>
      <c r="GF254" s="15" t="n">
        <v>17</v>
      </c>
      <c r="GG254" s="15" t="n">
        <v>11.6</v>
      </c>
      <c r="GH254" s="15" t="n">
        <v>11.8</v>
      </c>
      <c r="GI254" s="15" t="n">
        <v>13.7</v>
      </c>
      <c r="GJ254" s="15" t="n">
        <v>17.8</v>
      </c>
      <c r="GK254" s="15" t="n">
        <v>21.2</v>
      </c>
      <c r="GL254" s="15" t="n">
        <v>23.6</v>
      </c>
      <c r="GM254" s="15" t="n">
        <v>24.5</v>
      </c>
      <c r="GN254" s="16" t="n">
        <f aca="false">AVERAGE(GB254:GM254)</f>
        <v>19.3333333333333</v>
      </c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2" t="n">
        <v>1904</v>
      </c>
      <c r="HB254" s="15" t="n">
        <v>21.5</v>
      </c>
      <c r="HC254" s="15" t="n">
        <v>21.1</v>
      </c>
      <c r="HD254" s="15" t="n">
        <v>20.1</v>
      </c>
      <c r="HE254" s="15" t="n">
        <v>15.7</v>
      </c>
      <c r="HF254" s="15" t="n">
        <v>13.2</v>
      </c>
      <c r="HG254" s="15" t="n">
        <v>6.8</v>
      </c>
      <c r="HH254" s="15" t="n">
        <v>7.3</v>
      </c>
      <c r="HI254" s="15" t="n">
        <v>7.4</v>
      </c>
      <c r="HJ254" s="15" t="n">
        <v>11.7</v>
      </c>
      <c r="HK254" s="15" t="n">
        <v>17.2</v>
      </c>
      <c r="HL254" s="15" t="n">
        <v>21.3</v>
      </c>
      <c r="HM254" s="15" t="n">
        <v>22.6</v>
      </c>
      <c r="HN254" s="16" t="n">
        <f aca="false">AVERAGE(HB254:HM254)</f>
        <v>15.4916666666667</v>
      </c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7" t="n">
        <f aca="false">IA253+1</f>
        <v>1904</v>
      </c>
      <c r="IB254" s="15" t="n">
        <v>18.9</v>
      </c>
      <c r="IC254" s="15" t="n">
        <v>18.8</v>
      </c>
      <c r="ID254" s="15" t="n">
        <v>15.9</v>
      </c>
      <c r="IE254" s="15" t="n">
        <v>13.3</v>
      </c>
      <c r="IF254" s="15" t="n">
        <v>10.1</v>
      </c>
      <c r="IG254" s="15" t="n">
        <v>5.4</v>
      </c>
      <c r="IH254" s="15" t="n">
        <v>6.3</v>
      </c>
      <c r="II254" s="15" t="n">
        <v>5.7</v>
      </c>
      <c r="IJ254" s="15" t="n">
        <v>8.3</v>
      </c>
      <c r="IK254" s="15" t="n">
        <v>12.9</v>
      </c>
      <c r="IL254" s="15" t="n">
        <v>15.8</v>
      </c>
      <c r="IM254" s="15" t="n">
        <v>19.2</v>
      </c>
      <c r="IN254" s="25" t="n">
        <f aca="false">SUM(IB254:IM254)/12</f>
        <v>12.55</v>
      </c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13" t="n">
        <v>1904</v>
      </c>
      <c r="KB254" s="15" t="n">
        <v>18.7</v>
      </c>
      <c r="KC254" s="15" t="n">
        <v>18.8</v>
      </c>
      <c r="KD254" s="15" t="n">
        <v>15</v>
      </c>
      <c r="KE254" s="15" t="n">
        <v>11.1</v>
      </c>
      <c r="KF254" s="15" t="n">
        <v>8.7</v>
      </c>
      <c r="KG254" s="15" t="n">
        <v>5.2</v>
      </c>
      <c r="KH254" s="15" t="n">
        <v>6.2</v>
      </c>
      <c r="KI254" s="15" t="n">
        <v>5</v>
      </c>
      <c r="KJ254" s="15" t="n">
        <v>10.2</v>
      </c>
      <c r="KK254" s="15" t="n">
        <v>13.7</v>
      </c>
      <c r="KL254" s="15" t="n">
        <v>17</v>
      </c>
      <c r="KM254" s="15" t="n">
        <v>19.7</v>
      </c>
      <c r="KN254" s="16" t="n">
        <f aca="false">AVERAGE(KB254:KM254)</f>
        <v>12.4416666666667</v>
      </c>
      <c r="KO254" s="16"/>
      <c r="KP254" s="16"/>
      <c r="KQ254" s="16"/>
      <c r="KR254" s="16"/>
      <c r="KS254" s="16"/>
      <c r="KT254" s="16"/>
      <c r="KU254" s="16"/>
      <c r="KV254" s="16"/>
      <c r="KW254" s="16"/>
      <c r="KX254" s="16"/>
      <c r="KY254" s="16"/>
      <c r="KZ254" s="16"/>
      <c r="LA254" s="7" t="n">
        <f aca="false">LA253+1</f>
        <v>1904</v>
      </c>
      <c r="LB254" s="15" t="n">
        <v>21.3</v>
      </c>
      <c r="LC254" s="15" t="n">
        <v>20.6</v>
      </c>
      <c r="LD254" s="15" t="n">
        <v>17.9</v>
      </c>
      <c r="LE254" s="15" t="n">
        <v>14.3</v>
      </c>
      <c r="LF254" s="15" t="n">
        <v>10.1</v>
      </c>
      <c r="LG254" s="15" t="n">
        <v>5.4</v>
      </c>
      <c r="LH254" s="15" t="n">
        <v>6.2</v>
      </c>
      <c r="LI254" s="15" t="n">
        <v>6.4</v>
      </c>
      <c r="LJ254" s="15" t="n">
        <v>10.7</v>
      </c>
      <c r="LK254" s="15" t="n">
        <v>15.3</v>
      </c>
      <c r="LL254" s="15" t="n">
        <v>18.8</v>
      </c>
      <c r="LM254" s="15" t="n">
        <v>21.5</v>
      </c>
      <c r="LN254" s="16" t="n">
        <f aca="false">AVERAGE(LB254:LM254)</f>
        <v>14.0416666666667</v>
      </c>
      <c r="LO254" s="16"/>
      <c r="LP254" s="16"/>
      <c r="LQ254" s="16"/>
      <c r="LR254" s="16"/>
      <c r="LS254" s="16"/>
      <c r="LT254" s="16"/>
      <c r="LU254" s="16"/>
      <c r="LV254" s="16"/>
      <c r="LW254" s="16"/>
      <c r="LX254" s="16"/>
      <c r="LY254" s="16"/>
      <c r="LZ254" s="16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13" t="n">
        <v>1904</v>
      </c>
      <c r="NB254" s="15" t="n">
        <v>16.8</v>
      </c>
      <c r="NC254" s="15" t="n">
        <v>16.4</v>
      </c>
      <c r="ND254" s="15" t="n">
        <v>14.9</v>
      </c>
      <c r="NE254" s="15" t="n">
        <v>14.1</v>
      </c>
      <c r="NF254" s="15" t="n">
        <v>8.8</v>
      </c>
      <c r="NG254" s="15" t="n">
        <v>7.7</v>
      </c>
      <c r="NH254" s="15" t="n">
        <v>6.1</v>
      </c>
      <c r="NI254" s="15" t="n">
        <v>6.8</v>
      </c>
      <c r="NJ254" s="15" t="n">
        <v>9.4</v>
      </c>
      <c r="NK254" s="15" t="n">
        <v>10.1</v>
      </c>
      <c r="NL254" s="15" t="n">
        <v>15</v>
      </c>
      <c r="NM254" s="15" t="n">
        <v>18.1</v>
      </c>
      <c r="NN254" s="29" t="n">
        <f aca="false">AVERAGE(NB254:NM254)</f>
        <v>12.0166666666667</v>
      </c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13" t="n">
        <v>1904</v>
      </c>
      <c r="OB254" s="15" t="n">
        <v>19.3</v>
      </c>
      <c r="OC254" s="15" t="n">
        <v>18.3</v>
      </c>
      <c r="OD254" s="15" t="n">
        <v>16.8</v>
      </c>
      <c r="OE254" s="15" t="n">
        <v>14.2</v>
      </c>
      <c r="OF254" s="15" t="n">
        <v>8.5</v>
      </c>
      <c r="OG254" s="15" t="n">
        <v>7</v>
      </c>
      <c r="OH254" s="15" t="n">
        <v>5.4</v>
      </c>
      <c r="OI254" s="15" t="n">
        <v>6.5</v>
      </c>
      <c r="OJ254" s="15" t="n">
        <v>9.6</v>
      </c>
      <c r="OK254" s="15" t="n">
        <v>11.5</v>
      </c>
      <c r="OL254" s="15" t="n">
        <v>18.1</v>
      </c>
      <c r="OM254" s="15" t="n">
        <v>20.8</v>
      </c>
      <c r="ON254" s="29" t="n">
        <f aca="false">AVERAGE(OB254:OM254)</f>
        <v>13</v>
      </c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30" t="s">
        <v>32</v>
      </c>
      <c r="PB254" s="15" t="n">
        <v>26.7</v>
      </c>
      <c r="PC254" s="15" t="n">
        <v>24.7</v>
      </c>
      <c r="PD254" s="15" t="n">
        <v>24.9</v>
      </c>
      <c r="PE254" s="15" t="n">
        <v>21.1</v>
      </c>
      <c r="PF254" s="15" t="n">
        <v>16.8</v>
      </c>
      <c r="PG254" s="15" t="n">
        <v>12.5</v>
      </c>
      <c r="PH254" s="15" t="n">
        <v>13.4</v>
      </c>
      <c r="PI254" s="15" t="n">
        <v>14.2</v>
      </c>
      <c r="PJ254" s="15" t="n">
        <v>16.9</v>
      </c>
      <c r="PK254" s="15" t="n">
        <v>18.3</v>
      </c>
      <c r="PL254" s="15" t="n">
        <v>23.5</v>
      </c>
      <c r="PM254" s="15" t="n">
        <v>25</v>
      </c>
      <c r="PN254" s="29" t="n">
        <f aca="false">AVERAGE(PB254:PM254)</f>
        <v>19.8333333333333</v>
      </c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 t="s">
        <v>170</v>
      </c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30" t="s">
        <v>32</v>
      </c>
      <c r="RB254" s="15" t="n">
        <v>22.4</v>
      </c>
      <c r="RC254" s="15" t="n">
        <v>21.9</v>
      </c>
      <c r="RD254" s="15" t="n">
        <v>20.5</v>
      </c>
      <c r="RE254" s="15" t="n">
        <v>16.7</v>
      </c>
      <c r="RF254" s="15" t="n">
        <v>13.7</v>
      </c>
      <c r="RG254" s="15" t="n">
        <v>10.3</v>
      </c>
      <c r="RH254" s="15" t="n">
        <v>10.4</v>
      </c>
      <c r="RI254" s="15" t="n">
        <v>9.1</v>
      </c>
      <c r="RJ254" s="15" t="n">
        <v>14.8</v>
      </c>
      <c r="RK254" s="15" t="n">
        <v>19.3</v>
      </c>
      <c r="RL254" s="15" t="n">
        <v>22.1</v>
      </c>
      <c r="RM254" s="15" t="n">
        <v>24.5</v>
      </c>
      <c r="RN254" s="29" t="n">
        <f aca="false">AVERAGE(RB254:RM254)</f>
        <v>17.1416666666667</v>
      </c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13" t="n">
        <v>1904</v>
      </c>
      <c r="SB254" s="15" t="n">
        <v>21.9</v>
      </c>
      <c r="SC254" s="15" t="n">
        <v>20.1</v>
      </c>
      <c r="SD254" s="15" t="n">
        <v>19</v>
      </c>
      <c r="SE254" s="15" t="n">
        <v>14.2</v>
      </c>
      <c r="SF254" s="15" t="n">
        <v>8.6</v>
      </c>
      <c r="SG254" s="15" t="n">
        <v>6.3</v>
      </c>
      <c r="SH254" s="15" t="n">
        <v>5.9</v>
      </c>
      <c r="SI254" s="15" t="n">
        <v>7.3</v>
      </c>
      <c r="SJ254" s="15" t="n">
        <v>9.8</v>
      </c>
      <c r="SK254" s="15" t="n">
        <v>11.8</v>
      </c>
      <c r="SL254" s="15" t="n">
        <v>17.4</v>
      </c>
      <c r="SM254" s="15" t="n">
        <v>21.9</v>
      </c>
      <c r="SN254" s="29" t="n">
        <f aca="false">AVERAGE(SB254:SM254)</f>
        <v>13.6833333333333</v>
      </c>
    </row>
    <row r="255" customFormat="false" ht="12.8" hidden="false" customHeight="false" outlineLevel="0" collapsed="false">
      <c r="A255" s="17" t="n">
        <f aca="false">A250+5</f>
        <v>1905</v>
      </c>
      <c r="B255" s="4" t="n">
        <f aca="false">AVERAGE(AN255,BN255,CN255,DN255,EN255,FN255,GN255,HN255,IN255,JN255,KN255,LN255,MN255,NN255)</f>
        <v>13.7851851851852</v>
      </c>
      <c r="C255" s="18" t="n">
        <f aca="false">AVERAGE(B251:B255)</f>
        <v>14.2498148148148</v>
      </c>
      <c r="D255" s="9" t="n">
        <f aca="false">AVERAGE(B246:B255)</f>
        <v>14.3161458333333</v>
      </c>
      <c r="E255" s="4" t="n">
        <f aca="false">AVERAGE(B236:B255)</f>
        <v>14.3318268849206</v>
      </c>
      <c r="F255" s="24"/>
      <c r="G255" s="9" t="n">
        <f aca="false">MAX(AB255:AM255,BB255:BM255,CB255:CM255,DB255:DM255,EB255:EM255,FB255:FM255,GB255:GM255,HB255:HM255,IB255:IM255,JB255:JM255,KB255:KM255,LB255:LM255,MB255:MM255,NB255:NM255,OB255:OM255,PB255:PM255,QB255:QM255,RB255:RM255,SB255:SM255)</f>
        <v>26.4</v>
      </c>
      <c r="H255" s="10" t="n">
        <f aca="false">MEDIAN(AB255:AM255,BB255:BM255,CB255:CM255,DB255:DM255,EB255:EM255,FB255:FM255,GB255:GM255,HB255:HM255,IB255:IM255,JB255:JM255,KB255:KM255,LB255:LM255,MB255:MM255,NB255:NM255,OB255:OM255,PB255:PM255,QB255:QM255,RB255:RM255,SB255:SM255)</f>
        <v>14.85</v>
      </c>
      <c r="I255" s="11" t="n">
        <f aca="false">MIN(AB255:AM255,BB255:BM255,CB255:CM255,DB255:DM255,EB255:EM255,FB255:FM255,GB255:GM255,HB255:HM255,IB255:IM255,JB255:JM255,KB255:KM255,LB255:LM255,MB255:MM255,NB255:NM255,OB255:OM255,PB255:PM255,QB255:QM255,RB255:RM255,SB255:SM255)</f>
        <v>2.3</v>
      </c>
      <c r="J255" s="11"/>
      <c r="K255" s="12" t="n">
        <f aca="false">(G255+I255)/2</f>
        <v>14.35</v>
      </c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13" t="n">
        <v>1905</v>
      </c>
      <c r="AB255" s="15" t="n">
        <v>19.1</v>
      </c>
      <c r="AC255" s="15" t="n">
        <v>15.1</v>
      </c>
      <c r="AD255" s="15" t="n">
        <v>14.2</v>
      </c>
      <c r="AE255" s="15" t="n">
        <v>11.6</v>
      </c>
      <c r="AF255" s="15" t="n">
        <v>8.7</v>
      </c>
      <c r="AG255" s="15" t="n">
        <v>6.6</v>
      </c>
      <c r="AH255" s="15" t="n">
        <v>4.9</v>
      </c>
      <c r="AI255" s="15" t="n">
        <v>4.6</v>
      </c>
      <c r="AJ255" s="15" t="n">
        <v>6.6</v>
      </c>
      <c r="AK255" s="15" t="n">
        <v>7.9</v>
      </c>
      <c r="AL255" s="15" t="n">
        <v>14.2</v>
      </c>
      <c r="AM255" s="15" t="n">
        <v>17.6</v>
      </c>
      <c r="AN255" s="4" t="n">
        <f aca="false">AVERAGE(Sheet1!AB255:AM255)</f>
        <v>10.925</v>
      </c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B255" s="7" t="s">
        <v>171</v>
      </c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19" t="n">
        <v>1905</v>
      </c>
      <c r="DB255" s="20" t="n">
        <v>21.6</v>
      </c>
      <c r="DC255" s="20" t="n">
        <v>16.7</v>
      </c>
      <c r="DD255" s="20" t="n">
        <v>15.7</v>
      </c>
      <c r="DE255" s="20" t="n">
        <v>12.2</v>
      </c>
      <c r="DF255" s="20" t="n">
        <v>8.4</v>
      </c>
      <c r="DG255" s="20" t="n">
        <v>4.3</v>
      </c>
      <c r="DH255" s="20" t="n">
        <v>3.9</v>
      </c>
      <c r="DI255" s="20" t="n">
        <v>3.3</v>
      </c>
      <c r="DJ255" s="20" t="n">
        <v>5.7</v>
      </c>
      <c r="DK255" s="20" t="n">
        <v>7.9</v>
      </c>
      <c r="DL255" s="20" t="n">
        <v>13.6</v>
      </c>
      <c r="DM255" s="20" t="n">
        <v>17.9</v>
      </c>
      <c r="DN255" s="4" t="n">
        <f aca="false">AVERAGE(DB255:DM255)</f>
        <v>10.9333333333333</v>
      </c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13" t="n">
        <v>1905</v>
      </c>
      <c r="FB255" s="28" t="n">
        <v>23.2</v>
      </c>
      <c r="FC255" s="28" t="n">
        <v>24.4</v>
      </c>
      <c r="FD255" s="28" t="n">
        <v>21.4</v>
      </c>
      <c r="FE255" s="28" t="n">
        <v>19.8</v>
      </c>
      <c r="FF255" s="28" t="n">
        <v>16.1</v>
      </c>
      <c r="FG255" s="28" t="n">
        <v>12.4</v>
      </c>
      <c r="FH255" s="28" t="n">
        <v>12.2</v>
      </c>
      <c r="FI255" s="28" t="n">
        <v>15</v>
      </c>
      <c r="FJ255" s="28" t="n">
        <v>18.2</v>
      </c>
      <c r="FK255" s="28" t="n">
        <v>21.3</v>
      </c>
      <c r="FL255" s="28" t="n">
        <v>22.1</v>
      </c>
      <c r="FM255" s="28" t="n">
        <v>24.2</v>
      </c>
      <c r="FN255" s="16" t="n">
        <f aca="false">AVERAGE(FB255:FM255)</f>
        <v>19.1916666666667</v>
      </c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2" t="n">
        <v>1905</v>
      </c>
      <c r="GB255" s="15" t="n">
        <v>24.2</v>
      </c>
      <c r="GC255" s="15" t="n">
        <v>24.6</v>
      </c>
      <c r="GD255" s="15" t="n">
        <v>23.5</v>
      </c>
      <c r="GE255" s="15" t="n">
        <v>21.9</v>
      </c>
      <c r="GF255" s="15" t="n">
        <v>17.1</v>
      </c>
      <c r="GG255" s="15" t="n">
        <v>15.2</v>
      </c>
      <c r="GH255" s="15" t="n">
        <v>13.2</v>
      </c>
      <c r="GI255" s="15" t="n">
        <v>13.3</v>
      </c>
      <c r="GJ255" s="15" t="n">
        <v>15.8</v>
      </c>
      <c r="GK255" s="15" t="n">
        <v>19.3</v>
      </c>
      <c r="GL255" s="15" t="n">
        <v>21.7</v>
      </c>
      <c r="GM255" s="15" t="n">
        <v>24.1</v>
      </c>
      <c r="GN255" s="16" t="n">
        <f aca="false">AVERAGE(GB255:GM255)</f>
        <v>19.4916666666667</v>
      </c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2" t="n">
        <v>1905</v>
      </c>
      <c r="HB255" s="15" t="n">
        <v>16.6</v>
      </c>
      <c r="HC255" s="15" t="n">
        <v>17.7</v>
      </c>
      <c r="HD255" s="15" t="n">
        <v>20.4</v>
      </c>
      <c r="HE255" s="15" t="n">
        <v>15.9</v>
      </c>
      <c r="HF255" s="15" t="n">
        <v>11.3</v>
      </c>
      <c r="HG255" s="15" t="n">
        <v>7.1</v>
      </c>
      <c r="HH255" s="15" t="n">
        <v>5.8</v>
      </c>
      <c r="HI255" s="15" t="n">
        <v>5.6</v>
      </c>
      <c r="HJ255" s="15" t="n">
        <v>10.1</v>
      </c>
      <c r="HK255" s="15" t="n">
        <v>13.3</v>
      </c>
      <c r="HL255" s="15" t="n">
        <v>18.6</v>
      </c>
      <c r="HM255" s="15" t="n">
        <v>21.6</v>
      </c>
      <c r="HN255" s="16" t="n">
        <f aca="false">AVERAGE(HB255:HM255)</f>
        <v>13.6666666666667</v>
      </c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7" t="n">
        <f aca="false">IA254+1</f>
        <v>1905</v>
      </c>
      <c r="IB255" s="15" t="n">
        <v>21.9</v>
      </c>
      <c r="IC255" s="15" t="n">
        <v>16.8</v>
      </c>
      <c r="ID255" s="15" t="n">
        <v>16.4</v>
      </c>
      <c r="IE255" s="15" t="n">
        <v>11.7</v>
      </c>
      <c r="IF255" s="15" t="n">
        <v>9.1</v>
      </c>
      <c r="IG255" s="15" t="n">
        <v>4.1</v>
      </c>
      <c r="IH255" s="15" t="n">
        <v>4.8</v>
      </c>
      <c r="II255" s="15" t="n">
        <v>3.4</v>
      </c>
      <c r="IJ255" s="15" t="n">
        <v>5.9</v>
      </c>
      <c r="IK255" s="15" t="n">
        <v>8.9</v>
      </c>
      <c r="IL255" s="15" t="n">
        <v>14.1</v>
      </c>
      <c r="IM255" s="15" t="n">
        <v>19</v>
      </c>
      <c r="IN255" s="25" t="n">
        <f aca="false">SUM(IB255:IM255)/12</f>
        <v>11.3416666666667</v>
      </c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13" t="n">
        <v>1905</v>
      </c>
      <c r="KB255" s="15" t="n">
        <v>21.6</v>
      </c>
      <c r="KC255" s="15" t="n">
        <v>17.8</v>
      </c>
      <c r="KD255" s="15" t="n">
        <v>16.9</v>
      </c>
      <c r="KE255" s="15" t="n">
        <v>13.2</v>
      </c>
      <c r="KF255" s="15" t="n">
        <v>8.5</v>
      </c>
      <c r="KG255" s="15" t="n">
        <v>5.1</v>
      </c>
      <c r="KH255" s="15" t="n">
        <v>5.4</v>
      </c>
      <c r="KI255" s="15" t="n">
        <v>5.8</v>
      </c>
      <c r="KJ255" s="15" t="n">
        <v>8.6</v>
      </c>
      <c r="KK255" s="15" t="n">
        <v>12.4</v>
      </c>
      <c r="KL255" s="15" t="n">
        <v>17.9</v>
      </c>
      <c r="KM255" s="15" t="n">
        <v>21.2</v>
      </c>
      <c r="KN255" s="16" t="n">
        <f aca="false">AVERAGE(KB255:KM255)</f>
        <v>12.8666666666667</v>
      </c>
      <c r="KO255" s="16"/>
      <c r="KP255" s="16"/>
      <c r="KQ255" s="16"/>
      <c r="KR255" s="16"/>
      <c r="KS255" s="16"/>
      <c r="KT255" s="16"/>
      <c r="KU255" s="16"/>
      <c r="KV255" s="16"/>
      <c r="KW255" s="16"/>
      <c r="KX255" s="16"/>
      <c r="KY255" s="16"/>
      <c r="KZ255" s="16"/>
      <c r="LA255" s="7" t="n">
        <f aca="false">LA254+1</f>
        <v>1905</v>
      </c>
      <c r="LB255" s="15" t="n">
        <v>24.8</v>
      </c>
      <c r="LC255" s="15" t="n">
        <v>19.3</v>
      </c>
      <c r="LD255" s="15" t="n">
        <v>18.6</v>
      </c>
      <c r="LE255" s="15" t="n">
        <v>14.7</v>
      </c>
      <c r="LF255" s="15" t="n">
        <v>10.4</v>
      </c>
      <c r="LG255" s="15" t="n">
        <v>6.2</v>
      </c>
      <c r="LH255" s="15" t="n">
        <v>6.3</v>
      </c>
      <c r="LI255" s="15" t="n">
        <v>5.8</v>
      </c>
      <c r="LJ255" s="15" t="n">
        <v>9.3</v>
      </c>
      <c r="LK255" s="15" t="n">
        <v>12.2</v>
      </c>
      <c r="LL255" s="15" t="n">
        <v>17.8</v>
      </c>
      <c r="LM255" s="15" t="n">
        <v>22.9</v>
      </c>
      <c r="LN255" s="16" t="n">
        <f aca="false">AVERAGE(LB255:LM255)</f>
        <v>14.025</v>
      </c>
      <c r="LO255" s="16"/>
      <c r="LP255" s="16"/>
      <c r="LQ255" s="16"/>
      <c r="LR255" s="16"/>
      <c r="LS255" s="16"/>
      <c r="LT255" s="16"/>
      <c r="LU255" s="16"/>
      <c r="LV255" s="16"/>
      <c r="LW255" s="16"/>
      <c r="LX255" s="16"/>
      <c r="LY255" s="16"/>
      <c r="LZ255" s="16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13" t="n">
        <v>1905</v>
      </c>
      <c r="NB255" s="15" t="n">
        <v>17.7</v>
      </c>
      <c r="NC255" s="15" t="n">
        <v>16.3</v>
      </c>
      <c r="ND255" s="15" t="n">
        <v>15.6</v>
      </c>
      <c r="NE255" s="15" t="n">
        <v>13.2</v>
      </c>
      <c r="NF255" s="15" t="n">
        <v>10.7</v>
      </c>
      <c r="NG255" s="15" t="n">
        <v>6.3</v>
      </c>
      <c r="NH255" s="15" t="n">
        <v>5.2</v>
      </c>
      <c r="NI255" s="15" t="n">
        <v>4.8</v>
      </c>
      <c r="NJ255" s="15" t="n">
        <v>7.2</v>
      </c>
      <c r="NK255" s="15" t="n">
        <v>9.6</v>
      </c>
      <c r="NL255" s="15" t="n">
        <v>14.6</v>
      </c>
      <c r="NM255" s="15" t="n">
        <v>18.3</v>
      </c>
      <c r="NN255" s="29" t="n">
        <f aca="false">AVERAGE(NB255:NM255)</f>
        <v>11.625</v>
      </c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13" t="n">
        <v>1905</v>
      </c>
      <c r="OB255" s="15" t="n">
        <v>21.4</v>
      </c>
      <c r="OC255" s="15" t="n">
        <v>18.8</v>
      </c>
      <c r="OD255" s="15" t="n">
        <v>17.7</v>
      </c>
      <c r="OE255" s="15" t="n">
        <v>13.9</v>
      </c>
      <c r="OF255" s="15" t="n">
        <v>11.9</v>
      </c>
      <c r="OG255" s="15" t="n">
        <v>4.7</v>
      </c>
      <c r="OH255" s="15" t="n">
        <v>3.4</v>
      </c>
      <c r="OI255" s="15" t="n">
        <v>4.1</v>
      </c>
      <c r="OJ255" s="15" t="n">
        <v>7.2</v>
      </c>
      <c r="OK255" s="15" t="n">
        <v>11.1</v>
      </c>
      <c r="OL255" s="15" t="n">
        <v>16.7</v>
      </c>
      <c r="OM255" s="15" t="n">
        <v>20.8</v>
      </c>
      <c r="ON255" s="29" t="n">
        <f aca="false">AVERAGE(OB255:OM255)</f>
        <v>12.6416666666667</v>
      </c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30" t="s">
        <v>35</v>
      </c>
      <c r="PB255" s="15" t="n">
        <v>25.7</v>
      </c>
      <c r="PC255" s="15" t="n">
        <v>25.8</v>
      </c>
      <c r="PD255" s="15" t="n">
        <v>24.5</v>
      </c>
      <c r="PE255" s="15" t="n">
        <v>23</v>
      </c>
      <c r="PF255" s="15" t="n">
        <v>16.6</v>
      </c>
      <c r="PG255" s="15" t="n">
        <v>11.6</v>
      </c>
      <c r="PH255" s="15" t="n">
        <v>11.1</v>
      </c>
      <c r="PI255" s="15" t="n">
        <v>13.8</v>
      </c>
      <c r="PJ255" s="15" t="n">
        <v>15.2</v>
      </c>
      <c r="PK255" s="15" t="n">
        <v>19.4</v>
      </c>
      <c r="PL255" s="15" t="n">
        <v>22.4</v>
      </c>
      <c r="PM255" s="15" t="n">
        <v>26.4</v>
      </c>
      <c r="PN255" s="29" t="n">
        <f aca="false">AVERAGE(PB255:PM255)</f>
        <v>19.625</v>
      </c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13" t="n">
        <v>1905</v>
      </c>
      <c r="QB255" s="15" t="n">
        <v>21.2</v>
      </c>
      <c r="QC255" s="15" t="n">
        <v>22.1</v>
      </c>
      <c r="QD255" s="15" t="n">
        <v>20.5</v>
      </c>
      <c r="QE255" s="15" t="n">
        <v>15.8</v>
      </c>
      <c r="QF255" s="15" t="n">
        <v>12.7</v>
      </c>
      <c r="QG255" s="15" t="n">
        <v>6.3</v>
      </c>
      <c r="QH255" s="15" t="n">
        <v>4.8</v>
      </c>
      <c r="QI255" s="15" t="n">
        <v>6.3</v>
      </c>
      <c r="QJ255" s="15" t="n">
        <v>9.6</v>
      </c>
      <c r="QK255" s="15" t="n">
        <v>13</v>
      </c>
      <c r="QL255" s="15" t="n">
        <v>15.9</v>
      </c>
      <c r="QM255" s="15" t="n">
        <v>21</v>
      </c>
      <c r="QN255" s="29" t="n">
        <f aca="false">AVERAGE(QB255:QM255)</f>
        <v>14.1</v>
      </c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30" t="s">
        <v>35</v>
      </c>
      <c r="RB255" s="15" t="n">
        <v>24.6</v>
      </c>
      <c r="RC255" s="15" t="n">
        <v>23.5</v>
      </c>
      <c r="RD255" s="15" t="n">
        <v>23</v>
      </c>
      <c r="RE255" s="15" t="n">
        <v>18.4</v>
      </c>
      <c r="RF255" s="15" t="n">
        <v>12.6</v>
      </c>
      <c r="RG255" s="15" t="n">
        <v>6.9</v>
      </c>
      <c r="RH255" s="15" t="n">
        <v>8.4</v>
      </c>
      <c r="RI255" s="15" t="n">
        <v>13.7</v>
      </c>
      <c r="RJ255" s="15" t="n">
        <v>15.9</v>
      </c>
      <c r="RK255" s="15" t="n">
        <v>19.9</v>
      </c>
      <c r="RL255" s="15" t="n">
        <v>21.5</v>
      </c>
      <c r="RM255" s="15" t="n">
        <v>25.7</v>
      </c>
      <c r="RN255" s="29" t="n">
        <f aca="false">AVERAGE(RB255:RM255)</f>
        <v>17.8416666666667</v>
      </c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13" t="n">
        <v>1905</v>
      </c>
      <c r="SB255" s="15" t="n">
        <v>22.4</v>
      </c>
      <c r="SC255" s="15" t="n">
        <v>20.7</v>
      </c>
      <c r="SD255" s="15" t="n">
        <v>18.2</v>
      </c>
      <c r="SE255" s="15" t="n">
        <v>14.7</v>
      </c>
      <c r="SF255" s="15" t="n">
        <v>12.1</v>
      </c>
      <c r="SG255" s="15" t="n">
        <v>4.4</v>
      </c>
      <c r="SH255" s="15" t="n">
        <v>2.3</v>
      </c>
      <c r="SI255" s="15" t="n">
        <v>3.6</v>
      </c>
      <c r="SJ255" s="15" t="n">
        <v>7.1</v>
      </c>
      <c r="SK255" s="15" t="n">
        <v>11.7</v>
      </c>
      <c r="SL255" s="15" t="n">
        <v>17.8</v>
      </c>
      <c r="SM255" s="15" t="n">
        <v>22.5</v>
      </c>
      <c r="SN255" s="29" t="n">
        <f aca="false">AVERAGE(SB255:SM255)</f>
        <v>13.125</v>
      </c>
    </row>
    <row r="256" customFormat="false" ht="12.8" hidden="false" customHeight="false" outlineLevel="0" collapsed="false">
      <c r="A256" s="17"/>
      <c r="B256" s="4" t="n">
        <f aca="false">AVERAGE(AN256,BN256,CN256,DN256,EN256,FN256,GN256,HN256,IN256,JN256,KN256,LN256,MN256,NN256)</f>
        <v>15.0305555555556</v>
      </c>
      <c r="C256" s="18" t="n">
        <f aca="false">AVERAGE(B252:B256)</f>
        <v>14.3648148148148</v>
      </c>
      <c r="D256" s="9" t="n">
        <f aca="false">AVERAGE(B247:B256)</f>
        <v>14.3922222222222</v>
      </c>
      <c r="E256" s="4" t="n">
        <f aca="false">AVERAGE(B237:B256)</f>
        <v>14.3430074404762</v>
      </c>
      <c r="F256" s="24"/>
      <c r="G256" s="9" t="n">
        <f aca="false">MAX(AB256:AM256,BB256:BM256,CB256:CM256,DB256:DM256,EB256:EM256,FB256:FM256,GB256:GM256,HB256:HM256,IB256:IM256,JB256:JM256,KB256:KM256,LB256:LM256,MB256:MM256,NB256:NM256,OB256:OM256,PB256:PM256,QB256:QM256,RB256:RM256,SB256:SM256)</f>
        <v>27</v>
      </c>
      <c r="H256" s="10" t="n">
        <f aca="false">MEDIAN(AB256:AM256,BB256:BM256,CB256:CM256,DB256:DM256,EB256:EM256,FB256:FM256,GB256:GM256,HB256:HM256,IB256:IM256,JB256:JM256,KB256:KM256,LB256:LM256,MB256:MM256,NB256:NM256,OB256:OM256,PB256:PM256,QB256:QM256,RB256:RM256,SB256:SM256)</f>
        <v>15.4</v>
      </c>
      <c r="I256" s="11" t="n">
        <f aca="false">MIN(AB256:AM256,BB256:BM256,CB256:CM256,DB256:DM256,EB256:EM256,FB256:FM256,GB256:GM256,HB256:HM256,IB256:IM256,JB256:JM256,KB256:KM256,LB256:LM256,MB256:MM256,NB256:NM256,OB256:OM256,PB256:PM256,QB256:QM256,RB256:RM256,SB256:SM256)</f>
        <v>4.9</v>
      </c>
      <c r="J256" s="11"/>
      <c r="K256" s="12" t="n">
        <f aca="false">(G256+I256)/2</f>
        <v>15.95</v>
      </c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13" t="n">
        <v>1906</v>
      </c>
      <c r="AB256" s="15" t="n">
        <v>21.3</v>
      </c>
      <c r="AC256" s="15" t="n">
        <v>21.6</v>
      </c>
      <c r="AD256" s="15" t="n">
        <v>13.8</v>
      </c>
      <c r="AE256" s="15" t="n">
        <v>12.7</v>
      </c>
      <c r="AF256" s="15" t="n">
        <v>10.3</v>
      </c>
      <c r="AG256" s="15" t="n">
        <v>7.2</v>
      </c>
      <c r="AH256" s="15" t="n">
        <v>5.8</v>
      </c>
      <c r="AI256" s="15" t="n">
        <v>6.4</v>
      </c>
      <c r="AJ256" s="15" t="n">
        <v>9.2</v>
      </c>
      <c r="AK256" s="15" t="n">
        <v>12.1</v>
      </c>
      <c r="AL256" s="15" t="n">
        <v>12.9</v>
      </c>
      <c r="AM256" s="15" t="n">
        <v>17.7</v>
      </c>
      <c r="AN256" s="4" t="n">
        <f aca="false">AVERAGE(Sheet1!AB256:AM256)</f>
        <v>12.5833333333333</v>
      </c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B256" s="13" t="s">
        <v>3</v>
      </c>
      <c r="CC256" s="13" t="s">
        <v>4</v>
      </c>
      <c r="CD256" s="13" t="s">
        <v>5</v>
      </c>
      <c r="CE256" s="13" t="s">
        <v>6</v>
      </c>
      <c r="CF256" s="13" t="s">
        <v>7</v>
      </c>
      <c r="CG256" s="13" t="s">
        <v>8</v>
      </c>
      <c r="CH256" s="13" t="s">
        <v>9</v>
      </c>
      <c r="CI256" s="13" t="s">
        <v>10</v>
      </c>
      <c r="CJ256" s="13" t="s">
        <v>11</v>
      </c>
      <c r="CK256" s="13" t="s">
        <v>12</v>
      </c>
      <c r="CL256" s="13" t="s">
        <v>13</v>
      </c>
      <c r="CM256" s="13" t="s">
        <v>14</v>
      </c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19" t="n">
        <v>1906</v>
      </c>
      <c r="DB256" s="20" t="n">
        <v>21.6</v>
      </c>
      <c r="DC256" s="20" t="n">
        <v>21.2</v>
      </c>
      <c r="DD256" s="20" t="n">
        <v>14.6</v>
      </c>
      <c r="DE256" s="20" t="n">
        <v>12.3</v>
      </c>
      <c r="DF256" s="20" t="n">
        <v>9.6</v>
      </c>
      <c r="DG256" s="20" t="n">
        <v>7.2</v>
      </c>
      <c r="DH256" s="20" t="n">
        <v>5.2</v>
      </c>
      <c r="DI256" s="20" t="n">
        <v>7.4</v>
      </c>
      <c r="DJ256" s="20" t="n">
        <v>8.3</v>
      </c>
      <c r="DK256" s="20" t="n">
        <v>11.6</v>
      </c>
      <c r="DL256" s="20" t="n">
        <v>13.1</v>
      </c>
      <c r="DM256" s="20" t="n">
        <v>18.1</v>
      </c>
      <c r="DN256" s="4" t="n">
        <f aca="false">AVERAGE(DB256:DM256)</f>
        <v>12.5166666666667</v>
      </c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13" t="n">
        <v>1906</v>
      </c>
      <c r="FB256" s="28" t="n">
        <v>23.3</v>
      </c>
      <c r="FC256" s="28" t="n">
        <v>23.6</v>
      </c>
      <c r="FD256" s="28" t="n">
        <v>23.3</v>
      </c>
      <c r="FE256" s="28" t="n">
        <v>19</v>
      </c>
      <c r="FF256" s="28" t="n">
        <v>13.9</v>
      </c>
      <c r="FG256" s="28" t="n">
        <v>11.3</v>
      </c>
      <c r="FH256" s="28" t="n">
        <v>10.7</v>
      </c>
      <c r="FI256" s="28" t="n">
        <v>12.3</v>
      </c>
      <c r="FJ256" s="28" t="n">
        <v>14.7</v>
      </c>
      <c r="FK256" s="28" t="n">
        <v>20.2</v>
      </c>
      <c r="FL256" s="28" t="n">
        <v>22.1</v>
      </c>
      <c r="FM256" s="28" t="n">
        <v>24.7</v>
      </c>
      <c r="FN256" s="16" t="n">
        <f aca="false">AVERAGE(FB256:FM256)</f>
        <v>18.2583333333333</v>
      </c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2" t="n">
        <v>1906</v>
      </c>
      <c r="GB256" s="15" t="n">
        <v>25.9</v>
      </c>
      <c r="GC256" s="15" t="n">
        <v>24.9</v>
      </c>
      <c r="GD256" s="15" t="n">
        <v>22.2</v>
      </c>
      <c r="GE256" s="15" t="n">
        <v>21.1</v>
      </c>
      <c r="GF256" s="15" t="n">
        <v>17.4</v>
      </c>
      <c r="GG256" s="15" t="n">
        <v>16.1</v>
      </c>
      <c r="GH256" s="15" t="n">
        <v>14.1</v>
      </c>
      <c r="GI256" s="15" t="n">
        <v>15.6</v>
      </c>
      <c r="GJ256" s="15" t="n">
        <v>18.9</v>
      </c>
      <c r="GK256" s="15" t="n">
        <v>22</v>
      </c>
      <c r="GL256" s="15" t="n">
        <v>24.8</v>
      </c>
      <c r="GM256" s="15" t="n">
        <v>24.5</v>
      </c>
      <c r="GN256" s="16" t="n">
        <f aca="false">AVERAGE(GB256:GM256)</f>
        <v>20.625</v>
      </c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2" t="n">
        <v>1906</v>
      </c>
      <c r="HB256" s="15" t="n">
        <v>23.6</v>
      </c>
      <c r="HC256" s="15" t="n">
        <v>22.4</v>
      </c>
      <c r="HD256" s="15" t="n">
        <v>16.6</v>
      </c>
      <c r="HE256" s="15" t="n">
        <v>15.7</v>
      </c>
      <c r="HF256" s="15" t="n">
        <v>10.6</v>
      </c>
      <c r="HG256" s="15" t="n">
        <v>9.3</v>
      </c>
      <c r="HH256" s="15" t="n">
        <v>7.4</v>
      </c>
      <c r="HI256" s="15" t="n">
        <v>8.4</v>
      </c>
      <c r="HJ256" s="15" t="n">
        <v>13.2</v>
      </c>
      <c r="HK256" s="15" t="n">
        <v>17.4</v>
      </c>
      <c r="HL256" s="15" t="n">
        <v>19.8</v>
      </c>
      <c r="HM256" s="15" t="n">
        <v>19.5</v>
      </c>
      <c r="HN256" s="16" t="n">
        <f aca="false">AVERAGE(HB256:HM256)</f>
        <v>15.325</v>
      </c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7" t="n">
        <f aca="false">IA255+1</f>
        <v>1906</v>
      </c>
      <c r="IB256" s="15" t="n">
        <v>22.2</v>
      </c>
      <c r="IC256" s="15" t="n">
        <v>23.3</v>
      </c>
      <c r="ID256" s="15" t="n">
        <v>14.9</v>
      </c>
      <c r="IE256" s="15" t="n">
        <v>13.2</v>
      </c>
      <c r="IF256" s="15" t="n">
        <v>9.7</v>
      </c>
      <c r="IG256" s="15" t="n">
        <v>8.4</v>
      </c>
      <c r="IH256" s="15" t="n">
        <v>4.9</v>
      </c>
      <c r="II256" s="15" t="n">
        <v>7.1</v>
      </c>
      <c r="IJ256" s="15" t="n">
        <v>8.8</v>
      </c>
      <c r="IK256" s="15" t="n">
        <v>12.7</v>
      </c>
      <c r="IL256" s="15" t="n">
        <v>13.4</v>
      </c>
      <c r="IM256" s="15" t="n">
        <v>19.1</v>
      </c>
      <c r="IN256" s="25" t="n">
        <f aca="false">SUM(IB256:IM256)/12</f>
        <v>13.1416666666667</v>
      </c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13" t="n">
        <v>1906</v>
      </c>
      <c r="KB256" s="15" t="n">
        <v>23.2</v>
      </c>
      <c r="KC256" s="15" t="n">
        <v>24.2</v>
      </c>
      <c r="KD256" s="15" t="n">
        <v>15.3</v>
      </c>
      <c r="KE256" s="15" t="n">
        <v>15.8</v>
      </c>
      <c r="KF256" s="15" t="n">
        <v>9.7</v>
      </c>
      <c r="KG256" s="15" t="n">
        <v>9.2</v>
      </c>
      <c r="KH256" s="15" t="n">
        <v>8</v>
      </c>
      <c r="KI256" s="15" t="n">
        <v>8.7</v>
      </c>
      <c r="KJ256" s="15" t="n">
        <v>11.8</v>
      </c>
      <c r="KK256" s="15" t="n">
        <v>15.8</v>
      </c>
      <c r="KL256" s="15" t="n">
        <v>16.9</v>
      </c>
      <c r="KM256" s="15" t="n">
        <v>18.3</v>
      </c>
      <c r="KN256" s="16" t="n">
        <f aca="false">AVERAGE(KB256:KM256)</f>
        <v>14.7416666666667</v>
      </c>
      <c r="KO256" s="16"/>
      <c r="KP256" s="16"/>
      <c r="KQ256" s="16"/>
      <c r="KR256" s="16"/>
      <c r="KS256" s="16"/>
      <c r="KT256" s="16"/>
      <c r="KU256" s="16"/>
      <c r="KV256" s="16"/>
      <c r="KW256" s="16"/>
      <c r="KX256" s="16"/>
      <c r="KY256" s="16"/>
      <c r="KZ256" s="16"/>
      <c r="LA256" s="7" t="n">
        <f aca="false">LA255+1</f>
        <v>1906</v>
      </c>
      <c r="LB256" s="15" t="n">
        <v>24.6</v>
      </c>
      <c r="LC256" s="15" t="n">
        <v>25.8</v>
      </c>
      <c r="LD256" s="15" t="n">
        <v>16.3</v>
      </c>
      <c r="LE256" s="15" t="n">
        <v>16.2</v>
      </c>
      <c r="LF256" s="15" t="n">
        <v>10.2</v>
      </c>
      <c r="LG256" s="15" t="n">
        <v>9.2</v>
      </c>
      <c r="LH256" s="15" t="n">
        <v>7.4</v>
      </c>
      <c r="LI256" s="15" t="n">
        <v>9.4</v>
      </c>
      <c r="LJ256" s="15" t="n">
        <v>11.5</v>
      </c>
      <c r="LK256" s="15" t="n">
        <v>16.1</v>
      </c>
      <c r="LL256" s="15" t="n">
        <v>16.4</v>
      </c>
      <c r="LM256" s="15" t="n">
        <v>21.8</v>
      </c>
      <c r="LN256" s="16" t="n">
        <f aca="false">AVERAGE(LB256:LM256)</f>
        <v>15.4083333333333</v>
      </c>
      <c r="LO256" s="16"/>
      <c r="LP256" s="16"/>
      <c r="LQ256" s="16"/>
      <c r="LR256" s="16"/>
      <c r="LS256" s="16"/>
      <c r="LT256" s="16"/>
      <c r="LU256" s="16"/>
      <c r="LV256" s="16"/>
      <c r="LW256" s="16"/>
      <c r="LX256" s="16"/>
      <c r="LY256" s="16"/>
      <c r="LZ256" s="16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13" t="n">
        <v>1906</v>
      </c>
      <c r="NB256" s="15" t="n">
        <v>20.2</v>
      </c>
      <c r="NC256" s="15" t="n">
        <v>20.1</v>
      </c>
      <c r="ND256" s="15" t="n">
        <v>16.2</v>
      </c>
      <c r="NE256" s="15" t="n">
        <v>13.7</v>
      </c>
      <c r="NF256" s="15" t="n">
        <v>10.3</v>
      </c>
      <c r="NG256" s="15" t="n">
        <v>7.8</v>
      </c>
      <c r="NH256" s="15" t="n">
        <v>6.6</v>
      </c>
      <c r="NI256" s="15" t="n">
        <v>7.4</v>
      </c>
      <c r="NJ256" s="15" t="n">
        <v>7.2</v>
      </c>
      <c r="NK256" s="15" t="n">
        <v>11.6</v>
      </c>
      <c r="NL256" s="15" t="n">
        <v>12.7</v>
      </c>
      <c r="NM256" s="15" t="n">
        <v>18.3</v>
      </c>
      <c r="NN256" s="29" t="n">
        <f aca="false">AVERAGE(NB256:NM256)</f>
        <v>12.675</v>
      </c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13" t="n">
        <v>1906</v>
      </c>
      <c r="OB256" s="15" t="n">
        <v>22.2</v>
      </c>
      <c r="OC256" s="15" t="n">
        <v>22.7</v>
      </c>
      <c r="OD256" s="15" t="n">
        <v>17.9</v>
      </c>
      <c r="OE256" s="15" t="n">
        <v>15.3</v>
      </c>
      <c r="OF256" s="15" t="n">
        <v>10.3</v>
      </c>
      <c r="OG256" s="15" t="n">
        <v>7.3</v>
      </c>
      <c r="OH256" s="15" t="n">
        <v>6.1</v>
      </c>
      <c r="OI256" s="15" t="n">
        <v>8</v>
      </c>
      <c r="OJ256" s="15" t="n">
        <v>8.1</v>
      </c>
      <c r="OK256" s="15" t="n">
        <v>13.4</v>
      </c>
      <c r="OL256" s="15" t="n">
        <v>15.6</v>
      </c>
      <c r="OM256" s="15" t="n">
        <v>20.4</v>
      </c>
      <c r="ON256" s="29" t="n">
        <f aca="false">AVERAGE(OB256:OM256)</f>
        <v>13.9416666666667</v>
      </c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30" t="s">
        <v>37</v>
      </c>
      <c r="PB256" s="15" t="n">
        <v>27</v>
      </c>
      <c r="PC256" s="15" t="n">
        <v>26.4</v>
      </c>
      <c r="PD256" s="15" t="n">
        <v>24</v>
      </c>
      <c r="PE256" s="15" t="n">
        <v>23.8</v>
      </c>
      <c r="PF256" s="15" t="n">
        <v>15.7</v>
      </c>
      <c r="PG256" s="15" t="n">
        <v>14.3</v>
      </c>
      <c r="PH256" s="15" t="n">
        <v>12.5</v>
      </c>
      <c r="PI256" s="15" t="n">
        <v>14.6</v>
      </c>
      <c r="PJ256" s="15" t="n">
        <v>15.1</v>
      </c>
      <c r="PK256" s="15" t="n">
        <v>20.2</v>
      </c>
      <c r="PL256" s="15" t="n">
        <v>23.5</v>
      </c>
      <c r="PM256" s="15" t="n">
        <v>25.8</v>
      </c>
      <c r="PN256" s="29" t="n">
        <f aca="false">AVERAGE(PB256:PM256)</f>
        <v>20.2416666666667</v>
      </c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13" t="n">
        <v>1906</v>
      </c>
      <c r="QB256" s="15" t="n">
        <v>22.6</v>
      </c>
      <c r="QC256" s="15" t="n">
        <v>20.9</v>
      </c>
      <c r="QD256" s="15" t="n">
        <v>20.3</v>
      </c>
      <c r="QE256" s="15" t="n">
        <v>16.3</v>
      </c>
      <c r="QF256" s="15" t="n">
        <v>11.8</v>
      </c>
      <c r="QG256" s="15" t="n">
        <v>8.7</v>
      </c>
      <c r="QH256" s="15" t="n">
        <v>7.4</v>
      </c>
      <c r="QI256" s="15" t="n">
        <v>8.9</v>
      </c>
      <c r="QJ256" s="15" t="n">
        <v>8.4</v>
      </c>
      <c r="QK256" s="15" t="n">
        <v>13.6</v>
      </c>
      <c r="QL256" s="15" t="n">
        <v>16.4</v>
      </c>
      <c r="QM256" s="15" t="n">
        <v>21.8</v>
      </c>
      <c r="QN256" s="29" t="n">
        <f aca="false">AVERAGE(QB256:QM256)</f>
        <v>14.7583333333333</v>
      </c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30" t="s">
        <v>37</v>
      </c>
      <c r="RB256" s="15" t="n">
        <v>24.9</v>
      </c>
      <c r="RC256" s="15" t="n">
        <v>25.6</v>
      </c>
      <c r="RD256" s="15" t="n">
        <v>21.5</v>
      </c>
      <c r="RE256" s="15" t="n">
        <v>20.5</v>
      </c>
      <c r="RF256" s="15" t="n">
        <v>13.8</v>
      </c>
      <c r="RG256" s="15" t="n">
        <v>13.7</v>
      </c>
      <c r="RH256" s="15" t="n">
        <v>13.4</v>
      </c>
      <c r="RI256" s="15" t="n">
        <v>13.6</v>
      </c>
      <c r="RJ256" s="15" t="n">
        <v>16.7</v>
      </c>
      <c r="RK256" s="15" t="n">
        <v>22.3</v>
      </c>
      <c r="RL256" s="15" t="n">
        <v>23.2</v>
      </c>
      <c r="RM256" s="15" t="n">
        <v>23.6</v>
      </c>
      <c r="RN256" s="29" t="n">
        <f aca="false">AVERAGE(RB256:RM256)</f>
        <v>19.4</v>
      </c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13" t="n">
        <v>1906</v>
      </c>
      <c r="SB256" s="15" t="n">
        <v>24.5</v>
      </c>
      <c r="SC256" s="15" t="n">
        <v>24.2</v>
      </c>
      <c r="SD256" s="15" t="n">
        <v>19.4</v>
      </c>
      <c r="SE256" s="15" t="n">
        <v>15.5</v>
      </c>
      <c r="SF256" s="15" t="n">
        <v>9.9</v>
      </c>
      <c r="SG256" s="15" t="n">
        <v>7.6</v>
      </c>
      <c r="SH256" s="15" t="n">
        <v>6.8</v>
      </c>
      <c r="SI256" s="15" t="n">
        <v>8.3</v>
      </c>
      <c r="SJ256" s="15" t="n">
        <v>8.9</v>
      </c>
      <c r="SK256" s="15" t="n">
        <v>13.4</v>
      </c>
      <c r="SL256" s="15" t="n">
        <v>17</v>
      </c>
      <c r="SM256" s="15" t="n">
        <v>22.9</v>
      </c>
      <c r="SN256" s="29" t="n">
        <f aca="false">AVERAGE(SB256:SM256)</f>
        <v>14.8666666666667</v>
      </c>
    </row>
    <row r="257" customFormat="false" ht="12.8" hidden="false" customHeight="false" outlineLevel="0" collapsed="false">
      <c r="A257" s="17"/>
      <c r="B257" s="4" t="n">
        <f aca="false">AVERAGE(AN257,BN257,CN257,DN257,EN257,FN257,GN257,HN257,IN257,JN257,KN257,LN257,MN257,NN257)</f>
        <v>13.85</v>
      </c>
      <c r="C257" s="18" t="n">
        <f aca="false">AVERAGE(B253:B257)</f>
        <v>14.25</v>
      </c>
      <c r="D257" s="9" t="n">
        <f aca="false">AVERAGE(B248:B257)</f>
        <v>14.3435185185185</v>
      </c>
      <c r="E257" s="4" t="n">
        <f aca="false">AVERAGE(B238:B257)</f>
        <v>14.3602991071429</v>
      </c>
      <c r="F257" s="24"/>
      <c r="G257" s="9" t="n">
        <f aca="false">MAX(AB257:AM257,BB257:BM257,CB257:CM257,DB257:DM257,EB257:EM257,FB257:FM257,GB257:GM257,HB257:HM257,IB257:IM257,JB257:JM257,KB257:KM257,LB257:LM257,MB257:MM257,NB257:NM257,OB257:OM257,PB257:PM257,QB257:QM257,RB257:RM257,SB257:SM257)</f>
        <v>25.9</v>
      </c>
      <c r="H257" s="10" t="n">
        <f aca="false">MEDIAN(AB257:AM257,BB257:BM257,CB257:CM257,DB257:DM257,EB257:EM257,FB257:FM257,GB257:GM257,HB257:HM257,IB257:IM257,JB257:JM257,KB257:KM257,LB257:LM257,MB257:MM257,NB257:NM257,OB257:OM257,PB257:PM257,QB257:QM257,RB257:RM257,SB257:SM257)</f>
        <v>14.5</v>
      </c>
      <c r="I257" s="11" t="n">
        <f aca="false">MIN(AB257:AM257,BB257:BM257,CB257:CM257,DB257:DM257,EB257:EM257,FB257:FM257,GB257:GM257,HB257:HM257,IB257:IM257,JB257:JM257,KB257:KM257,LB257:LM257,MB257:MM257,NB257:NM257,OB257:OM257,PB257:PM257,QB257:QM257,RB257:RM257,SB257:SM257)</f>
        <v>1.9</v>
      </c>
      <c r="J257" s="11"/>
      <c r="K257" s="12" t="n">
        <f aca="false">(G257+I257)/2</f>
        <v>13.9</v>
      </c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13" t="n">
        <v>1907</v>
      </c>
      <c r="AB257" s="15" t="n">
        <v>17</v>
      </c>
      <c r="AC257" s="15" t="n">
        <v>18.5</v>
      </c>
      <c r="AD257" s="15" t="n">
        <v>13.4</v>
      </c>
      <c r="AE257" s="15" t="n">
        <v>10.4</v>
      </c>
      <c r="AF257" s="15" t="n">
        <v>8.4</v>
      </c>
      <c r="AG257" s="15" t="n">
        <v>6.4</v>
      </c>
      <c r="AH257" s="15" t="n">
        <v>4.8</v>
      </c>
      <c r="AI257" s="15" t="n">
        <v>7.1</v>
      </c>
      <c r="AJ257" s="15" t="n">
        <v>10.4</v>
      </c>
      <c r="AK257" s="15" t="n">
        <v>12.1</v>
      </c>
      <c r="AL257" s="15" t="n">
        <v>14.8</v>
      </c>
      <c r="AM257" s="15" t="n">
        <v>17.5</v>
      </c>
      <c r="AN257" s="4" t="n">
        <f aca="false">AVERAGE(Sheet1!AB257:AM257)</f>
        <v>11.7333333333333</v>
      </c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2" t="n">
        <v>1907</v>
      </c>
      <c r="CB257" s="20" t="n">
        <v>18.9</v>
      </c>
      <c r="CC257" s="20" t="n">
        <v>18.8</v>
      </c>
      <c r="CD257" s="20" t="n">
        <v>14.7</v>
      </c>
      <c r="CE257" s="20" t="n">
        <v>9.1</v>
      </c>
      <c r="CF257" s="20" t="n">
        <v>6.9</v>
      </c>
      <c r="CG257" s="20" t="n">
        <v>4.3</v>
      </c>
      <c r="CH257" s="20" t="n">
        <v>1.9</v>
      </c>
      <c r="CI257" s="20" t="n">
        <v>4.6</v>
      </c>
      <c r="CJ257" s="20" t="n">
        <v>6.5</v>
      </c>
      <c r="CK257" s="20" t="n">
        <v>10.9</v>
      </c>
      <c r="CL257" s="20" t="n">
        <v>13.8</v>
      </c>
      <c r="CM257" s="20" t="n">
        <v>16.9</v>
      </c>
      <c r="CN257" s="4" t="n">
        <f aca="false">AVERAGE(CB257:CM257)</f>
        <v>10.6083333333333</v>
      </c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19" t="n">
        <v>1907</v>
      </c>
      <c r="DB257" s="20" t="n">
        <v>18.2</v>
      </c>
      <c r="DC257" s="20" t="n">
        <v>17.6</v>
      </c>
      <c r="DD257" s="20" t="n">
        <v>13.8</v>
      </c>
      <c r="DE257" s="20" t="n">
        <v>9.3</v>
      </c>
      <c r="DF257" s="20" t="n">
        <v>6.6</v>
      </c>
      <c r="DG257" s="20" t="n">
        <v>5.3</v>
      </c>
      <c r="DH257" s="20" t="n">
        <v>2.9</v>
      </c>
      <c r="DI257" s="20" t="n">
        <v>5.7</v>
      </c>
      <c r="DJ257" s="20" t="n">
        <v>8.2</v>
      </c>
      <c r="DK257" s="20" t="n">
        <v>12.1</v>
      </c>
      <c r="DL257" s="20" t="n">
        <v>14.7</v>
      </c>
      <c r="DM257" s="20" t="n">
        <v>18.2</v>
      </c>
      <c r="DN257" s="4" t="n">
        <f aca="false">AVERAGE(DB257:DM257)</f>
        <v>11.05</v>
      </c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13" t="n">
        <v>1907</v>
      </c>
      <c r="FB257" s="15" t="n">
        <v>24.8</v>
      </c>
      <c r="FC257" s="15" t="n">
        <v>22.6</v>
      </c>
      <c r="FD257" s="15" t="n">
        <v>20.6</v>
      </c>
      <c r="FE257" s="15" t="n">
        <v>18.3</v>
      </c>
      <c r="FF257" s="15" t="n">
        <v>16.7</v>
      </c>
      <c r="FG257" s="15" t="n">
        <v>14.2</v>
      </c>
      <c r="FH257" s="15" t="n">
        <v>10.8</v>
      </c>
      <c r="FI257" s="15" t="n">
        <v>14.4</v>
      </c>
      <c r="FJ257" s="15" t="n">
        <v>15.2</v>
      </c>
      <c r="FK257" s="15" t="n">
        <v>21.8</v>
      </c>
      <c r="FL257" s="15" t="n">
        <v>22.8</v>
      </c>
      <c r="FM257" s="15" t="n">
        <v>23.9</v>
      </c>
      <c r="FN257" s="16" t="n">
        <f aca="false">AVERAGE(FB257:FM257)</f>
        <v>18.8416666666667</v>
      </c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2" t="n">
        <v>1907</v>
      </c>
      <c r="GB257" s="15" t="n">
        <v>25.7</v>
      </c>
      <c r="GC257" s="15" t="n">
        <v>24.3</v>
      </c>
      <c r="GD257" s="15" t="n">
        <v>21.7</v>
      </c>
      <c r="GE257" s="15" t="n">
        <v>20.9</v>
      </c>
      <c r="GF257" s="15" t="n">
        <v>19.1</v>
      </c>
      <c r="GG257" s="15" t="n">
        <v>16.1</v>
      </c>
      <c r="GH257" s="15" t="n">
        <v>13.3</v>
      </c>
      <c r="GI257" s="15" t="n">
        <v>13.6</v>
      </c>
      <c r="GJ257" s="15" t="n">
        <v>17</v>
      </c>
      <c r="GK257" s="15" t="n">
        <v>23</v>
      </c>
      <c r="GL257" s="15" t="n">
        <v>23.3</v>
      </c>
      <c r="GM257" s="15" t="n">
        <v>23.8</v>
      </c>
      <c r="GN257" s="16" t="n">
        <f aca="false">AVERAGE(GB257:GM257)</f>
        <v>20.15</v>
      </c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2" t="n">
        <v>1907</v>
      </c>
      <c r="HB257" s="15" t="n">
        <v>24.3</v>
      </c>
      <c r="HC257" s="15" t="n">
        <v>22</v>
      </c>
      <c r="HD257" s="15" t="n">
        <v>17.7</v>
      </c>
      <c r="HE257" s="15" t="n">
        <v>12</v>
      </c>
      <c r="HF257" s="15" t="n">
        <v>10.2</v>
      </c>
      <c r="HG257" s="15" t="n">
        <v>7.3</v>
      </c>
      <c r="HH257" s="15" t="n">
        <v>4.1</v>
      </c>
      <c r="HI257" s="15" t="n">
        <v>6.8</v>
      </c>
      <c r="HJ257" s="15" t="n">
        <v>13.3</v>
      </c>
      <c r="HK257" s="15" t="n">
        <v>19.4</v>
      </c>
      <c r="HL257" s="15" t="n">
        <v>21.2</v>
      </c>
      <c r="HM257" s="15" t="n">
        <v>23.6</v>
      </c>
      <c r="HN257" s="16" t="n">
        <f aca="false">AVERAGE(HB257:HM257)</f>
        <v>15.1583333333333</v>
      </c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7" t="n">
        <f aca="false">IA256+1</f>
        <v>1907</v>
      </c>
      <c r="IB257" s="15" t="n">
        <v>18.7</v>
      </c>
      <c r="IC257" s="15" t="n">
        <v>18.7</v>
      </c>
      <c r="ID257" s="15" t="n">
        <v>15.5</v>
      </c>
      <c r="IE257" s="15" t="n">
        <v>9.9</v>
      </c>
      <c r="IF257" s="15" t="n">
        <v>7.4</v>
      </c>
      <c r="IG257" s="15" t="n">
        <v>7.2</v>
      </c>
      <c r="IH257" s="15" t="n">
        <v>4.7</v>
      </c>
      <c r="II257" s="15" t="n">
        <v>5.4</v>
      </c>
      <c r="IJ257" s="15" t="n">
        <v>9</v>
      </c>
      <c r="IK257" s="15" t="n">
        <v>12.2</v>
      </c>
      <c r="IL257" s="15" t="n">
        <v>14.9</v>
      </c>
      <c r="IM257" s="15" t="n">
        <v>18.9</v>
      </c>
      <c r="IN257" s="25" t="n">
        <f aca="false">SUM(IB257:IM257)/12</f>
        <v>11.875</v>
      </c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13" t="n">
        <v>1907</v>
      </c>
      <c r="KB257" s="15" t="n">
        <v>21.1</v>
      </c>
      <c r="KC257" s="15" t="n">
        <v>19.2</v>
      </c>
      <c r="KD257" s="15" t="n">
        <v>17</v>
      </c>
      <c r="KE257" s="15" t="n">
        <v>10.5</v>
      </c>
      <c r="KF257" s="15" t="n">
        <v>6.8</v>
      </c>
      <c r="KG257" s="15" t="n">
        <v>7.1</v>
      </c>
      <c r="KH257" s="15" t="n">
        <v>5.8</v>
      </c>
      <c r="KI257" s="15" t="n">
        <v>6</v>
      </c>
      <c r="KJ257" s="15" t="n">
        <v>8.1</v>
      </c>
      <c r="KK257" s="15" t="n">
        <v>16.3</v>
      </c>
      <c r="KL257" s="15" t="n">
        <v>16.4</v>
      </c>
      <c r="KM257" s="15" t="n">
        <v>21.1</v>
      </c>
      <c r="KN257" s="16" t="n">
        <f aca="false">AVERAGE(KB257:KM257)</f>
        <v>12.95</v>
      </c>
      <c r="KO257" s="16"/>
      <c r="KP257" s="16"/>
      <c r="KQ257" s="16"/>
      <c r="KR257" s="16"/>
      <c r="KS257" s="16"/>
      <c r="KT257" s="16"/>
      <c r="KU257" s="16"/>
      <c r="KV257" s="16"/>
      <c r="KW257" s="16"/>
      <c r="KX257" s="16"/>
      <c r="KY257" s="16"/>
      <c r="KZ257" s="16"/>
      <c r="LA257" s="7" t="n">
        <f aca="false">LA256+1</f>
        <v>1907</v>
      </c>
      <c r="LB257" s="15" t="n">
        <v>22.7</v>
      </c>
      <c r="LC257" s="15" t="n">
        <v>21.7</v>
      </c>
      <c r="LD257" s="15" t="n">
        <v>18</v>
      </c>
      <c r="LE257" s="15" t="n">
        <v>13</v>
      </c>
      <c r="LF257" s="15" t="n">
        <v>8.9</v>
      </c>
      <c r="LG257" s="15" t="n">
        <v>8.4</v>
      </c>
      <c r="LH257" s="15" t="n">
        <v>6.8</v>
      </c>
      <c r="LI257" s="15" t="n">
        <v>7.3</v>
      </c>
      <c r="LJ257" s="15" t="n">
        <v>10.8</v>
      </c>
      <c r="LK257" s="15" t="n">
        <v>17.6</v>
      </c>
      <c r="LL257" s="15" t="n">
        <v>17.9</v>
      </c>
      <c r="LM257" s="15" t="n">
        <v>22.1</v>
      </c>
      <c r="LN257" s="16" t="n">
        <f aca="false">AVERAGE(LB257:LM257)</f>
        <v>14.6</v>
      </c>
      <c r="LO257" s="16"/>
      <c r="LP257" s="16"/>
      <c r="LQ257" s="16"/>
      <c r="LR257" s="16"/>
      <c r="LS257" s="16"/>
      <c r="LT257" s="16"/>
      <c r="LU257" s="16"/>
      <c r="LV257" s="16"/>
      <c r="LW257" s="16"/>
      <c r="LX257" s="16"/>
      <c r="LY257" s="16"/>
      <c r="LZ257" s="16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60" t="s">
        <v>38</v>
      </c>
      <c r="NB257" s="15" t="n">
        <v>15.9</v>
      </c>
      <c r="NC257" s="15" t="n">
        <v>18.4</v>
      </c>
      <c r="ND257" s="15" t="n">
        <v>15.6</v>
      </c>
      <c r="NE257" s="15" t="n">
        <v>11.7</v>
      </c>
      <c r="NF257" s="15" t="n">
        <v>8.9</v>
      </c>
      <c r="NG257" s="15" t="n">
        <v>7.3</v>
      </c>
      <c r="NH257" s="15" t="n">
        <v>6.4</v>
      </c>
      <c r="NI257" s="15" t="n">
        <v>7.3</v>
      </c>
      <c r="NJ257" s="15" t="n">
        <v>9.4</v>
      </c>
      <c r="NK257" s="15" t="n">
        <v>10.7</v>
      </c>
      <c r="NL257" s="15" t="n">
        <v>12.2</v>
      </c>
      <c r="NM257" s="15" t="n">
        <v>14.6</v>
      </c>
      <c r="NN257" s="29" t="n">
        <f aca="false">AVERAGE(NB257:NM257)</f>
        <v>11.5333333333333</v>
      </c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13" t="n">
        <v>1907</v>
      </c>
      <c r="OB257" s="15" t="n">
        <v>18.6</v>
      </c>
      <c r="OC257" s="15" t="n">
        <v>20.5</v>
      </c>
      <c r="OD257" s="15" t="n">
        <v>17.7</v>
      </c>
      <c r="OE257" s="15" t="n">
        <v>13.2</v>
      </c>
      <c r="OF257" s="15" t="n">
        <v>8.8</v>
      </c>
      <c r="OG257" s="15" t="n">
        <v>6.5</v>
      </c>
      <c r="OH257" s="15" t="n">
        <v>6.6</v>
      </c>
      <c r="OI257" s="15" t="n">
        <v>7.2</v>
      </c>
      <c r="OJ257" s="15" t="n">
        <v>10.1</v>
      </c>
      <c r="OK257" s="15" t="n">
        <v>12.5</v>
      </c>
      <c r="OL257" s="15" t="n">
        <v>14.9</v>
      </c>
      <c r="OM257" s="15" t="n">
        <v>18.1</v>
      </c>
      <c r="ON257" s="29" t="n">
        <f aca="false">AVERAGE(OB257:OM257)</f>
        <v>12.8916666666667</v>
      </c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30" t="s">
        <v>38</v>
      </c>
      <c r="PB257" s="15" t="n">
        <v>25.9</v>
      </c>
      <c r="PC257" s="15" t="n">
        <v>25.3</v>
      </c>
      <c r="PD257" s="15" t="n">
        <v>23.5</v>
      </c>
      <c r="PE257" s="15" t="n">
        <v>20</v>
      </c>
      <c r="PF257" s="15" t="n">
        <v>15.1</v>
      </c>
      <c r="PG257" s="15" t="n">
        <v>12.6</v>
      </c>
      <c r="PH257" s="15" t="n">
        <v>12.3</v>
      </c>
      <c r="PI257" s="15" t="n">
        <v>12.7</v>
      </c>
      <c r="PJ257" s="15" t="n">
        <v>15.9</v>
      </c>
      <c r="PK257" s="15" t="n">
        <v>20.4</v>
      </c>
      <c r="PL257" s="15" t="n">
        <v>23</v>
      </c>
      <c r="PM257" s="15" t="n">
        <v>25.5</v>
      </c>
      <c r="PN257" s="29" t="n">
        <f aca="false">AVERAGE(PB257:PM257)</f>
        <v>19.35</v>
      </c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13" t="n">
        <v>1907</v>
      </c>
      <c r="QB257" s="15" t="n">
        <v>22.3</v>
      </c>
      <c r="QC257" s="15" t="n">
        <v>24</v>
      </c>
      <c r="QD257" s="15" t="n">
        <v>20.7</v>
      </c>
      <c r="QE257" s="15" t="n">
        <v>16.1</v>
      </c>
      <c r="QF257" s="15" t="n">
        <v>10.2</v>
      </c>
      <c r="QG257" s="15" t="n">
        <v>7.6</v>
      </c>
      <c r="QH257" s="15" t="n">
        <v>7.2</v>
      </c>
      <c r="QI257" s="15" t="n">
        <v>7.6</v>
      </c>
      <c r="QJ257" s="15" t="n">
        <v>9.1</v>
      </c>
      <c r="QK257" s="15" t="n">
        <v>11.3</v>
      </c>
      <c r="QL257" s="15" t="n">
        <v>15</v>
      </c>
      <c r="QM257" s="15" t="n">
        <v>18</v>
      </c>
      <c r="QN257" s="29" t="n">
        <f aca="false">AVERAGE(QB257:QM257)</f>
        <v>14.0916666666667</v>
      </c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30" t="s">
        <v>38</v>
      </c>
      <c r="RB257" s="15" t="n">
        <v>23.7</v>
      </c>
      <c r="RC257" s="15" t="n">
        <v>22.8</v>
      </c>
      <c r="RD257" s="15" t="n">
        <v>20.8</v>
      </c>
      <c r="RE257" s="15" t="n">
        <v>15.9</v>
      </c>
      <c r="RF257" s="15" t="n">
        <v>13.7</v>
      </c>
      <c r="RG257" s="15" t="n">
        <v>12.2</v>
      </c>
      <c r="RH257" s="15" t="n">
        <v>9.9</v>
      </c>
      <c r="RI257" s="15" t="n">
        <v>9.4</v>
      </c>
      <c r="RJ257" s="15" t="n">
        <v>12.4</v>
      </c>
      <c r="RK257" s="15" t="n">
        <v>21.8</v>
      </c>
      <c r="RL257" s="15" t="n">
        <v>22.8</v>
      </c>
      <c r="RM257" s="15" t="n">
        <v>24.4</v>
      </c>
      <c r="RN257" s="29" t="n">
        <f aca="false">AVERAGE(RB257:RM257)</f>
        <v>17.4833333333333</v>
      </c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13" t="n">
        <v>1907</v>
      </c>
      <c r="SB257" s="15" t="n">
        <v>21.7</v>
      </c>
      <c r="SC257" s="15" t="n">
        <v>23.1</v>
      </c>
      <c r="SD257" s="15" t="n">
        <v>19.5</v>
      </c>
      <c r="SE257" s="15" t="n">
        <v>13.2</v>
      </c>
      <c r="SF257" s="15" t="n">
        <v>8.4</v>
      </c>
      <c r="SG257" s="15" t="n">
        <v>5.9</v>
      </c>
      <c r="SH257" s="15" t="n">
        <v>7.2</v>
      </c>
      <c r="SI257" s="15" t="n">
        <v>6.7</v>
      </c>
      <c r="SJ257" s="15" t="n">
        <v>9.3</v>
      </c>
      <c r="SK257" s="15" t="n">
        <v>12.6</v>
      </c>
      <c r="SL257" s="15" t="n">
        <v>15.7</v>
      </c>
      <c r="SM257" s="15" t="n">
        <v>19.6</v>
      </c>
      <c r="SN257" s="29" t="n">
        <f aca="false">AVERAGE(SB257:SM257)</f>
        <v>13.575</v>
      </c>
    </row>
    <row r="258" customFormat="false" ht="12.8" hidden="false" customHeight="false" outlineLevel="0" collapsed="false">
      <c r="A258" s="17"/>
      <c r="B258" s="4" t="n">
        <f aca="false">AVERAGE(AN258,BN258,CN258,DN258,EN258,FN258,GN258,HN258,IN258,JN258,KN258,LN258,MN258,NN258)</f>
        <v>13.6391666666667</v>
      </c>
      <c r="C258" s="18" t="n">
        <f aca="false">AVERAGE(B254:B258)</f>
        <v>14.0956111111111</v>
      </c>
      <c r="D258" s="9" t="n">
        <f aca="false">AVERAGE(B249:B258)</f>
        <v>14.2716018518519</v>
      </c>
      <c r="E258" s="4" t="n">
        <f aca="false">AVERAGE(B239:B258)</f>
        <v>14.3073616071429</v>
      </c>
      <c r="F258" s="24"/>
      <c r="G258" s="9" t="n">
        <f aca="false">MAX(AB258:AM258,BB258:BM258,CB258:CM258,DB258:DM258,EB258:EM258,FB258:FM258,GB258:GM258,HB258:HM258,IB258:IM258,JB258:JM258,KB258:KM258,LB258:LM258,MB258:MM258,NB258:NM258,OB258:OM258,PB258:PM258,QB258:QM258,RB258:RM258,SB258:SM258)</f>
        <v>26.5</v>
      </c>
      <c r="H258" s="10" t="n">
        <f aca="false">MEDIAN(AB258:AM258,BB258:BM258,CB258:CM258,DB258:DM258,EB258:EM258,FB258:FM258,GB258:GM258,HB258:HM258,IB258:IM258,JB258:JM258,KB258:KM258,LB258:LM258,MB258:MM258,NB258:NM258,OB258:OM258,PB258:PM258,QB258:QM258,RB258:RM258,SB258:SM258)</f>
        <v>14.85</v>
      </c>
      <c r="I258" s="11" t="n">
        <f aca="false">MIN(AB258:AM258,BB258:BM258,CB258:CM258,DB258:DM258,EB258:EM258,FB258:FM258,GB258:GM258,HB258:HM258,IB258:IM258,JB258:JM258,KB258:KM258,LB258:LM258,MB258:MM258,NB258:NM258,OB258:OM258,PB258:PM258,QB258:QM258,RB258:RM258,SB258:SM258)</f>
        <v>1.9</v>
      </c>
      <c r="J258" s="11"/>
      <c r="K258" s="12" t="n">
        <f aca="false">(G258+I258)/2</f>
        <v>14.2</v>
      </c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13" t="n">
        <v>1908</v>
      </c>
      <c r="AB258" s="15" t="n">
        <v>21.6</v>
      </c>
      <c r="AC258" s="15" t="n">
        <v>18.3</v>
      </c>
      <c r="AD258" s="15" t="n">
        <v>14.8</v>
      </c>
      <c r="AE258" s="15" t="n">
        <v>11.6</v>
      </c>
      <c r="AF258" s="15" t="n">
        <v>8.1</v>
      </c>
      <c r="AG258" s="15" t="n">
        <v>3.2</v>
      </c>
      <c r="AH258" s="15" t="n">
        <v>4.1</v>
      </c>
      <c r="AI258" s="15" t="n">
        <v>5.9</v>
      </c>
      <c r="AJ258" s="15" t="n">
        <v>6.7</v>
      </c>
      <c r="AK258" s="15" t="n">
        <v>12.2</v>
      </c>
      <c r="AL258" s="15" t="n">
        <v>17.1</v>
      </c>
      <c r="AM258" s="15" t="n">
        <v>18.7</v>
      </c>
      <c r="AN258" s="4" t="n">
        <f aca="false">AVERAGE(Sheet1!AB258:AM258)</f>
        <v>11.8583333333333</v>
      </c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B258" s="7" t="s">
        <v>172</v>
      </c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2" t="n">
        <f aca="false">CA257+1</f>
        <v>1908</v>
      </c>
      <c r="CB258" s="20" t="n">
        <v>20.3</v>
      </c>
      <c r="CC258" s="20" t="n">
        <v>17.6</v>
      </c>
      <c r="CD258" s="20" t="n">
        <v>12.7</v>
      </c>
      <c r="CE258" s="20" t="n">
        <v>8.2</v>
      </c>
      <c r="CF258" s="20" t="n">
        <v>3.4</v>
      </c>
      <c r="CG258" s="20" t="n">
        <v>1.9</v>
      </c>
      <c r="CH258" s="20" t="n">
        <v>3.6</v>
      </c>
      <c r="CI258" s="20" t="n">
        <v>5.6</v>
      </c>
      <c r="CJ258" s="20" t="n">
        <v>6.6</v>
      </c>
      <c r="CK258" s="20" t="n">
        <v>11.5</v>
      </c>
      <c r="CL258" s="20" t="n">
        <v>19.1</v>
      </c>
      <c r="CM258" s="20" t="n">
        <v>18.8</v>
      </c>
      <c r="CN258" s="4" t="n">
        <f aca="false">AVERAGE(CB258:CM258)</f>
        <v>10.775</v>
      </c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19" t="n">
        <v>1908</v>
      </c>
      <c r="DB258" s="20" t="n">
        <v>21.2</v>
      </c>
      <c r="DC258" s="20" t="n">
        <v>19.2</v>
      </c>
      <c r="DD258" s="20" t="n">
        <v>15.1</v>
      </c>
      <c r="DE258" s="20" t="n">
        <v>11.3</v>
      </c>
      <c r="DF258" s="20" t="n">
        <v>6.9</v>
      </c>
      <c r="DG258" s="20" t="n">
        <v>2.8</v>
      </c>
      <c r="DH258" s="20" t="n">
        <v>3.4</v>
      </c>
      <c r="DI258" s="20" t="n">
        <v>5.2</v>
      </c>
      <c r="DJ258" s="20" t="n">
        <v>6.3</v>
      </c>
      <c r="DK258" s="20" t="n">
        <v>11.6</v>
      </c>
      <c r="DL258" s="20" t="n">
        <v>17.8</v>
      </c>
      <c r="DM258" s="20" t="n">
        <v>18.3</v>
      </c>
      <c r="DN258" s="4" t="n">
        <f aca="false">AVERAGE(DB258:DM258)</f>
        <v>11.5916666666667</v>
      </c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13" t="n">
        <v>1908</v>
      </c>
      <c r="FB258" s="15" t="n">
        <v>24.1</v>
      </c>
      <c r="FC258" s="15" t="n">
        <v>24.6</v>
      </c>
      <c r="FD258" s="15" t="n">
        <v>22.5</v>
      </c>
      <c r="FE258" s="15" t="n">
        <v>20.8</v>
      </c>
      <c r="FF258" s="15" t="n">
        <v>15.2</v>
      </c>
      <c r="FG258" s="15" t="n">
        <v>7.8</v>
      </c>
      <c r="FH258" s="15" t="n">
        <v>10.7</v>
      </c>
      <c r="FI258" s="15" t="n">
        <v>16.3</v>
      </c>
      <c r="FJ258" s="15" t="n">
        <v>14.1</v>
      </c>
      <c r="FK258" s="15" t="n">
        <v>18</v>
      </c>
      <c r="FL258" s="15" t="n">
        <v>23.1</v>
      </c>
      <c r="FM258" s="15" t="n">
        <v>23.2</v>
      </c>
      <c r="FN258" s="16" t="n">
        <f aca="false">AVERAGE(FB258:FM258)</f>
        <v>18.3666666666667</v>
      </c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2" t="n">
        <v>1908</v>
      </c>
      <c r="GB258" s="15" t="n">
        <v>24.5</v>
      </c>
      <c r="GC258" s="15" t="n">
        <v>24.6</v>
      </c>
      <c r="GD258" s="15" t="n">
        <v>23.5</v>
      </c>
      <c r="GE258" s="15" t="n">
        <v>22.6</v>
      </c>
      <c r="GF258" s="15" t="n">
        <v>17.5</v>
      </c>
      <c r="GG258" s="15" t="n">
        <v>11.6</v>
      </c>
      <c r="GH258" s="15" t="n">
        <v>13.3</v>
      </c>
      <c r="GI258" s="15" t="n">
        <v>14.9</v>
      </c>
      <c r="GJ258" s="15" t="n">
        <v>16.1</v>
      </c>
      <c r="GK258" s="15" t="n">
        <v>20</v>
      </c>
      <c r="GL258" s="15" t="n">
        <v>23.6</v>
      </c>
      <c r="GM258" s="15" t="n">
        <v>23.8</v>
      </c>
      <c r="GN258" s="16" t="n">
        <f aca="false">AVERAGE(GB258:GM258)</f>
        <v>19.6666666666667</v>
      </c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2" t="n">
        <v>1908</v>
      </c>
      <c r="HB258" s="15" t="n">
        <v>24.3</v>
      </c>
      <c r="HC258" s="15" t="n">
        <v>23.7</v>
      </c>
      <c r="HD258" s="15" t="n">
        <v>20.9</v>
      </c>
      <c r="HE258" s="15" t="n">
        <v>18</v>
      </c>
      <c r="HF258" s="15" t="n">
        <v>11.6</v>
      </c>
      <c r="HG258" s="15" t="n">
        <v>5.5</v>
      </c>
      <c r="HH258" s="15" t="n">
        <v>7.5</v>
      </c>
      <c r="HI258" s="15" t="n">
        <v>7.5</v>
      </c>
      <c r="HJ258" s="15" t="n">
        <v>9.7</v>
      </c>
      <c r="HK258" s="15" t="n">
        <v>15.6</v>
      </c>
      <c r="HL258" s="15" t="n">
        <v>20</v>
      </c>
      <c r="HM258" s="15" t="n">
        <v>21.3</v>
      </c>
      <c r="HN258" s="16" t="n">
        <f aca="false">AVERAGE(HB258:HM258)</f>
        <v>15.4666666666667</v>
      </c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7" t="n">
        <f aca="false">IA257+1</f>
        <v>1908</v>
      </c>
      <c r="IB258" s="15" t="n">
        <v>20.9</v>
      </c>
      <c r="IC258" s="15" t="n">
        <v>19.5</v>
      </c>
      <c r="ID258" s="15" t="n">
        <v>16.1</v>
      </c>
      <c r="IE258" s="15" t="n">
        <v>12.6</v>
      </c>
      <c r="IF258" s="15" t="n">
        <v>7.2</v>
      </c>
      <c r="IG258" s="15" t="n">
        <v>2.8</v>
      </c>
      <c r="IH258" s="15" t="n">
        <v>3</v>
      </c>
      <c r="II258" s="15" t="n">
        <v>5.5</v>
      </c>
      <c r="IJ258" s="15" t="n">
        <v>6.3</v>
      </c>
      <c r="IK258" s="15" t="n">
        <v>11.1</v>
      </c>
      <c r="IL258" s="15" t="n">
        <v>17.1</v>
      </c>
      <c r="IM258" s="15" t="n">
        <v>18.9</v>
      </c>
      <c r="IN258" s="25" t="n">
        <f aca="false">SUM(IB258:IM258)/12</f>
        <v>11.75</v>
      </c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13" t="n">
        <v>1908</v>
      </c>
      <c r="KB258" s="15" t="n">
        <v>21.5</v>
      </c>
      <c r="KC258" s="15" t="n">
        <v>20.9</v>
      </c>
      <c r="KD258" s="15" t="n">
        <v>16.5</v>
      </c>
      <c r="KE258" s="15" t="n">
        <v>13.6</v>
      </c>
      <c r="KF258" s="15" t="n">
        <v>7.2</v>
      </c>
      <c r="KG258" s="15" t="n">
        <v>3</v>
      </c>
      <c r="KH258" s="15" t="n">
        <v>3.2</v>
      </c>
      <c r="KI258" s="15" t="n">
        <v>4.9</v>
      </c>
      <c r="KJ258" s="15" t="n">
        <v>6.4</v>
      </c>
      <c r="KK258" s="15" t="n">
        <v>10.4</v>
      </c>
      <c r="KL258" s="15" t="n">
        <v>16.7</v>
      </c>
      <c r="KM258" s="15" t="n">
        <v>19.7</v>
      </c>
      <c r="KN258" s="16" t="n">
        <f aca="false">AVERAGE(KB258:KM258)</f>
        <v>12</v>
      </c>
      <c r="KO258" s="16"/>
      <c r="KP258" s="16"/>
      <c r="KQ258" s="16"/>
      <c r="KR258" s="16"/>
      <c r="KS258" s="16"/>
      <c r="KT258" s="16"/>
      <c r="KU258" s="16"/>
      <c r="KV258" s="16"/>
      <c r="KW258" s="16"/>
      <c r="KX258" s="16"/>
      <c r="KY258" s="16"/>
      <c r="KZ258" s="16"/>
      <c r="LA258" s="7" t="n">
        <f aca="false">LA257+1</f>
        <v>1908</v>
      </c>
      <c r="LB258" s="15" t="n">
        <v>22.9</v>
      </c>
      <c r="LC258" s="15" t="n">
        <v>23.2</v>
      </c>
      <c r="LD258" s="15" t="n">
        <v>17.9</v>
      </c>
      <c r="LE258" s="15" t="n">
        <v>15.2</v>
      </c>
      <c r="LF258" s="15" t="n">
        <v>8.3</v>
      </c>
      <c r="LG258" s="15" t="n">
        <v>4.5</v>
      </c>
      <c r="LH258" s="15" t="n">
        <v>4.5</v>
      </c>
      <c r="LI258" s="15" t="n">
        <v>7.1</v>
      </c>
      <c r="LJ258" s="15" t="n">
        <v>7.5</v>
      </c>
      <c r="LK258" s="15" t="n">
        <v>12.9</v>
      </c>
      <c r="LL258" s="15" t="n">
        <v>18.2</v>
      </c>
      <c r="LM258" s="15" t="n">
        <v>21.8</v>
      </c>
      <c r="LN258" s="16" t="n">
        <f aca="false">AVERAGE(LB258:LM258)</f>
        <v>13.6666666666667</v>
      </c>
      <c r="LO258" s="16"/>
      <c r="LP258" s="16"/>
      <c r="LQ258" s="16"/>
      <c r="LR258" s="16"/>
      <c r="LS258" s="16"/>
      <c r="LT258" s="16"/>
      <c r="LU258" s="16"/>
      <c r="LV258" s="16"/>
      <c r="LW258" s="16"/>
      <c r="LX258" s="16"/>
      <c r="LY258" s="16"/>
      <c r="LZ258" s="16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60" t="s">
        <v>41</v>
      </c>
      <c r="NB258" s="15" t="n">
        <v>17.7</v>
      </c>
      <c r="NC258" s="15" t="n">
        <v>16.1</v>
      </c>
      <c r="ND258" s="15" t="n">
        <v>14</v>
      </c>
      <c r="NE258" s="15" t="n">
        <v>12.7</v>
      </c>
      <c r="NF258" s="15" t="n">
        <v>8.3</v>
      </c>
      <c r="NG258" s="15" t="n">
        <v>4.7</v>
      </c>
      <c r="NH258" s="15" t="n">
        <v>5.3</v>
      </c>
      <c r="NI258" s="15" t="n">
        <v>5</v>
      </c>
      <c r="NJ258" s="15" t="n">
        <v>7.2</v>
      </c>
      <c r="NK258" s="15" t="n">
        <v>10.8</v>
      </c>
      <c r="NL258" s="15" t="n">
        <v>14.8</v>
      </c>
      <c r="NM258" s="15" t="n">
        <v>18.4</v>
      </c>
      <c r="NN258" s="29" t="n">
        <f aca="false">AVERAGE(NB258:NM258)</f>
        <v>11.25</v>
      </c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13" t="n">
        <v>1908</v>
      </c>
      <c r="OB258" s="15" t="n">
        <v>20.8</v>
      </c>
      <c r="OC258" s="15" t="n">
        <v>18.7</v>
      </c>
      <c r="OD258" s="15" t="n">
        <v>15.6</v>
      </c>
      <c r="OE258" s="15" t="n">
        <v>13.8</v>
      </c>
      <c r="OF258" s="15" t="n">
        <v>9.1</v>
      </c>
      <c r="OG258" s="15" t="n">
        <v>4.7</v>
      </c>
      <c r="OH258" s="15" t="n">
        <v>4.9</v>
      </c>
      <c r="OI258" s="15" t="n">
        <v>6</v>
      </c>
      <c r="OJ258" s="15" t="n">
        <v>7.9</v>
      </c>
      <c r="OK258" s="15" t="n">
        <v>12.6</v>
      </c>
      <c r="OL258" s="15" t="n">
        <v>16.9</v>
      </c>
      <c r="OM258" s="15" t="n">
        <v>22.3</v>
      </c>
      <c r="ON258" s="29" t="n">
        <f aca="false">AVERAGE(OB258:OM258)</f>
        <v>12.775</v>
      </c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30" t="s">
        <v>41</v>
      </c>
      <c r="PB258" s="15" t="n">
        <v>26.5</v>
      </c>
      <c r="PC258" s="15" t="n">
        <v>25</v>
      </c>
      <c r="PD258" s="15" t="n">
        <v>23</v>
      </c>
      <c r="PE258" s="15" t="n">
        <v>21.8</v>
      </c>
      <c r="PF258" s="15" t="n">
        <v>16.2</v>
      </c>
      <c r="PG258" s="15" t="n">
        <v>12</v>
      </c>
      <c r="PH258" s="15" t="n">
        <v>10.6</v>
      </c>
      <c r="PI258" s="15" t="n">
        <v>12.1</v>
      </c>
      <c r="PJ258" s="15" t="n">
        <v>14.2</v>
      </c>
      <c r="PK258" s="15" t="n">
        <v>18.5</v>
      </c>
      <c r="PL258" s="15" t="n">
        <v>24.2</v>
      </c>
      <c r="PM258" s="15" t="n">
        <v>24</v>
      </c>
      <c r="PN258" s="29" t="n">
        <f aca="false">AVERAGE(PB258:PM258)</f>
        <v>19.0083333333333</v>
      </c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13" t="n">
        <v>1908</v>
      </c>
      <c r="QB258" s="15" t="n">
        <v>20.2</v>
      </c>
      <c r="QC258" s="15" t="n">
        <v>20.6</v>
      </c>
      <c r="QD258" s="15" t="n">
        <v>18.1</v>
      </c>
      <c r="QE258" s="15" t="n">
        <v>16.1</v>
      </c>
      <c r="QF258" s="15" t="n">
        <v>10.7</v>
      </c>
      <c r="QG258" s="15" t="n">
        <v>6</v>
      </c>
      <c r="QH258" s="15" t="n">
        <v>5.6</v>
      </c>
      <c r="QI258" s="15" t="n">
        <v>5.9</v>
      </c>
      <c r="QJ258" s="15" t="n">
        <v>8.1</v>
      </c>
      <c r="QK258" s="15" t="n">
        <v>12.3</v>
      </c>
      <c r="QL258" s="15" t="n">
        <v>17.1</v>
      </c>
      <c r="QM258" s="15" t="n">
        <v>20</v>
      </c>
      <c r="QN258" s="29" t="n">
        <f aca="false">AVERAGE(QB258:QM258)</f>
        <v>13.3916666666667</v>
      </c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30" t="s">
        <v>41</v>
      </c>
      <c r="RB258" s="15" t="n">
        <v>23.7</v>
      </c>
      <c r="RC258" s="15" t="n">
        <v>23.3</v>
      </c>
      <c r="RD258" s="15" t="n">
        <v>20.7</v>
      </c>
      <c r="RE258" s="15" t="n">
        <v>20.7</v>
      </c>
      <c r="RF258" s="15" t="n">
        <v>14.1</v>
      </c>
      <c r="RG258" s="15" t="n">
        <v>6.2</v>
      </c>
      <c r="RH258" s="15" t="n">
        <v>9</v>
      </c>
      <c r="RI258" s="15" t="n">
        <v>11.8</v>
      </c>
      <c r="RJ258" s="15" t="n">
        <v>13.2</v>
      </c>
      <c r="RK258" s="15" t="n">
        <v>17.6</v>
      </c>
      <c r="RL258" s="15" t="n">
        <v>23.3</v>
      </c>
      <c r="RM258" s="15" t="n">
        <v>22.8</v>
      </c>
      <c r="RN258" s="29" t="n">
        <f aca="false">AVERAGE(RB258:RM258)</f>
        <v>17.2</v>
      </c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13" t="n">
        <v>1908</v>
      </c>
      <c r="SB258" s="15" t="n">
        <v>22.3</v>
      </c>
      <c r="SC258" s="15" t="n">
        <v>21.2</v>
      </c>
      <c r="SD258" s="15" t="n">
        <v>17.4</v>
      </c>
      <c r="SE258" s="15" t="n">
        <v>15.1</v>
      </c>
      <c r="SF258" s="15" t="n">
        <v>9.9</v>
      </c>
      <c r="SG258" s="15" t="n">
        <v>4.6</v>
      </c>
      <c r="SH258" s="15" t="n">
        <v>4.5</v>
      </c>
      <c r="SI258" s="15" t="n">
        <v>4.9</v>
      </c>
      <c r="SJ258" s="15" t="n">
        <v>7.1</v>
      </c>
      <c r="SK258" s="15" t="n">
        <v>11.9</v>
      </c>
      <c r="SL258" s="15" t="n">
        <v>17.9</v>
      </c>
      <c r="SM258" s="15" t="n">
        <v>21.8</v>
      </c>
      <c r="SN258" s="29" t="n">
        <f aca="false">AVERAGE(SB258:SM258)</f>
        <v>13.2166666666667</v>
      </c>
    </row>
    <row r="259" customFormat="false" ht="12.8" hidden="false" customHeight="false" outlineLevel="0" collapsed="false">
      <c r="A259" s="17"/>
      <c r="B259" s="4" t="n">
        <f aca="false">AVERAGE(AN259,BN259,CN259,DN259,EN259,FN259,GN259,HN259,IN259,JN259,KN259,LN259,MN259,NN259)</f>
        <v>13.5875</v>
      </c>
      <c r="C259" s="18" t="n">
        <f aca="false">AVERAGE(B255:B259)</f>
        <v>13.9784814814815</v>
      </c>
      <c r="D259" s="9" t="n">
        <f aca="false">AVERAGE(B250:B259)</f>
        <v>14.2141481481482</v>
      </c>
      <c r="E259" s="4" t="n">
        <f aca="false">AVERAGE(B240:B259)</f>
        <v>14.2180699404762</v>
      </c>
      <c r="F259" s="24"/>
      <c r="G259" s="9" t="n">
        <f aca="false">MAX(AB259:AM259,BB259:BM259,CB259:CM259,DB259:DM259,EB259:EM259,FB259:FM259,GB259:GM259,HB259:HM259,IB259:IM259,JB259:JM259,KB259:KM259,LB259:LM259,MB259:MM259,NB259:NM259,OB259:OM259,PB259:PM259,QB259:QM259,RB259:RM259,SB259:SM259)</f>
        <v>26.5</v>
      </c>
      <c r="H259" s="10" t="n">
        <f aca="false">MEDIAN(AB259:AM259,BB259:BM259,CB259:CM259,DB259:DM259,EB259:EM259,FB259:FM259,GB259:GM259,HB259:HM259,IB259:IM259,JB259:JM259,KB259:KM259,LB259:LM259,MB259:MM259,NB259:NM259,OB259:OM259,PB259:PM259,QB259:QM259,RB259:RM259,SB259:SM259)</f>
        <v>14.45</v>
      </c>
      <c r="I259" s="11" t="n">
        <f aca="false">MIN(AB259:AM259,BB259:BM259,CB259:CM259,DB259:DM259,EB259:EM259,FB259:FM259,GB259:GM259,HB259:HM259,IB259:IM259,JB259:JM259,KB259:KM259,LB259:LM259,MB259:MM259,NB259:NM259,OB259:OM259,PB259:PM259,QB259:QM259,RB259:RM259,SB259:SM259)</f>
        <v>2.1</v>
      </c>
      <c r="J259" s="11"/>
      <c r="K259" s="12" t="n">
        <f aca="false">(G259+I259)/2</f>
        <v>14.3</v>
      </c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13" t="n">
        <v>1909</v>
      </c>
      <c r="AB259" s="15" t="n">
        <v>17.9</v>
      </c>
      <c r="AC259" s="15" t="n">
        <v>16</v>
      </c>
      <c r="AD259" s="15" t="n">
        <v>15.4</v>
      </c>
      <c r="AE259" s="15" t="n">
        <v>9.3</v>
      </c>
      <c r="AF259" s="15" t="n">
        <v>8.2</v>
      </c>
      <c r="AG259" s="15" t="n">
        <v>6.4</v>
      </c>
      <c r="AH259" s="15" t="n">
        <v>3.8</v>
      </c>
      <c r="AI259" s="15" t="n">
        <v>5.7</v>
      </c>
      <c r="AJ259" s="15" t="n">
        <v>7.2</v>
      </c>
      <c r="AK259" s="15" t="n">
        <v>12.5</v>
      </c>
      <c r="AL259" s="15" t="n">
        <v>14</v>
      </c>
      <c r="AM259" s="15" t="n">
        <v>13.2</v>
      </c>
      <c r="AN259" s="4" t="n">
        <f aca="false">AVERAGE(Sheet1!AB259:AM259)</f>
        <v>10.8</v>
      </c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B259" s="13" t="s">
        <v>3</v>
      </c>
      <c r="BC259" s="13" t="s">
        <v>4</v>
      </c>
      <c r="BD259" s="13" t="s">
        <v>5</v>
      </c>
      <c r="BE259" s="13" t="s">
        <v>6</v>
      </c>
      <c r="BF259" s="13" t="s">
        <v>7</v>
      </c>
      <c r="BG259" s="13" t="s">
        <v>8</v>
      </c>
      <c r="BH259" s="13" t="s">
        <v>9</v>
      </c>
      <c r="BI259" s="13" t="s">
        <v>10</v>
      </c>
      <c r="BJ259" s="13" t="s">
        <v>11</v>
      </c>
      <c r="BK259" s="13" t="s">
        <v>12</v>
      </c>
      <c r="BL259" s="13" t="s">
        <v>13</v>
      </c>
      <c r="BM259" s="13" t="s">
        <v>14</v>
      </c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2" t="n">
        <f aca="false">CA258+1</f>
        <v>1909</v>
      </c>
      <c r="CB259" s="20" t="n">
        <v>17.9</v>
      </c>
      <c r="CC259" s="20" t="n">
        <v>17.7</v>
      </c>
      <c r="CD259" s="20" t="n">
        <v>15.6</v>
      </c>
      <c r="CE259" s="20" t="n">
        <v>7.5</v>
      </c>
      <c r="CF259" s="20" t="n">
        <v>3.9</v>
      </c>
      <c r="CG259" s="20" t="n">
        <v>5.3</v>
      </c>
      <c r="CH259" s="20" t="n">
        <v>2.3</v>
      </c>
      <c r="CI259" s="20" t="n">
        <v>5.5</v>
      </c>
      <c r="CJ259" s="20" t="n">
        <v>6.9</v>
      </c>
      <c r="CK259" s="20" t="n">
        <v>12.3</v>
      </c>
      <c r="CL259" s="20" t="n">
        <v>16.1</v>
      </c>
      <c r="CM259" s="20" t="n">
        <v>13.4</v>
      </c>
      <c r="CN259" s="4" t="n">
        <f aca="false">AVERAGE(CB259:CM259)</f>
        <v>10.3666666666667</v>
      </c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19" t="n">
        <v>1909</v>
      </c>
      <c r="DB259" s="20" t="n">
        <v>19</v>
      </c>
      <c r="DC259" s="20" t="n">
        <v>16.8</v>
      </c>
      <c r="DD259" s="20" t="n">
        <v>15.7</v>
      </c>
      <c r="DE259" s="20" t="n">
        <v>8.9</v>
      </c>
      <c r="DF259" s="20" t="n">
        <v>7.4</v>
      </c>
      <c r="DG259" s="20" t="n">
        <v>6.4</v>
      </c>
      <c r="DH259" s="20" t="n">
        <v>2.9</v>
      </c>
      <c r="DI259" s="20" t="n">
        <v>5.8</v>
      </c>
      <c r="DJ259" s="20" t="n">
        <v>7.5</v>
      </c>
      <c r="DK259" s="20" t="n">
        <v>12</v>
      </c>
      <c r="DL259" s="20" t="n">
        <v>14.7</v>
      </c>
      <c r="DM259" s="20" t="n">
        <v>14.9</v>
      </c>
      <c r="DN259" s="4" t="n">
        <f aca="false">AVERAGE(DB259:DM259)</f>
        <v>11</v>
      </c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13" t="n">
        <v>1909</v>
      </c>
      <c r="FB259" s="15" t="n">
        <v>24.1</v>
      </c>
      <c r="FC259" s="15" t="n">
        <v>23.9</v>
      </c>
      <c r="FD259" s="15" t="n">
        <v>22.7</v>
      </c>
      <c r="FE259" s="15" t="n">
        <v>19.1</v>
      </c>
      <c r="FF259" s="15" t="n">
        <v>14.1</v>
      </c>
      <c r="FG259" s="15" t="n">
        <v>12.6</v>
      </c>
      <c r="FH259" s="15" t="n">
        <v>8.8</v>
      </c>
      <c r="FI259" s="15" t="n">
        <v>13.3</v>
      </c>
      <c r="FJ259" s="15" t="n">
        <v>14.5</v>
      </c>
      <c r="FK259" s="15" t="n">
        <v>21.5</v>
      </c>
      <c r="FL259" s="15" t="n">
        <v>23.4</v>
      </c>
      <c r="FM259" s="15" t="n">
        <v>23.3</v>
      </c>
      <c r="FN259" s="16" t="n">
        <f aca="false">AVERAGE(FB259:FM259)</f>
        <v>18.4416666666667</v>
      </c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2" t="n">
        <v>1909</v>
      </c>
      <c r="GB259" s="15" t="n">
        <v>24.9</v>
      </c>
      <c r="GC259" s="15" t="n">
        <v>24.3</v>
      </c>
      <c r="GD259" s="15" t="n">
        <v>24.5</v>
      </c>
      <c r="GE259" s="15" t="n">
        <v>20.9</v>
      </c>
      <c r="GF259" s="15" t="n">
        <v>16.7</v>
      </c>
      <c r="GG259" s="15" t="n">
        <v>14.9</v>
      </c>
      <c r="GH259" s="15" t="n">
        <v>13.1</v>
      </c>
      <c r="GI259" s="15" t="n">
        <v>16.8</v>
      </c>
      <c r="GJ259" s="15" t="n">
        <v>15.8</v>
      </c>
      <c r="GK259" s="15" t="n">
        <v>22.2</v>
      </c>
      <c r="GL259" s="15" t="n">
        <v>22.9</v>
      </c>
      <c r="GM259" s="15" t="n">
        <v>23.1</v>
      </c>
      <c r="GN259" s="16" t="n">
        <f aca="false">AVERAGE(GB259:GM259)</f>
        <v>20.0083333333333</v>
      </c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2" t="n">
        <v>1909</v>
      </c>
      <c r="HB259" s="15" t="n">
        <v>23.4</v>
      </c>
      <c r="HC259" s="15" t="n">
        <v>21</v>
      </c>
      <c r="HD259" s="15" t="n">
        <v>22.1</v>
      </c>
      <c r="HE259" s="15" t="n">
        <v>16</v>
      </c>
      <c r="HF259" s="15" t="n">
        <v>10.7</v>
      </c>
      <c r="HG259" s="15" t="n">
        <v>10.5</v>
      </c>
      <c r="HH259" s="15" t="n">
        <v>4.9</v>
      </c>
      <c r="HI259" s="15" t="n">
        <v>11.1</v>
      </c>
      <c r="HJ259" s="15" t="n">
        <v>12.3</v>
      </c>
      <c r="HK259" s="15" t="n">
        <v>19.8</v>
      </c>
      <c r="HL259" s="15" t="n">
        <v>21</v>
      </c>
      <c r="HM259" s="15" t="n">
        <v>21.5</v>
      </c>
      <c r="HN259" s="16" t="n">
        <f aca="false">AVERAGE(HB259:HM259)</f>
        <v>16.1916666666667</v>
      </c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7" t="n">
        <f aca="false">IA258+1</f>
        <v>1909</v>
      </c>
      <c r="IB259" s="15" t="n">
        <v>19.5</v>
      </c>
      <c r="IC259" s="15" t="n">
        <v>16.8</v>
      </c>
      <c r="ID259" s="15" t="n">
        <v>14.9</v>
      </c>
      <c r="IE259" s="15" t="n">
        <v>8.9</v>
      </c>
      <c r="IF259" s="15" t="n">
        <v>7.4</v>
      </c>
      <c r="IG259" s="15" t="n">
        <v>6.3</v>
      </c>
      <c r="IH259" s="15" t="n">
        <v>2.1</v>
      </c>
      <c r="II259" s="15" t="n">
        <v>5.8</v>
      </c>
      <c r="IJ259" s="15" t="n">
        <v>5.8</v>
      </c>
      <c r="IK259" s="15" t="n">
        <v>12.1</v>
      </c>
      <c r="IL259" s="15" t="n">
        <v>14.2</v>
      </c>
      <c r="IM259" s="15" t="n">
        <v>14.4</v>
      </c>
      <c r="IN259" s="25" t="n">
        <f aca="false">SUM(IB259:IM259)/12</f>
        <v>10.6833333333333</v>
      </c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13" t="n">
        <v>1909</v>
      </c>
      <c r="KB259" s="15" t="n">
        <v>20.4</v>
      </c>
      <c r="KC259" s="15" t="n">
        <v>19.1</v>
      </c>
      <c r="KD259" s="15" t="n">
        <v>18.3</v>
      </c>
      <c r="KE259" s="15" t="n">
        <v>14</v>
      </c>
      <c r="KF259" s="15" t="n">
        <v>8.2</v>
      </c>
      <c r="KG259" s="15" t="n">
        <v>6.9</v>
      </c>
      <c r="KH259" s="15" t="n">
        <v>2.4</v>
      </c>
      <c r="KI259" s="15" t="n">
        <v>8.2</v>
      </c>
      <c r="KJ259" s="15" t="n">
        <v>10.1</v>
      </c>
      <c r="KK259" s="15" t="n">
        <v>17.2</v>
      </c>
      <c r="KL259" s="15" t="n">
        <v>17.5</v>
      </c>
      <c r="KM259" s="15" t="n">
        <v>17.1</v>
      </c>
      <c r="KN259" s="16" t="n">
        <f aca="false">AVERAGE(KB259:KM259)</f>
        <v>13.2833333333333</v>
      </c>
      <c r="KO259" s="16"/>
      <c r="KP259" s="16"/>
      <c r="KQ259" s="16"/>
      <c r="KR259" s="16"/>
      <c r="KS259" s="16"/>
      <c r="KT259" s="16"/>
      <c r="KU259" s="16"/>
      <c r="KV259" s="16"/>
      <c r="KW259" s="16"/>
      <c r="KX259" s="16"/>
      <c r="KY259" s="16"/>
      <c r="KZ259" s="16"/>
      <c r="LA259" s="7" t="n">
        <f aca="false">LA258+1</f>
        <v>1909</v>
      </c>
      <c r="LB259" s="15" t="n">
        <v>22.4</v>
      </c>
      <c r="LC259" s="15" t="n">
        <v>20.2</v>
      </c>
      <c r="LD259" s="15" t="n">
        <v>17.9</v>
      </c>
      <c r="LE259" s="15" t="n">
        <v>13.9</v>
      </c>
      <c r="LF259" s="15" t="n">
        <v>9.1</v>
      </c>
      <c r="LG259" s="15" t="n">
        <v>7.4</v>
      </c>
      <c r="LH259" s="15" t="n">
        <v>3.3</v>
      </c>
      <c r="LI259" s="15" t="n">
        <v>8.6</v>
      </c>
      <c r="LJ259" s="15" t="n">
        <v>10.4</v>
      </c>
      <c r="LK259" s="15" t="n">
        <v>17.3</v>
      </c>
      <c r="LL259" s="15" t="n">
        <v>18.1</v>
      </c>
      <c r="LM259" s="15" t="n">
        <v>18.1</v>
      </c>
      <c r="LN259" s="16" t="n">
        <f aca="false">AVERAGE(LB259:LM259)</f>
        <v>13.8916666666667</v>
      </c>
      <c r="LO259" s="16"/>
      <c r="LP259" s="16"/>
      <c r="LQ259" s="16"/>
      <c r="LR259" s="16"/>
      <c r="LS259" s="16"/>
      <c r="LT259" s="16"/>
      <c r="LU259" s="16"/>
      <c r="LV259" s="16"/>
      <c r="LW259" s="16"/>
      <c r="LX259" s="16"/>
      <c r="LY259" s="16"/>
      <c r="LZ259" s="16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60" t="s">
        <v>42</v>
      </c>
      <c r="NB259" s="15" t="n">
        <v>15.5</v>
      </c>
      <c r="NC259" s="15" t="n">
        <v>16.2</v>
      </c>
      <c r="ND259" s="15" t="n">
        <v>14.8</v>
      </c>
      <c r="NE259" s="15" t="n">
        <v>11.2</v>
      </c>
      <c r="NF259" s="15" t="n">
        <v>8.5</v>
      </c>
      <c r="NG259" s="15" t="n">
        <v>6.8</v>
      </c>
      <c r="NH259" s="15" t="n">
        <v>4.1</v>
      </c>
      <c r="NI259" s="15" t="n">
        <v>6.4</v>
      </c>
      <c r="NJ259" s="15" t="n">
        <v>8.9</v>
      </c>
      <c r="NK259" s="15" t="n">
        <v>11.2</v>
      </c>
      <c r="NL259" s="15" t="n">
        <v>13.9</v>
      </c>
      <c r="NM259" s="15" t="n">
        <v>17</v>
      </c>
      <c r="NN259" s="29" t="n">
        <f aca="false">AVERAGE(NB259:NM259)</f>
        <v>11.2083333333333</v>
      </c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13" t="n">
        <v>1909</v>
      </c>
      <c r="OB259" s="15" t="n">
        <v>18.1</v>
      </c>
      <c r="OC259" s="15" t="n">
        <v>19.2</v>
      </c>
      <c r="OD259" s="15" t="n">
        <v>17.4</v>
      </c>
      <c r="OE259" s="15" t="n">
        <v>12.2</v>
      </c>
      <c r="OF259" s="15" t="n">
        <v>8.4</v>
      </c>
      <c r="OG259" s="15" t="n">
        <v>7.1</v>
      </c>
      <c r="OH259" s="15" t="n">
        <v>2.7</v>
      </c>
      <c r="OI259" s="15" t="n">
        <v>6</v>
      </c>
      <c r="OJ259" s="15" t="n">
        <v>9.2</v>
      </c>
      <c r="OK259" s="15" t="n">
        <v>12.7</v>
      </c>
      <c r="OL259" s="15" t="n">
        <v>16.4</v>
      </c>
      <c r="OM259" s="15" t="n">
        <v>18.8</v>
      </c>
      <c r="ON259" s="29" t="n">
        <f aca="false">AVERAGE(OB259:OM259)</f>
        <v>12.35</v>
      </c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30" t="s">
        <v>42</v>
      </c>
      <c r="PB259" s="15" t="n">
        <v>25.2</v>
      </c>
      <c r="PC259" s="15" t="n">
        <v>26.5</v>
      </c>
      <c r="PD259" s="15" t="n">
        <v>24.5</v>
      </c>
      <c r="PE259" s="15" t="n">
        <v>21.1</v>
      </c>
      <c r="PF259" s="15" t="n">
        <v>15.6</v>
      </c>
      <c r="PG259" s="15" t="n">
        <v>13.9</v>
      </c>
      <c r="PH259" s="15" t="n">
        <v>12.1</v>
      </c>
      <c r="PI259" s="15" t="n">
        <v>11.8</v>
      </c>
      <c r="PJ259" s="15" t="n">
        <v>17</v>
      </c>
      <c r="PK259" s="15" t="n">
        <v>18.2</v>
      </c>
      <c r="PL259" s="15" t="n">
        <v>22.4</v>
      </c>
      <c r="PM259" s="15" t="n">
        <v>24.5</v>
      </c>
      <c r="PN259" s="29" t="n">
        <f aca="false">AVERAGE(PB259:PM259)</f>
        <v>19.4</v>
      </c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13" t="n">
        <v>1909</v>
      </c>
      <c r="QB259" s="15" t="n">
        <v>20.1</v>
      </c>
      <c r="QC259" s="15" t="n">
        <v>20.8</v>
      </c>
      <c r="QD259" s="15" t="n">
        <v>18.7</v>
      </c>
      <c r="QE259" s="15" t="n">
        <v>15.3</v>
      </c>
      <c r="QF259" s="15" t="n">
        <v>9.2</v>
      </c>
      <c r="QG259" s="15" t="n">
        <v>8.4</v>
      </c>
      <c r="QH259" s="15" t="n">
        <v>7.8</v>
      </c>
      <c r="QI259" s="15" t="n">
        <v>7.9</v>
      </c>
      <c r="QJ259" s="15" t="n">
        <v>10.2</v>
      </c>
      <c r="QK259" s="15" t="n">
        <v>12.6</v>
      </c>
      <c r="QL259" s="15" t="n">
        <v>17.5</v>
      </c>
      <c r="QM259" s="15" t="n">
        <v>21.8</v>
      </c>
      <c r="QN259" s="29" t="n">
        <f aca="false">AVERAGE(QB259:QM259)</f>
        <v>14.1916666666667</v>
      </c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30" t="s">
        <v>42</v>
      </c>
      <c r="RB259" s="15" t="n">
        <v>24.1</v>
      </c>
      <c r="RC259" s="15" t="n">
        <v>21.8</v>
      </c>
      <c r="RD259" s="15" t="n">
        <v>21.5</v>
      </c>
      <c r="RE259" s="15" t="n">
        <v>19.8</v>
      </c>
      <c r="RF259" s="15" t="n">
        <v>12.5</v>
      </c>
      <c r="RG259" s="15" t="n">
        <v>12.7</v>
      </c>
      <c r="RH259" s="15" t="n">
        <v>8</v>
      </c>
      <c r="RI259" s="15" t="n">
        <v>12</v>
      </c>
      <c r="RJ259" s="15" t="n">
        <v>14.8</v>
      </c>
      <c r="RK259" s="15" t="n">
        <v>20.4</v>
      </c>
      <c r="RL259" s="15" t="n">
        <v>21.5</v>
      </c>
      <c r="RM259" s="15" t="n">
        <v>21.4</v>
      </c>
      <c r="RN259" s="29" t="n">
        <f aca="false">AVERAGE(RB259:RM259)</f>
        <v>17.5416666666667</v>
      </c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13" t="n">
        <v>1909</v>
      </c>
      <c r="SB259" s="15" t="n">
        <v>19.8</v>
      </c>
      <c r="SC259" s="15" t="n">
        <v>19.7</v>
      </c>
      <c r="SD259" s="15" t="n">
        <v>17.9</v>
      </c>
      <c r="SE259" s="15" t="n">
        <v>12.6</v>
      </c>
      <c r="SF259" s="15" t="n">
        <v>7.8</v>
      </c>
      <c r="SG259" s="15" t="n">
        <v>7.6</v>
      </c>
      <c r="SH259" s="15" t="n">
        <v>2.5</v>
      </c>
      <c r="SI259" s="15" t="n">
        <v>6</v>
      </c>
      <c r="SJ259" s="15" t="n">
        <v>8.7</v>
      </c>
      <c r="SK259" s="15" t="n">
        <v>11.7</v>
      </c>
      <c r="SL259" s="15" t="n">
        <v>17.3</v>
      </c>
      <c r="SM259" s="15" t="n">
        <v>20.2</v>
      </c>
      <c r="SN259" s="29" t="n">
        <f aca="false">AVERAGE(SB259:SM259)</f>
        <v>12.65</v>
      </c>
    </row>
    <row r="260" customFormat="false" ht="12.8" hidden="false" customHeight="false" outlineLevel="0" collapsed="false">
      <c r="A260" s="17" t="n">
        <f aca="false">A255+5</f>
        <v>1910</v>
      </c>
      <c r="B260" s="4" t="n">
        <f aca="false">AVERAGE(AN260,BN260,CN260,DN260,EN260,FN260,GN260,HN260,IN260,JN260,KN260,LN260,MN260,NN260)</f>
        <v>14.8231481481482</v>
      </c>
      <c r="C260" s="18" t="n">
        <f aca="false">AVERAGE(B256:B260)</f>
        <v>14.1860740740741</v>
      </c>
      <c r="D260" s="9" t="n">
        <f aca="false">AVERAGE(B251:B260)</f>
        <v>14.2179444444444</v>
      </c>
      <c r="E260" s="4" t="n">
        <f aca="false">AVERAGE(B241:B260)</f>
        <v>14.2255884589947</v>
      </c>
      <c r="F260" s="24"/>
      <c r="G260" s="9" t="n">
        <f aca="false">MAX(AB260:AM260,BB260:BM260,CB260:CM260,DB260:DM260,EB260:EM260,FB260:FM260,GB260:GM260,HB260:HM260,IB260:IM260,JB260:JM260,KB260:KM260,LB260:LM260,MB260:MM260,NB260:NM260,OB260:OM260,PB260:PM260,QB260:QM260,RB260:RM260,SB260:SM260)</f>
        <v>26.8</v>
      </c>
      <c r="H260" s="10" t="n">
        <f aca="false">MEDIAN(AB260:AM260,BB260:BM260,CB260:CM260,DB260:DM260,EB260:EM260,FB260:FM260,GB260:GM260,HB260:HM260,IB260:IM260,JB260:JM260,KB260:KM260,LB260:LM260,MB260:MM260,NB260:NM260,OB260:OM260,PB260:PM260,QB260:QM260,RB260:RM260,SB260:SM260)</f>
        <v>15.35</v>
      </c>
      <c r="I260" s="11" t="n">
        <f aca="false">MIN(AB260:AM260,BB260:BM260,CB260:CM260,DB260:DM260,EB260:EM260,FB260:FM260,GB260:GM260,HB260:HM260,IB260:IM260,JB260:JM260,KB260:KM260,LB260:LM260,MB260:MM260,NB260:NM260,OB260:OM260,PB260:PM260,QB260:QM260,RB260:RM260,SB260:SM260)</f>
        <v>4.4</v>
      </c>
      <c r="J260" s="11"/>
      <c r="K260" s="12" t="n">
        <f aca="false">(G260+I260)/2</f>
        <v>15.6</v>
      </c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13" t="n">
        <v>1910</v>
      </c>
      <c r="AB260" s="15" t="n">
        <v>17.9</v>
      </c>
      <c r="AC260" s="15" t="n">
        <v>18.7</v>
      </c>
      <c r="AD260" s="15" t="n">
        <v>15</v>
      </c>
      <c r="AE260" s="15" t="n">
        <v>11.2</v>
      </c>
      <c r="AF260" s="15" t="n">
        <v>9.6</v>
      </c>
      <c r="AG260" s="15" t="n">
        <v>7.8</v>
      </c>
      <c r="AH260" s="15" t="n">
        <v>5.9</v>
      </c>
      <c r="AI260" s="15" t="n">
        <v>6.5</v>
      </c>
      <c r="AJ260" s="15" t="n">
        <v>8.3</v>
      </c>
      <c r="AK260" s="15" t="n">
        <v>9.8</v>
      </c>
      <c r="AL260" s="15" t="n">
        <v>14.1</v>
      </c>
      <c r="AM260" s="15" t="n">
        <v>15.1</v>
      </c>
      <c r="AN260" s="4" t="n">
        <f aca="false">AVERAGE(Sheet1!AB260:AM260)</f>
        <v>11.6583333333333</v>
      </c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2" t="n">
        <v>1910</v>
      </c>
      <c r="BB260" s="20" t="n">
        <v>20.7</v>
      </c>
      <c r="BC260" s="20" t="n">
        <v>21.6</v>
      </c>
      <c r="BD260" s="20" t="n">
        <v>18.4</v>
      </c>
      <c r="BE260" s="20" t="n">
        <v>13.5</v>
      </c>
      <c r="BF260" s="20" t="n">
        <v>9.7</v>
      </c>
      <c r="BG260" s="20" t="n">
        <v>7.7</v>
      </c>
      <c r="BH260" s="20" t="n">
        <v>6.3</v>
      </c>
      <c r="BI260" s="20" t="n">
        <v>6.8</v>
      </c>
      <c r="BJ260" s="20" t="n">
        <v>10.7</v>
      </c>
      <c r="BK260" s="20" t="n">
        <v>12.4</v>
      </c>
      <c r="BL260" s="20" t="n">
        <v>15.8</v>
      </c>
      <c r="BM260" s="20" t="n">
        <v>18.3</v>
      </c>
      <c r="BN260" s="4" t="n">
        <f aca="false">AVERAGE(BB260:BM260)</f>
        <v>13.4916666666667</v>
      </c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2" t="n">
        <f aca="false">CA259+1</f>
        <v>1910</v>
      </c>
      <c r="CB260" s="20" t="n">
        <v>17.5</v>
      </c>
      <c r="CC260" s="20" t="n">
        <v>19.5</v>
      </c>
      <c r="CD260" s="20" t="n">
        <v>16.4</v>
      </c>
      <c r="CE260" s="20" t="n">
        <v>13.1</v>
      </c>
      <c r="CF260" s="20" t="n">
        <v>7.3</v>
      </c>
      <c r="CG260" s="20" t="n">
        <v>7</v>
      </c>
      <c r="CH260" s="20" t="n">
        <v>4.4</v>
      </c>
      <c r="CI260" s="20" t="n">
        <v>6.2</v>
      </c>
      <c r="CJ260" s="20" t="n">
        <v>9.8</v>
      </c>
      <c r="CK260" s="20" t="n">
        <v>11.5</v>
      </c>
      <c r="CL260" s="20" t="n">
        <v>16.3</v>
      </c>
      <c r="CM260" s="20" t="n">
        <v>17.5</v>
      </c>
      <c r="CN260" s="4" t="n">
        <f aca="false">AVERAGE(CB260:CM260)</f>
        <v>12.2083333333333</v>
      </c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19" t="n">
        <v>1910</v>
      </c>
      <c r="DB260" s="20" t="n">
        <v>19.8</v>
      </c>
      <c r="DC260" s="20" t="n">
        <v>18.7</v>
      </c>
      <c r="DD260" s="20" t="n">
        <v>16.6</v>
      </c>
      <c r="DE260" s="20" t="n">
        <v>11.6</v>
      </c>
      <c r="DF260" s="20" t="n">
        <v>8.6</v>
      </c>
      <c r="DG260" s="20" t="n">
        <v>7.2</v>
      </c>
      <c r="DH260" s="20" t="n">
        <v>5.9</v>
      </c>
      <c r="DI260" s="20" t="n">
        <v>6</v>
      </c>
      <c r="DJ260" s="20" t="n">
        <v>9.2</v>
      </c>
      <c r="DK260" s="20" t="n">
        <v>10.5</v>
      </c>
      <c r="DL260" s="20" t="n">
        <v>14.5</v>
      </c>
      <c r="DM260" s="20" t="n">
        <v>16.4</v>
      </c>
      <c r="DN260" s="4" t="n">
        <f aca="false">AVERAGE(DB260:DM260)</f>
        <v>12.0833333333333</v>
      </c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13" t="n">
        <v>1910</v>
      </c>
      <c r="FB260" s="15" t="n">
        <v>23.2</v>
      </c>
      <c r="FC260" s="15" t="n">
        <v>24.4</v>
      </c>
      <c r="FD260" s="15" t="n">
        <v>21.4</v>
      </c>
      <c r="FE260" s="15" t="n">
        <v>19.8</v>
      </c>
      <c r="FF260" s="15" t="n">
        <v>16.1</v>
      </c>
      <c r="FG260" s="15" t="n">
        <v>12.4</v>
      </c>
      <c r="FH260" s="15" t="n">
        <v>12.2</v>
      </c>
      <c r="FI260" s="15" t="n">
        <v>15</v>
      </c>
      <c r="FJ260" s="15" t="n">
        <v>18.2</v>
      </c>
      <c r="FK260" s="15" t="n">
        <v>21.3</v>
      </c>
      <c r="FL260" s="15" t="n">
        <v>22.1</v>
      </c>
      <c r="FM260" s="15" t="n">
        <v>24.2</v>
      </c>
      <c r="FN260" s="16" t="n">
        <f aca="false">AVERAGE(FB260:FM260)</f>
        <v>19.1916666666667</v>
      </c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2" t="n">
        <v>1910</v>
      </c>
      <c r="GB260" s="15" t="n">
        <v>25</v>
      </c>
      <c r="GC260" s="15" t="n">
        <v>24.6</v>
      </c>
      <c r="GD260" s="15" t="n">
        <v>22</v>
      </c>
      <c r="GE260" s="15" t="n">
        <v>20.1</v>
      </c>
      <c r="GF260" s="15" t="n">
        <v>18.4</v>
      </c>
      <c r="GG260" s="15" t="n">
        <v>14.4</v>
      </c>
      <c r="GH260" s="15" t="n">
        <v>14.4</v>
      </c>
      <c r="GI260" s="15" t="n">
        <v>16.5</v>
      </c>
      <c r="GJ260" s="15" t="n">
        <v>20.2</v>
      </c>
      <c r="GK260" s="15" t="n">
        <v>21.9</v>
      </c>
      <c r="GL260" s="15" t="n">
        <v>23.7</v>
      </c>
      <c r="GM260" s="15" t="n">
        <v>25.1</v>
      </c>
      <c r="GN260" s="16" t="n">
        <f aca="false">AVERAGE(GB260:GM260)</f>
        <v>20.525</v>
      </c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2" t="n">
        <v>1910</v>
      </c>
      <c r="HB260" s="15" t="n">
        <v>23.1</v>
      </c>
      <c r="HC260" s="15" t="n">
        <v>24</v>
      </c>
      <c r="HD260" s="15" t="n">
        <v>19.7</v>
      </c>
      <c r="HE260" s="15" t="n">
        <v>17.8</v>
      </c>
      <c r="HF260" s="15" t="n">
        <v>13.8</v>
      </c>
      <c r="HG260" s="15" t="n">
        <v>9.9</v>
      </c>
      <c r="HH260" s="15" t="n">
        <v>9.2</v>
      </c>
      <c r="HI260" s="15" t="n">
        <v>11.1</v>
      </c>
      <c r="HJ260" s="15" t="n">
        <v>15.2</v>
      </c>
      <c r="HK260" s="15" t="n">
        <v>16.7</v>
      </c>
      <c r="HL260" s="15" t="n">
        <v>20.4</v>
      </c>
      <c r="HM260" s="15" t="n">
        <v>22.9</v>
      </c>
      <c r="HN260" s="16" t="n">
        <f aca="false">AVERAGE(HB260:HM260)</f>
        <v>16.9833333333333</v>
      </c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7" t="n">
        <f aca="false">IA259+1</f>
        <v>1910</v>
      </c>
      <c r="IB260" s="15" t="n">
        <v>19.3</v>
      </c>
      <c r="IC260" s="15" t="n">
        <v>19.2</v>
      </c>
      <c r="ID260" s="15" t="n">
        <v>15.5</v>
      </c>
      <c r="IE260" s="15" t="n">
        <v>11.1</v>
      </c>
      <c r="IF260" s="15" t="n">
        <v>9.6</v>
      </c>
      <c r="IG260" s="15" t="n">
        <v>8.1</v>
      </c>
      <c r="IH260" s="15" t="n">
        <v>5.9</v>
      </c>
      <c r="II260" s="15" t="n">
        <v>6.1</v>
      </c>
      <c r="IJ260" s="15" t="n">
        <v>8.7</v>
      </c>
      <c r="IK260" s="15" t="n">
        <v>8.4</v>
      </c>
      <c r="IL260" s="15" t="n">
        <v>14.3</v>
      </c>
      <c r="IM260" s="15" t="n">
        <v>16.1</v>
      </c>
      <c r="IN260" s="25" t="n">
        <f aca="false">SUM(IB260:IM260)/12</f>
        <v>11.8583333333333</v>
      </c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13" t="n">
        <v>1910</v>
      </c>
      <c r="KB260" s="15" t="n">
        <v>21.7</v>
      </c>
      <c r="KC260" s="15" t="n">
        <v>21.3</v>
      </c>
      <c r="KD260" s="15" t="n">
        <v>16.3</v>
      </c>
      <c r="KE260" s="15" t="n">
        <v>13.7</v>
      </c>
      <c r="KF260" s="15" t="n">
        <v>10.7</v>
      </c>
      <c r="KG260" s="15" t="n">
        <v>8.2</v>
      </c>
      <c r="KH260" s="15" t="n">
        <v>7</v>
      </c>
      <c r="KI260" s="15" t="n">
        <v>7.2</v>
      </c>
      <c r="KJ260" s="15" t="n">
        <v>11.7</v>
      </c>
      <c r="KK260" s="15" t="n">
        <v>13.7</v>
      </c>
      <c r="KL260" s="15" t="n">
        <v>17.2</v>
      </c>
      <c r="KM260" s="15" t="n">
        <v>18.8</v>
      </c>
      <c r="KN260" s="16" t="n">
        <f aca="false">AVERAGE(KB260:KM260)</f>
        <v>13.9583333333333</v>
      </c>
      <c r="KO260" s="16"/>
      <c r="KP260" s="16"/>
      <c r="KQ260" s="16"/>
      <c r="KR260" s="16"/>
      <c r="KS260" s="16"/>
      <c r="KT260" s="16"/>
      <c r="KU260" s="16"/>
      <c r="KV260" s="16"/>
      <c r="KW260" s="16"/>
      <c r="KX260" s="16"/>
      <c r="KY260" s="16"/>
      <c r="KZ260" s="16"/>
      <c r="LA260" s="7" t="n">
        <f aca="false">LA259+1</f>
        <v>1910</v>
      </c>
      <c r="LB260" s="15" t="n">
        <v>22.9</v>
      </c>
      <c r="LC260" s="15" t="n">
        <v>22.5</v>
      </c>
      <c r="LD260" s="15" t="n">
        <v>18.4</v>
      </c>
      <c r="LE260" s="15" t="n">
        <v>15.2</v>
      </c>
      <c r="LF260" s="15" t="n">
        <v>11.2</v>
      </c>
      <c r="LG260" s="15" t="n">
        <v>8.4</v>
      </c>
      <c r="LH260" s="15" t="n">
        <v>7.7</v>
      </c>
      <c r="LI260" s="15" t="n">
        <v>7.9</v>
      </c>
      <c r="LJ260" s="15" t="n">
        <v>13.4</v>
      </c>
      <c r="LK260" s="15" t="n">
        <v>13.8</v>
      </c>
      <c r="LL260" s="15" t="n">
        <v>18</v>
      </c>
      <c r="LM260" s="15" t="n">
        <v>20.6</v>
      </c>
      <c r="LN260" s="16" t="n">
        <f aca="false">AVERAGE(LB260:LM260)</f>
        <v>15</v>
      </c>
      <c r="LO260" s="16"/>
      <c r="LP260" s="16"/>
      <c r="LQ260" s="16"/>
      <c r="LR260" s="16"/>
      <c r="LS260" s="16"/>
      <c r="LT260" s="16"/>
      <c r="LU260" s="16"/>
      <c r="LV260" s="16"/>
      <c r="LW260" s="16"/>
      <c r="LX260" s="16"/>
      <c r="LY260" s="16"/>
      <c r="LZ260" s="16"/>
      <c r="MA260" s="7" t="n">
        <v>1910</v>
      </c>
      <c r="MB260" s="14" t="n">
        <f aca="false">SUM(MB261+MB262+MB263)/3</f>
        <v>25.4333333333333</v>
      </c>
      <c r="MC260" s="15" t="n">
        <v>24.5</v>
      </c>
      <c r="MD260" s="15" t="n">
        <v>20.9</v>
      </c>
      <c r="ME260" s="15" t="n">
        <v>19.8</v>
      </c>
      <c r="MF260" s="15" t="n">
        <v>16.8</v>
      </c>
      <c r="MG260" s="15" t="n">
        <v>12.2</v>
      </c>
      <c r="MH260" s="15" t="n">
        <v>13</v>
      </c>
      <c r="MI260" s="15" t="n">
        <v>14.5</v>
      </c>
      <c r="MJ260" s="15" t="n">
        <v>17.8</v>
      </c>
      <c r="MK260" s="15" t="n">
        <v>19.9</v>
      </c>
      <c r="ML260" s="15" t="n">
        <v>22.5</v>
      </c>
      <c r="MM260" s="15" t="n">
        <v>23.7</v>
      </c>
      <c r="MN260" s="16" t="n">
        <f aca="false">AVERAGE(MB260:MM260)</f>
        <v>19.2527777777778</v>
      </c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60" t="s">
        <v>43</v>
      </c>
      <c r="NB260" s="15" t="n">
        <v>18.6</v>
      </c>
      <c r="NC260" s="15" t="n">
        <v>18</v>
      </c>
      <c r="ND260" s="15" t="n">
        <v>15.6</v>
      </c>
      <c r="NE260" s="15" t="n">
        <v>13.2</v>
      </c>
      <c r="NF260" s="15" t="n">
        <v>9.1</v>
      </c>
      <c r="NG260" s="15" t="n">
        <v>6.1</v>
      </c>
      <c r="NH260" s="15" t="n">
        <v>5.1</v>
      </c>
      <c r="NI260" s="15" t="n">
        <v>6.8</v>
      </c>
      <c r="NJ260" s="15" t="n">
        <v>8.9</v>
      </c>
      <c r="NK260" s="15" t="n">
        <v>9.4</v>
      </c>
      <c r="NL260" s="15" t="n">
        <v>13.4</v>
      </c>
      <c r="NM260" s="15" t="n">
        <v>15.8</v>
      </c>
      <c r="NN260" s="29" t="n">
        <f aca="false">AVERAGE(NB260:NM260)</f>
        <v>11.6666666666667</v>
      </c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13" t="n">
        <v>1910</v>
      </c>
      <c r="OB260" s="15" t="n">
        <v>21.8</v>
      </c>
      <c r="OC260" s="15" t="n">
        <v>22.1</v>
      </c>
      <c r="OD260" s="15" t="n">
        <v>17.1</v>
      </c>
      <c r="OE260" s="15" t="n">
        <v>14.9</v>
      </c>
      <c r="OF260" s="15" t="n">
        <v>10.6</v>
      </c>
      <c r="OG260" s="15" t="n">
        <v>5.3</v>
      </c>
      <c r="OH260" s="15" t="n">
        <v>5</v>
      </c>
      <c r="OI260" s="15" t="n">
        <v>6.8</v>
      </c>
      <c r="OJ260" s="15" t="n">
        <v>10.8</v>
      </c>
      <c r="OK260" s="15" t="n">
        <v>10.5</v>
      </c>
      <c r="OL260" s="15" t="n">
        <v>15.9</v>
      </c>
      <c r="OM260" s="15" t="n">
        <v>18.8</v>
      </c>
      <c r="ON260" s="29" t="n">
        <f aca="false">AVERAGE(OB260:OM260)</f>
        <v>13.3</v>
      </c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30" t="s">
        <v>43</v>
      </c>
      <c r="PB260" s="15" t="n">
        <v>26.8</v>
      </c>
      <c r="PC260" s="15" t="n">
        <v>26.1</v>
      </c>
      <c r="PD260" s="15" t="n">
        <v>23.4</v>
      </c>
      <c r="PE260" s="15" t="n">
        <v>22.5</v>
      </c>
      <c r="PF260" s="15" t="n">
        <v>18.1</v>
      </c>
      <c r="PG260" s="15" t="n">
        <v>12.9</v>
      </c>
      <c r="PH260" s="15" t="n">
        <v>12.7</v>
      </c>
      <c r="PI260" s="15" t="n">
        <v>13.7</v>
      </c>
      <c r="PJ260" s="15" t="n">
        <v>19.7</v>
      </c>
      <c r="PK260" s="15" t="n">
        <v>20.4</v>
      </c>
      <c r="PL260" s="15" t="n">
        <v>23.7</v>
      </c>
      <c r="PM260" s="15" t="n">
        <v>23.5</v>
      </c>
      <c r="PN260" s="29" t="n">
        <f aca="false">AVERAGE(PB260:PM260)</f>
        <v>20.2916666666667</v>
      </c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13" t="n">
        <v>1910</v>
      </c>
      <c r="QB260" s="15" t="n">
        <v>21.9</v>
      </c>
      <c r="QC260" s="15" t="n">
        <v>24.2</v>
      </c>
      <c r="QD260" s="15" t="n">
        <v>20.6</v>
      </c>
      <c r="QE260" s="15" t="n">
        <v>17.3</v>
      </c>
      <c r="QF260" s="15" t="n">
        <v>11.4</v>
      </c>
      <c r="QG260" s="15" t="n">
        <v>6.9</v>
      </c>
      <c r="QH260" s="15" t="n">
        <v>5.9</v>
      </c>
      <c r="QI260" s="15" t="n">
        <v>6.4</v>
      </c>
      <c r="QJ260" s="15" t="n">
        <v>10.4</v>
      </c>
      <c r="QK260" s="15" t="n">
        <v>11.3</v>
      </c>
      <c r="QL260" s="15" t="n">
        <v>15.8</v>
      </c>
      <c r="QM260" s="15" t="n">
        <v>19.8</v>
      </c>
      <c r="QN260" s="29" t="n">
        <f aca="false">AVERAGE(QB260:QM260)</f>
        <v>14.325</v>
      </c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30" t="s">
        <v>43</v>
      </c>
      <c r="RB260" s="15" t="n">
        <v>22.8</v>
      </c>
      <c r="RC260" s="15" t="n">
        <v>22.7</v>
      </c>
      <c r="RD260" s="15" t="n">
        <v>19</v>
      </c>
      <c r="RE260" s="15" t="n">
        <v>20.1</v>
      </c>
      <c r="RF260" s="15" t="n">
        <v>15.2</v>
      </c>
      <c r="RG260" s="15" t="n">
        <v>11.8</v>
      </c>
      <c r="RH260" s="15" t="n">
        <v>12.8</v>
      </c>
      <c r="RI260" s="15" t="n">
        <v>11.7</v>
      </c>
      <c r="RJ260" s="15" t="n">
        <v>16.5</v>
      </c>
      <c r="RK260" s="15" t="n">
        <v>21.7</v>
      </c>
      <c r="RL260" s="15" t="n">
        <v>23.6</v>
      </c>
      <c r="RM260" s="15" t="n">
        <v>23.8</v>
      </c>
      <c r="RN260" s="29" t="n">
        <f aca="false">AVERAGE(RB260:RM260)</f>
        <v>18.475</v>
      </c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13" t="n">
        <v>1910</v>
      </c>
      <c r="SB260" s="15" t="n">
        <v>22.2</v>
      </c>
      <c r="SC260" s="15" t="n">
        <v>23.8</v>
      </c>
      <c r="SD260" s="15" t="n">
        <v>17.8</v>
      </c>
      <c r="SE260" s="15" t="n">
        <v>14.8</v>
      </c>
      <c r="SF260" s="15" t="n">
        <v>10.3</v>
      </c>
      <c r="SG260" s="15" t="n">
        <v>4.5</v>
      </c>
      <c r="SH260" s="15" t="n">
        <v>4.8</v>
      </c>
      <c r="SI260" s="15" t="n">
        <v>6.2</v>
      </c>
      <c r="SJ260" s="15" t="n">
        <v>10.4</v>
      </c>
      <c r="SK260" s="15" t="n">
        <v>11.1</v>
      </c>
      <c r="SL260" s="15" t="n">
        <v>17.6</v>
      </c>
      <c r="SM260" s="15" t="n">
        <v>19.6</v>
      </c>
      <c r="SN260" s="29" t="n">
        <f aca="false">AVERAGE(SB260:SM260)</f>
        <v>13.5916666666667</v>
      </c>
    </row>
    <row r="261" customFormat="false" ht="12.8" hidden="false" customHeight="false" outlineLevel="0" collapsed="false">
      <c r="A261" s="17"/>
      <c r="B261" s="4" t="n">
        <f aca="false">AVERAGE(AN261,BN261,CN261,DN261,EN261,FN261,GN261,HN261,IN261,JN261,KN261,LN261,MN261,NN261)</f>
        <v>14.3784722222222</v>
      </c>
      <c r="C261" s="18" t="n">
        <f aca="false">AVERAGE(B257:B261)</f>
        <v>14.0556574074074</v>
      </c>
      <c r="D261" s="9" t="n">
        <f aca="false">AVERAGE(B252:B261)</f>
        <v>14.2102361111111</v>
      </c>
      <c r="E261" s="4" t="n">
        <f aca="false">AVERAGE(B242:B261)</f>
        <v>14.2551073082011</v>
      </c>
      <c r="F261" s="24"/>
      <c r="G261" s="9" t="n">
        <f aca="false">MAX(AB261:AM261,BB261:BM261,CB261:CM261,DB261:DM261,EB261:EM261,FB261:FM261,GB261:GM261,HB261:HM261,IB261:IM261,JB261:JM261,KB261:KM261,LB261:LM261,MB261:MM261,NB261:NM261,OB261:OM261,PB261:PM261,QB261:QM261,RB261:RM261,SB261:SM261)</f>
        <v>26.3</v>
      </c>
      <c r="H261" s="10" t="n">
        <f aca="false">MEDIAN(AB261:AM261,BB261:BM261,CB261:CM261,DB261:DM261,EB261:EM261,FB261:FM261,GB261:GM261,HB261:HM261,IB261:IM261,JB261:JM261,KB261:KM261,LB261:LM261,MB261:MM261,NB261:NM261,OB261:OM261,PB261:PM261,QB261:QM261,RB261:RM261,SB261:SM261)</f>
        <v>14.95</v>
      </c>
      <c r="I261" s="11" t="n">
        <f aca="false">MIN(AB261:AM261,BB261:BM261,CB261:CM261,DB261:DM261,EB261:EM261,FB261:FM261,GB261:GM261,HB261:HM261,IB261:IM261,JB261:JM261,KB261:KM261,LB261:LM261,MB261:MM261,NB261:NM261,OB261:OM261,PB261:PM261,QB261:QM261,RB261:RM261,SB261:SM261)</f>
        <v>2.9</v>
      </c>
      <c r="J261" s="11"/>
      <c r="K261" s="12" t="n">
        <f aca="false">(G261+I261)/2</f>
        <v>14.6</v>
      </c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13" t="n">
        <v>1911</v>
      </c>
      <c r="AB261" s="15" t="n">
        <v>17.8</v>
      </c>
      <c r="AC261" s="15" t="n">
        <v>16.8</v>
      </c>
      <c r="AD261" s="15" t="n">
        <v>14.5</v>
      </c>
      <c r="AE261" s="15" t="n">
        <v>10.4</v>
      </c>
      <c r="AF261" s="15" t="n">
        <v>9.4</v>
      </c>
      <c r="AG261" s="15" t="n">
        <v>4.8</v>
      </c>
      <c r="AH261" s="15" t="n">
        <v>5.6</v>
      </c>
      <c r="AI261" s="15" t="n">
        <v>7.3</v>
      </c>
      <c r="AJ261" s="15" t="n">
        <v>9.4</v>
      </c>
      <c r="AK261" s="15" t="n">
        <v>10.6</v>
      </c>
      <c r="AL261" s="15" t="n">
        <v>16.2</v>
      </c>
      <c r="AM261" s="15" t="n">
        <v>17.1</v>
      </c>
      <c r="AN261" s="4" t="n">
        <f aca="false">AVERAGE(Sheet1!AB261:AM261)</f>
        <v>11.6583333333333</v>
      </c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2" t="n">
        <f aca="false">BA260+1</f>
        <v>1911</v>
      </c>
      <c r="BB261" s="20" t="n">
        <v>20.8</v>
      </c>
      <c r="BC261" s="20" t="n">
        <v>18.9</v>
      </c>
      <c r="BD261" s="20" t="n">
        <v>16.4</v>
      </c>
      <c r="BE261" s="20" t="n">
        <v>12.2</v>
      </c>
      <c r="BF261" s="20" t="n">
        <v>9.9</v>
      </c>
      <c r="BG261" s="20" t="n">
        <v>4.9</v>
      </c>
      <c r="BH261" s="20" t="n">
        <v>5.9</v>
      </c>
      <c r="BI261" s="20" t="n">
        <v>7.9</v>
      </c>
      <c r="BJ261" s="20" t="n">
        <v>11</v>
      </c>
      <c r="BK261" s="20" t="n">
        <v>14.3</v>
      </c>
      <c r="BL261" s="20" t="n">
        <v>19.6</v>
      </c>
      <c r="BM261" s="20" t="n">
        <v>20</v>
      </c>
      <c r="BN261" s="4" t="n">
        <f aca="false">AVERAGE(BB261:BM261)</f>
        <v>13.4833333333333</v>
      </c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2" t="n">
        <f aca="false">CA260+1</f>
        <v>1911</v>
      </c>
      <c r="CB261" s="20" t="n">
        <v>20</v>
      </c>
      <c r="CC261" s="20" t="n">
        <v>19.8</v>
      </c>
      <c r="CD261" s="20" t="n">
        <v>16.6</v>
      </c>
      <c r="CE261" s="20" t="n">
        <v>10.3</v>
      </c>
      <c r="CF261" s="20" t="n">
        <v>9.1</v>
      </c>
      <c r="CG261" s="20" t="n">
        <v>3.3</v>
      </c>
      <c r="CH261" s="20" t="n">
        <v>4.6</v>
      </c>
      <c r="CI261" s="20" t="n">
        <v>6.8</v>
      </c>
      <c r="CJ261" s="20" t="n">
        <v>9.4</v>
      </c>
      <c r="CK261" s="20" t="n">
        <v>12</v>
      </c>
      <c r="CL261" s="20" t="n">
        <v>17.7</v>
      </c>
      <c r="CM261" s="20" t="n">
        <v>18.6</v>
      </c>
      <c r="CN261" s="4" t="n">
        <f aca="false">AVERAGE(CB261:CM261)</f>
        <v>12.35</v>
      </c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19" t="n">
        <v>1911</v>
      </c>
      <c r="DB261" s="20" t="n">
        <v>18.5</v>
      </c>
      <c r="DC261" s="20" t="n">
        <v>18.6</v>
      </c>
      <c r="DD261" s="20" t="n">
        <v>15.6</v>
      </c>
      <c r="DE261" s="20" t="n">
        <v>9.6</v>
      </c>
      <c r="DF261" s="20" t="n">
        <v>9.2</v>
      </c>
      <c r="DG261" s="20" t="n">
        <v>3.7</v>
      </c>
      <c r="DH261" s="20" t="n">
        <v>6.3</v>
      </c>
      <c r="DI261" s="20" t="n">
        <v>9.6</v>
      </c>
      <c r="DJ261" s="20" t="n">
        <v>11.5</v>
      </c>
      <c r="DK261" s="20" t="n">
        <v>11.8</v>
      </c>
      <c r="DL261" s="20" t="n">
        <v>15.9</v>
      </c>
      <c r="DM261" s="20" t="n">
        <v>17.3</v>
      </c>
      <c r="DN261" s="4" t="n">
        <f aca="false">AVERAGE(DB261:DM261)</f>
        <v>12.3</v>
      </c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13" t="n">
        <v>1911</v>
      </c>
      <c r="FB261" s="15" t="n">
        <v>23.3</v>
      </c>
      <c r="FC261" s="15" t="n">
        <v>23.6</v>
      </c>
      <c r="FD261" s="15" t="n">
        <v>23.3</v>
      </c>
      <c r="FE261" s="15" t="n">
        <v>19</v>
      </c>
      <c r="FF261" s="15" t="n">
        <v>13.9</v>
      </c>
      <c r="FG261" s="15" t="n">
        <v>11.3</v>
      </c>
      <c r="FH261" s="15" t="n">
        <v>10.7</v>
      </c>
      <c r="FI261" s="15" t="n">
        <v>12.3</v>
      </c>
      <c r="FJ261" s="15" t="n">
        <v>14.7</v>
      </c>
      <c r="FK261" s="15" t="n">
        <v>20.2</v>
      </c>
      <c r="FL261" s="15" t="n">
        <v>22.1</v>
      </c>
      <c r="FM261" s="15" t="n">
        <v>24.7</v>
      </c>
      <c r="FN261" s="16" t="n">
        <f aca="false">AVERAGE(FB261:FM261)</f>
        <v>18.2583333333333</v>
      </c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2" t="n">
        <v>1911</v>
      </c>
      <c r="GB261" s="15" t="n">
        <v>24.2</v>
      </c>
      <c r="GC261" s="15" t="n">
        <v>24.6</v>
      </c>
      <c r="GD261" s="15" t="n">
        <v>23.4</v>
      </c>
      <c r="GE261" s="15" t="n">
        <v>19.7</v>
      </c>
      <c r="GF261" s="15" t="n">
        <v>15.2</v>
      </c>
      <c r="GG261" s="15" t="n">
        <v>11.8</v>
      </c>
      <c r="GH261" s="15" t="n">
        <v>11.7</v>
      </c>
      <c r="GI261" s="15" t="n">
        <v>13.1</v>
      </c>
      <c r="GJ261" s="15" t="n">
        <v>15.6</v>
      </c>
      <c r="GK261" s="15" t="n">
        <v>20.7</v>
      </c>
      <c r="GL261" s="15" t="n">
        <v>23.1</v>
      </c>
      <c r="GM261" s="15" t="n">
        <v>25.2</v>
      </c>
      <c r="GN261" s="16" t="n">
        <f aca="false">AVERAGE(GB261:GM261)</f>
        <v>19.025</v>
      </c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2" t="n">
        <v>1911</v>
      </c>
      <c r="HB261" s="15" t="n">
        <v>24</v>
      </c>
      <c r="HC261" s="15" t="n">
        <v>22.9</v>
      </c>
      <c r="HD261" s="15" t="n">
        <v>20.8</v>
      </c>
      <c r="HE261" s="15" t="n">
        <v>17.1</v>
      </c>
      <c r="HF261" s="15" t="n">
        <v>11.9</v>
      </c>
      <c r="HG261" s="15" t="n">
        <v>7.2</v>
      </c>
      <c r="HH261" s="15" t="n">
        <v>8.3</v>
      </c>
      <c r="HI261" s="15" t="n">
        <v>10.1</v>
      </c>
      <c r="HJ261" s="15" t="n">
        <v>12.4</v>
      </c>
      <c r="HK261" s="15" t="n">
        <v>18.3</v>
      </c>
      <c r="HL261" s="15" t="n">
        <v>21.2</v>
      </c>
      <c r="HM261" s="15" t="n">
        <v>23.6</v>
      </c>
      <c r="HN261" s="16" t="n">
        <f aca="false">AVERAGE(HB261:HM261)</f>
        <v>16.4833333333333</v>
      </c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7" t="n">
        <f aca="false">IA260+1</f>
        <v>1911</v>
      </c>
      <c r="IB261" s="15" t="n">
        <v>18.9</v>
      </c>
      <c r="IC261" s="15" t="n">
        <v>17.5</v>
      </c>
      <c r="ID261" s="15" t="n">
        <v>14.3</v>
      </c>
      <c r="IE261" s="15" t="n">
        <v>9.1</v>
      </c>
      <c r="IF261" s="15" t="n">
        <v>8</v>
      </c>
      <c r="IG261" s="15" t="n">
        <v>3.4</v>
      </c>
      <c r="IH261" s="15" t="n">
        <v>2.9</v>
      </c>
      <c r="II261" s="15" t="n">
        <v>5.1</v>
      </c>
      <c r="IJ261" s="15" t="n">
        <v>7.6</v>
      </c>
      <c r="IK261" s="15" t="n">
        <v>11.8</v>
      </c>
      <c r="IL261" s="15" t="n">
        <v>17</v>
      </c>
      <c r="IM261" s="15" t="n">
        <v>17.7</v>
      </c>
      <c r="IN261" s="25" t="n">
        <f aca="false">SUM(IB261:IM261)/12</f>
        <v>11.1083333333333</v>
      </c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13" t="n">
        <v>1911</v>
      </c>
      <c r="KB261" s="15" t="n">
        <v>20.3</v>
      </c>
      <c r="KC261" s="15" t="n">
        <v>19.5</v>
      </c>
      <c r="KD261" s="15" t="n">
        <v>15.4</v>
      </c>
      <c r="KE261" s="15" t="n">
        <v>12</v>
      </c>
      <c r="KF261" s="15" t="n">
        <v>9.1</v>
      </c>
      <c r="KG261" s="15" t="n">
        <v>4.6</v>
      </c>
      <c r="KH261" s="15" t="n">
        <v>4.9</v>
      </c>
      <c r="KI261" s="15" t="n">
        <v>7.7</v>
      </c>
      <c r="KJ261" s="15" t="n">
        <v>9.9</v>
      </c>
      <c r="KK261" s="15" t="n">
        <v>16</v>
      </c>
      <c r="KL261" s="15" t="n">
        <v>18.7</v>
      </c>
      <c r="KM261" s="15" t="n">
        <v>21.2</v>
      </c>
      <c r="KN261" s="16" t="n">
        <f aca="false">AVERAGE(KB261:KM261)</f>
        <v>13.275</v>
      </c>
      <c r="KO261" s="16"/>
      <c r="KP261" s="16"/>
      <c r="KQ261" s="16"/>
      <c r="KR261" s="16"/>
      <c r="KS261" s="16"/>
      <c r="KT261" s="16"/>
      <c r="KU261" s="16"/>
      <c r="KV261" s="16"/>
      <c r="KW261" s="16"/>
      <c r="KX261" s="16"/>
      <c r="KY261" s="16"/>
      <c r="KZ261" s="16"/>
      <c r="LA261" s="7" t="n">
        <f aca="false">LA260+1</f>
        <v>1911</v>
      </c>
      <c r="LB261" s="15" t="n">
        <v>22.8</v>
      </c>
      <c r="LC261" s="15" t="n">
        <v>20.9</v>
      </c>
      <c r="LD261" s="15" t="n">
        <v>17.1</v>
      </c>
      <c r="LE261" s="15" t="n">
        <v>12.9</v>
      </c>
      <c r="LF261" s="15" t="n">
        <v>10.7</v>
      </c>
      <c r="LG261" s="15" t="n">
        <v>3.6</v>
      </c>
      <c r="LH261" s="15" t="n">
        <v>5.7</v>
      </c>
      <c r="LI261" s="15" t="n">
        <v>8.3</v>
      </c>
      <c r="LJ261" s="15" t="n">
        <v>10.3</v>
      </c>
      <c r="LK261" s="15" t="n">
        <v>15.9</v>
      </c>
      <c r="LL261" s="15" t="n">
        <v>19.7</v>
      </c>
      <c r="LM261" s="15" t="n">
        <v>23.3</v>
      </c>
      <c r="LN261" s="16" t="n">
        <f aca="false">AVERAGE(LB261:LM261)</f>
        <v>14.2666666666667</v>
      </c>
      <c r="LO261" s="16"/>
      <c r="LP261" s="16"/>
      <c r="LQ261" s="16"/>
      <c r="LR261" s="16"/>
      <c r="LS261" s="16"/>
      <c r="LT261" s="16"/>
      <c r="LU261" s="16"/>
      <c r="LV261" s="16"/>
      <c r="LW261" s="16"/>
      <c r="LX261" s="16"/>
      <c r="LY261" s="16"/>
      <c r="LZ261" s="16"/>
      <c r="MA261" s="7" t="n">
        <f aca="false">MA260+1</f>
        <v>1911</v>
      </c>
      <c r="MB261" s="15" t="n">
        <v>25.4</v>
      </c>
      <c r="MC261" s="15" t="n">
        <v>24.6</v>
      </c>
      <c r="MD261" s="15" t="n">
        <v>22.7</v>
      </c>
      <c r="ME261" s="15" t="n">
        <v>18.9</v>
      </c>
      <c r="MF261" s="15" t="n">
        <v>14.5</v>
      </c>
      <c r="MG261" s="15" t="n">
        <v>11.2</v>
      </c>
      <c r="MH261" s="15" t="n">
        <v>10.8</v>
      </c>
      <c r="MI261" s="15" t="n">
        <v>11.9</v>
      </c>
      <c r="MJ261" s="15" t="n">
        <v>14.7</v>
      </c>
      <c r="MK261" s="15" t="n">
        <v>20.1</v>
      </c>
      <c r="ML261" s="15" t="n">
        <v>21.9</v>
      </c>
      <c r="MM261" s="15" t="n">
        <v>24.8</v>
      </c>
      <c r="MN261" s="16" t="n">
        <f aca="false">AVERAGE(MB261:MM261)</f>
        <v>18.4583333333333</v>
      </c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60" t="s">
        <v>44</v>
      </c>
      <c r="NB261" s="15" t="n">
        <v>19.4</v>
      </c>
      <c r="NC261" s="15" t="n">
        <v>16.6</v>
      </c>
      <c r="ND261" s="15" t="n">
        <v>15.6</v>
      </c>
      <c r="NE261" s="15" t="n">
        <v>12.6</v>
      </c>
      <c r="NF261" s="15" t="n">
        <v>7.7</v>
      </c>
      <c r="NG261" s="15" t="n">
        <v>6.1</v>
      </c>
      <c r="NH261" s="15" t="n">
        <v>6.3</v>
      </c>
      <c r="NI261" s="15" t="n">
        <v>6.3</v>
      </c>
      <c r="NJ261" s="15" t="n">
        <v>7.8</v>
      </c>
      <c r="NK261" s="15" t="n">
        <v>11.4</v>
      </c>
      <c r="NL261" s="15" t="n">
        <v>16.6</v>
      </c>
      <c r="NM261" s="15" t="n">
        <v>16.1</v>
      </c>
      <c r="NN261" s="29" t="n">
        <f aca="false">AVERAGE(NB261:NM261)</f>
        <v>11.875</v>
      </c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13" t="n">
        <v>1911</v>
      </c>
      <c r="OB261" s="15" t="n">
        <v>22</v>
      </c>
      <c r="OC261" s="15" t="n">
        <v>18.4</v>
      </c>
      <c r="OD261" s="15" t="n">
        <v>17.1</v>
      </c>
      <c r="OE261" s="15" t="n">
        <v>13.2</v>
      </c>
      <c r="OF261" s="15" t="n">
        <v>8.3</v>
      </c>
      <c r="OG261" s="15" t="n">
        <v>5.8</v>
      </c>
      <c r="OH261" s="15" t="n">
        <v>6.1</v>
      </c>
      <c r="OI261" s="15" t="n">
        <v>6.2</v>
      </c>
      <c r="OJ261" s="15" t="n">
        <v>8.6</v>
      </c>
      <c r="OK261" s="15" t="n">
        <v>13.2</v>
      </c>
      <c r="OL261" s="15" t="n">
        <v>19.5</v>
      </c>
      <c r="OM261" s="15" t="n">
        <v>19.6</v>
      </c>
      <c r="ON261" s="29" t="n">
        <f aca="false">AVERAGE(OB261:OM261)</f>
        <v>13.1666666666667</v>
      </c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30" t="s">
        <v>44</v>
      </c>
      <c r="PB261" s="15" t="n">
        <v>26.3</v>
      </c>
      <c r="PC261" s="15" t="n">
        <v>25.6</v>
      </c>
      <c r="PD261" s="15" t="n">
        <v>25.3</v>
      </c>
      <c r="PE261" s="15" t="n">
        <v>21.1</v>
      </c>
      <c r="PF261" s="15" t="n">
        <v>17.3</v>
      </c>
      <c r="PG261" s="15" t="n">
        <v>12.6</v>
      </c>
      <c r="PH261" s="15" t="n">
        <v>12.1</v>
      </c>
      <c r="PI261" s="15" t="n">
        <v>14.1</v>
      </c>
      <c r="PJ261" s="15" t="n">
        <v>17.2</v>
      </c>
      <c r="PK261" s="15" t="n">
        <v>21.4</v>
      </c>
      <c r="PL261" s="15" t="n">
        <v>24.6</v>
      </c>
      <c r="PM261" s="15" t="n">
        <v>24.3</v>
      </c>
      <c r="PN261" s="29" t="n">
        <f aca="false">AVERAGE(PB261:PM261)</f>
        <v>20.1583333333333</v>
      </c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13" t="n">
        <v>1911</v>
      </c>
      <c r="QB261" s="15" t="n">
        <v>23</v>
      </c>
      <c r="QC261" s="15" t="n">
        <v>21.1</v>
      </c>
      <c r="QD261" s="15" t="n">
        <v>18.7</v>
      </c>
      <c r="QE261" s="15" t="n">
        <v>16.1</v>
      </c>
      <c r="QF261" s="15" t="n">
        <v>10.1</v>
      </c>
      <c r="QG261" s="15" t="n">
        <v>6.9</v>
      </c>
      <c r="QH261" s="15" t="n">
        <v>6.9</v>
      </c>
      <c r="QI261" s="15" t="n">
        <v>7.1</v>
      </c>
      <c r="QJ261" s="15" t="n">
        <v>9.7</v>
      </c>
      <c r="QK261" s="15" t="n">
        <v>14.4</v>
      </c>
      <c r="QL261" s="15" t="n">
        <v>16.6</v>
      </c>
      <c r="QM261" s="15" t="n">
        <v>18.3</v>
      </c>
      <c r="QN261" s="29" t="n">
        <f aca="false">AVERAGE(QB261:QM261)</f>
        <v>14.075</v>
      </c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30" t="s">
        <v>44</v>
      </c>
      <c r="RB261" s="15" t="n">
        <v>24.7</v>
      </c>
      <c r="RC261" s="15" t="n">
        <v>23.4</v>
      </c>
      <c r="RD261" s="15" t="n">
        <v>20.8</v>
      </c>
      <c r="RE261" s="15" t="n">
        <v>17.1</v>
      </c>
      <c r="RF261" s="15" t="n">
        <v>14.2</v>
      </c>
      <c r="RG261" s="15" t="n">
        <v>9.1</v>
      </c>
      <c r="RH261" s="15" t="n">
        <v>8.6</v>
      </c>
      <c r="RI261" s="15" t="n">
        <v>10.1</v>
      </c>
      <c r="RJ261" s="15" t="n">
        <v>14</v>
      </c>
      <c r="RK261" s="15" t="n">
        <v>19.7</v>
      </c>
      <c r="RL261" s="15" t="n">
        <v>23.1</v>
      </c>
      <c r="RM261" s="15" t="n">
        <v>24</v>
      </c>
      <c r="RN261" s="29" t="n">
        <f aca="false">AVERAGE(RB261:RM261)</f>
        <v>17.4</v>
      </c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13" t="n">
        <v>1911</v>
      </c>
      <c r="SB261" s="15" t="n">
        <v>22.4</v>
      </c>
      <c r="SC261" s="15" t="n">
        <v>21.3</v>
      </c>
      <c r="SD261" s="15" t="n">
        <v>18.3</v>
      </c>
      <c r="SE261" s="15" t="n">
        <v>13.4</v>
      </c>
      <c r="SF261" s="15" t="n">
        <v>8.7</v>
      </c>
      <c r="SG261" s="15" t="n">
        <v>4.8</v>
      </c>
      <c r="SH261" s="15" t="n">
        <v>5.3</v>
      </c>
      <c r="SI261" s="15" t="n">
        <v>6.2</v>
      </c>
      <c r="SJ261" s="15" t="n">
        <v>8.9</v>
      </c>
      <c r="SK261" s="15" t="n">
        <v>14.1</v>
      </c>
      <c r="SL261" s="15" t="n">
        <v>18.5</v>
      </c>
      <c r="SM261" s="15" t="n">
        <v>20.8</v>
      </c>
      <c r="SN261" s="29" t="n">
        <f aca="false">AVERAGE(SB261:SM261)</f>
        <v>13.5583333333333</v>
      </c>
    </row>
    <row r="262" customFormat="false" ht="12.8" hidden="false" customHeight="false" outlineLevel="0" collapsed="false">
      <c r="A262" s="17"/>
      <c r="B262" s="4" t="n">
        <f aca="false">AVERAGE(AN262,BN262,CN262,DN262,EN262,FN262,GN262,HN262,IN262,JN262,KN262,LN262,MN262,NN262)</f>
        <v>14.6576388888889</v>
      </c>
      <c r="C262" s="18" t="n">
        <f aca="false">AVERAGE(B258:B262)</f>
        <v>14.2171851851852</v>
      </c>
      <c r="D262" s="9" t="n">
        <f aca="false">AVERAGE(B253:B262)</f>
        <v>14.2335925925926</v>
      </c>
      <c r="E262" s="4" t="n">
        <f aca="false">AVERAGE(B243:B262)</f>
        <v>14.2852511574074</v>
      </c>
      <c r="F262" s="24"/>
      <c r="G262" s="9" t="n">
        <f aca="false">MAX(AB262:AM262,BB262:BM262,CB262:CM262,DB262:DM262,EB262:EM262,FB262:FM262,GB262:GM262,HB262:HM262,IB262:IM262,JB262:JM262,KB262:KM262,LB262:LM262,MB262:MM262,NB262:NM262,OB262:OM262,PB262:PM262,QB262:QM262,RB262:RM262,SB262:SM262)</f>
        <v>27.8</v>
      </c>
      <c r="H262" s="10" t="n">
        <f aca="false">MEDIAN(AB262:AM262,BB262:BM262,CB262:CM262,DB262:DM262,EB262:EM262,FB262:FM262,GB262:GM262,HB262:HM262,IB262:IM262,JB262:JM262,KB262:KM262,LB262:LM262,MB262:MM262,NB262:NM262,OB262:OM262,PB262:PM262,QB262:QM262,RB262:RM262,SB262:SM262)</f>
        <v>15.8</v>
      </c>
      <c r="I262" s="11" t="n">
        <f aca="false">MIN(AB262:AM262,BB262:BM262,CB262:CM262,DB262:DM262,EB262:EM262,FB262:FM262,GB262:GM262,HB262:HM262,IB262:IM262,JB262:JM262,KB262:KM262,LB262:LM262,MB262:MM262,NB262:NM262,OB262:OM262,PB262:PM262,QB262:QM262,RB262:RM262,SB262:SM262)</f>
        <v>3</v>
      </c>
      <c r="J262" s="11"/>
      <c r="K262" s="12" t="n">
        <f aca="false">(G262+I262)/2</f>
        <v>15.4</v>
      </c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13" t="n">
        <v>1912</v>
      </c>
      <c r="AB262" s="15" t="n">
        <v>17.4</v>
      </c>
      <c r="AC262" s="15" t="n">
        <v>20.4</v>
      </c>
      <c r="AD262" s="15" t="n">
        <v>16.6</v>
      </c>
      <c r="AE262" s="15" t="n">
        <v>10</v>
      </c>
      <c r="AF262" s="15" t="n">
        <v>7.2</v>
      </c>
      <c r="AG262" s="15" t="n">
        <v>6.5</v>
      </c>
      <c r="AH262" s="15" t="n">
        <v>4.3</v>
      </c>
      <c r="AI262" s="15" t="n">
        <v>6.8</v>
      </c>
      <c r="AJ262" s="15" t="n">
        <v>8.6</v>
      </c>
      <c r="AK262" s="15" t="n">
        <v>11.2</v>
      </c>
      <c r="AL262" s="15" t="n">
        <v>12.7</v>
      </c>
      <c r="AM262" s="15" t="n">
        <v>16.8</v>
      </c>
      <c r="AN262" s="4" t="n">
        <f aca="false">AVERAGE(Sheet1!AB262:AM262)</f>
        <v>11.5416666666667</v>
      </c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2" t="n">
        <f aca="false">BA261+1</f>
        <v>1912</v>
      </c>
      <c r="BB262" s="20" t="n">
        <v>21.9</v>
      </c>
      <c r="BC262" s="20" t="n">
        <v>24.5</v>
      </c>
      <c r="BD262" s="20" t="n">
        <v>19.8</v>
      </c>
      <c r="BE262" s="20" t="n">
        <v>12.6</v>
      </c>
      <c r="BF262" s="20" t="n">
        <v>8.4</v>
      </c>
      <c r="BG262" s="20" t="n">
        <v>6.8</v>
      </c>
      <c r="BH262" s="20" t="n">
        <v>5.8</v>
      </c>
      <c r="BI262" s="20" t="n">
        <v>8.7</v>
      </c>
      <c r="BJ262" s="20" t="n">
        <v>10.1</v>
      </c>
      <c r="BK262" s="20" t="n">
        <v>14.2</v>
      </c>
      <c r="BL262" s="20" t="n">
        <v>16.9</v>
      </c>
      <c r="BM262" s="20" t="n">
        <v>20.9</v>
      </c>
      <c r="BN262" s="4" t="n">
        <f aca="false">AVERAGE(BB262:BM262)</f>
        <v>14.2166666666667</v>
      </c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2" t="n">
        <f aca="false">CA261+1</f>
        <v>1912</v>
      </c>
      <c r="CB262" s="20" t="n">
        <v>20.6</v>
      </c>
      <c r="CC262" s="20" t="n">
        <v>22.8</v>
      </c>
      <c r="CD262" s="20" t="n">
        <v>17.9</v>
      </c>
      <c r="CE262" s="20" t="n">
        <v>10.9</v>
      </c>
      <c r="CF262" s="20" t="n">
        <v>5.9</v>
      </c>
      <c r="CG262" s="20" t="n">
        <v>6.2</v>
      </c>
      <c r="CH262" s="20" t="n">
        <v>5</v>
      </c>
      <c r="CI262" s="20" t="n">
        <v>6.3</v>
      </c>
      <c r="CJ262" s="20" t="n">
        <v>8.4</v>
      </c>
      <c r="CK262" s="20" t="n">
        <v>12.2</v>
      </c>
      <c r="CL262" s="20" t="n">
        <v>16.1</v>
      </c>
      <c r="CM262" s="20" t="n">
        <v>19.3</v>
      </c>
      <c r="CN262" s="4" t="n">
        <f aca="false">AVERAGE(CB262:CM262)</f>
        <v>12.6333333333333</v>
      </c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19" t="n">
        <v>1912</v>
      </c>
      <c r="DB262" s="20" t="n">
        <v>18</v>
      </c>
      <c r="DC262" s="20" t="n">
        <v>20.5</v>
      </c>
      <c r="DD262" s="20" t="n">
        <v>16.9</v>
      </c>
      <c r="DE262" s="20" t="n">
        <v>9.2</v>
      </c>
      <c r="DF262" s="20" t="n">
        <v>4.3</v>
      </c>
      <c r="DG262" s="20" t="n">
        <v>6.3</v>
      </c>
      <c r="DH262" s="20" t="n">
        <v>3.7</v>
      </c>
      <c r="DI262" s="20" t="n">
        <v>6.2</v>
      </c>
      <c r="DJ262" s="20" t="n">
        <v>7.3</v>
      </c>
      <c r="DK262" s="20" t="n">
        <v>11.2</v>
      </c>
      <c r="DL262" s="20" t="n">
        <v>14.3</v>
      </c>
      <c r="DM262" s="20" t="n">
        <v>17.1</v>
      </c>
      <c r="DN262" s="4" t="n">
        <f aca="false">AVERAGE(DB262:DM262)</f>
        <v>11.25</v>
      </c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13" t="n">
        <v>1912</v>
      </c>
      <c r="FB262" s="15" t="n">
        <v>25.7</v>
      </c>
      <c r="FC262" s="15" t="n">
        <v>24.5</v>
      </c>
      <c r="FD262" s="15" t="n">
        <v>22.7</v>
      </c>
      <c r="FE262" s="15" t="n">
        <v>19.5</v>
      </c>
      <c r="FF262" s="15" t="n">
        <v>15.4</v>
      </c>
      <c r="FG262" s="15" t="n">
        <v>11.7</v>
      </c>
      <c r="FH262" s="15" t="n">
        <v>10.4</v>
      </c>
      <c r="FI262" s="15" t="n">
        <v>12.3</v>
      </c>
      <c r="FJ262" s="15" t="n">
        <v>16.7</v>
      </c>
      <c r="FK262" s="15" t="n">
        <v>19.7</v>
      </c>
      <c r="FL262" s="15" t="n">
        <v>22.5</v>
      </c>
      <c r="FM262" s="15" t="n">
        <v>24.4</v>
      </c>
      <c r="FN262" s="16" t="n">
        <f aca="false">AVERAGE(FB262:FM262)</f>
        <v>18.7916666666667</v>
      </c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2" t="n">
        <v>1912</v>
      </c>
      <c r="GB262" s="15" t="n">
        <v>25.9</v>
      </c>
      <c r="GC262" s="15" t="n">
        <v>24.4</v>
      </c>
      <c r="GD262" s="15" t="n">
        <v>24.2</v>
      </c>
      <c r="GE262" s="15" t="n">
        <v>19.6</v>
      </c>
      <c r="GF262" s="15" t="n">
        <v>16.7</v>
      </c>
      <c r="GG262" s="15" t="n">
        <v>16.2</v>
      </c>
      <c r="GH262" s="15" t="n">
        <v>13.4</v>
      </c>
      <c r="GI262" s="15" t="n">
        <v>13.9</v>
      </c>
      <c r="GJ262" s="15" t="n">
        <v>18.6</v>
      </c>
      <c r="GK262" s="15" t="n">
        <v>20.4</v>
      </c>
      <c r="GL262" s="15" t="n">
        <v>23.5</v>
      </c>
      <c r="GM262" s="15" t="n">
        <v>23.2</v>
      </c>
      <c r="GN262" s="16" t="n">
        <f aca="false">AVERAGE(GB262:GM262)</f>
        <v>20</v>
      </c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2" t="n">
        <v>1912</v>
      </c>
      <c r="HB262" s="15" t="n">
        <v>25</v>
      </c>
      <c r="HC262" s="15" t="n">
        <v>25.4</v>
      </c>
      <c r="HD262" s="15" t="n">
        <v>23.1</v>
      </c>
      <c r="HE262" s="15" t="n">
        <v>15.8</v>
      </c>
      <c r="HF262" s="15" t="n">
        <v>11.6</v>
      </c>
      <c r="HG262" s="15" t="n">
        <v>8</v>
      </c>
      <c r="HH262" s="15" t="n">
        <v>8.3</v>
      </c>
      <c r="HI262" s="15" t="n">
        <v>10</v>
      </c>
      <c r="HJ262" s="15" t="n">
        <v>13.4</v>
      </c>
      <c r="HK262" s="15" t="n">
        <v>16.5</v>
      </c>
      <c r="HL262" s="15" t="n">
        <v>19.7</v>
      </c>
      <c r="HM262" s="15" t="n">
        <v>23.5</v>
      </c>
      <c r="HN262" s="16" t="n">
        <f aca="false">AVERAGE(HB262:HM262)</f>
        <v>16.6916666666667</v>
      </c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7" t="n">
        <f aca="false">IA261+1</f>
        <v>1912</v>
      </c>
      <c r="IB262" s="15" t="n">
        <v>18.1</v>
      </c>
      <c r="IC262" s="15" t="n">
        <v>21.6</v>
      </c>
      <c r="ID262" s="15" t="n">
        <v>17.7</v>
      </c>
      <c r="IE262" s="15" t="n">
        <v>10</v>
      </c>
      <c r="IF262" s="15" t="n">
        <v>7</v>
      </c>
      <c r="IG262" s="15" t="n">
        <v>4.7</v>
      </c>
      <c r="IH262" s="15" t="n">
        <v>4.1</v>
      </c>
      <c r="II262" s="15" t="n">
        <v>5.7</v>
      </c>
      <c r="IJ262" s="15" t="n">
        <v>7.4</v>
      </c>
      <c r="IK262" s="15" t="n">
        <v>12.4</v>
      </c>
      <c r="IL262" s="15" t="n">
        <v>13.9</v>
      </c>
      <c r="IM262" s="15" t="n">
        <v>18.2</v>
      </c>
      <c r="IN262" s="25" t="n">
        <f aca="false">SUM(IB262:IM262)/12</f>
        <v>11.7333333333333</v>
      </c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13" t="n">
        <v>1912</v>
      </c>
      <c r="KB262" s="15" t="n">
        <v>19.4</v>
      </c>
      <c r="KC262" s="15" t="n">
        <v>21.7</v>
      </c>
      <c r="KD262" s="15" t="n">
        <v>18.3</v>
      </c>
      <c r="KE262" s="15" t="n">
        <v>10.6</v>
      </c>
      <c r="KF262" s="15" t="n">
        <v>7.2</v>
      </c>
      <c r="KG262" s="15" t="n">
        <v>3</v>
      </c>
      <c r="KH262" s="15" t="n">
        <v>4.5</v>
      </c>
      <c r="KI262" s="15" t="n">
        <v>6.9</v>
      </c>
      <c r="KJ262" s="15" t="n">
        <v>10.5</v>
      </c>
      <c r="KK262" s="15" t="n">
        <v>15.9</v>
      </c>
      <c r="KL262" s="15" t="n">
        <v>17.7</v>
      </c>
      <c r="KM262" s="15" t="n">
        <v>19.7</v>
      </c>
      <c r="KN262" s="16" t="n">
        <f aca="false">AVERAGE(KB262:KM262)</f>
        <v>12.95</v>
      </c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7" t="n">
        <f aca="false">LA261+1</f>
        <v>1912</v>
      </c>
      <c r="LB262" s="15" t="n">
        <v>21.9</v>
      </c>
      <c r="LC262" s="15" t="n">
        <v>24.5</v>
      </c>
      <c r="LD262" s="15" t="n">
        <v>21.1</v>
      </c>
      <c r="LE262" s="15" t="n">
        <v>13.4</v>
      </c>
      <c r="LF262" s="15" t="n">
        <v>8.9</v>
      </c>
      <c r="LG262" s="15" t="n">
        <v>4.8</v>
      </c>
      <c r="LH262" s="15" t="n">
        <v>5.5</v>
      </c>
      <c r="LI262" s="15" t="n">
        <v>7.3</v>
      </c>
      <c r="LJ262" s="15" t="n">
        <v>9.9</v>
      </c>
      <c r="LK262" s="15" t="n">
        <v>15.4</v>
      </c>
      <c r="LL262" s="15" t="n">
        <v>17.3</v>
      </c>
      <c r="LM262" s="15" t="n">
        <v>22.1</v>
      </c>
      <c r="LN262" s="16" t="n">
        <f aca="false">AVERAGE(LB262:LM262)</f>
        <v>14.3416666666667</v>
      </c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7" t="n">
        <f aca="false">MA261+1</f>
        <v>1912</v>
      </c>
      <c r="MB262" s="15" t="n">
        <v>25.5</v>
      </c>
      <c r="MC262" s="15" t="n">
        <v>23.8</v>
      </c>
      <c r="MD262" s="15" t="n">
        <v>23.6</v>
      </c>
      <c r="ME262" s="15" t="n">
        <v>19.5</v>
      </c>
      <c r="MF262" s="15" t="n">
        <v>15.8</v>
      </c>
      <c r="MG262" s="15" t="n">
        <v>11.3</v>
      </c>
      <c r="MH262" s="15" t="n">
        <v>10.6</v>
      </c>
      <c r="MI262" s="15" t="n">
        <v>13</v>
      </c>
      <c r="MJ262" s="15" t="n">
        <v>18.4</v>
      </c>
      <c r="MK262" s="15" t="n">
        <v>19.7</v>
      </c>
      <c r="ML262" s="15" t="n">
        <v>22</v>
      </c>
      <c r="MM262" s="15" t="n">
        <v>24.6</v>
      </c>
      <c r="MN262" s="16" t="n">
        <f aca="false">AVERAGE(MB262:MM262)</f>
        <v>18.9833333333333</v>
      </c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60" t="s">
        <v>45</v>
      </c>
      <c r="NB262" s="15" t="n">
        <v>18.4</v>
      </c>
      <c r="NC262" s="15" t="n">
        <v>20.8</v>
      </c>
      <c r="ND262" s="15" t="n">
        <v>18.3</v>
      </c>
      <c r="NE262" s="15" t="n">
        <v>13.5</v>
      </c>
      <c r="NF262" s="15" t="n">
        <v>10.4</v>
      </c>
      <c r="NG262" s="15" t="n">
        <v>6.4</v>
      </c>
      <c r="NH262" s="15" t="n">
        <v>6.7</v>
      </c>
      <c r="NI262" s="15" t="n">
        <v>7.2</v>
      </c>
      <c r="NJ262" s="15" t="n">
        <v>8.5</v>
      </c>
      <c r="NK262" s="15" t="n">
        <v>11.4</v>
      </c>
      <c r="NL262" s="15" t="n">
        <v>13.3</v>
      </c>
      <c r="NM262" s="15" t="n">
        <v>18.2</v>
      </c>
      <c r="NN262" s="29" t="n">
        <f aca="false">AVERAGE(NB262:NM262)</f>
        <v>12.7583333333333</v>
      </c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13" t="n">
        <v>1912</v>
      </c>
      <c r="OB262" s="15" t="n">
        <v>23.1</v>
      </c>
      <c r="OC262" s="15" t="n">
        <v>22.9</v>
      </c>
      <c r="OD262" s="15" t="n">
        <v>20.1</v>
      </c>
      <c r="OE262" s="15" t="n">
        <v>14.8</v>
      </c>
      <c r="OF262" s="15" t="n">
        <v>10.8</v>
      </c>
      <c r="OG262" s="15" t="n">
        <v>5</v>
      </c>
      <c r="OH262" s="15" t="n">
        <v>6.2</v>
      </c>
      <c r="OI262" s="15" t="n">
        <v>6.7</v>
      </c>
      <c r="OJ262" s="15" t="n">
        <v>9.6</v>
      </c>
      <c r="OK262" s="15" t="n">
        <v>13.4</v>
      </c>
      <c r="OL262" s="15" t="n">
        <v>16.1</v>
      </c>
      <c r="OM262" s="15" t="n">
        <v>20.9</v>
      </c>
      <c r="ON262" s="29" t="n">
        <f aca="false">AVERAGE(OB262:OM262)</f>
        <v>14.1333333333333</v>
      </c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30" t="s">
        <v>45</v>
      </c>
      <c r="PB262" s="15" t="n">
        <v>27.8</v>
      </c>
      <c r="PC262" s="15" t="n">
        <v>27.2</v>
      </c>
      <c r="PD262" s="15" t="n">
        <v>26</v>
      </c>
      <c r="PE262" s="15" t="n">
        <v>21.6</v>
      </c>
      <c r="PF262" s="15" t="n">
        <v>17</v>
      </c>
      <c r="PG262" s="15" t="n">
        <v>10.6</v>
      </c>
      <c r="PH262" s="15" t="n">
        <v>10.1</v>
      </c>
      <c r="PI262" s="15" t="n">
        <v>13.1</v>
      </c>
      <c r="PJ262" s="15" t="n">
        <v>16.8</v>
      </c>
      <c r="PK262" s="15" t="n">
        <v>21.1</v>
      </c>
      <c r="PL262" s="15" t="n">
        <v>24.1</v>
      </c>
      <c r="PM262" s="15" t="n">
        <v>25.6</v>
      </c>
      <c r="PN262" s="29" t="n">
        <f aca="false">AVERAGE(PB262:PM262)</f>
        <v>20.0833333333333</v>
      </c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13" t="n">
        <v>1912</v>
      </c>
      <c r="QB262" s="15" t="n">
        <v>22.9</v>
      </c>
      <c r="QC262" s="15" t="n">
        <v>24.1</v>
      </c>
      <c r="QD262" s="15" t="n">
        <v>21.4</v>
      </c>
      <c r="QE262" s="15" t="n">
        <v>16.9</v>
      </c>
      <c r="QF262" s="15" t="n">
        <v>12.9</v>
      </c>
      <c r="QG262" s="15" t="n">
        <v>8.1</v>
      </c>
      <c r="QH262" s="15" t="n">
        <v>7.5</v>
      </c>
      <c r="QI262" s="15" t="n">
        <v>7.1</v>
      </c>
      <c r="QJ262" s="15" t="n">
        <v>9.6</v>
      </c>
      <c r="QK262" s="15" t="n">
        <v>13.7</v>
      </c>
      <c r="QL262" s="15" t="n">
        <v>16.1</v>
      </c>
      <c r="QM262" s="15" t="n">
        <v>20.3</v>
      </c>
      <c r="QN262" s="29" t="n">
        <f aca="false">AVERAGE(QB262:QM262)</f>
        <v>15.05</v>
      </c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30" t="s">
        <v>45</v>
      </c>
      <c r="RB262" s="15" t="n">
        <v>23.7</v>
      </c>
      <c r="RC262" s="15" t="n">
        <v>23.1</v>
      </c>
      <c r="RD262" s="15" t="n">
        <v>22.6</v>
      </c>
      <c r="RE262" s="15" t="n">
        <v>15.5</v>
      </c>
      <c r="RF262" s="15" t="n">
        <v>12.2</v>
      </c>
      <c r="RG262" s="15" t="n">
        <v>6.4</v>
      </c>
      <c r="RH262" s="15" t="n">
        <v>8.8</v>
      </c>
      <c r="RI262" s="15" t="n">
        <v>11</v>
      </c>
      <c r="RJ262" s="15" t="n">
        <v>16.6</v>
      </c>
      <c r="RK262" s="15" t="n">
        <v>23.3</v>
      </c>
      <c r="RL262" s="15" t="n">
        <v>23.2</v>
      </c>
      <c r="RM262" s="15" t="n">
        <v>23.2</v>
      </c>
      <c r="RN262" s="29" t="n">
        <f aca="false">AVERAGE(RB262:RM262)</f>
        <v>17.4666666666667</v>
      </c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13" t="n">
        <v>1912</v>
      </c>
      <c r="SB262" s="15" t="n">
        <v>24.7</v>
      </c>
      <c r="SC262" s="15" t="n">
        <v>25.2</v>
      </c>
      <c r="SD262" s="15" t="n">
        <v>20.5</v>
      </c>
      <c r="SE262" s="15" t="n">
        <v>15.8</v>
      </c>
      <c r="SF262" s="15" t="n">
        <v>11</v>
      </c>
      <c r="SG262" s="15" t="n">
        <v>4.6</v>
      </c>
      <c r="SH262" s="15" t="n">
        <v>5.8</v>
      </c>
      <c r="SI262" s="15" t="n">
        <v>6.6</v>
      </c>
      <c r="SJ262" s="15" t="n">
        <v>9</v>
      </c>
      <c r="SK262" s="15" t="n">
        <v>13.6</v>
      </c>
      <c r="SL262" s="15" t="n">
        <v>17.1</v>
      </c>
      <c r="SM262" s="15" t="n">
        <v>21.3</v>
      </c>
      <c r="SN262" s="29" t="n">
        <f aca="false">AVERAGE(SB262:SM262)</f>
        <v>14.6</v>
      </c>
    </row>
    <row r="263" customFormat="false" ht="12.8" hidden="false" customHeight="false" outlineLevel="0" collapsed="false">
      <c r="A263" s="17"/>
      <c r="B263" s="4" t="n">
        <f aca="false">AVERAGE(AN263,BN263,CN263,DN263,EN263,FN263,GN263,HN263,IN263,JN263,KN263,LN263,MN263,NN263)</f>
        <v>14.1458333333333</v>
      </c>
      <c r="C263" s="18" t="n">
        <f aca="false">AVERAGE(B259:B263)</f>
        <v>14.3185185185185</v>
      </c>
      <c r="D263" s="9" t="n">
        <f aca="false">AVERAGE(B254:B263)</f>
        <v>14.2070648148148</v>
      </c>
      <c r="E263" s="4" t="n">
        <f aca="false">AVERAGE(B244:B263)</f>
        <v>14.2755115740741</v>
      </c>
      <c r="F263" s="24"/>
      <c r="G263" s="9" t="n">
        <f aca="false">MAX(AB263:AM263,BB263:BM263,CB263:CM263,DB263:DM263,EB263:EM263,FB263:FM263,GB263:GM263,HB263:HM263,IB263:IM263,JB263:JM263,KB263:KM263,LB263:LM263,MB263:MM263,NB263:NM263,OB263:OM263,PB263:PM263,QB263:QM263,RB263:RM263,SB263:SM263)</f>
        <v>26.7</v>
      </c>
      <c r="H263" s="10" t="n">
        <f aca="false">MEDIAN(AB263:AM263,BB263:BM263,CB263:CM263,DB263:DM263,EB263:EM263,FB263:FM263,GB263:GM263,HB263:HM263,IB263:IM263,JB263:JM263,KB263:KM263,LB263:LM263,MB263:MM263,NB263:NM263,OB263:OM263,PB263:PM263,QB263:QM263,RB263:RM263,SB263:SM263)</f>
        <v>15.2</v>
      </c>
      <c r="I263" s="11" t="n">
        <f aca="false">MIN(AB263:AM263,BB263:BM263,CB263:CM263,DB263:DM263,EB263:EM263,FB263:FM263,GB263:GM263,HB263:HM263,IB263:IM263,JB263:JM263,KB263:KM263,LB263:LM263,MB263:MM263,NB263:NM263,OB263:OM263,PB263:PM263,QB263:QM263,RB263:RM263,SB263:SM263)</f>
        <v>1.4</v>
      </c>
      <c r="J263" s="11"/>
      <c r="K263" s="12" t="n">
        <f aca="false">(G263+I263)/2</f>
        <v>14.05</v>
      </c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13" t="n">
        <v>1913</v>
      </c>
      <c r="AB263" s="15" t="n">
        <v>18.1</v>
      </c>
      <c r="AC263" s="15" t="n">
        <v>18.2</v>
      </c>
      <c r="AD263" s="15" t="n">
        <v>15</v>
      </c>
      <c r="AE263" s="15" t="n">
        <v>12.8</v>
      </c>
      <c r="AF263" s="15" t="n">
        <v>6.8</v>
      </c>
      <c r="AG263" s="15" t="n">
        <v>3.7</v>
      </c>
      <c r="AH263" s="15" t="n">
        <v>5.3</v>
      </c>
      <c r="AI263" s="15" t="n">
        <v>6.6</v>
      </c>
      <c r="AJ263" s="15" t="n">
        <v>8.7</v>
      </c>
      <c r="AK263" s="15" t="n">
        <v>13.3</v>
      </c>
      <c r="AL263" s="15" t="n">
        <v>14.1</v>
      </c>
      <c r="AM263" s="15" t="n">
        <v>18.8</v>
      </c>
      <c r="AN263" s="4" t="n">
        <f aca="false">AVERAGE(Sheet1!AB263:AM263)</f>
        <v>11.7833333333333</v>
      </c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2" t="n">
        <f aca="false">BA262+1</f>
        <v>1913</v>
      </c>
      <c r="BB263" s="20" t="n">
        <v>22.6</v>
      </c>
      <c r="BC263" s="20" t="n">
        <v>21.8</v>
      </c>
      <c r="BD263" s="20" t="n">
        <v>17.2</v>
      </c>
      <c r="BE263" s="20" t="n">
        <v>15.1</v>
      </c>
      <c r="BF263" s="20" t="n">
        <v>7.3</v>
      </c>
      <c r="BG263" s="20" t="n">
        <v>4.4</v>
      </c>
      <c r="BH263" s="20" t="n">
        <v>5.5</v>
      </c>
      <c r="BI263" s="20" t="n">
        <v>7.4</v>
      </c>
      <c r="BJ263" s="20" t="n">
        <v>9.4</v>
      </c>
      <c r="BK263" s="20" t="n">
        <v>16.4</v>
      </c>
      <c r="BL263" s="20" t="n">
        <v>17</v>
      </c>
      <c r="BM263" s="20" t="n">
        <v>22.2</v>
      </c>
      <c r="BN263" s="4" t="n">
        <f aca="false">AVERAGE(BB263:BM263)</f>
        <v>13.8583333333333</v>
      </c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2" t="n">
        <f aca="false">CA262+1</f>
        <v>1913</v>
      </c>
      <c r="CB263" s="20" t="n">
        <v>20</v>
      </c>
      <c r="CC263" s="20" t="n">
        <v>20.4</v>
      </c>
      <c r="CD263" s="20" t="n">
        <v>16.6</v>
      </c>
      <c r="CE263" s="20" t="n">
        <v>12.3</v>
      </c>
      <c r="CF263" s="20" t="n">
        <v>6.9</v>
      </c>
      <c r="CG263" s="20" t="n">
        <v>2.6</v>
      </c>
      <c r="CH263" s="20" t="n">
        <v>3.1</v>
      </c>
      <c r="CI263" s="20" t="n">
        <v>6.7</v>
      </c>
      <c r="CJ263" s="20" t="n">
        <v>8.1</v>
      </c>
      <c r="CK263" s="20" t="n">
        <v>16.6</v>
      </c>
      <c r="CL263" s="20" t="n">
        <v>16.1</v>
      </c>
      <c r="CM263" s="20" t="n">
        <v>20.1</v>
      </c>
      <c r="CN263" s="4" t="n">
        <f aca="false">AVERAGE(CB263:CM263)</f>
        <v>12.4583333333333</v>
      </c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19" t="n">
        <v>1913</v>
      </c>
      <c r="DB263" s="20" t="n">
        <v>18.9</v>
      </c>
      <c r="DC263" s="20" t="n">
        <v>18.9</v>
      </c>
      <c r="DD263" s="20" t="n">
        <v>15.6</v>
      </c>
      <c r="DE263" s="20" t="n">
        <v>12.7</v>
      </c>
      <c r="DF263" s="20" t="n">
        <v>6.6</v>
      </c>
      <c r="DG263" s="20" t="n">
        <v>3.2</v>
      </c>
      <c r="DH263" s="20" t="n">
        <v>3.8</v>
      </c>
      <c r="DI263" s="20" t="n">
        <v>5</v>
      </c>
      <c r="DJ263" s="20" t="n">
        <v>7.7</v>
      </c>
      <c r="DK263" s="20" t="n">
        <v>12.9</v>
      </c>
      <c r="DL263" s="20" t="n">
        <v>13.9</v>
      </c>
      <c r="DM263" s="20" t="n">
        <v>18.4</v>
      </c>
      <c r="DN263" s="4" t="n">
        <f aca="false">AVERAGE(DB263:DM263)</f>
        <v>11.4666666666667</v>
      </c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13" t="n">
        <v>1913</v>
      </c>
      <c r="FB263" s="15" t="n">
        <v>24.8</v>
      </c>
      <c r="FC263" s="15" t="n">
        <v>24.1</v>
      </c>
      <c r="FD263" s="15" t="n">
        <v>20.9</v>
      </c>
      <c r="FE263" s="15" t="n">
        <v>18.8</v>
      </c>
      <c r="FF263" s="15" t="n">
        <v>12.6</v>
      </c>
      <c r="FG263" s="15" t="n">
        <v>9.6</v>
      </c>
      <c r="FH263" s="15" t="n">
        <v>10.4</v>
      </c>
      <c r="FI263" s="15" t="n">
        <v>10.8</v>
      </c>
      <c r="FJ263" s="15" t="n">
        <v>13.2</v>
      </c>
      <c r="FK263" s="15" t="n">
        <v>19.7</v>
      </c>
      <c r="FL263" s="15" t="n">
        <v>23.2</v>
      </c>
      <c r="FM263" s="15" t="n">
        <v>24.2</v>
      </c>
      <c r="FN263" s="16" t="n">
        <f aca="false">AVERAGE(FB263:FM263)</f>
        <v>17.6916666666667</v>
      </c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2" t="n">
        <v>1913</v>
      </c>
      <c r="GB263" s="15" t="n">
        <v>24.3</v>
      </c>
      <c r="GC263" s="15" t="n">
        <v>24.2</v>
      </c>
      <c r="GD263" s="15" t="n">
        <v>22.6</v>
      </c>
      <c r="GE263" s="15" t="n">
        <v>20.2</v>
      </c>
      <c r="GF263" s="15" t="n">
        <v>13.8</v>
      </c>
      <c r="GG263" s="15" t="n">
        <v>12.3</v>
      </c>
      <c r="GH263" s="15" t="n">
        <v>12.5</v>
      </c>
      <c r="GI263" s="15" t="n">
        <v>12.6</v>
      </c>
      <c r="GJ263" s="15" t="n">
        <v>15.3</v>
      </c>
      <c r="GK263" s="15" t="n">
        <v>19.9</v>
      </c>
      <c r="GL263" s="15" t="n">
        <v>24.1</v>
      </c>
      <c r="GM263" s="15" t="n">
        <v>24.9</v>
      </c>
      <c r="GN263" s="16" t="n">
        <f aca="false">AVERAGE(GB263:GM263)</f>
        <v>18.8916666666667</v>
      </c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2" t="n">
        <v>1913</v>
      </c>
      <c r="HB263" s="15" t="n">
        <v>24.9</v>
      </c>
      <c r="HC263" s="15" t="n">
        <v>24.1</v>
      </c>
      <c r="HD263" s="15" t="n">
        <v>19.5</v>
      </c>
      <c r="HE263" s="15" t="n">
        <v>17.6</v>
      </c>
      <c r="HF263" s="15" t="n">
        <v>10.3</v>
      </c>
      <c r="HG263" s="15" t="n">
        <v>6.6</v>
      </c>
      <c r="HH263" s="15" t="n">
        <v>7.1</v>
      </c>
      <c r="HI263" s="27" t="n">
        <f aca="false">(HI262+HI264)/2</f>
        <v>10.6</v>
      </c>
      <c r="HJ263" s="15" t="n">
        <v>9.2</v>
      </c>
      <c r="HK263" s="15" t="n">
        <v>15.9</v>
      </c>
      <c r="HL263" s="15" t="n">
        <v>19.6</v>
      </c>
      <c r="HM263" s="15" t="n">
        <v>21.6</v>
      </c>
      <c r="HN263" s="16" t="n">
        <f aca="false">AVERAGE(HB263:HM263)</f>
        <v>15.5833333333333</v>
      </c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7" t="n">
        <f aca="false">IA262+1</f>
        <v>1913</v>
      </c>
      <c r="IB263" s="15" t="n">
        <v>19.4</v>
      </c>
      <c r="IC263" s="15" t="n">
        <v>19.4</v>
      </c>
      <c r="ID263" s="15" t="n">
        <v>16</v>
      </c>
      <c r="IE263" s="15" t="n">
        <v>13</v>
      </c>
      <c r="IF263" s="15" t="n">
        <v>5.5</v>
      </c>
      <c r="IG263" s="15" t="n">
        <v>1.4</v>
      </c>
      <c r="IH263" s="15" t="n">
        <v>3.3</v>
      </c>
      <c r="II263" s="15" t="n">
        <v>5.1</v>
      </c>
      <c r="IJ263" s="15" t="n">
        <v>7.4</v>
      </c>
      <c r="IK263" s="15" t="n">
        <v>13.9</v>
      </c>
      <c r="IL263" s="15" t="n">
        <v>15.1</v>
      </c>
      <c r="IM263" s="15" t="n">
        <v>19.7</v>
      </c>
      <c r="IN263" s="25" t="n">
        <f aca="false">SUM(IB263:IM263)/12</f>
        <v>11.6</v>
      </c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13" t="n">
        <v>1913</v>
      </c>
      <c r="KB263" s="15" t="n">
        <v>20.2</v>
      </c>
      <c r="KC263" s="15" t="n">
        <v>19.8</v>
      </c>
      <c r="KD263" s="15" t="n">
        <v>17.8</v>
      </c>
      <c r="KE263" s="15" t="n">
        <v>12.6</v>
      </c>
      <c r="KF263" s="15" t="n">
        <v>4.2</v>
      </c>
      <c r="KG263" s="15" t="n">
        <v>1.4</v>
      </c>
      <c r="KH263" s="15" t="n">
        <v>3.8</v>
      </c>
      <c r="KI263" s="15" t="n">
        <v>7.8</v>
      </c>
      <c r="KJ263" s="15" t="n">
        <v>9</v>
      </c>
      <c r="KK263" s="15" t="n">
        <v>15.5</v>
      </c>
      <c r="KL263" s="15" t="n">
        <v>18</v>
      </c>
      <c r="KM263" s="15" t="n">
        <v>21.8</v>
      </c>
      <c r="KN263" s="16" t="n">
        <f aca="false">AVERAGE(KB263:KM263)</f>
        <v>12.6583333333333</v>
      </c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7" t="n">
        <f aca="false">LA262+1</f>
        <v>1913</v>
      </c>
      <c r="LB263" s="15" t="n">
        <v>22.6</v>
      </c>
      <c r="LC263" s="15" t="n">
        <v>20.8</v>
      </c>
      <c r="LD263" s="15" t="n">
        <v>18.8</v>
      </c>
      <c r="LE263" s="15" t="n">
        <v>15.2</v>
      </c>
      <c r="LF263" s="15" t="n">
        <v>6.4</v>
      </c>
      <c r="LG263" s="15" t="n">
        <v>2.5</v>
      </c>
      <c r="LH263" s="15" t="n">
        <v>4.9</v>
      </c>
      <c r="LI263" s="15" t="n">
        <v>7.4</v>
      </c>
      <c r="LJ263" s="15" t="n">
        <v>9.4</v>
      </c>
      <c r="LK263" s="15" t="n">
        <v>17.1</v>
      </c>
      <c r="LL263" s="15" t="n">
        <v>19.1</v>
      </c>
      <c r="LM263" s="15" t="n">
        <v>22.9</v>
      </c>
      <c r="LN263" s="16" t="n">
        <f aca="false">AVERAGE(LB263:LM263)</f>
        <v>13.925</v>
      </c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7" t="n">
        <f aca="false">MA262+1</f>
        <v>1913</v>
      </c>
      <c r="MB263" s="15" t="n">
        <v>25.4</v>
      </c>
      <c r="MC263" s="15" t="n">
        <v>22</v>
      </c>
      <c r="MD263" s="15" t="n">
        <v>21.4</v>
      </c>
      <c r="ME263" s="15" t="n">
        <v>19.4</v>
      </c>
      <c r="MF263" s="15" t="n">
        <v>13</v>
      </c>
      <c r="MG263" s="15" t="n">
        <v>8.9</v>
      </c>
      <c r="MH263" s="15" t="n">
        <v>10</v>
      </c>
      <c r="MI263" s="15" t="n">
        <v>11.6</v>
      </c>
      <c r="MJ263" s="15" t="n">
        <v>14.3</v>
      </c>
      <c r="MK263" s="15" t="n">
        <v>19.6</v>
      </c>
      <c r="ML263" s="15" t="n">
        <v>22.4</v>
      </c>
      <c r="MM263" s="15" t="n">
        <v>24.8</v>
      </c>
      <c r="MN263" s="16" t="n">
        <f aca="false">AVERAGE(MB263:MM263)</f>
        <v>17.7333333333333</v>
      </c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60" t="s">
        <v>46</v>
      </c>
      <c r="NB263" s="15" t="n">
        <v>17.4</v>
      </c>
      <c r="NC263" s="15" t="n">
        <v>17.7</v>
      </c>
      <c r="ND263" s="15" t="n">
        <v>15.4</v>
      </c>
      <c r="NE263" s="15" t="n">
        <v>13.4</v>
      </c>
      <c r="NF263" s="15" t="n">
        <v>8.6</v>
      </c>
      <c r="NG263" s="15" t="n">
        <v>7.3</v>
      </c>
      <c r="NH263" s="15" t="n">
        <v>6.1</v>
      </c>
      <c r="NI263" s="15" t="n">
        <v>6.6</v>
      </c>
      <c r="NJ263" s="15" t="n">
        <v>8.8</v>
      </c>
      <c r="NK263" s="15" t="n">
        <v>11.3</v>
      </c>
      <c r="NL263" s="15" t="n">
        <v>15.2</v>
      </c>
      <c r="NM263" s="15" t="n">
        <v>17.4</v>
      </c>
      <c r="NN263" s="29" t="n">
        <f aca="false">AVERAGE(NB263:NM263)</f>
        <v>12.1</v>
      </c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13" t="n">
        <v>1913</v>
      </c>
      <c r="OB263" s="15" t="n">
        <v>19.8</v>
      </c>
      <c r="OC263" s="15" t="n">
        <v>20.4</v>
      </c>
      <c r="OD263" s="15" t="n">
        <v>17.4</v>
      </c>
      <c r="OE263" s="15" t="n">
        <v>15.8</v>
      </c>
      <c r="OF263" s="15" t="n">
        <v>7.8</v>
      </c>
      <c r="OG263" s="15" t="n">
        <v>5.8</v>
      </c>
      <c r="OH263" s="15" t="n">
        <v>6.7</v>
      </c>
      <c r="OI263" s="15" t="n">
        <v>6.8</v>
      </c>
      <c r="OJ263" s="15" t="n">
        <v>9.4</v>
      </c>
      <c r="OK263" s="15" t="n">
        <v>13.4</v>
      </c>
      <c r="OL263" s="15" t="n">
        <v>17.4</v>
      </c>
      <c r="OM263" s="15" t="n">
        <v>19.4</v>
      </c>
      <c r="ON263" s="29" t="n">
        <f aca="false">AVERAGE(OB263:OM263)</f>
        <v>13.3416666666667</v>
      </c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30" t="s">
        <v>46</v>
      </c>
      <c r="PB263" s="15" t="n">
        <v>25.8</v>
      </c>
      <c r="PC263" s="15" t="n">
        <v>26.7</v>
      </c>
      <c r="PD263" s="15" t="n">
        <v>25.3</v>
      </c>
      <c r="PE263" s="15" t="n">
        <v>21.2</v>
      </c>
      <c r="PF263" s="15" t="n">
        <v>14</v>
      </c>
      <c r="PG263" s="15" t="n">
        <v>9.9</v>
      </c>
      <c r="PH263" s="15" t="n">
        <v>12.9</v>
      </c>
      <c r="PI263" s="15" t="n">
        <v>14.1</v>
      </c>
      <c r="PJ263" s="15" t="n">
        <v>15.7</v>
      </c>
      <c r="PK263" s="15" t="n">
        <v>19.8</v>
      </c>
      <c r="PL263" s="15" t="n">
        <v>24.3</v>
      </c>
      <c r="PM263" s="15" t="n">
        <v>24.7</v>
      </c>
      <c r="PN263" s="29" t="n">
        <f aca="false">AVERAGE(PB263:PM263)</f>
        <v>19.5333333333333</v>
      </c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13" t="n">
        <v>1913</v>
      </c>
      <c r="QB263" s="15" t="n">
        <v>20.7</v>
      </c>
      <c r="QC263" s="15" t="n">
        <v>22.5</v>
      </c>
      <c r="QD263" s="15" t="n">
        <v>19.9</v>
      </c>
      <c r="QE263" s="15" t="n">
        <v>16.7</v>
      </c>
      <c r="QF263" s="15" t="n">
        <v>10.7</v>
      </c>
      <c r="QG263" s="15" t="n">
        <v>8.6</v>
      </c>
      <c r="QH263" s="15" t="n">
        <v>7.3</v>
      </c>
      <c r="QI263" s="15" t="n">
        <v>7.8</v>
      </c>
      <c r="QJ263" s="15" t="n">
        <v>9.7</v>
      </c>
      <c r="QK263" s="15" t="n">
        <v>13.2</v>
      </c>
      <c r="QL263" s="15" t="n">
        <v>17.2</v>
      </c>
      <c r="QM263" s="15" t="n">
        <v>18.2</v>
      </c>
      <c r="QN263" s="29" t="n">
        <f aca="false">AVERAGE(QB263:QM263)</f>
        <v>14.375</v>
      </c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30" t="s">
        <v>46</v>
      </c>
      <c r="RB263" s="15" t="n">
        <v>24.5</v>
      </c>
      <c r="RC263" s="15" t="n">
        <v>23.4</v>
      </c>
      <c r="RD263" s="15" t="n">
        <v>22.4</v>
      </c>
      <c r="RE263" s="15" t="n">
        <v>16.2</v>
      </c>
      <c r="RF263" s="15" t="n">
        <v>8.8</v>
      </c>
      <c r="RG263" s="15" t="n">
        <v>6.6</v>
      </c>
      <c r="RH263" s="15" t="n">
        <v>7.5</v>
      </c>
      <c r="RI263" s="15" t="n">
        <v>11</v>
      </c>
      <c r="RJ263" s="15" t="n">
        <v>12.8</v>
      </c>
      <c r="RK263" s="15" t="n">
        <v>20.5</v>
      </c>
      <c r="RL263" s="15" t="n">
        <v>23.4</v>
      </c>
      <c r="RM263" s="15" t="n">
        <v>25</v>
      </c>
      <c r="RN263" s="29" t="n">
        <f aca="false">AVERAGE(RB263:RM263)</f>
        <v>16.8416666666667</v>
      </c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13" t="n">
        <v>1913</v>
      </c>
      <c r="SB263" s="15" t="n">
        <v>20.5</v>
      </c>
      <c r="SC263" s="15" t="n">
        <v>21.1</v>
      </c>
      <c r="SD263" s="15" t="n">
        <v>19.2</v>
      </c>
      <c r="SE263" s="15" t="n">
        <v>16.4</v>
      </c>
      <c r="SF263" s="15" t="n">
        <v>7.4</v>
      </c>
      <c r="SG263" s="15" t="n">
        <v>5.4</v>
      </c>
      <c r="SH263" s="15" t="n">
        <v>6.6</v>
      </c>
      <c r="SI263" s="15" t="n">
        <v>7.2</v>
      </c>
      <c r="SJ263" s="15" t="n">
        <v>9</v>
      </c>
      <c r="SK263" s="15" t="n">
        <v>13.7</v>
      </c>
      <c r="SL263" s="15" t="n">
        <v>18.2</v>
      </c>
      <c r="SM263" s="15" t="n">
        <v>20.5</v>
      </c>
      <c r="SN263" s="29" t="n">
        <f aca="false">AVERAGE(SB263:SM263)</f>
        <v>13.7666666666667</v>
      </c>
    </row>
    <row r="264" customFormat="false" ht="12.8" hidden="false" customHeight="false" outlineLevel="0" collapsed="false">
      <c r="A264" s="17"/>
      <c r="B264" s="4" t="n">
        <f aca="false">AVERAGE(AN264,BN264,CN264,DN264,EN264,FN264,GN264,HN264,IN264,JN264,KN264,LN264,MN264,NN264)</f>
        <v>15.64375</v>
      </c>
      <c r="C264" s="18" t="n">
        <f aca="false">AVERAGE(B260:B264)</f>
        <v>14.7297685185185</v>
      </c>
      <c r="D264" s="9" t="n">
        <f aca="false">AVERAGE(B255:B264)</f>
        <v>14.354125</v>
      </c>
      <c r="E264" s="4" t="n">
        <f aca="false">AVERAGE(B245:B264)</f>
        <v>14.3517615740741</v>
      </c>
      <c r="F264" s="24"/>
      <c r="G264" s="9" t="n">
        <f aca="false">MAX(AB264:AM264,BB264:BM264,CB264:CM264,DB264:DM264,EB264:EM264,FB264:FM264,GB264:GM264,HB264:HM264,IB264:IM264,JB264:JM264,KB264:KM264,LB264:LM264,MB264:MM264,NB264:NM264,OB264:OM264,PB264:PM264,QB264:QM264,RB264:RM264,SB264:SM264)</f>
        <v>27.3</v>
      </c>
      <c r="H264" s="10" t="n">
        <f aca="false">MEDIAN(AB264:AM264,BB264:BM264,CB264:CM264,DB264:DM264,EB264:EM264,FB264:FM264,GB264:GM264,HB264:HM264,IB264:IM264,JB264:JM264,KB264:KM264,LB264:LM264,MB264:MM264,NB264:NM264,OB264:OM264,PB264:PM264,QB264:QM264,RB264:RM264,SB264:SM264)</f>
        <v>16.4</v>
      </c>
      <c r="I264" s="11" t="n">
        <f aca="false">MIN(AB264:AM264,BB264:BM264,CB264:CM264,DB264:DM264,EB264:EM264,FB264:FM264,GB264:GM264,HB264:HM264,IB264:IM264,JB264:JM264,KB264:KM264,LB264:LM264,MB264:MM264,NB264:NM264,OB264:OM264,PB264:PM264,QB264:QM264,RB264:RM264,SB264:SM264)</f>
        <v>3.1</v>
      </c>
      <c r="J264" s="11"/>
      <c r="K264" s="12" t="n">
        <f aca="false">(G264+I264)/2</f>
        <v>15.2</v>
      </c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13" t="n">
        <v>1914</v>
      </c>
      <c r="AB264" s="15" t="n">
        <v>19.3</v>
      </c>
      <c r="AC264" s="15" t="n">
        <v>20.4</v>
      </c>
      <c r="AD264" s="15" t="n">
        <v>17.2</v>
      </c>
      <c r="AE264" s="15" t="n">
        <v>12.8</v>
      </c>
      <c r="AF264" s="15" t="n">
        <v>9.7</v>
      </c>
      <c r="AG264" s="15" t="n">
        <v>5.8</v>
      </c>
      <c r="AH264" s="15" t="n">
        <v>4.6</v>
      </c>
      <c r="AI264" s="15" t="n">
        <v>7.9</v>
      </c>
      <c r="AJ264" s="15" t="n">
        <v>8.2</v>
      </c>
      <c r="AK264" s="15" t="n">
        <v>14</v>
      </c>
      <c r="AL264" s="15" t="n">
        <v>19.1</v>
      </c>
      <c r="AM264" s="15" t="n">
        <v>19.1</v>
      </c>
      <c r="AN264" s="4" t="n">
        <f aca="false">AVERAGE(Sheet1!AB264:AM264)</f>
        <v>13.175</v>
      </c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2" t="n">
        <f aca="false">BA263+1</f>
        <v>1914</v>
      </c>
      <c r="BB264" s="20" t="n">
        <v>23.4</v>
      </c>
      <c r="BC264" s="20" t="n">
        <v>23</v>
      </c>
      <c r="BD264" s="20" t="n">
        <v>19.5</v>
      </c>
      <c r="BE264" s="20" t="n">
        <v>14.4</v>
      </c>
      <c r="BF264" s="20" t="n">
        <v>10.6</v>
      </c>
      <c r="BG264" s="20" t="n">
        <v>7.2</v>
      </c>
      <c r="BH264" s="20" t="n">
        <v>5.7</v>
      </c>
      <c r="BI264" s="20" t="n">
        <v>9</v>
      </c>
      <c r="BJ264" s="20" t="n">
        <v>10.1</v>
      </c>
      <c r="BK264" s="20" t="n">
        <v>15.5</v>
      </c>
      <c r="BL264" s="20" t="n">
        <v>23.4</v>
      </c>
      <c r="BM264" s="20" t="n">
        <v>23.2</v>
      </c>
      <c r="BN264" s="4" t="n">
        <f aca="false">AVERAGE(BB264:BM264)</f>
        <v>15.4166666666667</v>
      </c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2" t="n">
        <f aca="false">CA263+1</f>
        <v>1914</v>
      </c>
      <c r="CB264" s="20" t="n">
        <v>21.8</v>
      </c>
      <c r="CC264" s="20" t="n">
        <v>22.2</v>
      </c>
      <c r="CD264" s="20" t="n">
        <v>18.9</v>
      </c>
      <c r="CE264" s="20" t="n">
        <v>12.6</v>
      </c>
      <c r="CF264" s="20" t="n">
        <v>10.1</v>
      </c>
      <c r="CG264" s="20" t="n">
        <v>6.4</v>
      </c>
      <c r="CH264" s="20" t="n">
        <v>4.7</v>
      </c>
      <c r="CI264" s="20" t="n">
        <v>7.7</v>
      </c>
      <c r="CJ264" s="20" t="n">
        <v>9.7</v>
      </c>
      <c r="CK264" s="20" t="n">
        <v>14.9</v>
      </c>
      <c r="CL264" s="20" t="n">
        <v>22.1</v>
      </c>
      <c r="CM264" s="20" t="n">
        <v>21.9</v>
      </c>
      <c r="CN264" s="4" t="n">
        <f aca="false">AVERAGE(CB264:CM264)</f>
        <v>14.4166666666667</v>
      </c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19" t="n">
        <v>1914</v>
      </c>
      <c r="DB264" s="20" t="n">
        <v>20.4</v>
      </c>
      <c r="DC264" s="20" t="n">
        <v>19.8</v>
      </c>
      <c r="DD264" s="20" t="n">
        <v>17</v>
      </c>
      <c r="DE264" s="20" t="n">
        <v>11.7</v>
      </c>
      <c r="DF264" s="20" t="n">
        <v>8.7</v>
      </c>
      <c r="DG264" s="20" t="n">
        <v>4.7</v>
      </c>
      <c r="DH264" s="20" t="n">
        <v>4</v>
      </c>
      <c r="DI264" s="20" t="n">
        <v>6.4</v>
      </c>
      <c r="DJ264" s="20" t="n">
        <v>7.6</v>
      </c>
      <c r="DK264" s="20" t="n">
        <v>13.4</v>
      </c>
      <c r="DL264" s="20" t="n">
        <v>19.9</v>
      </c>
      <c r="DM264" s="20" t="n">
        <v>20.2</v>
      </c>
      <c r="DN264" s="4" t="n">
        <f aca="false">AVERAGE(DB264:DM264)</f>
        <v>12.8166666666667</v>
      </c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13" t="n">
        <v>1914</v>
      </c>
      <c r="FB264" s="15" t="n">
        <v>24</v>
      </c>
      <c r="FC264" s="15" t="n">
        <v>23.6</v>
      </c>
      <c r="FD264" s="15" t="n">
        <v>22.1</v>
      </c>
      <c r="FE264" s="15" t="n">
        <v>20.7</v>
      </c>
      <c r="FF264" s="15" t="n">
        <v>18.4</v>
      </c>
      <c r="FG264" s="15" t="n">
        <v>13</v>
      </c>
      <c r="FH264" s="15" t="n">
        <v>9.6</v>
      </c>
      <c r="FI264" s="15" t="n">
        <v>14.3</v>
      </c>
      <c r="FJ264" s="15" t="n">
        <v>17.2</v>
      </c>
      <c r="FK264" s="15" t="n">
        <v>20.8</v>
      </c>
      <c r="FL264" s="15" t="n">
        <v>24.2</v>
      </c>
      <c r="FM264" s="15" t="n">
        <v>26.4</v>
      </c>
      <c r="FN264" s="16" t="n">
        <f aca="false">AVERAGE(FB264:FM264)</f>
        <v>19.525</v>
      </c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2" t="n">
        <v>1914</v>
      </c>
      <c r="GB264" s="15" t="n">
        <v>25.3</v>
      </c>
      <c r="GC264" s="15" t="n">
        <v>25.1</v>
      </c>
      <c r="GD264" s="15" t="n">
        <v>24.1</v>
      </c>
      <c r="GE264" s="15" t="n">
        <v>22.6</v>
      </c>
      <c r="GF264" s="15" t="n">
        <v>19.3</v>
      </c>
      <c r="GG264" s="15" t="n">
        <v>14</v>
      </c>
      <c r="GH264" s="15" t="n">
        <v>11.2</v>
      </c>
      <c r="GI264" s="15" t="n">
        <v>14.6</v>
      </c>
      <c r="GJ264" s="15" t="n">
        <v>17.5</v>
      </c>
      <c r="GK264" s="15" t="n">
        <v>20</v>
      </c>
      <c r="GL264" s="15" t="n">
        <v>23.5</v>
      </c>
      <c r="GM264" s="15" t="n">
        <v>25.3</v>
      </c>
      <c r="GN264" s="16" t="n">
        <f aca="false">AVERAGE(GB264:GM264)</f>
        <v>20.2083333333333</v>
      </c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2" t="n">
        <v>1914</v>
      </c>
      <c r="HB264" s="15" t="n">
        <v>23.3</v>
      </c>
      <c r="HC264" s="15" t="n">
        <v>23.2</v>
      </c>
      <c r="HD264" s="15" t="n">
        <v>22.1</v>
      </c>
      <c r="HE264" s="15" t="n">
        <v>16.2</v>
      </c>
      <c r="HF264" s="15" t="n">
        <v>16.4</v>
      </c>
      <c r="HG264" s="15" t="n">
        <v>9.9</v>
      </c>
      <c r="HH264" s="15" t="n">
        <v>7.3</v>
      </c>
      <c r="HI264" s="15" t="n">
        <v>11.2</v>
      </c>
      <c r="HJ264" s="15" t="n">
        <v>14.5</v>
      </c>
      <c r="HK264" s="15" t="n">
        <v>16.7</v>
      </c>
      <c r="HL264" s="15" t="n">
        <v>24.9</v>
      </c>
      <c r="HM264" s="15" t="n">
        <v>25.3</v>
      </c>
      <c r="HN264" s="16" t="n">
        <f aca="false">AVERAGE(HB264:HM264)</f>
        <v>17.5833333333333</v>
      </c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7" t="n">
        <f aca="false">IA263+1</f>
        <v>1914</v>
      </c>
      <c r="IB264" s="15" t="n">
        <v>20.9</v>
      </c>
      <c r="IC264" s="15" t="n">
        <v>21.9</v>
      </c>
      <c r="ID264" s="15" t="n">
        <v>18.7</v>
      </c>
      <c r="IE264" s="15" t="n">
        <v>12.6</v>
      </c>
      <c r="IF264" s="15" t="n">
        <v>8.6</v>
      </c>
      <c r="IG264" s="15" t="n">
        <v>4.5</v>
      </c>
      <c r="IH264" s="15" t="n">
        <v>3.1</v>
      </c>
      <c r="II264" s="15" t="n">
        <v>7</v>
      </c>
      <c r="IJ264" s="15" t="n">
        <v>8.4</v>
      </c>
      <c r="IK264" s="15" t="n">
        <v>14.1</v>
      </c>
      <c r="IL264" s="15" t="n">
        <v>21.1</v>
      </c>
      <c r="IM264" s="15" t="n">
        <v>21.2</v>
      </c>
      <c r="IN264" s="25" t="n">
        <f aca="false">SUM(IB264:IM264)/12</f>
        <v>13.5083333333333</v>
      </c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13" t="n">
        <v>1914</v>
      </c>
      <c r="KB264" s="15" t="n">
        <v>21.6</v>
      </c>
      <c r="KC264" s="15" t="n">
        <v>19.9</v>
      </c>
      <c r="KD264" s="15" t="n">
        <v>18.4</v>
      </c>
      <c r="KE264" s="15" t="n">
        <v>14.6</v>
      </c>
      <c r="KF264" s="15" t="n">
        <v>9</v>
      </c>
      <c r="KG264" s="15" t="n">
        <v>6.1</v>
      </c>
      <c r="KH264" s="15" t="n">
        <v>3.6</v>
      </c>
      <c r="KI264" s="15" t="n">
        <v>6.1</v>
      </c>
      <c r="KJ264" s="15" t="n">
        <v>7.6</v>
      </c>
      <c r="KK264" s="15" t="n">
        <v>12.2</v>
      </c>
      <c r="KL264" s="15" t="n">
        <v>20.9</v>
      </c>
      <c r="KM264" s="15" t="n">
        <v>22</v>
      </c>
      <c r="KN264" s="16" t="n">
        <f aca="false">AVERAGE(KB264:KM264)</f>
        <v>13.5</v>
      </c>
      <c r="KO264" s="16"/>
      <c r="KP264" s="16"/>
      <c r="KQ264" s="16"/>
      <c r="KR264" s="16"/>
      <c r="KS264" s="16"/>
      <c r="KT264" s="16"/>
      <c r="KU264" s="16"/>
      <c r="KV264" s="16"/>
      <c r="KW264" s="16"/>
      <c r="KX264" s="16"/>
      <c r="KY264" s="16"/>
      <c r="KZ264" s="16"/>
      <c r="LA264" s="7" t="n">
        <f aca="false">LA263+1</f>
        <v>1914</v>
      </c>
      <c r="LB264" s="15" t="n">
        <v>24.2</v>
      </c>
      <c r="LC264" s="15" t="n">
        <v>23.1</v>
      </c>
      <c r="LD264" s="15" t="n">
        <v>21.6</v>
      </c>
      <c r="LE264" s="15" t="n">
        <v>14.7</v>
      </c>
      <c r="LF264" s="15" t="n">
        <v>10.5</v>
      </c>
      <c r="LG264" s="15" t="n">
        <v>7.3</v>
      </c>
      <c r="LH264" s="15" t="n">
        <v>5.3</v>
      </c>
      <c r="LI264" s="15" t="n">
        <v>8.8</v>
      </c>
      <c r="LJ264" s="15" t="n">
        <v>9.6</v>
      </c>
      <c r="LK264" s="15" t="n">
        <v>14.7</v>
      </c>
      <c r="LL264" s="15" t="n">
        <v>23.2</v>
      </c>
      <c r="LM264" s="15" t="n">
        <v>24.4</v>
      </c>
      <c r="LN264" s="16" t="n">
        <f aca="false">AVERAGE(LB264:LM264)</f>
        <v>15.6166666666667</v>
      </c>
      <c r="LO264" s="16"/>
      <c r="LP264" s="16"/>
      <c r="LQ264" s="16"/>
      <c r="LR264" s="16"/>
      <c r="LS264" s="16"/>
      <c r="LT264" s="16"/>
      <c r="LU264" s="16"/>
      <c r="LV264" s="16"/>
      <c r="LW264" s="16"/>
      <c r="LX264" s="16"/>
      <c r="LY264" s="16"/>
      <c r="LZ264" s="16"/>
      <c r="MA264" s="7" t="n">
        <f aca="false">MA263+1</f>
        <v>1914</v>
      </c>
      <c r="MB264" s="15" t="n">
        <v>23.4</v>
      </c>
      <c r="MC264" s="15" t="n">
        <v>25</v>
      </c>
      <c r="MD264" s="15" t="n">
        <v>23.5</v>
      </c>
      <c r="ME264" s="15" t="n">
        <v>20.6</v>
      </c>
      <c r="MF264" s="15" t="n">
        <v>17.3</v>
      </c>
      <c r="MG264" s="15" t="n">
        <v>12.9</v>
      </c>
      <c r="MH264" s="15" t="n">
        <v>10.1</v>
      </c>
      <c r="MI264" s="15" t="n">
        <v>14.2</v>
      </c>
      <c r="MJ264" s="15" t="n">
        <v>16.4</v>
      </c>
      <c r="MK264" s="15" t="n">
        <v>19.2</v>
      </c>
      <c r="ML264" s="15" t="n">
        <v>24.4</v>
      </c>
      <c r="MM264" s="15" t="n">
        <v>25.3</v>
      </c>
      <c r="MN264" s="16" t="n">
        <f aca="false">AVERAGE(MB264:MM264)</f>
        <v>19.3583333333333</v>
      </c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60" t="s">
        <v>47</v>
      </c>
      <c r="NB264" s="15" t="n">
        <v>18.3</v>
      </c>
      <c r="NC264" s="15" t="n">
        <v>17</v>
      </c>
      <c r="ND264" s="15" t="n">
        <v>15</v>
      </c>
      <c r="NE264" s="15" t="n">
        <v>11.9</v>
      </c>
      <c r="NF264" s="15" t="n">
        <v>8.6</v>
      </c>
      <c r="NG264" s="15" t="n">
        <v>6.2</v>
      </c>
      <c r="NH264" s="15" t="n">
        <v>6.5</v>
      </c>
      <c r="NI264" s="15" t="n">
        <v>8.4</v>
      </c>
      <c r="NJ264" s="15" t="n">
        <v>10</v>
      </c>
      <c r="NK264" s="15" t="n">
        <v>15</v>
      </c>
      <c r="NL264" s="15" t="n">
        <v>15.6</v>
      </c>
      <c r="NM264" s="15" t="n">
        <v>18.7</v>
      </c>
      <c r="NN264" s="29" t="n">
        <f aca="false">AVERAGE(NB264:NM264)</f>
        <v>12.6</v>
      </c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13" t="n">
        <v>1914</v>
      </c>
      <c r="OB264" s="15" t="n">
        <v>21.3</v>
      </c>
      <c r="OC264" s="15" t="n">
        <v>20.4</v>
      </c>
      <c r="OD264" s="15" t="n">
        <v>18.2</v>
      </c>
      <c r="OE264" s="15" t="n">
        <v>13.8</v>
      </c>
      <c r="OF264" s="15" t="n">
        <v>9</v>
      </c>
      <c r="OG264" s="15" t="n">
        <v>4.1</v>
      </c>
      <c r="OH264" s="15" t="n">
        <v>5.7</v>
      </c>
      <c r="OI264" s="15" t="n">
        <v>9.4</v>
      </c>
      <c r="OJ264" s="15" t="n">
        <v>11.6</v>
      </c>
      <c r="OK264" s="15" t="n">
        <v>14.2</v>
      </c>
      <c r="OL264" s="15" t="n">
        <v>17.2</v>
      </c>
      <c r="OM264" s="15" t="n">
        <v>20.1</v>
      </c>
      <c r="ON264" s="29" t="n">
        <f aca="false">AVERAGE(OB264:OM264)</f>
        <v>13.75</v>
      </c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30" t="s">
        <v>47</v>
      </c>
      <c r="PB264" s="15" t="n">
        <v>25.5</v>
      </c>
      <c r="PC264" s="15" t="n">
        <v>27.3</v>
      </c>
      <c r="PD264" s="15" t="n">
        <v>26</v>
      </c>
      <c r="PE264" s="15" t="n">
        <v>22.4</v>
      </c>
      <c r="PF264" s="15" t="n">
        <v>16.3</v>
      </c>
      <c r="PG264" s="15" t="n">
        <v>12.9</v>
      </c>
      <c r="PH264" s="15" t="n">
        <v>12.6</v>
      </c>
      <c r="PI264" s="15" t="n">
        <v>16.2</v>
      </c>
      <c r="PJ264" s="15" t="n">
        <v>19.3</v>
      </c>
      <c r="PK264" s="15" t="n">
        <v>23.3</v>
      </c>
      <c r="PL264" s="15" t="n">
        <v>24.3</v>
      </c>
      <c r="PM264" s="15" t="n">
        <v>26</v>
      </c>
      <c r="PN264" s="29" t="n">
        <f aca="false">AVERAGE(PB264:PM264)</f>
        <v>21.0083333333333</v>
      </c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13" t="n">
        <v>1914</v>
      </c>
      <c r="QB264" s="15" t="n">
        <v>24.9</v>
      </c>
      <c r="QC264" s="15" t="n">
        <v>21.3</v>
      </c>
      <c r="QD264" s="15" t="n">
        <v>19.8</v>
      </c>
      <c r="QE264" s="15" t="n">
        <v>14.4</v>
      </c>
      <c r="QF264" s="15" t="n">
        <v>10.5</v>
      </c>
      <c r="QG264" s="15" t="n">
        <v>7.1</v>
      </c>
      <c r="QH264" s="15" t="n">
        <v>7.6</v>
      </c>
      <c r="QI264" s="15" t="n">
        <v>10.2</v>
      </c>
      <c r="QJ264" s="15" t="n">
        <v>12.5</v>
      </c>
      <c r="QK264" s="15" t="n">
        <v>15.9</v>
      </c>
      <c r="QL264" s="15" t="n">
        <v>16.8</v>
      </c>
      <c r="QM264" s="15" t="n">
        <v>20.3</v>
      </c>
      <c r="QN264" s="29" t="n">
        <f aca="false">AVERAGE(QB264:QM264)</f>
        <v>15.1083333333333</v>
      </c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30" t="s">
        <v>47</v>
      </c>
      <c r="RB264" s="15" t="n">
        <v>23.2</v>
      </c>
      <c r="RC264" s="15" t="n">
        <v>24</v>
      </c>
      <c r="RD264" s="15" t="n">
        <v>23.6</v>
      </c>
      <c r="RE264" s="15" t="n">
        <v>19</v>
      </c>
      <c r="RF264" s="15" t="n">
        <v>16</v>
      </c>
      <c r="RG264" s="15" t="n">
        <v>10</v>
      </c>
      <c r="RH264" s="15" t="n">
        <v>9</v>
      </c>
      <c r="RI264" s="15" t="n">
        <v>11.5</v>
      </c>
      <c r="RJ264" s="15" t="n">
        <v>14.1</v>
      </c>
      <c r="RK264" s="15" t="n">
        <v>17.1</v>
      </c>
      <c r="RL264" s="15" t="n">
        <v>22.4</v>
      </c>
      <c r="RM264" s="15" t="n">
        <v>23.5</v>
      </c>
      <c r="RN264" s="29" t="n">
        <f aca="false">AVERAGE(RB264:RM264)</f>
        <v>17.7833333333333</v>
      </c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13" t="n">
        <v>1914</v>
      </c>
      <c r="SB264" s="15" t="n">
        <v>24</v>
      </c>
      <c r="SC264" s="15" t="n">
        <v>22.7</v>
      </c>
      <c r="SD264" s="15" t="n">
        <v>21.2</v>
      </c>
      <c r="SE264" s="15" t="n">
        <v>14.1</v>
      </c>
      <c r="SF264" s="15" t="n">
        <v>9.9</v>
      </c>
      <c r="SG264" s="15" t="n">
        <v>5.4</v>
      </c>
      <c r="SH264" s="15" t="n">
        <v>6.3</v>
      </c>
      <c r="SI264" s="15" t="n">
        <v>8.6</v>
      </c>
      <c r="SJ264" s="15" t="n">
        <v>12</v>
      </c>
      <c r="SK264" s="15" t="n">
        <v>17.2</v>
      </c>
      <c r="SL264" s="15" t="n">
        <v>18.4</v>
      </c>
      <c r="SM264" s="15" t="n">
        <v>22</v>
      </c>
      <c r="SN264" s="29" t="n">
        <f aca="false">AVERAGE(SB264:SM264)</f>
        <v>15.15</v>
      </c>
    </row>
    <row r="265" customFormat="false" ht="12.8" hidden="false" customHeight="false" outlineLevel="0" collapsed="false">
      <c r="A265" s="17" t="n">
        <f aca="false">A260+5</f>
        <v>1915</v>
      </c>
      <c r="B265" s="4" t="n">
        <f aca="false">AVERAGE(AN265,BN265,CN265,DN265,EN265,FN265,GN265,HN265,IN265,JN265,KN265,LN265,MN265,NN265)</f>
        <v>15.2458333333333</v>
      </c>
      <c r="C265" s="18" t="n">
        <f aca="false">AVERAGE(B261:B265)</f>
        <v>14.8143055555556</v>
      </c>
      <c r="D265" s="9" t="n">
        <f aca="false">AVERAGE(B256:B265)</f>
        <v>14.5001898148148</v>
      </c>
      <c r="E265" s="4" t="n">
        <f aca="false">AVERAGE(B246:B265)</f>
        <v>14.4081678240741</v>
      </c>
      <c r="F265" s="24"/>
      <c r="G265" s="9" t="n">
        <f aca="false">MAX(AB265:AM265,BB265:BM265,CB265:CM265,DB265:DM265,EB265:EM265,FB265:FM265,GB265:GM265,HB265:HM265,IB265:IM265,JB265:JM265,KB265:KM265,LB265:LM265,MB265:MM265,NB265:NM265,OB265:OM265,PB265:PM265,QB265:QM265,RB265:RM265,SB265:SM265)</f>
        <v>26.8</v>
      </c>
      <c r="H265" s="10" t="n">
        <f aca="false">MEDIAN(AB265:AM265,BB265:BM265,CB265:CM265,DB265:DM265,EB265:EM265,FB265:FM265,GB265:GM265,HB265:HM265,IB265:IM265,JB265:JM265,KB265:KM265,LB265:LM265,MB265:MM265,NB265:NM265,OB265:OM265,PB265:PM265,QB265:QM265,RB265:RM265,SB265:SM265)</f>
        <v>15.25</v>
      </c>
      <c r="I265" s="11" t="n">
        <f aca="false">MIN(AB265:AM265,BB265:BM265,CB265:CM265,DB265:DM265,EB265:EM265,FB265:FM265,GB265:GM265,HB265:HM265,IB265:IM265,JB265:JM265,KB265:KM265,LB265:LM265,MB265:MM265,NB265:NM265,OB265:OM265,PB265:PM265,QB265:QM265,RB265:RM265,SB265:SM265)</f>
        <v>4.7</v>
      </c>
      <c r="J265" s="11"/>
      <c r="K265" s="12" t="n">
        <f aca="false">(G265+I265)/2</f>
        <v>15.75</v>
      </c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13" t="n">
        <v>1915</v>
      </c>
      <c r="AB265" s="15" t="n">
        <v>18.3</v>
      </c>
      <c r="AC265" s="15" t="n">
        <v>20.7</v>
      </c>
      <c r="AD265" s="15" t="n">
        <v>14.7</v>
      </c>
      <c r="AE265" s="15" t="n">
        <v>11.9</v>
      </c>
      <c r="AF265" s="15" t="n">
        <v>8.1</v>
      </c>
      <c r="AG265" s="15" t="n">
        <v>7.8</v>
      </c>
      <c r="AH265" s="15" t="n">
        <v>6.2</v>
      </c>
      <c r="AI265" s="15" t="n">
        <v>6.7</v>
      </c>
      <c r="AJ265" s="15" t="n">
        <v>9</v>
      </c>
      <c r="AK265" s="15" t="n">
        <v>11</v>
      </c>
      <c r="AL265" s="15" t="n">
        <v>13.9</v>
      </c>
      <c r="AM265" s="15" t="n">
        <v>17.6</v>
      </c>
      <c r="AN265" s="4" t="n">
        <f aca="false">AVERAGE(Sheet1!AB265:AM265)</f>
        <v>12.1583333333333</v>
      </c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2" t="n">
        <f aca="false">BA264+1</f>
        <v>1915</v>
      </c>
      <c r="BB265" s="20" t="n">
        <v>21.8</v>
      </c>
      <c r="BC265" s="20" t="n">
        <v>24.7</v>
      </c>
      <c r="BD265" s="20" t="n">
        <v>18.4</v>
      </c>
      <c r="BE265" s="20" t="n">
        <v>13.7</v>
      </c>
      <c r="BF265" s="20" t="n">
        <v>9.2</v>
      </c>
      <c r="BG265" s="20" t="n">
        <v>8.4</v>
      </c>
      <c r="BH265" s="20" t="n">
        <v>6.3</v>
      </c>
      <c r="BI265" s="20" t="n">
        <v>7.3</v>
      </c>
      <c r="BJ265" s="20" t="n">
        <v>11.3</v>
      </c>
      <c r="BK265" s="20" t="n">
        <v>13.2</v>
      </c>
      <c r="BL265" s="20" t="n">
        <v>17.7</v>
      </c>
      <c r="BM265" s="20" t="n">
        <v>20.4</v>
      </c>
      <c r="BN265" s="4" t="n">
        <f aca="false">AVERAGE(BB265:BM265)</f>
        <v>14.3666666666667</v>
      </c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2" t="n">
        <f aca="false">CA264+1</f>
        <v>1915</v>
      </c>
      <c r="CB265" s="20" t="n">
        <v>20.3</v>
      </c>
      <c r="CC265" s="20" t="n">
        <v>23.1</v>
      </c>
      <c r="CD265" s="20" t="n">
        <v>16.8</v>
      </c>
      <c r="CE265" s="20" t="n">
        <v>12.4</v>
      </c>
      <c r="CF265" s="20" t="n">
        <v>8.2</v>
      </c>
      <c r="CG265" s="20" t="n">
        <v>6.9</v>
      </c>
      <c r="CH265" s="20" t="n">
        <v>4.8</v>
      </c>
      <c r="CI265" s="20" t="n">
        <v>5.9</v>
      </c>
      <c r="CJ265" s="20" t="n">
        <v>9.6</v>
      </c>
      <c r="CK265" s="20" t="n">
        <v>12.9</v>
      </c>
      <c r="CL265" s="20" t="n">
        <v>16.2</v>
      </c>
      <c r="CM265" s="20" t="n">
        <v>19.7</v>
      </c>
      <c r="CN265" s="4" t="n">
        <f aca="false">AVERAGE(CB265:CM265)</f>
        <v>13.0666666666667</v>
      </c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19" t="n">
        <v>1915</v>
      </c>
      <c r="DB265" s="20" t="n">
        <v>18.7</v>
      </c>
      <c r="DC265" s="20" t="n">
        <v>19.8</v>
      </c>
      <c r="DD265" s="20" t="n">
        <v>15</v>
      </c>
      <c r="DE265" s="20" t="n">
        <v>10.4</v>
      </c>
      <c r="DF265" s="20" t="n">
        <v>7.5</v>
      </c>
      <c r="DG265" s="20" t="n">
        <v>7</v>
      </c>
      <c r="DH265" s="20" t="n">
        <v>4.7</v>
      </c>
      <c r="DI265" s="20" t="n">
        <v>5.8</v>
      </c>
      <c r="DJ265" s="20" t="n">
        <v>8.7</v>
      </c>
      <c r="DK265" s="20" t="n">
        <v>11</v>
      </c>
      <c r="DL265" s="20" t="n">
        <v>13.9</v>
      </c>
      <c r="DM265" s="20" t="n">
        <v>17.8</v>
      </c>
      <c r="DN265" s="4" t="n">
        <f aca="false">AVERAGE(DB265:DM265)</f>
        <v>11.6916666666667</v>
      </c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13" t="n">
        <v>1915</v>
      </c>
      <c r="FB265" s="15" t="n">
        <v>23.4</v>
      </c>
      <c r="FC265" s="15" t="n">
        <v>26.3</v>
      </c>
      <c r="FD265" s="15" t="n">
        <v>24.5</v>
      </c>
      <c r="FE265" s="15" t="n">
        <v>21.7</v>
      </c>
      <c r="FF265" s="15" t="n">
        <v>15.2</v>
      </c>
      <c r="FG265" s="15" t="n">
        <v>12.9</v>
      </c>
      <c r="FH265" s="15" t="n">
        <v>13.4</v>
      </c>
      <c r="FI265" s="15" t="n">
        <v>10.8</v>
      </c>
      <c r="FJ265" s="15" t="n">
        <v>19.7</v>
      </c>
      <c r="FK265" s="15" t="n">
        <v>20.4</v>
      </c>
      <c r="FL265" s="15" t="n">
        <v>24.5</v>
      </c>
      <c r="FM265" s="15" t="n">
        <v>24.4</v>
      </c>
      <c r="FN265" s="16" t="n">
        <f aca="false">AVERAGE(FB265:FM265)</f>
        <v>19.7666666666667</v>
      </c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2" t="n">
        <v>1915</v>
      </c>
      <c r="GB265" s="15" t="n">
        <v>25.5</v>
      </c>
      <c r="GC265" s="15" t="n">
        <v>26</v>
      </c>
      <c r="GD265" s="15" t="n">
        <v>24.7</v>
      </c>
      <c r="GE265" s="15" t="n">
        <v>22</v>
      </c>
      <c r="GF265" s="15" t="n">
        <v>16.8</v>
      </c>
      <c r="GG265" s="15" t="n">
        <v>14.7</v>
      </c>
      <c r="GH265" s="15" t="n">
        <v>16.2</v>
      </c>
      <c r="GI265" s="15" t="n">
        <v>13.7</v>
      </c>
      <c r="GJ265" s="15" t="n">
        <v>20.5</v>
      </c>
      <c r="GK265" s="15" t="n">
        <v>21.3</v>
      </c>
      <c r="GL265" s="15" t="n">
        <v>23.5</v>
      </c>
      <c r="GM265" s="15" t="n">
        <v>24.6</v>
      </c>
      <c r="GN265" s="16" t="n">
        <f aca="false">AVERAGE(GB265:GM265)</f>
        <v>20.7916666666667</v>
      </c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2" t="n">
        <v>1915</v>
      </c>
      <c r="HB265" s="15" t="n">
        <v>22.6</v>
      </c>
      <c r="HC265" s="15" t="n">
        <v>25.4</v>
      </c>
      <c r="HD265" s="15" t="n">
        <v>22.8</v>
      </c>
      <c r="HE265" s="15" t="n">
        <v>17.1</v>
      </c>
      <c r="HF265" s="15" t="n">
        <v>13</v>
      </c>
      <c r="HG265" s="15" t="n">
        <v>10.1</v>
      </c>
      <c r="HH265" s="15" t="n">
        <v>10.2</v>
      </c>
      <c r="HI265" s="15" t="n">
        <v>8.9</v>
      </c>
      <c r="HJ265" s="15" t="n">
        <v>15.8</v>
      </c>
      <c r="HK265" s="15" t="n">
        <v>17.4</v>
      </c>
      <c r="HL265" s="15" t="n">
        <v>20.9</v>
      </c>
      <c r="HM265" s="15" t="n">
        <v>21.6</v>
      </c>
      <c r="HN265" s="16" t="n">
        <f aca="false">AVERAGE(HB265:HM265)</f>
        <v>17.15</v>
      </c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7" t="n">
        <f aca="false">IA264+1</f>
        <v>1915</v>
      </c>
      <c r="IB265" s="15" t="n">
        <v>19.3</v>
      </c>
      <c r="IC265" s="15" t="n">
        <v>23</v>
      </c>
      <c r="ID265" s="15" t="n">
        <v>16.2</v>
      </c>
      <c r="IE265" s="15" t="n">
        <v>12.3</v>
      </c>
      <c r="IF265" s="15" t="n">
        <v>8</v>
      </c>
      <c r="IG265" s="15" t="n">
        <v>7.6</v>
      </c>
      <c r="IH265" s="15" t="n">
        <v>5.3</v>
      </c>
      <c r="II265" s="15" t="n">
        <v>5.1</v>
      </c>
      <c r="IJ265" s="15" t="n">
        <v>8.2</v>
      </c>
      <c r="IK265" s="15" t="n">
        <v>11.8</v>
      </c>
      <c r="IL265" s="15" t="n">
        <v>14.8</v>
      </c>
      <c r="IM265" s="15" t="n">
        <v>19.1</v>
      </c>
      <c r="IN265" s="25" t="n">
        <f aca="false">SUM(IB265:IM265)/12</f>
        <v>12.5583333333333</v>
      </c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13" t="n">
        <v>1915</v>
      </c>
      <c r="KB265" s="15" t="n">
        <v>20.5</v>
      </c>
      <c r="KC265" s="15" t="n">
        <v>22.9</v>
      </c>
      <c r="KD265" s="15" t="n">
        <v>18.9</v>
      </c>
      <c r="KE265" s="15" t="n">
        <v>14.6</v>
      </c>
      <c r="KF265" s="15" t="n">
        <v>7.6</v>
      </c>
      <c r="KG265" s="15" t="n">
        <v>7.4</v>
      </c>
      <c r="KH265" s="15" t="n">
        <v>7.1</v>
      </c>
      <c r="KI265" s="15" t="n">
        <v>6.1</v>
      </c>
      <c r="KJ265" s="15" t="n">
        <v>13</v>
      </c>
      <c r="KK265" s="15" t="n">
        <v>15</v>
      </c>
      <c r="KL265" s="15" t="n">
        <v>18.8</v>
      </c>
      <c r="KM265" s="15" t="n">
        <v>20.5</v>
      </c>
      <c r="KN265" s="16" t="n">
        <f aca="false">AVERAGE(KB265:KM265)</f>
        <v>14.3666666666667</v>
      </c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7" t="n">
        <f aca="false">LA264+1</f>
        <v>1915</v>
      </c>
      <c r="LB265" s="15" t="n">
        <v>22.3</v>
      </c>
      <c r="LC265" s="15" t="n">
        <v>25.1</v>
      </c>
      <c r="LD265" s="15" t="n">
        <v>19.9</v>
      </c>
      <c r="LE265" s="15" t="n">
        <v>14.5</v>
      </c>
      <c r="LF265" s="15" t="n">
        <v>9.3</v>
      </c>
      <c r="LG265" s="15" t="n">
        <v>8.7</v>
      </c>
      <c r="LH265" s="15" t="n">
        <v>7.7</v>
      </c>
      <c r="LI265" s="15" t="n">
        <v>6.8</v>
      </c>
      <c r="LJ265" s="15" t="n">
        <v>12.6</v>
      </c>
      <c r="LK265" s="15" t="n">
        <v>15.5</v>
      </c>
      <c r="LL265" s="15" t="n">
        <v>18.6</v>
      </c>
      <c r="LM265" s="15" t="n">
        <v>21.6</v>
      </c>
      <c r="LN265" s="16" t="n">
        <f aca="false">AVERAGE(LB265:LM265)</f>
        <v>15.2166666666667</v>
      </c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7" t="n">
        <f aca="false">MA264+1</f>
        <v>1915</v>
      </c>
      <c r="MB265" s="15" t="n">
        <v>23.8</v>
      </c>
      <c r="MC265" s="15" t="n">
        <v>24.5</v>
      </c>
      <c r="MD265" s="15" t="n">
        <v>22.5</v>
      </c>
      <c r="ME265" s="15" t="n">
        <v>20.3</v>
      </c>
      <c r="MF265" s="15" t="n">
        <v>15.1</v>
      </c>
      <c r="MG265" s="15" t="n">
        <v>13.1</v>
      </c>
      <c r="MH265" s="15" t="n">
        <v>13.5</v>
      </c>
      <c r="MI265" s="15" t="n">
        <v>10.3</v>
      </c>
      <c r="MJ265" s="15" t="n">
        <v>19.3</v>
      </c>
      <c r="MK265" s="15" t="n">
        <v>20.7</v>
      </c>
      <c r="ML265" s="15" t="n">
        <v>23.4</v>
      </c>
      <c r="MM265" s="15" t="n">
        <v>23</v>
      </c>
      <c r="MN265" s="16" t="n">
        <f aca="false">AVERAGE(MB265:MM265)</f>
        <v>19.125</v>
      </c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60" t="s">
        <v>48</v>
      </c>
      <c r="NB265" s="15" t="n">
        <v>18.7</v>
      </c>
      <c r="NC265" s="15" t="n">
        <v>18.9</v>
      </c>
      <c r="ND265" s="15" t="n">
        <v>15.1</v>
      </c>
      <c r="NE265" s="15" t="n">
        <v>13.3</v>
      </c>
      <c r="NF265" s="15" t="n">
        <v>10.8</v>
      </c>
      <c r="NG265" s="15" t="n">
        <v>9.5</v>
      </c>
      <c r="NH265" s="15" t="n">
        <v>7.7</v>
      </c>
      <c r="NI265" s="15" t="n">
        <v>7.1</v>
      </c>
      <c r="NJ265" s="15" t="n">
        <v>7.7</v>
      </c>
      <c r="NK265" s="15" t="n">
        <v>11.1</v>
      </c>
      <c r="NL265" s="15" t="n">
        <v>15.3</v>
      </c>
      <c r="NM265" s="15" t="n">
        <v>17.1</v>
      </c>
      <c r="NN265" s="29" t="n">
        <f aca="false">AVERAGE(NB265:NM265)</f>
        <v>12.6916666666667</v>
      </c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13" t="n">
        <v>1915</v>
      </c>
      <c r="OB265" s="15" t="n">
        <v>20.7</v>
      </c>
      <c r="OC265" s="15" t="n">
        <v>20.8</v>
      </c>
      <c r="OD265" s="15" t="n">
        <v>16.8</v>
      </c>
      <c r="OE265" s="15" t="n">
        <v>14</v>
      </c>
      <c r="OF265" s="15" t="n">
        <v>10.5</v>
      </c>
      <c r="OG265" s="15" t="n">
        <v>9.1</v>
      </c>
      <c r="OH265" s="15" t="n">
        <v>6</v>
      </c>
      <c r="OI265" s="15" t="n">
        <v>6.9</v>
      </c>
      <c r="OJ265" s="15" t="n">
        <v>7.7</v>
      </c>
      <c r="OK265" s="15" t="n">
        <v>12.2</v>
      </c>
      <c r="OL265" s="15" t="n">
        <v>17.4</v>
      </c>
      <c r="OM265" s="15" t="n">
        <v>19.9</v>
      </c>
      <c r="ON265" s="29" t="n">
        <f aca="false">AVERAGE(OB265:OM265)</f>
        <v>13.5</v>
      </c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30" t="s">
        <v>48</v>
      </c>
      <c r="PB265" s="15" t="n">
        <v>25.5</v>
      </c>
      <c r="PC265" s="15" t="n">
        <v>25.4</v>
      </c>
      <c r="PD265" s="15" t="n">
        <v>25.5</v>
      </c>
      <c r="PE265" s="15" t="n">
        <v>21.8</v>
      </c>
      <c r="PF265" s="15" t="n">
        <v>16.5</v>
      </c>
      <c r="PG265" s="15" t="n">
        <v>16.2</v>
      </c>
      <c r="PH265" s="15" t="n">
        <v>12</v>
      </c>
      <c r="PI265" s="15" t="n">
        <v>11.2</v>
      </c>
      <c r="PJ265" s="15" t="n">
        <v>15</v>
      </c>
      <c r="PK265" s="15" t="n">
        <v>20.2</v>
      </c>
      <c r="PL265" s="15" t="n">
        <v>26.1</v>
      </c>
      <c r="PM265" s="15" t="n">
        <v>26.8</v>
      </c>
      <c r="PN265" s="29" t="n">
        <f aca="false">AVERAGE(PB265:PM265)</f>
        <v>20.1833333333333</v>
      </c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13" t="n">
        <v>1915</v>
      </c>
      <c r="QB265" s="15" t="n">
        <v>22.3</v>
      </c>
      <c r="QC265" s="15" t="n">
        <v>22.2</v>
      </c>
      <c r="QD265" s="15" t="n">
        <v>18.9</v>
      </c>
      <c r="QE265" s="15" t="n">
        <v>17.2</v>
      </c>
      <c r="QF265" s="15" t="n">
        <v>12.1</v>
      </c>
      <c r="QG265" s="15" t="n">
        <v>10.9</v>
      </c>
      <c r="QH265" s="15" t="n">
        <v>7.9</v>
      </c>
      <c r="QI265" s="15" t="n">
        <v>6.2</v>
      </c>
      <c r="QJ265" s="15" t="n">
        <v>7.6</v>
      </c>
      <c r="QK265" s="15" t="n">
        <v>11.3</v>
      </c>
      <c r="QL265" s="15" t="n">
        <v>17.2</v>
      </c>
      <c r="QM265" s="15" t="n">
        <v>21.9</v>
      </c>
      <c r="QN265" s="29" t="n">
        <f aca="false">AVERAGE(QB265:QM265)</f>
        <v>14.6416666666667</v>
      </c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30" t="s">
        <v>48</v>
      </c>
      <c r="RB265" s="15" t="n">
        <v>23.2</v>
      </c>
      <c r="RC265" s="15" t="n">
        <v>23.9</v>
      </c>
      <c r="RD265" s="15" t="n">
        <v>21.7</v>
      </c>
      <c r="RE265" s="15" t="n">
        <v>18</v>
      </c>
      <c r="RF265" s="15" t="n">
        <v>13</v>
      </c>
      <c r="RG265" s="15" t="n">
        <v>13</v>
      </c>
      <c r="RH265" s="15" t="n">
        <v>11</v>
      </c>
      <c r="RI265" s="15" t="n">
        <v>7.5</v>
      </c>
      <c r="RJ265" s="15" t="n">
        <v>16.6</v>
      </c>
      <c r="RK265" s="15" t="n">
        <v>19</v>
      </c>
      <c r="RL265" s="15" t="n">
        <v>23.9</v>
      </c>
      <c r="RM265" s="15" t="n">
        <v>23.9</v>
      </c>
      <c r="RN265" s="29" t="n">
        <f aca="false">AVERAGE(RB265:RM265)</f>
        <v>17.8916666666667</v>
      </c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13" t="n">
        <v>1915</v>
      </c>
      <c r="SB265" s="15" t="n">
        <v>21.5</v>
      </c>
      <c r="SC265" s="15" t="n">
        <v>21.8</v>
      </c>
      <c r="SD265" s="15" t="n">
        <v>17.9</v>
      </c>
      <c r="SE265" s="15" t="n">
        <v>14.8</v>
      </c>
      <c r="SF265" s="15" t="n">
        <v>10.4</v>
      </c>
      <c r="SG265" s="15" t="n">
        <v>10.9</v>
      </c>
      <c r="SH265" s="15" t="n">
        <v>6.2</v>
      </c>
      <c r="SI265" s="15" t="n">
        <v>6.3</v>
      </c>
      <c r="SJ265" s="15" t="n">
        <v>7.6</v>
      </c>
      <c r="SK265" s="15" t="n">
        <v>12.8</v>
      </c>
      <c r="SL265" s="15" t="n">
        <v>18.9</v>
      </c>
      <c r="SM265" s="15" t="n">
        <v>23.2</v>
      </c>
      <c r="SN265" s="29" t="n">
        <f aca="false">AVERAGE(SB265:SM265)</f>
        <v>14.3583333333333</v>
      </c>
    </row>
    <row r="266" customFormat="false" ht="12.8" hidden="false" customHeight="false" outlineLevel="0" collapsed="false">
      <c r="A266" s="17"/>
      <c r="B266" s="4" t="n">
        <f aca="false">AVERAGE(AN266,BN266,CN266,DN266,EN266,FN266,GN266,HN266,IN266,JN266,KN266,LN266,MN266,NN266)</f>
        <v>14.7111111111111</v>
      </c>
      <c r="C266" s="18" t="n">
        <f aca="false">AVERAGE(B262:B266)</f>
        <v>14.8808333333333</v>
      </c>
      <c r="D266" s="9" t="n">
        <f aca="false">AVERAGE(B257:B266)</f>
        <v>14.4682453703704</v>
      </c>
      <c r="E266" s="4" t="n">
        <f aca="false">AVERAGE(B247:B266)</f>
        <v>14.4302337962963</v>
      </c>
      <c r="F266" s="24"/>
      <c r="G266" s="9" t="n">
        <f aca="false">MAX(AB266:AM266,BB266:BM266,CB266:CM266,DB266:DM266,EB266:EM266,FB266:FM266,GB266:GM266,HB266:HM266,IB266:IM266,JB266:JM266,KB266:KM266,LB266:LM266,MB266:MM266,NB266:NM266,OB266:OM266,PB266:PM266,QB266:QM266,RB266:RM266,SB266:SM266)</f>
        <v>27.4</v>
      </c>
      <c r="H266" s="10" t="n">
        <f aca="false">MEDIAN(AB266:AM266,BB266:BM266,CB266:CM266,DB266:DM266,EB266:EM266,FB266:FM266,GB266:GM266,HB266:HM266,IB266:IM266,JB266:JM266,KB266:KM266,LB266:LM266,MB266:MM266,NB266:NM266,OB266:OM266,PB266:PM266,QB266:QM266,RB266:RM266,SB266:SM266)</f>
        <v>14.9</v>
      </c>
      <c r="I266" s="11" t="n">
        <f aca="false">MIN(AB266:AM266,BB266:BM266,CB266:CM266,DB266:DM266,EB266:EM266,FB266:FM266,GB266:GM266,HB266:HM266,IB266:IM266,JB266:JM266,KB266:KM266,LB266:LM266,MB266:MM266,NB266:NM266,OB266:OM266,PB266:PM266,QB266:QM266,RB266:RM266,SB266:SM266)</f>
        <v>3.8</v>
      </c>
      <c r="J266" s="11"/>
      <c r="K266" s="12" t="n">
        <f aca="false">(G266+I266)/2</f>
        <v>15.6</v>
      </c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13" t="n">
        <v>1916</v>
      </c>
      <c r="AB266" s="15" t="n">
        <v>20</v>
      </c>
      <c r="AC266" s="15" t="n">
        <v>18.2</v>
      </c>
      <c r="AD266" s="15" t="n">
        <v>15.5</v>
      </c>
      <c r="AE266" s="15" t="n">
        <v>10.1</v>
      </c>
      <c r="AF266" s="15" t="n">
        <v>8.3</v>
      </c>
      <c r="AG266" s="15" t="n">
        <v>7.3</v>
      </c>
      <c r="AH266" s="15" t="n">
        <v>5.6</v>
      </c>
      <c r="AI266" s="15" t="n">
        <v>6.1</v>
      </c>
      <c r="AJ266" s="15" t="n">
        <v>9.3</v>
      </c>
      <c r="AK266" s="15" t="n">
        <v>11.2</v>
      </c>
      <c r="AL266" s="15" t="n">
        <v>12</v>
      </c>
      <c r="AM266" s="15" t="n">
        <v>17.3</v>
      </c>
      <c r="AN266" s="4" t="n">
        <f aca="false">AVERAGE(Sheet1!AB266:AM266)</f>
        <v>11.7416666666667</v>
      </c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2" t="n">
        <f aca="false">BA265+1</f>
        <v>1916</v>
      </c>
      <c r="BB266" s="20" t="n">
        <v>23.1</v>
      </c>
      <c r="BC266" s="20" t="n">
        <v>21.4</v>
      </c>
      <c r="BD266" s="20" t="n">
        <v>18.7</v>
      </c>
      <c r="BE266" s="20" t="n">
        <v>11.5</v>
      </c>
      <c r="BF266" s="20" t="n">
        <v>10.4</v>
      </c>
      <c r="BG266" s="20" t="n">
        <v>8.4</v>
      </c>
      <c r="BH266" s="20" t="n">
        <v>6.8</v>
      </c>
      <c r="BI266" s="20" t="n">
        <v>7.4</v>
      </c>
      <c r="BJ266" s="20" t="n">
        <v>10.9</v>
      </c>
      <c r="BK266" s="20" t="n">
        <v>13.5</v>
      </c>
      <c r="BL266" s="20" t="n">
        <v>14.3</v>
      </c>
      <c r="BM266" s="20" t="n">
        <v>19.6</v>
      </c>
      <c r="BN266" s="4" t="n">
        <f aca="false">AVERAGE(BB266:BM266)</f>
        <v>13.8333333333333</v>
      </c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2" t="n">
        <f aca="false">CA265+1</f>
        <v>1916</v>
      </c>
      <c r="CB266" s="20" t="n">
        <v>21.8</v>
      </c>
      <c r="CC266" s="20" t="n">
        <v>19.8</v>
      </c>
      <c r="CD266" s="20" t="n">
        <v>16.7</v>
      </c>
      <c r="CE266" s="20" t="n">
        <v>11</v>
      </c>
      <c r="CF266" s="20" t="n">
        <v>8.6</v>
      </c>
      <c r="CG266" s="20" t="n">
        <v>7.8</v>
      </c>
      <c r="CH266" s="20" t="n">
        <v>5.3</v>
      </c>
      <c r="CI266" s="20" t="n">
        <v>5.7</v>
      </c>
      <c r="CJ266" s="20" t="n">
        <v>10.1</v>
      </c>
      <c r="CK266" s="20" t="n">
        <v>12.7</v>
      </c>
      <c r="CL266" s="20" t="n">
        <v>13.4</v>
      </c>
      <c r="CM266" s="20" t="n">
        <v>19.1</v>
      </c>
      <c r="CN266" s="4" t="n">
        <f aca="false">AVERAGE(CB266:CM266)</f>
        <v>12.6666666666667</v>
      </c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19" t="n">
        <v>1916</v>
      </c>
      <c r="DB266" s="20" t="n">
        <v>19.8</v>
      </c>
      <c r="DC266" s="20" t="n">
        <v>17.8</v>
      </c>
      <c r="DD266" s="20" t="n">
        <v>14.6</v>
      </c>
      <c r="DE266" s="20" t="n">
        <v>9.7</v>
      </c>
      <c r="DF266" s="20" t="n">
        <v>6.9</v>
      </c>
      <c r="DG266" s="20" t="n">
        <v>7.2</v>
      </c>
      <c r="DH266" s="20" t="n">
        <v>5.2</v>
      </c>
      <c r="DI266" s="20" t="n">
        <v>5.7</v>
      </c>
      <c r="DJ266" s="20" t="n">
        <v>8.6</v>
      </c>
      <c r="DK266" s="20" t="n">
        <v>11.1</v>
      </c>
      <c r="DL266" s="20" t="n">
        <v>12.1</v>
      </c>
      <c r="DM266" s="20" t="n">
        <v>17.2</v>
      </c>
      <c r="DN266" s="4" t="n">
        <f aca="false">AVERAGE(DB266:DM266)</f>
        <v>11.325</v>
      </c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13" t="n">
        <v>1916</v>
      </c>
      <c r="FB266" s="15" t="n">
        <v>24.9</v>
      </c>
      <c r="FC266" s="15" t="n">
        <v>22.3</v>
      </c>
      <c r="FD266" s="15" t="n">
        <v>22.8</v>
      </c>
      <c r="FE266" s="15" t="n">
        <v>19.1</v>
      </c>
      <c r="FF266" s="15" t="n">
        <v>17.3</v>
      </c>
      <c r="FG266" s="15" t="n">
        <v>13.6</v>
      </c>
      <c r="FH266" s="15" t="n">
        <v>11.9</v>
      </c>
      <c r="FI266" s="15" t="n">
        <v>13.4</v>
      </c>
      <c r="FJ266" s="15" t="n">
        <v>16.9</v>
      </c>
      <c r="FK266" s="15" t="n">
        <v>19.6</v>
      </c>
      <c r="FL266" s="15" t="n">
        <v>20.1</v>
      </c>
      <c r="FM266" s="15" t="n">
        <v>23.2</v>
      </c>
      <c r="FN266" s="16" t="n">
        <f aca="false">AVERAGE(FB266:FM266)</f>
        <v>18.7583333333333</v>
      </c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2" t="n">
        <v>1916</v>
      </c>
      <c r="GB266" s="15" t="n">
        <v>24.9</v>
      </c>
      <c r="GC266" s="15" t="n">
        <v>24.8</v>
      </c>
      <c r="GD266" s="15" t="n">
        <v>23.9</v>
      </c>
      <c r="GE266" s="15" t="n">
        <v>20.5</v>
      </c>
      <c r="GF266" s="15" t="n">
        <v>18.1</v>
      </c>
      <c r="GG266" s="15" t="n">
        <v>16.1</v>
      </c>
      <c r="GH266" s="15" t="n">
        <v>14.9</v>
      </c>
      <c r="GI266" s="15" t="n">
        <v>15.4</v>
      </c>
      <c r="GJ266" s="15" t="n">
        <v>18.5</v>
      </c>
      <c r="GK266" s="15" t="n">
        <v>21.5</v>
      </c>
      <c r="GL266" s="15" t="n">
        <v>21.7</v>
      </c>
      <c r="GM266" s="15" t="n">
        <v>24.2</v>
      </c>
      <c r="GN266" s="16" t="n">
        <f aca="false">AVERAGE(GB266:GM266)</f>
        <v>20.375</v>
      </c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2" t="n">
        <v>1916</v>
      </c>
      <c r="HB266" s="15" t="n">
        <v>23.3</v>
      </c>
      <c r="HC266" s="15" t="n">
        <v>22.7</v>
      </c>
      <c r="HD266" s="15" t="n">
        <v>21.3</v>
      </c>
      <c r="HE266" s="15" t="n">
        <v>14.3</v>
      </c>
      <c r="HF266" s="15" t="n">
        <v>12.3</v>
      </c>
      <c r="HG266" s="15" t="n">
        <v>10.1</v>
      </c>
      <c r="HH266" s="15" t="n">
        <v>8</v>
      </c>
      <c r="HI266" s="15" t="n">
        <v>10.2</v>
      </c>
      <c r="HJ266" s="15" t="n">
        <v>14.8</v>
      </c>
      <c r="HK266" s="15" t="n">
        <v>18</v>
      </c>
      <c r="HL266" s="15" t="n">
        <v>20.4</v>
      </c>
      <c r="HM266" s="15" t="n">
        <v>20.8</v>
      </c>
      <c r="HN266" s="16" t="n">
        <f aca="false">AVERAGE(HB266:HM266)</f>
        <v>16.35</v>
      </c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7" t="n">
        <f aca="false">IA265+1</f>
        <v>1916</v>
      </c>
      <c r="IB266" s="15" t="n">
        <v>20.5</v>
      </c>
      <c r="IC266" s="15" t="n">
        <v>20.2</v>
      </c>
      <c r="ID266" s="15" t="n">
        <v>17.1</v>
      </c>
      <c r="IE266" s="15" t="n">
        <v>9.3</v>
      </c>
      <c r="IF266" s="15" t="n">
        <v>7.2</v>
      </c>
      <c r="IG266" s="15" t="n">
        <v>6</v>
      </c>
      <c r="IH266" s="15" t="n">
        <v>5.7</v>
      </c>
      <c r="II266" s="15" t="n">
        <v>7</v>
      </c>
      <c r="IJ266" s="15" t="n">
        <v>9.7</v>
      </c>
      <c r="IK266" s="15" t="n">
        <v>12.3</v>
      </c>
      <c r="IL266" s="15" t="n">
        <v>12.9</v>
      </c>
      <c r="IM266" s="15" t="n">
        <v>18.7</v>
      </c>
      <c r="IN266" s="25" t="n">
        <f aca="false">SUM(IB266:IM266)/12</f>
        <v>12.2166666666667</v>
      </c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13" t="n">
        <v>1916</v>
      </c>
      <c r="KB266" s="15" t="n">
        <v>22.7</v>
      </c>
      <c r="KC266" s="15" t="n">
        <v>22</v>
      </c>
      <c r="KD266" s="15" t="n">
        <v>17.7</v>
      </c>
      <c r="KE266" s="15" t="n">
        <v>12.4</v>
      </c>
      <c r="KF266" s="15" t="n">
        <v>11.7</v>
      </c>
      <c r="KG266" s="15" t="n">
        <v>9.5</v>
      </c>
      <c r="KH266" s="15" t="n">
        <v>4.2</v>
      </c>
      <c r="KI266" s="15" t="n">
        <v>8.4</v>
      </c>
      <c r="KJ266" s="15" t="n">
        <v>9.8</v>
      </c>
      <c r="KK266" s="15" t="n">
        <v>15</v>
      </c>
      <c r="KL266" s="15" t="n">
        <v>16.9</v>
      </c>
      <c r="KM266" s="15" t="n">
        <v>19.4</v>
      </c>
      <c r="KN266" s="16" t="n">
        <f aca="false">AVERAGE(KB266:KM266)</f>
        <v>14.1416666666667</v>
      </c>
      <c r="KO266" s="16"/>
      <c r="KP266" s="16"/>
      <c r="KQ266" s="16"/>
      <c r="KR266" s="16"/>
      <c r="KS266" s="16"/>
      <c r="KT266" s="16"/>
      <c r="KU266" s="16"/>
      <c r="KV266" s="16"/>
      <c r="KW266" s="16"/>
      <c r="KX266" s="16"/>
      <c r="KY266" s="16"/>
      <c r="KZ266" s="16"/>
      <c r="LA266" s="7" t="n">
        <f aca="false">LA265+1</f>
        <v>1916</v>
      </c>
      <c r="LB266" s="15" t="n">
        <v>23.9</v>
      </c>
      <c r="LC266" s="15" t="n">
        <v>22.6</v>
      </c>
      <c r="LD266" s="15" t="n">
        <v>19.7</v>
      </c>
      <c r="LE266" s="15" t="n">
        <v>12.3</v>
      </c>
      <c r="LF266" s="15" t="n">
        <v>11.4</v>
      </c>
      <c r="LG266" s="15" t="n">
        <v>9.4</v>
      </c>
      <c r="LH266" s="15" t="n">
        <v>5.8</v>
      </c>
      <c r="LI266" s="15" t="n">
        <v>9</v>
      </c>
      <c r="LJ266" s="15" t="n">
        <v>10.6</v>
      </c>
      <c r="LK266" s="15" t="n">
        <v>14.4</v>
      </c>
      <c r="LL266" s="15" t="n">
        <v>17.4</v>
      </c>
      <c r="LM266" s="15" t="n">
        <v>20.7</v>
      </c>
      <c r="LN266" s="16" t="n">
        <f aca="false">AVERAGE(LB266:LM266)</f>
        <v>14.7666666666667</v>
      </c>
      <c r="LO266" s="16"/>
      <c r="LP266" s="16"/>
      <c r="LQ266" s="16"/>
      <c r="LR266" s="16"/>
      <c r="LS266" s="16"/>
      <c r="LT266" s="16"/>
      <c r="LU266" s="16"/>
      <c r="LV266" s="16"/>
      <c r="LW266" s="16"/>
      <c r="LX266" s="16"/>
      <c r="LY266" s="16"/>
      <c r="LZ266" s="16"/>
      <c r="MA266" s="7" t="n">
        <f aca="false">MA265+1</f>
        <v>1916</v>
      </c>
      <c r="MB266" s="15" t="n">
        <v>24.2</v>
      </c>
      <c r="MC266" s="15" t="n">
        <v>23.7</v>
      </c>
      <c r="MD266" s="15" t="n">
        <v>23</v>
      </c>
      <c r="ME266" s="15" t="n">
        <v>18.3</v>
      </c>
      <c r="MF266" s="15" t="n">
        <v>17.1</v>
      </c>
      <c r="MG266" s="15" t="n">
        <v>14.4</v>
      </c>
      <c r="MH266" s="15" t="n">
        <v>11.3</v>
      </c>
      <c r="MI266" s="15" t="n">
        <v>14.1</v>
      </c>
      <c r="MJ266" s="15" t="n">
        <v>16.9</v>
      </c>
      <c r="MK266" s="15" t="n">
        <v>19.6</v>
      </c>
      <c r="ML266" s="15" t="n">
        <v>21.2</v>
      </c>
      <c r="MM266" s="15" t="n">
        <v>22.8</v>
      </c>
      <c r="MN266" s="16" t="n">
        <f aca="false">AVERAGE(MB266:MM266)</f>
        <v>18.8833333333333</v>
      </c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60" t="s">
        <v>49</v>
      </c>
      <c r="NB266" s="15" t="n">
        <v>17.7</v>
      </c>
      <c r="NC266" s="15" t="n">
        <v>18</v>
      </c>
      <c r="ND266" s="15" t="n">
        <v>16.8</v>
      </c>
      <c r="NE266" s="15" t="n">
        <v>10.6</v>
      </c>
      <c r="NF266" s="15" t="n">
        <v>8.8</v>
      </c>
      <c r="NG266" s="15" t="n">
        <v>6.1</v>
      </c>
      <c r="NH266" s="15" t="n">
        <v>5.1</v>
      </c>
      <c r="NI266" s="15" t="n">
        <v>5.8</v>
      </c>
      <c r="NJ266" s="15" t="n">
        <v>10.7</v>
      </c>
      <c r="NK266" s="15" t="n">
        <v>10.2</v>
      </c>
      <c r="NL266" s="15" t="n">
        <v>13.2</v>
      </c>
      <c r="NM266" s="15" t="n">
        <v>14.7</v>
      </c>
      <c r="NN266" s="29" t="n">
        <f aca="false">AVERAGE(NB266:NM266)</f>
        <v>11.475</v>
      </c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13" t="n">
        <v>1916</v>
      </c>
      <c r="OB266" s="15" t="n">
        <v>20.7</v>
      </c>
      <c r="OC266" s="15" t="n">
        <v>20.3</v>
      </c>
      <c r="OD266" s="15" t="n">
        <v>18.8</v>
      </c>
      <c r="OE266" s="15" t="n">
        <v>11.3</v>
      </c>
      <c r="OF266" s="15" t="n">
        <v>10</v>
      </c>
      <c r="OG266" s="15" t="n">
        <v>6.3</v>
      </c>
      <c r="OH266" s="15" t="n">
        <v>4.6</v>
      </c>
      <c r="OI266" s="15" t="n">
        <v>7</v>
      </c>
      <c r="OJ266" s="15" t="n">
        <v>12.6</v>
      </c>
      <c r="OK266" s="15" t="n">
        <v>12.1</v>
      </c>
      <c r="OL266" s="15" t="n">
        <v>16.3</v>
      </c>
      <c r="OM266" s="15" t="n">
        <v>18.6</v>
      </c>
      <c r="ON266" s="29" t="n">
        <f aca="false">AVERAGE(OB266:OM266)</f>
        <v>13.2166666666667</v>
      </c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30" t="s">
        <v>49</v>
      </c>
      <c r="PB266" s="15" t="n">
        <v>27.4</v>
      </c>
      <c r="PC266" s="15" t="n">
        <v>26.1</v>
      </c>
      <c r="PD266" s="15" t="n">
        <v>24.9</v>
      </c>
      <c r="PE266" s="15" t="n">
        <v>19.2</v>
      </c>
      <c r="PF266" s="15" t="n">
        <v>17.1</v>
      </c>
      <c r="PG266" s="15" t="n">
        <v>16.1</v>
      </c>
      <c r="PH266" s="15" t="n">
        <v>10.6</v>
      </c>
      <c r="PI266" s="15" t="n">
        <v>14.4</v>
      </c>
      <c r="PJ266" s="15" t="n">
        <v>18.2</v>
      </c>
      <c r="PK266" s="15" t="n">
        <v>21.1</v>
      </c>
      <c r="PL266" s="15" t="n">
        <v>22.4</v>
      </c>
      <c r="PM266" s="15" t="n">
        <v>24.8</v>
      </c>
      <c r="PN266" s="29" t="n">
        <f aca="false">AVERAGE(PB266:PM266)</f>
        <v>20.1916666666667</v>
      </c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13" t="n">
        <v>1916</v>
      </c>
      <c r="QB266" s="15" t="n">
        <v>21.8</v>
      </c>
      <c r="QC266" s="15" t="n">
        <v>22.2</v>
      </c>
      <c r="QD266" s="15" t="n">
        <v>20.8</v>
      </c>
      <c r="QE266" s="15" t="n">
        <v>15.1</v>
      </c>
      <c r="QF266" s="15" t="n">
        <v>10.9</v>
      </c>
      <c r="QG266" s="15" t="n">
        <v>8.6</v>
      </c>
      <c r="QH266" s="15" t="n">
        <v>4.5</v>
      </c>
      <c r="QI266" s="15" t="n">
        <v>7.8</v>
      </c>
      <c r="QJ266" s="15" t="n">
        <v>13.9</v>
      </c>
      <c r="QK266" s="15" t="n">
        <v>12.3</v>
      </c>
      <c r="QL266" s="15" t="n">
        <v>16.5</v>
      </c>
      <c r="QM266" s="15" t="n">
        <v>17.8</v>
      </c>
      <c r="QN266" s="29" t="n">
        <f aca="false">AVERAGE(QB266:QM266)</f>
        <v>14.35</v>
      </c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30" t="s">
        <v>49</v>
      </c>
      <c r="RB266" s="15" t="n">
        <v>24.8</v>
      </c>
      <c r="RC266" s="15" t="n">
        <v>23.2</v>
      </c>
      <c r="RD266" s="15" t="n">
        <v>21.4</v>
      </c>
      <c r="RE266" s="15" t="n">
        <v>15.6</v>
      </c>
      <c r="RF266" s="15" t="n">
        <v>14.9</v>
      </c>
      <c r="RG266" s="15" t="n">
        <v>13.4</v>
      </c>
      <c r="RH266" s="15" t="n">
        <v>7.9</v>
      </c>
      <c r="RI266" s="15" t="n">
        <v>12.3</v>
      </c>
      <c r="RJ266" s="15" t="n">
        <v>14.8</v>
      </c>
      <c r="RK266" s="15" t="n">
        <v>23.1</v>
      </c>
      <c r="RL266" s="15" t="n">
        <v>21.7</v>
      </c>
      <c r="RM266" s="15" t="n">
        <v>22.6</v>
      </c>
      <c r="RN266" s="29" t="n">
        <f aca="false">AVERAGE(RB266:RM266)</f>
        <v>17.975</v>
      </c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13" t="n">
        <v>1916</v>
      </c>
      <c r="SB266" s="15" t="n">
        <v>23</v>
      </c>
      <c r="SC266" s="15" t="n">
        <v>22.8</v>
      </c>
      <c r="SD266" s="15" t="n">
        <v>20.7</v>
      </c>
      <c r="SE266" s="15" t="n">
        <v>12.4</v>
      </c>
      <c r="SF266" s="15" t="n">
        <v>10.4</v>
      </c>
      <c r="SG266" s="15" t="n">
        <v>8.3</v>
      </c>
      <c r="SH266" s="15" t="n">
        <v>3.8</v>
      </c>
      <c r="SI266" s="15" t="n">
        <v>7.8</v>
      </c>
      <c r="SJ266" s="15" t="n">
        <v>13</v>
      </c>
      <c r="SK266" s="15" t="n">
        <v>12.7</v>
      </c>
      <c r="SL266" s="15" t="n">
        <v>17.2</v>
      </c>
      <c r="SM266" s="15" t="n">
        <v>20.1</v>
      </c>
      <c r="SN266" s="29" t="n">
        <f aca="false">AVERAGE(SB266:SM266)</f>
        <v>14.35</v>
      </c>
    </row>
    <row r="267" customFormat="false" ht="12.8" hidden="false" customHeight="false" outlineLevel="0" collapsed="false">
      <c r="A267" s="17"/>
      <c r="B267" s="4" t="n">
        <f aca="false">AVERAGE(AN267,BN267,CN267,DN267,EN267,FN267,GN267,HN267,IN267,JN267,KN267,LN267,MN267,NN267)</f>
        <v>14.0395833333333</v>
      </c>
      <c r="C267" s="18" t="n">
        <f aca="false">AVERAGE(B263:B267)</f>
        <v>14.7572222222222</v>
      </c>
      <c r="D267" s="9" t="n">
        <f aca="false">AVERAGE(B258:B267)</f>
        <v>14.4872037037037</v>
      </c>
      <c r="E267" s="4" t="n">
        <f aca="false">AVERAGE(B248:B267)</f>
        <v>14.4153611111111</v>
      </c>
      <c r="F267" s="24"/>
      <c r="G267" s="9" t="n">
        <f aca="false">MAX(AB267:AM267,BB267:BM267,CB267:CM267,DB267:DM267,EB267:EM267,FB267:FM267,GB267:GM267,HB267:HM267,IB267:IM267,JB267:JM267,KB267:KM267,LB267:LM267,MB267:MM267,NB267:NM267,OB267:OM267,PB267:PM267,QB267:QM267,RB267:RM267,SB267:SM267)</f>
        <v>25.1</v>
      </c>
      <c r="H267" s="10" t="n">
        <f aca="false">MEDIAN(AB267:AM267,BB267:BM267,CB267:CM267,DB267:DM267,EB267:EM267,FB267:FM267,GB267:GM267,HB267:HM267,IB267:IM267,JB267:JM267,KB267:KM267,LB267:LM267,MB267:MM267,NB267:NM267,OB267:OM267,PB267:PM267,QB267:QM267,RB267:RM267,SB267:SM267)</f>
        <v>14.75</v>
      </c>
      <c r="I267" s="11" t="n">
        <f aca="false">MIN(AB267:AM267,BB267:BM267,CB267:CM267,DB267:DM267,EB267:EM267,FB267:FM267,GB267:GM267,HB267:HM267,IB267:IM267,JB267:JM267,KB267:KM267,LB267:LM267,MB267:MM267,NB267:NM267,OB267:OM267,PB267:PM267,QB267:QM267,RB267:RM267,SB267:SM267)</f>
        <v>3.4</v>
      </c>
      <c r="J267" s="11"/>
      <c r="K267" s="12" t="n">
        <f aca="false">(G267+I267)/2</f>
        <v>14.25</v>
      </c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13" t="n">
        <v>1917</v>
      </c>
      <c r="AB267" s="15" t="n">
        <v>19.2</v>
      </c>
      <c r="AC267" s="15" t="n">
        <v>16.6</v>
      </c>
      <c r="AD267" s="15" t="n">
        <v>16.1</v>
      </c>
      <c r="AE267" s="15" t="n">
        <v>9.7</v>
      </c>
      <c r="AF267" s="15" t="n">
        <v>7.5</v>
      </c>
      <c r="AG267" s="15" t="n">
        <v>5.8</v>
      </c>
      <c r="AH267" s="15" t="n">
        <v>6.1</v>
      </c>
      <c r="AI267" s="15" t="n">
        <v>5.7</v>
      </c>
      <c r="AJ267" s="15" t="n">
        <v>9.1</v>
      </c>
      <c r="AK267" s="15" t="n">
        <v>12.7</v>
      </c>
      <c r="AL267" s="15" t="n">
        <v>13.3</v>
      </c>
      <c r="AM267" s="15" t="n">
        <v>18.4</v>
      </c>
      <c r="AN267" s="4" t="n">
        <f aca="false">AVERAGE(Sheet1!AB267:AM267)</f>
        <v>11.6833333333333</v>
      </c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2" t="n">
        <f aca="false">BA266+1</f>
        <v>1917</v>
      </c>
      <c r="BB267" s="20" t="n">
        <v>21.7</v>
      </c>
      <c r="BC267" s="20" t="n">
        <v>18.7</v>
      </c>
      <c r="BD267" s="20" t="n">
        <v>17.6</v>
      </c>
      <c r="BE267" s="20" t="n">
        <v>11.6</v>
      </c>
      <c r="BF267" s="20" t="n">
        <v>7.7</v>
      </c>
      <c r="BG267" s="20" t="n">
        <v>5.7</v>
      </c>
      <c r="BH267" s="20" t="n">
        <v>5.9</v>
      </c>
      <c r="BI267" s="20" t="n">
        <v>6.6</v>
      </c>
      <c r="BJ267" s="20" t="n">
        <v>10.5</v>
      </c>
      <c r="BK267" s="20" t="n">
        <v>14.4</v>
      </c>
      <c r="BL267" s="20" t="n">
        <v>15.9</v>
      </c>
      <c r="BM267" s="20" t="n">
        <v>22.1</v>
      </c>
      <c r="BN267" s="4" t="n">
        <f aca="false">AVERAGE(BB267:BM267)</f>
        <v>13.2</v>
      </c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2" t="n">
        <f aca="false">CA266+1</f>
        <v>1917</v>
      </c>
      <c r="CB267" s="20" t="n">
        <v>21.1</v>
      </c>
      <c r="CC267" s="20" t="n">
        <v>18.2</v>
      </c>
      <c r="CD267" s="20" t="n">
        <v>17</v>
      </c>
      <c r="CE267" s="20" t="n">
        <v>10.2</v>
      </c>
      <c r="CF267" s="20" t="n">
        <v>6.9</v>
      </c>
      <c r="CG267" s="20" t="n">
        <v>5</v>
      </c>
      <c r="CH267" s="20" t="n">
        <v>5.2</v>
      </c>
      <c r="CI267" s="20" t="n">
        <v>5.8</v>
      </c>
      <c r="CJ267" s="20" t="n">
        <v>8.6</v>
      </c>
      <c r="CK267" s="20" t="n">
        <v>14.2</v>
      </c>
      <c r="CL267" s="20" t="n">
        <v>15.2</v>
      </c>
      <c r="CM267" s="20" t="n">
        <v>20.7</v>
      </c>
      <c r="CN267" s="4" t="n">
        <f aca="false">AVERAGE(CB267:CM267)</f>
        <v>12.3416666666667</v>
      </c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19" t="n">
        <v>1917</v>
      </c>
      <c r="DB267" s="20" t="n">
        <v>19.6</v>
      </c>
      <c r="DC267" s="20" t="n">
        <v>17</v>
      </c>
      <c r="DD267" s="20" t="n">
        <v>15.1</v>
      </c>
      <c r="DE267" s="20" t="n">
        <v>9.2</v>
      </c>
      <c r="DF267" s="20" t="n">
        <v>6.8</v>
      </c>
      <c r="DG267" s="20" t="n">
        <v>4.7</v>
      </c>
      <c r="DH267" s="20" t="n">
        <v>5.2</v>
      </c>
      <c r="DI267" s="20" t="n">
        <v>5.2</v>
      </c>
      <c r="DJ267" s="20" t="n">
        <v>8.5</v>
      </c>
      <c r="DK267" s="20" t="n">
        <v>12.1</v>
      </c>
      <c r="DL267" s="20" t="n">
        <v>13.4</v>
      </c>
      <c r="DM267" s="20" t="n">
        <v>18.1</v>
      </c>
      <c r="DN267" s="4" t="n">
        <f aca="false">AVERAGE(DB267:DM267)</f>
        <v>11.2416666666667</v>
      </c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13" t="n">
        <v>1917</v>
      </c>
      <c r="FB267" s="15" t="n">
        <v>23.2</v>
      </c>
      <c r="FC267" s="15" t="n">
        <v>21.8</v>
      </c>
      <c r="FD267" s="15" t="n">
        <v>20.7</v>
      </c>
      <c r="FE267" s="15" t="n">
        <v>17.9</v>
      </c>
      <c r="FF267" s="15" t="n">
        <v>11.9</v>
      </c>
      <c r="FG267" s="15" t="n">
        <v>11</v>
      </c>
      <c r="FH267" s="15" t="n">
        <v>10.8</v>
      </c>
      <c r="FI267" s="15" t="n">
        <v>12.6</v>
      </c>
      <c r="FJ267" s="15" t="n">
        <v>15.5</v>
      </c>
      <c r="FK267" s="15" t="n">
        <v>20.3</v>
      </c>
      <c r="FL267" s="15" t="n">
        <v>19.9</v>
      </c>
      <c r="FM267" s="15" t="n">
        <v>23.5</v>
      </c>
      <c r="FN267" s="16" t="n">
        <f aca="false">AVERAGE(FB267:FM267)</f>
        <v>17.425</v>
      </c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2" t="n">
        <v>1917</v>
      </c>
      <c r="GB267" s="15" t="n">
        <v>24.3</v>
      </c>
      <c r="GC267" s="15" t="n">
        <v>23.5</v>
      </c>
      <c r="GD267" s="15" t="n">
        <v>22.5</v>
      </c>
      <c r="GE267" s="15" t="n">
        <v>19.6</v>
      </c>
      <c r="GF267" s="15" t="n">
        <v>14.3</v>
      </c>
      <c r="GG267" s="15" t="n">
        <v>12.9</v>
      </c>
      <c r="GH267" s="15" t="n">
        <v>13</v>
      </c>
      <c r="GI267" s="15" t="n">
        <v>15.7</v>
      </c>
      <c r="GJ267" s="15" t="n">
        <v>17.7</v>
      </c>
      <c r="GK267" s="15" t="n">
        <v>21.5</v>
      </c>
      <c r="GL267" s="15" t="n">
        <v>23.2</v>
      </c>
      <c r="GM267" s="15" t="n">
        <v>24.9</v>
      </c>
      <c r="GN267" s="16" t="n">
        <f aca="false">AVERAGE(GB267:GM267)</f>
        <v>19.425</v>
      </c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2" t="n">
        <v>1917</v>
      </c>
      <c r="HB267" s="15" t="n">
        <v>20.7</v>
      </c>
      <c r="HC267" s="15" t="n">
        <v>20.2</v>
      </c>
      <c r="HD267" s="15" t="n">
        <v>19.1</v>
      </c>
      <c r="HE267" s="15" t="n">
        <v>14.2</v>
      </c>
      <c r="HF267" s="15" t="n">
        <v>8</v>
      </c>
      <c r="HG267" s="15" t="n">
        <v>7.2</v>
      </c>
      <c r="HH267" s="15" t="n">
        <v>7.6</v>
      </c>
      <c r="HI267" s="15" t="n">
        <v>8.8</v>
      </c>
      <c r="HJ267" s="15" t="n">
        <v>12.7</v>
      </c>
      <c r="HK267" s="15" t="n">
        <v>17.8</v>
      </c>
      <c r="HL267" s="15" t="n">
        <v>19.9</v>
      </c>
      <c r="HM267" s="15" t="n">
        <v>23</v>
      </c>
      <c r="HN267" s="16" t="n">
        <f aca="false">AVERAGE(HB267:HM267)</f>
        <v>14.9333333333333</v>
      </c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7" t="n">
        <f aca="false">IA266+1</f>
        <v>1917</v>
      </c>
      <c r="IB267" s="15" t="n">
        <v>20.6</v>
      </c>
      <c r="IC267" s="15" t="n">
        <v>18.2</v>
      </c>
      <c r="ID267" s="15" t="n">
        <v>17.1</v>
      </c>
      <c r="IE267" s="15" t="n">
        <v>9.9</v>
      </c>
      <c r="IF267" s="15" t="n">
        <v>6.7</v>
      </c>
      <c r="IG267" s="15" t="n">
        <v>4.6</v>
      </c>
      <c r="IH267" s="15" t="n">
        <v>5.9</v>
      </c>
      <c r="II267" s="15" t="n">
        <v>6.7</v>
      </c>
      <c r="IJ267" s="15" t="n">
        <v>8.1</v>
      </c>
      <c r="IK267" s="15" t="n">
        <v>13.6</v>
      </c>
      <c r="IL267" s="15" t="n">
        <v>15.3</v>
      </c>
      <c r="IM267" s="15" t="n">
        <v>20.8</v>
      </c>
      <c r="IN267" s="25" t="n">
        <f aca="false">SUM(IB267:IM267)/12</f>
        <v>12.2916666666667</v>
      </c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13" t="n">
        <v>1917</v>
      </c>
      <c r="KB267" s="15" t="n">
        <v>21.7</v>
      </c>
      <c r="KC267" s="15" t="n">
        <v>17.1</v>
      </c>
      <c r="KD267" s="15" t="n">
        <v>17.3</v>
      </c>
      <c r="KE267" s="15" t="n">
        <v>10.7</v>
      </c>
      <c r="KF267" s="15" t="n">
        <v>5.6</v>
      </c>
      <c r="KG267" s="15" t="n">
        <v>3.4</v>
      </c>
      <c r="KH267" s="15" t="n">
        <v>6.8</v>
      </c>
      <c r="KI267" s="15" t="n">
        <v>5.2</v>
      </c>
      <c r="KJ267" s="15" t="n">
        <v>11.8</v>
      </c>
      <c r="KK267" s="15" t="n">
        <v>16.2</v>
      </c>
      <c r="KL267" s="15" t="n">
        <v>16.4</v>
      </c>
      <c r="KM267" s="15" t="n">
        <v>20.8</v>
      </c>
      <c r="KN267" s="16" t="n">
        <f aca="false">AVERAGE(KB267:KM267)</f>
        <v>12.75</v>
      </c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7" t="n">
        <f aca="false">LA266+1</f>
        <v>1917</v>
      </c>
      <c r="LB267" s="15" t="n">
        <v>22.3</v>
      </c>
      <c r="LC267" s="15" t="n">
        <v>18.9</v>
      </c>
      <c r="LD267" s="15" t="n">
        <v>20.4</v>
      </c>
      <c r="LE267" s="15" t="n">
        <v>12.7</v>
      </c>
      <c r="LF267" s="15" t="n">
        <v>6.5</v>
      </c>
      <c r="LG267" s="15" t="n">
        <v>4.7</v>
      </c>
      <c r="LH267" s="15" t="n">
        <v>7.5</v>
      </c>
      <c r="LI267" s="15" t="n">
        <v>6.5</v>
      </c>
      <c r="LJ267" s="15" t="n">
        <v>12</v>
      </c>
      <c r="LK267" s="15" t="n">
        <v>15.7</v>
      </c>
      <c r="LL267" s="15" t="n">
        <v>17.3</v>
      </c>
      <c r="LM267" s="15" t="n">
        <v>23.6</v>
      </c>
      <c r="LN267" s="16" t="n">
        <f aca="false">AVERAGE(LB267:LM267)</f>
        <v>14.0083333333333</v>
      </c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7" t="n">
        <f aca="false">MA266+1</f>
        <v>1917</v>
      </c>
      <c r="MB267" s="15" t="n">
        <v>23.9</v>
      </c>
      <c r="MC267" s="15" t="n">
        <v>21.5</v>
      </c>
      <c r="MD267" s="15" t="n">
        <v>21.6</v>
      </c>
      <c r="ME267" s="15" t="n">
        <v>19.6</v>
      </c>
      <c r="MF267" s="15" t="n">
        <v>12.3</v>
      </c>
      <c r="MG267" s="15" t="n">
        <v>10.7</v>
      </c>
      <c r="MH267" s="15" t="n">
        <v>12.2</v>
      </c>
      <c r="MI267" s="15" t="n">
        <v>12.2</v>
      </c>
      <c r="MJ267" s="15" t="n">
        <v>17</v>
      </c>
      <c r="MK267" s="15" t="n">
        <v>19.8</v>
      </c>
      <c r="ML267" s="15" t="n">
        <v>22.2</v>
      </c>
      <c r="MM267" s="15" t="n">
        <v>23.8</v>
      </c>
      <c r="MN267" s="16" t="n">
        <f aca="false">AVERAGE(MB267:MM267)</f>
        <v>18.0666666666667</v>
      </c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60" t="s">
        <v>50</v>
      </c>
      <c r="NB267" s="15" t="n">
        <v>17.5</v>
      </c>
      <c r="NC267" s="15" t="n">
        <v>15.8</v>
      </c>
      <c r="ND267" s="15" t="n">
        <v>15.9</v>
      </c>
      <c r="NE267" s="15" t="n">
        <v>12</v>
      </c>
      <c r="NF267" s="15" t="n">
        <v>7.3</v>
      </c>
      <c r="NG267" s="15" t="n">
        <v>6.7</v>
      </c>
      <c r="NH267" s="15" t="n">
        <v>6.7</v>
      </c>
      <c r="NI267" s="15" t="n">
        <v>5.3</v>
      </c>
      <c r="NJ267" s="15" t="n">
        <v>7.6</v>
      </c>
      <c r="NK267" s="15" t="n">
        <v>9.6</v>
      </c>
      <c r="NL267" s="15" t="n">
        <v>12.9</v>
      </c>
      <c r="NM267" s="15" t="n">
        <v>16</v>
      </c>
      <c r="NN267" s="29" t="n">
        <f aca="false">AVERAGE(NB267:NM267)</f>
        <v>11.1083333333333</v>
      </c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13" t="n">
        <v>1917</v>
      </c>
      <c r="OB267" s="15" t="n">
        <v>20.1</v>
      </c>
      <c r="OC267" s="15" t="n">
        <v>17.4</v>
      </c>
      <c r="OD267" s="15" t="n">
        <v>17.9</v>
      </c>
      <c r="OE267" s="15" t="n">
        <v>14</v>
      </c>
      <c r="OF267" s="15" t="n">
        <v>6.2</v>
      </c>
      <c r="OG267" s="15" t="n">
        <v>5.6</v>
      </c>
      <c r="OH267" s="15" t="n">
        <v>7.2</v>
      </c>
      <c r="OI267" s="15" t="n">
        <v>5.2</v>
      </c>
      <c r="OJ267" s="15" t="n">
        <v>8.5</v>
      </c>
      <c r="OK267" s="15" t="n">
        <v>11.2</v>
      </c>
      <c r="OL267" s="15" t="n">
        <v>15.5</v>
      </c>
      <c r="OM267" s="15" t="n">
        <v>18.8</v>
      </c>
      <c r="ON267" s="29" t="n">
        <f aca="false">AVERAGE(OB267:OM267)</f>
        <v>12.3</v>
      </c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30" t="s">
        <v>50</v>
      </c>
      <c r="PB267" s="15" t="n">
        <v>24.6</v>
      </c>
      <c r="PC267" s="15" t="n">
        <v>23.2</v>
      </c>
      <c r="PD267" s="15" t="n">
        <v>24.1</v>
      </c>
      <c r="PE267" s="15" t="n">
        <v>20.1</v>
      </c>
      <c r="PF267" s="15" t="n">
        <v>14.3</v>
      </c>
      <c r="PG267" s="15" t="n">
        <v>11.9</v>
      </c>
      <c r="PH267" s="15" t="n">
        <v>14</v>
      </c>
      <c r="PI267" s="15" t="n">
        <v>11.9</v>
      </c>
      <c r="PJ267" s="15" t="n">
        <v>16.4</v>
      </c>
      <c r="PK267" s="15" t="n">
        <v>20.6</v>
      </c>
      <c r="PL267" s="15" t="n">
        <v>22.8</v>
      </c>
      <c r="PM267" s="15" t="n">
        <v>25.1</v>
      </c>
      <c r="PN267" s="29" t="n">
        <f aca="false">AVERAGE(PB267:PM267)</f>
        <v>19.0833333333333</v>
      </c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13" t="n">
        <v>1917</v>
      </c>
      <c r="QB267" s="15" t="n">
        <v>19.8</v>
      </c>
      <c r="QC267" s="15" t="n">
        <v>18.2</v>
      </c>
      <c r="QD267" s="15" t="n">
        <v>15.4</v>
      </c>
      <c r="QE267" s="15" t="n">
        <v>15.9</v>
      </c>
      <c r="QF267" s="15" t="n">
        <v>8.1</v>
      </c>
      <c r="QG267" s="15" t="n">
        <v>6.7</v>
      </c>
      <c r="QH267" s="15" t="n">
        <v>7.9</v>
      </c>
      <c r="QI267" s="15" t="n">
        <v>5.9</v>
      </c>
      <c r="QJ267" s="15" t="n">
        <v>8.4</v>
      </c>
      <c r="QK267" s="15" t="n">
        <v>11.6</v>
      </c>
      <c r="QL267" s="15" t="n">
        <v>17.6</v>
      </c>
      <c r="QM267" s="15" t="n">
        <v>19.2</v>
      </c>
      <c r="QN267" s="29" t="n">
        <f aca="false">AVERAGE(QB267:QM267)</f>
        <v>12.8916666666667</v>
      </c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30" t="s">
        <v>50</v>
      </c>
      <c r="RB267" s="15" t="n">
        <v>23.3</v>
      </c>
      <c r="RC267" s="15" t="n">
        <v>20.4</v>
      </c>
      <c r="RD267" s="15" t="n">
        <v>22.1</v>
      </c>
      <c r="RE267" s="15" t="n">
        <v>18.6</v>
      </c>
      <c r="RF267" s="15" t="n">
        <v>10.9</v>
      </c>
      <c r="RG267" s="15" t="n">
        <v>8.5</v>
      </c>
      <c r="RH267" s="15" t="n">
        <v>10.4</v>
      </c>
      <c r="RI267" s="15" t="n">
        <v>12</v>
      </c>
      <c r="RJ267" s="15" t="n">
        <v>17.7</v>
      </c>
      <c r="RK267" s="15" t="n">
        <v>23</v>
      </c>
      <c r="RL267" s="15" t="n">
        <v>22.2</v>
      </c>
      <c r="RM267" s="15" t="n">
        <v>23.5</v>
      </c>
      <c r="RN267" s="29" t="n">
        <f aca="false">AVERAGE(RB267:RM267)</f>
        <v>17.7166666666667</v>
      </c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13" t="n">
        <v>1917</v>
      </c>
      <c r="SB267" s="15" t="n">
        <v>23.2</v>
      </c>
      <c r="SC267" s="15" t="n">
        <v>18.2</v>
      </c>
      <c r="SD267" s="15" t="n">
        <v>19.8</v>
      </c>
      <c r="SE267" s="15" t="n">
        <v>14.4</v>
      </c>
      <c r="SF267" s="15" t="n">
        <v>5.9</v>
      </c>
      <c r="SG267" s="15" t="n">
        <v>4.6</v>
      </c>
      <c r="SH267" s="15" t="n">
        <v>7.3</v>
      </c>
      <c r="SI267" s="15" t="n">
        <v>4.8</v>
      </c>
      <c r="SJ267" s="15" t="n">
        <v>8.9</v>
      </c>
      <c r="SK267" s="15" t="n">
        <v>12.3</v>
      </c>
      <c r="SL267" s="15" t="n">
        <v>18.4</v>
      </c>
      <c r="SM267" s="15" t="n">
        <v>20.7</v>
      </c>
      <c r="SN267" s="29" t="n">
        <f aca="false">AVERAGE(SB267:SM267)</f>
        <v>13.2083333333333</v>
      </c>
    </row>
    <row r="268" customFormat="false" ht="12.8" hidden="false" customHeight="false" outlineLevel="0" collapsed="false">
      <c r="A268" s="17"/>
      <c r="B268" s="4" t="n">
        <f aca="false">AVERAGE(AN268,BN268,CN268,DN268,EN268,FN268,GN268,HN268,IN268,JN268,KN268,LN268,MN268,NN268)</f>
        <v>14.2875</v>
      </c>
      <c r="C268" s="18" t="n">
        <f aca="false">AVERAGE(B264:B268)</f>
        <v>14.7855555555556</v>
      </c>
      <c r="D268" s="9" t="n">
        <f aca="false">AVERAGE(B259:B268)</f>
        <v>14.552037037037</v>
      </c>
      <c r="E268" s="4" t="n">
        <f aca="false">AVERAGE(B249:B268)</f>
        <v>14.4118194444444</v>
      </c>
      <c r="F268" s="24"/>
      <c r="G268" s="9" t="n">
        <f aca="false">MAX(AB268:AM268,BB268:BM268,CB268:CM268,DB268:DM268,EB268:EM268,FB268:FM268,GB268:GM268,HB268:HM268,IB268:IM268,JB268:JM268,KB268:KM268,LB268:LM268,MB268:MM268,NB268:NM268,OB268:OM268,PB268:PM268,QB268:QM268,RB268:RM268,SB268:SM268)</f>
        <v>25.8</v>
      </c>
      <c r="H268" s="10" t="n">
        <f aca="false">MEDIAN(AB268:AM268,BB268:BM268,CB268:CM268,DB268:DM268,EB268:EM268,FB268:FM268,GB268:GM268,HB268:HM268,IB268:IM268,JB268:JM268,KB268:KM268,LB268:LM268,MB268:MM268,NB268:NM268,OB268:OM268,PB268:PM268,QB268:QM268,RB268:RM268,SB268:SM268)</f>
        <v>14.75</v>
      </c>
      <c r="I268" s="11" t="n">
        <f aca="false">MIN(AB268:AM268,BB268:BM268,CB268:CM268,DB268:DM268,EB268:EM268,FB268:FM268,GB268:GM268,HB268:HM268,IB268:IM268,JB268:JM268,KB268:KM268,LB268:LM268,MB268:MM268,NB268:NM268,OB268:OM268,PB268:PM268,QB268:QM268,RB268:RM268,SB268:SM268)</f>
        <v>2.3</v>
      </c>
      <c r="J268" s="11"/>
      <c r="K268" s="12" t="n">
        <f aca="false">(G268+I268)/2</f>
        <v>14.05</v>
      </c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13" t="n">
        <v>1918</v>
      </c>
      <c r="AB268" s="15" t="n">
        <v>19.7</v>
      </c>
      <c r="AC268" s="15" t="n">
        <v>17.6</v>
      </c>
      <c r="AD268" s="15" t="n">
        <v>15</v>
      </c>
      <c r="AE268" s="15" t="n">
        <v>12.1</v>
      </c>
      <c r="AF268" s="15" t="n">
        <v>9.9</v>
      </c>
      <c r="AG268" s="15" t="n">
        <v>6.6</v>
      </c>
      <c r="AH268" s="15" t="n">
        <v>4.8</v>
      </c>
      <c r="AI268" s="15" t="n">
        <v>6.8</v>
      </c>
      <c r="AJ268" s="15" t="n">
        <v>8.5</v>
      </c>
      <c r="AK268" s="15" t="n">
        <v>11.2</v>
      </c>
      <c r="AL268" s="15" t="n">
        <v>14.8</v>
      </c>
      <c r="AM268" s="15" t="n">
        <v>17.1</v>
      </c>
      <c r="AN268" s="4" t="n">
        <f aca="false">AVERAGE(Sheet1!AB268:AM268)</f>
        <v>12.0083333333333</v>
      </c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2" t="n">
        <f aca="false">BA267+1</f>
        <v>1918</v>
      </c>
      <c r="BB268" s="20" t="n">
        <v>21.7</v>
      </c>
      <c r="BC268" s="20" t="n">
        <v>20.8</v>
      </c>
      <c r="BD268" s="20" t="n">
        <v>16.8</v>
      </c>
      <c r="BE268" s="20" t="n">
        <v>13.1</v>
      </c>
      <c r="BF268" s="20" t="n">
        <v>9.8</v>
      </c>
      <c r="BG268" s="20" t="n">
        <v>5.5</v>
      </c>
      <c r="BH268" s="20" t="n">
        <v>4.4</v>
      </c>
      <c r="BI268" s="20" t="n">
        <v>8.2</v>
      </c>
      <c r="BJ268" s="20" t="n">
        <v>8.8</v>
      </c>
      <c r="BK268" s="20" t="n">
        <v>14.4</v>
      </c>
      <c r="BL268" s="20" t="n">
        <v>18.4</v>
      </c>
      <c r="BM268" s="20" t="n">
        <v>19.9</v>
      </c>
      <c r="BN268" s="4" t="n">
        <f aca="false">AVERAGE(BB268:BM268)</f>
        <v>13.4833333333333</v>
      </c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2" t="n">
        <f aca="false">CA267+1</f>
        <v>1918</v>
      </c>
      <c r="CB268" s="20" t="n">
        <v>21.6</v>
      </c>
      <c r="CC268" s="20" t="n">
        <v>19.2</v>
      </c>
      <c r="CD268" s="20" t="n">
        <v>16.3</v>
      </c>
      <c r="CE268" s="20" t="n">
        <v>12.7</v>
      </c>
      <c r="CF268" s="20" t="n">
        <v>10.1</v>
      </c>
      <c r="CG268" s="20" t="n">
        <v>4.2</v>
      </c>
      <c r="CH268" s="20" t="n">
        <v>3.3</v>
      </c>
      <c r="CI268" s="20" t="n">
        <v>7.4</v>
      </c>
      <c r="CJ268" s="20" t="n">
        <v>8.3</v>
      </c>
      <c r="CK268" s="20" t="n">
        <v>13.3</v>
      </c>
      <c r="CL268" s="20" t="n">
        <v>17.8</v>
      </c>
      <c r="CM268" s="20" t="n">
        <v>19.3</v>
      </c>
      <c r="CN268" s="4" t="n">
        <f aca="false">AVERAGE(CB268:CM268)</f>
        <v>12.7916666666667</v>
      </c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19" t="n">
        <v>1918</v>
      </c>
      <c r="DB268" s="20" t="n">
        <v>19.4</v>
      </c>
      <c r="DC268" s="20" t="n">
        <v>18.2</v>
      </c>
      <c r="DD268" s="20" t="n">
        <v>14.3</v>
      </c>
      <c r="DE268" s="20" t="n">
        <v>11.4</v>
      </c>
      <c r="DF268" s="20" t="n">
        <v>8.9</v>
      </c>
      <c r="DG268" s="20" t="n">
        <v>4.3</v>
      </c>
      <c r="DH268" s="20" t="n">
        <v>2.5</v>
      </c>
      <c r="DI268" s="20" t="n">
        <v>6.6</v>
      </c>
      <c r="DJ268" s="20" t="n">
        <v>6.8</v>
      </c>
      <c r="DK268" s="20" t="n">
        <v>11</v>
      </c>
      <c r="DL268" s="20" t="n">
        <v>14.3</v>
      </c>
      <c r="DM268" s="20" t="n">
        <v>16.1</v>
      </c>
      <c r="DN268" s="4" t="n">
        <f aca="false">AVERAGE(DB268:DM268)</f>
        <v>11.15</v>
      </c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13" t="n">
        <v>1918</v>
      </c>
      <c r="FB268" s="15" t="n">
        <v>22.8</v>
      </c>
      <c r="FC268" s="15" t="n">
        <v>21.8</v>
      </c>
      <c r="FD268" s="15" t="n">
        <v>19.7</v>
      </c>
      <c r="FE268" s="15" t="n">
        <v>17.4</v>
      </c>
      <c r="FF268" s="15" t="n">
        <v>14.1</v>
      </c>
      <c r="FG268" s="15" t="n">
        <v>11</v>
      </c>
      <c r="FH268" s="15" t="n">
        <v>8.1</v>
      </c>
      <c r="FI268" s="15" t="n">
        <v>11.8</v>
      </c>
      <c r="FJ268" s="15" t="n">
        <v>15.1</v>
      </c>
      <c r="FK268" s="15" t="n">
        <v>18.9</v>
      </c>
      <c r="FL268" s="15" t="n">
        <v>22.6</v>
      </c>
      <c r="FM268" s="15" t="n">
        <v>25.4</v>
      </c>
      <c r="FN268" s="16" t="n">
        <f aca="false">AVERAGE(FB268:FM268)</f>
        <v>17.3916666666667</v>
      </c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2" t="n">
        <v>1918</v>
      </c>
      <c r="GB268" s="15" t="n">
        <v>24.3</v>
      </c>
      <c r="GC268" s="15" t="n">
        <v>23.9</v>
      </c>
      <c r="GD268" s="15" t="n">
        <v>21.8</v>
      </c>
      <c r="GE268" s="15" t="n">
        <v>19.3</v>
      </c>
      <c r="GF268" s="15" t="n">
        <v>15.9</v>
      </c>
      <c r="GG268" s="15" t="n">
        <v>13.3</v>
      </c>
      <c r="GH268" s="15" t="n">
        <v>10.6</v>
      </c>
      <c r="GI268" s="15" t="n">
        <v>14.7</v>
      </c>
      <c r="GJ268" s="15" t="n">
        <v>16</v>
      </c>
      <c r="GK268" s="15" t="n">
        <v>19.5</v>
      </c>
      <c r="GL268" s="15" t="n">
        <v>23.7</v>
      </c>
      <c r="GM268" s="15" t="n">
        <v>25.8</v>
      </c>
      <c r="GN268" s="16" t="n">
        <f aca="false">AVERAGE(GB268:GM268)</f>
        <v>19.0666666666667</v>
      </c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2" t="n">
        <v>1918</v>
      </c>
      <c r="HB268" s="15" t="n">
        <v>23.3</v>
      </c>
      <c r="HC268" s="15" t="n">
        <v>21.8</v>
      </c>
      <c r="HD268" s="15" t="n">
        <v>17.8</v>
      </c>
      <c r="HE268" s="15" t="n">
        <v>15.3</v>
      </c>
      <c r="HF268" s="15" t="n">
        <v>12.2</v>
      </c>
      <c r="HG268" s="15" t="n">
        <v>8.8</v>
      </c>
      <c r="HH268" s="15" t="n">
        <v>5.1</v>
      </c>
      <c r="HI268" s="15" t="n">
        <v>9.4</v>
      </c>
      <c r="HJ268" s="15" t="n">
        <v>11.5</v>
      </c>
      <c r="HK268" s="15" t="n">
        <v>17.2</v>
      </c>
      <c r="HL268" s="15" t="n">
        <v>20.9</v>
      </c>
      <c r="HM268" s="15" t="n">
        <v>23.6</v>
      </c>
      <c r="HN268" s="16" t="n">
        <f aca="false">AVERAGE(HB268:HM268)</f>
        <v>15.575</v>
      </c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7" t="n">
        <f aca="false">IA267+1</f>
        <v>1918</v>
      </c>
      <c r="IB268" s="15" t="n">
        <v>21.3</v>
      </c>
      <c r="IC268" s="15" t="n">
        <v>20.5</v>
      </c>
      <c r="ID268" s="15" t="n">
        <v>15.6</v>
      </c>
      <c r="IE268" s="15" t="n">
        <v>12.3</v>
      </c>
      <c r="IF268" s="15" t="n">
        <v>10.3</v>
      </c>
      <c r="IG268" s="15" t="n">
        <v>5.9</v>
      </c>
      <c r="IH268" s="15" t="n">
        <v>4</v>
      </c>
      <c r="II268" s="15" t="n">
        <v>7.1</v>
      </c>
      <c r="IJ268" s="15" t="n">
        <v>7.7</v>
      </c>
      <c r="IK268" s="15" t="n">
        <v>14.6</v>
      </c>
      <c r="IL268" s="15" t="n">
        <v>17.2</v>
      </c>
      <c r="IM268" s="15" t="n">
        <v>18.9</v>
      </c>
      <c r="IN268" s="25" t="n">
        <f aca="false">SUM(IB268:IM268)/12</f>
        <v>12.95</v>
      </c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13" t="n">
        <v>1918</v>
      </c>
      <c r="KB268" s="15" t="n">
        <v>20.4</v>
      </c>
      <c r="KC268" s="15" t="n">
        <v>19.9</v>
      </c>
      <c r="KD268" s="15" t="n">
        <v>13.9</v>
      </c>
      <c r="KE268" s="15" t="n">
        <v>11.3</v>
      </c>
      <c r="KF268" s="15" t="n">
        <v>9.5</v>
      </c>
      <c r="KG268" s="15" t="n">
        <v>5.8</v>
      </c>
      <c r="KH268" s="15" t="n">
        <v>2.3</v>
      </c>
      <c r="KI268" s="15" t="n">
        <v>7</v>
      </c>
      <c r="KJ268" s="15" t="n">
        <v>9.4</v>
      </c>
      <c r="KK268" s="15" t="n">
        <v>16.1</v>
      </c>
      <c r="KL268" s="15" t="n">
        <v>17.7</v>
      </c>
      <c r="KM268" s="15" t="n">
        <v>21.1</v>
      </c>
      <c r="KN268" s="16" t="n">
        <f aca="false">AVERAGE(KB268:KM268)</f>
        <v>12.8666666666667</v>
      </c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7" t="n">
        <f aca="false">LA267+1</f>
        <v>1918</v>
      </c>
      <c r="LB268" s="15" t="n">
        <v>22.9</v>
      </c>
      <c r="LC268" s="15" t="n">
        <v>21.1</v>
      </c>
      <c r="LD268" s="15" t="n">
        <v>16.6</v>
      </c>
      <c r="LE268" s="15" t="n">
        <v>13.7</v>
      </c>
      <c r="LF268" s="15" t="n">
        <v>10.1</v>
      </c>
      <c r="LG268" s="15" t="n">
        <v>6.7</v>
      </c>
      <c r="LH268" s="15" t="n">
        <v>3.9</v>
      </c>
      <c r="LI268" s="15" t="n">
        <v>6.9</v>
      </c>
      <c r="LJ268" s="15" t="n">
        <v>10.1</v>
      </c>
      <c r="LK268" s="15" t="n">
        <v>14.2</v>
      </c>
      <c r="LL268" s="15" t="n">
        <v>17</v>
      </c>
      <c r="LM268" s="15" t="n">
        <v>20.8</v>
      </c>
      <c r="LN268" s="16" t="n">
        <f aca="false">AVERAGE(LB268:LM268)</f>
        <v>13.6666666666667</v>
      </c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7" t="n">
        <f aca="false">MA267+1</f>
        <v>1918</v>
      </c>
      <c r="MB268" s="15" t="n">
        <v>23.5</v>
      </c>
      <c r="MC268" s="15" t="n">
        <v>22.5</v>
      </c>
      <c r="MD268" s="15" t="n">
        <v>20.8</v>
      </c>
      <c r="ME268" s="15" t="n">
        <v>17.7</v>
      </c>
      <c r="MF268" s="15" t="n">
        <v>14.5</v>
      </c>
      <c r="MG268" s="15" t="n">
        <v>11.4</v>
      </c>
      <c r="MH268" s="15" t="n">
        <v>9.4</v>
      </c>
      <c r="MI268" s="15" t="n">
        <v>13.3</v>
      </c>
      <c r="MJ268" s="15" t="n">
        <v>14.4</v>
      </c>
      <c r="MK268" s="15" t="n">
        <v>19</v>
      </c>
      <c r="ML268" s="15" t="n">
        <v>22</v>
      </c>
      <c r="MM268" s="15" t="n">
        <v>25.2</v>
      </c>
      <c r="MN268" s="16" t="n">
        <f aca="false">AVERAGE(MB268:MM268)</f>
        <v>17.8083333333333</v>
      </c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60" t="s">
        <v>51</v>
      </c>
      <c r="NB268" s="15" t="n">
        <v>18</v>
      </c>
      <c r="NC268" s="15" t="n">
        <v>18.7</v>
      </c>
      <c r="ND268" s="15" t="n">
        <v>14.9</v>
      </c>
      <c r="NE268" s="15" t="n">
        <v>14.2</v>
      </c>
      <c r="NF268" s="15" t="n">
        <v>9.6</v>
      </c>
      <c r="NG268" s="15" t="n">
        <v>7.8</v>
      </c>
      <c r="NH268" s="15" t="n">
        <v>6</v>
      </c>
      <c r="NI268" s="15" t="n">
        <v>7.1</v>
      </c>
      <c r="NJ268" s="15" t="n">
        <v>10.5</v>
      </c>
      <c r="NK268" s="15" t="n">
        <v>11.7</v>
      </c>
      <c r="NL268" s="15" t="n">
        <v>16.3</v>
      </c>
      <c r="NM268" s="15" t="n">
        <v>17.5</v>
      </c>
      <c r="NN268" s="29" t="n">
        <f aca="false">AVERAGE(NB268:NM268)</f>
        <v>12.6916666666667</v>
      </c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13" t="n">
        <v>1918</v>
      </c>
      <c r="OB268" s="15" t="n">
        <v>20.1</v>
      </c>
      <c r="OC268" s="15" t="n">
        <v>20.3</v>
      </c>
      <c r="OD268" s="15" t="n">
        <v>16.4</v>
      </c>
      <c r="OE268" s="15" t="n">
        <v>14.4</v>
      </c>
      <c r="OF268" s="15" t="n">
        <v>9.4</v>
      </c>
      <c r="OG268" s="15" t="n">
        <v>7</v>
      </c>
      <c r="OH268" s="15" t="n">
        <v>5.7</v>
      </c>
      <c r="OI268" s="15" t="n">
        <v>6.3</v>
      </c>
      <c r="OJ268" s="15" t="n">
        <v>11.8</v>
      </c>
      <c r="OK268" s="15" t="n">
        <v>14.2</v>
      </c>
      <c r="OL268" s="15" t="n">
        <v>18.4</v>
      </c>
      <c r="OM268" s="15" t="n">
        <v>19.9</v>
      </c>
      <c r="ON268" s="29" t="n">
        <f aca="false">AVERAGE(OB268:OM268)</f>
        <v>13.6583333333333</v>
      </c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30" t="s">
        <v>51</v>
      </c>
      <c r="PB268" s="15" t="n">
        <v>25.8</v>
      </c>
      <c r="PC268" s="15" t="n">
        <v>24.1</v>
      </c>
      <c r="PD268" s="15" t="n">
        <v>22.2</v>
      </c>
      <c r="PE268" s="15" t="n">
        <v>20.5</v>
      </c>
      <c r="PF268" s="15" t="n">
        <v>16.5</v>
      </c>
      <c r="PG268" s="15" t="n">
        <v>12.1</v>
      </c>
      <c r="PH268" s="15" t="n">
        <v>11.3</v>
      </c>
      <c r="PI268" s="15" t="n">
        <v>12.2</v>
      </c>
      <c r="PJ268" s="15" t="n">
        <v>17.6</v>
      </c>
      <c r="PK268" s="15" t="n">
        <v>20.8</v>
      </c>
      <c r="PL268" s="15" t="n">
        <v>23.8</v>
      </c>
      <c r="PM268" s="15" t="n">
        <v>25</v>
      </c>
      <c r="PN268" s="29" t="n">
        <f aca="false">AVERAGE(PB268:PM268)</f>
        <v>19.325</v>
      </c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13" t="n">
        <v>1918</v>
      </c>
      <c r="QB268" s="15" t="n">
        <v>24.1</v>
      </c>
      <c r="QC268" s="15" t="n">
        <v>22.1</v>
      </c>
      <c r="QD268" s="15" t="n">
        <v>19.1</v>
      </c>
      <c r="QE268" s="15" t="n">
        <v>16.7</v>
      </c>
      <c r="QF268" s="15" t="n">
        <v>10.6</v>
      </c>
      <c r="QG268" s="15" t="n">
        <v>8.6</v>
      </c>
      <c r="QH268" s="15" t="n">
        <v>6.6</v>
      </c>
      <c r="QI268" s="15" t="n">
        <v>6.2</v>
      </c>
      <c r="QJ268" s="15" t="n">
        <v>11.3</v>
      </c>
      <c r="QK268" s="15" t="n">
        <v>12.9</v>
      </c>
      <c r="QL268" s="15" t="n">
        <v>16.6</v>
      </c>
      <c r="QM268" s="15" t="n">
        <v>19.1</v>
      </c>
      <c r="QN268" s="29" t="n">
        <f aca="false">AVERAGE(QB268:QM268)</f>
        <v>14.4916666666667</v>
      </c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30" t="s">
        <v>51</v>
      </c>
      <c r="RB268" s="15" t="n">
        <v>23</v>
      </c>
      <c r="RC268" s="15" t="n">
        <v>21.7</v>
      </c>
      <c r="RD268" s="15" t="n">
        <v>17.9</v>
      </c>
      <c r="RE268" s="15" t="n">
        <v>15.7</v>
      </c>
      <c r="RF268" s="15" t="n">
        <v>12.6</v>
      </c>
      <c r="RG268" s="15" t="n">
        <v>8.1</v>
      </c>
      <c r="RH268" s="15" t="n">
        <v>7.4</v>
      </c>
      <c r="RI268" s="15" t="n">
        <v>13.9</v>
      </c>
      <c r="RJ268" s="15" t="n">
        <v>12.7</v>
      </c>
      <c r="RK268" s="15" t="n">
        <v>19.8</v>
      </c>
      <c r="RL268" s="15" t="n">
        <v>23</v>
      </c>
      <c r="RM268" s="15" t="n">
        <v>25.7</v>
      </c>
      <c r="RN268" s="29" t="n">
        <f aca="false">AVERAGE(RB268:RM268)</f>
        <v>16.7916666666667</v>
      </c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13" t="n">
        <v>1918</v>
      </c>
      <c r="SB268" s="15" t="n">
        <v>23.3</v>
      </c>
      <c r="SC268" s="15" t="n">
        <v>21.9</v>
      </c>
      <c r="SD268" s="15" t="n">
        <v>17.3</v>
      </c>
      <c r="SE268" s="15" t="n">
        <v>15.3</v>
      </c>
      <c r="SF268" s="15" t="n">
        <v>9.4</v>
      </c>
      <c r="SG268" s="15" t="n">
        <v>7.6</v>
      </c>
      <c r="SH268" s="15" t="n">
        <v>4.4</v>
      </c>
      <c r="SI268" s="15" t="n">
        <v>5.4</v>
      </c>
      <c r="SJ268" s="15" t="n">
        <v>11.8</v>
      </c>
      <c r="SK268" s="15" t="n">
        <v>14.2</v>
      </c>
      <c r="SL268" s="15" t="n">
        <v>19.1</v>
      </c>
      <c r="SM268" s="15" t="n">
        <v>21.6</v>
      </c>
      <c r="SN268" s="29" t="n">
        <f aca="false">AVERAGE(SB268:SM268)</f>
        <v>14.275</v>
      </c>
    </row>
    <row r="269" customFormat="false" ht="12.8" hidden="false" customHeight="false" outlineLevel="0" collapsed="false">
      <c r="A269" s="17"/>
      <c r="B269" s="4" t="n">
        <f aca="false">AVERAGE(AN269,BN269,CN269,DN269,EN269,FN269,GN269,HN269,IN269,JN269,KN269,LN269,MN269,NN269)</f>
        <v>14.7729166666667</v>
      </c>
      <c r="C269" s="18" t="n">
        <f aca="false">AVERAGE(B265:B269)</f>
        <v>14.6113888888889</v>
      </c>
      <c r="D269" s="9" t="n">
        <f aca="false">AVERAGE(B260:B269)</f>
        <v>14.6705787037037</v>
      </c>
      <c r="E269" s="4" t="n">
        <f aca="false">AVERAGE(B250:B269)</f>
        <v>14.4423634259259</v>
      </c>
      <c r="F269" s="24"/>
      <c r="G269" s="9" t="n">
        <f aca="false">MAX(AB269:AM269,BB269:BM269,CB269:CM269,DB269:DM269,EB269:EM269,FB269:FM269,GB269:GM269,HB269:HM269,IB269:IM269,JB269:JM269,KB269:KM269,LB269:LM269,MB269:MM269,NB269:NM269,OB269:OM269,PB269:PM269,QB269:QM269,RB269:RM269,SB269:SM269)</f>
        <v>26.1</v>
      </c>
      <c r="H269" s="10" t="n">
        <f aca="false">MEDIAN(AB269:AM269,BB269:BM269,CB269:CM269,DB269:DM269,EB269:EM269,FB269:FM269,GB269:GM269,HB269:HM269,IB269:IM269,JB269:JM269,KB269:KM269,LB269:LM269,MB269:MM269,NB269:NM269,OB269:OM269,PB269:PM269,QB269:QM269,RB269:RM269,SB269:SM269)</f>
        <v>15.3</v>
      </c>
      <c r="I269" s="11" t="n">
        <f aca="false">MIN(AB269:AM269,BB269:BM269,CB269:CM269,DB269:DM269,EB269:EM269,FB269:FM269,GB269:GM269,HB269:HM269,IB269:IM269,JB269:JM269,KB269:KM269,LB269:LM269,MB269:MM269,NB269:NM269,OB269:OM269,PB269:PM269,QB269:QM269,RB269:RM269,SB269:SM269)</f>
        <v>0.7</v>
      </c>
      <c r="J269" s="11"/>
      <c r="K269" s="12" t="n">
        <f aca="false">(G269+I269)/2</f>
        <v>13.4</v>
      </c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13" t="n">
        <v>1919</v>
      </c>
      <c r="AB269" s="15" t="n">
        <v>18.1</v>
      </c>
      <c r="AC269" s="15" t="n">
        <v>20.7</v>
      </c>
      <c r="AD269" s="15" t="n">
        <v>14.3</v>
      </c>
      <c r="AE269" s="15" t="n">
        <v>14.3</v>
      </c>
      <c r="AF269" s="15" t="n">
        <v>9.4</v>
      </c>
      <c r="AG269" s="15" t="n">
        <v>7.1</v>
      </c>
      <c r="AH269" s="15" t="n">
        <v>4.8</v>
      </c>
      <c r="AI269" s="15" t="n">
        <v>6.4</v>
      </c>
      <c r="AJ269" s="15" t="n">
        <v>9.4</v>
      </c>
      <c r="AK269" s="15" t="n">
        <v>11.4</v>
      </c>
      <c r="AL269" s="15" t="n">
        <v>15.9</v>
      </c>
      <c r="AM269" s="15" t="n">
        <v>19</v>
      </c>
      <c r="AN269" s="4" t="n">
        <f aca="false">AVERAGE(Sheet1!AB269:AM269)</f>
        <v>12.5666666666667</v>
      </c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2" t="n">
        <f aca="false">BA268+1</f>
        <v>1919</v>
      </c>
      <c r="BB269" s="20" t="n">
        <v>21.9</v>
      </c>
      <c r="BC269" s="20" t="n">
        <v>22.6</v>
      </c>
      <c r="BD269" s="20" t="n">
        <v>16.3</v>
      </c>
      <c r="BE269" s="20" t="n">
        <v>16.3</v>
      </c>
      <c r="BF269" s="20" t="n">
        <v>11.5</v>
      </c>
      <c r="BG269" s="20" t="n">
        <v>6.9</v>
      </c>
      <c r="BH269" s="20" t="n">
        <v>4.3</v>
      </c>
      <c r="BI269" s="20" t="n">
        <v>6.2</v>
      </c>
      <c r="BJ269" s="20" t="n">
        <v>10.5</v>
      </c>
      <c r="BK269" s="20" t="n">
        <v>13</v>
      </c>
      <c r="BL269" s="20" t="n">
        <v>19.1</v>
      </c>
      <c r="BM269" s="20" t="n">
        <v>23.1</v>
      </c>
      <c r="BN269" s="4" t="n">
        <f aca="false">AVERAGE(BB269:BM269)</f>
        <v>14.3083333333333</v>
      </c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2" t="n">
        <f aca="false">CA268+1</f>
        <v>1919</v>
      </c>
      <c r="CB269" s="20" t="n">
        <v>20.2</v>
      </c>
      <c r="CC269" s="20" t="n">
        <v>21.8</v>
      </c>
      <c r="CD269" s="20" t="n">
        <v>16.3</v>
      </c>
      <c r="CE269" s="20" t="n">
        <v>15.3</v>
      </c>
      <c r="CF269" s="20" t="n">
        <v>10.3</v>
      </c>
      <c r="CG269" s="20" t="n">
        <v>5.9</v>
      </c>
      <c r="CH269" s="20" t="n">
        <v>2.7</v>
      </c>
      <c r="CI269" s="20" t="n">
        <v>4.4</v>
      </c>
      <c r="CJ269" s="20" t="n">
        <v>8.2</v>
      </c>
      <c r="CK269" s="20" t="n">
        <v>12.9</v>
      </c>
      <c r="CL269" s="20" t="n">
        <v>18.1</v>
      </c>
      <c r="CM269" s="20" t="n">
        <v>22.7</v>
      </c>
      <c r="CN269" s="4" t="n">
        <f aca="false">AVERAGE(CB269:CM269)</f>
        <v>13.2333333333333</v>
      </c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19" t="n">
        <v>1919</v>
      </c>
      <c r="DB269" s="20" t="n">
        <v>17.4</v>
      </c>
      <c r="DC269" s="20" t="n">
        <v>20.2</v>
      </c>
      <c r="DD269" s="20" t="n">
        <v>13.2</v>
      </c>
      <c r="DE269" s="20" t="n">
        <v>13.3</v>
      </c>
      <c r="DF269" s="20" t="n">
        <v>9.2</v>
      </c>
      <c r="DG269" s="20" t="n">
        <v>5.8</v>
      </c>
      <c r="DH269" s="20" t="n">
        <v>1.8</v>
      </c>
      <c r="DI269" s="20" t="n">
        <v>4.3</v>
      </c>
      <c r="DJ269" s="20" t="n">
        <v>7.2</v>
      </c>
      <c r="DK269" s="20" t="n">
        <v>10.3</v>
      </c>
      <c r="DL269" s="20" t="n">
        <v>15.5</v>
      </c>
      <c r="DM269" s="20" t="n">
        <v>19.2</v>
      </c>
      <c r="DN269" s="4" t="n">
        <f aca="false">AVERAGE(DB269:DM269)</f>
        <v>11.45</v>
      </c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13" t="n">
        <v>1919</v>
      </c>
      <c r="FB269" s="15" t="n">
        <v>24.2</v>
      </c>
      <c r="FC269" s="15" t="n">
        <v>24.1</v>
      </c>
      <c r="FD269" s="15" t="n">
        <v>22.2</v>
      </c>
      <c r="FE269" s="15" t="n">
        <v>21.8</v>
      </c>
      <c r="FF269" s="15" t="n">
        <v>15.7</v>
      </c>
      <c r="FG269" s="15" t="n">
        <v>13</v>
      </c>
      <c r="FH269" s="15" t="n">
        <v>9.1</v>
      </c>
      <c r="FI269" s="15" t="n">
        <v>11.1</v>
      </c>
      <c r="FJ269" s="15" t="n">
        <v>14.8</v>
      </c>
      <c r="FK269" s="15" t="n">
        <v>18.6</v>
      </c>
      <c r="FL269" s="15" t="n">
        <v>24.4</v>
      </c>
      <c r="FM269" s="15" t="n">
        <v>25.8</v>
      </c>
      <c r="FN269" s="16" t="n">
        <f aca="false">AVERAGE(FB269:FM269)</f>
        <v>18.7333333333333</v>
      </c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2" t="n">
        <v>1919</v>
      </c>
      <c r="GB269" s="15" t="n">
        <v>25</v>
      </c>
      <c r="GC269" s="15" t="n">
        <v>24.7</v>
      </c>
      <c r="GD269" s="15" t="n">
        <v>23.5</v>
      </c>
      <c r="GE269" s="15" t="n">
        <v>22.5</v>
      </c>
      <c r="GF269" s="15" t="n">
        <v>18.3</v>
      </c>
      <c r="GG269" s="15" t="n">
        <v>15.3</v>
      </c>
      <c r="GH269" s="15" t="n">
        <v>11.2</v>
      </c>
      <c r="GI269" s="15" t="n">
        <v>13.5</v>
      </c>
      <c r="GJ269" s="15" t="n">
        <v>16.4</v>
      </c>
      <c r="GK269" s="15" t="n">
        <v>19.5</v>
      </c>
      <c r="GL269" s="15" t="n">
        <v>23.3</v>
      </c>
      <c r="GM269" s="15" t="n">
        <v>24.7</v>
      </c>
      <c r="GN269" s="16" t="n">
        <f aca="false">AVERAGE(GB269:GM269)</f>
        <v>19.825</v>
      </c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2" t="n">
        <v>1919</v>
      </c>
      <c r="HB269" s="15" t="n">
        <v>24.8</v>
      </c>
      <c r="HC269" s="15" t="n">
        <v>24.2</v>
      </c>
      <c r="HD269" s="15" t="n">
        <v>21</v>
      </c>
      <c r="HE269" s="15" t="n">
        <v>19.7</v>
      </c>
      <c r="HF269" s="15" t="n">
        <v>13.4</v>
      </c>
      <c r="HG269" s="15" t="n">
        <v>10.5</v>
      </c>
      <c r="HH269" s="15" t="n">
        <v>4.7</v>
      </c>
      <c r="HI269" s="15" t="n">
        <v>7.7</v>
      </c>
      <c r="HJ269" s="15" t="n">
        <v>12.7</v>
      </c>
      <c r="HK269" s="15" t="n">
        <v>16.2</v>
      </c>
      <c r="HL269" s="15" t="n">
        <v>22.3</v>
      </c>
      <c r="HM269" s="15" t="n">
        <v>24.6</v>
      </c>
      <c r="HN269" s="16" t="n">
        <f aca="false">AVERAGE(HB269:HM269)</f>
        <v>16.8166666666667</v>
      </c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7" t="n">
        <f aca="false">IA268+1</f>
        <v>1919</v>
      </c>
      <c r="IB269" s="15" t="n">
        <v>20.7</v>
      </c>
      <c r="IC269" s="15" t="n">
        <v>22.5</v>
      </c>
      <c r="ID269" s="15" t="n">
        <v>14.5</v>
      </c>
      <c r="IE269" s="15" t="n">
        <v>15.3</v>
      </c>
      <c r="IF269" s="15" t="n">
        <v>10.1</v>
      </c>
      <c r="IG269" s="15" t="n">
        <v>6.3</v>
      </c>
      <c r="IH269" s="15" t="n">
        <v>3</v>
      </c>
      <c r="II269" s="15" t="n">
        <v>6.3</v>
      </c>
      <c r="IJ269" s="15" t="n">
        <v>8.9</v>
      </c>
      <c r="IK269" s="15" t="n">
        <v>11.7</v>
      </c>
      <c r="IL269" s="15" t="n">
        <v>17</v>
      </c>
      <c r="IM269" s="15" t="n">
        <v>20.4</v>
      </c>
      <c r="IN269" s="25" t="n">
        <f aca="false">SUM(IB269:IM269)/12</f>
        <v>13.0583333333333</v>
      </c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 t="s">
        <v>52</v>
      </c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13" t="n">
        <v>1919</v>
      </c>
      <c r="KB269" s="15" t="n">
        <v>20.9</v>
      </c>
      <c r="KC269" s="15" t="n">
        <v>19.3</v>
      </c>
      <c r="KD269" s="15" t="n">
        <v>14.1</v>
      </c>
      <c r="KE269" s="15" t="n">
        <v>14.9</v>
      </c>
      <c r="KF269" s="15" t="n">
        <v>7.7</v>
      </c>
      <c r="KG269" s="15" t="n">
        <v>5.2</v>
      </c>
      <c r="KH269" s="15" t="n">
        <v>0.7</v>
      </c>
      <c r="KI269" s="15" t="n">
        <v>6.3</v>
      </c>
      <c r="KJ269" s="15" t="n">
        <v>9.6</v>
      </c>
      <c r="KK269" s="15" t="n">
        <v>12.6</v>
      </c>
      <c r="KL269" s="15" t="n">
        <v>18.1</v>
      </c>
      <c r="KM269" s="15" t="n">
        <v>23.2</v>
      </c>
      <c r="KN269" s="16" t="n">
        <f aca="false">AVERAGE(KB269:KM269)</f>
        <v>12.7166666666667</v>
      </c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7" t="n">
        <f aca="false">LA268+1</f>
        <v>1919</v>
      </c>
      <c r="LB269" s="15" t="n">
        <v>21.6</v>
      </c>
      <c r="LC269" s="15" t="n">
        <v>22.1</v>
      </c>
      <c r="LD269" s="15" t="n">
        <v>17.1</v>
      </c>
      <c r="LE269" s="15" t="n">
        <v>15.1</v>
      </c>
      <c r="LF269" s="15" t="n">
        <v>8.9</v>
      </c>
      <c r="LG269" s="15" t="n">
        <v>5.9</v>
      </c>
      <c r="LH269" s="15" t="n">
        <v>2.2</v>
      </c>
      <c r="LI269" s="15" t="n">
        <v>6</v>
      </c>
      <c r="LJ269" s="15" t="n">
        <v>10.2</v>
      </c>
      <c r="LK269" s="15" t="n">
        <v>12.8</v>
      </c>
      <c r="LL269" s="15" t="n">
        <v>19.3</v>
      </c>
      <c r="LM269" s="15" t="n">
        <v>23.9</v>
      </c>
      <c r="LN269" s="16" t="n">
        <f aca="false">AVERAGE(LB269:LM269)</f>
        <v>13.7583333333333</v>
      </c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7" t="n">
        <f aca="false">MA268+1</f>
        <v>1919</v>
      </c>
      <c r="MB269" s="15" t="n">
        <v>24.2</v>
      </c>
      <c r="MC269" s="15" t="n">
        <v>22.8</v>
      </c>
      <c r="MD269" s="15" t="n">
        <v>20.7</v>
      </c>
      <c r="ME269" s="15" t="n">
        <v>20.4</v>
      </c>
      <c r="MF269" s="15" t="n">
        <v>15.7</v>
      </c>
      <c r="MG269" s="15" t="n">
        <v>13.1</v>
      </c>
      <c r="MH269" s="15" t="n">
        <v>9.4</v>
      </c>
      <c r="MI269" s="15" t="n">
        <v>11.2</v>
      </c>
      <c r="MJ269" s="15" t="n">
        <v>14.1</v>
      </c>
      <c r="MK269" s="15" t="n">
        <v>18.5</v>
      </c>
      <c r="ML269" s="15" t="n">
        <v>23.4</v>
      </c>
      <c r="MM269" s="15" t="n">
        <v>26.1</v>
      </c>
      <c r="MN269" s="16" t="n">
        <f aca="false">AVERAGE(MB269:MM269)</f>
        <v>18.3</v>
      </c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60" t="s">
        <v>53</v>
      </c>
      <c r="NB269" s="15" t="n">
        <v>18.7</v>
      </c>
      <c r="NC269" s="15" t="n">
        <v>18.4</v>
      </c>
      <c r="ND269" s="15" t="n">
        <v>17.5</v>
      </c>
      <c r="NE269" s="15" t="n">
        <v>13.1</v>
      </c>
      <c r="NF269" s="15" t="n">
        <v>8.9</v>
      </c>
      <c r="NG269" s="15" t="n">
        <v>8</v>
      </c>
      <c r="NH269" s="15" t="n">
        <v>8.7</v>
      </c>
      <c r="NI269" s="15" t="n">
        <v>7.3</v>
      </c>
      <c r="NJ269" s="15" t="n">
        <v>7</v>
      </c>
      <c r="NK269" s="15" t="n">
        <v>10.9</v>
      </c>
      <c r="NL269" s="15" t="n">
        <v>14.3</v>
      </c>
      <c r="NM269" s="15" t="n">
        <v>17.3</v>
      </c>
      <c r="NN269" s="29" t="n">
        <f aca="false">AVERAGE(NB269:NM269)</f>
        <v>12.5083333333333</v>
      </c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13" t="n">
        <v>1919</v>
      </c>
      <c r="OB269" s="15" t="n">
        <v>21.6</v>
      </c>
      <c r="OC269" s="15" t="n">
        <v>20.6</v>
      </c>
      <c r="OD269" s="15" t="n">
        <v>19.2</v>
      </c>
      <c r="OE269" s="15" t="n">
        <v>14.1</v>
      </c>
      <c r="OF269" s="15" t="n">
        <v>8.9</v>
      </c>
      <c r="OG269" s="15" t="n">
        <v>7.7</v>
      </c>
      <c r="OH269" s="15" t="n">
        <v>7.9</v>
      </c>
      <c r="OI269" s="15" t="n">
        <v>7.7</v>
      </c>
      <c r="OJ269" s="15" t="n">
        <v>8.5</v>
      </c>
      <c r="OK269" s="15" t="n">
        <v>13</v>
      </c>
      <c r="OL269" s="15" t="n">
        <v>16.1</v>
      </c>
      <c r="OM269" s="15" t="n">
        <v>19.6</v>
      </c>
      <c r="ON269" s="29" t="n">
        <f aca="false">AVERAGE(OB269:OM269)</f>
        <v>13.7416666666667</v>
      </c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30" t="s">
        <v>53</v>
      </c>
      <c r="PB269" s="15" t="n">
        <v>25.9</v>
      </c>
      <c r="PC269" s="15" t="n">
        <v>25</v>
      </c>
      <c r="PD269" s="15" t="n">
        <v>24.4</v>
      </c>
      <c r="PE269" s="15" t="n">
        <v>22</v>
      </c>
      <c r="PF269" s="15" t="n">
        <v>17.7</v>
      </c>
      <c r="PG269" s="15" t="n">
        <v>13.9</v>
      </c>
      <c r="PH269" s="15" t="n">
        <v>11.2</v>
      </c>
      <c r="PI269" s="15" t="n">
        <v>15.2</v>
      </c>
      <c r="PJ269" s="15" t="n">
        <v>16.4</v>
      </c>
      <c r="PK269" s="15" t="n">
        <v>21.3</v>
      </c>
      <c r="PL269" s="15" t="n">
        <v>24.8</v>
      </c>
      <c r="PM269" s="15" t="n">
        <v>26.1</v>
      </c>
      <c r="PN269" s="29" t="n">
        <f aca="false">AVERAGE(PB269:PM269)</f>
        <v>20.325</v>
      </c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13" t="n">
        <v>1919</v>
      </c>
      <c r="QB269" s="15" t="n">
        <v>21.3</v>
      </c>
      <c r="QC269" s="15" t="n">
        <v>21.7</v>
      </c>
      <c r="QD269" s="15" t="n">
        <v>21.9</v>
      </c>
      <c r="QE269" s="15" t="n">
        <v>15.9</v>
      </c>
      <c r="QF269" s="15" t="n">
        <v>11.9</v>
      </c>
      <c r="QG269" s="15" t="n">
        <v>9.4</v>
      </c>
      <c r="QH269" s="15" t="n">
        <v>10.1</v>
      </c>
      <c r="QI269" s="15" t="n">
        <v>9.2</v>
      </c>
      <c r="QJ269" s="15" t="n">
        <v>9.7</v>
      </c>
      <c r="QK269" s="15" t="n">
        <v>12.9</v>
      </c>
      <c r="QL269" s="15" t="n">
        <v>17.2</v>
      </c>
      <c r="QM269" s="15" t="n">
        <v>19.8</v>
      </c>
      <c r="QN269" s="29" t="n">
        <f aca="false">AVERAGE(QB269:QM269)</f>
        <v>15.0833333333333</v>
      </c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30" t="s">
        <v>53</v>
      </c>
      <c r="RB269" s="15" t="n">
        <v>25.4</v>
      </c>
      <c r="RC269" s="15" t="n">
        <v>23.9</v>
      </c>
      <c r="RD269" s="15" t="n">
        <v>21.6</v>
      </c>
      <c r="RE269" s="15" t="n">
        <v>21.5</v>
      </c>
      <c r="RF269" s="15" t="n">
        <v>14.4</v>
      </c>
      <c r="RG269" s="15" t="n">
        <v>11</v>
      </c>
      <c r="RH269" s="15" t="n">
        <v>6.4</v>
      </c>
      <c r="RI269" s="15" t="n">
        <v>11.7</v>
      </c>
      <c r="RJ269" s="15" t="n">
        <v>13.9</v>
      </c>
      <c r="RK269" s="15" t="n">
        <v>19.7</v>
      </c>
      <c r="RL269" s="15" t="n">
        <v>24.1</v>
      </c>
      <c r="RM269" s="15" t="n">
        <v>25.1</v>
      </c>
      <c r="RN269" s="29" t="n">
        <f aca="false">AVERAGE(RB269:RM269)</f>
        <v>18.225</v>
      </c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13" t="n">
        <v>1919</v>
      </c>
      <c r="SB269" s="15" t="n">
        <v>23.8</v>
      </c>
      <c r="SC269" s="15" t="n">
        <v>21.3</v>
      </c>
      <c r="SD269" s="15" t="n">
        <v>20.8</v>
      </c>
      <c r="SE269" s="15" t="n">
        <v>14.7</v>
      </c>
      <c r="SF269" s="15" t="n">
        <v>10.1</v>
      </c>
      <c r="SG269" s="15" t="n">
        <v>7.7</v>
      </c>
      <c r="SH269" s="15" t="n">
        <v>8.2</v>
      </c>
      <c r="SI269" s="15" t="n">
        <v>8</v>
      </c>
      <c r="SJ269" s="15" t="n">
        <v>10.1</v>
      </c>
      <c r="SK269" s="15" t="n">
        <v>14.6</v>
      </c>
      <c r="SL269" s="15" t="n">
        <v>18.3</v>
      </c>
      <c r="SM269" s="15" t="n">
        <v>21.5</v>
      </c>
      <c r="SN269" s="29" t="n">
        <f aca="false">AVERAGE(SB269:SM269)</f>
        <v>14.925</v>
      </c>
    </row>
    <row r="270" customFormat="false" ht="12.8" hidden="false" customHeight="false" outlineLevel="0" collapsed="false">
      <c r="A270" s="17" t="n">
        <f aca="false">A265+5</f>
        <v>1920</v>
      </c>
      <c r="B270" s="4" t="n">
        <f aca="false">AVERAGE(AN270,BN270,CN270,DN270,EN270,FN270,GN270,HN270,IN270,JN270,KN270,LN270,MN270,NN270)</f>
        <v>14.5659722222222</v>
      </c>
      <c r="C270" s="18" t="n">
        <f aca="false">AVERAGE(B266:B270)</f>
        <v>14.4754166666667</v>
      </c>
      <c r="D270" s="9" t="n">
        <f aca="false">AVERAGE(B261:B270)</f>
        <v>14.6448611111111</v>
      </c>
      <c r="E270" s="4" t="n">
        <f aca="false">AVERAGE(B251:B270)</f>
        <v>14.4314027777778</v>
      </c>
      <c r="F270" s="24"/>
      <c r="G270" s="9" t="n">
        <f aca="false">MAX(AB270:AM270,BB270:BM270,CB270:CM270,DB270:DM270,EB270:EM270,FB270:FM270,GB270:GM270,HB270:HM270,IB270:IM270,JB270:JM270,KB270:KM270,LB270:LM270,MB270:MM270,NB270:NM270,OB270:OM270,PB270:PM270,QB270:QM270,RB270:RM270,SB270:SM270)</f>
        <v>27</v>
      </c>
      <c r="H270" s="10" t="n">
        <f aca="false">MEDIAN(AB270:AM270,BB270:BM270,CB270:CM270,DB270:DM270,EB270:EM270,FB270:FM270,GB270:GM270,HB270:HM270,IB270:IM270,JB270:JM270,KB270:KM270,LB270:LM270,MB270:MM270,NB270:NM270,OB270:OM270,PB270:PM270,QB270:QM270,RB270:RM270,SB270:SM270)</f>
        <v>15.6</v>
      </c>
      <c r="I270" s="11" t="n">
        <f aca="false">MIN(AB270:AM270,BB270:BM270,CB270:CM270,DB270:DM270,EB270:EM270,FB270:FM270,GB270:GM270,HB270:HM270,IB270:IM270,JB270:JM270,KB270:KM270,LB270:LM270,MB270:MM270,NB270:NM270,OB270:OM270,PB270:PM270,QB270:QM270,RB270:RM270,SB270:SM270)</f>
        <v>2.8</v>
      </c>
      <c r="J270" s="11"/>
      <c r="K270" s="12" t="n">
        <f aca="false">(G270+I270)/2</f>
        <v>14.9</v>
      </c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13" t="n">
        <v>1920</v>
      </c>
      <c r="AB270" s="15" t="n">
        <v>18.2</v>
      </c>
      <c r="AC270" s="15" t="n">
        <v>17.8</v>
      </c>
      <c r="AD270" s="15" t="n">
        <v>12.4</v>
      </c>
      <c r="AE270" s="15" t="n">
        <v>11.7</v>
      </c>
      <c r="AF270" s="15" t="n">
        <v>7.3</v>
      </c>
      <c r="AG270" s="15" t="n">
        <v>7.3</v>
      </c>
      <c r="AH270" s="15" t="n">
        <v>4.3</v>
      </c>
      <c r="AI270" s="15" t="n">
        <v>5.9</v>
      </c>
      <c r="AJ270" s="15" t="n">
        <v>8.7</v>
      </c>
      <c r="AK270" s="15" t="n">
        <v>12.3</v>
      </c>
      <c r="AL270" s="15" t="n">
        <v>15.6</v>
      </c>
      <c r="AM270" s="15" t="n">
        <v>17.4</v>
      </c>
      <c r="AN270" s="4" t="n">
        <f aca="false">AVERAGE(Sheet1!AB270:AM270)</f>
        <v>11.575</v>
      </c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2" t="n">
        <f aca="false">BA269+1</f>
        <v>1920</v>
      </c>
      <c r="BB270" s="20" t="n">
        <v>21.5</v>
      </c>
      <c r="BC270" s="20" t="n">
        <v>21.4</v>
      </c>
      <c r="BD270" s="20" t="n">
        <v>16.5</v>
      </c>
      <c r="BE270" s="20" t="n">
        <v>13.8</v>
      </c>
      <c r="BF270" s="20" t="n">
        <v>8.3</v>
      </c>
      <c r="BG270" s="20" t="n">
        <v>8</v>
      </c>
      <c r="BH270" s="20" t="n">
        <v>5.6</v>
      </c>
      <c r="BI270" s="20" t="n">
        <v>6.9</v>
      </c>
      <c r="BJ270" s="20" t="n">
        <v>10.5</v>
      </c>
      <c r="BK270" s="20" t="n">
        <v>14.4</v>
      </c>
      <c r="BL270" s="20" t="n">
        <v>18.4</v>
      </c>
      <c r="BM270" s="20" t="n">
        <v>19.5</v>
      </c>
      <c r="BN270" s="4" t="n">
        <f aca="false">AVERAGE(BB270:BM270)</f>
        <v>13.7333333333333</v>
      </c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2" t="n">
        <f aca="false">CA269+1</f>
        <v>1920</v>
      </c>
      <c r="CB270" s="20" t="n">
        <v>20.2</v>
      </c>
      <c r="CC270" s="20" t="n">
        <v>21.1</v>
      </c>
      <c r="CD270" s="20" t="n">
        <v>15.2</v>
      </c>
      <c r="CE270" s="20" t="n">
        <v>12.2</v>
      </c>
      <c r="CF270" s="20" t="n">
        <v>6</v>
      </c>
      <c r="CG270" s="20" t="n">
        <v>6.6</v>
      </c>
      <c r="CH270" s="20" t="n">
        <v>4.1</v>
      </c>
      <c r="CI270" s="20" t="n">
        <v>5.4</v>
      </c>
      <c r="CJ270" s="20" t="n">
        <v>9.7</v>
      </c>
      <c r="CK270" s="20" t="n">
        <v>14.6</v>
      </c>
      <c r="CL270" s="20" t="n">
        <v>17.4</v>
      </c>
      <c r="CM270" s="20" t="n">
        <v>19.1</v>
      </c>
      <c r="CN270" s="4" t="n">
        <f aca="false">AVERAGE(CB270:CM270)</f>
        <v>12.6333333333333</v>
      </c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19" t="n">
        <v>1920</v>
      </c>
      <c r="DB270" s="20" t="n">
        <v>17.7</v>
      </c>
      <c r="DC270" s="20" t="n">
        <v>18.4</v>
      </c>
      <c r="DD270" s="20" t="n">
        <v>12.7</v>
      </c>
      <c r="DE270" s="20" t="n">
        <v>10.1</v>
      </c>
      <c r="DF270" s="20" t="n">
        <v>3.9</v>
      </c>
      <c r="DG270" s="20" t="n">
        <v>6.1</v>
      </c>
      <c r="DH270" s="20" t="n">
        <v>3</v>
      </c>
      <c r="DI270" s="20" t="n">
        <v>5.1</v>
      </c>
      <c r="DJ270" s="20" t="n">
        <v>8.5</v>
      </c>
      <c r="DK270" s="20" t="n">
        <v>12.6</v>
      </c>
      <c r="DL270" s="20" t="n">
        <v>16.1</v>
      </c>
      <c r="DM270" s="20" t="n">
        <v>17.4</v>
      </c>
      <c r="DN270" s="4" t="n">
        <f aca="false">AVERAGE(DB270:DM270)</f>
        <v>10.9666666666667</v>
      </c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13" t="n">
        <v>1920</v>
      </c>
      <c r="FB270" s="15" t="n">
        <v>24.2</v>
      </c>
      <c r="FC270" s="15" t="n">
        <v>22.1</v>
      </c>
      <c r="FD270" s="15" t="n">
        <v>21.8</v>
      </c>
      <c r="FE270" s="15" t="n">
        <v>19.9</v>
      </c>
      <c r="FF270" s="15" t="n">
        <v>15.9</v>
      </c>
      <c r="FG270" s="15" t="n">
        <v>13.2</v>
      </c>
      <c r="FH270" s="15" t="n">
        <v>13.7</v>
      </c>
      <c r="FI270" s="15" t="n">
        <v>14.3</v>
      </c>
      <c r="FJ270" s="15" t="n">
        <v>17.5</v>
      </c>
      <c r="FK270" s="15" t="n">
        <v>20.8</v>
      </c>
      <c r="FL270" s="15" t="n">
        <v>22.8</v>
      </c>
      <c r="FM270" s="15" t="n">
        <v>23</v>
      </c>
      <c r="FN270" s="16" t="n">
        <f aca="false">AVERAGE(FB270:FM270)</f>
        <v>19.1</v>
      </c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2" t="n">
        <v>1920</v>
      </c>
      <c r="GB270" s="15" t="n">
        <v>24.9</v>
      </c>
      <c r="GC270" s="15" t="n">
        <v>23.4</v>
      </c>
      <c r="GD270" s="15" t="n">
        <v>22.5</v>
      </c>
      <c r="GE270" s="15" t="n">
        <v>20.9</v>
      </c>
      <c r="GF270" s="15" t="n">
        <v>17.9</v>
      </c>
      <c r="GG270" s="15" t="n">
        <v>14.4</v>
      </c>
      <c r="GH270" s="15" t="n">
        <v>14.2</v>
      </c>
      <c r="GI270" s="15" t="n">
        <v>15.7</v>
      </c>
      <c r="GJ270" s="15" t="n">
        <v>17.3</v>
      </c>
      <c r="GK270" s="15" t="n">
        <v>20.2</v>
      </c>
      <c r="GL270" s="15" t="n">
        <v>23.3</v>
      </c>
      <c r="GM270" s="15" t="n">
        <v>24</v>
      </c>
      <c r="GN270" s="16" t="n">
        <f aca="false">AVERAGE(GB270:GM270)</f>
        <v>19.8916666666667</v>
      </c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2" t="n">
        <v>1920</v>
      </c>
      <c r="HB270" s="15" t="n">
        <v>23.6</v>
      </c>
      <c r="HC270" s="15" t="n">
        <v>21.5</v>
      </c>
      <c r="HD270" s="15" t="n">
        <v>17.7</v>
      </c>
      <c r="HE270" s="15" t="n">
        <v>17</v>
      </c>
      <c r="HF270" s="15" t="n">
        <v>13.6</v>
      </c>
      <c r="HG270" s="15" t="n">
        <v>10.4</v>
      </c>
      <c r="HH270" s="15" t="n">
        <v>9.6</v>
      </c>
      <c r="HI270" s="15" t="n">
        <v>10.4</v>
      </c>
      <c r="HJ270" s="15" t="n">
        <v>14.3</v>
      </c>
      <c r="HK270" s="15" t="n">
        <v>18.2</v>
      </c>
      <c r="HL270" s="15" t="n">
        <v>21.4</v>
      </c>
      <c r="HM270" s="15" t="n">
        <v>22</v>
      </c>
      <c r="HN270" s="16" t="n">
        <f aca="false">AVERAGE(HB270:HM270)</f>
        <v>16.6416666666667</v>
      </c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7" t="n">
        <f aca="false">IA269+1</f>
        <v>1920</v>
      </c>
      <c r="IB270" s="15" t="n">
        <v>20.4</v>
      </c>
      <c r="IC270" s="15" t="n">
        <v>20.5</v>
      </c>
      <c r="ID270" s="15" t="n">
        <v>14.9</v>
      </c>
      <c r="IE270" s="15" t="n">
        <v>12.7</v>
      </c>
      <c r="IF270" s="15" t="n">
        <v>7.4</v>
      </c>
      <c r="IG270" s="15" t="n">
        <v>8.5</v>
      </c>
      <c r="IH270" s="15" t="n">
        <v>2.8</v>
      </c>
      <c r="II270" s="15" t="n">
        <v>6.5</v>
      </c>
      <c r="IJ270" s="15" t="n">
        <v>9.6</v>
      </c>
      <c r="IK270" s="15" t="n">
        <v>13</v>
      </c>
      <c r="IL270" s="15" t="n">
        <v>17.2</v>
      </c>
      <c r="IM270" s="15" t="n">
        <v>17.2</v>
      </c>
      <c r="IN270" s="25" t="n">
        <f aca="false">SUM(IB270:IM270)/12</f>
        <v>12.5583333333333</v>
      </c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13" t="n">
        <v>1920</v>
      </c>
      <c r="KB270" s="15" t="n">
        <v>18.9</v>
      </c>
      <c r="KC270" s="15" t="n">
        <v>17.6</v>
      </c>
      <c r="KD270" s="15" t="n">
        <v>13.3</v>
      </c>
      <c r="KE270" s="15" t="n">
        <v>13.9</v>
      </c>
      <c r="KF270" s="15" t="n">
        <v>6.7</v>
      </c>
      <c r="KG270" s="15" t="n">
        <v>6.4</v>
      </c>
      <c r="KH270" s="15" t="n">
        <v>5.4</v>
      </c>
      <c r="KI270" s="15" t="n">
        <v>9</v>
      </c>
      <c r="KJ270" s="15" t="n">
        <v>11.1</v>
      </c>
      <c r="KK270" s="15" t="n">
        <v>14</v>
      </c>
      <c r="KL270" s="15" t="n">
        <v>18</v>
      </c>
      <c r="KM270" s="15" t="n">
        <v>17.8</v>
      </c>
      <c r="KN270" s="16" t="n">
        <f aca="false">AVERAGE(KB270:KM270)</f>
        <v>12.675</v>
      </c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7" t="n">
        <f aca="false">LA269+1</f>
        <v>1920</v>
      </c>
      <c r="LB270" s="15" t="n">
        <v>21</v>
      </c>
      <c r="LC270" s="15" t="n">
        <v>22.1</v>
      </c>
      <c r="LD270" s="15" t="n">
        <v>15.9</v>
      </c>
      <c r="LE270" s="15" t="n">
        <v>15.6</v>
      </c>
      <c r="LF270" s="15" t="n">
        <v>7.4</v>
      </c>
      <c r="LG270" s="15" t="n">
        <v>6.9</v>
      </c>
      <c r="LH270" s="15" t="n">
        <v>4.7</v>
      </c>
      <c r="LI270" s="15" t="n">
        <v>8.8</v>
      </c>
      <c r="LJ270" s="15" t="n">
        <v>12.1</v>
      </c>
      <c r="LK270" s="15" t="n">
        <v>15.7</v>
      </c>
      <c r="LL270" s="15" t="n">
        <v>19.2</v>
      </c>
      <c r="LM270" s="15" t="n">
        <v>20.1</v>
      </c>
      <c r="LN270" s="16" t="n">
        <f aca="false">AVERAGE(LB270:LM270)</f>
        <v>14.125</v>
      </c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7" t="n">
        <f aca="false">MA269+1</f>
        <v>1920</v>
      </c>
      <c r="MB270" s="15" t="n">
        <v>23</v>
      </c>
      <c r="MC270" s="15" t="n">
        <v>22.7</v>
      </c>
      <c r="MD270" s="15" t="n">
        <v>21.3</v>
      </c>
      <c r="ME270" s="15" t="n">
        <v>19.5</v>
      </c>
      <c r="MF270" s="15" t="n">
        <v>15.4</v>
      </c>
      <c r="MG270" s="15" t="n">
        <v>13.7</v>
      </c>
      <c r="MH270" s="15" t="n">
        <v>13.8</v>
      </c>
      <c r="MI270" s="15" t="n">
        <v>14.7</v>
      </c>
      <c r="MJ270" s="15" t="n">
        <v>18.3</v>
      </c>
      <c r="MK270" s="15" t="n">
        <v>20</v>
      </c>
      <c r="ML270" s="15" t="n">
        <v>22.8</v>
      </c>
      <c r="MM270" s="15" t="n">
        <v>22.1</v>
      </c>
      <c r="MN270" s="16" t="n">
        <f aca="false">AVERAGE(MB270:MM270)</f>
        <v>18.9416666666667</v>
      </c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60" t="s">
        <v>54</v>
      </c>
      <c r="NB270" s="15" t="n">
        <v>17.9</v>
      </c>
      <c r="NC270" s="15" t="n">
        <v>17.8</v>
      </c>
      <c r="ND270" s="15" t="n">
        <v>17</v>
      </c>
      <c r="NE270" s="15" t="n">
        <v>10.9</v>
      </c>
      <c r="NF270" s="15" t="n">
        <v>8.8</v>
      </c>
      <c r="NG270" s="15" t="n">
        <v>6.9</v>
      </c>
      <c r="NH270" s="15" t="n">
        <v>4.2</v>
      </c>
      <c r="NI270" s="15" t="n">
        <v>6.2</v>
      </c>
      <c r="NJ270" s="15" t="n">
        <v>9.8</v>
      </c>
      <c r="NK270" s="15" t="n">
        <v>11.9</v>
      </c>
      <c r="NL270" s="15" t="n">
        <v>15.4</v>
      </c>
      <c r="NM270" s="15" t="n">
        <v>16.6</v>
      </c>
      <c r="NN270" s="29" t="n">
        <f aca="false">AVERAGE(NB270:NM270)</f>
        <v>11.95</v>
      </c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13" t="n">
        <v>1920</v>
      </c>
      <c r="OB270" s="15" t="n">
        <v>19.5</v>
      </c>
      <c r="OC270" s="15" t="n">
        <v>20.2</v>
      </c>
      <c r="OD270" s="15" t="n">
        <v>17.8</v>
      </c>
      <c r="OE270" s="15" t="n">
        <v>12.3</v>
      </c>
      <c r="OF270" s="15" t="n">
        <v>9.1</v>
      </c>
      <c r="OG270" s="15" t="n">
        <v>5.8</v>
      </c>
      <c r="OH270" s="15" t="n">
        <v>2.9</v>
      </c>
      <c r="OI270" s="15" t="n">
        <v>6.3</v>
      </c>
      <c r="OJ270" s="15" t="n">
        <v>10.4</v>
      </c>
      <c r="OK270" s="15" t="n">
        <v>13.9</v>
      </c>
      <c r="OL270" s="15" t="n">
        <v>17.4</v>
      </c>
      <c r="OM270" s="15" t="n">
        <v>19.5</v>
      </c>
      <c r="ON270" s="29" t="n">
        <f aca="false">AVERAGE(OB270:OM270)</f>
        <v>12.925</v>
      </c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30" t="s">
        <v>54</v>
      </c>
      <c r="PB270" s="15" t="n">
        <v>27</v>
      </c>
      <c r="PC270" s="15" t="n">
        <v>26.7</v>
      </c>
      <c r="PD270" s="15" t="n">
        <v>23.4</v>
      </c>
      <c r="PE270" s="15" t="n">
        <v>20</v>
      </c>
      <c r="PF270" s="15" t="n">
        <v>15.4</v>
      </c>
      <c r="PG270" s="15" t="n">
        <v>12.1</v>
      </c>
      <c r="PH270" s="15" t="n">
        <v>11.4</v>
      </c>
      <c r="PI270" s="15" t="n">
        <v>12.7</v>
      </c>
      <c r="PJ270" s="15" t="n">
        <v>16.1</v>
      </c>
      <c r="PK270" s="15" t="n">
        <v>20</v>
      </c>
      <c r="PL270" s="15" t="n">
        <v>23.5</v>
      </c>
      <c r="PM270" s="15" t="n">
        <v>24.9</v>
      </c>
      <c r="PN270" s="29" t="n">
        <f aca="false">AVERAGE(PB270:PM270)</f>
        <v>19.4333333333333</v>
      </c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13" t="n">
        <v>1920</v>
      </c>
      <c r="QB270" s="15" t="n">
        <v>23.9</v>
      </c>
      <c r="QC270" s="15" t="n">
        <v>22.2</v>
      </c>
      <c r="QD270" s="15" t="n">
        <v>19.7</v>
      </c>
      <c r="QE270" s="15" t="n">
        <v>17.1</v>
      </c>
      <c r="QF270" s="15" t="n">
        <v>11.7</v>
      </c>
      <c r="QG270" s="15" t="n">
        <v>7.5</v>
      </c>
      <c r="QH270" s="15" t="n">
        <v>5.2</v>
      </c>
      <c r="QI270" s="15" t="n">
        <v>7.6</v>
      </c>
      <c r="QJ270" s="15" t="n">
        <v>11.2</v>
      </c>
      <c r="QK270" s="15" t="n">
        <v>13.6</v>
      </c>
      <c r="QL270" s="15" t="n">
        <v>19.2</v>
      </c>
      <c r="QM270" s="15" t="n">
        <v>20.6</v>
      </c>
      <c r="QN270" s="29" t="n">
        <f aca="false">AVERAGE(QB270:QM270)</f>
        <v>14.9583333333333</v>
      </c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30" t="s">
        <v>54</v>
      </c>
      <c r="RB270" s="15" t="n">
        <v>23.8</v>
      </c>
      <c r="RC270" s="15" t="n">
        <v>22.4</v>
      </c>
      <c r="RD270" s="15" t="n">
        <v>20.4</v>
      </c>
      <c r="RE270" s="15" t="n">
        <v>20.8</v>
      </c>
      <c r="RF270" s="15" t="n">
        <v>13</v>
      </c>
      <c r="RG270" s="15" t="n">
        <v>12.8</v>
      </c>
      <c r="RH270" s="15" t="n">
        <v>12.7</v>
      </c>
      <c r="RI270" s="15" t="n">
        <v>16</v>
      </c>
      <c r="RJ270" s="15" t="n">
        <v>17</v>
      </c>
      <c r="RK270" s="15" t="n">
        <v>19.3</v>
      </c>
      <c r="RL270" s="15" t="n">
        <v>22.9</v>
      </c>
      <c r="RM270" s="15" t="n">
        <v>22.5</v>
      </c>
      <c r="RN270" s="29" t="n">
        <f aca="false">AVERAGE(RB270:RM270)</f>
        <v>18.6333333333333</v>
      </c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13" t="n">
        <v>1920</v>
      </c>
      <c r="SB270" s="15" t="n">
        <v>22.1</v>
      </c>
      <c r="SC270" s="15" t="n">
        <v>22.8</v>
      </c>
      <c r="SD270" s="15" t="n">
        <v>17.8</v>
      </c>
      <c r="SE270" s="15" t="n">
        <v>13</v>
      </c>
      <c r="SF270" s="15" t="n">
        <v>9.6</v>
      </c>
      <c r="SG270" s="15" t="n">
        <v>6.5</v>
      </c>
      <c r="SH270" s="15" t="n">
        <v>2.9</v>
      </c>
      <c r="SI270" s="15" t="n">
        <v>7.1</v>
      </c>
      <c r="SJ270" s="15" t="n">
        <v>11.4</v>
      </c>
      <c r="SK270" s="15" t="n">
        <v>14.3</v>
      </c>
      <c r="SL270" s="15" t="n">
        <v>18.1</v>
      </c>
      <c r="SM270" s="15" t="n">
        <v>21.6</v>
      </c>
      <c r="SN270" s="29" t="n">
        <f aca="false">AVERAGE(SB270:SM270)</f>
        <v>13.9333333333333</v>
      </c>
    </row>
    <row r="271" customFormat="false" ht="12.8" hidden="false" customHeight="false" outlineLevel="0" collapsed="false">
      <c r="A271" s="17"/>
      <c r="B271" s="4" t="n">
        <f aca="false">AVERAGE(AN271,BN271,CN271,DN271,EN271,FN271,GN271,HN271,IN271,JN271,KN271,LN271,MN271,NN271)</f>
        <v>14.9881944444444</v>
      </c>
      <c r="C271" s="18" t="n">
        <f aca="false">AVERAGE(B267:B271)</f>
        <v>14.5308333333333</v>
      </c>
      <c r="D271" s="9" t="n">
        <f aca="false">AVERAGE(B262:B271)</f>
        <v>14.7058333333333</v>
      </c>
      <c r="E271" s="4" t="n">
        <f aca="false">AVERAGE(B252:B271)</f>
        <v>14.4580347222222</v>
      </c>
      <c r="F271" s="24"/>
      <c r="G271" s="9" t="n">
        <f aca="false">MAX(AB271:AM271,BB271:BM271,CB271:CM271,DB271:DM271,EB271:EM271,FB271:FM271,GB271:GM271,HB271:HM271,IB271:IM271,JB271:JM271,KB271:KM271,LB271:LM271,MB271:MM271,NB271:NM271,OB271:OM271,PB271:PM271,QB271:QM271,RB271:RM271,SB271:SM271)</f>
        <v>26.4</v>
      </c>
      <c r="H271" s="10" t="n">
        <f aca="false">MEDIAN(AB271:AM271,BB271:BM271,CB271:CM271,DB271:DM271,EB271:EM271,FB271:FM271,GB271:GM271,HB271:HM271,IB271:IM271,JB271:JM271,KB271:KM271,LB271:LM271,MB271:MM271,NB271:NM271,OB271:OM271,PB271:PM271,QB271:QM271,RB271:RM271,SB271:SM271)</f>
        <v>15.9</v>
      </c>
      <c r="I271" s="11" t="n">
        <f aca="false">MIN(AB271:AM271,BB271:BM271,CB271:CM271,DB271:DM271,EB271:EM271,FB271:FM271,GB271:GM271,HB271:HM271,IB271:IM271,JB271:JM271,KB271:KM271,LB271:LM271,MB271:MM271,NB271:NM271,OB271:OM271,PB271:PM271,QB271:QM271,RB271:RM271,SB271:SM271)</f>
        <v>3.4</v>
      </c>
      <c r="J271" s="11"/>
      <c r="K271" s="12" t="n">
        <f aca="false">(G271+I271)/2</f>
        <v>14.9</v>
      </c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13" t="n">
        <v>1921</v>
      </c>
      <c r="AB271" s="15" t="n">
        <v>19.3</v>
      </c>
      <c r="AC271" s="15" t="n">
        <v>20.2</v>
      </c>
      <c r="AD271" s="15" t="n">
        <v>15.7</v>
      </c>
      <c r="AE271" s="15" t="n">
        <v>11.1</v>
      </c>
      <c r="AF271" s="15" t="n">
        <v>10.8</v>
      </c>
      <c r="AG271" s="15" t="n">
        <v>7.8</v>
      </c>
      <c r="AH271" s="15" t="n">
        <v>7.2</v>
      </c>
      <c r="AI271" s="15" t="n">
        <v>5.2</v>
      </c>
      <c r="AJ271" s="15" t="n">
        <v>10.3</v>
      </c>
      <c r="AK271" s="15" t="n">
        <v>11.4</v>
      </c>
      <c r="AL271" s="15" t="n">
        <v>16.6</v>
      </c>
      <c r="AM271" s="15" t="n">
        <v>17.7</v>
      </c>
      <c r="AN271" s="4" t="n">
        <f aca="false">AVERAGE(Sheet1!AB271:AM271)</f>
        <v>12.775</v>
      </c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2" t="n">
        <f aca="false">BA270+1</f>
        <v>1921</v>
      </c>
      <c r="BB271" s="20" t="n">
        <v>22.7</v>
      </c>
      <c r="BC271" s="20" t="n">
        <v>22.3</v>
      </c>
      <c r="BD271" s="20" t="n">
        <v>18.4</v>
      </c>
      <c r="BE271" s="20" t="n">
        <v>13.7</v>
      </c>
      <c r="BF271" s="20" t="n">
        <v>11.8</v>
      </c>
      <c r="BG271" s="20" t="n">
        <v>8</v>
      </c>
      <c r="BH271" s="20" t="n">
        <v>7</v>
      </c>
      <c r="BI271" s="20" t="n">
        <v>5.1</v>
      </c>
      <c r="BJ271" s="20" t="n">
        <v>12</v>
      </c>
      <c r="BK271" s="20" t="n">
        <v>13</v>
      </c>
      <c r="BL271" s="20" t="n">
        <v>19.6</v>
      </c>
      <c r="BM271" s="20" t="n">
        <v>20.8</v>
      </c>
      <c r="BN271" s="4" t="n">
        <f aca="false">AVERAGE(BB271:BM271)</f>
        <v>14.5333333333333</v>
      </c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2" t="n">
        <f aca="false">CA270+1</f>
        <v>1921</v>
      </c>
      <c r="CB271" s="20" t="n">
        <v>21.9</v>
      </c>
      <c r="CC271" s="20" t="n">
        <v>21.6</v>
      </c>
      <c r="CD271" s="20" t="n">
        <v>17.3</v>
      </c>
      <c r="CE271" s="20" t="n">
        <v>12.7</v>
      </c>
      <c r="CF271" s="20" t="n">
        <v>11.1</v>
      </c>
      <c r="CG271" s="20" t="n">
        <v>7.3</v>
      </c>
      <c r="CH271" s="20" t="n">
        <v>5.6</v>
      </c>
      <c r="CI271" s="20" t="n">
        <v>3.8</v>
      </c>
      <c r="CJ271" s="20" t="n">
        <v>10.8</v>
      </c>
      <c r="CK271" s="20" t="n">
        <v>12.3</v>
      </c>
      <c r="CL271" s="20" t="n">
        <v>18.4</v>
      </c>
      <c r="CM271" s="20" t="n">
        <v>19.6</v>
      </c>
      <c r="CN271" s="4" t="n">
        <f aca="false">AVERAGE(CB271:CM271)</f>
        <v>13.5333333333333</v>
      </c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19" t="n">
        <v>1921</v>
      </c>
      <c r="DB271" s="20" t="n">
        <v>19.7</v>
      </c>
      <c r="DC271" s="20" t="n">
        <v>19.3</v>
      </c>
      <c r="DD271" s="20" t="n">
        <v>14.3</v>
      </c>
      <c r="DE271" s="20" t="n">
        <v>11.1</v>
      </c>
      <c r="DF271" s="20" t="n">
        <v>10.9</v>
      </c>
      <c r="DG271" s="20" t="n">
        <v>7</v>
      </c>
      <c r="DH271" s="20" t="n">
        <v>5.9</v>
      </c>
      <c r="DI271" s="20" t="n">
        <v>4.9</v>
      </c>
      <c r="DJ271" s="20" t="n">
        <v>11.3</v>
      </c>
      <c r="DK271" s="20" t="n">
        <v>11.8</v>
      </c>
      <c r="DL271" s="20" t="n">
        <v>17.2</v>
      </c>
      <c r="DM271" s="20" t="n">
        <v>18.3</v>
      </c>
      <c r="DN271" s="4" t="n">
        <f aca="false">AVERAGE(DB271:DM271)</f>
        <v>12.6416666666667</v>
      </c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13" t="n">
        <v>1921</v>
      </c>
      <c r="FB271" s="15" t="n">
        <v>24.5</v>
      </c>
      <c r="FC271" s="15" t="n">
        <v>23.8</v>
      </c>
      <c r="FD271" s="15" t="n">
        <v>22.6</v>
      </c>
      <c r="FE271" s="15" t="n">
        <v>18.4</v>
      </c>
      <c r="FF271" s="15" t="n">
        <v>17.3</v>
      </c>
      <c r="FG271" s="15" t="n">
        <v>15.3</v>
      </c>
      <c r="FH271" s="15" t="n">
        <v>12.4</v>
      </c>
      <c r="FI271" s="15" t="n">
        <v>12.5</v>
      </c>
      <c r="FJ271" s="15" t="n">
        <v>18.3</v>
      </c>
      <c r="FK271" s="15" t="n">
        <v>19.5</v>
      </c>
      <c r="FL271" s="15" t="n">
        <v>23.4</v>
      </c>
      <c r="FM271" s="15" t="n">
        <v>23.8</v>
      </c>
      <c r="FN271" s="16" t="n">
        <f aca="false">AVERAGE(FB271:FM271)</f>
        <v>19.3166666666667</v>
      </c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2" t="n">
        <v>1921</v>
      </c>
      <c r="GB271" s="15" t="n">
        <v>24.5</v>
      </c>
      <c r="GC271" s="15" t="n">
        <v>23.4</v>
      </c>
      <c r="GD271" s="15" t="n">
        <v>23.1</v>
      </c>
      <c r="GE271" s="15" t="n">
        <v>18.4</v>
      </c>
      <c r="GF271" s="15" t="n">
        <v>17.2</v>
      </c>
      <c r="GG271" s="15" t="n">
        <v>16.2</v>
      </c>
      <c r="GH271" s="15" t="n">
        <v>13.2</v>
      </c>
      <c r="GI271" s="15" t="n">
        <v>12.2</v>
      </c>
      <c r="GJ271" s="15" t="n">
        <v>18.5</v>
      </c>
      <c r="GK271" s="15" t="n">
        <v>20.9</v>
      </c>
      <c r="GL271" s="15" t="n">
        <v>23.1</v>
      </c>
      <c r="GM271" s="15" t="n">
        <v>24.1</v>
      </c>
      <c r="GN271" s="16" t="n">
        <f aca="false">AVERAGE(GB271:GM271)</f>
        <v>19.5666666666667</v>
      </c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2" t="n">
        <v>1921</v>
      </c>
      <c r="HB271" s="15" t="n">
        <v>23.7</v>
      </c>
      <c r="HC271" s="15" t="n">
        <v>23.4</v>
      </c>
      <c r="HD271" s="15" t="n">
        <v>21.6</v>
      </c>
      <c r="HE271" s="15" t="n">
        <v>16.6</v>
      </c>
      <c r="HF271" s="15" t="n">
        <v>15.2</v>
      </c>
      <c r="HG271" s="15" t="n">
        <v>12.1</v>
      </c>
      <c r="HH271" s="15" t="n">
        <v>9.6</v>
      </c>
      <c r="HI271" s="15" t="n">
        <v>7.8</v>
      </c>
      <c r="HJ271" s="15" t="n">
        <v>15.5</v>
      </c>
      <c r="HK271" s="15" t="n">
        <v>16.6</v>
      </c>
      <c r="HL271" s="15" t="n">
        <v>22.2</v>
      </c>
      <c r="HM271" s="15" t="n">
        <v>23.2</v>
      </c>
      <c r="HN271" s="16" t="n">
        <f aca="false">AVERAGE(HB271:HM271)</f>
        <v>17.2916666666667</v>
      </c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7" t="n">
        <f aca="false">IA270+1</f>
        <v>1921</v>
      </c>
      <c r="IB271" s="15" t="n">
        <v>19.1</v>
      </c>
      <c r="IC271" s="15" t="n">
        <v>20.4</v>
      </c>
      <c r="ID271" s="15" t="n">
        <v>16.5</v>
      </c>
      <c r="IE271" s="15" t="n">
        <v>11.1</v>
      </c>
      <c r="IF271" s="15" t="n">
        <v>11.1</v>
      </c>
      <c r="IG271" s="15" t="n">
        <v>6.9</v>
      </c>
      <c r="IH271" s="15" t="n">
        <v>5</v>
      </c>
      <c r="II271" s="15" t="n">
        <v>3.4</v>
      </c>
      <c r="IJ271" s="15" t="n">
        <v>9.3</v>
      </c>
      <c r="IK271" s="15" t="n">
        <v>11.3</v>
      </c>
      <c r="IL271" s="15" t="n">
        <v>16.5</v>
      </c>
      <c r="IM271" s="15" t="n">
        <v>18.2</v>
      </c>
      <c r="IN271" s="25" t="n">
        <f aca="false">SUM(IB271:IM271)/12</f>
        <v>12.4</v>
      </c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 t="n">
        <v>1921</v>
      </c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15" t="n">
        <v>14.7</v>
      </c>
      <c r="JM271" s="15" t="n">
        <v>15.9</v>
      </c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13" t="n">
        <v>1921</v>
      </c>
      <c r="KB271" s="15" t="n">
        <v>18.1</v>
      </c>
      <c r="KC271" s="15" t="n">
        <v>19.8</v>
      </c>
      <c r="KD271" s="15" t="n">
        <v>15.9</v>
      </c>
      <c r="KE271" s="15" t="n">
        <v>9.8</v>
      </c>
      <c r="KF271" s="15" t="n">
        <v>10.5</v>
      </c>
      <c r="KG271" s="15" t="n">
        <v>7</v>
      </c>
      <c r="KH271" s="15" t="n">
        <v>4.1</v>
      </c>
      <c r="KI271" s="15" t="n">
        <v>3.4</v>
      </c>
      <c r="KJ271" s="15" t="n">
        <v>9.5</v>
      </c>
      <c r="KK271" s="15" t="n">
        <v>11.7</v>
      </c>
      <c r="KL271" s="15" t="n">
        <v>18</v>
      </c>
      <c r="KM271" s="15" t="n">
        <v>19.6</v>
      </c>
      <c r="KN271" s="16" t="n">
        <f aca="false">AVERAGE(KB271:KM271)</f>
        <v>12.2833333333333</v>
      </c>
      <c r="KO271" s="16"/>
      <c r="KP271" s="16"/>
      <c r="KQ271" s="16"/>
      <c r="KR271" s="16"/>
      <c r="KS271" s="16"/>
      <c r="KT271" s="16"/>
      <c r="KU271" s="16"/>
      <c r="KV271" s="16"/>
      <c r="KW271" s="16"/>
      <c r="KX271" s="16"/>
      <c r="KY271" s="16"/>
      <c r="KZ271" s="16"/>
      <c r="LA271" s="7" t="n">
        <f aca="false">LA270+1</f>
        <v>1921</v>
      </c>
      <c r="LB271" s="15" t="n">
        <v>21.6</v>
      </c>
      <c r="LC271" s="15" t="n">
        <v>22.4</v>
      </c>
      <c r="LD271" s="15" t="n">
        <v>18.4</v>
      </c>
      <c r="LE271" s="15" t="n">
        <v>13.7</v>
      </c>
      <c r="LF271" s="15" t="n">
        <v>11.8</v>
      </c>
      <c r="LG271" s="15" t="n">
        <v>8.3</v>
      </c>
      <c r="LH271" s="15" t="n">
        <v>5.7</v>
      </c>
      <c r="LI271" s="15" t="n">
        <v>5.3</v>
      </c>
      <c r="LJ271" s="15" t="n">
        <v>11.7</v>
      </c>
      <c r="LK271" s="15" t="n">
        <v>13.2</v>
      </c>
      <c r="LL271" s="15" t="n">
        <v>20.1</v>
      </c>
      <c r="LM271" s="15" t="n">
        <v>21.3</v>
      </c>
      <c r="LN271" s="16" t="n">
        <f aca="false">AVERAGE(LB271:LM271)</f>
        <v>14.4583333333333</v>
      </c>
      <c r="LO271" s="16"/>
      <c r="LP271" s="16"/>
      <c r="LQ271" s="16"/>
      <c r="LR271" s="16"/>
      <c r="LS271" s="16"/>
      <c r="LT271" s="16"/>
      <c r="LU271" s="16"/>
      <c r="LV271" s="16"/>
      <c r="LW271" s="16"/>
      <c r="LX271" s="16"/>
      <c r="LY271" s="16"/>
      <c r="LZ271" s="16"/>
      <c r="MA271" s="7" t="n">
        <f aca="false">MA270+1</f>
        <v>1921</v>
      </c>
      <c r="MB271" s="15" t="n">
        <v>22.5</v>
      </c>
      <c r="MC271" s="15" t="n">
        <v>22.6</v>
      </c>
      <c r="MD271" s="15" t="n">
        <v>21.3</v>
      </c>
      <c r="ME271" s="15" t="n">
        <v>17.2</v>
      </c>
      <c r="MF271" s="15" t="n">
        <v>17.5</v>
      </c>
      <c r="MG271" s="15" t="n">
        <v>13.4</v>
      </c>
      <c r="MH271" s="15" t="n">
        <v>10.7</v>
      </c>
      <c r="MI271" s="15" t="n">
        <v>11.5</v>
      </c>
      <c r="MJ271" s="15" t="n">
        <v>16</v>
      </c>
      <c r="MK271" s="15" t="n">
        <v>19.8</v>
      </c>
      <c r="ML271" s="15" t="n">
        <v>22.7</v>
      </c>
      <c r="MM271" s="15" t="n">
        <v>24.6</v>
      </c>
      <c r="MN271" s="16" t="n">
        <f aca="false">AVERAGE(MB271:MM271)</f>
        <v>18.3166666666667</v>
      </c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60" t="s">
        <v>55</v>
      </c>
      <c r="NB271" s="15" t="n">
        <v>18.3</v>
      </c>
      <c r="NC271" s="15" t="n">
        <v>20.1</v>
      </c>
      <c r="ND271" s="15" t="n">
        <v>17.1</v>
      </c>
      <c r="NE271" s="15" t="n">
        <v>13.1</v>
      </c>
      <c r="NF271" s="15" t="n">
        <v>12.2</v>
      </c>
      <c r="NG271" s="15" t="n">
        <v>7.7</v>
      </c>
      <c r="NH271" s="15" t="n">
        <v>7.1</v>
      </c>
      <c r="NI271" s="15" t="n">
        <v>7.2</v>
      </c>
      <c r="NJ271" s="15" t="n">
        <v>8.2</v>
      </c>
      <c r="NK271" s="15" t="n">
        <v>11.4</v>
      </c>
      <c r="NL271" s="15" t="n">
        <v>13.6</v>
      </c>
      <c r="NM271" s="15" t="n">
        <v>16.9</v>
      </c>
      <c r="NN271" s="29" t="n">
        <f aca="false">AVERAGE(NB271:NM271)</f>
        <v>12.7416666666667</v>
      </c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13" t="n">
        <v>1921</v>
      </c>
      <c r="OB271" s="15" t="n">
        <v>21.2</v>
      </c>
      <c r="OC271" s="15" t="n">
        <v>22</v>
      </c>
      <c r="OD271" s="15" t="n">
        <v>18.9</v>
      </c>
      <c r="OE271" s="15" t="n">
        <v>14.5</v>
      </c>
      <c r="OF271" s="15" t="n">
        <v>12.8</v>
      </c>
      <c r="OG271" s="15" t="n">
        <v>6.8</v>
      </c>
      <c r="OH271" s="15" t="n">
        <v>5.9</v>
      </c>
      <c r="OI271" s="15" t="n">
        <v>6.2</v>
      </c>
      <c r="OJ271" s="15" t="n">
        <v>9.1</v>
      </c>
      <c r="OK271" s="15" t="n">
        <v>13.2</v>
      </c>
      <c r="OL271" s="15" t="n">
        <v>16.6</v>
      </c>
      <c r="OM271" s="15" t="n">
        <v>19.8</v>
      </c>
      <c r="ON271" s="29" t="n">
        <f aca="false">AVERAGE(OB271:OM271)</f>
        <v>13.9166666666667</v>
      </c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30" t="s">
        <v>55</v>
      </c>
      <c r="PB271" s="15" t="n">
        <v>26.2</v>
      </c>
      <c r="PC271" s="15" t="n">
        <v>25.1</v>
      </c>
      <c r="PD271" s="15" t="n">
        <v>23.7</v>
      </c>
      <c r="PE271" s="15" t="n">
        <v>20</v>
      </c>
      <c r="PF271" s="15" t="n">
        <v>19.2</v>
      </c>
      <c r="PG271" s="15" t="n">
        <v>13.7</v>
      </c>
      <c r="PH271" s="15" t="n">
        <v>10.5</v>
      </c>
      <c r="PI271" s="15" t="n">
        <v>13.8</v>
      </c>
      <c r="PJ271" s="15" t="n">
        <v>15.6</v>
      </c>
      <c r="PK271" s="15" t="n">
        <v>19.1</v>
      </c>
      <c r="PL271" s="15" t="n">
        <v>23.7</v>
      </c>
      <c r="PM271" s="15" t="n">
        <v>26.4</v>
      </c>
      <c r="PN271" s="29" t="n">
        <f aca="false">AVERAGE(PB271:PM271)</f>
        <v>19.75</v>
      </c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13" t="n">
        <v>1921</v>
      </c>
      <c r="QB271" s="15" t="n">
        <v>21.9</v>
      </c>
      <c r="QC271" s="15" t="n">
        <v>25.1</v>
      </c>
      <c r="QD271" s="15" t="n">
        <v>22.3</v>
      </c>
      <c r="QE271" s="15" t="n">
        <v>15.9</v>
      </c>
      <c r="QF271" s="15" t="n">
        <v>14.2</v>
      </c>
      <c r="QG271" s="15" t="n">
        <v>9.8</v>
      </c>
      <c r="QH271" s="15" t="n">
        <v>7</v>
      </c>
      <c r="QI271" s="15" t="n">
        <v>7.9</v>
      </c>
      <c r="QJ271" s="15" t="n">
        <v>9.3</v>
      </c>
      <c r="QK271" s="15" t="n">
        <v>12.8</v>
      </c>
      <c r="QL271" s="15" t="n">
        <v>16.3</v>
      </c>
      <c r="QM271" s="15" t="n">
        <v>21.8</v>
      </c>
      <c r="QN271" s="29" t="n">
        <f aca="false">AVERAGE(QB271:QM271)</f>
        <v>15.3583333333333</v>
      </c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30" t="s">
        <v>55</v>
      </c>
      <c r="RB271" s="15" t="n">
        <v>24.1</v>
      </c>
      <c r="RC271" s="15" t="n">
        <v>23.8</v>
      </c>
      <c r="RD271" s="15" t="n">
        <v>21.7</v>
      </c>
      <c r="RE271" s="15" t="n">
        <v>15.6</v>
      </c>
      <c r="RF271" s="15" t="n">
        <v>17.4</v>
      </c>
      <c r="RG271" s="15" t="n">
        <v>12.3</v>
      </c>
      <c r="RH271" s="15" t="n">
        <v>7.5</v>
      </c>
      <c r="RI271" s="15" t="n">
        <v>11.9</v>
      </c>
      <c r="RJ271" s="15" t="n">
        <v>15.9</v>
      </c>
      <c r="RK271" s="15" t="n">
        <v>20.5</v>
      </c>
      <c r="RL271" s="15" t="n">
        <v>25.1</v>
      </c>
      <c r="RM271" s="15" t="n">
        <v>24.8</v>
      </c>
      <c r="RN271" s="29" t="n">
        <f aca="false">AVERAGE(RB271:RM271)</f>
        <v>18.3833333333333</v>
      </c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13" t="n">
        <v>1921</v>
      </c>
      <c r="SB271" s="15" t="n">
        <v>22.5</v>
      </c>
      <c r="SC271" s="15" t="n">
        <v>23.5</v>
      </c>
      <c r="SD271" s="15" t="n">
        <v>20.2</v>
      </c>
      <c r="SE271" s="15" t="n">
        <v>15.1</v>
      </c>
      <c r="SF271" s="15" t="n">
        <v>13.7</v>
      </c>
      <c r="SG271" s="15" t="n">
        <v>7.3</v>
      </c>
      <c r="SH271" s="15" t="n">
        <v>5.7</v>
      </c>
      <c r="SI271" s="15" t="n">
        <v>6.2</v>
      </c>
      <c r="SJ271" s="15" t="n">
        <v>8.2</v>
      </c>
      <c r="SK271" s="15" t="n">
        <v>13.3</v>
      </c>
      <c r="SL271" s="15" t="n">
        <v>18</v>
      </c>
      <c r="SM271" s="15" t="n">
        <v>22.4</v>
      </c>
      <c r="SN271" s="29" t="n">
        <f aca="false">AVERAGE(SB271:SM271)</f>
        <v>14.675</v>
      </c>
    </row>
    <row r="272" customFormat="false" ht="12.8" hidden="false" customHeight="false" outlineLevel="0" collapsed="false">
      <c r="A272" s="17"/>
      <c r="B272" s="4" t="n">
        <f aca="false">AVERAGE(AN272,BN272,CN272,DN272,EN272,FN272,GN272,HN272,IN272,JN272,KN272,LN272,MN272,NN272)</f>
        <v>14.2275641025641</v>
      </c>
      <c r="C272" s="18" t="n">
        <f aca="false">AVERAGE(B268:B272)</f>
        <v>14.5684294871795</v>
      </c>
      <c r="D272" s="9" t="n">
        <f aca="false">AVERAGE(B263:B272)</f>
        <v>14.6628258547009</v>
      </c>
      <c r="E272" s="4" t="n">
        <f aca="false">AVERAGE(B253:B272)</f>
        <v>14.4482092236467</v>
      </c>
      <c r="F272" s="24"/>
      <c r="G272" s="9" t="n">
        <f aca="false">MAX(AB272:AM272,BB272:BM272,CB272:CM272,DB272:DM272,EB272:EM272,FB272:FM272,GB272:GM272,HB272:HM272,IB272:IM272,JB272:JM272,KB272:KM272,LB272:LM272,MB272:MM272,NB272:NM272,OB272:OM272,PB272:PM272,QB272:QM272,RB272:RM272,SB272:SM272)</f>
        <v>26.5</v>
      </c>
      <c r="H272" s="10" t="n">
        <f aca="false">MEDIAN(AB272:AM272,BB272:BM272,CB272:CM272,DB272:DM272,EB272:EM272,FB272:FM272,GB272:GM272,HB272:HM272,IB272:IM272,JB272:JM272,KB272:KM272,LB272:LM272,MB272:MM272,NB272:NM272,OB272:OM272,PB272:PM272,QB272:QM272,RB272:RM272,SB272:SM272)</f>
        <v>15.2</v>
      </c>
      <c r="I272" s="11" t="n">
        <f aca="false">MIN(AB272:AM272,BB272:BM272,CB272:CM272,DB272:DM272,EB272:EM272,FB272:FM272,GB272:GM272,HB272:HM272,IB272:IM272,JB272:JM272,KB272:KM272,LB272:LM272,MB272:MM272,NB272:NM272,OB272:OM272,PB272:PM272,QB272:QM272,RB272:RM272,SB272:SM272)</f>
        <v>1.1</v>
      </c>
      <c r="J272" s="11"/>
      <c r="K272" s="12" t="n">
        <f aca="false">(G272+I272)/2</f>
        <v>13.8</v>
      </c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13" t="n">
        <v>1922</v>
      </c>
      <c r="AB272" s="15" t="n">
        <v>16.7</v>
      </c>
      <c r="AC272" s="15" t="n">
        <v>19.7</v>
      </c>
      <c r="AD272" s="15" t="n">
        <v>14.7</v>
      </c>
      <c r="AE272" s="15" t="n">
        <v>14.3</v>
      </c>
      <c r="AF272" s="15" t="n">
        <v>9.2</v>
      </c>
      <c r="AG272" s="15" t="n">
        <v>6.3</v>
      </c>
      <c r="AH272" s="15" t="n">
        <v>4.4</v>
      </c>
      <c r="AI272" s="15" t="n">
        <v>5.7</v>
      </c>
      <c r="AJ272" s="15" t="n">
        <v>8.6</v>
      </c>
      <c r="AK272" s="15" t="n">
        <v>12.1</v>
      </c>
      <c r="AL272" s="15" t="n">
        <v>14.4</v>
      </c>
      <c r="AM272" s="15" t="n">
        <v>16.9</v>
      </c>
      <c r="AN272" s="4" t="n">
        <f aca="false">AVERAGE(Sheet1!AB272:AM272)</f>
        <v>11.9166666666667</v>
      </c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2" t="n">
        <f aca="false">BA271+1</f>
        <v>1922</v>
      </c>
      <c r="BB272" s="20" t="n">
        <v>20.9</v>
      </c>
      <c r="BC272" s="20" t="n">
        <v>22.8</v>
      </c>
      <c r="BD272" s="20" t="n">
        <v>17.6</v>
      </c>
      <c r="BE272" s="20" t="n">
        <v>16.5</v>
      </c>
      <c r="BF272" s="20" t="n">
        <v>9.1</v>
      </c>
      <c r="BG272" s="20" t="n">
        <v>5.7</v>
      </c>
      <c r="BH272" s="20" t="n">
        <v>4.3</v>
      </c>
      <c r="BI272" s="20" t="n">
        <v>4.8</v>
      </c>
      <c r="BJ272" s="20" t="n">
        <v>8.2</v>
      </c>
      <c r="BK272" s="20" t="n">
        <v>14.1</v>
      </c>
      <c r="BL272" s="20" t="n">
        <v>17</v>
      </c>
      <c r="BM272" s="20" t="n">
        <v>19.7</v>
      </c>
      <c r="BN272" s="4" t="n">
        <f aca="false">AVERAGE(BB272:BM272)</f>
        <v>13.3916666666667</v>
      </c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2" t="n">
        <f aca="false">CA271+1</f>
        <v>1922</v>
      </c>
      <c r="CB272" s="20" t="n">
        <v>19.3</v>
      </c>
      <c r="CC272" s="20" t="n">
        <v>21.7</v>
      </c>
      <c r="CD272" s="20" t="n">
        <v>16.2</v>
      </c>
      <c r="CE272" s="20" t="n">
        <v>15.7</v>
      </c>
      <c r="CF272" s="20" t="n">
        <v>9</v>
      </c>
      <c r="CG272" s="20" t="n">
        <v>4.9</v>
      </c>
      <c r="CH272" s="20" t="n">
        <v>4.3</v>
      </c>
      <c r="CI272" s="20" t="n">
        <v>4.8</v>
      </c>
      <c r="CJ272" s="20" t="n">
        <v>8.8</v>
      </c>
      <c r="CK272" s="20" t="n">
        <v>13.4</v>
      </c>
      <c r="CL272" s="20" t="n">
        <v>16.3</v>
      </c>
      <c r="CM272" s="20" t="n">
        <v>19.6</v>
      </c>
      <c r="CN272" s="4" t="n">
        <f aca="false">AVERAGE(CB272:CM272)</f>
        <v>12.8333333333333</v>
      </c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19" t="n">
        <v>1922</v>
      </c>
      <c r="DB272" s="20" t="n">
        <v>18.5</v>
      </c>
      <c r="DC272" s="20" t="n">
        <v>20.6</v>
      </c>
      <c r="DD272" s="20" t="n">
        <v>15.2</v>
      </c>
      <c r="DE272" s="20" t="n">
        <v>14</v>
      </c>
      <c r="DF272" s="20" t="n">
        <v>8.7</v>
      </c>
      <c r="DG272" s="20" t="n">
        <v>5.1</v>
      </c>
      <c r="DH272" s="20" t="n">
        <v>5.4</v>
      </c>
      <c r="DI272" s="20" t="n">
        <v>5.3</v>
      </c>
      <c r="DJ272" s="20" t="n">
        <v>8.6</v>
      </c>
      <c r="DK272" s="20" t="n">
        <v>12.6</v>
      </c>
      <c r="DL272" s="20" t="n">
        <v>15.4</v>
      </c>
      <c r="DM272" s="20" t="n">
        <v>19.7</v>
      </c>
      <c r="DN272" s="4" t="n">
        <f aca="false">AVERAGE(DB272:DM272)</f>
        <v>12.425</v>
      </c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13" t="n">
        <v>1922</v>
      </c>
      <c r="FB272" s="15" t="n">
        <v>24.7</v>
      </c>
      <c r="FC272" s="15" t="n">
        <v>23.8</v>
      </c>
      <c r="FD272" s="15" t="n">
        <v>22.4</v>
      </c>
      <c r="FE272" s="15" t="n">
        <v>21.4</v>
      </c>
      <c r="FF272" s="15" t="n">
        <v>14.9</v>
      </c>
      <c r="FG272" s="15" t="n">
        <v>11.9</v>
      </c>
      <c r="FH272" s="15" t="n">
        <v>7.7</v>
      </c>
      <c r="FI272" s="15" t="n">
        <v>10.2</v>
      </c>
      <c r="FJ272" s="15" t="n">
        <v>15.8</v>
      </c>
      <c r="FK272" s="15" t="n">
        <v>20.9</v>
      </c>
      <c r="FL272" s="15" t="n">
        <v>23.2</v>
      </c>
      <c r="FM272" s="15" t="n">
        <v>25</v>
      </c>
      <c r="FN272" s="16" t="n">
        <f aca="false">AVERAGE(FB272:FM272)</f>
        <v>18.4916666666667</v>
      </c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2" t="n">
        <v>1922</v>
      </c>
      <c r="GB272" s="15" t="n">
        <v>25</v>
      </c>
      <c r="GC272" s="15" t="n">
        <v>24.2</v>
      </c>
      <c r="GD272" s="15" t="n">
        <v>23.1</v>
      </c>
      <c r="GE272" s="15" t="n">
        <v>21.4</v>
      </c>
      <c r="GF272" s="15" t="n">
        <v>15.8</v>
      </c>
      <c r="GG272" s="15" t="n">
        <v>12.7</v>
      </c>
      <c r="GH272" s="15" t="n">
        <v>9.8</v>
      </c>
      <c r="GI272" s="15" t="n">
        <v>11.3</v>
      </c>
      <c r="GJ272" s="15" t="n">
        <v>16.5</v>
      </c>
      <c r="GK272" s="15" t="n">
        <v>21.4</v>
      </c>
      <c r="GL272" s="15" t="n">
        <v>23.4</v>
      </c>
      <c r="GM272" s="15" t="n">
        <v>25.4</v>
      </c>
      <c r="GN272" s="16" t="n">
        <f aca="false">AVERAGE(GB272:GM272)</f>
        <v>19.1666666666667</v>
      </c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2" t="n">
        <v>1922</v>
      </c>
      <c r="HB272" s="15" t="n">
        <v>24.1</v>
      </c>
      <c r="HC272" s="15" t="n">
        <v>24.3</v>
      </c>
      <c r="HD272" s="15" t="n">
        <v>21.1</v>
      </c>
      <c r="HE272" s="15" t="n">
        <v>20.6</v>
      </c>
      <c r="HF272" s="15" t="n">
        <v>12.5</v>
      </c>
      <c r="HG272" s="15" t="n">
        <v>8.9</v>
      </c>
      <c r="HH272" s="15" t="n">
        <v>4.9</v>
      </c>
      <c r="HI272" s="15" t="n">
        <v>6.9</v>
      </c>
      <c r="HJ272" s="15" t="n">
        <v>12.7</v>
      </c>
      <c r="HK272" s="15" t="n">
        <v>18.3</v>
      </c>
      <c r="HL272" s="15" t="n">
        <v>21.8</v>
      </c>
      <c r="HM272" s="15" t="n">
        <v>23.9</v>
      </c>
      <c r="HN272" s="16" t="n">
        <f aca="false">AVERAGE(HB272:HM272)</f>
        <v>16.6666666666667</v>
      </c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7" t="n">
        <f aca="false">IA271+1</f>
        <v>1922</v>
      </c>
      <c r="IB272" s="15" t="n">
        <v>17.6</v>
      </c>
      <c r="IC272" s="15" t="n">
        <v>20.4</v>
      </c>
      <c r="ID272" s="15" t="n">
        <v>16.2</v>
      </c>
      <c r="IE272" s="15" t="n">
        <v>15.1</v>
      </c>
      <c r="IF272" s="15" t="n">
        <v>8.6</v>
      </c>
      <c r="IG272" s="15" t="n">
        <v>5.1</v>
      </c>
      <c r="IH272" s="15" t="n">
        <v>2.9</v>
      </c>
      <c r="II272" s="15" t="n">
        <v>4.1</v>
      </c>
      <c r="IJ272" s="15" t="n">
        <v>7.9</v>
      </c>
      <c r="IK272" s="15" t="n">
        <v>12.8</v>
      </c>
      <c r="IL272" s="15" t="n">
        <v>15.1</v>
      </c>
      <c r="IM272" s="15" t="n">
        <v>18.3</v>
      </c>
      <c r="IN272" s="25" t="n">
        <f aca="false">SUM(IB272:IM272)/12</f>
        <v>12.0083333333333</v>
      </c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 t="n">
        <f aca="false">JA271+1</f>
        <v>1922</v>
      </c>
      <c r="JB272" s="15" t="n">
        <v>15.5</v>
      </c>
      <c r="JC272" s="15" t="n">
        <v>19.2</v>
      </c>
      <c r="JD272" s="15" t="n">
        <v>14.9</v>
      </c>
      <c r="JE272" s="15" t="n">
        <v>12.9</v>
      </c>
      <c r="JF272" s="15" t="n">
        <v>7.4</v>
      </c>
      <c r="JG272" s="15" t="n">
        <v>3.7</v>
      </c>
      <c r="JH272" s="15" t="n">
        <v>2.6</v>
      </c>
      <c r="JI272" s="15" t="n">
        <v>4</v>
      </c>
      <c r="JJ272" s="15" t="n">
        <v>7.3</v>
      </c>
      <c r="JK272" s="15" t="n">
        <v>9.6</v>
      </c>
      <c r="JL272" s="15" t="n">
        <v>13.3</v>
      </c>
      <c r="JM272" s="15" t="n">
        <v>16.5</v>
      </c>
      <c r="JN272" s="25" t="n">
        <f aca="false">SUM(JB272:JM272)/12</f>
        <v>10.575</v>
      </c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3" t="n">
        <v>1922</v>
      </c>
      <c r="KB272" s="15" t="n">
        <v>20.1</v>
      </c>
      <c r="KC272" s="15" t="n">
        <v>20.7</v>
      </c>
      <c r="KD272" s="15" t="n">
        <v>16</v>
      </c>
      <c r="KE272" s="15" t="n">
        <v>14.2</v>
      </c>
      <c r="KF272" s="15" t="n">
        <v>7.2</v>
      </c>
      <c r="KG272" s="15" t="n">
        <v>4.5</v>
      </c>
      <c r="KH272" s="15" t="n">
        <v>1.1</v>
      </c>
      <c r="KI272" s="15" t="n">
        <v>3.2</v>
      </c>
      <c r="KJ272" s="15" t="n">
        <v>8.7</v>
      </c>
      <c r="KK272" s="15" t="n">
        <v>14.7</v>
      </c>
      <c r="KL272" s="15" t="n">
        <v>18.1</v>
      </c>
      <c r="KM272" s="15" t="n">
        <v>20.9</v>
      </c>
      <c r="KN272" s="16" t="n">
        <f aca="false">AVERAGE(KB272:KM272)</f>
        <v>12.45</v>
      </c>
      <c r="KO272" s="16"/>
      <c r="KP272" s="16"/>
      <c r="KQ272" s="16"/>
      <c r="KR272" s="16"/>
      <c r="KS272" s="16"/>
      <c r="KT272" s="16"/>
      <c r="KU272" s="16"/>
      <c r="KV272" s="16"/>
      <c r="KW272" s="16"/>
      <c r="KX272" s="16"/>
      <c r="KY272" s="16"/>
      <c r="KZ272" s="16"/>
      <c r="LA272" s="7" t="n">
        <f aca="false">LA271+1</f>
        <v>1922</v>
      </c>
      <c r="LB272" s="15" t="n">
        <v>21.5</v>
      </c>
      <c r="LC272" s="15" t="n">
        <v>23.9</v>
      </c>
      <c r="LD272" s="15" t="n">
        <v>18.4</v>
      </c>
      <c r="LE272" s="15" t="n">
        <v>18</v>
      </c>
      <c r="LF272" s="15" t="n">
        <v>10.4</v>
      </c>
      <c r="LG272" s="15" t="n">
        <v>6.6</v>
      </c>
      <c r="LH272" s="15" t="n">
        <v>2.9</v>
      </c>
      <c r="LI272" s="15" t="n">
        <v>4.8</v>
      </c>
      <c r="LJ272" s="15" t="n">
        <v>10.4</v>
      </c>
      <c r="LK272" s="15" t="n">
        <v>15.2</v>
      </c>
      <c r="LL272" s="15" t="n">
        <v>18.6</v>
      </c>
      <c r="LM272" s="15" t="n">
        <v>21.7</v>
      </c>
      <c r="LN272" s="16" t="n">
        <f aca="false">AVERAGE(LB272:LM272)</f>
        <v>14.3666666666667</v>
      </c>
      <c r="LO272" s="16"/>
      <c r="LP272" s="16"/>
      <c r="LQ272" s="16"/>
      <c r="LR272" s="16"/>
      <c r="LS272" s="16"/>
      <c r="LT272" s="16"/>
      <c r="LU272" s="16"/>
      <c r="LV272" s="16"/>
      <c r="LW272" s="16"/>
      <c r="LX272" s="16"/>
      <c r="LY272" s="16"/>
      <c r="LZ272" s="16"/>
      <c r="MA272" s="7" t="n">
        <f aca="false">MA271+1</f>
        <v>1922</v>
      </c>
      <c r="MB272" s="15" t="n">
        <v>25.3</v>
      </c>
      <c r="MC272" s="15" t="n">
        <v>23.9</v>
      </c>
      <c r="MD272" s="15" t="n">
        <v>22.5</v>
      </c>
      <c r="ME272" s="15" t="n">
        <v>21.3</v>
      </c>
      <c r="MF272" s="15" t="n">
        <v>15.4</v>
      </c>
      <c r="MG272" s="15" t="n">
        <v>11.9</v>
      </c>
      <c r="MH272" s="15" t="n">
        <v>8.3</v>
      </c>
      <c r="MI272" s="15" t="n">
        <v>10.6</v>
      </c>
      <c r="MJ272" s="15" t="n">
        <v>16.6</v>
      </c>
      <c r="MK272" s="15" t="n">
        <v>20.8</v>
      </c>
      <c r="ML272" s="15" t="n">
        <v>22.7</v>
      </c>
      <c r="MM272" s="15" t="n">
        <v>24.4</v>
      </c>
      <c r="MN272" s="16" t="n">
        <f aca="false">AVERAGE(MB272:MM272)</f>
        <v>18.6416666666667</v>
      </c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60" t="s">
        <v>56</v>
      </c>
      <c r="NB272" s="15" t="n">
        <v>17.6</v>
      </c>
      <c r="NC272" s="15" t="n">
        <v>17.6</v>
      </c>
      <c r="ND272" s="15" t="n">
        <v>17.1</v>
      </c>
      <c r="NE272" s="15" t="n">
        <v>13.5</v>
      </c>
      <c r="NF272" s="15" t="n">
        <v>8.3</v>
      </c>
      <c r="NG272" s="15" t="n">
        <v>7.1</v>
      </c>
      <c r="NH272" s="15" t="n">
        <v>4.6</v>
      </c>
      <c r="NI272" s="15" t="n">
        <v>6.9</v>
      </c>
      <c r="NJ272" s="15" t="n">
        <v>9.3</v>
      </c>
      <c r="NK272" s="15" t="n">
        <v>11.6</v>
      </c>
      <c r="NL272" s="15" t="n">
        <v>15.7</v>
      </c>
      <c r="NM272" s="15" t="n">
        <v>15</v>
      </c>
      <c r="NN272" s="29" t="n">
        <f aca="false">AVERAGE(NB272:NM272)</f>
        <v>12.025</v>
      </c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13" t="n">
        <v>1922</v>
      </c>
      <c r="OB272" s="15" t="n">
        <v>20.3</v>
      </c>
      <c r="OC272" s="15" t="n">
        <v>21.1</v>
      </c>
      <c r="OD272" s="15" t="n">
        <v>19.2</v>
      </c>
      <c r="OE272" s="15" t="n">
        <v>14.8</v>
      </c>
      <c r="OF272" s="15" t="n">
        <v>9</v>
      </c>
      <c r="OG272" s="15" t="n">
        <v>7.3</v>
      </c>
      <c r="OH272" s="15" t="n">
        <v>3.1</v>
      </c>
      <c r="OI272" s="15" t="n">
        <v>7.3</v>
      </c>
      <c r="OJ272" s="15" t="n">
        <v>10</v>
      </c>
      <c r="OK272" s="15" t="n">
        <v>13.5</v>
      </c>
      <c r="OL272" s="15" t="n">
        <v>18.1</v>
      </c>
      <c r="OM272" s="15" t="n">
        <v>17.8</v>
      </c>
      <c r="ON272" s="29" t="n">
        <f aca="false">AVERAGE(OB272:OM272)</f>
        <v>13.4583333333333</v>
      </c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30" t="s">
        <v>56</v>
      </c>
      <c r="PB272" s="15" t="n">
        <v>26.4</v>
      </c>
      <c r="PC272" s="15" t="n">
        <v>26.5</v>
      </c>
      <c r="PD272" s="15" t="n">
        <v>25.2</v>
      </c>
      <c r="PE272" s="15" t="n">
        <v>21.4</v>
      </c>
      <c r="PF272" s="15" t="n">
        <v>16.3</v>
      </c>
      <c r="PG272" s="15" t="n">
        <v>13.6</v>
      </c>
      <c r="PH272" s="15" t="n">
        <v>9.3</v>
      </c>
      <c r="PI272" s="15" t="n">
        <v>12.1</v>
      </c>
      <c r="PJ272" s="15" t="n">
        <v>16.4</v>
      </c>
      <c r="PK272" s="15" t="n">
        <v>20.9</v>
      </c>
      <c r="PL272" s="15" t="n">
        <v>23.2</v>
      </c>
      <c r="PM272" s="15" t="n">
        <v>24.2</v>
      </c>
      <c r="PN272" s="29" t="n">
        <f aca="false">AVERAGE(PB272:PM272)</f>
        <v>19.625</v>
      </c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13" t="n">
        <v>1922</v>
      </c>
      <c r="QB272" s="15" t="n">
        <v>21.2</v>
      </c>
      <c r="QC272" s="15" t="n">
        <v>22.7</v>
      </c>
      <c r="QD272" s="15" t="n">
        <v>22</v>
      </c>
      <c r="QE272" s="15" t="n">
        <v>15.8</v>
      </c>
      <c r="QF272" s="15" t="n">
        <v>10.1</v>
      </c>
      <c r="QG272" s="15" t="n">
        <v>7.7</v>
      </c>
      <c r="QH272" s="15" t="n">
        <v>4.7</v>
      </c>
      <c r="QI272" s="15" t="n">
        <v>7.8</v>
      </c>
      <c r="QJ272" s="15" t="n">
        <v>10.3</v>
      </c>
      <c r="QK272" s="15" t="n">
        <v>13.6</v>
      </c>
      <c r="QL272" s="15" t="n">
        <v>15.7</v>
      </c>
      <c r="QM272" s="15" t="n">
        <v>18.4</v>
      </c>
      <c r="QN272" s="29" t="n">
        <f aca="false">AVERAGE(QB272:QM272)</f>
        <v>14.1666666666667</v>
      </c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30" t="s">
        <v>56</v>
      </c>
      <c r="RB272" s="15" t="n">
        <v>24.6</v>
      </c>
      <c r="RC272" s="15" t="n">
        <v>24.4</v>
      </c>
      <c r="RD272" s="15" t="n">
        <v>21.5</v>
      </c>
      <c r="RE272" s="15" t="n">
        <v>18</v>
      </c>
      <c r="RF272" s="15" t="n">
        <v>13.5</v>
      </c>
      <c r="RG272" s="15" t="n">
        <v>9.8</v>
      </c>
      <c r="RH272" s="15" t="n">
        <v>5.3</v>
      </c>
      <c r="RI272" s="15" t="n">
        <v>5.8</v>
      </c>
      <c r="RJ272" s="15" t="n">
        <v>12.6</v>
      </c>
      <c r="RK272" s="15" t="n">
        <v>19</v>
      </c>
      <c r="RL272" s="15" t="n">
        <v>20.5</v>
      </c>
      <c r="RM272" s="15" t="n">
        <v>22.7</v>
      </c>
      <c r="RN272" s="29" t="n">
        <f aca="false">AVERAGE(RB272:RM272)</f>
        <v>16.475</v>
      </c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13" t="n">
        <v>1922</v>
      </c>
      <c r="SB272" s="15" t="n">
        <v>22.5</v>
      </c>
      <c r="SC272" s="15" t="n">
        <v>24.1</v>
      </c>
      <c r="SD272" s="15" t="n">
        <v>20.6</v>
      </c>
      <c r="SE272" s="15" t="n">
        <v>15.5</v>
      </c>
      <c r="SF272" s="15" t="n">
        <v>9.4</v>
      </c>
      <c r="SG272" s="15" t="n">
        <v>6.6</v>
      </c>
      <c r="SH272" s="15" t="n">
        <v>2.2</v>
      </c>
      <c r="SI272" s="15" t="n">
        <v>6.3</v>
      </c>
      <c r="SJ272" s="15" t="n">
        <v>10.3</v>
      </c>
      <c r="SK272" s="15" t="n">
        <v>13.6</v>
      </c>
      <c r="SL272" s="15" t="n">
        <v>18.6</v>
      </c>
      <c r="SM272" s="15" t="n">
        <v>19.6</v>
      </c>
      <c r="SN272" s="29" t="n">
        <f aca="false">AVERAGE(SB272:SM272)</f>
        <v>14.1083333333333</v>
      </c>
    </row>
    <row r="273" customFormat="false" ht="12.8" hidden="false" customHeight="false" outlineLevel="0" collapsed="false">
      <c r="A273" s="17"/>
      <c r="B273" s="4" t="n">
        <f aca="false">AVERAGE(AN273,BN273,CN273,DN273,EN273,FN273,GN273,HN273,IN273,JN273,KN273,LN273,MN273,NN273)</f>
        <v>14.3763888888889</v>
      </c>
      <c r="C273" s="18" t="n">
        <f aca="false">AVERAGE(B269:B273)</f>
        <v>14.5862072649573</v>
      </c>
      <c r="D273" s="9" t="n">
        <f aca="false">AVERAGE(B264:B273)</f>
        <v>14.6858814102564</v>
      </c>
      <c r="E273" s="4" t="n">
        <f aca="false">AVERAGE(B254:B273)</f>
        <v>14.4464731125356</v>
      </c>
      <c r="F273" s="24"/>
      <c r="G273" s="9" t="n">
        <f aca="false">MAX(AB273:AM273,BB273:BM273,CB273:CM273,DB273:DM273,EB273:EM273,FB273:FM273,GB273:GM273,HB273:HM273,IB273:IM273,JB273:JM273,KB273:KM273,LB273:LM273,MB273:MM273,NB273:NM273,OB273:OM273,PB273:PM273,QB273:QM273,RB273:RM273,SB273:SM273)</f>
        <v>26.5</v>
      </c>
      <c r="H273" s="10" t="n">
        <f aca="false">MEDIAN(AB273:AM273,BB273:BM273,CB273:CM273,DB273:DM273,EB273:EM273,FB273:FM273,GB273:GM273,HB273:HM273,IB273:IM273,JB273:JM273,KB273:KM273,LB273:LM273,MB273:MM273,NB273:NM273,OB273:OM273,PB273:PM273,QB273:QM273,RB273:RM273,SB273:SM273)</f>
        <v>14.65</v>
      </c>
      <c r="I273" s="11" t="n">
        <f aca="false">MIN(AB273:AM273,BB273:BM273,CB273:CM273,DB273:DM273,EB273:EM273,FB273:FM273,GB273:GM273,HB273:HM273,IB273:IM273,JB273:JM273,KB273:KM273,LB273:LM273,MB273:MM273,NB273:NM273,OB273:OM273,PB273:PM273,QB273:QM273,RB273:RM273,SB273:SM273)</f>
        <v>2.7</v>
      </c>
      <c r="J273" s="11"/>
      <c r="K273" s="12" t="n">
        <f aca="false">(G273+I273)/2</f>
        <v>14.6</v>
      </c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13" t="n">
        <v>1923</v>
      </c>
      <c r="AB273" s="15" t="n">
        <v>18.1</v>
      </c>
      <c r="AC273" s="15" t="n">
        <v>19.5</v>
      </c>
      <c r="AD273" s="15" t="n">
        <v>15.5</v>
      </c>
      <c r="AE273" s="15" t="n">
        <v>13.7</v>
      </c>
      <c r="AF273" s="15" t="n">
        <v>11.6</v>
      </c>
      <c r="AG273" s="15" t="n">
        <v>7.5</v>
      </c>
      <c r="AH273" s="15" t="n">
        <v>5.9</v>
      </c>
      <c r="AI273" s="15" t="n">
        <v>5.2</v>
      </c>
      <c r="AJ273" s="15" t="n">
        <v>8.2</v>
      </c>
      <c r="AK273" s="15" t="n">
        <v>10</v>
      </c>
      <c r="AL273" s="15" t="n">
        <v>11.9</v>
      </c>
      <c r="AM273" s="15" t="n">
        <v>18.1</v>
      </c>
      <c r="AN273" s="4" t="n">
        <f aca="false">AVERAGE(Sheet1!AB273:AM273)</f>
        <v>12.1</v>
      </c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2" t="n">
        <f aca="false">BA272+1</f>
        <v>1923</v>
      </c>
      <c r="BB273" s="20" t="n">
        <v>20.8</v>
      </c>
      <c r="BC273" s="20" t="n">
        <v>23</v>
      </c>
      <c r="BD273" s="20" t="n">
        <v>18.6</v>
      </c>
      <c r="BE273" s="20" t="n">
        <v>16.1</v>
      </c>
      <c r="BF273" s="20" t="n">
        <v>11.3</v>
      </c>
      <c r="BG273" s="20" t="n">
        <v>7.4</v>
      </c>
      <c r="BH273" s="20" t="n">
        <v>5.7</v>
      </c>
      <c r="BI273" s="20" t="n">
        <v>4.6</v>
      </c>
      <c r="BJ273" s="20" t="n">
        <v>9.8</v>
      </c>
      <c r="BK273" s="20" t="n">
        <v>12</v>
      </c>
      <c r="BL273" s="20" t="n">
        <v>14.4</v>
      </c>
      <c r="BM273" s="20" t="n">
        <v>21.6</v>
      </c>
      <c r="BN273" s="4" t="n">
        <f aca="false">AVERAGE(BB273:BM273)</f>
        <v>13.775</v>
      </c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2" t="n">
        <f aca="false">CA272+1</f>
        <v>1923</v>
      </c>
      <c r="CB273" s="20" t="n">
        <v>20.4</v>
      </c>
      <c r="CC273" s="20" t="n">
        <v>21.8</v>
      </c>
      <c r="CD273" s="20" t="n">
        <v>18</v>
      </c>
      <c r="CE273" s="20" t="n">
        <v>14.8</v>
      </c>
      <c r="CF273" s="20" t="n">
        <v>10.8</v>
      </c>
      <c r="CG273" s="21" t="n">
        <f aca="false">(CG270+CG271+CG272)/3</f>
        <v>6.26666666666667</v>
      </c>
      <c r="CH273" s="21" t="n">
        <f aca="false">(CH270+CH271+CH272)/3</f>
        <v>4.66666666666667</v>
      </c>
      <c r="CI273" s="21" t="n">
        <f aca="false">(CI270+CI271+CI272)/3</f>
        <v>4.66666666666667</v>
      </c>
      <c r="CJ273" s="21" t="n">
        <f aca="false">(CJ270+CJ271+CJ272+CJ274+CJ275+CJ276)/6</f>
        <v>9.21666666666667</v>
      </c>
      <c r="CK273" s="20" t="n">
        <v>11.4</v>
      </c>
      <c r="CL273" s="20" t="n">
        <v>13.9</v>
      </c>
      <c r="CM273" s="20" t="n">
        <v>20.8</v>
      </c>
      <c r="CN273" s="4" t="n">
        <f aca="false">AVERAGE(CB273:CM273)</f>
        <v>13.0597222222222</v>
      </c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19" t="n">
        <v>1923</v>
      </c>
      <c r="DB273" s="20" t="n">
        <v>19.4</v>
      </c>
      <c r="DC273" s="20" t="n">
        <v>20.1</v>
      </c>
      <c r="DD273" s="20" t="n">
        <v>16.9</v>
      </c>
      <c r="DE273" s="20" t="n">
        <v>13.6</v>
      </c>
      <c r="DF273" s="20" t="n">
        <v>10.7</v>
      </c>
      <c r="DG273" s="20" t="n">
        <v>8.5</v>
      </c>
      <c r="DH273" s="20" t="n">
        <v>6.3</v>
      </c>
      <c r="DI273" s="20" t="n">
        <v>5.6</v>
      </c>
      <c r="DJ273" s="20" t="n">
        <v>8.2</v>
      </c>
      <c r="DK273" s="20" t="n">
        <v>10.4</v>
      </c>
      <c r="DL273" s="20" t="n">
        <v>12.4</v>
      </c>
      <c r="DM273" s="20" t="n">
        <v>19.3</v>
      </c>
      <c r="DN273" s="4" t="n">
        <f aca="false">AVERAGE(DB273:DM273)</f>
        <v>12.6166666666667</v>
      </c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13" t="n">
        <v>1923</v>
      </c>
      <c r="FB273" s="15" t="n">
        <v>25.5</v>
      </c>
      <c r="FC273" s="15" t="n">
        <v>25.7</v>
      </c>
      <c r="FD273" s="15" t="n">
        <v>25</v>
      </c>
      <c r="FE273" s="15" t="n">
        <v>21.3</v>
      </c>
      <c r="FF273" s="15" t="n">
        <v>15.8</v>
      </c>
      <c r="FG273" s="15" t="n">
        <v>10.6</v>
      </c>
      <c r="FH273" s="15" t="n">
        <v>9.2</v>
      </c>
      <c r="FI273" s="15" t="n">
        <v>10</v>
      </c>
      <c r="FJ273" s="15" t="n">
        <v>13</v>
      </c>
      <c r="FK273" s="15" t="n">
        <v>19.2</v>
      </c>
      <c r="FL273" s="15" t="n">
        <v>23.1</v>
      </c>
      <c r="FM273" s="15" t="n">
        <v>24.7</v>
      </c>
      <c r="FN273" s="16" t="n">
        <f aca="false">AVERAGE(FB273:FM273)</f>
        <v>18.5916666666667</v>
      </c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2" t="n">
        <v>1923</v>
      </c>
      <c r="GB273" s="15" t="n">
        <v>25.4</v>
      </c>
      <c r="GC273" s="15" t="n">
        <v>25.3</v>
      </c>
      <c r="GD273" s="15" t="n">
        <v>24.3</v>
      </c>
      <c r="GE273" s="15" t="n">
        <v>20.8</v>
      </c>
      <c r="GF273" s="15" t="n">
        <v>17.5</v>
      </c>
      <c r="GG273" s="15" t="n">
        <v>11.9</v>
      </c>
      <c r="GH273" s="15" t="n">
        <v>10.5</v>
      </c>
      <c r="GI273" s="15" t="n">
        <v>11</v>
      </c>
      <c r="GJ273" s="15" t="n">
        <v>14.7</v>
      </c>
      <c r="GK273" s="15" t="n">
        <v>19.6</v>
      </c>
      <c r="GL273" s="15" t="n">
        <v>23</v>
      </c>
      <c r="GM273" s="15" t="n">
        <v>24.7</v>
      </c>
      <c r="GN273" s="16" t="n">
        <f aca="false">AVERAGE(GB273:GM273)</f>
        <v>19.0583333333333</v>
      </c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2" t="n">
        <v>1923</v>
      </c>
      <c r="HB273" s="15" t="n">
        <v>24.9</v>
      </c>
      <c r="HC273" s="15" t="n">
        <v>25</v>
      </c>
      <c r="HD273" s="15" t="n">
        <v>24.7</v>
      </c>
      <c r="HE273" s="15" t="n">
        <v>18.9</v>
      </c>
      <c r="HF273" s="15" t="n">
        <v>13.2</v>
      </c>
      <c r="HG273" s="15" t="n">
        <v>9.3</v>
      </c>
      <c r="HH273" s="15" t="n">
        <v>6.5</v>
      </c>
      <c r="HI273" s="15" t="n">
        <v>5.8</v>
      </c>
      <c r="HJ273" s="15" t="n">
        <v>9.5</v>
      </c>
      <c r="HK273" s="15" t="n">
        <v>15.7</v>
      </c>
      <c r="HL273" s="15" t="n">
        <v>18.4</v>
      </c>
      <c r="HM273" s="15" t="n">
        <v>24.9</v>
      </c>
      <c r="HN273" s="16" t="n">
        <f aca="false">AVERAGE(HB273:HM273)</f>
        <v>16.4</v>
      </c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7" t="n">
        <f aca="false">IA272+1</f>
        <v>1923</v>
      </c>
      <c r="IB273" s="15" t="n">
        <v>18.8</v>
      </c>
      <c r="IC273" s="15" t="n">
        <v>21</v>
      </c>
      <c r="ID273" s="15" t="n">
        <v>19.1</v>
      </c>
      <c r="IE273" s="15" t="n">
        <v>15.4</v>
      </c>
      <c r="IF273" s="15" t="n">
        <v>10</v>
      </c>
      <c r="IG273" s="15" t="n">
        <v>7.4</v>
      </c>
      <c r="IH273" s="15" t="n">
        <v>5.5</v>
      </c>
      <c r="II273" s="15" t="n">
        <v>4.8</v>
      </c>
      <c r="IJ273" s="15" t="n">
        <v>7.7</v>
      </c>
      <c r="IK273" s="15" t="n">
        <v>10.6</v>
      </c>
      <c r="IL273" s="15" t="n">
        <v>11.9</v>
      </c>
      <c r="IM273" s="15" t="n">
        <v>20</v>
      </c>
      <c r="IN273" s="25" t="n">
        <f aca="false">SUM(IB273:IM273)/12</f>
        <v>12.6833333333333</v>
      </c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 t="n">
        <f aca="false">JA272+1</f>
        <v>1923</v>
      </c>
      <c r="JB273" s="15" t="n">
        <v>17.5</v>
      </c>
      <c r="JC273" s="15" t="n">
        <v>18.7</v>
      </c>
      <c r="JD273" s="15" t="n">
        <v>14.6</v>
      </c>
      <c r="JE273" s="15" t="n">
        <v>13.4</v>
      </c>
      <c r="JF273" s="15" t="n">
        <v>9.8</v>
      </c>
      <c r="JG273" s="15" t="n">
        <v>5.1</v>
      </c>
      <c r="JH273" s="15" t="n">
        <v>3.9</v>
      </c>
      <c r="JI273" s="15" t="n">
        <v>4.5</v>
      </c>
      <c r="JJ273" s="15" t="n">
        <v>5.5</v>
      </c>
      <c r="JK273" s="15" t="n">
        <v>8.2</v>
      </c>
      <c r="JL273" s="15" t="n">
        <v>10.7</v>
      </c>
      <c r="JM273" s="15" t="n">
        <v>17.4</v>
      </c>
      <c r="JN273" s="25" t="n">
        <f aca="false">SUM(JB273:JM273)/12</f>
        <v>10.775</v>
      </c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3" t="n">
        <v>1923</v>
      </c>
      <c r="KB273" s="15" t="n">
        <v>20.2</v>
      </c>
      <c r="KC273" s="15" t="n">
        <v>22.2</v>
      </c>
      <c r="KD273" s="15" t="n">
        <v>17.5</v>
      </c>
      <c r="KE273" s="15" t="n">
        <v>12.5</v>
      </c>
      <c r="KF273" s="15" t="n">
        <v>8</v>
      </c>
      <c r="KG273" s="15" t="n">
        <v>6.1</v>
      </c>
      <c r="KH273" s="15" t="n">
        <v>2.7</v>
      </c>
      <c r="KI273" s="15" t="n">
        <v>4.5</v>
      </c>
      <c r="KJ273" s="15" t="n">
        <v>8.3</v>
      </c>
      <c r="KK273" s="15" t="n">
        <v>13.8</v>
      </c>
      <c r="KL273" s="15" t="n">
        <v>14.7</v>
      </c>
      <c r="KM273" s="15" t="n">
        <v>19.5</v>
      </c>
      <c r="KN273" s="16" t="n">
        <f aca="false">AVERAGE(KB273:KM273)</f>
        <v>12.5</v>
      </c>
      <c r="KO273" s="16"/>
      <c r="KP273" s="16"/>
      <c r="KQ273" s="16"/>
      <c r="KR273" s="16"/>
      <c r="KS273" s="16"/>
      <c r="KT273" s="16"/>
      <c r="KU273" s="16"/>
      <c r="KV273" s="16"/>
      <c r="KW273" s="16"/>
      <c r="KX273" s="16"/>
      <c r="KY273" s="16"/>
      <c r="KZ273" s="16"/>
      <c r="LA273" s="7" t="n">
        <f aca="false">LA272+1</f>
        <v>1923</v>
      </c>
      <c r="LB273" s="15" t="n">
        <v>22.4</v>
      </c>
      <c r="LC273" s="15" t="n">
        <v>23.6</v>
      </c>
      <c r="LD273" s="15" t="n">
        <v>20.1</v>
      </c>
      <c r="LE273" s="15" t="n">
        <v>15.8</v>
      </c>
      <c r="LF273" s="15" t="n">
        <v>10.7</v>
      </c>
      <c r="LG273" s="15" t="n">
        <v>7.4</v>
      </c>
      <c r="LH273" s="15" t="n">
        <v>4.3</v>
      </c>
      <c r="LI273" s="15" t="n">
        <v>5.1</v>
      </c>
      <c r="LJ273" s="15" t="n">
        <v>9.5</v>
      </c>
      <c r="LK273" s="15" t="n">
        <v>14</v>
      </c>
      <c r="LL273" s="15" t="n">
        <v>15.4</v>
      </c>
      <c r="LM273" s="15" t="n">
        <v>21.9</v>
      </c>
      <c r="LN273" s="16" t="n">
        <f aca="false">AVERAGE(LB273:LM273)</f>
        <v>14.1833333333333</v>
      </c>
      <c r="LO273" s="16"/>
      <c r="LP273" s="16"/>
      <c r="LQ273" s="16"/>
      <c r="LR273" s="16"/>
      <c r="LS273" s="16"/>
      <c r="LT273" s="16"/>
      <c r="LU273" s="16"/>
      <c r="LV273" s="16"/>
      <c r="LW273" s="16"/>
      <c r="LX273" s="16"/>
      <c r="LY273" s="16"/>
      <c r="LZ273" s="16"/>
      <c r="MA273" s="7" t="n">
        <f aca="false">MA272+1</f>
        <v>1923</v>
      </c>
      <c r="MB273" s="15" t="n">
        <v>25</v>
      </c>
      <c r="MC273" s="15" t="n">
        <v>25.3</v>
      </c>
      <c r="MD273" s="15" t="n">
        <v>23.7</v>
      </c>
      <c r="ME273" s="15" t="n">
        <v>20.8</v>
      </c>
      <c r="MF273" s="15" t="n">
        <v>16</v>
      </c>
      <c r="MG273" s="15" t="n">
        <v>11.8</v>
      </c>
      <c r="MH273" s="15" t="n">
        <v>10.4</v>
      </c>
      <c r="MI273" s="15" t="n">
        <v>10.5</v>
      </c>
      <c r="MJ273" s="15" t="n">
        <v>14</v>
      </c>
      <c r="MK273" s="15" t="n">
        <v>20.2</v>
      </c>
      <c r="ML273" s="15" t="n">
        <v>22.9</v>
      </c>
      <c r="MM273" s="15" t="n">
        <v>24.2</v>
      </c>
      <c r="MN273" s="16" t="n">
        <f aca="false">AVERAGE(MB273:MM273)</f>
        <v>18.7333333333333</v>
      </c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60" t="s">
        <v>57</v>
      </c>
      <c r="NB273" s="15" t="n">
        <v>18.1</v>
      </c>
      <c r="NC273" s="15" t="n">
        <v>19.5</v>
      </c>
      <c r="ND273" s="15" t="n">
        <v>17.3</v>
      </c>
      <c r="NE273" s="15" t="n">
        <v>15.1</v>
      </c>
      <c r="NF273" s="15" t="n">
        <v>9.1</v>
      </c>
      <c r="NG273" s="15" t="n">
        <v>6.7</v>
      </c>
      <c r="NH273" s="15" t="n">
        <v>5.7</v>
      </c>
      <c r="NI273" s="15" t="n">
        <v>6.4</v>
      </c>
      <c r="NJ273" s="15" t="n">
        <v>8.1</v>
      </c>
      <c r="NK273" s="15" t="n">
        <v>11.6</v>
      </c>
      <c r="NL273" s="15" t="n">
        <v>15.4</v>
      </c>
      <c r="NM273" s="15" t="n">
        <v>16</v>
      </c>
      <c r="NN273" s="29" t="n">
        <f aca="false">AVERAGE(NB273:NM273)</f>
        <v>12.4166666666667</v>
      </c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13" t="n">
        <v>1923</v>
      </c>
      <c r="OB273" s="15" t="n">
        <v>21.6</v>
      </c>
      <c r="OC273" s="15" t="n">
        <v>23.2</v>
      </c>
      <c r="OD273" s="15" t="n">
        <v>19.8</v>
      </c>
      <c r="OE273" s="15" t="n">
        <v>16.6</v>
      </c>
      <c r="OF273" s="15" t="n">
        <v>9.1</v>
      </c>
      <c r="OG273" s="15" t="n">
        <v>6.4</v>
      </c>
      <c r="OH273" s="15" t="n">
        <v>4.9</v>
      </c>
      <c r="OI273" s="15" t="n">
        <v>5.8</v>
      </c>
      <c r="OJ273" s="15" t="n">
        <v>8.9</v>
      </c>
      <c r="OK273" s="15" t="n">
        <v>13</v>
      </c>
      <c r="OL273" s="15" t="n">
        <v>17.7</v>
      </c>
      <c r="OM273" s="15" t="n">
        <v>19.5</v>
      </c>
      <c r="ON273" s="29" t="n">
        <f aca="false">AVERAGE(OB273:OM273)</f>
        <v>13.875</v>
      </c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30" t="s">
        <v>57</v>
      </c>
      <c r="PB273" s="15" t="n">
        <v>25.9</v>
      </c>
      <c r="PC273" s="15" t="n">
        <v>26.5</v>
      </c>
      <c r="PD273" s="15" t="n">
        <v>25.1</v>
      </c>
      <c r="PE273" s="15" t="n">
        <v>22.1</v>
      </c>
      <c r="PF273" s="15" t="n">
        <v>15.4</v>
      </c>
      <c r="PG273" s="15" t="n">
        <v>11.6</v>
      </c>
      <c r="PH273" s="15" t="n">
        <v>11.6</v>
      </c>
      <c r="PI273" s="15" t="n">
        <v>12</v>
      </c>
      <c r="PJ273" s="15" t="n">
        <v>14.4</v>
      </c>
      <c r="PK273" s="15" t="n">
        <v>19</v>
      </c>
      <c r="PL273" s="15" t="n">
        <v>23.4</v>
      </c>
      <c r="PM273" s="15" t="n">
        <v>24.5</v>
      </c>
      <c r="PN273" s="29" t="n">
        <f aca="false">AVERAGE(PB273:PM273)</f>
        <v>19.2916666666667</v>
      </c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13" t="n">
        <v>1923</v>
      </c>
      <c r="QB273" s="15" t="n">
        <v>22.3</v>
      </c>
      <c r="QC273" s="15" t="n">
        <v>24</v>
      </c>
      <c r="QD273" s="15" t="n">
        <v>22.8</v>
      </c>
      <c r="QE273" s="15" t="n">
        <v>16.2</v>
      </c>
      <c r="QF273" s="15" t="n">
        <v>10.1</v>
      </c>
      <c r="QG273" s="15" t="n">
        <v>7.5</v>
      </c>
      <c r="QH273" s="15" t="n">
        <v>7</v>
      </c>
      <c r="QI273" s="15" t="n">
        <v>6.7</v>
      </c>
      <c r="QJ273" s="15" t="n">
        <v>8.1</v>
      </c>
      <c r="QK273" s="15" t="n">
        <v>12.1</v>
      </c>
      <c r="QL273" s="15" t="n">
        <v>19.1</v>
      </c>
      <c r="QM273" s="15" t="n">
        <v>20.4</v>
      </c>
      <c r="QN273" s="29" t="n">
        <f aca="false">AVERAGE(QB273:QM273)</f>
        <v>14.6916666666667</v>
      </c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30" t="s">
        <v>57</v>
      </c>
      <c r="RB273" s="15" t="n">
        <v>23.1</v>
      </c>
      <c r="RC273" s="15" t="n">
        <v>23.2</v>
      </c>
      <c r="RD273" s="15" t="n">
        <v>20.2</v>
      </c>
      <c r="RE273" s="15" t="n">
        <v>16.5</v>
      </c>
      <c r="RF273" s="15" t="n">
        <v>12</v>
      </c>
      <c r="RG273" s="15" t="n">
        <v>9.5</v>
      </c>
      <c r="RH273" s="15" t="n">
        <v>6.5</v>
      </c>
      <c r="RI273" s="15" t="n">
        <v>7.4</v>
      </c>
      <c r="RJ273" s="15" t="n">
        <v>11.7</v>
      </c>
      <c r="RK273" s="15" t="n">
        <v>19.4</v>
      </c>
      <c r="RL273" s="15" t="n">
        <v>21.8</v>
      </c>
      <c r="RM273" s="15" t="n">
        <v>22.9</v>
      </c>
      <c r="RN273" s="29" t="n">
        <f aca="false">AVERAGE(RB273:RM273)</f>
        <v>16.1833333333333</v>
      </c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13" t="n">
        <v>1923</v>
      </c>
      <c r="SB273" s="15" t="n">
        <v>23.3</v>
      </c>
      <c r="SC273" s="15" t="n">
        <v>22.3</v>
      </c>
      <c r="SD273" s="15" t="n">
        <v>21.6</v>
      </c>
      <c r="SE273" s="15" t="n">
        <v>17.4</v>
      </c>
      <c r="SF273" s="15" t="n">
        <v>9.4</v>
      </c>
      <c r="SG273" s="15" t="n">
        <v>6.7</v>
      </c>
      <c r="SH273" s="15" t="n">
        <v>5.4</v>
      </c>
      <c r="SI273" s="15" t="n">
        <v>5.8</v>
      </c>
      <c r="SJ273" s="15" t="n">
        <v>9.2</v>
      </c>
      <c r="SK273" s="15" t="n">
        <v>12.9</v>
      </c>
      <c r="SL273" s="15" t="n">
        <v>19.5</v>
      </c>
      <c r="SM273" s="15" t="n">
        <v>21.2</v>
      </c>
      <c r="SN273" s="29" t="n">
        <f aca="false">AVERAGE(SB273:SM273)</f>
        <v>14.5583333333333</v>
      </c>
    </row>
    <row r="274" customFormat="false" ht="12.8" hidden="false" customHeight="false" outlineLevel="0" collapsed="false">
      <c r="A274" s="17"/>
      <c r="B274" s="4" t="n">
        <f aca="false">AVERAGE(AN274,BN274,CN274,DN274,EN274,FN274,GN274,HN274,IN274,JN274,KN274,LN274,MN274,NN274)</f>
        <v>13.6891025641026</v>
      </c>
      <c r="C274" s="18" t="n">
        <f aca="false">AVERAGE(B270:B274)</f>
        <v>14.3694444444444</v>
      </c>
      <c r="D274" s="9" t="n">
        <f aca="false">AVERAGE(B265:B274)</f>
        <v>14.4904166666667</v>
      </c>
      <c r="E274" s="4" t="n">
        <f aca="false">AVERAGE(B255:B274)</f>
        <v>14.4222708333333</v>
      </c>
      <c r="F274" s="24"/>
      <c r="G274" s="9" t="n">
        <f aca="false">MAX(AB274:AM274,BB274:BM274,CB274:CM274,DB274:DM274,EB274:EM274,FB274:FM274,GB274:GM274,HB274:HM274,IB274:IM274,JB274:JM274,KB274:KM274,LB274:LM274,MB274:MM274,NB274:NM274,OB274:OM274,PB274:PM274,QB274:QM274,RB274:RM274,SB274:SM274)</f>
        <v>26.4</v>
      </c>
      <c r="H274" s="10" t="n">
        <f aca="false">MEDIAN(AB274:AM274,BB274:BM274,CB274:CM274,DB274:DM274,EB274:EM274,FB274:FM274,GB274:GM274,HB274:HM274,IB274:IM274,JB274:JM274,KB274:KM274,LB274:LM274,MB274:MM274,NB274:NM274,OB274:OM274,PB274:PM274,QB274:QM274,RB274:RM274,SB274:SM274)</f>
        <v>14.65</v>
      </c>
      <c r="I274" s="11" t="n">
        <f aca="false">MIN(AB274:AM274,BB274:BM274,CB274:CM274,DB274:DM274,EB274:EM274,FB274:FM274,GB274:GM274,HB274:HM274,IB274:IM274,JB274:JM274,KB274:KM274,LB274:LM274,MB274:MM274,NB274:NM274,OB274:OM274,PB274:PM274,QB274:QM274,RB274:RM274,SB274:SM274)</f>
        <v>1</v>
      </c>
      <c r="J274" s="11"/>
      <c r="K274" s="12" t="n">
        <f aca="false">(G274+I274)/2</f>
        <v>13.7</v>
      </c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13" t="n">
        <v>1924</v>
      </c>
      <c r="AB274" s="15" t="n">
        <v>15.8</v>
      </c>
      <c r="AC274" s="15" t="n">
        <v>16.6</v>
      </c>
      <c r="AD274" s="15" t="n">
        <v>15.2</v>
      </c>
      <c r="AE274" s="15" t="n">
        <v>9.3</v>
      </c>
      <c r="AF274" s="15" t="n">
        <v>7.2</v>
      </c>
      <c r="AG274" s="15" t="n">
        <v>4.8</v>
      </c>
      <c r="AH274" s="15" t="n">
        <v>4.7</v>
      </c>
      <c r="AI274" s="15" t="n">
        <v>6.2</v>
      </c>
      <c r="AJ274" s="15" t="n">
        <v>9.2</v>
      </c>
      <c r="AK274" s="15" t="n">
        <v>11.7</v>
      </c>
      <c r="AL274" s="15" t="n">
        <v>14.4</v>
      </c>
      <c r="AM274" s="15" t="n">
        <v>15.5</v>
      </c>
      <c r="AN274" s="4" t="n">
        <f aca="false">AVERAGE(Sheet1!AB274:AM274)</f>
        <v>10.8833333333333</v>
      </c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2" t="n">
        <f aca="false">BA273+1</f>
        <v>1924</v>
      </c>
      <c r="BB274" s="20" t="n">
        <v>19.5</v>
      </c>
      <c r="BC274" s="20" t="n">
        <v>20</v>
      </c>
      <c r="BD274" s="20" t="n">
        <v>18.3</v>
      </c>
      <c r="BE274" s="20" t="n">
        <v>10.8</v>
      </c>
      <c r="BF274" s="20" t="n">
        <v>8.7</v>
      </c>
      <c r="BG274" s="20" t="n">
        <v>5.5</v>
      </c>
      <c r="BH274" s="20" t="n">
        <v>4.4</v>
      </c>
      <c r="BI274" s="20" t="n">
        <v>6</v>
      </c>
      <c r="BJ274" s="20" t="n">
        <v>10.1</v>
      </c>
      <c r="BK274" s="20" t="n">
        <v>13.4</v>
      </c>
      <c r="BL274" s="20" t="n">
        <v>16.6</v>
      </c>
      <c r="BM274" s="20" t="n">
        <v>17.9</v>
      </c>
      <c r="BN274" s="4" t="n">
        <f aca="false">AVERAGE(BB274:BM274)</f>
        <v>12.6</v>
      </c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2" t="n">
        <f aca="false">CA273+1</f>
        <v>1924</v>
      </c>
      <c r="CB274" s="20" t="n">
        <v>18.8</v>
      </c>
      <c r="CC274" s="20" t="n">
        <v>18.6</v>
      </c>
      <c r="CD274" s="20" t="n">
        <v>17.1</v>
      </c>
      <c r="CE274" s="20" t="n">
        <v>9.4</v>
      </c>
      <c r="CF274" s="20" t="n">
        <v>7.1</v>
      </c>
      <c r="CG274" s="20" t="n">
        <v>4.6</v>
      </c>
      <c r="CH274" s="20" t="n">
        <v>4.3</v>
      </c>
      <c r="CI274" s="20" t="n">
        <v>5.6</v>
      </c>
      <c r="CJ274" s="20" t="n">
        <v>10.3</v>
      </c>
      <c r="CK274" s="20" t="n">
        <v>12.7</v>
      </c>
      <c r="CL274" s="20" t="n">
        <v>16.2</v>
      </c>
      <c r="CM274" s="20" t="n">
        <v>17.5</v>
      </c>
      <c r="CN274" s="4" t="n">
        <f aca="false">AVERAGE(CB274:CM274)</f>
        <v>11.85</v>
      </c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19" t="n">
        <v>1924</v>
      </c>
      <c r="DB274" s="20" t="n">
        <v>17.8</v>
      </c>
      <c r="DC274" s="20" t="n">
        <v>17.2</v>
      </c>
      <c r="DD274" s="20" t="n">
        <v>16.1</v>
      </c>
      <c r="DE274" s="20" t="n">
        <v>9.4</v>
      </c>
      <c r="DF274" s="20" t="n">
        <v>6.8</v>
      </c>
      <c r="DG274" s="20" t="n">
        <v>4.5</v>
      </c>
      <c r="DH274" s="20" t="n">
        <v>3.3</v>
      </c>
      <c r="DI274" s="20" t="n">
        <v>5.8</v>
      </c>
      <c r="DJ274" s="20" t="n">
        <v>9.8</v>
      </c>
      <c r="DK274" s="20" t="n">
        <v>12.8</v>
      </c>
      <c r="DL274" s="20" t="n">
        <v>15.7</v>
      </c>
      <c r="DM274" s="20" t="n">
        <v>16.2</v>
      </c>
      <c r="DN274" s="4" t="n">
        <f aca="false">AVERAGE(DB274:DM274)</f>
        <v>11.2833333333333</v>
      </c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13" t="n">
        <v>1924</v>
      </c>
      <c r="FB274" s="15" t="n">
        <v>23.4</v>
      </c>
      <c r="FC274" s="15" t="n">
        <v>24.2</v>
      </c>
      <c r="FD274" s="15" t="n">
        <v>22.1</v>
      </c>
      <c r="FE274" s="15" t="n">
        <v>16.8</v>
      </c>
      <c r="FF274" s="15" t="n">
        <v>15.7</v>
      </c>
      <c r="FG274" s="15" t="n">
        <v>11.9</v>
      </c>
      <c r="FH274" s="15" t="n">
        <v>12.8</v>
      </c>
      <c r="FI274" s="15" t="n">
        <v>12.3</v>
      </c>
      <c r="FJ274" s="15" t="n">
        <v>17.9</v>
      </c>
      <c r="FK274" s="15" t="n">
        <v>20.7</v>
      </c>
      <c r="FL274" s="15" t="n">
        <v>22.6</v>
      </c>
      <c r="FM274" s="15" t="n">
        <v>22.9</v>
      </c>
      <c r="FN274" s="16" t="n">
        <f aca="false">AVERAGE(FB274:FM274)</f>
        <v>18.6083333333333</v>
      </c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2" t="n">
        <v>1924</v>
      </c>
      <c r="GB274" s="15" t="n">
        <v>23.9</v>
      </c>
      <c r="GC274" s="15" t="n">
        <v>24.8</v>
      </c>
      <c r="GD274" s="15" t="n">
        <v>22.4</v>
      </c>
      <c r="GE274" s="15" t="n">
        <v>19</v>
      </c>
      <c r="GF274" s="15" t="n">
        <v>16.2</v>
      </c>
      <c r="GG274" s="15" t="n">
        <v>13.3</v>
      </c>
      <c r="GH274" s="15" t="n">
        <v>14.5</v>
      </c>
      <c r="GI274" s="15" t="n">
        <v>14.2</v>
      </c>
      <c r="GJ274" s="15" t="n">
        <v>18.5</v>
      </c>
      <c r="GK274" s="15" t="n">
        <v>20.6</v>
      </c>
      <c r="GL274" s="15" t="n">
        <v>24.1</v>
      </c>
      <c r="GM274" s="15" t="n">
        <v>24.9</v>
      </c>
      <c r="GN274" s="16" t="n">
        <f aca="false">AVERAGE(GB274:GM274)</f>
        <v>19.7</v>
      </c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2" t="n">
        <v>1924</v>
      </c>
      <c r="HB274" s="15" t="n">
        <v>22.7</v>
      </c>
      <c r="HC274" s="15" t="n">
        <v>24.5</v>
      </c>
      <c r="HD274" s="15" t="n">
        <v>21.5</v>
      </c>
      <c r="HE274" s="15" t="n">
        <v>14.9</v>
      </c>
      <c r="HF274" s="15" t="n">
        <v>13.3</v>
      </c>
      <c r="HG274" s="15" t="n">
        <v>8.5</v>
      </c>
      <c r="HH274" s="15" t="n">
        <v>8.9</v>
      </c>
      <c r="HI274" s="15" t="n">
        <v>9.9</v>
      </c>
      <c r="HJ274" s="15" t="n">
        <v>14.4</v>
      </c>
      <c r="HK274" s="15" t="n">
        <v>18.9</v>
      </c>
      <c r="HL274" s="15" t="n">
        <v>21.5</v>
      </c>
      <c r="HM274" s="15" t="n">
        <v>21.8</v>
      </c>
      <c r="HN274" s="16" t="n">
        <f aca="false">AVERAGE(HB274:HM274)</f>
        <v>16.7333333333333</v>
      </c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7" t="n">
        <f aca="false">IA273+1</f>
        <v>1924</v>
      </c>
      <c r="IB274" s="15" t="n">
        <v>18.1</v>
      </c>
      <c r="IC274" s="15" t="n">
        <v>18.1</v>
      </c>
      <c r="ID274" s="15" t="n">
        <v>16.5</v>
      </c>
      <c r="IE274" s="15" t="n">
        <v>9.8</v>
      </c>
      <c r="IF274" s="15" t="n">
        <v>7.2</v>
      </c>
      <c r="IG274" s="15" t="n">
        <v>3.8</v>
      </c>
      <c r="IH274" s="15" t="n">
        <v>2.9</v>
      </c>
      <c r="II274" s="15" t="n">
        <v>6.1</v>
      </c>
      <c r="IJ274" s="15" t="n">
        <v>9.5</v>
      </c>
      <c r="IK274" s="15" t="n">
        <v>12</v>
      </c>
      <c r="IL274" s="15" t="n">
        <v>16.3</v>
      </c>
      <c r="IM274" s="15" t="n">
        <v>16.8</v>
      </c>
      <c r="IN274" s="25" t="n">
        <f aca="false">SUM(IB274:IM274)/12</f>
        <v>11.425</v>
      </c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 t="n">
        <f aca="false">JA273+1</f>
        <v>1924</v>
      </c>
      <c r="JB274" s="15" t="n">
        <v>15.4</v>
      </c>
      <c r="JC274" s="15" t="n">
        <v>15.9</v>
      </c>
      <c r="JD274" s="15" t="n">
        <v>12.3</v>
      </c>
      <c r="JE274" s="15" t="n">
        <v>7</v>
      </c>
      <c r="JF274" s="15" t="n">
        <v>6.3</v>
      </c>
      <c r="JG274" s="15" t="n">
        <v>4.3</v>
      </c>
      <c r="JH274" s="15" t="n">
        <v>1</v>
      </c>
      <c r="JI274" s="15" t="n">
        <v>5.4</v>
      </c>
      <c r="JJ274" s="15" t="n">
        <v>7.8</v>
      </c>
      <c r="JK274" s="15" t="n">
        <v>11.6</v>
      </c>
      <c r="JL274" s="15" t="n">
        <v>13.2</v>
      </c>
      <c r="JM274" s="15" t="n">
        <v>14.5</v>
      </c>
      <c r="JN274" s="25" t="n">
        <f aca="false">SUM(JB274:JM274)/12</f>
        <v>9.55833333333333</v>
      </c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3" t="n">
        <v>1924</v>
      </c>
      <c r="KB274" s="15" t="n">
        <v>18.3</v>
      </c>
      <c r="KC274" s="15" t="n">
        <v>19.6</v>
      </c>
      <c r="KD274" s="15" t="n">
        <v>16.2</v>
      </c>
      <c r="KE274" s="15" t="n">
        <v>8.2</v>
      </c>
      <c r="KF274" s="15" t="n">
        <v>6.9</v>
      </c>
      <c r="KG274" s="15" t="n">
        <v>2</v>
      </c>
      <c r="KH274" s="15" t="n">
        <v>1.8</v>
      </c>
      <c r="KI274" s="15" t="n">
        <v>4.1</v>
      </c>
      <c r="KJ274" s="15" t="n">
        <v>11.1</v>
      </c>
      <c r="KK274" s="15" t="n">
        <v>14.8</v>
      </c>
      <c r="KL274" s="15" t="n">
        <v>16.5</v>
      </c>
      <c r="KM274" s="15" t="n">
        <v>17.3</v>
      </c>
      <c r="KN274" s="16" t="n">
        <f aca="false">AVERAGE(KB274:KM274)</f>
        <v>11.4</v>
      </c>
      <c r="KO274" s="16"/>
      <c r="KP274" s="16"/>
      <c r="KQ274" s="16"/>
      <c r="KR274" s="16"/>
      <c r="KS274" s="16"/>
      <c r="KT274" s="16"/>
      <c r="KU274" s="16"/>
      <c r="KV274" s="16"/>
      <c r="KW274" s="16"/>
      <c r="KX274" s="16"/>
      <c r="KY274" s="16"/>
      <c r="KZ274" s="16"/>
      <c r="LA274" s="7" t="n">
        <f aca="false">LA273+1</f>
        <v>1924</v>
      </c>
      <c r="LB274" s="15" t="n">
        <v>20.6</v>
      </c>
      <c r="LC274" s="15" t="n">
        <v>21.1</v>
      </c>
      <c r="LD274" s="15" t="n">
        <v>18.3</v>
      </c>
      <c r="LE274" s="15" t="n">
        <v>10.6</v>
      </c>
      <c r="LF274" s="15" t="n">
        <v>9.2</v>
      </c>
      <c r="LG274" s="15" t="n">
        <v>4.3</v>
      </c>
      <c r="LH274" s="15" t="n">
        <v>3.9</v>
      </c>
      <c r="LI274" s="15" t="n">
        <v>6.4</v>
      </c>
      <c r="LJ274" s="15" t="n">
        <v>11.7</v>
      </c>
      <c r="LK274" s="15" t="n">
        <v>14.8</v>
      </c>
      <c r="LL274" s="15" t="n">
        <v>18.7</v>
      </c>
      <c r="LM274" s="15" t="n">
        <v>19.1</v>
      </c>
      <c r="LN274" s="16" t="n">
        <f aca="false">AVERAGE(LB274:LM274)</f>
        <v>13.225</v>
      </c>
      <c r="LO274" s="16"/>
      <c r="LP274" s="16"/>
      <c r="LQ274" s="16"/>
      <c r="LR274" s="16"/>
      <c r="LS274" s="16"/>
      <c r="LT274" s="16"/>
      <c r="LU274" s="16"/>
      <c r="LV274" s="16"/>
      <c r="LW274" s="16"/>
      <c r="LX274" s="16"/>
      <c r="LY274" s="16"/>
      <c r="LZ274" s="16"/>
      <c r="MA274" s="7" t="n">
        <f aca="false">MA273+1</f>
        <v>1924</v>
      </c>
      <c r="MB274" s="15" t="n">
        <v>24.6</v>
      </c>
      <c r="MC274" s="15" t="n">
        <v>23.2</v>
      </c>
      <c r="MD274" s="15" t="n">
        <v>21.4</v>
      </c>
      <c r="ME274" s="15" t="n">
        <v>18.2</v>
      </c>
      <c r="MF274" s="15" t="n">
        <v>16.2</v>
      </c>
      <c r="MG274" s="15" t="n">
        <v>11.6</v>
      </c>
      <c r="MH274" s="15" t="n">
        <v>13</v>
      </c>
      <c r="MI274" s="15" t="n">
        <v>12.8</v>
      </c>
      <c r="MJ274" s="15" t="n">
        <v>18.1</v>
      </c>
      <c r="MK274" s="15" t="n">
        <v>20.5</v>
      </c>
      <c r="ML274" s="15" t="n">
        <v>22.8</v>
      </c>
      <c r="MM274" s="15" t="n">
        <v>23.9</v>
      </c>
      <c r="MN274" s="16" t="n">
        <f aca="false">AVERAGE(MB274:MM274)</f>
        <v>18.8583333333333</v>
      </c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60" t="s">
        <v>58</v>
      </c>
      <c r="NB274" s="15" t="n">
        <v>17</v>
      </c>
      <c r="NC274" s="15" t="n">
        <v>16.8</v>
      </c>
      <c r="ND274" s="15" t="n">
        <v>14.4</v>
      </c>
      <c r="NE274" s="15" t="n">
        <v>12.6</v>
      </c>
      <c r="NF274" s="15" t="n">
        <v>10</v>
      </c>
      <c r="NG274" s="15" t="n">
        <v>7.4</v>
      </c>
      <c r="NH274" s="15" t="n">
        <v>6.6</v>
      </c>
      <c r="NI274" s="15" t="n">
        <v>6.2</v>
      </c>
      <c r="NJ274" s="15" t="n">
        <v>9.8</v>
      </c>
      <c r="NK274" s="15" t="n">
        <v>10.2</v>
      </c>
      <c r="NL274" s="15" t="n">
        <v>14.5</v>
      </c>
      <c r="NM274" s="15" t="n">
        <v>16.5</v>
      </c>
      <c r="NN274" s="29" t="n">
        <f aca="false">AVERAGE(NB274:NM274)</f>
        <v>11.8333333333333</v>
      </c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13" t="n">
        <v>1924</v>
      </c>
      <c r="OB274" s="15" t="n">
        <v>20</v>
      </c>
      <c r="OC274" s="15" t="n">
        <v>18.1</v>
      </c>
      <c r="OD274" s="15" t="n">
        <v>16.8</v>
      </c>
      <c r="OE274" s="15" t="n">
        <v>12.1</v>
      </c>
      <c r="OF274" s="15" t="n">
        <v>10.5</v>
      </c>
      <c r="OG274" s="15" t="n">
        <v>6.9</v>
      </c>
      <c r="OH274" s="15" t="n">
        <v>6</v>
      </c>
      <c r="OI274" s="15" t="n">
        <v>6.7</v>
      </c>
      <c r="OJ274" s="15" t="n">
        <v>11.2</v>
      </c>
      <c r="OK274" s="15" t="n">
        <v>11.5</v>
      </c>
      <c r="OL274" s="15" t="n">
        <v>16.8</v>
      </c>
      <c r="OM274" s="15" t="n">
        <v>19</v>
      </c>
      <c r="ON274" s="29" t="n">
        <f aca="false">AVERAGE(OB274:OM274)</f>
        <v>12.9666666666667</v>
      </c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30" t="s">
        <v>58</v>
      </c>
      <c r="PB274" s="15" t="n">
        <v>26.3</v>
      </c>
      <c r="PC274" s="15" t="n">
        <v>26.4</v>
      </c>
      <c r="PD274" s="15" t="n">
        <v>24.8</v>
      </c>
      <c r="PE274" s="15" t="n">
        <v>20</v>
      </c>
      <c r="PF274" s="15" t="n">
        <v>18.3</v>
      </c>
      <c r="PG274" s="15" t="n">
        <v>13.8</v>
      </c>
      <c r="PH274" s="15" t="n">
        <v>14.4</v>
      </c>
      <c r="PI274" s="15" t="n">
        <v>12.4</v>
      </c>
      <c r="PJ274" s="15" t="n">
        <v>16.7</v>
      </c>
      <c r="PK274" s="15" t="n">
        <v>18.9</v>
      </c>
      <c r="PL274" s="15" t="n">
        <v>22.6</v>
      </c>
      <c r="PM274" s="15" t="n">
        <v>25.5</v>
      </c>
      <c r="PN274" s="29" t="n">
        <f aca="false">AVERAGE(PB274:PM274)</f>
        <v>20.0083333333333</v>
      </c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13" t="n">
        <v>1924</v>
      </c>
      <c r="QB274" s="15" t="n">
        <v>21.1</v>
      </c>
      <c r="QC274" s="15" t="n">
        <v>22.5</v>
      </c>
      <c r="QD274" s="15" t="n">
        <v>19.8</v>
      </c>
      <c r="QE274" s="15" t="n">
        <v>16.2</v>
      </c>
      <c r="QF274" s="15" t="n">
        <v>11.6</v>
      </c>
      <c r="QG274" s="15" t="n">
        <v>9.8</v>
      </c>
      <c r="QH274" s="15" t="n">
        <v>7.4</v>
      </c>
      <c r="QI274" s="15" t="n">
        <v>7.2</v>
      </c>
      <c r="QJ274" s="15" t="n">
        <v>11.6</v>
      </c>
      <c r="QK274" s="15" t="n">
        <v>11.4</v>
      </c>
      <c r="QL274" s="15" t="n">
        <v>16.3</v>
      </c>
      <c r="QM274" s="15" t="n">
        <v>20.8</v>
      </c>
      <c r="QN274" s="29" t="n">
        <f aca="false">AVERAGE(QB274:QM274)</f>
        <v>14.6416666666667</v>
      </c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30" t="s">
        <v>58</v>
      </c>
      <c r="RB274" s="15" t="n">
        <v>23.1</v>
      </c>
      <c r="RC274" s="15" t="n">
        <v>22.4</v>
      </c>
      <c r="RD274" s="15" t="n">
        <v>19.3</v>
      </c>
      <c r="RE274" s="15" t="n">
        <v>13.7</v>
      </c>
      <c r="RF274" s="15" t="n">
        <v>14.4</v>
      </c>
      <c r="RG274" s="15" t="n">
        <v>9.6</v>
      </c>
      <c r="RH274" s="15" t="n">
        <v>9.6</v>
      </c>
      <c r="RI274" s="15" t="n">
        <v>10.7</v>
      </c>
      <c r="RJ274" s="15" t="n">
        <v>17.2</v>
      </c>
      <c r="RK274" s="15" t="n">
        <v>20.5</v>
      </c>
      <c r="RL274" s="15" t="n">
        <v>23.5</v>
      </c>
      <c r="RM274" s="15" t="n">
        <v>24.8</v>
      </c>
      <c r="RN274" s="29" t="n">
        <f aca="false">AVERAGE(RB274:RM274)</f>
        <v>17.4</v>
      </c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13" t="n">
        <v>1924</v>
      </c>
      <c r="SB274" s="26" t="n">
        <f aca="false">SUM(SB273+SB275)/2</f>
        <v>21.2</v>
      </c>
      <c r="SC274" s="26" t="n">
        <f aca="false">SUM(SC273+SC275)/2</f>
        <v>21.35</v>
      </c>
      <c r="SD274" s="26" t="n">
        <f aca="false">SUM(SD273+SD275)/2</f>
        <v>20.6</v>
      </c>
      <c r="SE274" s="26" t="n">
        <f aca="false">SUM(SE273+SE275)/2</f>
        <v>16</v>
      </c>
      <c r="SF274" s="26" t="n">
        <f aca="false">SUM(SF273+SF275)/2</f>
        <v>10.3</v>
      </c>
      <c r="SG274" s="26" t="n">
        <f aca="false">SUM(SG273+SG275)/2</f>
        <v>6.45</v>
      </c>
      <c r="SH274" s="26" t="n">
        <f aca="false">SUM(SH273+SH275)/2</f>
        <v>4</v>
      </c>
      <c r="SI274" s="26" t="n">
        <f aca="false">SUM(SI273+SI275)/2</f>
        <v>5.9</v>
      </c>
      <c r="SJ274" s="26" t="n">
        <f aca="false">SUM(SJ273+SJ275)/2</f>
        <v>8.45</v>
      </c>
      <c r="SK274" s="26" t="n">
        <f aca="false">SUM(SK273+SK275)/2</f>
        <v>12.55</v>
      </c>
      <c r="SL274" s="26" t="n">
        <f aca="false">SUM(SL273+SL275)/2</f>
        <v>19.6</v>
      </c>
      <c r="SM274" s="26" t="n">
        <f aca="false">SUM(SM273+SM275)/2</f>
        <v>21.55</v>
      </c>
      <c r="SN274" s="29" t="n">
        <f aca="false">AVERAGE(SB274:SM274)</f>
        <v>13.9958333333333</v>
      </c>
    </row>
    <row r="275" customFormat="false" ht="12.8" hidden="false" customHeight="false" outlineLevel="0" collapsed="false">
      <c r="A275" s="17" t="n">
        <f aca="false">A270+5</f>
        <v>1925</v>
      </c>
      <c r="B275" s="4" t="n">
        <f aca="false">AVERAGE(AN275,BN275,CN275,DN275,EN275,FN275,GN275,HN275,IN275,JN275,KN275,LN275,MN275,NN275)</f>
        <v>13.9755341880342</v>
      </c>
      <c r="C275" s="18" t="n">
        <f aca="false">AVERAGE(B271:B275)</f>
        <v>14.2513568376068</v>
      </c>
      <c r="D275" s="9" t="n">
        <f aca="false">AVERAGE(B266:B275)</f>
        <v>14.3633867521368</v>
      </c>
      <c r="E275" s="4" t="n">
        <f aca="false">AVERAGE(B256:B275)</f>
        <v>14.4317882834758</v>
      </c>
      <c r="F275" s="24"/>
      <c r="G275" s="9" t="n">
        <f aca="false">MAX(AB275:AM275,BB275:BM275,CB275:CM275,DB275:DM275,EB275:EM275,FB275:FM275,GB275:GM275,HB275:HM275,IB275:IM275,JB275:JM275,KB275:KM275,LB275:LM275,MB275:MM275,NB275:NM275,OB275:OM275,PB275:PM275,QB275:QM275,RB275:RM275,SB275:SM275)</f>
        <v>27.3</v>
      </c>
      <c r="H275" s="10" t="n">
        <f aca="false">MEDIAN(AB275:AM275,BB275:BM275,CB275:CM275,DB275:DM275,EB275:EM275,FB275:FM275,GB275:GM275,HB275:HM275,IB275:IM275,JB275:JM275,KB275:KM275,LB275:LM275,MB275:MM275,NB275:NM275,OB275:OM275,PB275:PM275,QB275:QM275,RB275:RM275,SB275:SM275)</f>
        <v>14.3</v>
      </c>
      <c r="I275" s="11" t="n">
        <f aca="false">MIN(AB275:AM275,BB275:BM275,CB275:CM275,DB275:DM275,EB275:EM275,FB275:FM275,GB275:GM275,HB275:HM275,IB275:IM275,JB275:JM275,KB275:KM275,LB275:LM275,MB275:MM275,NB275:NM275,OB275:OM275,PB275:PM275,QB275:QM275,RB275:RM275,SB275:SM275)</f>
        <v>2.3</v>
      </c>
      <c r="J275" s="11"/>
      <c r="K275" s="12" t="n">
        <f aca="false">(G275+I275)/2</f>
        <v>14.8</v>
      </c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13" t="n">
        <v>1925</v>
      </c>
      <c r="AB275" s="15" t="n">
        <v>17.3</v>
      </c>
      <c r="AC275" s="15" t="n">
        <v>18.3</v>
      </c>
      <c r="AD275" s="15" t="n">
        <v>15.6</v>
      </c>
      <c r="AE275" s="15" t="n">
        <v>12.8</v>
      </c>
      <c r="AF275" s="15" t="n">
        <v>9.2</v>
      </c>
      <c r="AG275" s="15" t="n">
        <v>5.7</v>
      </c>
      <c r="AH275" s="15" t="n">
        <v>5.4</v>
      </c>
      <c r="AI275" s="15" t="n">
        <v>5.4</v>
      </c>
      <c r="AJ275" s="15" t="n">
        <v>7.2</v>
      </c>
      <c r="AK275" s="15" t="n">
        <v>11.3</v>
      </c>
      <c r="AL275" s="15" t="n">
        <v>15.6</v>
      </c>
      <c r="AM275" s="15" t="n">
        <v>16.3</v>
      </c>
      <c r="AN275" s="4" t="n">
        <f aca="false">AVERAGE(Sheet1!AB275:AM275)</f>
        <v>11.675</v>
      </c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2" t="n">
        <f aca="false">BA274+1</f>
        <v>1925</v>
      </c>
      <c r="BB275" s="20" t="n">
        <v>19.4</v>
      </c>
      <c r="BC275" s="20" t="n">
        <v>20.3</v>
      </c>
      <c r="BD275" s="20" t="n">
        <v>16.9</v>
      </c>
      <c r="BE275" s="20" t="n">
        <v>13.4</v>
      </c>
      <c r="BF275" s="20" t="n">
        <v>8.8</v>
      </c>
      <c r="BG275" s="20" t="n">
        <v>4.9</v>
      </c>
      <c r="BH275" s="20" t="n">
        <v>3.8</v>
      </c>
      <c r="BI275" s="20" t="n">
        <v>4.9</v>
      </c>
      <c r="BJ275" s="20" t="n">
        <v>7.3</v>
      </c>
      <c r="BK275" s="20" t="n">
        <v>11.3</v>
      </c>
      <c r="BL275" s="20" t="n">
        <v>17.1</v>
      </c>
      <c r="BM275" s="20" t="n">
        <v>20.6</v>
      </c>
      <c r="BN275" s="4" t="n">
        <f aca="false">AVERAGE(BB275:BM275)</f>
        <v>12.3916666666667</v>
      </c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2" t="n">
        <f aca="false">CA274+1</f>
        <v>1925</v>
      </c>
      <c r="CB275" s="20" t="n">
        <v>19.8</v>
      </c>
      <c r="CC275" s="20" t="n">
        <v>20</v>
      </c>
      <c r="CD275" s="20" t="n">
        <v>16.9</v>
      </c>
      <c r="CE275" s="21" t="n">
        <f aca="false">(CE272+CE273+CE274+CE276+CE277+CE278)/6</f>
        <v>13.7666666666667</v>
      </c>
      <c r="CF275" s="21" t="n">
        <f aca="false">(CF272+CF273+CF274+CF276+CF277+CF278)/6</f>
        <v>7.9</v>
      </c>
      <c r="CG275" s="21" t="n">
        <f aca="false">(CG276+CG277+CG278)/3</f>
        <v>4.4</v>
      </c>
      <c r="CH275" s="21" t="n">
        <f aca="false">(CH276+CH277+CH278)/3</f>
        <v>3.76666666666667</v>
      </c>
      <c r="CI275" s="21" t="n">
        <f aca="false">(CI276+CI277+CI278)/3</f>
        <v>5.73333333333333</v>
      </c>
      <c r="CJ275" s="20" t="n">
        <v>5.2</v>
      </c>
      <c r="CK275" s="20" t="n">
        <v>13.5</v>
      </c>
      <c r="CL275" s="20" t="n">
        <v>12.6</v>
      </c>
      <c r="CM275" s="21" t="n">
        <f aca="false">(CM272+CM273+CM274+CM276+CM277+CM278)/6</f>
        <v>19.1166666666667</v>
      </c>
      <c r="CN275" s="4" t="n">
        <f aca="false">AVERAGE(CB275:CM275)</f>
        <v>11.8902777777778</v>
      </c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19" t="n">
        <v>1925</v>
      </c>
      <c r="DB275" s="20" t="n">
        <v>18.8</v>
      </c>
      <c r="DC275" s="20" t="n">
        <v>19.1</v>
      </c>
      <c r="DD275" s="20" t="n">
        <v>15.6</v>
      </c>
      <c r="DE275" s="20" t="n">
        <v>12.5</v>
      </c>
      <c r="DF275" s="20" t="n">
        <v>9.8</v>
      </c>
      <c r="DG275" s="20" t="n">
        <v>5.7</v>
      </c>
      <c r="DH275" s="20" t="n">
        <v>4.9</v>
      </c>
      <c r="DI275" s="20" t="n">
        <v>5.3</v>
      </c>
      <c r="DJ275" s="20" t="n">
        <v>6.7</v>
      </c>
      <c r="DK275" s="20" t="n">
        <v>11.6</v>
      </c>
      <c r="DL275" s="20" t="n">
        <v>16.2</v>
      </c>
      <c r="DM275" s="20" t="n">
        <v>18.2</v>
      </c>
      <c r="DN275" s="4" t="n">
        <f aca="false">AVERAGE(DB275:DM275)</f>
        <v>12.0333333333333</v>
      </c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13" t="n">
        <v>1925</v>
      </c>
      <c r="FB275" s="15" t="n">
        <v>23.7</v>
      </c>
      <c r="FC275" s="15" t="n">
        <v>24.9</v>
      </c>
      <c r="FD275" s="15" t="n">
        <v>22.3</v>
      </c>
      <c r="FE275" s="15" t="n">
        <v>19</v>
      </c>
      <c r="FF275" s="15" t="n">
        <v>14.1</v>
      </c>
      <c r="FG275" s="15" t="n">
        <v>11.9</v>
      </c>
      <c r="FH275" s="15" t="n">
        <v>9.4</v>
      </c>
      <c r="FI275" s="15" t="n">
        <v>11.9</v>
      </c>
      <c r="FJ275" s="15" t="n">
        <v>14.4</v>
      </c>
      <c r="FK275" s="15" t="n">
        <v>18.8</v>
      </c>
      <c r="FL275" s="15" t="n">
        <v>22.2</v>
      </c>
      <c r="FM275" s="15" t="n">
        <v>24.9</v>
      </c>
      <c r="FN275" s="16" t="n">
        <f aca="false">AVERAGE(FB275:FM275)</f>
        <v>18.125</v>
      </c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2" t="n">
        <v>1925</v>
      </c>
      <c r="GB275" s="15" t="n">
        <v>24.8</v>
      </c>
      <c r="GC275" s="15" t="n">
        <v>24.8</v>
      </c>
      <c r="GD275" s="15" t="n">
        <v>23.8</v>
      </c>
      <c r="GE275" s="15" t="n">
        <v>19.3</v>
      </c>
      <c r="GF275" s="15" t="n">
        <v>14</v>
      </c>
      <c r="GG275" s="15" t="n">
        <v>13.1</v>
      </c>
      <c r="GH275" s="15" t="n">
        <v>10.7</v>
      </c>
      <c r="GI275" s="15" t="n">
        <v>13.5</v>
      </c>
      <c r="GJ275" s="15" t="n">
        <v>15.8</v>
      </c>
      <c r="GK275" s="15" t="n">
        <v>19.4</v>
      </c>
      <c r="GL275" s="15" t="n">
        <v>22.7</v>
      </c>
      <c r="GM275" s="15" t="n">
        <v>25.1</v>
      </c>
      <c r="GN275" s="16" t="n">
        <f aca="false">AVERAGE(GB275:GM275)</f>
        <v>18.9166666666667</v>
      </c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2" t="n">
        <v>1925</v>
      </c>
      <c r="HB275" s="15" t="n">
        <v>24.5</v>
      </c>
      <c r="HC275" s="15" t="n">
        <v>27.3</v>
      </c>
      <c r="HD275" s="15" t="n">
        <v>23.2</v>
      </c>
      <c r="HE275" s="15" t="n">
        <v>17.8</v>
      </c>
      <c r="HF275" s="15" t="n">
        <v>12.3</v>
      </c>
      <c r="HG275" s="15" t="n">
        <v>8.6</v>
      </c>
      <c r="HH275" s="15" t="n">
        <v>6.4</v>
      </c>
      <c r="HI275" s="15" t="n">
        <v>8.4</v>
      </c>
      <c r="HJ275" s="15" t="n">
        <v>11.2</v>
      </c>
      <c r="HK275" s="15" t="n">
        <v>16.6</v>
      </c>
      <c r="HL275" s="15" t="n">
        <v>21.8</v>
      </c>
      <c r="HM275" s="15" t="n">
        <v>25.1</v>
      </c>
      <c r="HN275" s="16" t="n">
        <f aca="false">AVERAGE(HB275:HM275)</f>
        <v>16.9333333333333</v>
      </c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7" t="n">
        <f aca="false">IA274+1</f>
        <v>1925</v>
      </c>
      <c r="IB275" s="15" t="n">
        <v>19.6</v>
      </c>
      <c r="IC275" s="15" t="n">
        <v>19.8</v>
      </c>
      <c r="ID275" s="15" t="n">
        <v>17.1</v>
      </c>
      <c r="IE275" s="15" t="n">
        <v>13.4</v>
      </c>
      <c r="IF275" s="15" t="n">
        <v>9</v>
      </c>
      <c r="IG275" s="15" t="n">
        <v>5.1</v>
      </c>
      <c r="IH275" s="15" t="n">
        <v>4.4</v>
      </c>
      <c r="II275" s="15" t="n">
        <v>5.5</v>
      </c>
      <c r="IJ275" s="15" t="n">
        <v>6.7</v>
      </c>
      <c r="IK275" s="15" t="n">
        <v>10.9</v>
      </c>
      <c r="IL275" s="15" t="n">
        <v>17.3</v>
      </c>
      <c r="IM275" s="15" t="n">
        <v>18.6</v>
      </c>
      <c r="IN275" s="25" t="n">
        <f aca="false">SUM(IB275:IM275)/12</f>
        <v>12.2833333333333</v>
      </c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 t="n">
        <f aca="false">JA274+1</f>
        <v>1925</v>
      </c>
      <c r="JB275" s="15" t="n">
        <v>16.6</v>
      </c>
      <c r="JC275" s="15" t="n">
        <v>16.7</v>
      </c>
      <c r="JD275" s="15" t="n">
        <v>15</v>
      </c>
      <c r="JE275" s="15" t="n">
        <v>9.9</v>
      </c>
      <c r="JF275" s="15" t="n">
        <v>7.6</v>
      </c>
      <c r="JG275" s="15" t="n">
        <v>2.6</v>
      </c>
      <c r="JH275" s="15" t="n">
        <v>3.5</v>
      </c>
      <c r="JI275" s="15" t="n">
        <v>3</v>
      </c>
      <c r="JJ275" s="15" t="n">
        <v>5.9</v>
      </c>
      <c r="JK275" s="15" t="n">
        <v>6.9</v>
      </c>
      <c r="JL275" s="15" t="n">
        <v>13.7</v>
      </c>
      <c r="JM275" s="15" t="n">
        <v>16.5</v>
      </c>
      <c r="JN275" s="25" t="n">
        <f aca="false">SUM(JB275:JM275)/12</f>
        <v>9.825</v>
      </c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3" t="n">
        <v>1925</v>
      </c>
      <c r="KB275" s="15" t="n">
        <v>19.6</v>
      </c>
      <c r="KC275" s="15" t="n">
        <v>21.6</v>
      </c>
      <c r="KD275" s="15" t="n">
        <v>16.3</v>
      </c>
      <c r="KE275" s="15" t="n">
        <v>12.3</v>
      </c>
      <c r="KF275" s="15" t="n">
        <v>8.5</v>
      </c>
      <c r="KG275" s="15" t="n">
        <v>2.3</v>
      </c>
      <c r="KH275" s="15" t="n">
        <v>4.9</v>
      </c>
      <c r="KI275" s="15" t="n">
        <v>5.3</v>
      </c>
      <c r="KJ275" s="15" t="n">
        <v>6.9</v>
      </c>
      <c r="KK275" s="15" t="n">
        <v>13.5</v>
      </c>
      <c r="KL275" s="15" t="n">
        <v>18.7</v>
      </c>
      <c r="KM275" s="15" t="n">
        <v>21.5</v>
      </c>
      <c r="KN275" s="16" t="n">
        <f aca="false">AVERAGE(KB275:KM275)</f>
        <v>12.6166666666667</v>
      </c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7" t="n">
        <f aca="false">LA274+1</f>
        <v>1925</v>
      </c>
      <c r="LB275" s="15" t="n">
        <v>21.4</v>
      </c>
      <c r="LC275" s="15" t="n">
        <v>24.2</v>
      </c>
      <c r="LD275" s="15" t="n">
        <v>19.3</v>
      </c>
      <c r="LE275" s="15" t="n">
        <v>14.3</v>
      </c>
      <c r="LF275" s="15" t="n">
        <v>9.3</v>
      </c>
      <c r="LG275" s="15" t="n">
        <v>4.8</v>
      </c>
      <c r="LH275" s="15" t="n">
        <v>5.8</v>
      </c>
      <c r="LI275" s="15" t="n">
        <v>6.1</v>
      </c>
      <c r="LJ275" s="15" t="n">
        <v>8.1</v>
      </c>
      <c r="LK275" s="15" t="n">
        <v>13.8</v>
      </c>
      <c r="LL275" s="15" t="n">
        <v>19.8</v>
      </c>
      <c r="LM275" s="15" t="n">
        <v>21.9</v>
      </c>
      <c r="LN275" s="16" t="n">
        <f aca="false">AVERAGE(LB275:LM275)</f>
        <v>14.0666666666667</v>
      </c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7" t="n">
        <f aca="false">MA274+1</f>
        <v>1925</v>
      </c>
      <c r="MB275" s="15" t="n">
        <v>24.5</v>
      </c>
      <c r="MC275" s="15" t="n">
        <v>25.2</v>
      </c>
      <c r="MD275" s="15" t="n">
        <v>23.2</v>
      </c>
      <c r="ME275" s="15" t="n">
        <v>20</v>
      </c>
      <c r="MF275" s="15" t="n">
        <v>14.7</v>
      </c>
      <c r="MG275" s="15" t="n">
        <v>12.1</v>
      </c>
      <c r="MH275" s="15" t="n">
        <v>10.3</v>
      </c>
      <c r="MI275" s="15" t="n">
        <v>12.3</v>
      </c>
      <c r="MJ275" s="15" t="n">
        <v>14.9</v>
      </c>
      <c r="MK275" s="15" t="n">
        <v>19.7</v>
      </c>
      <c r="ML275" s="15" t="n">
        <v>23.3</v>
      </c>
      <c r="MM275" s="15" t="n">
        <v>25.9</v>
      </c>
      <c r="MN275" s="16" t="n">
        <f aca="false">AVERAGE(MB275:MM275)</f>
        <v>18.8416666666667</v>
      </c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60" t="s">
        <v>59</v>
      </c>
      <c r="NB275" s="15" t="n">
        <v>16.9</v>
      </c>
      <c r="NC275" s="15" t="n">
        <v>16.7</v>
      </c>
      <c r="ND275" s="15" t="n">
        <v>16.7</v>
      </c>
      <c r="NE275" s="15" t="n">
        <v>13.8</v>
      </c>
      <c r="NF275" s="15" t="n">
        <v>10.1</v>
      </c>
      <c r="NG275" s="15" t="n">
        <v>8.2</v>
      </c>
      <c r="NH275" s="15" t="n">
        <v>4.1</v>
      </c>
      <c r="NI275" s="15" t="n">
        <v>5</v>
      </c>
      <c r="NJ275" s="15" t="n">
        <v>8.3</v>
      </c>
      <c r="NK275" s="15" t="n">
        <v>10.6</v>
      </c>
      <c r="NL275" s="15" t="n">
        <v>15.9</v>
      </c>
      <c r="NM275" s="15" t="n">
        <v>18.7</v>
      </c>
      <c r="NN275" s="29" t="n">
        <f aca="false">AVERAGE(NB275:NM275)</f>
        <v>12.0833333333333</v>
      </c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13" t="n">
        <v>1925</v>
      </c>
      <c r="OB275" s="15" t="n">
        <v>18.6</v>
      </c>
      <c r="OC275" s="15" t="n">
        <v>19.2</v>
      </c>
      <c r="OD275" s="15" t="n">
        <v>18.3</v>
      </c>
      <c r="OE275" s="15" t="n">
        <v>14.3</v>
      </c>
      <c r="OF275" s="15" t="n">
        <v>10.3</v>
      </c>
      <c r="OG275" s="15" t="n">
        <v>6.4</v>
      </c>
      <c r="OH275" s="15" t="n">
        <v>2.9</v>
      </c>
      <c r="OI275" s="15" t="n">
        <v>4.8</v>
      </c>
      <c r="OJ275" s="15" t="n">
        <v>8.8</v>
      </c>
      <c r="OK275" s="15" t="n">
        <v>12.3</v>
      </c>
      <c r="OL275" s="15" t="n">
        <v>18</v>
      </c>
      <c r="OM275" s="15" t="n">
        <v>21.2</v>
      </c>
      <c r="ON275" s="29" t="n">
        <f aca="false">AVERAGE(OB275:OM275)</f>
        <v>12.925</v>
      </c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30" t="s">
        <v>59</v>
      </c>
      <c r="PB275" s="15" t="n">
        <v>25.4</v>
      </c>
      <c r="PC275" s="15" t="n">
        <v>25.2</v>
      </c>
      <c r="PD275" s="15" t="n">
        <v>23.4</v>
      </c>
      <c r="PE275" s="15" t="n">
        <v>19.8</v>
      </c>
      <c r="PF275" s="15" t="n">
        <v>17</v>
      </c>
      <c r="PG275" s="15" t="n">
        <v>11.1</v>
      </c>
      <c r="PH275" s="15" t="n">
        <v>9.3</v>
      </c>
      <c r="PI275" s="15" t="n">
        <v>12.3</v>
      </c>
      <c r="PJ275" s="15" t="n">
        <v>13.8</v>
      </c>
      <c r="PK275" s="15" t="n">
        <v>19.4</v>
      </c>
      <c r="PL275" s="15" t="n">
        <v>25.2</v>
      </c>
      <c r="PM275" s="15" t="n">
        <v>27</v>
      </c>
      <c r="PN275" s="29" t="n">
        <f aca="false">AVERAGE(PB275:PM275)</f>
        <v>19.075</v>
      </c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13" t="n">
        <v>1925</v>
      </c>
      <c r="QB275" s="15" t="n">
        <v>20.3</v>
      </c>
      <c r="QC275" s="15" t="n">
        <v>20.7</v>
      </c>
      <c r="QD275" s="15" t="n">
        <v>20.3</v>
      </c>
      <c r="QE275" s="15" t="n">
        <v>16.2</v>
      </c>
      <c r="QF275" s="15" t="n">
        <v>11.1</v>
      </c>
      <c r="QG275" s="15" t="n">
        <v>8.7</v>
      </c>
      <c r="QH275" s="15" t="n">
        <v>5.7</v>
      </c>
      <c r="QI275" s="15" t="n">
        <v>7.6</v>
      </c>
      <c r="QJ275" s="15" t="n">
        <v>9.9</v>
      </c>
      <c r="QK275" s="15" t="n">
        <v>11.6</v>
      </c>
      <c r="QL275" s="15" t="n">
        <v>18.9</v>
      </c>
      <c r="QM275" s="15" t="n">
        <v>19.6</v>
      </c>
      <c r="QN275" s="29" t="n">
        <f aca="false">AVERAGE(QB275:QM275)</f>
        <v>14.2166666666667</v>
      </c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30" t="s">
        <v>59</v>
      </c>
      <c r="RB275" s="15" t="n">
        <v>24.2</v>
      </c>
      <c r="RC275" s="15" t="n">
        <v>23</v>
      </c>
      <c r="RD275" s="15" t="n">
        <v>20.3</v>
      </c>
      <c r="RE275" s="15" t="n">
        <v>17.6</v>
      </c>
      <c r="RF275" s="15" t="n">
        <v>13.7</v>
      </c>
      <c r="RG275" s="15" t="n">
        <v>8.5</v>
      </c>
      <c r="RH275" s="15" t="n">
        <v>9.5</v>
      </c>
      <c r="RI275" s="15" t="n">
        <v>10.4</v>
      </c>
      <c r="RJ275" s="15" t="n">
        <v>12</v>
      </c>
      <c r="RK275" s="15" t="n">
        <v>19.4</v>
      </c>
      <c r="RL275" s="15" t="n">
        <v>22.9</v>
      </c>
      <c r="RM275" s="15" t="n">
        <v>25.4</v>
      </c>
      <c r="RN275" s="29" t="n">
        <f aca="false">AVERAGE(RB275:RM275)</f>
        <v>17.2416666666667</v>
      </c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13" t="n">
        <v>1925</v>
      </c>
      <c r="SB275" s="15" t="n">
        <v>19.1</v>
      </c>
      <c r="SC275" s="15" t="n">
        <v>20.4</v>
      </c>
      <c r="SD275" s="15" t="n">
        <v>19.6</v>
      </c>
      <c r="SE275" s="15" t="n">
        <v>14.6</v>
      </c>
      <c r="SF275" s="15" t="n">
        <v>11.2</v>
      </c>
      <c r="SG275" s="15" t="n">
        <v>6.2</v>
      </c>
      <c r="SH275" s="15" t="n">
        <v>2.6</v>
      </c>
      <c r="SI275" s="15" t="n">
        <v>6</v>
      </c>
      <c r="SJ275" s="15" t="n">
        <v>7.7</v>
      </c>
      <c r="SK275" s="15" t="n">
        <v>12.2</v>
      </c>
      <c r="SL275" s="15" t="n">
        <v>19.7</v>
      </c>
      <c r="SM275" s="15" t="n">
        <v>21.9</v>
      </c>
      <c r="SN275" s="29" t="n">
        <f aca="false">AVERAGE(SB275:SM275)</f>
        <v>13.4333333333333</v>
      </c>
    </row>
    <row r="276" customFormat="false" ht="12.8" hidden="false" customHeight="false" outlineLevel="0" collapsed="false">
      <c r="A276" s="17"/>
      <c r="B276" s="4" t="n">
        <f aca="false">AVERAGE(AN276,BN276,CN276,DN276,EN276,FN276,GN276,HN276,IN276,JN276,KN276,LN276,MN276,NN276)</f>
        <v>14.3556623931624</v>
      </c>
      <c r="C276" s="18" t="n">
        <f aca="false">AVERAGE(B272:B276)</f>
        <v>14.1248504273504</v>
      </c>
      <c r="D276" s="9" t="n">
        <f aca="false">AVERAGE(B267:B276)</f>
        <v>14.3278418803419</v>
      </c>
      <c r="E276" s="4" t="n">
        <f aca="false">AVERAGE(B257:B276)</f>
        <v>14.3980436253561</v>
      </c>
      <c r="F276" s="24"/>
      <c r="G276" s="9" t="n">
        <f aca="false">MAX(AB276:AM276,BB276:BM276,CB276:CM276,DB276:DM276,EB276:EM276,FB276:FM276,GB276:GM276,HB276:HM276,IB276:IM276,JB276:JM276,KB276:KM276,LB276:LM276,MB276:MM276,NB276:NM276,OB276:OM276,PB276:PM276,QB276:QM276,RB276:RM276,SB276:SM276)</f>
        <v>27</v>
      </c>
      <c r="H276" s="10" t="n">
        <f aca="false">MEDIAN(AB276:AM276,BB276:BM276,CB276:CM276,DB276:DM276,EB276:EM276,FB276:FM276,GB276:GM276,HB276:HM276,IB276:IM276,JB276:JM276,KB276:KM276,LB276:LM276,MB276:MM276,NB276:NM276,OB276:OM276,PB276:PM276,QB276:QM276,RB276:RM276,SB276:SM276)</f>
        <v>15</v>
      </c>
      <c r="I276" s="11" t="n">
        <f aca="false">MIN(AB276:AM276,BB276:BM276,CB276:CM276,DB276:DM276,EB276:EM276,FB276:FM276,GB276:GM276,HB276:HM276,IB276:IM276,JB276:JM276,KB276:KM276,LB276:LM276,MB276:MM276,NB276:NM276,OB276:OM276,PB276:PM276,QB276:QM276,RB276:RM276,SB276:SM276)</f>
        <v>2.6</v>
      </c>
      <c r="J276" s="11"/>
      <c r="K276" s="12" t="n">
        <f aca="false">(G276+I276)/2</f>
        <v>14.8</v>
      </c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13" t="n">
        <v>1926</v>
      </c>
      <c r="AB276" s="15" t="n">
        <v>16.7</v>
      </c>
      <c r="AC276" s="15" t="n">
        <v>18.8</v>
      </c>
      <c r="AD276" s="15" t="n">
        <v>16.6</v>
      </c>
      <c r="AE276" s="15" t="n">
        <v>12.6</v>
      </c>
      <c r="AF276" s="15" t="n">
        <v>7.4</v>
      </c>
      <c r="AG276" s="15" t="n">
        <v>5.4</v>
      </c>
      <c r="AH276" s="15" t="n">
        <v>6.6</v>
      </c>
      <c r="AI276" s="15" t="n">
        <v>6.3</v>
      </c>
      <c r="AJ276" s="15" t="n">
        <v>9.4</v>
      </c>
      <c r="AK276" s="15" t="n">
        <v>11.8</v>
      </c>
      <c r="AL276" s="15" t="n">
        <v>14.1</v>
      </c>
      <c r="AM276" s="15" t="n">
        <v>15.9</v>
      </c>
      <c r="AN276" s="4" t="n">
        <f aca="false">AVERAGE(Sheet1!AB276:AM276)</f>
        <v>11.8</v>
      </c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2" t="n">
        <f aca="false">BA275+1</f>
        <v>1926</v>
      </c>
      <c r="BB276" s="20" t="n">
        <v>19.7</v>
      </c>
      <c r="BC276" s="20" t="n">
        <v>21.7</v>
      </c>
      <c r="BD276" s="20" t="n">
        <v>19.4</v>
      </c>
      <c r="BE276" s="20" t="n">
        <v>13.4</v>
      </c>
      <c r="BF276" s="20" t="n">
        <v>7.8</v>
      </c>
      <c r="BG276" s="20" t="n">
        <v>5.6</v>
      </c>
      <c r="BH276" s="20" t="n">
        <v>6.8</v>
      </c>
      <c r="BI276" s="20" t="n">
        <v>7.5</v>
      </c>
      <c r="BJ276" s="20" t="n">
        <v>8.8</v>
      </c>
      <c r="BK276" s="20" t="n">
        <v>12.6</v>
      </c>
      <c r="BL276" s="20" t="n">
        <v>15.4</v>
      </c>
      <c r="BM276" s="20" t="n">
        <v>16.5</v>
      </c>
      <c r="BN276" s="4" t="n">
        <f aca="false">AVERAGE(BB276:BM276)</f>
        <v>12.9333333333333</v>
      </c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2" t="n">
        <f aca="false">CA275+1</f>
        <v>1926</v>
      </c>
      <c r="CB276" s="21" t="n">
        <f aca="false">(CB273+CB274+CB275+CB277+CB278+CB279)/6</f>
        <v>20.4</v>
      </c>
      <c r="CC276" s="21" t="n">
        <f aca="false">(CC273+CC274+CC275+CC277+CC278+CC279)/6</f>
        <v>20.3166666666667</v>
      </c>
      <c r="CD276" s="21" t="n">
        <f aca="false">(CD273+CD274+CD275+CD277+CD278+CD279)/6</f>
        <v>17.3666666666667</v>
      </c>
      <c r="CE276" s="20" t="n">
        <v>17.2</v>
      </c>
      <c r="CF276" s="20" t="n">
        <v>7.2</v>
      </c>
      <c r="CG276" s="20" t="n">
        <v>4.8</v>
      </c>
      <c r="CH276" s="20" t="n">
        <v>5.4</v>
      </c>
      <c r="CI276" s="20" t="n">
        <v>5.4</v>
      </c>
      <c r="CJ276" s="20" t="n">
        <v>10.5</v>
      </c>
      <c r="CK276" s="20" t="n">
        <v>12.6</v>
      </c>
      <c r="CL276" s="20" t="n">
        <v>16.3</v>
      </c>
      <c r="CM276" s="20" t="n">
        <v>18.1</v>
      </c>
      <c r="CN276" s="4" t="n">
        <f aca="false">AVERAGE(CB276:CM276)</f>
        <v>12.9652777777778</v>
      </c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19" t="n">
        <v>1926</v>
      </c>
      <c r="DB276" s="20" t="n">
        <v>17.9</v>
      </c>
      <c r="DC276" s="20" t="n">
        <v>19.8</v>
      </c>
      <c r="DD276" s="20" t="n">
        <v>17.8</v>
      </c>
      <c r="DE276" s="20" t="n">
        <v>12.9</v>
      </c>
      <c r="DF276" s="20" t="n">
        <v>7.9</v>
      </c>
      <c r="DG276" s="20" t="n">
        <v>6.2</v>
      </c>
      <c r="DH276" s="20" t="n">
        <v>6</v>
      </c>
      <c r="DI276" s="20" t="n">
        <v>6.6</v>
      </c>
      <c r="DJ276" s="20" t="n">
        <v>10.2</v>
      </c>
      <c r="DK276" s="20" t="n">
        <v>12.9</v>
      </c>
      <c r="DL276" s="20" t="n">
        <v>14.7</v>
      </c>
      <c r="DM276" s="20" t="n">
        <v>16.8</v>
      </c>
      <c r="DN276" s="4" t="n">
        <f aca="false">AVERAGE(DB276:DM276)</f>
        <v>12.475</v>
      </c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13" t="n">
        <v>1926</v>
      </c>
      <c r="FB276" s="15" t="n">
        <v>25.9</v>
      </c>
      <c r="FC276" s="15" t="n">
        <v>25.9</v>
      </c>
      <c r="FD276" s="15" t="n">
        <v>23.9</v>
      </c>
      <c r="FE276" s="15" t="n">
        <v>20.6</v>
      </c>
      <c r="FF276" s="15" t="n">
        <v>13.7</v>
      </c>
      <c r="FG276" s="15" t="n">
        <v>11.6</v>
      </c>
      <c r="FH276" s="15" t="n">
        <v>11.3</v>
      </c>
      <c r="FI276" s="15" t="n">
        <v>13.3</v>
      </c>
      <c r="FJ276" s="15" t="n">
        <v>17.1</v>
      </c>
      <c r="FK276" s="15" t="n">
        <v>20.2</v>
      </c>
      <c r="FL276" s="15" t="n">
        <v>24.1</v>
      </c>
      <c r="FM276" s="15" t="n">
        <v>25.3</v>
      </c>
      <c r="FN276" s="16" t="n">
        <f aca="false">AVERAGE(FB276:FM276)</f>
        <v>19.4083333333333</v>
      </c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2" t="n">
        <v>1926</v>
      </c>
      <c r="GB276" s="15" t="n">
        <v>25.5</v>
      </c>
      <c r="GC276" s="15" t="n">
        <v>25</v>
      </c>
      <c r="GD276" s="15" t="n">
        <v>23.7</v>
      </c>
      <c r="GE276" s="15" t="n">
        <v>21.4</v>
      </c>
      <c r="GF276" s="15" t="n">
        <v>15.9</v>
      </c>
      <c r="GG276" s="15" t="n">
        <v>13.4</v>
      </c>
      <c r="GH276" s="15" t="n">
        <v>12.4</v>
      </c>
      <c r="GI276" s="15" t="n">
        <v>14.4</v>
      </c>
      <c r="GJ276" s="15" t="n">
        <v>18.6</v>
      </c>
      <c r="GK276" s="15" t="n">
        <v>20.2</v>
      </c>
      <c r="GL276" s="15" t="n">
        <v>23.5</v>
      </c>
      <c r="GM276" s="15" t="n">
        <v>25.2</v>
      </c>
      <c r="GN276" s="16" t="n">
        <f aca="false">AVERAGE(GB276:GM276)</f>
        <v>19.9333333333333</v>
      </c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2" t="n">
        <v>1926</v>
      </c>
      <c r="HB276" s="15" t="n">
        <v>24.7</v>
      </c>
      <c r="HC276" s="15" t="n">
        <v>26.9</v>
      </c>
      <c r="HD276" s="15" t="n">
        <v>23.5</v>
      </c>
      <c r="HE276" s="15" t="n">
        <v>17.7</v>
      </c>
      <c r="HF276" s="15" t="n">
        <v>10.4</v>
      </c>
      <c r="HG276" s="15" t="n">
        <v>7.1</v>
      </c>
      <c r="HH276" s="15" t="n">
        <v>8.4</v>
      </c>
      <c r="HI276" s="15" t="n">
        <v>9.9</v>
      </c>
      <c r="HJ276" s="15" t="n">
        <v>12.6</v>
      </c>
      <c r="HK276" s="15" t="n">
        <v>18</v>
      </c>
      <c r="HL276" s="15" t="n">
        <v>21.3</v>
      </c>
      <c r="HM276" s="15" t="n">
        <v>23.3</v>
      </c>
      <c r="HN276" s="16" t="n">
        <f aca="false">AVERAGE(HB276:HM276)</f>
        <v>16.9833333333333</v>
      </c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7" t="n">
        <f aca="false">IA275+1</f>
        <v>1926</v>
      </c>
      <c r="IB276" s="15" t="n">
        <v>19</v>
      </c>
      <c r="IC276" s="15" t="n">
        <v>20.7</v>
      </c>
      <c r="ID276" s="15" t="n">
        <v>19</v>
      </c>
      <c r="IE276" s="15" t="n">
        <v>12.9</v>
      </c>
      <c r="IF276" s="15" t="n">
        <v>7.7</v>
      </c>
      <c r="IG276" s="15" t="n">
        <v>4.3</v>
      </c>
      <c r="IH276" s="15" t="n">
        <v>4.8</v>
      </c>
      <c r="II276" s="15" t="n">
        <v>5.7</v>
      </c>
      <c r="IJ276" s="15" t="n">
        <v>9.3</v>
      </c>
      <c r="IK276" s="15" t="n">
        <v>11.9</v>
      </c>
      <c r="IL276" s="15" t="n">
        <v>15.4</v>
      </c>
      <c r="IM276" s="15" t="n">
        <v>16.7</v>
      </c>
      <c r="IN276" s="25" t="n">
        <f aca="false">SUM(IB276:IM276)/12</f>
        <v>12.2833333333333</v>
      </c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 t="n">
        <f aca="false">JA275+1</f>
        <v>1926</v>
      </c>
      <c r="JB276" s="15" t="n">
        <v>16.7</v>
      </c>
      <c r="JC276" s="15" t="n">
        <v>17.6</v>
      </c>
      <c r="JD276" s="15" t="n">
        <v>15.6</v>
      </c>
      <c r="JE276" s="26" t="n">
        <f aca="false">(JE273+JE274+JE275+JE277+JE278+JE279)/6</f>
        <v>9.9</v>
      </c>
      <c r="JF276" s="26" t="n">
        <f aca="false">(JF273+JF274+JF275+JF277+JF278+JF279)/6</f>
        <v>7</v>
      </c>
      <c r="JG276" s="26" t="n">
        <f aca="false">(JG273+JG274+JG275+JG277+JG278+JG279)/6</f>
        <v>4.06666666666667</v>
      </c>
      <c r="JH276" s="26" t="n">
        <f aca="false">(JH273+JH274+JH275+JH277+JH278+JH279)/6</f>
        <v>2.88333333333333</v>
      </c>
      <c r="JI276" s="26" t="n">
        <f aca="false">(JI273+JI274+JI275+JI277+JI278+JI279)/6</f>
        <v>4.71666666666667</v>
      </c>
      <c r="JJ276" s="26" t="n">
        <f aca="false">(JJ273+JJ274+JJ275+JJ277+JJ278+JJ279)/6</f>
        <v>6.58333333333333</v>
      </c>
      <c r="JK276" s="26" t="n">
        <f aca="false">(JK273+JK274+JK275+JK277+JK278+JK279)/6</f>
        <v>9.4</v>
      </c>
      <c r="JL276" s="26" t="n">
        <f aca="false">(JL273+JL274+JL275+JL277+JL278+JL279)/6</f>
        <v>12.9333333333333</v>
      </c>
      <c r="JM276" s="26" t="n">
        <f aca="false">(JM273+JM274+JM275+JM277+JM278+JM279)/6</f>
        <v>15.5166666666667</v>
      </c>
      <c r="JN276" s="25" t="n">
        <f aca="false">SUM(JB276:JM276)/12</f>
        <v>10.2416666666667</v>
      </c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13" t="n">
        <v>1926</v>
      </c>
      <c r="KB276" s="15" t="n">
        <v>22.1</v>
      </c>
      <c r="KC276" s="15" t="n">
        <v>22.9</v>
      </c>
      <c r="KD276" s="15" t="n">
        <v>19.6</v>
      </c>
      <c r="KE276" s="15" t="n">
        <v>13.8</v>
      </c>
      <c r="KF276" s="15" t="n">
        <v>8.4</v>
      </c>
      <c r="KG276" s="15" t="n">
        <v>2.6</v>
      </c>
      <c r="KH276" s="15" t="n">
        <v>5.1</v>
      </c>
      <c r="KI276" s="15" t="n">
        <v>6.8</v>
      </c>
      <c r="KJ276" s="15" t="n">
        <v>8.4</v>
      </c>
      <c r="KK276" s="15" t="n">
        <v>15.8</v>
      </c>
      <c r="KL276" s="15" t="n">
        <v>17.6</v>
      </c>
      <c r="KM276" s="15" t="n">
        <v>19.2</v>
      </c>
      <c r="KN276" s="16" t="n">
        <f aca="false">AVERAGE(KB276:KM276)</f>
        <v>13.525</v>
      </c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7" t="n">
        <f aca="false">LA275+1</f>
        <v>1926</v>
      </c>
      <c r="LB276" s="15" t="n">
        <v>22</v>
      </c>
      <c r="LC276" s="15" t="n">
        <v>23.2</v>
      </c>
      <c r="LD276" s="15" t="n">
        <v>20.7</v>
      </c>
      <c r="LE276" s="15" t="n">
        <v>14.6</v>
      </c>
      <c r="LF276" s="15" t="n">
        <v>8.1</v>
      </c>
      <c r="LG276" s="15" t="n">
        <v>3.9</v>
      </c>
      <c r="LH276" s="15" t="n">
        <v>5.2</v>
      </c>
      <c r="LI276" s="15" t="n">
        <v>7.3</v>
      </c>
      <c r="LJ276" s="15" t="n">
        <v>8.9</v>
      </c>
      <c r="LK276" s="15" t="n">
        <v>15.2</v>
      </c>
      <c r="LL276" s="15" t="n">
        <v>17.5</v>
      </c>
      <c r="LM276" s="15" t="n">
        <v>18.9</v>
      </c>
      <c r="LN276" s="16" t="n">
        <f aca="false">AVERAGE(LB276:LM276)</f>
        <v>13.7916666666667</v>
      </c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7" t="n">
        <f aca="false">MA275+1</f>
        <v>1926</v>
      </c>
      <c r="MB276" s="15" t="n">
        <v>24.7</v>
      </c>
      <c r="MC276" s="15" t="n">
        <v>24.9</v>
      </c>
      <c r="MD276" s="15" t="n">
        <v>22.1</v>
      </c>
      <c r="ME276" s="15" t="n">
        <v>19.8</v>
      </c>
      <c r="MF276" s="15" t="n">
        <v>13.5</v>
      </c>
      <c r="MG276" s="15" t="n">
        <v>10.7</v>
      </c>
      <c r="MH276" s="15" t="n">
        <v>10</v>
      </c>
      <c r="MI276" s="15" t="n">
        <v>12.5</v>
      </c>
      <c r="MJ276" s="15" t="n">
        <v>14.9</v>
      </c>
      <c r="MK276" s="15" t="n">
        <v>19.4</v>
      </c>
      <c r="ML276" s="15" t="n">
        <v>21.7</v>
      </c>
      <c r="MM276" s="15" t="n">
        <v>23</v>
      </c>
      <c r="MN276" s="16" t="n">
        <f aca="false">AVERAGE(MB276:MM276)</f>
        <v>18.1</v>
      </c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60" t="s">
        <v>60</v>
      </c>
      <c r="NB276" s="15" t="n">
        <v>18.7</v>
      </c>
      <c r="NC276" s="15" t="n">
        <v>19.1</v>
      </c>
      <c r="ND276" s="15" t="n">
        <v>15.9</v>
      </c>
      <c r="NE276" s="15" t="n">
        <v>12.9</v>
      </c>
      <c r="NF276" s="15" t="n">
        <v>8</v>
      </c>
      <c r="NG276" s="15" t="n">
        <v>6.7</v>
      </c>
      <c r="NH276" s="15" t="n">
        <v>6.5</v>
      </c>
      <c r="NI276" s="15" t="n">
        <v>5.2</v>
      </c>
      <c r="NJ276" s="15" t="n">
        <v>9.2</v>
      </c>
      <c r="NK276" s="15" t="n">
        <v>12.3</v>
      </c>
      <c r="NL276" s="15" t="n">
        <v>16.1</v>
      </c>
      <c r="NM276" s="15" t="n">
        <v>15.6</v>
      </c>
      <c r="NN276" s="29" t="n">
        <f aca="false">AVERAGE(NB276:NM276)</f>
        <v>12.1833333333333</v>
      </c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13" t="n">
        <v>1926</v>
      </c>
      <c r="OB276" s="15" t="n">
        <v>19.9</v>
      </c>
      <c r="OC276" s="15" t="n">
        <v>21.1</v>
      </c>
      <c r="OD276" s="15" t="n">
        <v>17.8</v>
      </c>
      <c r="OE276" s="15" t="n">
        <v>14.2</v>
      </c>
      <c r="OF276" s="15" t="n">
        <v>7.9</v>
      </c>
      <c r="OG276" s="15" t="n">
        <v>5.7</v>
      </c>
      <c r="OH276" s="15" t="n">
        <v>6.5</v>
      </c>
      <c r="OI276" s="15" t="n">
        <v>4.6</v>
      </c>
      <c r="OJ276" s="15" t="n">
        <v>10.3</v>
      </c>
      <c r="OK276" s="15" t="n">
        <v>12.7</v>
      </c>
      <c r="OL276" s="15" t="n">
        <v>17.3</v>
      </c>
      <c r="OM276" s="15" t="n">
        <v>16.9</v>
      </c>
      <c r="ON276" s="29" t="n">
        <f aca="false">AVERAGE(OB276:OM276)</f>
        <v>12.9083333333333</v>
      </c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30" t="s">
        <v>60</v>
      </c>
      <c r="PB276" s="15" t="n">
        <v>26.4</v>
      </c>
      <c r="PC276" s="15" t="n">
        <v>27</v>
      </c>
      <c r="PD276" s="15" t="n">
        <v>24.5</v>
      </c>
      <c r="PE276" s="15" t="n">
        <v>21.8</v>
      </c>
      <c r="PF276" s="15" t="n">
        <v>15</v>
      </c>
      <c r="PG276" s="15" t="n">
        <v>10.2</v>
      </c>
      <c r="PH276" s="15" t="n">
        <v>11.8</v>
      </c>
      <c r="PI276" s="15" t="n">
        <v>12.9</v>
      </c>
      <c r="PJ276" s="15" t="n">
        <v>17.8</v>
      </c>
      <c r="PK276" s="15" t="n">
        <v>20.5</v>
      </c>
      <c r="PL276" s="15" t="n">
        <v>26.1</v>
      </c>
      <c r="PM276" s="15" t="n">
        <v>26.6</v>
      </c>
      <c r="PN276" s="29" t="n">
        <f aca="false">AVERAGE(PB276:PM276)</f>
        <v>20.05</v>
      </c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13" t="n">
        <v>1926</v>
      </c>
      <c r="QB276" s="15" t="n">
        <v>24.7</v>
      </c>
      <c r="QC276" s="15" t="n">
        <v>20.7</v>
      </c>
      <c r="QD276" s="15" t="n">
        <v>19.5</v>
      </c>
      <c r="QE276" s="15" t="n">
        <v>15</v>
      </c>
      <c r="QF276" s="15" t="n">
        <v>10.2</v>
      </c>
      <c r="QG276" s="15" t="n">
        <v>6.7</v>
      </c>
      <c r="QH276" s="15" t="n">
        <v>7.1</v>
      </c>
      <c r="QI276" s="15" t="n">
        <v>5.1</v>
      </c>
      <c r="QJ276" s="15" t="n">
        <v>9.7</v>
      </c>
      <c r="QK276" s="15" t="n">
        <v>12.7</v>
      </c>
      <c r="QL276" s="15" t="n">
        <v>17.8</v>
      </c>
      <c r="QM276" s="15" t="n">
        <v>20.4</v>
      </c>
      <c r="QN276" s="29" t="n">
        <f aca="false">AVERAGE(QB276:QM276)</f>
        <v>14.1333333333333</v>
      </c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30" t="s">
        <v>60</v>
      </c>
      <c r="RB276" s="15" t="n">
        <v>22.9</v>
      </c>
      <c r="RC276" s="15" t="n">
        <v>24.5</v>
      </c>
      <c r="RD276" s="15" t="n">
        <v>21.9</v>
      </c>
      <c r="RE276" s="15" t="n">
        <v>17.7</v>
      </c>
      <c r="RF276" s="15" t="n">
        <v>14.3</v>
      </c>
      <c r="RG276" s="15" t="n">
        <v>8.4</v>
      </c>
      <c r="RH276" s="15" t="n">
        <v>7.7</v>
      </c>
      <c r="RI276" s="15" t="n">
        <v>9</v>
      </c>
      <c r="RJ276" s="15" t="n">
        <v>12.6</v>
      </c>
      <c r="RK276" s="15" t="n">
        <v>19.2</v>
      </c>
      <c r="RL276" s="15" t="n">
        <v>23.2</v>
      </c>
      <c r="RM276" s="15" t="n">
        <v>23.1</v>
      </c>
      <c r="RN276" s="29" t="n">
        <f aca="false">AVERAGE(RB276:RM276)</f>
        <v>17.0416666666667</v>
      </c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13" t="n">
        <v>1926</v>
      </c>
      <c r="SB276" s="15" t="n">
        <v>23.2</v>
      </c>
      <c r="SC276" s="15" t="n">
        <v>22.6</v>
      </c>
      <c r="SD276" s="15" t="n">
        <v>20.1</v>
      </c>
      <c r="SE276" s="15" t="n">
        <v>15.7</v>
      </c>
      <c r="SF276" s="15" t="n">
        <v>8.3</v>
      </c>
      <c r="SG276" s="15" t="n">
        <v>5</v>
      </c>
      <c r="SH276" s="15" t="n">
        <v>6.9</v>
      </c>
      <c r="SI276" s="15" t="n">
        <v>5.6</v>
      </c>
      <c r="SJ276" s="15" t="n">
        <v>10.6</v>
      </c>
      <c r="SK276" s="15" t="n">
        <v>14.7</v>
      </c>
      <c r="SL276" s="15" t="n">
        <v>19.7</v>
      </c>
      <c r="SM276" s="15" t="n">
        <v>19.9</v>
      </c>
      <c r="SN276" s="29" t="n">
        <f aca="false">AVERAGE(SB276:SM276)</f>
        <v>14.3583333333333</v>
      </c>
    </row>
    <row r="277" customFormat="false" ht="12.8" hidden="false" customHeight="false" outlineLevel="0" collapsed="false">
      <c r="A277" s="17"/>
      <c r="B277" s="4" t="n">
        <f aca="false">AVERAGE(AN277,BN277,CN277,DN277,EN277,FN277,GN277,HN277,IN277,JN277,KN277,LN277,MN277,NN277)</f>
        <v>14.0205128205128</v>
      </c>
      <c r="C277" s="18" t="n">
        <f aca="false">AVERAGE(B273:B277)</f>
        <v>14.0834401709402</v>
      </c>
      <c r="D277" s="9" t="n">
        <f aca="false">AVERAGE(B268:B277)</f>
        <v>14.3259348290598</v>
      </c>
      <c r="E277" s="4" t="n">
        <f aca="false">AVERAGE(B258:B277)</f>
        <v>14.4065692663818</v>
      </c>
      <c r="F277" s="24" t="n">
        <f aca="false">AVERAGE(B228:B277)</f>
        <v>14.2482751271876</v>
      </c>
      <c r="G277" s="9" t="n">
        <f aca="false">MAX(AB277:AM277,BB277:BM277,CB277:CM277,DB277:DM277,EB277:EM277,FB277:FM277,GB277:GM277,HB277:HM277,IB277:IM277,JB277:JM277,KB277:KM277,LB277:LM277,MB277:MM277,NB277:NM277,OB277:OM277,PB277:PM277,QB277:QM277,RB277:RM277,SB277:SM277)</f>
        <v>26.4</v>
      </c>
      <c r="H277" s="10" t="n">
        <f aca="false">MEDIAN(AB277:AM277,BB277:BM277,CB277:CM277,DB277:DM277,EB277:EM277,FB277:FM277,GB277:GM277,HB277:HM277,IB277:IM277,JB277:JM277,KB277:KM277,LB277:LM277,MB277:MM277,NB277:NM277,OB277:OM277,PB277:PM277,QB277:QM277,RB277:RM277,SB277:SM277)</f>
        <v>15.15</v>
      </c>
      <c r="I277" s="11" t="n">
        <f aca="false">MIN(AB277:AM277,BB277:BM277,CB277:CM277,DB277:DM277,EB277:EM277,FB277:FM277,GB277:GM277,HB277:HM277,IB277:IM277,JB277:JM277,KB277:KM277,LB277:LM277,MB277:MM277,NB277:NM277,OB277:OM277,PB277:PM277,QB277:QM277,RB277:RM277,SB277:SM277)</f>
        <v>1.9</v>
      </c>
      <c r="J277" s="11"/>
      <c r="K277" s="12" t="n">
        <f aca="false">(G277+I277)/2</f>
        <v>14.15</v>
      </c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13" t="n">
        <v>1927</v>
      </c>
      <c r="AB277" s="15" t="n">
        <v>18.6</v>
      </c>
      <c r="AC277" s="15" t="n">
        <v>16.4</v>
      </c>
      <c r="AD277" s="15" t="n">
        <v>15.6</v>
      </c>
      <c r="AE277" s="15" t="n">
        <v>9.9</v>
      </c>
      <c r="AF277" s="15" t="n">
        <v>7.2</v>
      </c>
      <c r="AG277" s="15" t="n">
        <v>4.6</v>
      </c>
      <c r="AH277" s="15" t="n">
        <v>4.9</v>
      </c>
      <c r="AI277" s="15" t="n">
        <v>6</v>
      </c>
      <c r="AJ277" s="15" t="n">
        <v>8.1</v>
      </c>
      <c r="AK277" s="15" t="n">
        <v>12.2</v>
      </c>
      <c r="AL277" s="15" t="n">
        <v>16.4</v>
      </c>
      <c r="AM277" s="15" t="n">
        <v>16.2</v>
      </c>
      <c r="AN277" s="4" t="n">
        <f aca="false">AVERAGE(Sheet1!AB277:AM277)</f>
        <v>11.3416666666667</v>
      </c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2" t="n">
        <f aca="false">BA276+1</f>
        <v>1927</v>
      </c>
      <c r="BB277" s="20" t="n">
        <v>20.8</v>
      </c>
      <c r="BC277" s="20" t="n">
        <v>18.6</v>
      </c>
      <c r="BD277" s="20" t="n">
        <v>16.2</v>
      </c>
      <c r="BE277" s="20" t="n">
        <v>9.7</v>
      </c>
      <c r="BF277" s="20" t="n">
        <v>6.5</v>
      </c>
      <c r="BG277" s="20" t="n">
        <v>4.1</v>
      </c>
      <c r="BH277" s="20" t="n">
        <v>4.5</v>
      </c>
      <c r="BI277" s="20" t="n">
        <v>6.2</v>
      </c>
      <c r="BJ277" s="20" t="n">
        <v>10.8</v>
      </c>
      <c r="BK277" s="20" t="n">
        <v>14.2</v>
      </c>
      <c r="BL277" s="20" t="n">
        <v>17</v>
      </c>
      <c r="BM277" s="20" t="n">
        <v>17.8</v>
      </c>
      <c r="BN277" s="4" t="n">
        <f aca="false">AVERAGE(BB277:BM277)</f>
        <v>12.2</v>
      </c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2" t="n">
        <f aca="false">CA276+1</f>
        <v>1927</v>
      </c>
      <c r="CB277" s="20" t="n">
        <v>21.6</v>
      </c>
      <c r="CC277" s="20" t="n">
        <v>19.3</v>
      </c>
      <c r="CD277" s="20" t="n">
        <v>17.2</v>
      </c>
      <c r="CE277" s="20" t="n">
        <v>10.9</v>
      </c>
      <c r="CF277" s="20" t="n">
        <v>5.7</v>
      </c>
      <c r="CG277" s="20" t="n">
        <v>3.7</v>
      </c>
      <c r="CH277" s="20" t="n">
        <v>1.9</v>
      </c>
      <c r="CI277" s="20" t="n">
        <v>4.2</v>
      </c>
      <c r="CJ277" s="20" t="n">
        <v>9.1</v>
      </c>
      <c r="CK277" s="20" t="n">
        <v>13.4</v>
      </c>
      <c r="CL277" s="20" t="n">
        <v>17.9</v>
      </c>
      <c r="CM277" s="20" t="n">
        <v>18.3</v>
      </c>
      <c r="CN277" s="4" t="n">
        <f aca="false">AVERAGE(CB277:CM277)</f>
        <v>11.9333333333333</v>
      </c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19" t="n">
        <v>1927</v>
      </c>
      <c r="DB277" s="20" t="n">
        <v>20</v>
      </c>
      <c r="DC277" s="20" t="n">
        <v>17.5</v>
      </c>
      <c r="DD277" s="20" t="n">
        <v>15.9</v>
      </c>
      <c r="DE277" s="20" t="n">
        <v>10.6</v>
      </c>
      <c r="DF277" s="20" t="n">
        <v>7.1</v>
      </c>
      <c r="DG277" s="20" t="n">
        <v>4</v>
      </c>
      <c r="DH277" s="20" t="n">
        <v>4</v>
      </c>
      <c r="DI277" s="20" t="n">
        <v>5</v>
      </c>
      <c r="DJ277" s="20" t="n">
        <v>8.1</v>
      </c>
      <c r="DK277" s="20" t="n">
        <v>13.2</v>
      </c>
      <c r="DL277" s="20" t="n">
        <v>16.9</v>
      </c>
      <c r="DM277" s="20" t="n">
        <v>18.2</v>
      </c>
      <c r="DN277" s="4" t="n">
        <f aca="false">AVERAGE(DB277:DM277)</f>
        <v>11.7083333333333</v>
      </c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13" t="n">
        <v>1927</v>
      </c>
      <c r="FB277" s="15" t="n">
        <v>25.8</v>
      </c>
      <c r="FC277" s="15" t="n">
        <v>23</v>
      </c>
      <c r="FD277" s="15" t="n">
        <v>23.7</v>
      </c>
      <c r="FE277" s="15" t="n">
        <v>18.9</v>
      </c>
      <c r="FF277" s="15" t="n">
        <v>13.2</v>
      </c>
      <c r="FG277" s="15" t="n">
        <v>14.5</v>
      </c>
      <c r="FH277" s="15" t="n">
        <v>10.3</v>
      </c>
      <c r="FI277" s="15" t="n">
        <v>11.6</v>
      </c>
      <c r="FJ277" s="15" t="n">
        <v>16.2</v>
      </c>
      <c r="FK277" s="15" t="n">
        <v>21.2</v>
      </c>
      <c r="FL277" s="15" t="n">
        <v>23.6</v>
      </c>
      <c r="FM277" s="15" t="n">
        <v>23.5</v>
      </c>
      <c r="FN277" s="16" t="n">
        <f aca="false">AVERAGE(FB277:FM277)</f>
        <v>18.7916666666667</v>
      </c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2" t="n">
        <v>1927</v>
      </c>
      <c r="GB277" s="15" t="n">
        <v>25.3</v>
      </c>
      <c r="GC277" s="15" t="n">
        <v>23.3</v>
      </c>
      <c r="GD277" s="15" t="n">
        <v>24.3</v>
      </c>
      <c r="GE277" s="15" t="n">
        <v>19.4</v>
      </c>
      <c r="GF277" s="15" t="n">
        <v>16.7</v>
      </c>
      <c r="GG277" s="15" t="n">
        <v>16.2</v>
      </c>
      <c r="GH277" s="15" t="n">
        <v>13.2</v>
      </c>
      <c r="GI277" s="15" t="n">
        <v>12.9</v>
      </c>
      <c r="GJ277" s="15" t="n">
        <v>17.4</v>
      </c>
      <c r="GK277" s="15" t="n">
        <v>20.9</v>
      </c>
      <c r="GL277" s="15" t="n">
        <v>23.7</v>
      </c>
      <c r="GM277" s="15" t="n">
        <v>24.4</v>
      </c>
      <c r="GN277" s="16" t="n">
        <f aca="false">AVERAGE(GB277:GM277)</f>
        <v>19.8083333333333</v>
      </c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2" t="n">
        <v>1927</v>
      </c>
      <c r="HB277" s="15" t="n">
        <v>25.9</v>
      </c>
      <c r="HC277" s="15" t="n">
        <v>23.2</v>
      </c>
      <c r="HD277" s="15" t="n">
        <v>23.7</v>
      </c>
      <c r="HE277" s="15" t="n">
        <v>16.1</v>
      </c>
      <c r="HF277" s="15" t="n">
        <v>10.2</v>
      </c>
      <c r="HG277" s="15" t="n">
        <v>11.6</v>
      </c>
      <c r="HH277" s="15" t="n">
        <v>7.5</v>
      </c>
      <c r="HI277" s="15" t="n">
        <v>7.5</v>
      </c>
      <c r="HJ277" s="15" t="n">
        <v>13.7</v>
      </c>
      <c r="HK277" s="15" t="n">
        <v>17.8</v>
      </c>
      <c r="HL277" s="15" t="n">
        <v>22.3</v>
      </c>
      <c r="HM277" s="15" t="n">
        <v>23.3</v>
      </c>
      <c r="HN277" s="16" t="n">
        <f aca="false">AVERAGE(HB277:HM277)</f>
        <v>16.9</v>
      </c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7" t="n">
        <f aca="false">IA276+1</f>
        <v>1927</v>
      </c>
      <c r="IB277" s="15" t="n">
        <v>20.1</v>
      </c>
      <c r="IC277" s="15" t="n">
        <v>18.3</v>
      </c>
      <c r="ID277" s="15" t="n">
        <v>17.4</v>
      </c>
      <c r="IE277" s="15" t="n">
        <v>10.9</v>
      </c>
      <c r="IF277" s="15" t="n">
        <v>5.6</v>
      </c>
      <c r="IG277" s="15" t="n">
        <v>5.7</v>
      </c>
      <c r="IH277" s="15" t="n">
        <v>3.8</v>
      </c>
      <c r="II277" s="15" t="n">
        <v>6</v>
      </c>
      <c r="IJ277" s="15" t="n">
        <v>9.4</v>
      </c>
      <c r="IK277" s="15" t="n">
        <v>13</v>
      </c>
      <c r="IL277" s="15" t="n">
        <v>17.1</v>
      </c>
      <c r="IM277" s="15" t="n">
        <v>18.1</v>
      </c>
      <c r="IN277" s="25" t="n">
        <f aca="false">SUM(IB277:IM277)/12</f>
        <v>12.1166666666667</v>
      </c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 t="n">
        <f aca="false">JA276+1</f>
        <v>1927</v>
      </c>
      <c r="JB277" s="26" t="n">
        <f aca="false">(JB274+JB275+JB276+JB278+JB279+JB280)/6</f>
        <v>15.7666666666667</v>
      </c>
      <c r="JC277" s="26" t="n">
        <f aca="false">(JC274+JC275+JC276+JC278+JC279+JC280)/6</f>
        <v>17.15</v>
      </c>
      <c r="JD277" s="26" t="n">
        <f aca="false">(JD274+JD275+JD276+JD278+JD279+JD280)/6</f>
        <v>14.3833333333333</v>
      </c>
      <c r="JE277" s="15" t="n">
        <v>10.4</v>
      </c>
      <c r="JF277" s="15" t="n">
        <v>5</v>
      </c>
      <c r="JG277" s="15" t="n">
        <v>4.9</v>
      </c>
      <c r="JH277" s="15" t="n">
        <v>4.3</v>
      </c>
      <c r="JI277" s="15" t="n">
        <v>5.1</v>
      </c>
      <c r="JJ277" s="15" t="n">
        <v>6.1</v>
      </c>
      <c r="JK277" s="15" t="n">
        <v>9.7</v>
      </c>
      <c r="JL277" s="15" t="n">
        <v>13</v>
      </c>
      <c r="JM277" s="15" t="n">
        <v>14.6</v>
      </c>
      <c r="JN277" s="25" t="n">
        <f aca="false">SUM(JB277:JM277)/12</f>
        <v>10.0333333333333</v>
      </c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3" t="n">
        <v>1927</v>
      </c>
      <c r="KB277" s="15" t="n">
        <v>22.8</v>
      </c>
      <c r="KC277" s="15" t="n">
        <v>19.4</v>
      </c>
      <c r="KD277" s="15" t="n">
        <v>19.9</v>
      </c>
      <c r="KE277" s="15" t="n">
        <v>10.2</v>
      </c>
      <c r="KF277" s="15" t="n">
        <v>6.5</v>
      </c>
      <c r="KG277" s="15" t="n">
        <v>7.9</v>
      </c>
      <c r="KH277" s="15" t="n">
        <v>3.5</v>
      </c>
      <c r="KI277" s="15" t="n">
        <v>6</v>
      </c>
      <c r="KJ277" s="15" t="n">
        <v>11.1</v>
      </c>
      <c r="KK277" s="15" t="n">
        <v>15.6</v>
      </c>
      <c r="KL277" s="15" t="n">
        <v>17.6</v>
      </c>
      <c r="KM277" s="15" t="n">
        <v>20.1</v>
      </c>
      <c r="KN277" s="16" t="n">
        <f aca="false">AVERAGE(KB277:KM277)</f>
        <v>13.3833333333333</v>
      </c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7" t="n">
        <f aca="false">LA276+1</f>
        <v>1927</v>
      </c>
      <c r="LB277" s="15" t="n">
        <v>22.8</v>
      </c>
      <c r="LC277" s="15" t="n">
        <v>20.1</v>
      </c>
      <c r="LD277" s="15" t="n">
        <v>19.6</v>
      </c>
      <c r="LE277" s="15" t="n">
        <v>11.7</v>
      </c>
      <c r="LF277" s="15" t="n">
        <v>7.1</v>
      </c>
      <c r="LG277" s="15" t="n">
        <v>7.6</v>
      </c>
      <c r="LH277" s="15" t="n">
        <v>5.7</v>
      </c>
      <c r="LI277" s="15" t="n">
        <v>6.6</v>
      </c>
      <c r="LJ277" s="15" t="n">
        <v>11.4</v>
      </c>
      <c r="LK277" s="15" t="n">
        <v>15.1</v>
      </c>
      <c r="LL277" s="15" t="n">
        <v>17.9</v>
      </c>
      <c r="LM277" s="15" t="n">
        <v>20.7</v>
      </c>
      <c r="LN277" s="16" t="n">
        <f aca="false">AVERAGE(LB277:LM277)</f>
        <v>13.8583333333333</v>
      </c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7" t="n">
        <f aca="false">MA276+1</f>
        <v>1927</v>
      </c>
      <c r="MB277" s="15" t="n">
        <v>23.5</v>
      </c>
      <c r="MC277" s="15" t="n">
        <v>21.9</v>
      </c>
      <c r="MD277" s="15" t="n">
        <v>22.7</v>
      </c>
      <c r="ME277" s="15" t="n">
        <v>17.9</v>
      </c>
      <c r="MF277" s="15" t="n">
        <v>13.9</v>
      </c>
      <c r="MG277" s="15" t="n">
        <v>12.3</v>
      </c>
      <c r="MH277" s="15" t="n">
        <v>10</v>
      </c>
      <c r="MI277" s="15" t="n">
        <v>11.4</v>
      </c>
      <c r="MJ277" s="15" t="n">
        <v>15.4</v>
      </c>
      <c r="MK277" s="15" t="n">
        <v>20.9</v>
      </c>
      <c r="ML277" s="15" t="n">
        <v>21.3</v>
      </c>
      <c r="MM277" s="15" t="n">
        <v>23.8</v>
      </c>
      <c r="MN277" s="16" t="n">
        <f aca="false">AVERAGE(MB277:MM277)</f>
        <v>17.9166666666667</v>
      </c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60" t="s">
        <v>61</v>
      </c>
      <c r="NB277" s="15" t="n">
        <v>16.9</v>
      </c>
      <c r="NC277" s="15" t="n">
        <v>16</v>
      </c>
      <c r="ND277" s="15" t="n">
        <v>16</v>
      </c>
      <c r="NE277" s="15" t="n">
        <v>13.6</v>
      </c>
      <c r="NF277" s="15" t="n">
        <v>9.1</v>
      </c>
      <c r="NG277" s="15" t="n">
        <v>7</v>
      </c>
      <c r="NH277" s="15" t="n">
        <v>6.9</v>
      </c>
      <c r="NI277" s="15" t="n">
        <v>7.2</v>
      </c>
      <c r="NJ277" s="15" t="n">
        <v>9.5</v>
      </c>
      <c r="NK277" s="15" t="n">
        <v>12.3</v>
      </c>
      <c r="NL277" s="15" t="n">
        <v>15.8</v>
      </c>
      <c r="NM277" s="15" t="n">
        <v>17</v>
      </c>
      <c r="NN277" s="29" t="n">
        <f aca="false">AVERAGE(NB277:NM277)</f>
        <v>12.275</v>
      </c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13" t="n">
        <v>1927</v>
      </c>
      <c r="OB277" s="15" t="n">
        <v>19.4</v>
      </c>
      <c r="OC277" s="15" t="n">
        <v>19.5</v>
      </c>
      <c r="OD277" s="15" t="n">
        <v>17.6</v>
      </c>
      <c r="OE277" s="15" t="n">
        <v>13</v>
      </c>
      <c r="OF277" s="15" t="n">
        <v>8.7</v>
      </c>
      <c r="OG277" s="15" t="n">
        <v>6.8</v>
      </c>
      <c r="OH277" s="15" t="n">
        <v>5.7</v>
      </c>
      <c r="OI277" s="15" t="n">
        <v>7.4</v>
      </c>
      <c r="OJ277" s="15" t="n">
        <v>10</v>
      </c>
      <c r="OK277" s="15" t="n">
        <v>13.8</v>
      </c>
      <c r="OL277" s="15" t="n">
        <v>17.4</v>
      </c>
      <c r="OM277" s="15" t="n">
        <v>19.7</v>
      </c>
      <c r="ON277" s="29" t="n">
        <f aca="false">AVERAGE(OB277:OM277)</f>
        <v>13.25</v>
      </c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30" t="s">
        <v>61</v>
      </c>
      <c r="PB277" s="15" t="n">
        <v>26.4</v>
      </c>
      <c r="PC277" s="15" t="n">
        <v>25.3</v>
      </c>
      <c r="PD277" s="15" t="n">
        <v>25.2</v>
      </c>
      <c r="PE277" s="15" t="n">
        <v>18.6</v>
      </c>
      <c r="PF277" s="15" t="n">
        <v>15.2</v>
      </c>
      <c r="PG277" s="15" t="n">
        <v>13.7</v>
      </c>
      <c r="PH277" s="15" t="n">
        <v>11.7</v>
      </c>
      <c r="PI277" s="15" t="n">
        <v>13.8</v>
      </c>
      <c r="PJ277" s="15" t="n">
        <v>17.9</v>
      </c>
      <c r="PK277" s="15" t="n">
        <v>20.7</v>
      </c>
      <c r="PL277" s="15" t="n">
        <v>23.4</v>
      </c>
      <c r="PM277" s="15" t="n">
        <v>26</v>
      </c>
      <c r="PN277" s="29" t="n">
        <f aca="false">AVERAGE(PB277:PM277)</f>
        <v>19.825</v>
      </c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13" t="n">
        <v>1927</v>
      </c>
      <c r="QB277" s="15" t="n">
        <v>22.9</v>
      </c>
      <c r="QC277" s="15" t="n">
        <v>20.6</v>
      </c>
      <c r="QD277" s="15" t="n">
        <v>21.1</v>
      </c>
      <c r="QE277" s="15" t="n">
        <v>16.1</v>
      </c>
      <c r="QF277" s="15" t="n">
        <v>9.6</v>
      </c>
      <c r="QG277" s="15" t="n">
        <v>6.7</v>
      </c>
      <c r="QH277" s="15" t="n">
        <v>6.3</v>
      </c>
      <c r="QI277" s="15" t="n">
        <v>6.9</v>
      </c>
      <c r="QJ277" s="15" t="n">
        <v>9.8</v>
      </c>
      <c r="QK277" s="15" t="n">
        <v>12.2</v>
      </c>
      <c r="QL277" s="15" t="n">
        <v>16.9</v>
      </c>
      <c r="QM277" s="15" t="n">
        <v>21.7</v>
      </c>
      <c r="QN277" s="29" t="n">
        <f aca="false">AVERAGE(QB277:QM277)</f>
        <v>14.2333333333333</v>
      </c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30" t="s">
        <v>61</v>
      </c>
      <c r="RB277" s="15" t="n">
        <v>23.2</v>
      </c>
      <c r="RC277" s="15" t="n">
        <v>21.9</v>
      </c>
      <c r="RD277" s="15" t="n">
        <v>22.6</v>
      </c>
      <c r="RE277" s="15" t="n">
        <v>13</v>
      </c>
      <c r="RF277" s="15" t="n">
        <v>10.5</v>
      </c>
      <c r="RG277" s="15" t="n">
        <v>10.7</v>
      </c>
      <c r="RH277" s="15" t="n">
        <v>5.9</v>
      </c>
      <c r="RI277" s="15" t="n">
        <v>10.7</v>
      </c>
      <c r="RJ277" s="15" t="n">
        <v>16.1</v>
      </c>
      <c r="RK277" s="15" t="n">
        <v>22.4</v>
      </c>
      <c r="RL277" s="15" t="n">
        <v>22.4</v>
      </c>
      <c r="RM277" s="15" t="n">
        <v>24.8</v>
      </c>
      <c r="RN277" s="29" t="n">
        <f aca="false">AVERAGE(RB277:RM277)</f>
        <v>17.0166666666667</v>
      </c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13" t="n">
        <v>1927</v>
      </c>
      <c r="SB277" s="15" t="n">
        <v>22.9</v>
      </c>
      <c r="SC277" s="15" t="n">
        <v>21.3</v>
      </c>
      <c r="SD277" s="15" t="n">
        <v>21.1</v>
      </c>
      <c r="SE277" s="15" t="n">
        <v>14.1</v>
      </c>
      <c r="SF277" s="15" t="n">
        <v>8.6</v>
      </c>
      <c r="SG277" s="15" t="n">
        <v>8.1</v>
      </c>
      <c r="SH277" s="15" t="n">
        <v>5.4</v>
      </c>
      <c r="SI277" s="15" t="n">
        <v>7.8</v>
      </c>
      <c r="SJ277" s="15" t="n">
        <v>10.8</v>
      </c>
      <c r="SK277" s="15" t="n">
        <v>13.7</v>
      </c>
      <c r="SL277" s="15" t="n">
        <v>19.2</v>
      </c>
      <c r="SM277" s="15" t="n">
        <v>20.8</v>
      </c>
      <c r="SN277" s="29" t="n">
        <f aca="false">AVERAGE(SB277:SM277)</f>
        <v>14.4833333333333</v>
      </c>
    </row>
    <row r="278" customFormat="false" ht="12.8" hidden="false" customHeight="false" outlineLevel="0" collapsed="false">
      <c r="A278" s="17"/>
      <c r="B278" s="4" t="n">
        <f aca="false">AVERAGE(AN278,BN278,CN278,DN278,EN278,FN278,GN278,HN278,IN278,JN278,KN278,LN278,MN278,NN278)</f>
        <v>14.6267094017094</v>
      </c>
      <c r="C278" s="18" t="n">
        <f aca="false">AVERAGE(B274:B278)</f>
        <v>14.1335042735043</v>
      </c>
      <c r="D278" s="9" t="n">
        <f aca="false">AVERAGE(B269:B278)</f>
        <v>14.3598557692308</v>
      </c>
      <c r="E278" s="4" t="n">
        <f aca="false">AVERAGE(B259:B278)</f>
        <v>14.4559464031339</v>
      </c>
      <c r="F278" s="24" t="n">
        <f aca="false">AVERAGE(B229:B278)</f>
        <v>14.2705870929996</v>
      </c>
      <c r="G278" s="9" t="n">
        <f aca="false">MAX(AB278:AM278,BB278:BM278,CB278:CM278,DB278:DM278,EB278:EM278,FB278:FM278,GB278:GM278,HB278:HM278,IB278:IM278,JB278:JM278,KB278:KM278,LB278:LM278,MB278:MM278,NB278:NM278,OB278:OM278,PB278:PM278,QB278:QM278,RB278:RM278,SB278:SM278)</f>
        <v>26.3</v>
      </c>
      <c r="H278" s="10" t="n">
        <f aca="false">MEDIAN(AB278:AM278,BB278:BM278,CB278:CM278,DB278:DM278,EB278:EM278,FB278:FM278,GB278:GM278,HB278:HM278,IB278:IM278,JB278:JM278,KB278:KM278,LB278:LM278,MB278:MM278,NB278:NM278,OB278:OM278,PB278:PM278,QB278:QM278,RB278:RM278,SB278:SM278)</f>
        <v>15.3</v>
      </c>
      <c r="I278" s="11" t="n">
        <f aca="false">MIN(AB278:AM278,BB278:BM278,CB278:CM278,DB278:DM278,EB278:EM278,FB278:FM278,GB278:GM278,HB278:HM278,IB278:IM278,JB278:JM278,KB278:KM278,LB278:LM278,MB278:MM278,NB278:NM278,OB278:OM278,PB278:PM278,QB278:QM278,RB278:RM278,SB278:SM278)</f>
        <v>1.9</v>
      </c>
      <c r="J278" s="11"/>
      <c r="K278" s="12" t="n">
        <f aca="false">(G278+I278)/2</f>
        <v>14.1</v>
      </c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13" t="n">
        <v>1928</v>
      </c>
      <c r="AB278" s="15" t="n">
        <v>16.9</v>
      </c>
      <c r="AC278" s="15" t="n">
        <v>17</v>
      </c>
      <c r="AD278" s="15" t="n">
        <v>16.7</v>
      </c>
      <c r="AE278" s="15" t="n">
        <v>13.1</v>
      </c>
      <c r="AF278" s="15" t="n">
        <v>7.5</v>
      </c>
      <c r="AG278" s="15" t="n">
        <v>6.4</v>
      </c>
      <c r="AH278" s="15" t="n">
        <v>5.5</v>
      </c>
      <c r="AI278" s="15" t="n">
        <v>8.1</v>
      </c>
      <c r="AJ278" s="15" t="n">
        <v>10.5</v>
      </c>
      <c r="AK278" s="15" t="n">
        <v>10.6</v>
      </c>
      <c r="AL278" s="15" t="n">
        <v>14.4</v>
      </c>
      <c r="AM278" s="15" t="n">
        <v>17.6</v>
      </c>
      <c r="AN278" s="4" t="n">
        <f aca="false">AVERAGE(Sheet1!AB278:AM278)</f>
        <v>12.025</v>
      </c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2" t="n">
        <f aca="false">BA277+1</f>
        <v>1928</v>
      </c>
      <c r="BB278" s="20" t="n">
        <v>20.1</v>
      </c>
      <c r="BC278" s="20" t="n">
        <v>19.9</v>
      </c>
      <c r="BD278" s="20" t="n">
        <v>17.5</v>
      </c>
      <c r="BE278" s="20" t="n">
        <v>14.6</v>
      </c>
      <c r="BF278" s="20" t="n">
        <v>9.1</v>
      </c>
      <c r="BG278" s="20" t="n">
        <v>7.1</v>
      </c>
      <c r="BH278" s="20" t="n">
        <v>3.3</v>
      </c>
      <c r="BI278" s="20" t="n">
        <v>7.7</v>
      </c>
      <c r="BJ278" s="21" t="n">
        <f aca="false">(BJ275+BJ276+BJ277)/3</f>
        <v>8.96666666666667</v>
      </c>
      <c r="BK278" s="21" t="n">
        <f aca="false">(BK275+BK276+BK277)/3</f>
        <v>12.7</v>
      </c>
      <c r="BL278" s="21" t="n">
        <f aca="false">(BL275+BL276+BL277)/3</f>
        <v>16.5</v>
      </c>
      <c r="BM278" s="20" t="n">
        <v>20.2</v>
      </c>
      <c r="BN278" s="4" t="n">
        <f aca="false">AVERAGE(BB278:BM278)</f>
        <v>13.1388888888889</v>
      </c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2" t="n">
        <f aca="false">CA277+1</f>
        <v>1928</v>
      </c>
      <c r="CB278" s="20" t="n">
        <v>20.2</v>
      </c>
      <c r="CC278" s="20" t="n">
        <v>19.9</v>
      </c>
      <c r="CD278" s="20" t="n">
        <v>17.8</v>
      </c>
      <c r="CE278" s="20" t="n">
        <v>14.6</v>
      </c>
      <c r="CF278" s="20" t="n">
        <v>7.6</v>
      </c>
      <c r="CG278" s="20" t="n">
        <v>4.7</v>
      </c>
      <c r="CH278" s="20" t="n">
        <v>4</v>
      </c>
      <c r="CI278" s="20" t="n">
        <v>7.6</v>
      </c>
      <c r="CJ278" s="20" t="n">
        <v>9.8</v>
      </c>
      <c r="CK278" s="20" t="n">
        <v>11.7</v>
      </c>
      <c r="CL278" s="20" t="n">
        <v>16.6</v>
      </c>
      <c r="CM278" s="20" t="n">
        <v>20.4</v>
      </c>
      <c r="CN278" s="4" t="n">
        <f aca="false">AVERAGE(CB278:CM278)</f>
        <v>12.9083333333333</v>
      </c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19" t="n">
        <v>1928</v>
      </c>
      <c r="DB278" s="20" t="n">
        <v>18.4</v>
      </c>
      <c r="DC278" s="20" t="n">
        <v>18.3</v>
      </c>
      <c r="DD278" s="20" t="n">
        <v>16.2</v>
      </c>
      <c r="DE278" s="20" t="n">
        <v>12.3</v>
      </c>
      <c r="DF278" s="20" t="n">
        <v>5.8</v>
      </c>
      <c r="DG278" s="20" t="n">
        <v>5.6</v>
      </c>
      <c r="DH278" s="20" t="n">
        <v>4.7</v>
      </c>
      <c r="DI278" s="20" t="n">
        <v>7.2</v>
      </c>
      <c r="DJ278" s="20" t="n">
        <v>10.7</v>
      </c>
      <c r="DK278" s="20" t="n">
        <v>12.1</v>
      </c>
      <c r="DL278" s="20" t="n">
        <v>15.7</v>
      </c>
      <c r="DM278" s="20" t="n">
        <v>18.7</v>
      </c>
      <c r="DN278" s="4" t="n">
        <f aca="false">AVERAGE(DB278:DM278)</f>
        <v>12.1416666666667</v>
      </c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13" t="n">
        <v>1928</v>
      </c>
      <c r="FB278" s="15" t="n">
        <v>24.7</v>
      </c>
      <c r="FC278" s="15" t="n">
        <v>26.3</v>
      </c>
      <c r="FD278" s="15" t="n">
        <v>23.9</v>
      </c>
      <c r="FE278" s="15" t="n">
        <v>21.9</v>
      </c>
      <c r="FF278" s="15" t="n">
        <v>15.2</v>
      </c>
      <c r="FG278" s="15" t="n">
        <v>11.2</v>
      </c>
      <c r="FH278" s="15" t="n">
        <v>12.6</v>
      </c>
      <c r="FI278" s="15" t="n">
        <v>15.1</v>
      </c>
      <c r="FJ278" s="15" t="n">
        <v>15.8</v>
      </c>
      <c r="FK278" s="15" t="n">
        <v>20.9</v>
      </c>
      <c r="FL278" s="15" t="n">
        <v>23.4</v>
      </c>
      <c r="FM278" s="15" t="n">
        <v>25.6</v>
      </c>
      <c r="FN278" s="16" t="n">
        <f aca="false">AVERAGE(FB278:FM278)</f>
        <v>19.7166666666667</v>
      </c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2" t="n">
        <v>1928</v>
      </c>
      <c r="GB278" s="15" t="n">
        <v>25</v>
      </c>
      <c r="GC278" s="15" t="n">
        <v>26</v>
      </c>
      <c r="GD278" s="15" t="n">
        <v>23.9</v>
      </c>
      <c r="GE278" s="15" t="n">
        <v>21.8</v>
      </c>
      <c r="GF278" s="15" t="n">
        <v>15</v>
      </c>
      <c r="GG278" s="15" t="n">
        <v>12</v>
      </c>
      <c r="GH278" s="15" t="n">
        <v>13.3</v>
      </c>
      <c r="GI278" s="15" t="n">
        <v>14.9</v>
      </c>
      <c r="GJ278" s="15" t="n">
        <v>18.4</v>
      </c>
      <c r="GK278" s="15" t="n">
        <v>21.7</v>
      </c>
      <c r="GL278" s="15" t="n">
        <v>23.8</v>
      </c>
      <c r="GM278" s="15" t="n">
        <v>25.3</v>
      </c>
      <c r="GN278" s="16" t="n">
        <f aca="false">AVERAGE(GB278:GM278)</f>
        <v>20.0916666666667</v>
      </c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2" t="n">
        <v>1928</v>
      </c>
      <c r="HB278" s="15" t="n">
        <v>23.8</v>
      </c>
      <c r="HC278" s="15" t="n">
        <v>25.5</v>
      </c>
      <c r="HD278" s="15" t="n">
        <v>22.5</v>
      </c>
      <c r="HE278" s="15" t="n">
        <v>19</v>
      </c>
      <c r="HF278" s="15" t="n">
        <v>11.3</v>
      </c>
      <c r="HG278" s="15" t="n">
        <v>8.6</v>
      </c>
      <c r="HH278" s="15" t="n">
        <v>8.7</v>
      </c>
      <c r="HI278" s="15" t="n">
        <v>11.8</v>
      </c>
      <c r="HJ278" s="15" t="n">
        <v>15.5</v>
      </c>
      <c r="HK278" s="15" t="n">
        <v>19.5</v>
      </c>
      <c r="HL278" s="15" t="n">
        <v>21.3</v>
      </c>
      <c r="HM278" s="15" t="n">
        <v>24.6</v>
      </c>
      <c r="HN278" s="16" t="n">
        <f aca="false">AVERAGE(HB278:HM278)</f>
        <v>17.675</v>
      </c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7" t="n">
        <f aca="false">IA277+1</f>
        <v>1928</v>
      </c>
      <c r="IB278" s="15" t="n">
        <v>18.6</v>
      </c>
      <c r="IC278" s="15" t="n">
        <v>19.1</v>
      </c>
      <c r="ID278" s="15" t="n">
        <v>17.5</v>
      </c>
      <c r="IE278" s="15" t="n">
        <v>13.8</v>
      </c>
      <c r="IF278" s="15" t="n">
        <v>7.3</v>
      </c>
      <c r="IG278" s="15" t="n">
        <v>6.6</v>
      </c>
      <c r="IH278" s="15" t="n">
        <v>4.4</v>
      </c>
      <c r="II278" s="15" t="n">
        <v>7.6</v>
      </c>
      <c r="IJ278" s="15" t="n">
        <v>10.3</v>
      </c>
      <c r="IK278" s="15" t="n">
        <v>12.8</v>
      </c>
      <c r="IL278" s="15" t="n">
        <v>16.4</v>
      </c>
      <c r="IM278" s="15" t="n">
        <v>20.1</v>
      </c>
      <c r="IN278" s="25" t="n">
        <f aca="false">SUM(IB278:IM278)/12</f>
        <v>12.875</v>
      </c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 t="n">
        <f aca="false">JA277+1</f>
        <v>1928</v>
      </c>
      <c r="JB278" s="15" t="n">
        <v>14.3</v>
      </c>
      <c r="JC278" s="15" t="n">
        <v>14.5</v>
      </c>
      <c r="JD278" s="15" t="n">
        <v>14.3</v>
      </c>
      <c r="JE278" s="15" t="n">
        <v>10.3</v>
      </c>
      <c r="JF278" s="15" t="n">
        <v>5.5</v>
      </c>
      <c r="JG278" s="15" t="n">
        <v>3.3</v>
      </c>
      <c r="JH278" s="15" t="n">
        <v>1.9</v>
      </c>
      <c r="JI278" s="15" t="n">
        <v>4.9</v>
      </c>
      <c r="JJ278" s="15" t="n">
        <v>7.3</v>
      </c>
      <c r="JK278" s="15" t="n">
        <v>9.6</v>
      </c>
      <c r="JL278" s="15" t="n">
        <v>13.5</v>
      </c>
      <c r="JM278" s="15" t="n">
        <v>16.8</v>
      </c>
      <c r="JN278" s="25" t="n">
        <f aca="false">SUM(JB278:JM278)/12</f>
        <v>9.68333333333333</v>
      </c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3" t="n">
        <v>1928</v>
      </c>
      <c r="KB278" s="15" t="n">
        <v>22.2</v>
      </c>
      <c r="KC278" s="15" t="n">
        <v>21.1</v>
      </c>
      <c r="KD278" s="15" t="n">
        <v>19.2</v>
      </c>
      <c r="KE278" s="15" t="n">
        <v>15.4</v>
      </c>
      <c r="KF278" s="15" t="n">
        <v>8.3</v>
      </c>
      <c r="KG278" s="15" t="n">
        <v>6.8</v>
      </c>
      <c r="KH278" s="15" t="n">
        <v>3.9</v>
      </c>
      <c r="KI278" s="15" t="n">
        <v>7.1</v>
      </c>
      <c r="KJ278" s="15" t="n">
        <v>13.6</v>
      </c>
      <c r="KK278" s="15" t="n">
        <v>17.7</v>
      </c>
      <c r="KL278" s="15" t="n">
        <v>19</v>
      </c>
      <c r="KM278" s="15" t="n">
        <v>23.1</v>
      </c>
      <c r="KN278" s="16" t="n">
        <f aca="false">AVERAGE(KB278:KM278)</f>
        <v>14.7833333333333</v>
      </c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7" t="n">
        <f aca="false">LA277+1</f>
        <v>1928</v>
      </c>
      <c r="LB278" s="15" t="n">
        <v>21.1</v>
      </c>
      <c r="LC278" s="15" t="n">
        <v>20.8</v>
      </c>
      <c r="LD278" s="15" t="n">
        <v>19.3</v>
      </c>
      <c r="LE278" s="15" t="n">
        <v>14.8</v>
      </c>
      <c r="LF278" s="15" t="n">
        <v>8.2</v>
      </c>
      <c r="LG278" s="15" t="n">
        <v>5.9</v>
      </c>
      <c r="LH278" s="15" t="n">
        <v>2.9</v>
      </c>
      <c r="LI278" s="15" t="n">
        <v>8.1</v>
      </c>
      <c r="LJ278" s="15" t="n">
        <v>12.8</v>
      </c>
      <c r="LK278" s="15" t="n">
        <v>14.7</v>
      </c>
      <c r="LL278" s="15" t="n">
        <v>17.8</v>
      </c>
      <c r="LM278" s="15" t="n">
        <v>19.8</v>
      </c>
      <c r="LN278" s="16" t="n">
        <f aca="false">AVERAGE(LB278:LM278)</f>
        <v>13.85</v>
      </c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7" t="n">
        <f aca="false">MA277+1</f>
        <v>1928</v>
      </c>
      <c r="MB278" s="15" t="n">
        <v>24.6</v>
      </c>
      <c r="MC278" s="15" t="n">
        <v>25.4</v>
      </c>
      <c r="MD278" s="15" t="n">
        <v>23.5</v>
      </c>
      <c r="ME278" s="15" t="n">
        <v>21.8</v>
      </c>
      <c r="MF278" s="15" t="n">
        <v>14.5</v>
      </c>
      <c r="MG278" s="15" t="n">
        <v>11</v>
      </c>
      <c r="MH278" s="15" t="n">
        <v>11.7</v>
      </c>
      <c r="MI278" s="15" t="n">
        <v>13.7</v>
      </c>
      <c r="MJ278" s="15" t="n">
        <v>17.7</v>
      </c>
      <c r="MK278" s="15" t="n">
        <v>22.5</v>
      </c>
      <c r="ML278" s="15" t="n">
        <v>22.4</v>
      </c>
      <c r="MM278" s="15" t="n">
        <v>24.3</v>
      </c>
      <c r="MN278" s="16" t="n">
        <f aca="false">AVERAGE(MB278:MM278)</f>
        <v>19.425</v>
      </c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60" t="s">
        <v>62</v>
      </c>
      <c r="NB278" s="15" t="n">
        <v>16.8</v>
      </c>
      <c r="NC278" s="15" t="n">
        <v>16</v>
      </c>
      <c r="ND278" s="15" t="n">
        <v>16.1</v>
      </c>
      <c r="NE278" s="15" t="n">
        <v>13.3</v>
      </c>
      <c r="NF278" s="15" t="n">
        <v>9.2</v>
      </c>
      <c r="NG278" s="15" t="n">
        <v>7</v>
      </c>
      <c r="NH278" s="15" t="n">
        <v>5.2</v>
      </c>
      <c r="NI278" s="15" t="n">
        <v>7</v>
      </c>
      <c r="NJ278" s="15" t="n">
        <v>9</v>
      </c>
      <c r="NK278" s="15" t="n">
        <v>10.7</v>
      </c>
      <c r="NL278" s="15" t="n">
        <v>14.4</v>
      </c>
      <c r="NM278" s="15" t="n">
        <v>17.3</v>
      </c>
      <c r="NN278" s="29" t="n">
        <f aca="false">AVERAGE(NB278:NM278)</f>
        <v>11.8333333333333</v>
      </c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13" t="n">
        <v>1928</v>
      </c>
      <c r="OB278" s="15" t="n">
        <v>19.2</v>
      </c>
      <c r="OC278" s="15" t="n">
        <v>18.7</v>
      </c>
      <c r="OD278" s="15" t="n">
        <v>19.3</v>
      </c>
      <c r="OE278" s="15" t="n">
        <v>14.7</v>
      </c>
      <c r="OF278" s="15" t="n">
        <v>9.3</v>
      </c>
      <c r="OG278" s="15" t="n">
        <v>6.9</v>
      </c>
      <c r="OH278" s="15" t="n">
        <v>4.5</v>
      </c>
      <c r="OI278" s="15" t="n">
        <v>6.8</v>
      </c>
      <c r="OJ278" s="15" t="n">
        <v>9.4</v>
      </c>
      <c r="OK278" s="15" t="n">
        <v>12.6</v>
      </c>
      <c r="OL278" s="15" t="n">
        <v>17.9</v>
      </c>
      <c r="OM278" s="15" t="n">
        <v>20.1</v>
      </c>
      <c r="ON278" s="29" t="n">
        <f aca="false">AVERAGE(OB278:OM278)</f>
        <v>13.2833333333333</v>
      </c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30" t="s">
        <v>62</v>
      </c>
      <c r="PB278" s="15" t="n">
        <v>25.7</v>
      </c>
      <c r="PC278" s="15" t="n">
        <v>25</v>
      </c>
      <c r="PD278" s="15" t="n">
        <v>25.7</v>
      </c>
      <c r="PE278" s="15" t="n">
        <v>23.8</v>
      </c>
      <c r="PF278" s="15" t="n">
        <v>15.5</v>
      </c>
      <c r="PG278" s="15" t="n">
        <v>12.2</v>
      </c>
      <c r="PH278" s="15" t="n">
        <v>9.9</v>
      </c>
      <c r="PI278" s="15" t="n">
        <v>15.7</v>
      </c>
      <c r="PJ278" s="15" t="n">
        <v>18.4</v>
      </c>
      <c r="PK278" s="15" t="n">
        <v>20</v>
      </c>
      <c r="PL278" s="15" t="n">
        <v>25.5</v>
      </c>
      <c r="PM278" s="15" t="n">
        <v>24.9</v>
      </c>
      <c r="PN278" s="29" t="n">
        <f aca="false">AVERAGE(PB278:PM278)</f>
        <v>20.1916666666667</v>
      </c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13" t="n">
        <v>1928</v>
      </c>
      <c r="QB278" s="15" t="n">
        <v>22.3</v>
      </c>
      <c r="QC278" s="15" t="n">
        <v>21</v>
      </c>
      <c r="QD278" s="15" t="n">
        <v>19.3</v>
      </c>
      <c r="QE278" s="15" t="n">
        <v>16.1</v>
      </c>
      <c r="QF278" s="15" t="n">
        <v>11.4</v>
      </c>
      <c r="QG278" s="15" t="n">
        <v>9</v>
      </c>
      <c r="QH278" s="15" t="n">
        <v>7.7</v>
      </c>
      <c r="QI278" s="15" t="n">
        <v>8.8</v>
      </c>
      <c r="QJ278" s="15" t="n">
        <v>9</v>
      </c>
      <c r="QK278" s="15" t="n">
        <v>9.9</v>
      </c>
      <c r="QL278" s="15" t="n">
        <v>17.8</v>
      </c>
      <c r="QM278" s="15" t="n">
        <v>19.6</v>
      </c>
      <c r="QN278" s="29" t="n">
        <f aca="false">AVERAGE(QB278:QM278)</f>
        <v>14.325</v>
      </c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30" t="s">
        <v>62</v>
      </c>
      <c r="RB278" s="15" t="n">
        <v>24.7</v>
      </c>
      <c r="RC278" s="15" t="n">
        <v>24.3</v>
      </c>
      <c r="RD278" s="15" t="n">
        <v>24.8</v>
      </c>
      <c r="RE278" s="15" t="n">
        <v>21.6</v>
      </c>
      <c r="RF278" s="15" t="n">
        <v>13</v>
      </c>
      <c r="RG278" s="15" t="n">
        <v>11.4</v>
      </c>
      <c r="RH278" s="15" t="n">
        <v>9</v>
      </c>
      <c r="RI278" s="15" t="n">
        <v>10.8</v>
      </c>
      <c r="RJ278" s="15" t="n">
        <v>19.2</v>
      </c>
      <c r="RK278" s="15" t="n">
        <v>24.3</v>
      </c>
      <c r="RL278" s="15" t="n">
        <v>24.4</v>
      </c>
      <c r="RM278" s="15" t="n">
        <v>25.7</v>
      </c>
      <c r="RN278" s="29" t="n">
        <f aca="false">AVERAGE(RB278:RM278)</f>
        <v>19.4333333333333</v>
      </c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13" t="n">
        <v>1928</v>
      </c>
      <c r="SB278" s="15" t="n">
        <v>22</v>
      </c>
      <c r="SC278" s="15" t="n">
        <v>20.3</v>
      </c>
      <c r="SD278" s="15" t="n">
        <v>20.8</v>
      </c>
      <c r="SE278" s="15" t="n">
        <v>15.4</v>
      </c>
      <c r="SF278" s="15" t="n">
        <v>9</v>
      </c>
      <c r="SG278" s="15" t="n">
        <v>5.8</v>
      </c>
      <c r="SH278" s="15" t="n">
        <v>4.1</v>
      </c>
      <c r="SI278" s="15" t="n">
        <v>7.2</v>
      </c>
      <c r="SJ278" s="15" t="n">
        <v>9.9</v>
      </c>
      <c r="SK278" s="15" t="n">
        <v>11.9</v>
      </c>
      <c r="SL278" s="15" t="n">
        <v>19.1</v>
      </c>
      <c r="SM278" s="15" t="n">
        <v>21.2</v>
      </c>
      <c r="SN278" s="29" t="n">
        <f aca="false">AVERAGE(SB278:SM278)</f>
        <v>13.8916666666667</v>
      </c>
    </row>
    <row r="279" customFormat="false" ht="12.8" hidden="false" customHeight="false" outlineLevel="0" collapsed="false">
      <c r="A279" s="17"/>
      <c r="B279" s="4" t="n">
        <f aca="false">AVERAGE(AN279,BN279,CN279,DN279,EN279,FN279,GN279,HN279,IN279,JN279,KN279,LN279,MN279,NN279)</f>
        <v>13.7179487179487</v>
      </c>
      <c r="C279" s="18" t="n">
        <f aca="false">AVERAGE(B275:B279)</f>
        <v>14.1392735042735</v>
      </c>
      <c r="D279" s="9" t="n">
        <f aca="false">AVERAGE(B270:B279)</f>
        <v>14.254358974359</v>
      </c>
      <c r="E279" s="4" t="n">
        <f aca="false">AVERAGE(B260:B279)</f>
        <v>14.4624688390313</v>
      </c>
      <c r="F279" s="24" t="n">
        <f aca="false">AVERAGE(B230:B279)</f>
        <v>14.3044460673586</v>
      </c>
      <c r="G279" s="9" t="n">
        <f aca="false">MAX(AB279:AM279,BB279:BM279,CB279:CM279,DB279:DM279,EB279:EM279,FB279:FM279,GB279:GM279,HB279:HM279,IB279:IM279,JB279:JM279,KB279:KM279,LB279:LM279,MB279:MM279,NB279:NM279,OB279:OM279,PB279:PM279,QB279:QM279,RB279:RM279,SB279:SM279)</f>
        <v>27.9</v>
      </c>
      <c r="H279" s="10" t="n">
        <f aca="false">MEDIAN(AB279:AM279,BB279:BM279,CB279:CM279,DB279:DM279,EB279:EM279,FB279:FM279,GB279:GM279,HB279:HM279,IB279:IM279,JB279:JM279,KB279:KM279,LB279:LM279,MB279:MM279,NB279:NM279,OB279:OM279,PB279:PM279,QB279:QM279,RB279:RM279,SB279:SM279)</f>
        <v>14.05</v>
      </c>
      <c r="I279" s="11" t="n">
        <f aca="false">MIN(AB279:AM279,BB279:BM279,CB279:CM279,DB279:DM279,EB279:EM279,FB279:FM279,GB279:GM279,HB279:HM279,IB279:IM279,JB279:JM279,KB279:KM279,LB279:LM279,MB279:MM279,NB279:NM279,OB279:OM279,PB279:PM279,QB279:QM279,RB279:RM279,SB279:SM279)</f>
        <v>1</v>
      </c>
      <c r="J279" s="11"/>
      <c r="K279" s="12" t="n">
        <f aca="false">(G279+I279)/2</f>
        <v>14.45</v>
      </c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13" t="n">
        <v>1929</v>
      </c>
      <c r="AB279" s="15" t="n">
        <v>17.3</v>
      </c>
      <c r="AC279" s="15" t="n">
        <v>20.3</v>
      </c>
      <c r="AD279" s="15" t="n">
        <v>14.9</v>
      </c>
      <c r="AE279" s="15" t="n">
        <v>10.6</v>
      </c>
      <c r="AF279" s="15" t="n">
        <v>8.3</v>
      </c>
      <c r="AG279" s="15" t="n">
        <v>5.6</v>
      </c>
      <c r="AH279" s="15" t="n">
        <v>3</v>
      </c>
      <c r="AI279" s="15" t="n">
        <v>5</v>
      </c>
      <c r="AJ279" s="15" t="n">
        <v>7.6</v>
      </c>
      <c r="AK279" s="15" t="n">
        <v>11</v>
      </c>
      <c r="AL279" s="15" t="n">
        <v>13.5</v>
      </c>
      <c r="AM279" s="15" t="n">
        <v>14.9</v>
      </c>
      <c r="AN279" s="4" t="n">
        <f aca="false">AVERAGE(Sheet1!AB279:AM279)</f>
        <v>11</v>
      </c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2" t="n">
        <f aca="false">BA278+1</f>
        <v>1929</v>
      </c>
      <c r="BB279" s="20" t="n">
        <v>21.6</v>
      </c>
      <c r="BC279" s="20" t="n">
        <v>22.4</v>
      </c>
      <c r="BD279" s="20" t="n">
        <v>17.7</v>
      </c>
      <c r="BE279" s="20" t="n">
        <v>12.3</v>
      </c>
      <c r="BF279" s="20" t="n">
        <v>8.1</v>
      </c>
      <c r="BG279" s="20" t="n">
        <v>6</v>
      </c>
      <c r="BH279" s="20" t="n">
        <v>2.9</v>
      </c>
      <c r="BI279" s="20" t="n">
        <v>6.5</v>
      </c>
      <c r="BJ279" s="20" t="n">
        <v>8.9</v>
      </c>
      <c r="BK279" s="20" t="n">
        <v>13.4</v>
      </c>
      <c r="BL279" s="20" t="n">
        <v>17.2</v>
      </c>
      <c r="BM279" s="20" t="n">
        <v>18.8</v>
      </c>
      <c r="BN279" s="4" t="n">
        <f aca="false">AVERAGE(BB279:BM279)</f>
        <v>12.9833333333333</v>
      </c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2" t="n">
        <f aca="false">CA278+1</f>
        <v>1929</v>
      </c>
      <c r="CB279" s="20" t="n">
        <v>21.6</v>
      </c>
      <c r="CC279" s="20" t="n">
        <v>22.3</v>
      </c>
      <c r="CD279" s="20" t="n">
        <v>17.2</v>
      </c>
      <c r="CE279" s="20" t="n">
        <v>10.9</v>
      </c>
      <c r="CF279" s="20" t="n">
        <v>7.2</v>
      </c>
      <c r="CG279" s="20" t="n">
        <v>4.1</v>
      </c>
      <c r="CH279" s="20" t="n">
        <v>1.2</v>
      </c>
      <c r="CI279" s="20" t="n">
        <v>5.2</v>
      </c>
      <c r="CJ279" s="20" t="n">
        <v>8</v>
      </c>
      <c r="CK279" s="20" t="n">
        <v>12.4</v>
      </c>
      <c r="CL279" s="20" t="n">
        <v>15.2</v>
      </c>
      <c r="CM279" s="20" t="n">
        <v>17.5</v>
      </c>
      <c r="CN279" s="4" t="n">
        <f aca="false">AVERAGE(CB279:CM279)</f>
        <v>11.9</v>
      </c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19" t="n">
        <v>1929</v>
      </c>
      <c r="DB279" s="20" t="n">
        <v>19.9</v>
      </c>
      <c r="DC279" s="20" t="n">
        <v>21.1</v>
      </c>
      <c r="DD279" s="20" t="n">
        <v>16.2</v>
      </c>
      <c r="DE279" s="20" t="n">
        <v>10.4</v>
      </c>
      <c r="DF279" s="20" t="n">
        <v>7.5</v>
      </c>
      <c r="DG279" s="20" t="n">
        <v>4.9</v>
      </c>
      <c r="DH279" s="20" t="n">
        <v>2.6</v>
      </c>
      <c r="DI279" s="20" t="n">
        <v>5.4</v>
      </c>
      <c r="DJ279" s="20" t="n">
        <v>7.4</v>
      </c>
      <c r="DK279" s="20" t="n">
        <v>11.4</v>
      </c>
      <c r="DL279" s="20" t="n">
        <v>14.6</v>
      </c>
      <c r="DM279" s="20" t="n">
        <v>16.9</v>
      </c>
      <c r="DN279" s="4" t="n">
        <f aca="false">AVERAGE(DB279:DM279)</f>
        <v>11.525</v>
      </c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13" t="n">
        <v>1929</v>
      </c>
      <c r="FB279" s="15" t="n">
        <v>24.3</v>
      </c>
      <c r="FC279" s="15" t="n">
        <v>25.9</v>
      </c>
      <c r="FD279" s="15" t="n">
        <v>23.8</v>
      </c>
      <c r="FE279" s="15" t="n">
        <v>17.2</v>
      </c>
      <c r="FF279" s="15" t="n">
        <v>14.4</v>
      </c>
      <c r="FG279" s="15" t="n">
        <v>12.2</v>
      </c>
      <c r="FH279" s="15" t="n">
        <v>9.3</v>
      </c>
      <c r="FI279" s="15" t="n">
        <v>13.5</v>
      </c>
      <c r="FJ279" s="15" t="n">
        <v>16</v>
      </c>
      <c r="FK279" s="15" t="n">
        <v>20.7</v>
      </c>
      <c r="FL279" s="15" t="n">
        <v>24.8</v>
      </c>
      <c r="FM279" s="15" t="n">
        <v>24.1</v>
      </c>
      <c r="FN279" s="16" t="n">
        <f aca="false">AVERAGE(FB279:FM279)</f>
        <v>18.85</v>
      </c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2" t="n">
        <v>1929</v>
      </c>
      <c r="GB279" s="15" t="n">
        <v>25.3</v>
      </c>
      <c r="GC279" s="15" t="n">
        <v>25.3</v>
      </c>
      <c r="GD279" s="15" t="n">
        <v>23.5</v>
      </c>
      <c r="GE279" s="15" t="n">
        <v>17.4</v>
      </c>
      <c r="GF279" s="15" t="n">
        <v>14.9</v>
      </c>
      <c r="GG279" s="15" t="n">
        <v>13.7</v>
      </c>
      <c r="GH279" s="15" t="n">
        <v>11.7</v>
      </c>
      <c r="GI279" s="15" t="n">
        <v>14.2</v>
      </c>
      <c r="GJ279" s="15" t="n">
        <v>16</v>
      </c>
      <c r="GK279" s="15" t="n">
        <v>20.6</v>
      </c>
      <c r="GL279" s="15" t="n">
        <v>24.8</v>
      </c>
      <c r="GM279" s="15" t="n">
        <v>24.7</v>
      </c>
      <c r="GN279" s="16" t="n">
        <f aca="false">AVERAGE(GB279:GM279)</f>
        <v>19.3416666666667</v>
      </c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2" t="n">
        <v>1929</v>
      </c>
      <c r="HB279" s="15" t="n">
        <v>24.8</v>
      </c>
      <c r="HC279" s="15" t="n">
        <v>25</v>
      </c>
      <c r="HD279" s="15" t="n">
        <v>22.3</v>
      </c>
      <c r="HE279" s="15" t="n">
        <v>14.8</v>
      </c>
      <c r="HF279" s="15" t="n">
        <v>9.8</v>
      </c>
      <c r="HG279" s="15" t="n">
        <v>8.5</v>
      </c>
      <c r="HH279" s="15" t="n">
        <v>5.1</v>
      </c>
      <c r="HI279" s="15" t="n">
        <v>10.6</v>
      </c>
      <c r="HJ279" s="15" t="n">
        <v>12.7</v>
      </c>
      <c r="HK279" s="15" t="n">
        <v>13</v>
      </c>
      <c r="HL279" s="15" t="n">
        <v>21.5</v>
      </c>
      <c r="HM279" s="15" t="n">
        <v>20.9</v>
      </c>
      <c r="HN279" s="16" t="n">
        <f aca="false">AVERAGE(HB279:HM279)</f>
        <v>15.75</v>
      </c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7" t="n">
        <f aca="false">IA278+1</f>
        <v>1929</v>
      </c>
      <c r="IB279" s="15" t="n">
        <v>19.7</v>
      </c>
      <c r="IC279" s="15" t="n">
        <v>21.7</v>
      </c>
      <c r="ID279" s="15" t="n">
        <v>16.5</v>
      </c>
      <c r="IE279" s="15" t="n">
        <v>10</v>
      </c>
      <c r="IF279" s="15" t="n">
        <v>6.2</v>
      </c>
      <c r="IG279" s="15" t="n">
        <v>3.8</v>
      </c>
      <c r="IH279" s="15" t="n">
        <v>1</v>
      </c>
      <c r="II279" s="15" t="n">
        <v>4.1</v>
      </c>
      <c r="IJ279" s="15" t="n">
        <v>7</v>
      </c>
      <c r="IK279" s="15" t="n">
        <v>12.1</v>
      </c>
      <c r="IL279" s="15" t="n">
        <v>15.4</v>
      </c>
      <c r="IM279" s="15" t="n">
        <v>17</v>
      </c>
      <c r="IN279" s="25" t="n">
        <f aca="false">SUM(IB279:IM279)/12</f>
        <v>11.2083333333333</v>
      </c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 t="n">
        <f aca="false">JA278+1</f>
        <v>1929</v>
      </c>
      <c r="JB279" s="15" t="n">
        <v>15</v>
      </c>
      <c r="JC279" s="15" t="n">
        <v>17.7</v>
      </c>
      <c r="JD279" s="15" t="n">
        <v>10.9</v>
      </c>
      <c r="JE279" s="15" t="n">
        <v>8.4</v>
      </c>
      <c r="JF279" s="15" t="n">
        <v>7.8</v>
      </c>
      <c r="JG279" s="15" t="n">
        <v>4.2</v>
      </c>
      <c r="JH279" s="15" t="n">
        <v>2.7</v>
      </c>
      <c r="JI279" s="15" t="n">
        <v>5.4</v>
      </c>
      <c r="JJ279" s="15" t="n">
        <v>6.9</v>
      </c>
      <c r="JK279" s="15" t="n">
        <v>10.4</v>
      </c>
      <c r="JL279" s="15" t="n">
        <v>13.5</v>
      </c>
      <c r="JM279" s="15" t="n">
        <v>13.3</v>
      </c>
      <c r="JN279" s="25" t="n">
        <f aca="false">SUM(JB279:JM279)/12</f>
        <v>9.68333333333333</v>
      </c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  <c r="JY279" s="15"/>
      <c r="JZ279" s="15"/>
      <c r="KA279" s="13" t="n">
        <v>1929</v>
      </c>
      <c r="KB279" s="15" t="n">
        <v>21.8</v>
      </c>
      <c r="KC279" s="15" t="n">
        <v>21.5</v>
      </c>
      <c r="KD279" s="15" t="n">
        <v>17.7</v>
      </c>
      <c r="KE279" s="15" t="n">
        <v>11</v>
      </c>
      <c r="KF279" s="15" t="n">
        <v>6.5</v>
      </c>
      <c r="KG279" s="15" t="n">
        <v>3.9</v>
      </c>
      <c r="KH279" s="15" t="n">
        <v>1</v>
      </c>
      <c r="KI279" s="15" t="n">
        <v>8.2</v>
      </c>
      <c r="KJ279" s="15" t="n">
        <v>7.1</v>
      </c>
      <c r="KK279" s="15" t="n">
        <v>15</v>
      </c>
      <c r="KL279" s="15" t="n">
        <v>20.2</v>
      </c>
      <c r="KM279" s="15" t="n">
        <v>19.2</v>
      </c>
      <c r="KN279" s="16" t="n">
        <f aca="false">AVERAGE(KB279:KM279)</f>
        <v>12.7583333333333</v>
      </c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7" t="n">
        <f aca="false">LA278+1</f>
        <v>1929</v>
      </c>
      <c r="LB279" s="15" t="n">
        <v>21.8</v>
      </c>
      <c r="LC279" s="15" t="n">
        <v>23.3</v>
      </c>
      <c r="LD279" s="15" t="n">
        <v>18.8</v>
      </c>
      <c r="LE279" s="15" t="n">
        <v>13.5</v>
      </c>
      <c r="LF279" s="15" t="n">
        <v>10.5</v>
      </c>
      <c r="LG279" s="15" t="n">
        <v>5.8</v>
      </c>
      <c r="LH279" s="15" t="n">
        <v>4.1</v>
      </c>
      <c r="LI279" s="15" t="n">
        <v>10.9</v>
      </c>
      <c r="LJ279" s="15" t="n">
        <v>10.3</v>
      </c>
      <c r="LK279" s="15" t="n">
        <v>14.2</v>
      </c>
      <c r="LL279" s="15" t="n">
        <v>19.2</v>
      </c>
      <c r="LM279" s="15" t="n">
        <v>20.1</v>
      </c>
      <c r="LN279" s="16" t="n">
        <f aca="false">AVERAGE(LB279:LM279)</f>
        <v>14.375</v>
      </c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7" t="n">
        <f aca="false">MA278+1</f>
        <v>1929</v>
      </c>
      <c r="MB279" s="15" t="n">
        <v>23.8</v>
      </c>
      <c r="MC279" s="15" t="n">
        <v>24.2</v>
      </c>
      <c r="MD279" s="15" t="n">
        <v>21.5</v>
      </c>
      <c r="ME279" s="15" t="n">
        <v>15.8</v>
      </c>
      <c r="MF279" s="15" t="n">
        <v>11.7</v>
      </c>
      <c r="MG279" s="15" t="n">
        <v>11.3</v>
      </c>
      <c r="MH279" s="15" t="n">
        <v>8.4</v>
      </c>
      <c r="MI279" s="15" t="n">
        <v>12.1</v>
      </c>
      <c r="MJ279" s="15" t="n">
        <v>14</v>
      </c>
      <c r="MK279" s="15" t="n">
        <v>18.4</v>
      </c>
      <c r="ML279" s="15" t="n">
        <v>25</v>
      </c>
      <c r="MM279" s="15" t="n">
        <v>22.5</v>
      </c>
      <c r="MN279" s="16" t="n">
        <f aca="false">AVERAGE(MB279:MM279)</f>
        <v>17.3916666666667</v>
      </c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60" t="s">
        <v>63</v>
      </c>
      <c r="NB279" s="15" t="n">
        <v>16.8</v>
      </c>
      <c r="NC279" s="15" t="n">
        <v>18.2</v>
      </c>
      <c r="ND279" s="15" t="n">
        <v>14.3</v>
      </c>
      <c r="NE279" s="15" t="n">
        <v>12.3</v>
      </c>
      <c r="NF279" s="15" t="n">
        <v>10</v>
      </c>
      <c r="NG279" s="15" t="n">
        <v>6.4</v>
      </c>
      <c r="NH279" s="15" t="n">
        <v>5.1</v>
      </c>
      <c r="NI279" s="15" t="n">
        <v>6.4</v>
      </c>
      <c r="NJ279" s="15" t="n">
        <v>8.3</v>
      </c>
      <c r="NK279" s="15" t="n">
        <v>11.1</v>
      </c>
      <c r="NL279" s="15" t="n">
        <v>13.9</v>
      </c>
      <c r="NM279" s="15" t="n">
        <v>16</v>
      </c>
      <c r="NN279" s="29" t="n">
        <f aca="false">AVERAGE(NB279:NM279)</f>
        <v>11.5666666666667</v>
      </c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13" t="n">
        <v>1929</v>
      </c>
      <c r="OB279" s="15" t="n">
        <v>19.6</v>
      </c>
      <c r="OC279" s="15" t="n">
        <v>21.3</v>
      </c>
      <c r="OD279" s="15" t="n">
        <v>16</v>
      </c>
      <c r="OE279" s="15" t="n">
        <v>14</v>
      </c>
      <c r="OF279" s="15" t="n">
        <v>10.8</v>
      </c>
      <c r="OG279" s="15" t="n">
        <v>6.1</v>
      </c>
      <c r="OH279" s="15" t="n">
        <v>3.5</v>
      </c>
      <c r="OI279" s="15" t="n">
        <v>6.5</v>
      </c>
      <c r="OJ279" s="15" t="n">
        <v>9.6</v>
      </c>
      <c r="OK279" s="15" t="n">
        <v>13.1</v>
      </c>
      <c r="OL279" s="15" t="n">
        <v>16.8</v>
      </c>
      <c r="OM279" s="15" t="n">
        <v>18.8</v>
      </c>
      <c r="ON279" s="29" t="n">
        <f aca="false">AVERAGE(OB279:OM279)</f>
        <v>13.0083333333333</v>
      </c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30" t="s">
        <v>63</v>
      </c>
      <c r="PB279" s="15" t="n">
        <v>27</v>
      </c>
      <c r="PC279" s="15" t="n">
        <v>27.9</v>
      </c>
      <c r="PD279" s="15" t="n">
        <v>25.5</v>
      </c>
      <c r="PE279" s="15" t="n">
        <v>20.3</v>
      </c>
      <c r="PF279" s="15" t="n">
        <v>19.1</v>
      </c>
      <c r="PG279" s="15" t="n">
        <v>11.2</v>
      </c>
      <c r="PH279" s="15" t="n">
        <v>9.3</v>
      </c>
      <c r="PI279" s="15" t="n">
        <v>14.3</v>
      </c>
      <c r="PJ279" s="15" t="n">
        <v>14.1</v>
      </c>
      <c r="PK279" s="15" t="n">
        <v>19</v>
      </c>
      <c r="PL279" s="15" t="n">
        <v>23.5</v>
      </c>
      <c r="PM279" s="15" t="n">
        <v>24.2</v>
      </c>
      <c r="PN279" s="29" t="n">
        <f aca="false">AVERAGE(PB279:PM279)</f>
        <v>19.6166666666667</v>
      </c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13" t="n">
        <v>1929</v>
      </c>
      <c r="QB279" s="15" t="n">
        <v>21.7</v>
      </c>
      <c r="QC279" s="15" t="n">
        <v>20.7</v>
      </c>
      <c r="QD279" s="15" t="n">
        <v>18.8</v>
      </c>
      <c r="QE279" s="15" t="n">
        <v>15.3</v>
      </c>
      <c r="QF279" s="15" t="n">
        <v>11.3</v>
      </c>
      <c r="QG279" s="15" t="n">
        <v>7</v>
      </c>
      <c r="QH279" s="15" t="n">
        <v>3.8</v>
      </c>
      <c r="QI279" s="15" t="n">
        <v>6.5</v>
      </c>
      <c r="QJ279" s="15" t="n">
        <v>8.6</v>
      </c>
      <c r="QK279" s="15" t="n">
        <v>12.3</v>
      </c>
      <c r="QL279" s="15" t="n">
        <v>15.3</v>
      </c>
      <c r="QM279" s="15" t="n">
        <v>18</v>
      </c>
      <c r="QN279" s="29" t="n">
        <f aca="false">AVERAGE(QB279:QM279)</f>
        <v>13.275</v>
      </c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30" t="s">
        <v>63</v>
      </c>
      <c r="RB279" s="15" t="n">
        <v>26</v>
      </c>
      <c r="RC279" s="15" t="n">
        <v>24.8</v>
      </c>
      <c r="RD279" s="15" t="n">
        <v>23.2</v>
      </c>
      <c r="RE279" s="15" t="n">
        <v>14.3</v>
      </c>
      <c r="RF279" s="15" t="n">
        <v>10.3</v>
      </c>
      <c r="RG279" s="15" t="n">
        <v>9.3</v>
      </c>
      <c r="RH279" s="15" t="n">
        <v>5.6</v>
      </c>
      <c r="RI279" s="15" t="n">
        <v>13.8</v>
      </c>
      <c r="RJ279" s="15" t="n">
        <v>13.1</v>
      </c>
      <c r="RK279" s="15" t="n">
        <v>21.1</v>
      </c>
      <c r="RL279" s="15" t="n">
        <v>26.2</v>
      </c>
      <c r="RM279" s="15" t="n">
        <v>23.4</v>
      </c>
      <c r="RN279" s="29" t="n">
        <f aca="false">AVERAGE(RB279:RM279)</f>
        <v>17.5916666666667</v>
      </c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13" t="n">
        <v>1929</v>
      </c>
      <c r="SB279" s="15" t="n">
        <v>22</v>
      </c>
      <c r="SC279" s="15" t="n">
        <v>22.7</v>
      </c>
      <c r="SD279" s="15" t="n">
        <v>17.9</v>
      </c>
      <c r="SE279" s="15" t="n">
        <v>14.3</v>
      </c>
      <c r="SF279" s="15" t="n">
        <v>10.2</v>
      </c>
      <c r="SG279" s="15" t="n">
        <v>5</v>
      </c>
      <c r="SH279" s="15" t="n">
        <v>3.1</v>
      </c>
      <c r="SI279" s="15" t="n">
        <v>7.1</v>
      </c>
      <c r="SJ279" s="15" t="n">
        <v>8.9</v>
      </c>
      <c r="SK279" s="15" t="n">
        <v>12.6</v>
      </c>
      <c r="SL279" s="15" t="n">
        <v>17.5</v>
      </c>
      <c r="SM279" s="15" t="n">
        <v>19.8</v>
      </c>
      <c r="SN279" s="29" t="n">
        <f aca="false">AVERAGE(SB279:SM279)</f>
        <v>13.425</v>
      </c>
    </row>
    <row r="280" customFormat="false" ht="12.8" hidden="false" customHeight="false" outlineLevel="0" collapsed="false">
      <c r="A280" s="17" t="n">
        <f aca="false">A275+5</f>
        <v>1930</v>
      </c>
      <c r="B280" s="4" t="n">
        <f aca="false">AVERAGE(AN280,BN280,CN280,DN280,EN280,FN280,GN280,HN280,IN280,JN280,KN280,LN280,MN280,NN280)</f>
        <v>14.5480769230769</v>
      </c>
      <c r="C280" s="18" t="n">
        <f aca="false">AVERAGE(B276:B280)</f>
        <v>14.2537820512821</v>
      </c>
      <c r="D280" s="9" t="n">
        <f aca="false">AVERAGE(B271:B280)</f>
        <v>14.2525694444444</v>
      </c>
      <c r="E280" s="4" t="n">
        <f aca="false">AVERAGE(B261:B280)</f>
        <v>14.4487152777778</v>
      </c>
      <c r="F280" s="24" t="n">
        <f aca="false">AVERAGE(B231:B280)</f>
        <v>14.3457409391534</v>
      </c>
      <c r="G280" s="9" t="n">
        <f aca="false">MAX(AB280:AM280,BB280:BM280,CB280:CM280,DB280:DM280,EB280:EM280,FB280:FM280,GB280:GM280,HB280:HM280,IB280:IM280,JB280:JM280,KB280:KM280,LB280:LM280,MB280:MM280,NB280:NM280,OB280:OM280,PB280:PM280,QB280:QM280,RB280:RM280,SB280:SM280)</f>
        <v>25.8</v>
      </c>
      <c r="H280" s="10" t="n">
        <f aca="false">MEDIAN(AB280:AM280,BB280:BM280,CB280:CM280,DB280:DM280,EB280:EM280,FB280:FM280,GB280:GM280,HB280:HM280,IB280:IM280,JB280:JM280,KB280:KM280,LB280:LM280,MB280:MM280,NB280:NM280,OB280:OM280,PB280:PM280,QB280:QM280,RB280:RM280,SB280:SM280)</f>
        <v>15.35</v>
      </c>
      <c r="I280" s="11" t="n">
        <f aca="false">MIN(AB280:AM280,BB280:BM280,CB280:CM280,DB280:DM280,EB280:EM280,FB280:FM280,GB280:GM280,HB280:HM280,IB280:IM280,JB280:JM280,KB280:KM280,LB280:LM280,MB280:MM280,NB280:NM280,OB280:OM280,PB280:PM280,QB280:QM280,RB280:RM280,SB280:SM280)</f>
        <v>3.4</v>
      </c>
      <c r="J280" s="11"/>
      <c r="K280" s="12" t="n">
        <f aca="false">(G280+I280)/2</f>
        <v>14.6</v>
      </c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13" t="n">
        <v>1930</v>
      </c>
      <c r="AB280" s="15" t="n">
        <v>17.2</v>
      </c>
      <c r="AC280" s="15" t="n">
        <v>20.7</v>
      </c>
      <c r="AD280" s="15" t="n">
        <v>16.6</v>
      </c>
      <c r="AE280" s="15" t="n">
        <v>11.8</v>
      </c>
      <c r="AF280" s="15" t="n">
        <v>8.3</v>
      </c>
      <c r="AG280" s="15" t="n">
        <v>5.2</v>
      </c>
      <c r="AH280" s="15" t="n">
        <v>6.4</v>
      </c>
      <c r="AI280" s="15" t="n">
        <v>6.7</v>
      </c>
      <c r="AJ280" s="15" t="n">
        <v>8.7</v>
      </c>
      <c r="AK280" s="15" t="n">
        <v>13.3</v>
      </c>
      <c r="AL280" s="15" t="n">
        <v>14.5</v>
      </c>
      <c r="AM280" s="15" t="n">
        <v>17.8</v>
      </c>
      <c r="AN280" s="4" t="n">
        <f aca="false">AVERAGE(Sheet1!AB280:AM280)</f>
        <v>12.2666666666667</v>
      </c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2" t="n">
        <f aca="false">BA279+1</f>
        <v>1930</v>
      </c>
      <c r="BB280" s="20" t="n">
        <v>20.7</v>
      </c>
      <c r="BC280" s="20" t="n">
        <v>22.4</v>
      </c>
      <c r="BD280" s="20" t="n">
        <v>19.1</v>
      </c>
      <c r="BE280" s="20" t="n">
        <v>13.9</v>
      </c>
      <c r="BF280" s="20" t="n">
        <v>9.2</v>
      </c>
      <c r="BG280" s="20" t="n">
        <v>6.4</v>
      </c>
      <c r="BH280" s="20" t="n">
        <v>6</v>
      </c>
      <c r="BI280" s="20" t="n">
        <v>6.8</v>
      </c>
      <c r="BJ280" s="20" t="n">
        <v>10.7</v>
      </c>
      <c r="BK280" s="20" t="n">
        <v>16</v>
      </c>
      <c r="BL280" s="20" t="n">
        <v>17.1</v>
      </c>
      <c r="BM280" s="20" t="n">
        <v>17.9</v>
      </c>
      <c r="BN280" s="4" t="n">
        <f aca="false">AVERAGE(BB280:BM280)</f>
        <v>13.85</v>
      </c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2" t="n">
        <f aca="false">CA279+1</f>
        <v>1930</v>
      </c>
      <c r="CB280" s="20" t="n">
        <v>19.7</v>
      </c>
      <c r="CC280" s="20" t="n">
        <v>22.4</v>
      </c>
      <c r="CD280" s="20" t="n">
        <v>18.4</v>
      </c>
      <c r="CE280" s="20" t="n">
        <v>12.8</v>
      </c>
      <c r="CF280" s="20" t="n">
        <v>8.7</v>
      </c>
      <c r="CG280" s="20" t="n">
        <v>5.8</v>
      </c>
      <c r="CH280" s="20" t="n">
        <v>5.1</v>
      </c>
      <c r="CI280" s="20" t="n">
        <v>6.6</v>
      </c>
      <c r="CJ280" s="20" t="n">
        <v>8.4</v>
      </c>
      <c r="CK280" s="20" t="n">
        <v>14.4</v>
      </c>
      <c r="CL280" s="20" t="n">
        <v>15.8</v>
      </c>
      <c r="CM280" s="20" t="n">
        <v>19.3</v>
      </c>
      <c r="CN280" s="4" t="n">
        <f aca="false">AVERAGE(CB280:CM280)</f>
        <v>13.1166666666667</v>
      </c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19" t="n">
        <v>1930</v>
      </c>
      <c r="DB280" s="20" t="n">
        <v>18.5</v>
      </c>
      <c r="DC280" s="20" t="n">
        <v>21.5</v>
      </c>
      <c r="DD280" s="20" t="n">
        <v>16.7</v>
      </c>
      <c r="DE280" s="20" t="n">
        <v>11.1</v>
      </c>
      <c r="DF280" s="20" t="n">
        <v>7.9</v>
      </c>
      <c r="DG280" s="20" t="n">
        <v>4.9</v>
      </c>
      <c r="DH280" s="20" t="n">
        <v>6.6</v>
      </c>
      <c r="DI280" s="20" t="n">
        <v>6.5</v>
      </c>
      <c r="DJ280" s="20" t="n">
        <v>8.9</v>
      </c>
      <c r="DK280" s="20" t="n">
        <v>14.4</v>
      </c>
      <c r="DL280" s="20" t="n">
        <v>15.3</v>
      </c>
      <c r="DM280" s="20" t="n">
        <v>18.7</v>
      </c>
      <c r="DN280" s="4" t="n">
        <f aca="false">AVERAGE(DB280:DM280)</f>
        <v>12.5833333333333</v>
      </c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13" t="n">
        <v>1930</v>
      </c>
      <c r="FB280" s="15" t="n">
        <v>24.9</v>
      </c>
      <c r="FC280" s="15" t="n">
        <v>24</v>
      </c>
      <c r="FD280" s="15" t="n">
        <v>21.2</v>
      </c>
      <c r="FE280" s="15" t="n">
        <v>19.1</v>
      </c>
      <c r="FF280" s="15" t="n">
        <v>15.6</v>
      </c>
      <c r="FG280" s="15" t="n">
        <v>11.7</v>
      </c>
      <c r="FH280" s="15" t="n">
        <v>12.7</v>
      </c>
      <c r="FI280" s="15" t="n">
        <v>12.5</v>
      </c>
      <c r="FJ280" s="15" t="n">
        <v>16.3</v>
      </c>
      <c r="FK280" s="15" t="n">
        <v>19.9</v>
      </c>
      <c r="FL280" s="15" t="n">
        <v>23.4</v>
      </c>
      <c r="FM280" s="15" t="n">
        <v>23.7</v>
      </c>
      <c r="FN280" s="16" t="n">
        <f aca="false">AVERAGE(FB280:FM280)</f>
        <v>18.75</v>
      </c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2" t="n">
        <v>1930</v>
      </c>
      <c r="GB280" s="15" t="n">
        <v>25.5</v>
      </c>
      <c r="GC280" s="15" t="n">
        <v>24</v>
      </c>
      <c r="GD280" s="15" t="n">
        <v>22</v>
      </c>
      <c r="GE280" s="15" t="n">
        <v>19.7</v>
      </c>
      <c r="GF280" s="15" t="n">
        <v>17.4</v>
      </c>
      <c r="GG280" s="15" t="n">
        <v>13.2</v>
      </c>
      <c r="GH280" s="15" t="n">
        <v>14.1</v>
      </c>
      <c r="GI280" s="15" t="n">
        <v>14.1</v>
      </c>
      <c r="GJ280" s="15" t="n">
        <v>16.9</v>
      </c>
      <c r="GK280" s="15" t="n">
        <v>21.1</v>
      </c>
      <c r="GL280" s="15" t="n">
        <v>23.9</v>
      </c>
      <c r="GM280" s="15" t="n">
        <v>23.9</v>
      </c>
      <c r="GN280" s="16" t="n">
        <f aca="false">AVERAGE(GB280:GM280)</f>
        <v>19.65</v>
      </c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2" t="n">
        <v>1930</v>
      </c>
      <c r="HB280" s="15" t="n">
        <v>23.9</v>
      </c>
      <c r="HC280" s="15" t="n">
        <v>23.3</v>
      </c>
      <c r="HD280" s="15" t="n">
        <v>20.5</v>
      </c>
      <c r="HE280" s="15" t="n">
        <v>15.8</v>
      </c>
      <c r="HF280" s="15" t="n">
        <v>10.9</v>
      </c>
      <c r="HG280" s="15" t="n">
        <v>8</v>
      </c>
      <c r="HH280" s="15" t="n">
        <v>9.2</v>
      </c>
      <c r="HI280" s="15" t="n">
        <v>8.8</v>
      </c>
      <c r="HJ280" s="15" t="n">
        <v>13.2</v>
      </c>
      <c r="HK280" s="15" t="n">
        <v>18.6</v>
      </c>
      <c r="HL280" s="15" t="n">
        <v>22.3</v>
      </c>
      <c r="HM280" s="15" t="n">
        <v>23</v>
      </c>
      <c r="HN280" s="16" t="n">
        <f aca="false">AVERAGE(HB280:HM280)</f>
        <v>16.4583333333333</v>
      </c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7" t="n">
        <f aca="false">IA279+1</f>
        <v>1930</v>
      </c>
      <c r="IB280" s="15" t="n">
        <v>20</v>
      </c>
      <c r="IC280" s="15" t="n">
        <v>22.3</v>
      </c>
      <c r="ID280" s="15" t="n">
        <v>17.8</v>
      </c>
      <c r="IE280" s="15" t="n">
        <v>12.6</v>
      </c>
      <c r="IF280" s="15" t="n">
        <v>8.3</v>
      </c>
      <c r="IG280" s="15" t="n">
        <v>4.9</v>
      </c>
      <c r="IH280" s="15" t="n">
        <v>5.6</v>
      </c>
      <c r="II280" s="15" t="n">
        <v>6.3</v>
      </c>
      <c r="IJ280" s="15" t="n">
        <v>8.9</v>
      </c>
      <c r="IK280" s="15" t="n">
        <v>14.7</v>
      </c>
      <c r="IL280" s="15" t="n">
        <v>16.1</v>
      </c>
      <c r="IM280" s="15" t="n">
        <v>19.4</v>
      </c>
      <c r="IN280" s="25" t="n">
        <f aca="false">SUM(IB280:IM280)/12</f>
        <v>13.075</v>
      </c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 t="n">
        <f aca="false">JA279+1</f>
        <v>1930</v>
      </c>
      <c r="JB280" s="15" t="n">
        <v>16.6</v>
      </c>
      <c r="JC280" s="15" t="n">
        <v>20.5</v>
      </c>
      <c r="JD280" s="15" t="n">
        <v>18.2</v>
      </c>
      <c r="JE280" s="15" t="n">
        <v>10.8</v>
      </c>
      <c r="JF280" s="15" t="n">
        <v>8.1</v>
      </c>
      <c r="JG280" s="15" t="n">
        <v>3.4</v>
      </c>
      <c r="JH280" s="15" t="n">
        <v>4.6</v>
      </c>
      <c r="JI280" s="15" t="n">
        <v>5.9</v>
      </c>
      <c r="JJ280" s="15" t="n">
        <v>7.1</v>
      </c>
      <c r="JK280" s="15" t="n">
        <v>12.5</v>
      </c>
      <c r="JL280" s="15" t="n">
        <v>12.4</v>
      </c>
      <c r="JM280" s="15" t="n">
        <v>17.9</v>
      </c>
      <c r="JN280" s="25" t="n">
        <f aca="false">SUM(JB280:JM280)/12</f>
        <v>11.5</v>
      </c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3" t="n">
        <v>1930</v>
      </c>
      <c r="KB280" s="15" t="n">
        <v>19.7</v>
      </c>
      <c r="KC280" s="15" t="n">
        <v>22</v>
      </c>
      <c r="KD280" s="15" t="n">
        <v>17</v>
      </c>
      <c r="KE280" s="15" t="n">
        <v>13.4</v>
      </c>
      <c r="KF280" s="15" t="n">
        <v>7.9</v>
      </c>
      <c r="KG280" s="15" t="n">
        <v>5.9</v>
      </c>
      <c r="KH280" s="15" t="n">
        <v>6</v>
      </c>
      <c r="KI280" s="15" t="n">
        <v>6.5</v>
      </c>
      <c r="KJ280" s="15" t="n">
        <v>10.9</v>
      </c>
      <c r="KK280" s="15" t="n">
        <v>16.1</v>
      </c>
      <c r="KL280" s="15" t="n">
        <v>19.5</v>
      </c>
      <c r="KM280" s="15" t="n">
        <v>20.4</v>
      </c>
      <c r="KN280" s="16" t="n">
        <f aca="false">AVERAGE(KB280:KM280)</f>
        <v>13.775</v>
      </c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7" t="n">
        <f aca="false">LA279+1</f>
        <v>1930</v>
      </c>
      <c r="LB280" s="15" t="n">
        <v>21.3</v>
      </c>
      <c r="LC280" s="15" t="n">
        <v>24.2</v>
      </c>
      <c r="LD280" s="15" t="n">
        <v>19.6</v>
      </c>
      <c r="LE280" s="15" t="n">
        <v>13.8</v>
      </c>
      <c r="LF280" s="15" t="n">
        <v>8.8</v>
      </c>
      <c r="LG280" s="15" t="n">
        <v>6.2</v>
      </c>
      <c r="LH280" s="15" t="n">
        <v>6.3</v>
      </c>
      <c r="LI280" s="15" t="n">
        <v>7.7</v>
      </c>
      <c r="LJ280" s="15" t="n">
        <v>10.9</v>
      </c>
      <c r="LK280" s="15" t="n">
        <v>17.2</v>
      </c>
      <c r="LL280" s="15" t="n">
        <v>18.6</v>
      </c>
      <c r="LM280" s="15" t="n">
        <v>20.7</v>
      </c>
      <c r="LN280" s="16" t="n">
        <f aca="false">AVERAGE(LB280:LM280)</f>
        <v>14.6083333333333</v>
      </c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7" t="n">
        <f aca="false">MA279+1</f>
        <v>1930</v>
      </c>
      <c r="MB280" s="15" t="n">
        <v>24.8</v>
      </c>
      <c r="MC280" s="15" t="n">
        <v>22.9</v>
      </c>
      <c r="MD280" s="15" t="n">
        <v>20.2</v>
      </c>
      <c r="ME280" s="15" t="n">
        <v>17.6</v>
      </c>
      <c r="MF280" s="15" t="n">
        <v>13.7</v>
      </c>
      <c r="MG280" s="15" t="n">
        <v>9.9</v>
      </c>
      <c r="MH280" s="15" t="n">
        <v>10</v>
      </c>
      <c r="MI280" s="15" t="n">
        <v>11.1</v>
      </c>
      <c r="MJ280" s="15" t="n">
        <v>14.1</v>
      </c>
      <c r="MK280" s="15" t="n">
        <v>18.6</v>
      </c>
      <c r="ML280" s="15" t="n">
        <v>22.5</v>
      </c>
      <c r="MM280" s="15" t="n">
        <v>22.4</v>
      </c>
      <c r="MN280" s="16" t="n">
        <f aca="false">AVERAGE(MB280:MM280)</f>
        <v>17.3166666666667</v>
      </c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60" t="s">
        <v>64</v>
      </c>
      <c r="NB280" s="15" t="n">
        <v>17.7</v>
      </c>
      <c r="NC280" s="15" t="n">
        <v>18.7</v>
      </c>
      <c r="ND280" s="15" t="n">
        <v>17.2</v>
      </c>
      <c r="NE280" s="15" t="n">
        <v>12</v>
      </c>
      <c r="NF280" s="15" t="n">
        <v>9.9</v>
      </c>
      <c r="NG280" s="15" t="n">
        <v>9.1</v>
      </c>
      <c r="NH280" s="15" t="n">
        <v>5</v>
      </c>
      <c r="NI280" s="15" t="n">
        <v>6.9</v>
      </c>
      <c r="NJ280" s="15" t="n">
        <v>8.5</v>
      </c>
      <c r="NK280" s="15" t="n">
        <v>10.5</v>
      </c>
      <c r="NL280" s="15" t="n">
        <v>14.1</v>
      </c>
      <c r="NM280" s="15" t="n">
        <v>16.5</v>
      </c>
      <c r="NN280" s="29" t="n">
        <f aca="false">AVERAGE(NB280:NM280)</f>
        <v>12.175</v>
      </c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13" t="n">
        <v>1930</v>
      </c>
      <c r="OB280" s="15" t="n">
        <v>20.4</v>
      </c>
      <c r="OC280" s="15" t="n">
        <v>22.3</v>
      </c>
      <c r="OD280" s="15" t="n">
        <v>20.3</v>
      </c>
      <c r="OE280" s="15" t="n">
        <v>13.4</v>
      </c>
      <c r="OF280" s="15" t="n">
        <v>10.4</v>
      </c>
      <c r="OG280" s="15" t="n">
        <v>10.2</v>
      </c>
      <c r="OH280" s="15" t="n">
        <v>5.6</v>
      </c>
      <c r="OI280" s="15" t="n">
        <v>7.4</v>
      </c>
      <c r="OJ280" s="15" t="n">
        <v>10.6</v>
      </c>
      <c r="OK280" s="15" t="n">
        <v>13.7</v>
      </c>
      <c r="OL280" s="15" t="n">
        <v>17.4</v>
      </c>
      <c r="OM280" s="15" t="n">
        <v>19.6</v>
      </c>
      <c r="ON280" s="29" t="n">
        <f aca="false">AVERAGE(OB280:OM280)</f>
        <v>14.275</v>
      </c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30" t="s">
        <v>64</v>
      </c>
      <c r="PB280" s="15" t="n">
        <v>25.8</v>
      </c>
      <c r="PC280" s="15" t="n">
        <v>25.5</v>
      </c>
      <c r="PD280" s="15" t="n">
        <v>25.2</v>
      </c>
      <c r="PE280" s="15" t="n">
        <v>22.2</v>
      </c>
      <c r="PF280" s="15" t="n">
        <v>16</v>
      </c>
      <c r="PG280" s="15" t="n">
        <v>14.3</v>
      </c>
      <c r="PH280" s="15" t="n">
        <v>12.8</v>
      </c>
      <c r="PI280" s="15" t="n">
        <v>13.3</v>
      </c>
      <c r="PJ280" s="15" t="n">
        <v>18.6</v>
      </c>
      <c r="PK280" s="15" t="n">
        <v>19.9</v>
      </c>
      <c r="PL280" s="15" t="n">
        <v>24.5</v>
      </c>
      <c r="PM280" s="15" t="n">
        <v>25</v>
      </c>
      <c r="PN280" s="29" t="n">
        <f aca="false">AVERAGE(PB280:PM280)</f>
        <v>20.2583333333333</v>
      </c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13" t="n">
        <v>1930</v>
      </c>
      <c r="QB280" s="15" t="n">
        <v>22.1</v>
      </c>
      <c r="QC280" s="15" t="n">
        <v>22.7</v>
      </c>
      <c r="QD280" s="15" t="n">
        <v>19.5</v>
      </c>
      <c r="QE280" s="15" t="n">
        <v>14.7</v>
      </c>
      <c r="QF280" s="15" t="n">
        <v>11</v>
      </c>
      <c r="QG280" s="15" t="n">
        <v>10.8</v>
      </c>
      <c r="QH280" s="15" t="n">
        <v>5.4</v>
      </c>
      <c r="QI280" s="15" t="n">
        <v>6.1</v>
      </c>
      <c r="QJ280" s="15" t="n">
        <v>9.6</v>
      </c>
      <c r="QK280" s="15" t="n">
        <v>11.2</v>
      </c>
      <c r="QL280" s="15" t="n">
        <v>15.4</v>
      </c>
      <c r="QM280" s="15" t="n">
        <v>18.4</v>
      </c>
      <c r="QN280" s="29" t="n">
        <f aca="false">AVERAGE(QB280:QM280)</f>
        <v>13.9083333333333</v>
      </c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30" t="s">
        <v>64</v>
      </c>
      <c r="RB280" s="15" t="n">
        <v>22.5</v>
      </c>
      <c r="RC280" s="15" t="n">
        <v>23.9</v>
      </c>
      <c r="RD280" s="15" t="n">
        <v>20.4</v>
      </c>
      <c r="RE280" s="15" t="n">
        <v>18.6</v>
      </c>
      <c r="RF280" s="15" t="n">
        <v>12.7</v>
      </c>
      <c r="RG280" s="15" t="n">
        <v>8.3</v>
      </c>
      <c r="RH280" s="15" t="n">
        <v>12.1</v>
      </c>
      <c r="RI280" s="15" t="n">
        <v>11</v>
      </c>
      <c r="RJ280" s="15" t="n">
        <v>15.5</v>
      </c>
      <c r="RK280" s="15" t="n">
        <v>20.6</v>
      </c>
      <c r="RL280" s="15" t="n">
        <v>23.2</v>
      </c>
      <c r="RM280" s="26" t="n">
        <f aca="false">SUM(RM279+RM281)/2</f>
        <v>23.7</v>
      </c>
      <c r="RN280" s="29" t="n">
        <f aca="false">AVERAGE(RB280:RM280)</f>
        <v>17.7083333333333</v>
      </c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13" t="n">
        <v>1930</v>
      </c>
      <c r="SB280" s="15" t="n">
        <v>23</v>
      </c>
      <c r="SC280" s="15" t="n">
        <v>23.3</v>
      </c>
      <c r="SD280" s="15" t="n">
        <v>20.3</v>
      </c>
      <c r="SE280" s="15" t="n">
        <v>14.9</v>
      </c>
      <c r="SF280" s="15" t="n">
        <v>10.8</v>
      </c>
      <c r="SG280" s="15" t="n">
        <v>9.8</v>
      </c>
      <c r="SH280" s="15" t="n">
        <v>4.4</v>
      </c>
      <c r="SI280" s="15" t="n">
        <v>7.4</v>
      </c>
      <c r="SJ280" s="15" t="n">
        <v>10.6</v>
      </c>
      <c r="SK280" s="15" t="n">
        <v>13.8</v>
      </c>
      <c r="SL280" s="15" t="n">
        <v>17.9</v>
      </c>
      <c r="SM280" s="15" t="n">
        <v>20.9</v>
      </c>
      <c r="SN280" s="29" t="n">
        <f aca="false">AVERAGE(SB280:SM280)</f>
        <v>14.7583333333333</v>
      </c>
    </row>
    <row r="281" customFormat="false" ht="12.8" hidden="false" customHeight="false" outlineLevel="0" collapsed="false">
      <c r="A281" s="17"/>
      <c r="B281" s="4" t="n">
        <f aca="false">AVERAGE(AN281,BN281,CN281,DN281,EN281,FN281,GN281,HN281,IN281,JN281,KN281,LN281,MN281,NN281)</f>
        <v>13.7442307692308</v>
      </c>
      <c r="C281" s="18" t="n">
        <f aca="false">AVERAGE(B277:B281)</f>
        <v>14.1314957264957</v>
      </c>
      <c r="D281" s="9" t="n">
        <f aca="false">AVERAGE(B272:B281)</f>
        <v>14.1281730769231</v>
      </c>
      <c r="E281" s="4" t="n">
        <f aca="false">AVERAGE(B262:B281)</f>
        <v>14.4170032051282</v>
      </c>
      <c r="F281" s="24" t="n">
        <f aca="false">AVERAGE(B232:B281)</f>
        <v>14.3549588878714</v>
      </c>
      <c r="G281" s="9" t="n">
        <f aca="false">MAX(AB281:AM281,BB281:BM281,CB281:CM281,DB281:DM281,EB281:EM281,FB281:FM281,GB281:GM281,HB281:HM281,IB281:IM281,JB281:JM281,KB281:KM281,LB281:LM281,MB281:MM281,NB281:NM281,OB281:OM281,PB281:PM281,QB281:QM281,RB281:RM281,SB281:SM281)</f>
        <v>26.4</v>
      </c>
      <c r="H281" s="10" t="n">
        <f aca="false">MEDIAN(AB281:AM281,BB281:BM281,CB281:CM281,DB281:DM281,EB281:EM281,FB281:FM281,GB281:GM281,HB281:HM281,IB281:IM281,JB281:JM281,KB281:KM281,LB281:LM281,MB281:MM281,NB281:NM281,OB281:OM281,PB281:PM281,QB281:QM281,RB281:RM281,SB281:SM281)</f>
        <v>14.4</v>
      </c>
      <c r="I281" s="11" t="n">
        <f aca="false">MIN(AB281:AM281,BB281:BM281,CB281:CM281,DB281:DM281,EB281:EM281,FB281:FM281,GB281:GM281,HB281:HM281,IB281:IM281,JB281:JM281,KB281:KM281,LB281:LM281,MB281:MM281,NB281:NM281,OB281:OM281,PB281:PM281,QB281:QM281,RB281:RM281,SB281:SM281)</f>
        <v>2.3</v>
      </c>
      <c r="J281" s="11"/>
      <c r="K281" s="12" t="n">
        <f aca="false">(G281+I281)/2</f>
        <v>14.35</v>
      </c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13" t="n">
        <v>1931</v>
      </c>
      <c r="AB281" s="15" t="n">
        <v>16.8</v>
      </c>
      <c r="AC281" s="15" t="n">
        <v>15.5</v>
      </c>
      <c r="AD281" s="15" t="n">
        <v>14.4</v>
      </c>
      <c r="AE281" s="15" t="n">
        <v>10.6</v>
      </c>
      <c r="AF281" s="15" t="n">
        <v>8.8</v>
      </c>
      <c r="AG281" s="15" t="n">
        <v>6.7</v>
      </c>
      <c r="AH281" s="15" t="n">
        <v>5.4</v>
      </c>
      <c r="AI281" s="15" t="n">
        <v>6.3</v>
      </c>
      <c r="AJ281" s="15" t="n">
        <v>9.1</v>
      </c>
      <c r="AK281" s="15" t="n">
        <v>9.9</v>
      </c>
      <c r="AL281" s="15" t="n">
        <v>13.7</v>
      </c>
      <c r="AM281" s="15" t="n">
        <v>18.3</v>
      </c>
      <c r="AN281" s="4" t="n">
        <f aca="false">AVERAGE(Sheet1!AB281:AM281)</f>
        <v>11.2916666666667</v>
      </c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2" t="n">
        <f aca="false">BA280+1</f>
        <v>1931</v>
      </c>
      <c r="BB281" s="20" t="n">
        <v>19.7</v>
      </c>
      <c r="BC281" s="20" t="n">
        <v>19.9</v>
      </c>
      <c r="BD281" s="20" t="n">
        <v>16.6</v>
      </c>
      <c r="BE281" s="20" t="n">
        <v>12.6</v>
      </c>
      <c r="BF281" s="20" t="n">
        <v>9.1</v>
      </c>
      <c r="BG281" s="20" t="n">
        <v>4.8</v>
      </c>
      <c r="BH281" s="20" t="n">
        <v>2.3</v>
      </c>
      <c r="BI281" s="20" t="n">
        <v>2.5</v>
      </c>
      <c r="BJ281" s="20" t="n">
        <v>5.8</v>
      </c>
      <c r="BK281" s="20" t="n">
        <v>6.3</v>
      </c>
      <c r="BL281" s="20" t="n">
        <v>9.2</v>
      </c>
      <c r="BM281" s="20" t="n">
        <v>11.2</v>
      </c>
      <c r="BN281" s="4" t="n">
        <f aca="false">AVERAGE(BB281:BM281)</f>
        <v>10</v>
      </c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2" t="n">
        <f aca="false">CA280+1</f>
        <v>1931</v>
      </c>
      <c r="CB281" s="20" t="n">
        <v>19.7</v>
      </c>
      <c r="CC281" s="20" t="n">
        <v>19.4</v>
      </c>
      <c r="CD281" s="20" t="n">
        <v>16.7</v>
      </c>
      <c r="CE281" s="20" t="n">
        <v>12.2</v>
      </c>
      <c r="CF281" s="20" t="n">
        <v>9.2</v>
      </c>
      <c r="CG281" s="20" t="n">
        <v>6.1</v>
      </c>
      <c r="CH281" s="20" t="n">
        <v>3.5</v>
      </c>
      <c r="CI281" s="20" t="n">
        <v>4.2</v>
      </c>
      <c r="CJ281" s="20" t="n">
        <v>7.9</v>
      </c>
      <c r="CK281" s="20" t="n">
        <v>11</v>
      </c>
      <c r="CL281" s="20" t="n">
        <v>15.5</v>
      </c>
      <c r="CM281" s="20" t="n">
        <v>18.8</v>
      </c>
      <c r="CN281" s="4" t="n">
        <f aca="false">AVERAGE(CB281:CM281)</f>
        <v>12.0166666666667</v>
      </c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19" t="n">
        <v>1931</v>
      </c>
      <c r="DB281" s="20" t="n">
        <v>18.1</v>
      </c>
      <c r="DC281" s="20" t="n">
        <v>17.4</v>
      </c>
      <c r="DD281" s="20" t="n">
        <v>15.9</v>
      </c>
      <c r="DE281" s="20" t="n">
        <v>11.3</v>
      </c>
      <c r="DF281" s="20" t="n">
        <v>9.2</v>
      </c>
      <c r="DG281" s="20" t="n">
        <v>7</v>
      </c>
      <c r="DH281" s="20" t="n">
        <v>5.3</v>
      </c>
      <c r="DI281" s="20" t="n">
        <v>5.6</v>
      </c>
      <c r="DJ281" s="20" t="n">
        <v>8.8</v>
      </c>
      <c r="DK281" s="20" t="n">
        <v>10.2</v>
      </c>
      <c r="DL281" s="20" t="n">
        <v>15.1</v>
      </c>
      <c r="DM281" s="20" t="n">
        <v>18.9</v>
      </c>
      <c r="DN281" s="4" t="n">
        <f aca="false">AVERAGE(DB281:DM281)</f>
        <v>11.9</v>
      </c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13" t="n">
        <v>1931</v>
      </c>
      <c r="FB281" s="15" t="n">
        <v>25.5</v>
      </c>
      <c r="FC281" s="15" t="n">
        <v>26.2</v>
      </c>
      <c r="FD281" s="15" t="n">
        <v>23.9</v>
      </c>
      <c r="FE281" s="15" t="n">
        <v>20.2</v>
      </c>
      <c r="FF281" s="15" t="n">
        <v>16.6</v>
      </c>
      <c r="FG281" s="15" t="n">
        <v>15.3</v>
      </c>
      <c r="FH281" s="15" t="n">
        <v>10.8</v>
      </c>
      <c r="FI281" s="15" t="n">
        <v>13</v>
      </c>
      <c r="FJ281" s="15" t="n">
        <v>17.1</v>
      </c>
      <c r="FK281" s="15" t="n">
        <v>18.5</v>
      </c>
      <c r="FL281" s="15" t="n">
        <v>22</v>
      </c>
      <c r="FM281" s="15" t="n">
        <v>23.2</v>
      </c>
      <c r="FN281" s="16" t="n">
        <f aca="false">AVERAGE(FB281:FM281)</f>
        <v>19.3583333333333</v>
      </c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2" t="n">
        <v>1931</v>
      </c>
      <c r="GB281" s="15" t="n">
        <v>24.9</v>
      </c>
      <c r="GC281" s="15" t="n">
        <v>25.1</v>
      </c>
      <c r="GD281" s="15" t="n">
        <v>24.1</v>
      </c>
      <c r="GE281" s="15" t="n">
        <v>20.6</v>
      </c>
      <c r="GF281" s="15" t="n">
        <v>18.7</v>
      </c>
      <c r="GG281" s="15" t="n">
        <v>17</v>
      </c>
      <c r="GH281" s="15" t="n">
        <v>12.7</v>
      </c>
      <c r="GI281" s="15" t="n">
        <v>14.8</v>
      </c>
      <c r="GJ281" s="15" t="n">
        <v>18.8</v>
      </c>
      <c r="GK281" s="15" t="n">
        <v>19.6</v>
      </c>
      <c r="GL281" s="15" t="n">
        <v>23.3</v>
      </c>
      <c r="GM281" s="15" t="n">
        <v>24.3</v>
      </c>
      <c r="GN281" s="16" t="n">
        <f aca="false">AVERAGE(GB281:GM281)</f>
        <v>20.325</v>
      </c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2" t="n">
        <v>1931</v>
      </c>
      <c r="HB281" s="15" t="n">
        <v>24.5</v>
      </c>
      <c r="HC281" s="15" t="n">
        <v>24.4</v>
      </c>
      <c r="HD281" s="15" t="n">
        <v>22.5</v>
      </c>
      <c r="HE281" s="15" t="n">
        <v>17.6</v>
      </c>
      <c r="HF281" s="15" t="n">
        <v>13.6</v>
      </c>
      <c r="HG281" s="15" t="n">
        <v>10.5</v>
      </c>
      <c r="HH281" s="15" t="n">
        <v>7</v>
      </c>
      <c r="HI281" s="15" t="n">
        <v>8.7</v>
      </c>
      <c r="HJ281" s="15" t="n">
        <v>13.5</v>
      </c>
      <c r="HK281" s="15" t="n">
        <v>15.8</v>
      </c>
      <c r="HL281" s="15" t="n">
        <v>19.3</v>
      </c>
      <c r="HM281" s="15" t="n">
        <v>21.9</v>
      </c>
      <c r="HN281" s="16" t="n">
        <f aca="false">AVERAGE(HB281:HM281)</f>
        <v>16.6083333333333</v>
      </c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7" t="n">
        <f aca="false">IA280+1</f>
        <v>1931</v>
      </c>
      <c r="IB281" s="15" t="n">
        <v>18.6</v>
      </c>
      <c r="IC281" s="15" t="n">
        <v>16.9</v>
      </c>
      <c r="ID281" s="15" t="n">
        <v>16.2</v>
      </c>
      <c r="IE281" s="15" t="n">
        <v>11.7</v>
      </c>
      <c r="IF281" s="15" t="n">
        <v>9.3</v>
      </c>
      <c r="IG281" s="15" t="n">
        <v>6.5</v>
      </c>
      <c r="IH281" s="15" t="n">
        <v>4</v>
      </c>
      <c r="II281" s="15" t="n">
        <v>4.2</v>
      </c>
      <c r="IJ281" s="15" t="n">
        <v>8.2</v>
      </c>
      <c r="IK281" s="15" t="n">
        <v>9.9</v>
      </c>
      <c r="IL281" s="15" t="n">
        <v>14.4</v>
      </c>
      <c r="IM281" s="15" t="n">
        <v>19.5</v>
      </c>
      <c r="IN281" s="25" t="n">
        <f aca="false">SUM(IB281:IM281)/12</f>
        <v>11.6166666666667</v>
      </c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 t="n">
        <f aca="false">JA280+1</f>
        <v>1931</v>
      </c>
      <c r="JB281" s="15" t="n">
        <v>15.7</v>
      </c>
      <c r="JC281" s="15" t="n">
        <v>13.5</v>
      </c>
      <c r="JD281" s="15" t="n">
        <v>14.4</v>
      </c>
      <c r="JE281" s="15" t="n">
        <v>10.6</v>
      </c>
      <c r="JF281" s="15" t="n">
        <v>9.3</v>
      </c>
      <c r="JG281" s="15" t="n">
        <v>5.6</v>
      </c>
      <c r="JH281" s="15" t="n">
        <v>2.7</v>
      </c>
      <c r="JI281" s="15" t="n">
        <v>4.1</v>
      </c>
      <c r="JJ281" s="15" t="n">
        <v>7.3</v>
      </c>
      <c r="JK281" s="15" t="n">
        <v>8</v>
      </c>
      <c r="JL281" s="15" t="n">
        <v>11.7</v>
      </c>
      <c r="JM281" s="15" t="n">
        <v>15.7</v>
      </c>
      <c r="JN281" s="25" t="n">
        <f aca="false">SUM(JB281:JM281)/12</f>
        <v>9.88333333333333</v>
      </c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3" t="n">
        <v>1931</v>
      </c>
      <c r="KB281" s="15" t="n">
        <v>20.4</v>
      </c>
      <c r="KC281" s="15" t="n">
        <v>17.8</v>
      </c>
      <c r="KD281" s="15" t="n">
        <v>17.8</v>
      </c>
      <c r="KE281" s="15" t="n">
        <v>11.9</v>
      </c>
      <c r="KF281" s="15" t="n">
        <v>10.9</v>
      </c>
      <c r="KG281" s="15" t="n">
        <v>8.8</v>
      </c>
      <c r="KH281" s="15" t="n">
        <v>5</v>
      </c>
      <c r="KI281" s="15" t="n">
        <v>6.2</v>
      </c>
      <c r="KJ281" s="15" t="n">
        <v>10.4</v>
      </c>
      <c r="KK281" s="15" t="n">
        <v>11.8</v>
      </c>
      <c r="KL281" s="15" t="n">
        <v>15.5</v>
      </c>
      <c r="KM281" s="15" t="n">
        <v>18.8</v>
      </c>
      <c r="KN281" s="16" t="n">
        <f aca="false">AVERAGE(KB281:KM281)</f>
        <v>12.9416666666667</v>
      </c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7" t="n">
        <f aca="false">LA280+1</f>
        <v>1931</v>
      </c>
      <c r="LB281" s="15" t="n">
        <v>21.1</v>
      </c>
      <c r="LC281" s="15" t="n">
        <v>18.9</v>
      </c>
      <c r="LD281" s="15" t="n">
        <v>17.9</v>
      </c>
      <c r="LE281" s="15" t="n">
        <v>12.7</v>
      </c>
      <c r="LF281" s="15" t="n">
        <v>11.1</v>
      </c>
      <c r="LG281" s="15" t="n">
        <v>7.5</v>
      </c>
      <c r="LH281" s="15" t="n">
        <v>5.1</v>
      </c>
      <c r="LI281" s="15" t="n">
        <v>5.1</v>
      </c>
      <c r="LJ281" s="15" t="n">
        <v>11.5</v>
      </c>
      <c r="LK281" s="15" t="n">
        <v>11.9</v>
      </c>
      <c r="LL281" s="15" t="n">
        <v>16.8</v>
      </c>
      <c r="LM281" s="15" t="n">
        <v>21.6</v>
      </c>
      <c r="LN281" s="16" t="n">
        <f aca="false">AVERAGE(LB281:LM281)</f>
        <v>13.4333333333333</v>
      </c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7" t="n">
        <f aca="false">MA280+1</f>
        <v>1931</v>
      </c>
      <c r="MB281" s="15" t="n">
        <v>24</v>
      </c>
      <c r="MC281" s="15" t="n">
        <v>25.1</v>
      </c>
      <c r="MD281" s="15" t="n">
        <v>23</v>
      </c>
      <c r="ME281" s="15" t="n">
        <v>18.3</v>
      </c>
      <c r="MF281" s="15" t="n">
        <v>15.8</v>
      </c>
      <c r="MG281" s="15" t="n">
        <v>13.5</v>
      </c>
      <c r="MH281" s="15" t="n">
        <v>11</v>
      </c>
      <c r="MI281" s="15" t="n">
        <v>11.7</v>
      </c>
      <c r="MJ281" s="15" t="n">
        <v>17.8</v>
      </c>
      <c r="MK281" s="15" t="n">
        <v>18.3</v>
      </c>
      <c r="ML281" s="15" t="n">
        <v>21</v>
      </c>
      <c r="MM281" s="15" t="n">
        <v>23.6</v>
      </c>
      <c r="MN281" s="16" t="n">
        <f aca="false">AVERAGE(MB281:MM281)</f>
        <v>18.5916666666667</v>
      </c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60" t="s">
        <v>65</v>
      </c>
      <c r="NB281" s="15" t="n">
        <v>16.3</v>
      </c>
      <c r="NC281" s="15" t="n">
        <v>15.9</v>
      </c>
      <c r="ND281" s="15" t="n">
        <v>15</v>
      </c>
      <c r="NE281" s="15" t="n">
        <v>11.4</v>
      </c>
      <c r="NF281" s="15" t="n">
        <v>7.4</v>
      </c>
      <c r="NG281" s="15" t="n">
        <v>4.3</v>
      </c>
      <c r="NH281" s="15" t="n">
        <v>6.5</v>
      </c>
      <c r="NI281" s="15" t="n">
        <v>5.8</v>
      </c>
      <c r="NJ281" s="15" t="n">
        <v>7.1</v>
      </c>
      <c r="NK281" s="15" t="n">
        <v>9.6</v>
      </c>
      <c r="NL281" s="15" t="n">
        <v>11.9</v>
      </c>
      <c r="NM281" s="15" t="n">
        <v>17.3</v>
      </c>
      <c r="NN281" s="29" t="n">
        <f aca="false">AVERAGE(NB281:NM281)</f>
        <v>10.7083333333333</v>
      </c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13" t="n">
        <v>1931</v>
      </c>
      <c r="OB281" s="15" t="n">
        <v>18.9</v>
      </c>
      <c r="OC281" s="15" t="n">
        <v>18.5</v>
      </c>
      <c r="OD281" s="15" t="n">
        <v>17</v>
      </c>
      <c r="OE281" s="15" t="n">
        <v>13.2</v>
      </c>
      <c r="OF281" s="15" t="n">
        <v>8</v>
      </c>
      <c r="OG281" s="15" t="n">
        <v>4.9</v>
      </c>
      <c r="OH281" s="15" t="n">
        <v>5.9</v>
      </c>
      <c r="OI281" s="15" t="n">
        <v>5.8</v>
      </c>
      <c r="OJ281" s="15" t="n">
        <v>7.7</v>
      </c>
      <c r="OK281" s="15" t="n">
        <v>11.9</v>
      </c>
      <c r="OL281" s="15" t="n">
        <v>13.9</v>
      </c>
      <c r="OM281" s="15" t="n">
        <v>19.9</v>
      </c>
      <c r="ON281" s="29" t="n">
        <f aca="false">AVERAGE(OB281:OM281)</f>
        <v>12.1333333333333</v>
      </c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30" t="s">
        <v>65</v>
      </c>
      <c r="PB281" s="15" t="n">
        <v>25.9</v>
      </c>
      <c r="PC281" s="15" t="n">
        <v>26.4</v>
      </c>
      <c r="PD281" s="15" t="n">
        <v>24.9</v>
      </c>
      <c r="PE281" s="15" t="n">
        <v>21.8</v>
      </c>
      <c r="PF281" s="15" t="n">
        <v>15.4</v>
      </c>
      <c r="PG281" s="15" t="n">
        <v>13.1</v>
      </c>
      <c r="PH281" s="15" t="n">
        <v>12.1</v>
      </c>
      <c r="PI281" s="15" t="n">
        <v>12.3</v>
      </c>
      <c r="PJ281" s="15" t="n">
        <v>15.6</v>
      </c>
      <c r="PK281" s="15" t="n">
        <v>19.9</v>
      </c>
      <c r="PL281" s="15" t="n">
        <v>21.3</v>
      </c>
      <c r="PM281" s="15" t="n">
        <v>25.5</v>
      </c>
      <c r="PN281" s="29" t="n">
        <f aca="false">AVERAGE(PB281:PM281)</f>
        <v>19.5166666666667</v>
      </c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13" t="n">
        <v>1931</v>
      </c>
      <c r="QB281" s="15" t="n">
        <v>21.8</v>
      </c>
      <c r="QC281" s="15" t="n">
        <v>20.1</v>
      </c>
      <c r="QD281" s="15" t="n">
        <v>20.1</v>
      </c>
      <c r="QE281" s="15" t="n">
        <v>16.1</v>
      </c>
      <c r="QF281" s="15" t="n">
        <v>9.9</v>
      </c>
      <c r="QG281" s="15" t="n">
        <v>5.8</v>
      </c>
      <c r="QH281" s="15" t="n">
        <v>8.8</v>
      </c>
      <c r="QI281" s="15" t="n">
        <v>7.6</v>
      </c>
      <c r="QJ281" s="15" t="n">
        <v>7.9</v>
      </c>
      <c r="QK281" s="15" t="n">
        <v>13.3</v>
      </c>
      <c r="QL281" s="15" t="n">
        <v>17.2</v>
      </c>
      <c r="QM281" s="15" t="n">
        <v>21.5</v>
      </c>
      <c r="QN281" s="29" t="n">
        <f aca="false">AVERAGE(QB281:QM281)</f>
        <v>14.175</v>
      </c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30" t="s">
        <v>65</v>
      </c>
      <c r="RB281" s="15" t="n">
        <v>22.8</v>
      </c>
      <c r="RC281" s="15" t="n">
        <v>22.4</v>
      </c>
      <c r="RD281" s="15" t="n">
        <v>23.2</v>
      </c>
      <c r="RE281" s="15" t="n">
        <v>17.1</v>
      </c>
      <c r="RF281" s="15" t="n">
        <v>18.3</v>
      </c>
      <c r="RG281" s="15" t="n">
        <v>14</v>
      </c>
      <c r="RH281" s="15" t="n">
        <v>10.9</v>
      </c>
      <c r="RI281" s="15" t="n">
        <v>10.6</v>
      </c>
      <c r="RJ281" s="15" t="n">
        <v>17.3</v>
      </c>
      <c r="RK281" s="15" t="n">
        <v>18.4</v>
      </c>
      <c r="RL281" s="15" t="n">
        <v>22</v>
      </c>
      <c r="RM281" s="15" t="n">
        <v>24</v>
      </c>
      <c r="RN281" s="29" t="n">
        <f aca="false">AVERAGE(RB281:RM281)</f>
        <v>18.4166666666667</v>
      </c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13" t="n">
        <v>1931</v>
      </c>
      <c r="SB281" s="15" t="n">
        <v>20.5</v>
      </c>
      <c r="SC281" s="15" t="n">
        <v>20.9</v>
      </c>
      <c r="SD281" s="15" t="n">
        <v>17.9</v>
      </c>
      <c r="SE281" s="15" t="n">
        <v>14.4</v>
      </c>
      <c r="SF281" s="15" t="n">
        <v>8.1</v>
      </c>
      <c r="SG281" s="15" t="n">
        <v>4.9</v>
      </c>
      <c r="SH281" s="15" t="n">
        <v>6.1</v>
      </c>
      <c r="SI281" s="15" t="n">
        <v>5.8</v>
      </c>
      <c r="SJ281" s="15" t="n">
        <v>7.3</v>
      </c>
      <c r="SK281" s="15" t="n">
        <v>12.8</v>
      </c>
      <c r="SL281" s="15" t="n">
        <v>15.4</v>
      </c>
      <c r="SM281" s="15" t="n">
        <v>21</v>
      </c>
      <c r="SN281" s="29" t="n">
        <f aca="false">AVERAGE(SB281:SM281)</f>
        <v>12.925</v>
      </c>
    </row>
    <row r="282" customFormat="false" ht="12.8" hidden="false" customHeight="false" outlineLevel="0" collapsed="false">
      <c r="A282" s="17"/>
      <c r="B282" s="4" t="n">
        <f aca="false">AVERAGE(AN282,BN282,CN282,DN282,EN282,FN282,GN282,HN282,IN282,JN282,KN282,LN282,MN282,NN282)</f>
        <v>14.1346153846154</v>
      </c>
      <c r="C282" s="18" t="n">
        <f aca="false">AVERAGE(B278:B282)</f>
        <v>14.1543162393162</v>
      </c>
      <c r="D282" s="9" t="n">
        <f aca="false">AVERAGE(B273:B282)</f>
        <v>14.1188782051282</v>
      </c>
      <c r="E282" s="4" t="n">
        <f aca="false">AVERAGE(B263:B282)</f>
        <v>14.3908520299145</v>
      </c>
      <c r="F282" s="24" t="n">
        <f aca="false">AVERAGE(B233:B282)</f>
        <v>14.350734528897</v>
      </c>
      <c r="G282" s="9" t="n">
        <f aca="false">MAX(AB282:AM282,BB282:BM282,CB282:CM282,DB282:DM282,EB282:EM282,FB282:FM282,GB282:GM282,HB282:HM282,IB282:IM282,JB282:JM282,KB282:KM282,LB282:LM282,MB282:MM282,NB282:NM282,OB282:OM282,PB282:PM282,QB282:QM282,RB282:RM282,SB282:SM282)</f>
        <v>26.9</v>
      </c>
      <c r="H282" s="10" t="n">
        <f aca="false">MEDIAN(AB282:AM282,BB282:BM282,CB282:CM282,DB282:DM282,EB282:EM282,FB282:FM282,GB282:GM282,HB282:HM282,IB282:IM282,JB282:JM282,KB282:KM282,LB282:LM282,MB282:MM282,NB282:NM282,OB282:OM282,PB282:PM282,QB282:QM282,RB282:RM282,SB282:SM282)</f>
        <v>14.8</v>
      </c>
      <c r="I282" s="11" t="n">
        <f aca="false">MIN(AB282:AM282,BB282:BM282,CB282:CM282,DB282:DM282,EB282:EM282,FB282:FM282,GB282:GM282,HB282:HM282,IB282:IM282,JB282:JM282,KB282:KM282,LB282:LM282,MB282:MM282,NB282:NM282,OB282:OM282,PB282:PM282,QB282:QM282,RB282:RM282,SB282:SM282)</f>
        <v>1.4</v>
      </c>
      <c r="J282" s="11"/>
      <c r="K282" s="12" t="n">
        <f aca="false">(G282+I282)/2</f>
        <v>14.15</v>
      </c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13" t="n">
        <v>1932</v>
      </c>
      <c r="AB282" s="15" t="n">
        <v>21.2</v>
      </c>
      <c r="AC282" s="15" t="n">
        <v>15.9</v>
      </c>
      <c r="AD282" s="15" t="n">
        <v>15.8</v>
      </c>
      <c r="AE282" s="15" t="n">
        <v>11.1</v>
      </c>
      <c r="AF282" s="15" t="n">
        <v>9.2</v>
      </c>
      <c r="AG282" s="15" t="n">
        <v>4.9</v>
      </c>
      <c r="AH282" s="15" t="n">
        <v>4.7</v>
      </c>
      <c r="AI282" s="15" t="n">
        <v>7.1</v>
      </c>
      <c r="AJ282" s="15" t="n">
        <v>8.9</v>
      </c>
      <c r="AK282" s="15" t="n">
        <v>9.3</v>
      </c>
      <c r="AL282" s="15" t="n">
        <v>14.2</v>
      </c>
      <c r="AM282" s="15" t="n">
        <v>15.8</v>
      </c>
      <c r="AN282" s="4" t="n">
        <f aca="false">AVERAGE(Sheet1!AB282:AM282)</f>
        <v>11.5083333333333</v>
      </c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2" t="n">
        <f aca="false">BA281+1</f>
        <v>1932</v>
      </c>
      <c r="BB282" s="20" t="n">
        <v>14.8</v>
      </c>
      <c r="BC282" s="20" t="n">
        <v>16.6</v>
      </c>
      <c r="BD282" s="20" t="n">
        <v>14.1</v>
      </c>
      <c r="BE282" s="20" t="n">
        <v>11.1</v>
      </c>
      <c r="BF282" s="20" t="n">
        <v>6.9</v>
      </c>
      <c r="BG282" s="20" t="n">
        <v>4.1</v>
      </c>
      <c r="BH282" s="20" t="n">
        <v>2.9</v>
      </c>
      <c r="BI282" s="20" t="n">
        <v>8</v>
      </c>
      <c r="BJ282" s="20" t="n">
        <v>8.2</v>
      </c>
      <c r="BK282" s="20" t="n">
        <v>11.3</v>
      </c>
      <c r="BL282" s="20" t="n">
        <v>16.7</v>
      </c>
      <c r="BM282" s="20" t="n">
        <v>18.7</v>
      </c>
      <c r="BN282" s="4" t="n">
        <f aca="false">AVERAGE(BB282:BM282)</f>
        <v>11.1166666666667</v>
      </c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2" t="n">
        <f aca="false">CA281+1</f>
        <v>1932</v>
      </c>
      <c r="CB282" s="20" t="n">
        <v>23.7</v>
      </c>
      <c r="CC282" s="20" t="n">
        <v>18.7</v>
      </c>
      <c r="CD282" s="20" t="n">
        <v>16.2</v>
      </c>
      <c r="CE282" s="20" t="n">
        <v>11.5</v>
      </c>
      <c r="CF282" s="20" t="n">
        <v>10.2</v>
      </c>
      <c r="CG282" s="20" t="n">
        <v>4.1</v>
      </c>
      <c r="CH282" s="20" t="n">
        <v>3.1</v>
      </c>
      <c r="CI282" s="20" t="n">
        <v>6.5</v>
      </c>
      <c r="CJ282" s="20" t="n">
        <v>8.7</v>
      </c>
      <c r="CK282" s="20" t="n">
        <v>10.4</v>
      </c>
      <c r="CL282" s="20" t="n">
        <v>16.2</v>
      </c>
      <c r="CM282" s="20" t="n">
        <v>19.1</v>
      </c>
      <c r="CN282" s="4" t="n">
        <f aca="false">AVERAGE(CB282:CM282)</f>
        <v>12.3666666666667</v>
      </c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19" t="n">
        <v>1932</v>
      </c>
      <c r="DB282" s="20" t="n">
        <v>22.4</v>
      </c>
      <c r="DC282" s="20" t="n">
        <v>17.7</v>
      </c>
      <c r="DD282" s="20" t="n">
        <v>15.2</v>
      </c>
      <c r="DE282" s="20" t="n">
        <v>11.5</v>
      </c>
      <c r="DF282" s="20" t="n">
        <v>8.8</v>
      </c>
      <c r="DG282" s="20" t="n">
        <v>4.4</v>
      </c>
      <c r="DH282" s="20" t="n">
        <v>5.4</v>
      </c>
      <c r="DI282" s="20" t="n">
        <v>6.4</v>
      </c>
      <c r="DJ282" s="20" t="n">
        <v>8.8</v>
      </c>
      <c r="DK282" s="20" t="n">
        <v>9.6</v>
      </c>
      <c r="DL282" s="20" t="n">
        <v>15.4</v>
      </c>
      <c r="DM282" s="20" t="n">
        <v>16.3</v>
      </c>
      <c r="DN282" s="4" t="n">
        <f aca="false">AVERAGE(DB282:DM282)</f>
        <v>11.825</v>
      </c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13" t="n">
        <v>1932</v>
      </c>
      <c r="FB282" s="15" t="n">
        <v>25.6</v>
      </c>
      <c r="FC282" s="15" t="n">
        <v>25.1</v>
      </c>
      <c r="FD282" s="15" t="n">
        <v>23.7</v>
      </c>
      <c r="FE282" s="15" t="n">
        <v>19.3</v>
      </c>
      <c r="FF282" s="15" t="n">
        <v>17.2</v>
      </c>
      <c r="FG282" s="15" t="n">
        <v>12.1</v>
      </c>
      <c r="FH282" s="15" t="n">
        <v>9.6</v>
      </c>
      <c r="FI282" s="15" t="n">
        <v>12.7</v>
      </c>
      <c r="FJ282" s="15" t="n">
        <v>15.8</v>
      </c>
      <c r="FK282" s="15" t="n">
        <v>21.3</v>
      </c>
      <c r="FL282" s="15" t="n">
        <v>23.6</v>
      </c>
      <c r="FM282" s="15" t="n">
        <v>26.3</v>
      </c>
      <c r="FN282" s="16" t="n">
        <f aca="false">AVERAGE(FB282:FM282)</f>
        <v>19.3583333333333</v>
      </c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2" t="n">
        <v>1932</v>
      </c>
      <c r="GB282" s="15" t="n">
        <v>25.3</v>
      </c>
      <c r="GC282" s="15" t="n">
        <v>25.3</v>
      </c>
      <c r="GD282" s="15" t="n">
        <v>23.8</v>
      </c>
      <c r="GE282" s="15" t="n">
        <v>19.8</v>
      </c>
      <c r="GF282" s="15" t="n">
        <v>18.2</v>
      </c>
      <c r="GG282" s="15" t="n">
        <v>14.8</v>
      </c>
      <c r="GH282" s="15" t="n">
        <v>10.9</v>
      </c>
      <c r="GI282" s="15" t="n">
        <v>13.6</v>
      </c>
      <c r="GJ282" s="15" t="n">
        <v>17.3</v>
      </c>
      <c r="GK282" s="15" t="n">
        <v>21.8</v>
      </c>
      <c r="GL282" s="15" t="n">
        <v>24.8</v>
      </c>
      <c r="GM282" s="15" t="n">
        <v>25.9</v>
      </c>
      <c r="GN282" s="16" t="n">
        <f aca="false">AVERAGE(GB282:GM282)</f>
        <v>20.125</v>
      </c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2" t="n">
        <v>1932</v>
      </c>
      <c r="HB282" s="15" t="n">
        <v>26.6</v>
      </c>
      <c r="HC282" s="15" t="n">
        <v>23</v>
      </c>
      <c r="HD282" s="15" t="n">
        <v>22.2</v>
      </c>
      <c r="HE282" s="15" t="n">
        <v>15.9</v>
      </c>
      <c r="HF282" s="15" t="n">
        <v>13.5</v>
      </c>
      <c r="HG282" s="15" t="n">
        <v>9.2</v>
      </c>
      <c r="HH282" s="15" t="n">
        <v>6.5</v>
      </c>
      <c r="HI282" s="15" t="n">
        <v>9.9</v>
      </c>
      <c r="HJ282" s="27" t="n">
        <f aca="false">(HJ281+HJ283)/2</f>
        <v>13.35</v>
      </c>
      <c r="HK282" s="27" t="n">
        <f aca="false">(HK281+HK283)/2</f>
        <v>16</v>
      </c>
      <c r="HL282" s="27" t="n">
        <f aca="false">(HL281+HL283)/2</f>
        <v>19.85</v>
      </c>
      <c r="HM282" s="15" t="n">
        <v>22.6</v>
      </c>
      <c r="HN282" s="16" t="n">
        <f aca="false">AVERAGE(HB282:HM282)</f>
        <v>16.55</v>
      </c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7" t="n">
        <f aca="false">IA281+1</f>
        <v>1932</v>
      </c>
      <c r="IB282" s="15" t="n">
        <v>23.8</v>
      </c>
      <c r="IC282" s="15" t="n">
        <v>18.4</v>
      </c>
      <c r="ID282" s="15" t="n">
        <v>17.1</v>
      </c>
      <c r="IE282" s="15" t="n">
        <v>11.5</v>
      </c>
      <c r="IF282" s="15" t="n">
        <v>10.2</v>
      </c>
      <c r="IG282" s="15" t="n">
        <v>6</v>
      </c>
      <c r="IH282" s="15" t="n">
        <v>4</v>
      </c>
      <c r="II282" s="15" t="n">
        <v>7.2</v>
      </c>
      <c r="IJ282" s="15" t="n">
        <v>9.4</v>
      </c>
      <c r="IK282" s="15" t="n">
        <v>11.6</v>
      </c>
      <c r="IL282" s="15" t="n">
        <v>15.7</v>
      </c>
      <c r="IM282" s="15" t="n">
        <v>18.1</v>
      </c>
      <c r="IN282" s="25" t="n">
        <f aca="false">SUM(IB282:IM282)/12</f>
        <v>12.75</v>
      </c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 t="n">
        <f aca="false">JA281+1</f>
        <v>1932</v>
      </c>
      <c r="JB282" s="15" t="n">
        <v>20.2</v>
      </c>
      <c r="JC282" s="15" t="n">
        <v>15.4</v>
      </c>
      <c r="JD282" s="15" t="n">
        <v>14.8</v>
      </c>
      <c r="JE282" s="15" t="n">
        <v>10.4</v>
      </c>
      <c r="JF282" s="15" t="n">
        <v>8.8</v>
      </c>
      <c r="JG282" s="15" t="n">
        <v>4.2</v>
      </c>
      <c r="JH282" s="15" t="n">
        <v>3.2</v>
      </c>
      <c r="JI282" s="15" t="n">
        <v>6.4</v>
      </c>
      <c r="JJ282" s="15" t="n">
        <v>8.6</v>
      </c>
      <c r="JK282" s="15" t="n">
        <v>11.1</v>
      </c>
      <c r="JL282" s="15" t="n">
        <v>13.6</v>
      </c>
      <c r="JM282" s="15" t="n">
        <v>14.8</v>
      </c>
      <c r="JN282" s="25" t="n">
        <f aca="false">SUM(JB282:JM282)/12</f>
        <v>10.9583333333333</v>
      </c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3" t="n">
        <v>1932</v>
      </c>
      <c r="KB282" s="15" t="n">
        <v>22.8</v>
      </c>
      <c r="KC282" s="15" t="n">
        <v>19</v>
      </c>
      <c r="KD282" s="15" t="n">
        <v>17.1</v>
      </c>
      <c r="KE282" s="15" t="n">
        <v>10.3</v>
      </c>
      <c r="KF282" s="15" t="n">
        <v>8.4</v>
      </c>
      <c r="KG282" s="15" t="n">
        <v>3.7</v>
      </c>
      <c r="KH282" s="15" t="n">
        <v>1.4</v>
      </c>
      <c r="KI282" s="15" t="n">
        <v>6.7</v>
      </c>
      <c r="KJ282" s="15" t="n">
        <v>9</v>
      </c>
      <c r="KK282" s="15" t="n">
        <v>15.8</v>
      </c>
      <c r="KL282" s="15" t="n">
        <v>16</v>
      </c>
      <c r="KM282" s="15" t="n">
        <v>20.9</v>
      </c>
      <c r="KN282" s="16" t="n">
        <f aca="false">AVERAGE(KB282:KM282)</f>
        <v>12.5916666666667</v>
      </c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7" t="n">
        <f aca="false">LA281+1</f>
        <v>1932</v>
      </c>
      <c r="LB282" s="15" t="n">
        <v>25.3</v>
      </c>
      <c r="LC282" s="15" t="n">
        <v>20.6</v>
      </c>
      <c r="LD282" s="15" t="n">
        <v>18.8</v>
      </c>
      <c r="LE282" s="15" t="n">
        <v>13.1</v>
      </c>
      <c r="LF282" s="15" t="n">
        <v>9.9</v>
      </c>
      <c r="LG282" s="15" t="n">
        <v>6.9</v>
      </c>
      <c r="LH282" s="15" t="n">
        <v>5.8</v>
      </c>
      <c r="LI282" s="15" t="n">
        <v>8.8</v>
      </c>
      <c r="LJ282" s="15" t="n">
        <v>8.9</v>
      </c>
      <c r="LK282" s="15" t="n">
        <v>12.7</v>
      </c>
      <c r="LL282" s="15" t="n">
        <v>16</v>
      </c>
      <c r="LM282" s="15" t="n">
        <v>20.3</v>
      </c>
      <c r="LN282" s="16" t="n">
        <f aca="false">AVERAGE(LB282:LM282)</f>
        <v>13.925</v>
      </c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7" t="n">
        <f aca="false">MA281+1</f>
        <v>1932</v>
      </c>
      <c r="MB282" s="15" t="n">
        <v>26.5</v>
      </c>
      <c r="MC282" s="15" t="n">
        <v>23.6</v>
      </c>
      <c r="MD282" s="15" t="n">
        <v>22.1</v>
      </c>
      <c r="ME282" s="15" t="n">
        <v>18.1</v>
      </c>
      <c r="MF282" s="15" t="n">
        <v>15.4</v>
      </c>
      <c r="MG282" s="15" t="n">
        <v>11.4</v>
      </c>
      <c r="MH282" s="15" t="n">
        <v>9.5</v>
      </c>
      <c r="MI282" s="15" t="n">
        <v>12.1</v>
      </c>
      <c r="MJ282" s="15" t="n">
        <v>15.4</v>
      </c>
      <c r="MK282" s="15" t="n">
        <v>20.9</v>
      </c>
      <c r="ML282" s="15" t="n">
        <v>23.2</v>
      </c>
      <c r="MM282" s="15" t="n">
        <v>24.5</v>
      </c>
      <c r="MN282" s="16" t="n">
        <f aca="false">AVERAGE(MB282:MM282)</f>
        <v>18.5583333333333</v>
      </c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60" t="s">
        <v>66</v>
      </c>
      <c r="NB282" s="15" t="n">
        <v>20.2</v>
      </c>
      <c r="NC282" s="15" t="n">
        <v>18</v>
      </c>
      <c r="ND282" s="15" t="n">
        <v>15.7</v>
      </c>
      <c r="NE282" s="15" t="n">
        <v>12.8</v>
      </c>
      <c r="NF282" s="15" t="n">
        <v>10</v>
      </c>
      <c r="NG282" s="15" t="n">
        <v>6</v>
      </c>
      <c r="NH282" s="15" t="n">
        <v>6</v>
      </c>
      <c r="NI282" s="15" t="n">
        <v>5.8</v>
      </c>
      <c r="NJ282" s="15" t="n">
        <v>8.7</v>
      </c>
      <c r="NK282" s="15" t="n">
        <v>10.7</v>
      </c>
      <c r="NL282" s="15" t="n">
        <v>14.9</v>
      </c>
      <c r="NM282" s="15" t="n">
        <v>16.6</v>
      </c>
      <c r="NN282" s="29" t="n">
        <f aca="false">AVERAGE(NB282:NM282)</f>
        <v>12.1166666666667</v>
      </c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13" t="n">
        <v>1932</v>
      </c>
      <c r="OB282" s="15" t="n">
        <v>22.6</v>
      </c>
      <c r="OC282" s="15" t="n">
        <v>19.9</v>
      </c>
      <c r="OD282" s="15" t="n">
        <v>17.9</v>
      </c>
      <c r="OE282" s="15" t="n">
        <v>12.9</v>
      </c>
      <c r="OF282" s="15" t="n">
        <v>10.8</v>
      </c>
      <c r="OG282" s="15" t="n">
        <v>7.1</v>
      </c>
      <c r="OH282" s="15" t="n">
        <v>4.9</v>
      </c>
      <c r="OI282" s="15" t="n">
        <v>6.3</v>
      </c>
      <c r="OJ282" s="15" t="n">
        <v>9.1</v>
      </c>
      <c r="OK282" s="15" t="n">
        <v>12.1</v>
      </c>
      <c r="OL282" s="15" t="n">
        <v>16.7</v>
      </c>
      <c r="OM282" s="15" t="n">
        <v>18.8</v>
      </c>
      <c r="ON282" s="29" t="n">
        <f aca="false">AVERAGE(OB282:OM282)</f>
        <v>13.2583333333333</v>
      </c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30" t="s">
        <v>66</v>
      </c>
      <c r="PB282" s="15" t="n">
        <v>26.9</v>
      </c>
      <c r="PC282" s="15" t="n">
        <v>25</v>
      </c>
      <c r="PD282" s="15" t="n">
        <v>25.6</v>
      </c>
      <c r="PE282" s="15" t="n">
        <v>18.9</v>
      </c>
      <c r="PF282" s="15" t="n">
        <v>16.3</v>
      </c>
      <c r="PG282" s="15" t="n">
        <v>12.2</v>
      </c>
      <c r="PH282" s="15" t="n">
        <v>11.1</v>
      </c>
      <c r="PI282" s="15" t="n">
        <v>12.4</v>
      </c>
      <c r="PJ282" s="15" t="n">
        <v>15.6</v>
      </c>
      <c r="PK282" s="15" t="n">
        <v>20</v>
      </c>
      <c r="PL282" s="15" t="n">
        <v>24.6</v>
      </c>
      <c r="PM282" s="15" t="n">
        <v>26</v>
      </c>
      <c r="PN282" s="29" t="n">
        <f aca="false">AVERAGE(PB282:PM282)</f>
        <v>19.55</v>
      </c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13" t="n">
        <v>1932</v>
      </c>
      <c r="QB282" s="15" t="n">
        <v>23.6</v>
      </c>
      <c r="QC282" s="15" t="n">
        <v>22.1</v>
      </c>
      <c r="QD282" s="15" t="n">
        <v>20.8</v>
      </c>
      <c r="QE282" s="15" t="n">
        <v>15.4</v>
      </c>
      <c r="QF282" s="15" t="n">
        <v>12.7</v>
      </c>
      <c r="QG282" s="15" t="n">
        <v>6.6</v>
      </c>
      <c r="QH282" s="15" t="n">
        <v>7.8</v>
      </c>
      <c r="QI282" s="15" t="n">
        <v>7.4</v>
      </c>
      <c r="QJ282" s="15" t="n">
        <v>8.9</v>
      </c>
      <c r="QK282" s="15" t="n">
        <v>13.8</v>
      </c>
      <c r="QL282" s="15" t="n">
        <v>15.8</v>
      </c>
      <c r="QM282" s="15" t="n">
        <v>19.5</v>
      </c>
      <c r="QN282" s="29" t="n">
        <f aca="false">AVERAGE(QB282:QM282)</f>
        <v>14.5333333333333</v>
      </c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30" t="s">
        <v>66</v>
      </c>
      <c r="RB282" s="15" t="n">
        <v>23.9</v>
      </c>
      <c r="RC282" s="15" t="n">
        <v>21.8</v>
      </c>
      <c r="RD282" s="15" t="n">
        <v>22.7</v>
      </c>
      <c r="RE282" s="15" t="n">
        <v>16.5</v>
      </c>
      <c r="RF282" s="15" t="n">
        <v>13.4</v>
      </c>
      <c r="RG282" s="15" t="n">
        <v>10.2</v>
      </c>
      <c r="RH282" s="15" t="n">
        <v>5.8</v>
      </c>
      <c r="RI282" s="15" t="n">
        <v>9.8</v>
      </c>
      <c r="RJ282" s="15" t="n">
        <v>12.8</v>
      </c>
      <c r="RK282" s="15" t="n">
        <v>21.7</v>
      </c>
      <c r="RL282" s="15" t="n">
        <v>21.7</v>
      </c>
      <c r="RM282" s="15" t="n">
        <v>22.9</v>
      </c>
      <c r="RN282" s="29" t="n">
        <f aca="false">AVERAGE(RB282:RM282)</f>
        <v>16.9333333333333</v>
      </c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13" t="n">
        <v>1932</v>
      </c>
      <c r="SB282" s="15" t="n">
        <v>25.7</v>
      </c>
      <c r="SC282" s="15" t="n">
        <v>21.7</v>
      </c>
      <c r="SD282" s="15" t="n">
        <v>20.1</v>
      </c>
      <c r="SE282" s="15" t="n">
        <v>14.1</v>
      </c>
      <c r="SF282" s="15" t="n">
        <v>11</v>
      </c>
      <c r="SG282" s="15" t="n">
        <v>5.2</v>
      </c>
      <c r="SH282" s="15" t="n">
        <v>5.9</v>
      </c>
      <c r="SI282" s="15" t="n">
        <v>7.2</v>
      </c>
      <c r="SJ282" s="15" t="n">
        <v>8.9</v>
      </c>
      <c r="SK282" s="15" t="n">
        <v>14.4</v>
      </c>
      <c r="SL282" s="15" t="n">
        <v>18.1</v>
      </c>
      <c r="SM282" s="15" t="n">
        <v>20.9</v>
      </c>
      <c r="SN282" s="29" t="n">
        <f aca="false">AVERAGE(SB282:SM282)</f>
        <v>14.4333333333333</v>
      </c>
    </row>
    <row r="283" customFormat="false" ht="12.8" hidden="false" customHeight="false" outlineLevel="0" collapsed="false">
      <c r="A283" s="17"/>
      <c r="B283" s="4" t="n">
        <f aca="false">AVERAGE(AN283,BN283,CN283,DN283,EN283,FN283,GN283,HN283,IN283,JN283,KN283,LN283,MN283,NN283)</f>
        <v>14.1660256410256</v>
      </c>
      <c r="C283" s="18" t="n">
        <f aca="false">AVERAGE(B279:B283)</f>
        <v>14.0621794871795</v>
      </c>
      <c r="D283" s="9" t="n">
        <f aca="false">AVERAGE(B274:B283)</f>
        <v>14.0978418803419</v>
      </c>
      <c r="E283" s="4" t="n">
        <f aca="false">AVERAGE(B264:B283)</f>
        <v>14.3918616452991</v>
      </c>
      <c r="F283" s="24" t="n">
        <f aca="false">AVERAGE(B234:B283)</f>
        <v>14.3473883750509</v>
      </c>
      <c r="G283" s="9" t="n">
        <f aca="false">MAX(AB283:AM283,BB283:BM283,CB283:CM283,DB283:DM283,EB283:EM283,FB283:FM283,GB283:GM283,HB283:HM283,IB283:IM283,JB283:JM283,KB283:KM283,LB283:LM283,MB283:MM283,NB283:NM283,OB283:OM283,PB283:PM283,QB283:QM283,RB283:RM283,SB283:SM283)</f>
        <v>26.9</v>
      </c>
      <c r="H283" s="10" t="n">
        <f aca="false">MEDIAN(AB283:AM283,BB283:BM283,CB283:CM283,DB283:DM283,EB283:EM283,FB283:FM283,GB283:GM283,HB283:HM283,IB283:IM283,JB283:JM283,KB283:KM283,LB283:LM283,MB283:MM283,NB283:NM283,OB283:OM283,PB283:PM283,QB283:QM283,RB283:RM283,SB283:SM283)</f>
        <v>14.95</v>
      </c>
      <c r="I283" s="11" t="n">
        <f aca="false">MIN(AB283:AM283,BB283:BM283,CB283:CM283,DB283:DM283,EB283:EM283,FB283:FM283,GB283:GM283,HB283:HM283,IB283:IM283,JB283:JM283,KB283:KM283,LB283:LM283,MB283:MM283,NB283:NM283,OB283:OM283,PB283:PM283,QB283:QM283,RB283:RM283,SB283:SM283)</f>
        <v>2.8</v>
      </c>
      <c r="J283" s="11"/>
      <c r="K283" s="12" t="n">
        <f aca="false">(G283+I283)/2</f>
        <v>14.85</v>
      </c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13" t="n">
        <v>1933</v>
      </c>
      <c r="AB283" s="15" t="n">
        <v>16.2</v>
      </c>
      <c r="AC283" s="15" t="n">
        <v>18</v>
      </c>
      <c r="AD283" s="15" t="n">
        <v>15.1</v>
      </c>
      <c r="AE283" s="15" t="n">
        <v>11.3</v>
      </c>
      <c r="AF283" s="15" t="n">
        <v>8.2</v>
      </c>
      <c r="AG283" s="15" t="n">
        <v>6.2</v>
      </c>
      <c r="AH283" s="15" t="n">
        <v>4.9</v>
      </c>
      <c r="AI283" s="15" t="n">
        <v>4.7</v>
      </c>
      <c r="AJ283" s="15" t="n">
        <v>7.8</v>
      </c>
      <c r="AK283" s="15" t="n">
        <v>12.3</v>
      </c>
      <c r="AL283" s="15" t="n">
        <v>14.3</v>
      </c>
      <c r="AM283" s="15" t="n">
        <v>16.3</v>
      </c>
      <c r="AN283" s="4" t="n">
        <f aca="false">AVERAGE(Sheet1!AB283:AM283)</f>
        <v>11.275</v>
      </c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2" t="n">
        <f aca="false">BA282+1</f>
        <v>1933</v>
      </c>
      <c r="BB283" s="20" t="n">
        <v>19.9</v>
      </c>
      <c r="BC283" s="20" t="n">
        <v>20</v>
      </c>
      <c r="BD283" s="20" t="n">
        <v>19</v>
      </c>
      <c r="BE283" s="20" t="n">
        <v>13.7</v>
      </c>
      <c r="BF283" s="20" t="n">
        <v>8.9</v>
      </c>
      <c r="BG283" s="20" t="n">
        <v>5.9</v>
      </c>
      <c r="BH283" s="20" t="n">
        <v>4.5</v>
      </c>
      <c r="BI283" s="20" t="n">
        <v>5.5</v>
      </c>
      <c r="BJ283" s="20" t="n">
        <v>9.3</v>
      </c>
      <c r="BK283" s="20" t="n">
        <v>14.3</v>
      </c>
      <c r="BL283" s="20" t="n">
        <v>17.5</v>
      </c>
      <c r="BM283" s="20" t="n">
        <v>18.8</v>
      </c>
      <c r="BN283" s="4" t="n">
        <f aca="false">AVERAGE(BB283:BM283)</f>
        <v>13.1083333333333</v>
      </c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2" t="n">
        <f aca="false">CA282+1</f>
        <v>1933</v>
      </c>
      <c r="CB283" s="20" t="n">
        <v>18.8</v>
      </c>
      <c r="CC283" s="20" t="n">
        <v>18.4</v>
      </c>
      <c r="CD283" s="20" t="n">
        <v>18.1</v>
      </c>
      <c r="CE283" s="20" t="n">
        <v>13</v>
      </c>
      <c r="CF283" s="20" t="n">
        <v>8.4</v>
      </c>
      <c r="CG283" s="20" t="n">
        <v>7.4</v>
      </c>
      <c r="CH283" s="20" t="n">
        <v>5.6</v>
      </c>
      <c r="CI283" s="20" t="n">
        <v>4.1</v>
      </c>
      <c r="CJ283" s="20" t="n">
        <v>8.8</v>
      </c>
      <c r="CK283" s="20" t="n">
        <v>14.2</v>
      </c>
      <c r="CL283" s="20" t="n">
        <v>16.9</v>
      </c>
      <c r="CM283" s="20" t="n">
        <v>17.6</v>
      </c>
      <c r="CN283" s="4" t="n">
        <f aca="false">AVERAGE(CB283:CM283)</f>
        <v>12.6083333333333</v>
      </c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19" t="n">
        <v>1933</v>
      </c>
      <c r="DB283" s="20" t="n">
        <v>18</v>
      </c>
      <c r="DC283" s="20" t="n">
        <v>18.2</v>
      </c>
      <c r="DD283" s="20" t="n">
        <v>16.5</v>
      </c>
      <c r="DE283" s="20" t="n">
        <v>12.1</v>
      </c>
      <c r="DF283" s="20" t="n">
        <v>8.1</v>
      </c>
      <c r="DG283" s="20" t="n">
        <v>5.2</v>
      </c>
      <c r="DH283" s="20" t="n">
        <v>5.4</v>
      </c>
      <c r="DI283" s="20" t="n">
        <v>4.9</v>
      </c>
      <c r="DJ283" s="20" t="n">
        <v>9</v>
      </c>
      <c r="DK283" s="20" t="n">
        <v>13.6</v>
      </c>
      <c r="DL283" s="20" t="n">
        <v>16.1</v>
      </c>
      <c r="DM283" s="20" t="n">
        <v>17.6</v>
      </c>
      <c r="DN283" s="4" t="n">
        <f aca="false">AVERAGE(DB283:DM283)</f>
        <v>12.0583333333333</v>
      </c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13" t="n">
        <v>1933</v>
      </c>
      <c r="FB283" s="15" t="n">
        <v>24.9</v>
      </c>
      <c r="FC283" s="15" t="n">
        <v>22.1</v>
      </c>
      <c r="FD283" s="15" t="n">
        <v>24.7</v>
      </c>
      <c r="FE283" s="15" t="n">
        <v>21.1</v>
      </c>
      <c r="FF283" s="15" t="n">
        <v>17</v>
      </c>
      <c r="FG283" s="15" t="n">
        <v>12.7</v>
      </c>
      <c r="FH283" s="15" t="n">
        <v>10.8</v>
      </c>
      <c r="FI283" s="15" t="n">
        <v>12.9</v>
      </c>
      <c r="FJ283" s="15" t="n">
        <v>15.9</v>
      </c>
      <c r="FK283" s="15" t="n">
        <v>20.2</v>
      </c>
      <c r="FL283" s="15" t="n">
        <v>21.6</v>
      </c>
      <c r="FM283" s="15" t="n">
        <v>24</v>
      </c>
      <c r="FN283" s="16" t="n">
        <f aca="false">AVERAGE(FB283:FM283)</f>
        <v>18.9916666666667</v>
      </c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2" t="n">
        <v>1933</v>
      </c>
      <c r="GB283" s="15" t="n">
        <v>25.9</v>
      </c>
      <c r="GC283" s="15" t="n">
        <v>24.2</v>
      </c>
      <c r="GD283" s="15" t="n">
        <v>25.1</v>
      </c>
      <c r="GE283" s="15" t="n">
        <v>22</v>
      </c>
      <c r="GF283" s="15" t="n">
        <v>18.9</v>
      </c>
      <c r="GG283" s="15" t="n">
        <v>14.7</v>
      </c>
      <c r="GH283" s="15" t="n">
        <v>13.2</v>
      </c>
      <c r="GI283" s="15" t="n">
        <v>15.3</v>
      </c>
      <c r="GJ283" s="15" t="n">
        <v>18</v>
      </c>
      <c r="GK283" s="15" t="n">
        <v>20.7</v>
      </c>
      <c r="GL283" s="15" t="n">
        <v>23.2</v>
      </c>
      <c r="GM283" s="15" t="n">
        <v>25.1</v>
      </c>
      <c r="GN283" s="16" t="n">
        <f aca="false">AVERAGE(GB283:GM283)</f>
        <v>20.525</v>
      </c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2" t="n">
        <v>1933</v>
      </c>
      <c r="HB283" s="15" t="n">
        <v>22</v>
      </c>
      <c r="HC283" s="15" t="n">
        <v>21.3</v>
      </c>
      <c r="HD283" s="15" t="n">
        <v>23.5</v>
      </c>
      <c r="HE283" s="15" t="n">
        <v>17.5</v>
      </c>
      <c r="HF283" s="15" t="n">
        <v>13</v>
      </c>
      <c r="HG283" s="15" t="n">
        <v>8.6</v>
      </c>
      <c r="HH283" s="15" t="n">
        <v>7.3</v>
      </c>
      <c r="HI283" s="15" t="n">
        <v>9.3</v>
      </c>
      <c r="HJ283" s="15" t="n">
        <v>13.2</v>
      </c>
      <c r="HK283" s="15" t="n">
        <v>16.2</v>
      </c>
      <c r="HL283" s="15" t="n">
        <v>20.4</v>
      </c>
      <c r="HM283" s="15" t="n">
        <v>23.7</v>
      </c>
      <c r="HN283" s="16" t="n">
        <f aca="false">AVERAGE(HB283:HM283)</f>
        <v>16.3333333333333</v>
      </c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7" t="n">
        <f aca="false">IA282+1</f>
        <v>1933</v>
      </c>
      <c r="IB283" s="15" t="n">
        <v>18</v>
      </c>
      <c r="IC283" s="15" t="n">
        <v>19</v>
      </c>
      <c r="ID283" s="15" t="n">
        <v>17</v>
      </c>
      <c r="IE283" s="15" t="n">
        <v>12.9</v>
      </c>
      <c r="IF283" s="15" t="n">
        <v>8.8</v>
      </c>
      <c r="IG283" s="15" t="n">
        <v>5.9</v>
      </c>
      <c r="IH283" s="15" t="n">
        <v>4.2</v>
      </c>
      <c r="II283" s="15" t="n">
        <v>5.2</v>
      </c>
      <c r="IJ283" s="15" t="n">
        <v>8.6</v>
      </c>
      <c r="IK283" s="15" t="n">
        <v>12.9</v>
      </c>
      <c r="IL283" s="15" t="n">
        <v>16.1</v>
      </c>
      <c r="IM283" s="15" t="n">
        <v>18.5</v>
      </c>
      <c r="IN283" s="25" t="n">
        <f aca="false">SUM(IB283:IM283)/12</f>
        <v>12.2583333333333</v>
      </c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 t="n">
        <f aca="false">JA282+1</f>
        <v>1933</v>
      </c>
      <c r="JB283" s="15" t="n">
        <v>13.6</v>
      </c>
      <c r="JC283" s="15" t="n">
        <v>13</v>
      </c>
      <c r="JD283" s="15" t="n">
        <v>14.3</v>
      </c>
      <c r="JE283" s="15" t="n">
        <v>10.9</v>
      </c>
      <c r="JF283" s="15" t="n">
        <v>8.3</v>
      </c>
      <c r="JG283" s="15" t="n">
        <v>5.8</v>
      </c>
      <c r="JH283" s="15" t="n">
        <v>2.8</v>
      </c>
      <c r="JI283" s="15" t="n">
        <v>3.2</v>
      </c>
      <c r="JJ283" s="15" t="n">
        <v>8.8</v>
      </c>
      <c r="JK283" s="15" t="n">
        <v>10.8</v>
      </c>
      <c r="JL283" s="15" t="n">
        <v>12.8</v>
      </c>
      <c r="JM283" s="15" t="n">
        <v>15.2</v>
      </c>
      <c r="JN283" s="25" t="n">
        <f aca="false">SUM(JB283:JM283)/12</f>
        <v>9.95833333333333</v>
      </c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3" t="n">
        <v>1933</v>
      </c>
      <c r="KB283" s="15" t="n">
        <v>21</v>
      </c>
      <c r="KC283" s="15" t="n">
        <v>19.7</v>
      </c>
      <c r="KD283" s="15" t="n">
        <v>18.6</v>
      </c>
      <c r="KE283" s="15" t="n">
        <v>13.7</v>
      </c>
      <c r="KF283" s="15" t="n">
        <v>9.5</v>
      </c>
      <c r="KG283" s="15" t="n">
        <v>5.3</v>
      </c>
      <c r="KH283" s="15" t="n">
        <v>3.9</v>
      </c>
      <c r="KI283" s="15" t="n">
        <v>5.2</v>
      </c>
      <c r="KJ283" s="15" t="n">
        <v>10</v>
      </c>
      <c r="KK283" s="15" t="n">
        <v>14.4</v>
      </c>
      <c r="KL283" s="15" t="n">
        <v>16.5</v>
      </c>
      <c r="KM283" s="15" t="n">
        <v>17.8</v>
      </c>
      <c r="KN283" s="16" t="n">
        <f aca="false">AVERAGE(KB283:KM283)</f>
        <v>12.9666666666667</v>
      </c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7" t="n">
        <f aca="false">LA282+1</f>
        <v>1933</v>
      </c>
      <c r="LB283" s="15" t="n">
        <v>20.7</v>
      </c>
      <c r="LC283" s="15" t="n">
        <v>21.6</v>
      </c>
      <c r="LD283" s="15" t="n">
        <v>19.7</v>
      </c>
      <c r="LE283" s="15" t="n">
        <v>14.8</v>
      </c>
      <c r="LF283" s="15" t="n">
        <v>9.9</v>
      </c>
      <c r="LG283" s="15" t="n">
        <v>7.2</v>
      </c>
      <c r="LH283" s="15" t="n">
        <v>5.4</v>
      </c>
      <c r="LI283" s="15" t="n">
        <v>6.8</v>
      </c>
      <c r="LJ283" s="15" t="n">
        <v>10.9</v>
      </c>
      <c r="LK283" s="15" t="n">
        <v>15.7</v>
      </c>
      <c r="LL283" s="15" t="n">
        <v>16.8</v>
      </c>
      <c r="LM283" s="15" t="n">
        <v>20.3</v>
      </c>
      <c r="LN283" s="16" t="n">
        <f aca="false">AVERAGE(LB283:LM283)</f>
        <v>14.15</v>
      </c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7" t="n">
        <f aca="false">MA282+1</f>
        <v>1933</v>
      </c>
      <c r="MB283" s="15" t="n">
        <v>24.6</v>
      </c>
      <c r="MC283" s="15" t="n">
        <v>22</v>
      </c>
      <c r="MD283" s="15" t="n">
        <v>23.9</v>
      </c>
      <c r="ME283" s="15" t="n">
        <v>19.1</v>
      </c>
      <c r="MF283" s="15" t="n">
        <v>16.2</v>
      </c>
      <c r="MG283" s="15" t="n">
        <v>11.7</v>
      </c>
      <c r="MH283" s="15" t="n">
        <v>9.6</v>
      </c>
      <c r="MI283" s="15" t="n">
        <v>12.2</v>
      </c>
      <c r="MJ283" s="15" t="n">
        <v>12.8</v>
      </c>
      <c r="MK283" s="15" t="n">
        <v>18.2</v>
      </c>
      <c r="ML283" s="15" t="n">
        <v>21.1</v>
      </c>
      <c r="MM283" s="15" t="n">
        <v>23.2</v>
      </c>
      <c r="MN283" s="16" t="n">
        <f aca="false">AVERAGE(MB283:MM283)</f>
        <v>17.8833333333333</v>
      </c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60" t="s">
        <v>67</v>
      </c>
      <c r="NB283" s="15" t="n">
        <v>16.8</v>
      </c>
      <c r="NC283" s="15" t="n">
        <v>20.6</v>
      </c>
      <c r="ND283" s="15" t="n">
        <v>16.6</v>
      </c>
      <c r="NE283" s="15" t="n">
        <v>12</v>
      </c>
      <c r="NF283" s="15" t="n">
        <v>9</v>
      </c>
      <c r="NG283" s="15" t="n">
        <v>7.7</v>
      </c>
      <c r="NH283" s="15" t="n">
        <v>5</v>
      </c>
      <c r="NI283" s="15" t="n">
        <v>5.8</v>
      </c>
      <c r="NJ283" s="15" t="n">
        <v>9.1</v>
      </c>
      <c r="NK283" s="15" t="n">
        <v>11.3</v>
      </c>
      <c r="NL283" s="15" t="n">
        <v>13.5</v>
      </c>
      <c r="NM283" s="15" t="n">
        <v>17.1</v>
      </c>
      <c r="NN283" s="29" t="n">
        <f aca="false">AVERAGE(NB283:NM283)</f>
        <v>12.0416666666667</v>
      </c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13" t="n">
        <v>1933</v>
      </c>
      <c r="OB283" s="15" t="n">
        <v>19.5</v>
      </c>
      <c r="OC283" s="15" t="n">
        <v>23.3</v>
      </c>
      <c r="OD283" s="15" t="n">
        <v>19.2</v>
      </c>
      <c r="OE283" s="15" t="n">
        <v>12.2</v>
      </c>
      <c r="OF283" s="15" t="n">
        <v>8.3</v>
      </c>
      <c r="OG283" s="15" t="n">
        <v>7.2</v>
      </c>
      <c r="OH283" s="15" t="n">
        <v>4.9</v>
      </c>
      <c r="OI283" s="15" t="n">
        <v>5.4</v>
      </c>
      <c r="OJ283" s="15" t="n">
        <v>9.6</v>
      </c>
      <c r="OK283" s="15" t="n">
        <v>12.1</v>
      </c>
      <c r="OL283" s="15" t="n">
        <v>15.1</v>
      </c>
      <c r="OM283" s="15" t="n">
        <v>19.2</v>
      </c>
      <c r="ON283" s="29" t="n">
        <f aca="false">AVERAGE(OB283:OM283)</f>
        <v>13</v>
      </c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30" t="s">
        <v>67</v>
      </c>
      <c r="PB283" s="15" t="n">
        <v>26.8</v>
      </c>
      <c r="PC283" s="15" t="n">
        <v>26.9</v>
      </c>
      <c r="PD283" s="15" t="n">
        <v>25.5</v>
      </c>
      <c r="PE283" s="15" t="n">
        <v>19.6</v>
      </c>
      <c r="PF283" s="15" t="n">
        <v>16.5</v>
      </c>
      <c r="PG283" s="15" t="n">
        <v>12.7</v>
      </c>
      <c r="PH283" s="15" t="n">
        <v>12.2</v>
      </c>
      <c r="PI283" s="15" t="n">
        <v>12.1</v>
      </c>
      <c r="PJ283" s="15" t="n">
        <v>15.5</v>
      </c>
      <c r="PK283" s="15" t="n">
        <v>20.1</v>
      </c>
      <c r="PL283" s="15" t="n">
        <v>23</v>
      </c>
      <c r="PM283" s="15" t="n">
        <v>25.4</v>
      </c>
      <c r="PN283" s="29" t="n">
        <f aca="false">AVERAGE(PB283:PM283)</f>
        <v>19.6916666666667</v>
      </c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13" t="n">
        <v>1933</v>
      </c>
      <c r="QB283" s="15" t="n">
        <v>21.5</v>
      </c>
      <c r="QC283" s="15" t="n">
        <v>24.8</v>
      </c>
      <c r="QD283" s="15" t="n">
        <v>21.3</v>
      </c>
      <c r="QE283" s="15" t="n">
        <v>15.2</v>
      </c>
      <c r="QF283" s="15" t="n">
        <v>11.1</v>
      </c>
      <c r="QG283" s="15" t="n">
        <v>8.5</v>
      </c>
      <c r="QH283" s="15" t="n">
        <v>5.9</v>
      </c>
      <c r="QI283" s="15" t="n">
        <v>6.9</v>
      </c>
      <c r="QJ283" s="15" t="n">
        <v>10.3</v>
      </c>
      <c r="QK283" s="15" t="n">
        <v>12.2</v>
      </c>
      <c r="QL283" s="15" t="n">
        <v>18.3</v>
      </c>
      <c r="QM283" s="15" t="n">
        <v>21.8</v>
      </c>
      <c r="QN283" s="29" t="n">
        <f aca="false">AVERAGE(QB283:QM283)</f>
        <v>14.8166666666667</v>
      </c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30" t="s">
        <v>67</v>
      </c>
      <c r="RB283" s="15" t="n">
        <v>24</v>
      </c>
      <c r="RC283" s="15" t="n">
        <v>23.1</v>
      </c>
      <c r="RD283" s="15" t="n">
        <v>23.6</v>
      </c>
      <c r="RE283" s="15" t="n">
        <v>17.8</v>
      </c>
      <c r="RF283" s="15" t="n">
        <v>16.3</v>
      </c>
      <c r="RG283" s="15" t="n">
        <v>9.2</v>
      </c>
      <c r="RH283" s="15" t="n">
        <v>9.3</v>
      </c>
      <c r="RI283" s="15" t="n">
        <v>11.9</v>
      </c>
      <c r="RJ283" s="15" t="n">
        <v>17.8</v>
      </c>
      <c r="RK283" s="15" t="n">
        <v>20</v>
      </c>
      <c r="RL283" s="15" t="n">
        <v>21.6</v>
      </c>
      <c r="RM283" s="15" t="n">
        <v>23.4</v>
      </c>
      <c r="RN283" s="29" t="n">
        <f aca="false">AVERAGE(RB283:RM283)</f>
        <v>18.1666666666667</v>
      </c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13" t="n">
        <v>1933</v>
      </c>
      <c r="SB283" s="15" t="n">
        <v>21.7</v>
      </c>
      <c r="SC283" s="15" t="n">
        <v>24.8</v>
      </c>
      <c r="SD283" s="15" t="n">
        <v>20.6</v>
      </c>
      <c r="SE283" s="15" t="n">
        <v>12.5</v>
      </c>
      <c r="SF283" s="15" t="n">
        <v>9</v>
      </c>
      <c r="SG283" s="15" t="n">
        <v>6.7</v>
      </c>
      <c r="SH283" s="15" t="n">
        <v>3.9</v>
      </c>
      <c r="SI283" s="15" t="n">
        <v>6</v>
      </c>
      <c r="SJ283" s="15" t="n">
        <v>10.7</v>
      </c>
      <c r="SK283" s="15" t="n">
        <v>14.1</v>
      </c>
      <c r="SL283" s="15" t="n">
        <v>16.8</v>
      </c>
      <c r="SM283" s="15" t="n">
        <v>21.2</v>
      </c>
      <c r="SN283" s="29" t="n">
        <f aca="false">AVERAGE(SB283:SM283)</f>
        <v>14</v>
      </c>
    </row>
    <row r="284" customFormat="false" ht="12.8" hidden="false" customHeight="false" outlineLevel="0" collapsed="false">
      <c r="A284" s="17"/>
      <c r="B284" s="4" t="n">
        <f aca="false">AVERAGE(AN284,BN284,CN284,DN284,EN284,FN284,GN284,HN284,IN284,JN284,KN284,LN284,MN284,NN284)</f>
        <v>14.5173076923077</v>
      </c>
      <c r="C284" s="18" t="n">
        <f aca="false">AVERAGE(B280:B284)</f>
        <v>14.2220512820513</v>
      </c>
      <c r="D284" s="9" t="n">
        <f aca="false">AVERAGE(B275:B284)</f>
        <v>14.1806623931624</v>
      </c>
      <c r="E284" s="4" t="n">
        <f aca="false">AVERAGE(B265:B284)</f>
        <v>14.3355395299145</v>
      </c>
      <c r="F284" s="24" t="n">
        <f aca="false">AVERAGE(B235:B284)</f>
        <v>14.346984528897</v>
      </c>
      <c r="G284" s="9" t="n">
        <f aca="false">MAX(AB284:AM284,BB284:BM284,CB284:CM284,DB284:DM284,EB284:EM284,FB284:FM284,GB284:GM284,HB284:HM284,IB284:IM284,JB284:JM284,KB284:KM284,LB284:LM284,MB284:MM284,NB284:NM284,OB284:OM284,PB284:PM284,QB284:QM284,RB284:RM284,SB284:SM284)</f>
        <v>26.5</v>
      </c>
      <c r="H284" s="10" t="n">
        <f aca="false">MEDIAN(AB284:AM284,BB284:BM284,CB284:CM284,DB284:DM284,EB284:EM284,FB284:FM284,GB284:GM284,HB284:HM284,IB284:IM284,JB284:JM284,KB284:KM284,LB284:LM284,MB284:MM284,NB284:NM284,OB284:OM284,PB284:PM284,QB284:QM284,RB284:RM284,SB284:SM284)</f>
        <v>14.85</v>
      </c>
      <c r="I284" s="11" t="n">
        <f aca="false">MIN(AB284:AM284,BB284:BM284,CB284:CM284,DB284:DM284,EB284:EM284,FB284:FM284,GB284:GM284,HB284:HM284,IB284:IM284,JB284:JM284,KB284:KM284,LB284:LM284,MB284:MM284,NB284:NM284,OB284:OM284,PB284:PM284,QB284:QM284,RB284:RM284,SB284:SM284)</f>
        <v>3.7</v>
      </c>
      <c r="J284" s="11"/>
      <c r="K284" s="12" t="n">
        <f aca="false">(G284+I284)/2</f>
        <v>15.1</v>
      </c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13" t="n">
        <v>1934</v>
      </c>
      <c r="AB284" s="15" t="n">
        <v>18.6</v>
      </c>
      <c r="AC284" s="15" t="n">
        <v>18.1</v>
      </c>
      <c r="AD284" s="15" t="n">
        <v>18.5</v>
      </c>
      <c r="AE284" s="15" t="n">
        <v>10.4</v>
      </c>
      <c r="AF284" s="15" t="n">
        <v>7.8</v>
      </c>
      <c r="AG284" s="15" t="n">
        <v>5.2</v>
      </c>
      <c r="AH284" s="15" t="n">
        <v>5.1</v>
      </c>
      <c r="AI284" s="15" t="n">
        <v>6.1</v>
      </c>
      <c r="AJ284" s="15" t="n">
        <v>8.6</v>
      </c>
      <c r="AK284" s="15" t="n">
        <v>10.8</v>
      </c>
      <c r="AL284" s="15" t="n">
        <v>14.1</v>
      </c>
      <c r="AM284" s="15" t="n">
        <v>14.9</v>
      </c>
      <c r="AN284" s="4" t="n">
        <f aca="false">AVERAGE(Sheet1!AB284:AM284)</f>
        <v>11.5166666666667</v>
      </c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2" t="n">
        <f aca="false">BA283+1</f>
        <v>1934</v>
      </c>
      <c r="BB284" s="20" t="n">
        <v>21.8</v>
      </c>
      <c r="BC284" s="20" t="n">
        <v>20.7</v>
      </c>
      <c r="BD284" s="20" t="n">
        <v>21.1</v>
      </c>
      <c r="BE284" s="20" t="n">
        <v>13</v>
      </c>
      <c r="BF284" s="20" t="n">
        <v>8.9</v>
      </c>
      <c r="BG284" s="20" t="n">
        <v>4.5</v>
      </c>
      <c r="BH284" s="20" t="n">
        <v>5.1</v>
      </c>
      <c r="BI284" s="20" t="n">
        <v>6.1</v>
      </c>
      <c r="BJ284" s="20" t="n">
        <v>10.7</v>
      </c>
      <c r="BK284" s="20" t="n">
        <v>13.8</v>
      </c>
      <c r="BL284" s="20" t="n">
        <v>17</v>
      </c>
      <c r="BM284" s="20" t="n">
        <v>18.5</v>
      </c>
      <c r="BN284" s="4" t="n">
        <f aca="false">AVERAGE(BB284:BM284)</f>
        <v>13.4333333333333</v>
      </c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2" t="n">
        <f aca="false">CA283+1</f>
        <v>1934</v>
      </c>
      <c r="CB284" s="20" t="n">
        <v>20.7</v>
      </c>
      <c r="CC284" s="20" t="n">
        <v>20.3</v>
      </c>
      <c r="CD284" s="20" t="n">
        <v>20.8</v>
      </c>
      <c r="CE284" s="20" t="n">
        <v>12.7</v>
      </c>
      <c r="CF284" s="20" t="n">
        <v>7.7</v>
      </c>
      <c r="CG284" s="20" t="n">
        <v>5.1</v>
      </c>
      <c r="CH284" s="20" t="n">
        <v>3.7</v>
      </c>
      <c r="CI284" s="20" t="n">
        <v>5.4</v>
      </c>
      <c r="CJ284" s="20" t="n">
        <v>10.5</v>
      </c>
      <c r="CK284" s="20" t="n">
        <v>11.6</v>
      </c>
      <c r="CL284" s="20" t="n">
        <v>16.7</v>
      </c>
      <c r="CM284" s="20" t="n">
        <v>18.2</v>
      </c>
      <c r="CN284" s="4" t="n">
        <f aca="false">AVERAGE(CB284:CM284)</f>
        <v>12.7833333333333</v>
      </c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19" t="n">
        <v>1934</v>
      </c>
      <c r="DB284" s="20" t="n">
        <v>19.2</v>
      </c>
      <c r="DC284" s="20" t="n">
        <v>19.2</v>
      </c>
      <c r="DD284" s="20" t="n">
        <v>19.1</v>
      </c>
      <c r="DE284" s="20" t="n">
        <v>11.7</v>
      </c>
      <c r="DF284" s="20" t="n">
        <v>6.9</v>
      </c>
      <c r="DG284" s="20" t="n">
        <v>4.2</v>
      </c>
      <c r="DH284" s="20" t="n">
        <v>5</v>
      </c>
      <c r="DI284" s="20" t="n">
        <v>6.2</v>
      </c>
      <c r="DJ284" s="20" t="n">
        <v>9.2</v>
      </c>
      <c r="DK284" s="20" t="n">
        <v>11.4</v>
      </c>
      <c r="DL284" s="20" t="n">
        <v>16.3</v>
      </c>
      <c r="DM284" s="20" t="n">
        <v>17.4</v>
      </c>
      <c r="DN284" s="4" t="n">
        <f aca="false">AVERAGE(DB284:DM284)</f>
        <v>12.15</v>
      </c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13" t="n">
        <v>1934</v>
      </c>
      <c r="FB284" s="15" t="n">
        <v>25</v>
      </c>
      <c r="FC284" s="15" t="n">
        <v>22.6</v>
      </c>
      <c r="FD284" s="15" t="n">
        <v>23.8</v>
      </c>
      <c r="FE284" s="15" t="n">
        <v>20.5</v>
      </c>
      <c r="FF284" s="15" t="n">
        <v>17.6</v>
      </c>
      <c r="FG284" s="15" t="n">
        <v>12.6</v>
      </c>
      <c r="FH284" s="15" t="n">
        <v>11.7</v>
      </c>
      <c r="FI284" s="15" t="n">
        <v>10.7</v>
      </c>
      <c r="FJ284" s="15" t="n">
        <v>17.4</v>
      </c>
      <c r="FK284" s="15" t="n">
        <v>20.7</v>
      </c>
      <c r="FL284" s="15" t="n">
        <v>23.4</v>
      </c>
      <c r="FM284" s="15" t="n">
        <v>24.1</v>
      </c>
      <c r="FN284" s="16" t="n">
        <f aca="false">AVERAGE(FB284:FM284)</f>
        <v>19.175</v>
      </c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2" t="n">
        <v>1934</v>
      </c>
      <c r="GB284" s="15" t="n">
        <v>25.2</v>
      </c>
      <c r="GC284" s="15" t="n">
        <v>24.3</v>
      </c>
      <c r="GD284" s="15" t="n">
        <v>23.7</v>
      </c>
      <c r="GE284" s="15" t="n">
        <v>22.4</v>
      </c>
      <c r="GF284" s="15" t="n">
        <v>18.8</v>
      </c>
      <c r="GG284" s="15" t="n">
        <v>15.6</v>
      </c>
      <c r="GH284" s="15" t="n">
        <v>14</v>
      </c>
      <c r="GI284" s="15" t="n">
        <v>12.8</v>
      </c>
      <c r="GJ284" s="15" t="n">
        <v>17.8</v>
      </c>
      <c r="GK284" s="15" t="n">
        <v>22</v>
      </c>
      <c r="GL284" s="15" t="n">
        <v>24.9</v>
      </c>
      <c r="GM284" s="15" t="n">
        <v>24.9</v>
      </c>
      <c r="GN284" s="16" t="n">
        <f aca="false">AVERAGE(GB284:GM284)</f>
        <v>20.5333333333333</v>
      </c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2" t="n">
        <v>1934</v>
      </c>
      <c r="HB284" s="15" t="n">
        <v>24.5</v>
      </c>
      <c r="HC284" s="15" t="n">
        <v>23.2</v>
      </c>
      <c r="HD284" s="15" t="n">
        <v>22.9</v>
      </c>
      <c r="HE284" s="15" t="n">
        <v>16.8</v>
      </c>
      <c r="HF284" s="15" t="n">
        <v>12.9</v>
      </c>
      <c r="HG284" s="15" t="n">
        <v>8.2</v>
      </c>
      <c r="HH284" s="15" t="n">
        <v>7.8</v>
      </c>
      <c r="HI284" s="15" t="n">
        <v>8.6</v>
      </c>
      <c r="HJ284" s="15" t="n">
        <v>14.2</v>
      </c>
      <c r="HK284" s="15" t="n">
        <v>17.3</v>
      </c>
      <c r="HL284" s="15" t="n">
        <v>21.7</v>
      </c>
      <c r="HM284" s="15" t="n">
        <v>22.2</v>
      </c>
      <c r="HN284" s="16" t="n">
        <f aca="false">AVERAGE(HB284:HM284)</f>
        <v>16.6916666666667</v>
      </c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7" t="n">
        <f aca="false">IA283+1</f>
        <v>1934</v>
      </c>
      <c r="IB284" s="15" t="n">
        <v>20.8</v>
      </c>
      <c r="IC284" s="15" t="n">
        <v>20.5</v>
      </c>
      <c r="ID284" s="15" t="n">
        <v>20.5</v>
      </c>
      <c r="IE284" s="15" t="n">
        <v>12.9</v>
      </c>
      <c r="IF284" s="15" t="n">
        <v>8.3</v>
      </c>
      <c r="IG284" s="15" t="n">
        <v>5.1</v>
      </c>
      <c r="IH284" s="15" t="n">
        <v>4.1</v>
      </c>
      <c r="II284" s="15" t="n">
        <v>4.9</v>
      </c>
      <c r="IJ284" s="15" t="n">
        <v>8.8</v>
      </c>
      <c r="IK284" s="15" t="n">
        <v>11.6</v>
      </c>
      <c r="IL284" s="15" t="n">
        <v>15.7</v>
      </c>
      <c r="IM284" s="15" t="n">
        <v>16.6</v>
      </c>
      <c r="IN284" s="25" t="n">
        <f aca="false">SUM(IB284:IM284)/12</f>
        <v>12.4833333333333</v>
      </c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 t="n">
        <f aca="false">JA283+1</f>
        <v>1934</v>
      </c>
      <c r="JB284" s="15" t="n">
        <v>18.3</v>
      </c>
      <c r="JC284" s="15" t="n">
        <v>19.2</v>
      </c>
      <c r="JD284" s="15" t="n">
        <v>18.1</v>
      </c>
      <c r="JE284" s="15" t="n">
        <v>11</v>
      </c>
      <c r="JF284" s="15" t="n">
        <v>6.9</v>
      </c>
      <c r="JG284" s="15" t="n">
        <v>5.8</v>
      </c>
      <c r="JH284" s="15" t="n">
        <v>4.1</v>
      </c>
      <c r="JI284" s="15" t="n">
        <v>4.8</v>
      </c>
      <c r="JJ284" s="15" t="n">
        <v>8.1</v>
      </c>
      <c r="JK284" s="15" t="n">
        <v>10.4</v>
      </c>
      <c r="JL284" s="15" t="n">
        <v>14.6</v>
      </c>
      <c r="JM284" s="15" t="n">
        <v>15.9</v>
      </c>
      <c r="JN284" s="25" t="n">
        <f aca="false">SUM(JB284:JM284)/12</f>
        <v>11.4333333333333</v>
      </c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3" t="n">
        <v>1934</v>
      </c>
      <c r="KB284" s="15" t="n">
        <v>21.1</v>
      </c>
      <c r="KC284" s="15" t="n">
        <v>20.3</v>
      </c>
      <c r="KD284" s="15" t="n">
        <v>19.4</v>
      </c>
      <c r="KE284" s="15" t="n">
        <v>14.5</v>
      </c>
      <c r="KF284" s="15" t="n">
        <v>6.7</v>
      </c>
      <c r="KG284" s="15" t="n">
        <v>3.8</v>
      </c>
      <c r="KH284" s="15" t="n">
        <v>3.7</v>
      </c>
      <c r="KI284" s="15" t="n">
        <v>6.3</v>
      </c>
      <c r="KJ284" s="15" t="n">
        <v>10.4</v>
      </c>
      <c r="KK284" s="15" t="n">
        <v>13.7</v>
      </c>
      <c r="KL284" s="15" t="n">
        <v>16.9</v>
      </c>
      <c r="KM284" s="15" t="n">
        <v>19.1</v>
      </c>
      <c r="KN284" s="16" t="n">
        <f aca="false">AVERAGE(KB284:KM284)</f>
        <v>12.9916666666667</v>
      </c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7" t="n">
        <f aca="false">LA283+1</f>
        <v>1934</v>
      </c>
      <c r="LB284" s="15" t="n">
        <v>22.7</v>
      </c>
      <c r="LC284" s="15" t="n">
        <v>22.6</v>
      </c>
      <c r="LD284" s="15" t="n">
        <v>21.4</v>
      </c>
      <c r="LE284" s="15" t="n">
        <v>14.8</v>
      </c>
      <c r="LF284" s="15" t="n">
        <v>8.5</v>
      </c>
      <c r="LG284" s="15" t="n">
        <v>4.9</v>
      </c>
      <c r="LH284" s="15" t="n">
        <v>4.8</v>
      </c>
      <c r="LI284" s="15" t="n">
        <v>7.2</v>
      </c>
      <c r="LJ284" s="15" t="n">
        <v>10.6</v>
      </c>
      <c r="LK284" s="15" t="n">
        <v>14</v>
      </c>
      <c r="LL284" s="15" t="n">
        <v>17.4</v>
      </c>
      <c r="LM284" s="15" t="n">
        <v>19.4</v>
      </c>
      <c r="LN284" s="16" t="n">
        <f aca="false">AVERAGE(LB284:LM284)</f>
        <v>14.025</v>
      </c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7" t="n">
        <f aca="false">MA283+1</f>
        <v>1934</v>
      </c>
      <c r="MB284" s="15" t="n">
        <v>24.7</v>
      </c>
      <c r="MC284" s="15" t="n">
        <v>23.9</v>
      </c>
      <c r="MD284" s="15" t="n">
        <v>22.9</v>
      </c>
      <c r="ME284" s="15" t="n">
        <v>19.6</v>
      </c>
      <c r="MF284" s="15" t="n">
        <v>16.7</v>
      </c>
      <c r="MG284" s="15" t="n">
        <v>12.2</v>
      </c>
      <c r="MH284" s="15" t="n">
        <v>10.8</v>
      </c>
      <c r="MI284" s="15" t="n">
        <v>10.8</v>
      </c>
      <c r="MJ284" s="15" t="n">
        <v>17.2</v>
      </c>
      <c r="MK284" s="15" t="n">
        <v>20.2</v>
      </c>
      <c r="ML284" s="15" t="n">
        <v>22.5</v>
      </c>
      <c r="MM284" s="15" t="n">
        <v>24.6</v>
      </c>
      <c r="MN284" s="16" t="n">
        <f aca="false">AVERAGE(MB284:MM284)</f>
        <v>18.8416666666667</v>
      </c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60" t="s">
        <v>68</v>
      </c>
      <c r="NB284" s="15" t="n">
        <v>20.2</v>
      </c>
      <c r="NC284" s="15" t="n">
        <v>20.9</v>
      </c>
      <c r="ND284" s="15" t="n">
        <v>18</v>
      </c>
      <c r="NE284" s="15" t="n">
        <v>12.5</v>
      </c>
      <c r="NF284" s="15" t="n">
        <v>12</v>
      </c>
      <c r="NG284" s="15" t="n">
        <v>7.3</v>
      </c>
      <c r="NH284" s="15" t="n">
        <v>5.6</v>
      </c>
      <c r="NI284" s="15" t="n">
        <v>7.1</v>
      </c>
      <c r="NJ284" s="15" t="n">
        <v>9</v>
      </c>
      <c r="NK284" s="15" t="n">
        <v>10.4</v>
      </c>
      <c r="NL284" s="15" t="n">
        <v>12.2</v>
      </c>
      <c r="NM284" s="15" t="n">
        <v>16.8</v>
      </c>
      <c r="NN284" s="29" t="n">
        <f aca="false">AVERAGE(NB284:NM284)</f>
        <v>12.6666666666667</v>
      </c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13" t="n">
        <v>1934</v>
      </c>
      <c r="OB284" s="15" t="n">
        <v>24.6</v>
      </c>
      <c r="OC284" s="15" t="n">
        <v>23.8</v>
      </c>
      <c r="OD284" s="15" t="n">
        <v>19.6</v>
      </c>
      <c r="OE284" s="15" t="n">
        <v>13.1</v>
      </c>
      <c r="OF284" s="15" t="n">
        <v>11.7</v>
      </c>
      <c r="OG284" s="15" t="n">
        <v>6.3</v>
      </c>
      <c r="OH284" s="15" t="n">
        <v>4.4</v>
      </c>
      <c r="OI284" s="15" t="n">
        <v>6.4</v>
      </c>
      <c r="OJ284" s="15" t="n">
        <v>9.6</v>
      </c>
      <c r="OK284" s="15" t="n">
        <v>12.1</v>
      </c>
      <c r="OL284" s="15" t="n">
        <v>13.7</v>
      </c>
      <c r="OM284" s="15" t="n">
        <v>18.2</v>
      </c>
      <c r="ON284" s="29" t="n">
        <f aca="false">AVERAGE(OB284:OM284)</f>
        <v>13.625</v>
      </c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30" t="s">
        <v>68</v>
      </c>
      <c r="PB284" s="15" t="n">
        <v>26.5</v>
      </c>
      <c r="PC284" s="15" t="n">
        <v>26.1</v>
      </c>
      <c r="PD284" s="15" t="n">
        <v>24</v>
      </c>
      <c r="PE284" s="15" t="n">
        <v>20.8</v>
      </c>
      <c r="PF284" s="15" t="n">
        <v>15.4</v>
      </c>
      <c r="PG284" s="15" t="n">
        <v>12.2</v>
      </c>
      <c r="PH284" s="15" t="n">
        <v>11.4</v>
      </c>
      <c r="PI284" s="15" t="n">
        <v>12.6</v>
      </c>
      <c r="PJ284" s="15" t="n">
        <v>15.2</v>
      </c>
      <c r="PK284" s="15" t="n">
        <v>17.2</v>
      </c>
      <c r="PL284" s="15" t="n">
        <v>20.6</v>
      </c>
      <c r="PM284" s="15" t="n">
        <v>24.9</v>
      </c>
      <c r="PN284" s="29" t="n">
        <f aca="false">AVERAGE(PB284:PM284)</f>
        <v>18.9083333333333</v>
      </c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13" t="n">
        <v>1934</v>
      </c>
      <c r="QB284" s="15" t="n">
        <v>24.2</v>
      </c>
      <c r="QC284" s="15" t="n">
        <v>24.8</v>
      </c>
      <c r="QD284" s="15" t="n">
        <v>20.7</v>
      </c>
      <c r="QE284" s="15" t="n">
        <v>14.8</v>
      </c>
      <c r="QF284" s="15" t="n">
        <v>11.8</v>
      </c>
      <c r="QG284" s="15" t="n">
        <v>6.2</v>
      </c>
      <c r="QH284" s="15" t="n">
        <v>5.2</v>
      </c>
      <c r="QI284" s="15" t="n">
        <v>7.8</v>
      </c>
      <c r="QJ284" s="15" t="n">
        <v>8</v>
      </c>
      <c r="QK284" s="15" t="n">
        <v>12.2</v>
      </c>
      <c r="QL284" s="15" t="n">
        <v>14.9</v>
      </c>
      <c r="QM284" s="15" t="n">
        <v>18.1</v>
      </c>
      <c r="QN284" s="29" t="n">
        <f aca="false">AVERAGE(QB284:QM284)</f>
        <v>14.0583333333333</v>
      </c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30" t="s">
        <v>68</v>
      </c>
      <c r="RB284" s="15" t="n">
        <v>24.4</v>
      </c>
      <c r="RC284" s="15" t="n">
        <v>23.7</v>
      </c>
      <c r="RD284" s="15" t="n">
        <v>22.8</v>
      </c>
      <c r="RE284" s="15" t="n">
        <v>18.6</v>
      </c>
      <c r="RF284" s="15" t="n">
        <v>14.4</v>
      </c>
      <c r="RG284" s="15" t="n">
        <v>12.1</v>
      </c>
      <c r="RH284" s="15" t="n">
        <v>9.8</v>
      </c>
      <c r="RI284" s="15" t="n">
        <v>11.1</v>
      </c>
      <c r="RJ284" s="15" t="n">
        <v>16</v>
      </c>
      <c r="RK284" s="15" t="n">
        <v>21.4</v>
      </c>
      <c r="RL284" s="15" t="n">
        <v>25.6</v>
      </c>
      <c r="RM284" s="15" t="n">
        <v>25.2</v>
      </c>
      <c r="RN284" s="29" t="n">
        <f aca="false">AVERAGE(RB284:RM284)</f>
        <v>18.7583333333333</v>
      </c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13" t="n">
        <v>1934</v>
      </c>
      <c r="SB284" s="15" t="n">
        <v>25.1</v>
      </c>
      <c r="SC284" s="15" t="n">
        <v>25.6</v>
      </c>
      <c r="SD284" s="15" t="n">
        <v>20.4</v>
      </c>
      <c r="SE284" s="15" t="n">
        <v>14.2</v>
      </c>
      <c r="SF284" s="15" t="n">
        <v>11.1</v>
      </c>
      <c r="SG284" s="15" t="n">
        <v>6.6</v>
      </c>
      <c r="SH284" s="15" t="n">
        <v>4.4</v>
      </c>
      <c r="SI284" s="15" t="n">
        <v>6.8</v>
      </c>
      <c r="SJ284" s="15" t="n">
        <v>10.1</v>
      </c>
      <c r="SK284" s="15" t="n">
        <v>12.9</v>
      </c>
      <c r="SL284" s="15" t="n">
        <v>16.1</v>
      </c>
      <c r="SM284" s="15" t="n">
        <v>20.1</v>
      </c>
      <c r="SN284" s="29" t="n">
        <f aca="false">AVERAGE(SB284:SM284)</f>
        <v>14.45</v>
      </c>
    </row>
    <row r="285" customFormat="false" ht="12.8" hidden="false" customHeight="false" outlineLevel="0" collapsed="false">
      <c r="A285" s="17" t="n">
        <f aca="false">A280+5</f>
        <v>1935</v>
      </c>
      <c r="B285" s="4" t="n">
        <f aca="false">AVERAGE(AN285,BN285,CN285,DN285,EN285,FN285,GN285,HN285,IN285,JN285,KN285,LN285,MN285,NN285)</f>
        <v>14.2211538461538</v>
      </c>
      <c r="C285" s="18" t="n">
        <f aca="false">AVERAGE(B281:B285)</f>
        <v>14.1566666666667</v>
      </c>
      <c r="D285" s="9" t="n">
        <f aca="false">AVERAGE(B276:B285)</f>
        <v>14.2052243589744</v>
      </c>
      <c r="E285" s="4" t="n">
        <f aca="false">AVERAGE(B266:B285)</f>
        <v>14.2843055555556</v>
      </c>
      <c r="F285" s="24" t="n">
        <f aca="false">AVERAGE(B236:B285)</f>
        <v>14.3464909391534</v>
      </c>
      <c r="G285" s="9" t="n">
        <f aca="false">MAX(AB285:AM285,BB285:BM285,CB285:CM285,DB285:DM285,EB285:EM285,FB285:FM285,GB285:GM285,HB285:HM285,IB285:IM285,JB285:JM285,KB285:KM285,LB285:LM285,MB285:MM285,NB285:NM285,OB285:OM285,PB285:PM285,QB285:QM285,RB285:RM285,SB285:SM285)</f>
        <v>26.4</v>
      </c>
      <c r="H285" s="10" t="n">
        <f aca="false">MEDIAN(AB285:AM285,BB285:BM285,CB285:CM285,DB285:DM285,EB285:EM285,FB285:FM285,GB285:GM285,HB285:HM285,IB285:IM285,JB285:JM285,KB285:KM285,LB285:LM285,MB285:MM285,NB285:NM285,OB285:OM285,PB285:PM285,QB285:QM285,RB285:RM285,SB285:SM285)</f>
        <v>14.5</v>
      </c>
      <c r="I285" s="11" t="n">
        <f aca="false">MIN(AB285:AM285,BB285:BM285,CB285:CM285,DB285:DM285,EB285:EM285,FB285:FM285,GB285:GM285,HB285:HM285,IB285:IM285,JB285:JM285,KB285:KM285,LB285:LM285,MB285:MM285,NB285:NM285,OB285:OM285,PB285:PM285,QB285:QM285,RB285:RM285,SB285:SM285)</f>
        <v>2.8</v>
      </c>
      <c r="J285" s="11"/>
      <c r="K285" s="12" t="n">
        <f aca="false">(G285+I285)/2</f>
        <v>14.6</v>
      </c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13" t="n">
        <v>1935</v>
      </c>
      <c r="AB285" s="15" t="n">
        <v>16.2</v>
      </c>
      <c r="AC285" s="15" t="n">
        <v>15.9</v>
      </c>
      <c r="AD285" s="15" t="n">
        <v>16.3</v>
      </c>
      <c r="AE285" s="15" t="n">
        <v>11</v>
      </c>
      <c r="AF285" s="15" t="n">
        <v>6.3</v>
      </c>
      <c r="AG285" s="15" t="n">
        <v>5</v>
      </c>
      <c r="AH285" s="15" t="n">
        <v>4.6</v>
      </c>
      <c r="AI285" s="15" t="n">
        <v>5.8</v>
      </c>
      <c r="AJ285" s="15" t="n">
        <v>8.6</v>
      </c>
      <c r="AK285" s="15" t="n">
        <v>11.9</v>
      </c>
      <c r="AL285" s="15" t="n">
        <v>14.4</v>
      </c>
      <c r="AM285" s="15" t="n">
        <v>15.3</v>
      </c>
      <c r="AN285" s="4" t="n">
        <f aca="false">AVERAGE(Sheet1!AB285:AM285)</f>
        <v>10.9416666666667</v>
      </c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2" t="n">
        <f aca="false">BA284+1</f>
        <v>1935</v>
      </c>
      <c r="BB285" s="20" t="n">
        <v>19.4</v>
      </c>
      <c r="BC285" s="20" t="n">
        <v>18.7</v>
      </c>
      <c r="BD285" s="20" t="n">
        <v>17</v>
      </c>
      <c r="BE285" s="20" t="n">
        <v>10.8</v>
      </c>
      <c r="BF285" s="20" t="n">
        <v>5.8</v>
      </c>
      <c r="BG285" s="20" t="n">
        <v>4.2</v>
      </c>
      <c r="BH285" s="20" t="n">
        <v>4.4</v>
      </c>
      <c r="BI285" s="20" t="n">
        <v>6.8</v>
      </c>
      <c r="BJ285" s="20" t="n">
        <v>9.7</v>
      </c>
      <c r="BK285" s="20" t="n">
        <v>14.3</v>
      </c>
      <c r="BL285" s="20" t="n">
        <v>18.3</v>
      </c>
      <c r="BM285" s="20" t="n">
        <v>19.6</v>
      </c>
      <c r="BN285" s="4" t="n">
        <f aca="false">AVERAGE(BB285:BM285)</f>
        <v>12.4166666666667</v>
      </c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2" t="n">
        <f aca="false">CA284+1</f>
        <v>1935</v>
      </c>
      <c r="CB285" s="20" t="n">
        <v>20.6</v>
      </c>
      <c r="CC285" s="20" t="n">
        <v>19.4</v>
      </c>
      <c r="CD285" s="20" t="n">
        <v>17.8</v>
      </c>
      <c r="CE285" s="20" t="n">
        <v>11.7</v>
      </c>
      <c r="CF285" s="20" t="n">
        <v>6.1</v>
      </c>
      <c r="CG285" s="20" t="n">
        <v>3.9</v>
      </c>
      <c r="CH285" s="20" t="n">
        <v>4.2</v>
      </c>
      <c r="CI285" s="20" t="n">
        <v>6.4</v>
      </c>
      <c r="CJ285" s="20" t="n">
        <v>10.1</v>
      </c>
      <c r="CK285" s="20" t="n">
        <v>13.4</v>
      </c>
      <c r="CL285" s="20" t="n">
        <v>16.1</v>
      </c>
      <c r="CM285" s="20" t="n">
        <v>19.1</v>
      </c>
      <c r="CN285" s="4" t="n">
        <f aca="false">AVERAGE(CB285:CM285)</f>
        <v>12.4</v>
      </c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19" t="n">
        <v>1935</v>
      </c>
      <c r="DB285" s="20" t="n">
        <v>18.9</v>
      </c>
      <c r="DC285" s="20" t="n">
        <v>18.6</v>
      </c>
      <c r="DD285" s="20" t="n">
        <v>16.6</v>
      </c>
      <c r="DE285" s="20" t="n">
        <v>11.8</v>
      </c>
      <c r="DF285" s="20" t="n">
        <v>5.8</v>
      </c>
      <c r="DG285" s="20" t="n">
        <v>4.6</v>
      </c>
      <c r="DH285" s="20" t="n">
        <v>4.7</v>
      </c>
      <c r="DI285" s="20" t="n">
        <v>6.1</v>
      </c>
      <c r="DJ285" s="20" t="n">
        <v>9.3</v>
      </c>
      <c r="DK285" s="20" t="n">
        <v>13.3</v>
      </c>
      <c r="DL285" s="20" t="n">
        <v>15.3</v>
      </c>
      <c r="DM285" s="20" t="n">
        <v>17.8</v>
      </c>
      <c r="DN285" s="4" t="n">
        <f aca="false">AVERAGE(DB285:DM285)</f>
        <v>11.9</v>
      </c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13" t="n">
        <v>1935</v>
      </c>
      <c r="FB285" s="15" t="n">
        <v>25.4</v>
      </c>
      <c r="FC285" s="15" t="n">
        <v>25.7</v>
      </c>
      <c r="FD285" s="15" t="n">
        <v>24.1</v>
      </c>
      <c r="FE285" s="15" t="n">
        <v>18.8</v>
      </c>
      <c r="FF285" s="15" t="n">
        <v>14.4</v>
      </c>
      <c r="FG285" s="15" t="n">
        <v>12.1</v>
      </c>
      <c r="FH285" s="15" t="n">
        <v>11.4</v>
      </c>
      <c r="FI285" s="15" t="n">
        <v>13.9</v>
      </c>
      <c r="FJ285" s="15" t="n">
        <v>17.2</v>
      </c>
      <c r="FK285" s="15" t="n">
        <v>22.6</v>
      </c>
      <c r="FL285" s="15" t="n">
        <v>24</v>
      </c>
      <c r="FM285" s="15" t="n">
        <v>24.8</v>
      </c>
      <c r="FN285" s="16" t="n">
        <f aca="false">AVERAGE(FB285:FM285)</f>
        <v>19.5333333333333</v>
      </c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2" t="n">
        <v>1935</v>
      </c>
      <c r="GB285" s="15" t="n">
        <v>26.4</v>
      </c>
      <c r="GC285" s="15" t="n">
        <v>25.8</v>
      </c>
      <c r="GD285" s="15" t="n">
        <v>24.6</v>
      </c>
      <c r="GE285" s="15" t="n">
        <v>19.6</v>
      </c>
      <c r="GF285" s="15" t="n">
        <v>16.7</v>
      </c>
      <c r="GG285" s="15" t="n">
        <v>15.1</v>
      </c>
      <c r="GH285" s="15" t="n">
        <v>13.3</v>
      </c>
      <c r="GI285" s="15" t="n">
        <v>14.9</v>
      </c>
      <c r="GJ285" s="15" t="n">
        <v>18.9</v>
      </c>
      <c r="GK285" s="15" t="n">
        <v>22.8</v>
      </c>
      <c r="GL285" s="15" t="n">
        <v>24</v>
      </c>
      <c r="GM285" s="15" t="n">
        <v>25.3</v>
      </c>
      <c r="GN285" s="16" t="n">
        <f aca="false">AVERAGE(GB285:GM285)</f>
        <v>20.6166666666667</v>
      </c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2" t="n">
        <v>1935</v>
      </c>
      <c r="HB285" s="15" t="n">
        <v>25.2</v>
      </c>
      <c r="HC285" s="15" t="n">
        <v>24.2</v>
      </c>
      <c r="HD285" s="15" t="n">
        <v>22.5</v>
      </c>
      <c r="HE285" s="15" t="n">
        <v>15.6</v>
      </c>
      <c r="HF285" s="15" t="n">
        <v>9.3</v>
      </c>
      <c r="HG285" s="15" t="n">
        <v>8.2</v>
      </c>
      <c r="HH285" s="15" t="n">
        <v>8.5</v>
      </c>
      <c r="HI285" s="15" t="n">
        <v>10.2</v>
      </c>
      <c r="HJ285" s="15" t="n">
        <v>14</v>
      </c>
      <c r="HK285" s="15" t="n">
        <v>18.7</v>
      </c>
      <c r="HL285" s="15" t="n">
        <v>20.8</v>
      </c>
      <c r="HM285" s="15" t="n">
        <v>23.1</v>
      </c>
      <c r="HN285" s="16" t="n">
        <f aca="false">AVERAGE(HB285:HM285)</f>
        <v>16.6916666666667</v>
      </c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7" t="n">
        <f aca="false">IA284+1</f>
        <v>1935</v>
      </c>
      <c r="IB285" s="15" t="n">
        <v>19.8</v>
      </c>
      <c r="IC285" s="15" t="n">
        <v>19.2</v>
      </c>
      <c r="ID285" s="15" t="n">
        <v>18.8</v>
      </c>
      <c r="IE285" s="15" t="n">
        <v>11.9</v>
      </c>
      <c r="IF285" s="15" t="n">
        <v>6.5</v>
      </c>
      <c r="IG285" s="15" t="n">
        <v>4.2</v>
      </c>
      <c r="IH285" s="15" t="n">
        <v>5.1</v>
      </c>
      <c r="II285" s="15" t="n">
        <v>6.6</v>
      </c>
      <c r="IJ285" s="15" t="n">
        <v>9.9</v>
      </c>
      <c r="IK285" s="15" t="n">
        <v>13.2</v>
      </c>
      <c r="IL285" s="15" t="n">
        <v>16.7</v>
      </c>
      <c r="IM285" s="15" t="n">
        <v>17.2</v>
      </c>
      <c r="IN285" s="25" t="n">
        <f aca="false">SUM(IB285:IM285)/12</f>
        <v>12.425</v>
      </c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 t="n">
        <f aca="false">JA284+1</f>
        <v>1935</v>
      </c>
      <c r="JB285" s="15" t="n">
        <v>17.5</v>
      </c>
      <c r="JC285" s="15" t="n">
        <v>17.2</v>
      </c>
      <c r="JD285" s="15" t="n">
        <v>17</v>
      </c>
      <c r="JE285" s="15" t="n">
        <v>10.6</v>
      </c>
      <c r="JF285" s="15" t="n">
        <v>6.1</v>
      </c>
      <c r="JG285" s="15" t="n">
        <v>3.4</v>
      </c>
      <c r="JH285" s="15" t="n">
        <v>2.8</v>
      </c>
      <c r="JI285" s="15" t="n">
        <v>5.8</v>
      </c>
      <c r="JJ285" s="15" t="n">
        <v>8.7</v>
      </c>
      <c r="JK285" s="15" t="n">
        <v>11.8</v>
      </c>
      <c r="JL285" s="15" t="n">
        <v>14</v>
      </c>
      <c r="JM285" s="15" t="n">
        <v>14.3</v>
      </c>
      <c r="JN285" s="25" t="n">
        <f aca="false">SUM(JB285:JM285)/12</f>
        <v>10.7666666666667</v>
      </c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  <c r="JY285" s="15"/>
      <c r="JZ285" s="15"/>
      <c r="KA285" s="13" t="n">
        <v>1935</v>
      </c>
      <c r="KB285" s="15" t="n">
        <v>21.9</v>
      </c>
      <c r="KC285" s="15" t="n">
        <v>20</v>
      </c>
      <c r="KD285" s="15" t="n">
        <v>18.2</v>
      </c>
      <c r="KE285" s="15" t="n">
        <v>12.1</v>
      </c>
      <c r="KF285" s="15" t="n">
        <v>5.1</v>
      </c>
      <c r="KG285" s="15" t="n">
        <v>3.7</v>
      </c>
      <c r="KH285" s="15" t="n">
        <v>5.4</v>
      </c>
      <c r="KI285" s="15" t="n">
        <v>7.1</v>
      </c>
      <c r="KJ285" s="15" t="n">
        <v>10.8</v>
      </c>
      <c r="KK285" s="15" t="n">
        <v>15.2</v>
      </c>
      <c r="KL285" s="15" t="n">
        <v>18.7</v>
      </c>
      <c r="KM285" s="15" t="n">
        <v>19.6</v>
      </c>
      <c r="KN285" s="16" t="n">
        <f aca="false">AVERAGE(KB285:KM285)</f>
        <v>13.15</v>
      </c>
      <c r="KO285" s="16"/>
      <c r="KP285" s="16"/>
      <c r="KQ285" s="16"/>
      <c r="KR285" s="16"/>
      <c r="KS285" s="16"/>
      <c r="KT285" s="16"/>
      <c r="KU285" s="16"/>
      <c r="KV285" s="16"/>
      <c r="KW285" s="16"/>
      <c r="KX285" s="16"/>
      <c r="KY285" s="16"/>
      <c r="KZ285" s="16"/>
      <c r="LA285" s="7" t="n">
        <f aca="false">LA284+1</f>
        <v>1935</v>
      </c>
      <c r="LB285" s="15" t="n">
        <v>22.1</v>
      </c>
      <c r="LC285" s="15" t="n">
        <v>21.6</v>
      </c>
      <c r="LD285" s="15" t="n">
        <v>19.4</v>
      </c>
      <c r="LE285" s="15" t="n">
        <v>13</v>
      </c>
      <c r="LF285" s="15" t="n">
        <v>6</v>
      </c>
      <c r="LG285" s="15" t="n">
        <v>3.9</v>
      </c>
      <c r="LH285" s="15" t="n">
        <v>5</v>
      </c>
      <c r="LI285" s="15" t="n">
        <v>7.2</v>
      </c>
      <c r="LJ285" s="15" t="n">
        <v>10.2</v>
      </c>
      <c r="LK285" s="15" t="n">
        <v>13</v>
      </c>
      <c r="LL285" s="15" t="n">
        <v>17.6</v>
      </c>
      <c r="LM285" s="15" t="n">
        <v>19.1</v>
      </c>
      <c r="LN285" s="16" t="n">
        <f aca="false">AVERAGE(LB285:LM285)</f>
        <v>13.175</v>
      </c>
      <c r="LO285" s="16"/>
      <c r="LP285" s="16"/>
      <c r="LQ285" s="16"/>
      <c r="LR285" s="16"/>
      <c r="LS285" s="16"/>
      <c r="LT285" s="16"/>
      <c r="LU285" s="16"/>
      <c r="LV285" s="16"/>
      <c r="LW285" s="16"/>
      <c r="LX285" s="16"/>
      <c r="LY285" s="16"/>
      <c r="LZ285" s="16"/>
      <c r="MA285" s="7" t="n">
        <f aca="false">MA284+1</f>
        <v>1935</v>
      </c>
      <c r="MB285" s="15" t="n">
        <v>25.1</v>
      </c>
      <c r="MC285" s="15" t="n">
        <v>24.3</v>
      </c>
      <c r="MD285" s="15" t="n">
        <v>23.6</v>
      </c>
      <c r="ME285" s="15" t="n">
        <v>18</v>
      </c>
      <c r="MF285" s="15" t="n">
        <v>13.3</v>
      </c>
      <c r="MG285" s="15" t="n">
        <v>10.1</v>
      </c>
      <c r="MH285" s="15" t="n">
        <v>10.9</v>
      </c>
      <c r="MI285" s="15" t="n">
        <v>14.1</v>
      </c>
      <c r="MJ285" s="15" t="n">
        <v>17.8</v>
      </c>
      <c r="MK285" s="15" t="n">
        <v>21.4</v>
      </c>
      <c r="ML285" s="15" t="n">
        <v>25.2</v>
      </c>
      <c r="MM285" s="15" t="n">
        <v>25.3</v>
      </c>
      <c r="MN285" s="16" t="n">
        <f aca="false">AVERAGE(MB285:MM285)</f>
        <v>19.0916666666667</v>
      </c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60" t="s">
        <v>69</v>
      </c>
      <c r="NB285" s="15" t="n">
        <v>17.7</v>
      </c>
      <c r="NC285" s="15" t="n">
        <v>17.6</v>
      </c>
      <c r="ND285" s="15" t="n">
        <v>15.3</v>
      </c>
      <c r="NE285" s="15" t="n">
        <v>12.9</v>
      </c>
      <c r="NF285" s="15" t="n">
        <v>10.4</v>
      </c>
      <c r="NG285" s="15" t="n">
        <v>6.1</v>
      </c>
      <c r="NH285" s="15" t="n">
        <v>5.7</v>
      </c>
      <c r="NI285" s="15" t="n">
        <v>6.7</v>
      </c>
      <c r="NJ285" s="15" t="n">
        <v>8.1</v>
      </c>
      <c r="NK285" s="15" t="n">
        <v>10.1</v>
      </c>
      <c r="NL285" s="15" t="n">
        <v>14.8</v>
      </c>
      <c r="NM285" s="15" t="n">
        <v>15.8</v>
      </c>
      <c r="NN285" s="29" t="n">
        <f aca="false">AVERAGE(NB285:NM285)</f>
        <v>11.7666666666667</v>
      </c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13" t="n">
        <v>1935</v>
      </c>
      <c r="OB285" s="15" t="n">
        <v>19.8</v>
      </c>
      <c r="OC285" s="15" t="n">
        <v>19.2</v>
      </c>
      <c r="OD285" s="15" t="n">
        <v>17.4</v>
      </c>
      <c r="OE285" s="15" t="n">
        <v>13.5</v>
      </c>
      <c r="OF285" s="15" t="n">
        <v>9.6</v>
      </c>
      <c r="OG285" s="15" t="n">
        <v>2.9</v>
      </c>
      <c r="OH285" s="15" t="n">
        <v>3.8</v>
      </c>
      <c r="OI285" s="15" t="n">
        <v>6.2</v>
      </c>
      <c r="OJ285" s="15" t="n">
        <v>8.1</v>
      </c>
      <c r="OK285" s="15" t="n">
        <v>12</v>
      </c>
      <c r="OL285" s="15" t="n">
        <v>17.8</v>
      </c>
      <c r="OM285" s="15" t="n">
        <v>18.5</v>
      </c>
      <c r="ON285" s="29" t="n">
        <f aca="false">AVERAGE(OB285:OM285)</f>
        <v>12.4</v>
      </c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30" t="s">
        <v>69</v>
      </c>
      <c r="PB285" s="15" t="n">
        <v>24.5</v>
      </c>
      <c r="PC285" s="15" t="n">
        <v>25.6</v>
      </c>
      <c r="PD285" s="15" t="n">
        <v>24.9</v>
      </c>
      <c r="PE285" s="15" t="n">
        <v>19.6</v>
      </c>
      <c r="PF285" s="15" t="n">
        <v>14.4</v>
      </c>
      <c r="PG285" s="15" t="n">
        <v>10.1</v>
      </c>
      <c r="PH285" s="15" t="n">
        <v>9.9</v>
      </c>
      <c r="PI285" s="15" t="n">
        <v>12.1</v>
      </c>
      <c r="PJ285" s="15" t="n">
        <v>13.5</v>
      </c>
      <c r="PK285" s="15" t="n">
        <v>20.1</v>
      </c>
      <c r="PL285" s="15" t="n">
        <v>25.2</v>
      </c>
      <c r="PM285" s="15" t="n">
        <v>25.9</v>
      </c>
      <c r="PN285" s="29" t="n">
        <f aca="false">AVERAGE(PB285:PM285)</f>
        <v>18.8166666666667</v>
      </c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13" t="n">
        <v>1935</v>
      </c>
      <c r="QB285" s="15" t="n">
        <v>21.4</v>
      </c>
      <c r="QC285" s="15" t="n">
        <v>20.1</v>
      </c>
      <c r="QD285" s="15" t="n">
        <v>19.8</v>
      </c>
      <c r="QE285" s="15" t="n">
        <v>15.3</v>
      </c>
      <c r="QF285" s="15" t="n">
        <v>10.6</v>
      </c>
      <c r="QG285" s="15" t="n">
        <v>5.7</v>
      </c>
      <c r="QH285" s="15" t="n">
        <v>4.6</v>
      </c>
      <c r="QI285" s="15" t="n">
        <v>7.2</v>
      </c>
      <c r="QJ285" s="15" t="n">
        <v>7.7</v>
      </c>
      <c r="QK285" s="15" t="n">
        <v>10.7</v>
      </c>
      <c r="QL285" s="15" t="n">
        <v>14.6</v>
      </c>
      <c r="QM285" s="15" t="n">
        <v>17.7</v>
      </c>
      <c r="QN285" s="29" t="n">
        <f aca="false">AVERAGE(QB285:QM285)</f>
        <v>12.95</v>
      </c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30" t="s">
        <v>69</v>
      </c>
      <c r="RB285" s="15" t="n">
        <v>25.5</v>
      </c>
      <c r="RC285" s="15" t="n">
        <v>24.6</v>
      </c>
      <c r="RD285" s="15" t="n">
        <v>23.3</v>
      </c>
      <c r="RE285" s="15" t="n">
        <v>15.5</v>
      </c>
      <c r="RF285" s="15" t="n">
        <v>8.4</v>
      </c>
      <c r="RG285" s="15" t="n">
        <v>7</v>
      </c>
      <c r="RH285" s="15" t="n">
        <v>7</v>
      </c>
      <c r="RI285" s="15" t="n">
        <v>11.2</v>
      </c>
      <c r="RJ285" s="15" t="n">
        <v>15.7</v>
      </c>
      <c r="RK285" s="15" t="n">
        <v>21.6</v>
      </c>
      <c r="RL285" s="15" t="n">
        <v>26.4</v>
      </c>
      <c r="RM285" s="15" t="n">
        <v>25.5</v>
      </c>
      <c r="RN285" s="29" t="n">
        <f aca="false">AVERAGE(RB285:RM285)</f>
        <v>17.6416666666667</v>
      </c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13" t="n">
        <v>1935</v>
      </c>
      <c r="SB285" s="15" t="n">
        <v>22.1</v>
      </c>
      <c r="SC285" s="15" t="n">
        <v>21.9</v>
      </c>
      <c r="SD285" s="15" t="n">
        <v>19.8</v>
      </c>
      <c r="SE285" s="15" t="n">
        <v>13.6</v>
      </c>
      <c r="SF285" s="15" t="n">
        <v>9.6</v>
      </c>
      <c r="SG285" s="15" t="n">
        <v>3.4</v>
      </c>
      <c r="SH285" s="15" t="n">
        <v>3.9</v>
      </c>
      <c r="SI285" s="15" t="n">
        <v>6.9</v>
      </c>
      <c r="SJ285" s="15" t="n">
        <v>7.7</v>
      </c>
      <c r="SK285" s="15" t="n">
        <v>12.8</v>
      </c>
      <c r="SL285" s="15" t="n">
        <v>19.8</v>
      </c>
      <c r="SM285" s="15" t="n">
        <v>20.1</v>
      </c>
      <c r="SN285" s="29" t="n">
        <f aca="false">AVERAGE(SB285:SM285)</f>
        <v>13.4666666666667</v>
      </c>
    </row>
    <row r="286" customFormat="false" ht="12.8" hidden="false" customHeight="false" outlineLevel="0" collapsed="false">
      <c r="A286" s="17"/>
      <c r="B286" s="4" t="n">
        <f aca="false">AVERAGE(AN286,BN286,CN286,DN286,EN286,FN286,GN286,HN286,IN286,JN286,KN286,LN286,MN286,NN286)</f>
        <v>14.238141025641</v>
      </c>
      <c r="C286" s="18" t="n">
        <f aca="false">AVERAGE(B282:B286)</f>
        <v>14.2554487179487</v>
      </c>
      <c r="D286" s="9" t="n">
        <f aca="false">AVERAGE(B277:B286)</f>
        <v>14.1934722222222</v>
      </c>
      <c r="E286" s="4" t="n">
        <f aca="false">AVERAGE(B267:B286)</f>
        <v>14.2606570512821</v>
      </c>
      <c r="F286" s="24" t="n">
        <f aca="false">AVERAGE(B237:B286)</f>
        <v>14.3351148707774</v>
      </c>
      <c r="G286" s="9" t="n">
        <f aca="false">MAX(AB286:AM286,BB286:BM286,CB286:CM286,DB286:DM286,EB286:EM286,FB286:FM286,GB286:GM286,HB286:HM286,IB286:IM286,JB286:JM286,KB286:KM286,LB286:LM286,MB286:MM286,NB286:NM286,OB286:OM286,PB286:PM286,QB286:QM286,RB286:RM286,SB286:SM286)</f>
        <v>27.3</v>
      </c>
      <c r="H286" s="10" t="n">
        <f aca="false">MEDIAN(AB286:AM286,BB286:BM286,CB286:CM286,DB286:DM286,EB286:EM286,FB286:FM286,GB286:GM286,HB286:HM286,IB286:IM286,JB286:JM286,KB286:KM286,LB286:LM286,MB286:MM286,NB286:NM286,OB286:OM286,PB286:PM286,QB286:QM286,RB286:RM286,SB286:SM286)</f>
        <v>15.2</v>
      </c>
      <c r="I286" s="11" t="n">
        <f aca="false">MIN(AB286:AM286,BB286:BM286,CB286:CM286,DB286:DM286,EB286:EM286,FB286:FM286,GB286:GM286,HB286:HM286,IB286:IM286,JB286:JM286,KB286:KM286,LB286:LM286,MB286:MM286,NB286:NM286,OB286:OM286,PB286:PM286,QB286:QM286,RB286:RM286,SB286:SM286)</f>
        <v>1.6</v>
      </c>
      <c r="J286" s="11"/>
      <c r="K286" s="12" t="n">
        <f aca="false">(G286+I286)/2</f>
        <v>14.45</v>
      </c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13" t="n">
        <v>1936</v>
      </c>
      <c r="AB286" s="15" t="n">
        <v>18.1</v>
      </c>
      <c r="AC286" s="15" t="n">
        <v>16.9</v>
      </c>
      <c r="AD286" s="15" t="n">
        <v>15.1</v>
      </c>
      <c r="AE286" s="15" t="n">
        <v>9.8</v>
      </c>
      <c r="AF286" s="15" t="n">
        <v>6.6</v>
      </c>
      <c r="AG286" s="15" t="n">
        <v>3.5</v>
      </c>
      <c r="AH286" s="15" t="n">
        <v>4.9</v>
      </c>
      <c r="AI286" s="15" t="n">
        <v>6.7</v>
      </c>
      <c r="AJ286" s="15" t="n">
        <v>6.9</v>
      </c>
      <c r="AK286" s="15" t="n">
        <v>10.6</v>
      </c>
      <c r="AL286" s="15" t="n">
        <v>12.7</v>
      </c>
      <c r="AM286" s="15" t="n">
        <v>16.6</v>
      </c>
      <c r="AN286" s="4" t="n">
        <f aca="false">AVERAGE(Sheet1!AB286:AM286)</f>
        <v>10.7</v>
      </c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2" t="n">
        <f aca="false">BA285+1</f>
        <v>1936</v>
      </c>
      <c r="BB286" s="20" t="n">
        <v>22.1</v>
      </c>
      <c r="BC286" s="20" t="n">
        <v>22.3</v>
      </c>
      <c r="BD286" s="20" t="n">
        <v>17.9</v>
      </c>
      <c r="BE286" s="20" t="n">
        <v>12.6</v>
      </c>
      <c r="BF286" s="20" t="n">
        <v>8.8</v>
      </c>
      <c r="BG286" s="20" t="n">
        <v>4.6</v>
      </c>
      <c r="BH286" s="20" t="n">
        <v>4.3</v>
      </c>
      <c r="BI286" s="20" t="n">
        <v>6.5</v>
      </c>
      <c r="BJ286" s="20" t="n">
        <v>8.2</v>
      </c>
      <c r="BK286" s="20" t="n">
        <v>13.9</v>
      </c>
      <c r="BL286" s="20" t="n">
        <v>16.5</v>
      </c>
      <c r="BM286" s="20" t="n">
        <v>20.3</v>
      </c>
      <c r="BN286" s="4" t="n">
        <f aca="false">AVERAGE(BB286:BM286)</f>
        <v>13.1666666666667</v>
      </c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2" t="n">
        <f aca="false">CA285+1</f>
        <v>1936</v>
      </c>
      <c r="CB286" s="20" t="n">
        <v>21.1</v>
      </c>
      <c r="CC286" s="20" t="n">
        <v>20.4</v>
      </c>
      <c r="CD286" s="20" t="n">
        <v>16.9</v>
      </c>
      <c r="CE286" s="20" t="n">
        <v>11.4</v>
      </c>
      <c r="CF286" s="20" t="n">
        <v>7</v>
      </c>
      <c r="CG286" s="20" t="n">
        <v>3.4</v>
      </c>
      <c r="CH286" s="20" t="n">
        <v>5.3</v>
      </c>
      <c r="CI286" s="20" t="n">
        <v>6.7</v>
      </c>
      <c r="CJ286" s="20" t="n">
        <v>6.8</v>
      </c>
      <c r="CK286" s="20" t="n">
        <v>12.3</v>
      </c>
      <c r="CL286" s="20" t="n">
        <v>15.6</v>
      </c>
      <c r="CM286" s="20" t="n">
        <v>19.1</v>
      </c>
      <c r="CN286" s="4" t="n">
        <f aca="false">AVERAGE(CB286:CM286)</f>
        <v>12.1666666666667</v>
      </c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19" t="n">
        <v>1936</v>
      </c>
      <c r="DB286" s="20" t="n">
        <v>19.7</v>
      </c>
      <c r="DC286" s="20" t="n">
        <v>19.1</v>
      </c>
      <c r="DD286" s="20" t="n">
        <v>15.8</v>
      </c>
      <c r="DE286" s="20" t="n">
        <v>9.8</v>
      </c>
      <c r="DF286" s="20" t="n">
        <v>6.7</v>
      </c>
      <c r="DG286" s="20" t="n">
        <v>4.1</v>
      </c>
      <c r="DH286" s="20" t="n">
        <v>5.7</v>
      </c>
      <c r="DI286" s="20" t="n">
        <v>7.1</v>
      </c>
      <c r="DJ286" s="20" t="n">
        <v>6.6</v>
      </c>
      <c r="DK286" s="20" t="n">
        <v>12</v>
      </c>
      <c r="DL286" s="20" t="n">
        <v>14.7</v>
      </c>
      <c r="DM286" s="20" t="n">
        <v>18.2</v>
      </c>
      <c r="DN286" s="4" t="n">
        <f aca="false">AVERAGE(DB286:DM286)</f>
        <v>11.625</v>
      </c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13" t="n">
        <v>1936</v>
      </c>
      <c r="FB286" s="15" t="n">
        <v>25.5</v>
      </c>
      <c r="FC286" s="15" t="n">
        <v>24.8</v>
      </c>
      <c r="FD286" s="15" t="n">
        <v>21.7</v>
      </c>
      <c r="FE286" s="15" t="n">
        <v>17.3</v>
      </c>
      <c r="FF286" s="15" t="n">
        <v>16</v>
      </c>
      <c r="FG286" s="15" t="n">
        <v>10.6</v>
      </c>
      <c r="FH286" s="15" t="n">
        <v>12.1</v>
      </c>
      <c r="FI286" s="15" t="n">
        <v>13.8</v>
      </c>
      <c r="FJ286" s="15" t="n">
        <v>15.8</v>
      </c>
      <c r="FK286" s="15" t="n">
        <v>21.3</v>
      </c>
      <c r="FL286" s="15" t="n">
        <v>22.7</v>
      </c>
      <c r="FM286" s="15" t="n">
        <v>24.1</v>
      </c>
      <c r="FN286" s="16" t="n">
        <f aca="false">AVERAGE(FB286:FM286)</f>
        <v>18.8083333333333</v>
      </c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2" t="n">
        <v>1936</v>
      </c>
      <c r="GB286" s="15" t="n">
        <v>26.1</v>
      </c>
      <c r="GC286" s="15" t="n">
        <v>25.7</v>
      </c>
      <c r="GD286" s="15" t="n">
        <v>23.9</v>
      </c>
      <c r="GE286" s="15" t="n">
        <v>20.5</v>
      </c>
      <c r="GF286" s="15" t="n">
        <v>18.5</v>
      </c>
      <c r="GG286" s="15" t="n">
        <v>14.3</v>
      </c>
      <c r="GH286" s="15" t="n">
        <v>14.9</v>
      </c>
      <c r="GI286" s="15" t="n">
        <v>15.8</v>
      </c>
      <c r="GJ286" s="15" t="n">
        <v>18.7</v>
      </c>
      <c r="GK286" s="15" t="n">
        <v>21.4</v>
      </c>
      <c r="GL286" s="15" t="n">
        <v>23.3</v>
      </c>
      <c r="GM286" s="15" t="n">
        <v>24.6</v>
      </c>
      <c r="GN286" s="16" t="n">
        <f aca="false">AVERAGE(GB286:GM286)</f>
        <v>20.6416666666667</v>
      </c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2" t="n">
        <v>1936</v>
      </c>
      <c r="HB286" s="15" t="n">
        <v>25.1</v>
      </c>
      <c r="HC286" s="15" t="n">
        <v>24.4</v>
      </c>
      <c r="HD286" s="15" t="n">
        <v>21.1</v>
      </c>
      <c r="HE286" s="15" t="n">
        <v>15.4</v>
      </c>
      <c r="HF286" s="15" t="n">
        <v>12.9</v>
      </c>
      <c r="HG286" s="15" t="n">
        <v>8</v>
      </c>
      <c r="HH286" s="15" t="n">
        <v>10.2</v>
      </c>
      <c r="HI286" s="15" t="n">
        <v>11.4</v>
      </c>
      <c r="HJ286" s="15" t="n">
        <v>12.1</v>
      </c>
      <c r="HK286" s="15" t="n">
        <v>18.3</v>
      </c>
      <c r="HL286" s="15" t="n">
        <v>20</v>
      </c>
      <c r="HM286" s="15" t="n">
        <v>23.8</v>
      </c>
      <c r="HN286" s="16" t="n">
        <f aca="false">AVERAGE(HB286:HM286)</f>
        <v>16.8916666666667</v>
      </c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7" t="n">
        <f aca="false">IA285+1</f>
        <v>1936</v>
      </c>
      <c r="IB286" s="15" t="n">
        <v>21.3</v>
      </c>
      <c r="IC286" s="15" t="n">
        <v>20.6</v>
      </c>
      <c r="ID286" s="15" t="n">
        <v>17.1</v>
      </c>
      <c r="IE286" s="15" t="n">
        <v>11.1</v>
      </c>
      <c r="IF286" s="15" t="n">
        <v>7.4</v>
      </c>
      <c r="IG286" s="15" t="n">
        <v>3.9</v>
      </c>
      <c r="IH286" s="15" t="n">
        <v>5.3</v>
      </c>
      <c r="II286" s="15" t="n">
        <v>7.4</v>
      </c>
      <c r="IJ286" s="15" t="n">
        <v>8.4</v>
      </c>
      <c r="IK286" s="15" t="n">
        <v>12.6</v>
      </c>
      <c r="IL286" s="15" t="n">
        <v>16</v>
      </c>
      <c r="IM286" s="15" t="n">
        <v>18.6</v>
      </c>
      <c r="IN286" s="25" t="n">
        <f aca="false">SUM(IB286:IM286)/12</f>
        <v>12.475</v>
      </c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 t="n">
        <f aca="false">JA285+1</f>
        <v>1936</v>
      </c>
      <c r="JB286" s="15" t="n">
        <v>19.8</v>
      </c>
      <c r="JC286" s="15" t="n">
        <v>16.6</v>
      </c>
      <c r="JD286" s="15" t="n">
        <v>13.7</v>
      </c>
      <c r="JE286" s="15" t="n">
        <v>8.7</v>
      </c>
      <c r="JF286" s="15" t="n">
        <v>5.8</v>
      </c>
      <c r="JG286" s="15" t="n">
        <v>1.6</v>
      </c>
      <c r="JH286" s="15" t="n">
        <v>4</v>
      </c>
      <c r="JI286" s="15" t="n">
        <v>6.5</v>
      </c>
      <c r="JJ286" s="15" t="n">
        <v>6.9</v>
      </c>
      <c r="JK286" s="15" t="n">
        <v>10.4</v>
      </c>
      <c r="JL286" s="15" t="n">
        <v>14.5</v>
      </c>
      <c r="JM286" s="15" t="n">
        <v>15.8</v>
      </c>
      <c r="JN286" s="25" t="n">
        <f aca="false">SUM(JB286:JM286)/12</f>
        <v>10.3583333333333</v>
      </c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  <c r="JY286" s="15"/>
      <c r="JZ286" s="15"/>
      <c r="KA286" s="13" t="n">
        <v>1936</v>
      </c>
      <c r="KB286" s="15" t="n">
        <v>23</v>
      </c>
      <c r="KC286" s="15" t="n">
        <v>21.6</v>
      </c>
      <c r="KD286" s="15" t="n">
        <v>15.7</v>
      </c>
      <c r="KE286" s="15" t="n">
        <v>9.8</v>
      </c>
      <c r="KF286" s="15" t="n">
        <v>6.4</v>
      </c>
      <c r="KG286" s="15" t="n">
        <v>4.5</v>
      </c>
      <c r="KH286" s="15" t="n">
        <v>5.2</v>
      </c>
      <c r="KI286" s="15" t="n">
        <v>9.6</v>
      </c>
      <c r="KJ286" s="15" t="n">
        <v>7.9</v>
      </c>
      <c r="KK286" s="15" t="n">
        <v>14</v>
      </c>
      <c r="KL286" s="15" t="n">
        <v>18.7</v>
      </c>
      <c r="KM286" s="15" t="n">
        <v>20</v>
      </c>
      <c r="KN286" s="16" t="n">
        <f aca="false">AVERAGE(KB286:KM286)</f>
        <v>13.0333333333333</v>
      </c>
      <c r="KO286" s="16"/>
      <c r="KP286" s="16"/>
      <c r="KQ286" s="16"/>
      <c r="KR286" s="16"/>
      <c r="KS286" s="16"/>
      <c r="KT286" s="16"/>
      <c r="KU286" s="16"/>
      <c r="KV286" s="16"/>
      <c r="KW286" s="16"/>
      <c r="KX286" s="16"/>
      <c r="KY286" s="16"/>
      <c r="KZ286" s="16"/>
      <c r="LA286" s="7" t="n">
        <f aca="false">LA285+1</f>
        <v>1936</v>
      </c>
      <c r="LB286" s="15" t="n">
        <v>24.2</v>
      </c>
      <c r="LC286" s="26" t="n">
        <f aca="false">SUM(LC283+LC284+LC285+LC287+LC288+LC289)/6</f>
        <v>21.5666666666667</v>
      </c>
      <c r="LD286" s="26" t="n">
        <f aca="false">SUM(LD283+LD284+LD285+LD287+LD288+LD289)/6</f>
        <v>19.6833333333333</v>
      </c>
      <c r="LE286" s="15" t="n">
        <v>12.1</v>
      </c>
      <c r="LF286" s="15" t="n">
        <v>7.4</v>
      </c>
      <c r="LG286" s="15" t="n">
        <v>2.9</v>
      </c>
      <c r="LH286" s="15" t="n">
        <v>4.4</v>
      </c>
      <c r="LI286" s="15" t="n">
        <v>9</v>
      </c>
      <c r="LJ286" s="15" t="n">
        <v>9.3</v>
      </c>
      <c r="LK286" s="15" t="n">
        <v>14.3</v>
      </c>
      <c r="LL286" s="15" t="n">
        <v>18</v>
      </c>
      <c r="LM286" s="15" t="n">
        <v>20.4</v>
      </c>
      <c r="LN286" s="16" t="n">
        <f aca="false">AVERAGE(LB286:LM286)</f>
        <v>13.6041666666667</v>
      </c>
      <c r="LO286" s="16"/>
      <c r="LP286" s="16"/>
      <c r="LQ286" s="16"/>
      <c r="LR286" s="16"/>
      <c r="LS286" s="16"/>
      <c r="LT286" s="16"/>
      <c r="LU286" s="16"/>
      <c r="LV286" s="16"/>
      <c r="LW286" s="16"/>
      <c r="LX286" s="16"/>
      <c r="LY286" s="16"/>
      <c r="LZ286" s="16"/>
      <c r="MA286" s="7" t="n">
        <f aca="false">MA285+1</f>
        <v>1936</v>
      </c>
      <c r="MB286" s="15" t="n">
        <v>25.7</v>
      </c>
      <c r="MC286" s="15" t="n">
        <v>25.4</v>
      </c>
      <c r="MD286" s="15" t="n">
        <v>21.6</v>
      </c>
      <c r="ME286" s="15" t="n">
        <v>17.3</v>
      </c>
      <c r="MF286" s="15" t="n">
        <v>15</v>
      </c>
      <c r="MG286" s="15" t="n">
        <v>9.7</v>
      </c>
      <c r="MH286" s="15" t="n">
        <v>11.9</v>
      </c>
      <c r="MI286" s="15" t="n">
        <v>16</v>
      </c>
      <c r="MJ286" s="15" t="n">
        <v>15.1</v>
      </c>
      <c r="MK286" s="15" t="n">
        <v>21.6</v>
      </c>
      <c r="ML286" s="15" t="n">
        <v>22.2</v>
      </c>
      <c r="MM286" s="15" t="n">
        <v>23.6</v>
      </c>
      <c r="MN286" s="16" t="n">
        <f aca="false">AVERAGE(MB286:MM286)</f>
        <v>18.7583333333333</v>
      </c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60" t="s">
        <v>70</v>
      </c>
      <c r="NB286" s="15" t="n">
        <v>18.3</v>
      </c>
      <c r="NC286" s="15" t="n">
        <v>17.9</v>
      </c>
      <c r="ND286" s="15" t="n">
        <v>18.6</v>
      </c>
      <c r="NE286" s="15" t="n">
        <v>13.1</v>
      </c>
      <c r="NF286" s="15" t="n">
        <v>8.2</v>
      </c>
      <c r="NG286" s="15" t="n">
        <v>6.6</v>
      </c>
      <c r="NH286" s="15" t="n">
        <v>5.8</v>
      </c>
      <c r="NI286" s="15" t="n">
        <v>8</v>
      </c>
      <c r="NJ286" s="15" t="n">
        <v>9.8</v>
      </c>
      <c r="NK286" s="15" t="n">
        <v>14.2</v>
      </c>
      <c r="NL286" s="15" t="n">
        <v>16.5</v>
      </c>
      <c r="NM286" s="15" t="n">
        <v>17.4</v>
      </c>
      <c r="NN286" s="29" t="n">
        <f aca="false">AVERAGE(NB286:NM286)</f>
        <v>12.8666666666667</v>
      </c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13" t="n">
        <v>1936</v>
      </c>
      <c r="OB286" s="15" t="n">
        <v>21.3</v>
      </c>
      <c r="OC286" s="15" t="n">
        <v>20.3</v>
      </c>
      <c r="OD286" s="15" t="n">
        <v>18.6</v>
      </c>
      <c r="OE286" s="15" t="n">
        <v>14.4</v>
      </c>
      <c r="OF286" s="15" t="n">
        <v>8</v>
      </c>
      <c r="OG286" s="15" t="n">
        <v>5.7</v>
      </c>
      <c r="OH286" s="15" t="n">
        <v>6</v>
      </c>
      <c r="OI286" s="15" t="n">
        <v>6.8</v>
      </c>
      <c r="OJ286" s="15" t="n">
        <v>9.9</v>
      </c>
      <c r="OK286" s="15" t="n">
        <v>13.3</v>
      </c>
      <c r="OL286" s="15" t="n">
        <v>17.8</v>
      </c>
      <c r="OM286" s="15" t="n">
        <v>19</v>
      </c>
      <c r="ON286" s="29" t="n">
        <f aca="false">AVERAGE(OB286:OM286)</f>
        <v>13.425</v>
      </c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30" t="s">
        <v>70</v>
      </c>
      <c r="PB286" s="15" t="n">
        <v>27.3</v>
      </c>
      <c r="PC286" s="15" t="n">
        <v>27.1</v>
      </c>
      <c r="PD286" s="15" t="n">
        <v>24.6</v>
      </c>
      <c r="PE286" s="15" t="n">
        <v>20.8</v>
      </c>
      <c r="PF286" s="15" t="n">
        <v>14.5</v>
      </c>
      <c r="PG286" s="15" t="n">
        <v>11.2</v>
      </c>
      <c r="PH286" s="15" t="n">
        <v>11.7</v>
      </c>
      <c r="PI286" s="15" t="n">
        <v>15.3</v>
      </c>
      <c r="PJ286" s="15" t="n">
        <v>17.4</v>
      </c>
      <c r="PK286" s="15" t="n">
        <v>21.4</v>
      </c>
      <c r="PL286" s="15" t="n">
        <v>24.5</v>
      </c>
      <c r="PM286" s="15" t="n">
        <v>27.1</v>
      </c>
      <c r="PN286" s="29" t="n">
        <f aca="false">AVERAGE(PB286:PM286)</f>
        <v>20.2416666666667</v>
      </c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13" t="n">
        <v>1936</v>
      </c>
      <c r="QB286" s="15" t="n">
        <v>20.7</v>
      </c>
      <c r="QC286" s="15" t="n">
        <v>21.4</v>
      </c>
      <c r="QD286" s="15" t="n">
        <v>21.1</v>
      </c>
      <c r="QE286" s="15" t="n">
        <v>16</v>
      </c>
      <c r="QF286" s="15" t="n">
        <v>8</v>
      </c>
      <c r="QG286" s="15" t="n">
        <v>6.6</v>
      </c>
      <c r="QH286" s="15" t="n">
        <v>5.9</v>
      </c>
      <c r="QI286" s="15" t="n">
        <v>6.8</v>
      </c>
      <c r="QJ286" s="15" t="n">
        <v>10.4</v>
      </c>
      <c r="QK286" s="15" t="n">
        <v>11.5</v>
      </c>
      <c r="QL286" s="15" t="n">
        <v>18</v>
      </c>
      <c r="QM286" s="15" t="n">
        <v>20.1</v>
      </c>
      <c r="QN286" s="29" t="n">
        <f aca="false">AVERAGE(QB286:QM286)</f>
        <v>13.875</v>
      </c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30" t="s">
        <v>70</v>
      </c>
      <c r="RB286" s="15" t="n">
        <v>25.6</v>
      </c>
      <c r="RC286" s="15" t="n">
        <v>25</v>
      </c>
      <c r="RD286" s="15" t="n">
        <v>20.1</v>
      </c>
      <c r="RE286" s="15" t="n">
        <v>15.9</v>
      </c>
      <c r="RF286" s="15" t="n">
        <v>14.6</v>
      </c>
      <c r="RG286" s="15" t="n">
        <v>10.5</v>
      </c>
      <c r="RH286" s="15" t="n">
        <v>11.3</v>
      </c>
      <c r="RI286" s="15" t="n">
        <v>15.5</v>
      </c>
      <c r="RJ286" s="15" t="n">
        <v>14</v>
      </c>
      <c r="RK286" s="15" t="n">
        <v>23.1</v>
      </c>
      <c r="RL286" s="15" t="n">
        <v>24.3</v>
      </c>
      <c r="RM286" s="15" t="n">
        <v>24.8</v>
      </c>
      <c r="RN286" s="29" t="n">
        <f aca="false">AVERAGE(RB286:RM286)</f>
        <v>18.725</v>
      </c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13" t="n">
        <v>1936</v>
      </c>
      <c r="SB286" s="15" t="n">
        <v>23.9</v>
      </c>
      <c r="SC286" s="15" t="n">
        <v>22.9</v>
      </c>
      <c r="SD286" s="15" t="n">
        <v>21.1</v>
      </c>
      <c r="SE286" s="15" t="n">
        <v>15.6</v>
      </c>
      <c r="SF286" s="15" t="n">
        <v>8.5</v>
      </c>
      <c r="SG286" s="15" t="n">
        <v>5.4</v>
      </c>
      <c r="SH286" s="15" t="n">
        <v>5.6</v>
      </c>
      <c r="SI286" s="15" t="n">
        <v>7.4</v>
      </c>
      <c r="SJ286" s="15" t="n">
        <v>10.3</v>
      </c>
      <c r="SK286" s="15" t="n">
        <v>15.1</v>
      </c>
      <c r="SL286" s="15" t="n">
        <v>19.4</v>
      </c>
      <c r="SM286" s="15" t="n">
        <v>22.6</v>
      </c>
      <c r="SN286" s="29" t="n">
        <f aca="false">AVERAGE(SB286:SM286)</f>
        <v>14.8166666666667</v>
      </c>
    </row>
    <row r="287" customFormat="false" ht="12.8" hidden="false" customHeight="false" outlineLevel="0" collapsed="false">
      <c r="A287" s="17"/>
      <c r="B287" s="4" t="n">
        <f aca="false">AVERAGE(AN287,BN287,CN287,DN287,EN287,FN287,GN287,HN287,IN287,JN287,KN287,LN287,MN287,NN287)</f>
        <v>14.1987179487179</v>
      </c>
      <c r="C287" s="18" t="n">
        <f aca="false">AVERAGE(B283:B287)</f>
        <v>14.2682692307692</v>
      </c>
      <c r="D287" s="9" t="n">
        <f aca="false">AVERAGE(B278:B287)</f>
        <v>14.2112927350427</v>
      </c>
      <c r="E287" s="4" t="n">
        <f aca="false">AVERAGE(B268:B287)</f>
        <v>14.2686137820513</v>
      </c>
      <c r="F287" s="24" t="n">
        <f aca="false">AVERAGE(B238:B287)</f>
        <v>14.3490058964184</v>
      </c>
      <c r="G287" s="9" t="n">
        <f aca="false">MAX(AB287:AM287,BB287:BM287,CB287:CM287,DB287:DM287,EB287:EM287,FB287:FM287,GB287:GM287,HB287:HM287,IB287:IM287,JB287:JM287,KB287:KM287,LB287:LM287,MB287:MM287,NB287:NM287,OB287:OM287,PB287:PM287,QB287:QM287,RB287:RM287,SB287:SM287)</f>
        <v>26.4</v>
      </c>
      <c r="H287" s="10" t="n">
        <f aca="false">MEDIAN(AB287:AM287,BB287:BM287,CB287:CM287,DB287:DM287,EB287:EM287,FB287:FM287,GB287:GM287,HB287:HM287,IB287:IM287,JB287:JM287,KB287:KM287,LB287:LM287,MB287:MM287,NB287:NM287,OB287:OM287,PB287:PM287,QB287:QM287,RB287:RM287,SB287:SM287)</f>
        <v>15.25</v>
      </c>
      <c r="I287" s="11" t="n">
        <f aca="false">MIN(AB287:AM287,BB287:BM287,CB287:CM287,DB287:DM287,EB287:EM287,FB287:FM287,GB287:GM287,HB287:HM287,IB287:IM287,JB287:JM287,KB287:KM287,LB287:LM287,MB287:MM287,NB287:NM287,OB287:OM287,PB287:PM287,QB287:QM287,RB287:RM287,SB287:SM287)</f>
        <v>1.1</v>
      </c>
      <c r="J287" s="11"/>
      <c r="K287" s="12" t="n">
        <f aca="false">(G287+I287)/2</f>
        <v>13.75</v>
      </c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13" t="n">
        <v>1937</v>
      </c>
      <c r="AB287" s="15" t="n">
        <v>15.3</v>
      </c>
      <c r="AC287" s="15" t="n">
        <v>16.7</v>
      </c>
      <c r="AD287" s="15" t="n">
        <v>15.5</v>
      </c>
      <c r="AE287" s="15" t="n">
        <v>9.7</v>
      </c>
      <c r="AF287" s="15" t="n">
        <v>8.4</v>
      </c>
      <c r="AG287" s="15" t="n">
        <v>4.8</v>
      </c>
      <c r="AH287" s="15" t="n">
        <v>3.6</v>
      </c>
      <c r="AI287" s="15" t="n">
        <v>6.6</v>
      </c>
      <c r="AJ287" s="15" t="n">
        <v>8.3</v>
      </c>
      <c r="AK287" s="15" t="n">
        <v>12.3</v>
      </c>
      <c r="AL287" s="15" t="n">
        <v>15.9</v>
      </c>
      <c r="AM287" s="15" t="n">
        <v>16.9</v>
      </c>
      <c r="AN287" s="4" t="n">
        <f aca="false">AVERAGE(Sheet1!AB287:AM287)</f>
        <v>11.1666666666667</v>
      </c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2" t="n">
        <f aca="false">BA286+1</f>
        <v>1937</v>
      </c>
      <c r="BB287" s="20" t="n">
        <v>20.4</v>
      </c>
      <c r="BC287" s="20" t="n">
        <v>20.8</v>
      </c>
      <c r="BD287" s="20" t="n">
        <v>18.2</v>
      </c>
      <c r="BE287" s="20" t="n">
        <v>11.6</v>
      </c>
      <c r="BF287" s="20" t="n">
        <v>9.3</v>
      </c>
      <c r="BG287" s="20" t="n">
        <v>4.5</v>
      </c>
      <c r="BH287" s="20" t="n">
        <v>3.9</v>
      </c>
      <c r="BI287" s="20" t="n">
        <v>7.7</v>
      </c>
      <c r="BJ287" s="20" t="n">
        <v>10.1</v>
      </c>
      <c r="BK287" s="20" t="n">
        <v>15</v>
      </c>
      <c r="BL287" s="20" t="n">
        <v>18.9</v>
      </c>
      <c r="BM287" s="20" t="n">
        <v>21</v>
      </c>
      <c r="BN287" s="4" t="n">
        <f aca="false">AVERAGE(BB287:BM287)</f>
        <v>13.45</v>
      </c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2" t="n">
        <f aca="false">CA286+1</f>
        <v>1937</v>
      </c>
      <c r="CB287" s="20" t="n">
        <v>18.7</v>
      </c>
      <c r="CC287" s="20" t="n">
        <v>20</v>
      </c>
      <c r="CD287" s="20" t="n">
        <v>16.4</v>
      </c>
      <c r="CE287" s="20" t="n">
        <v>10.5</v>
      </c>
      <c r="CF287" s="20" t="n">
        <v>7.7</v>
      </c>
      <c r="CG287" s="20" t="n">
        <v>4.7</v>
      </c>
      <c r="CH287" s="20" t="n">
        <v>2.6</v>
      </c>
      <c r="CI287" s="20" t="n">
        <v>7</v>
      </c>
      <c r="CJ287" s="20" t="n">
        <v>9.3</v>
      </c>
      <c r="CK287" s="20" t="n">
        <v>14</v>
      </c>
      <c r="CL287" s="20" t="n">
        <v>18.5</v>
      </c>
      <c r="CM287" s="20" t="n">
        <v>19.7</v>
      </c>
      <c r="CN287" s="4" t="n">
        <f aca="false">AVERAGE(CB287:CM287)</f>
        <v>12.425</v>
      </c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19" t="n">
        <v>1937</v>
      </c>
      <c r="DB287" s="20" t="n">
        <v>17</v>
      </c>
      <c r="DC287" s="20" t="n">
        <v>18.8</v>
      </c>
      <c r="DD287" s="20" t="n">
        <v>15.7</v>
      </c>
      <c r="DE287" s="20" t="n">
        <v>9.7</v>
      </c>
      <c r="DF287" s="20" t="n">
        <v>8.3</v>
      </c>
      <c r="DG287" s="20" t="n">
        <v>4.9</v>
      </c>
      <c r="DH287" s="20" t="n">
        <v>2.8</v>
      </c>
      <c r="DI287" s="20" t="n">
        <v>6.9</v>
      </c>
      <c r="DJ287" s="20" t="n">
        <v>8.7</v>
      </c>
      <c r="DK287" s="20" t="n">
        <v>13.2</v>
      </c>
      <c r="DL287" s="20" t="n">
        <v>17.1</v>
      </c>
      <c r="DM287" s="20" t="n">
        <v>18.5</v>
      </c>
      <c r="DN287" s="4" t="n">
        <f aca="false">AVERAGE(DB287:DM287)</f>
        <v>11.8</v>
      </c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13" t="n">
        <v>1937</v>
      </c>
      <c r="FB287" s="15" t="n">
        <v>25.7</v>
      </c>
      <c r="FC287" s="15" t="n">
        <v>23.6</v>
      </c>
      <c r="FD287" s="15" t="n">
        <v>22.1</v>
      </c>
      <c r="FE287" s="15" t="n">
        <v>17</v>
      </c>
      <c r="FF287" s="15" t="n">
        <v>14.2</v>
      </c>
      <c r="FG287" s="15" t="n">
        <v>10.5</v>
      </c>
      <c r="FH287" s="15" t="n">
        <v>11.6</v>
      </c>
      <c r="FI287" s="15" t="n">
        <v>13.3</v>
      </c>
      <c r="FJ287" s="15" t="n">
        <v>16.3</v>
      </c>
      <c r="FK287" s="15" t="n">
        <v>19.1</v>
      </c>
      <c r="FL287" s="15" t="n">
        <v>23.9</v>
      </c>
      <c r="FM287" s="15" t="n">
        <v>25.4</v>
      </c>
      <c r="FN287" s="16" t="n">
        <f aca="false">AVERAGE(FB287:FM287)</f>
        <v>18.5583333333333</v>
      </c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2" t="n">
        <v>1937</v>
      </c>
      <c r="GB287" s="15" t="n">
        <v>25.7</v>
      </c>
      <c r="GC287" s="15" t="n">
        <v>25</v>
      </c>
      <c r="GD287" s="15" t="n">
        <v>23.2</v>
      </c>
      <c r="GE287" s="15" t="n">
        <v>18.4</v>
      </c>
      <c r="GF287" s="15" t="n">
        <v>16.1</v>
      </c>
      <c r="GG287" s="15" t="n">
        <v>12.8</v>
      </c>
      <c r="GH287" s="15" t="n">
        <v>13.5</v>
      </c>
      <c r="GI287" s="15" t="n">
        <v>14.4</v>
      </c>
      <c r="GJ287" s="15" t="n">
        <v>18</v>
      </c>
      <c r="GK287" s="15" t="n">
        <v>20.6</v>
      </c>
      <c r="GL287" s="15" t="n">
        <v>24.3</v>
      </c>
      <c r="GM287" s="15" t="n">
        <v>26.2</v>
      </c>
      <c r="GN287" s="16" t="n">
        <f aca="false">AVERAGE(GB287:GM287)</f>
        <v>19.85</v>
      </c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2" t="n">
        <v>1937</v>
      </c>
      <c r="HB287" s="15" t="n">
        <v>26</v>
      </c>
      <c r="HC287" s="15" t="n">
        <v>23.7</v>
      </c>
      <c r="HD287" s="15" t="n">
        <v>21.2</v>
      </c>
      <c r="HE287" s="15" t="n">
        <v>15.5</v>
      </c>
      <c r="HF287" s="15" t="n">
        <v>11.8</v>
      </c>
      <c r="HG287" s="15" t="n">
        <v>8</v>
      </c>
      <c r="HH287" s="15" t="n">
        <v>7.9</v>
      </c>
      <c r="HI287" s="15" t="n">
        <v>10.3</v>
      </c>
      <c r="HJ287" s="15" t="n">
        <v>12.6</v>
      </c>
      <c r="HK287" s="15" t="n">
        <v>17.3</v>
      </c>
      <c r="HL287" s="15" t="n">
        <v>22.4</v>
      </c>
      <c r="HM287" s="15" t="n">
        <v>23.4</v>
      </c>
      <c r="HN287" s="16" t="n">
        <f aca="false">AVERAGE(HB287:HM287)</f>
        <v>16.675</v>
      </c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7" t="n">
        <f aca="false">IA286+1</f>
        <v>1937</v>
      </c>
      <c r="IB287" s="15" t="n">
        <v>19.2</v>
      </c>
      <c r="IC287" s="15" t="n">
        <v>20.1</v>
      </c>
      <c r="ID287" s="15" t="n">
        <v>17.9</v>
      </c>
      <c r="IE287" s="15" t="n">
        <v>11.4</v>
      </c>
      <c r="IF287" s="15" t="n">
        <v>7.8</v>
      </c>
      <c r="IG287" s="15" t="n">
        <v>4.6</v>
      </c>
      <c r="IH287" s="15" t="n">
        <v>2.8</v>
      </c>
      <c r="II287" s="15" t="n">
        <v>6.7</v>
      </c>
      <c r="IJ287" s="15" t="n">
        <v>8.3</v>
      </c>
      <c r="IK287" s="15" t="n">
        <v>13.1</v>
      </c>
      <c r="IL287" s="15" t="n">
        <v>17.2</v>
      </c>
      <c r="IM287" s="15" t="n">
        <v>19.2</v>
      </c>
      <c r="IN287" s="25" t="n">
        <f aca="false">SUM(IB287:IM287)/12</f>
        <v>12.3583333333333</v>
      </c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 t="n">
        <f aca="false">JA286+1</f>
        <v>1937</v>
      </c>
      <c r="JB287" s="15" t="n">
        <v>17.1</v>
      </c>
      <c r="JC287" s="15" t="n">
        <v>17.1</v>
      </c>
      <c r="JD287" s="15" t="n">
        <v>17.2</v>
      </c>
      <c r="JE287" s="15" t="n">
        <v>9.8</v>
      </c>
      <c r="JF287" s="15" t="n">
        <v>7.2</v>
      </c>
      <c r="JG287" s="15" t="n">
        <v>3.2</v>
      </c>
      <c r="JH287" s="15" t="n">
        <v>2.5</v>
      </c>
      <c r="JI287" s="15" t="n">
        <v>6</v>
      </c>
      <c r="JJ287" s="15" t="n">
        <v>7.7</v>
      </c>
      <c r="JK287" s="15" t="n">
        <v>12.1</v>
      </c>
      <c r="JL287" s="15" t="n">
        <v>15.9</v>
      </c>
      <c r="JM287" s="15" t="n">
        <v>16.5</v>
      </c>
      <c r="JN287" s="25" t="n">
        <f aca="false">SUM(JB287:JM287)/12</f>
        <v>11.025</v>
      </c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  <c r="JY287" s="15"/>
      <c r="JZ287" s="15"/>
      <c r="KA287" s="13" t="n">
        <v>1937</v>
      </c>
      <c r="KB287" s="15" t="n">
        <v>20</v>
      </c>
      <c r="KC287" s="15" t="n">
        <v>18.9</v>
      </c>
      <c r="KD287" s="15" t="n">
        <v>16.7</v>
      </c>
      <c r="KE287" s="15" t="n">
        <v>9.5</v>
      </c>
      <c r="KF287" s="15" t="n">
        <v>7.9</v>
      </c>
      <c r="KG287" s="15" t="n">
        <v>4</v>
      </c>
      <c r="KH287" s="15" t="n">
        <v>1.1</v>
      </c>
      <c r="KI287" s="15" t="n">
        <v>6.4</v>
      </c>
      <c r="KJ287" s="15" t="n">
        <v>7.4</v>
      </c>
      <c r="KK287" s="15" t="n">
        <v>14.8</v>
      </c>
      <c r="KL287" s="15" t="n">
        <v>17.9</v>
      </c>
      <c r="KM287" s="15" t="n">
        <v>19.5</v>
      </c>
      <c r="KN287" s="16" t="n">
        <f aca="false">AVERAGE(KB287:KM287)</f>
        <v>12.0083333333333</v>
      </c>
      <c r="KO287" s="16"/>
      <c r="KP287" s="16"/>
      <c r="KQ287" s="16"/>
      <c r="KR287" s="16"/>
      <c r="KS287" s="16"/>
      <c r="KT287" s="16"/>
      <c r="KU287" s="16"/>
      <c r="KV287" s="16"/>
      <c r="KW287" s="16"/>
      <c r="KX287" s="16"/>
      <c r="KY287" s="16"/>
      <c r="KZ287" s="16"/>
      <c r="LA287" s="7" t="n">
        <f aca="false">LA286+1</f>
        <v>1937</v>
      </c>
      <c r="LB287" s="15" t="n">
        <v>24.5</v>
      </c>
      <c r="LC287" s="15" t="n">
        <v>21.8</v>
      </c>
      <c r="LD287" s="15" t="n">
        <v>19.4</v>
      </c>
      <c r="LE287" s="15" t="n">
        <v>12.1</v>
      </c>
      <c r="LF287" s="15" t="n">
        <v>9.2</v>
      </c>
      <c r="LG287" s="15" t="n">
        <v>4.8</v>
      </c>
      <c r="LH287" s="15" t="n">
        <v>2.3</v>
      </c>
      <c r="LI287" s="15" t="n">
        <v>7.1</v>
      </c>
      <c r="LJ287" s="15" t="n">
        <v>7.9</v>
      </c>
      <c r="LK287" s="15" t="n">
        <v>15.2</v>
      </c>
      <c r="LL287" s="15" t="n">
        <v>18.4</v>
      </c>
      <c r="LM287" s="15" t="n">
        <v>20.1</v>
      </c>
      <c r="LN287" s="16" t="n">
        <f aca="false">AVERAGE(LB287:LM287)</f>
        <v>13.5666666666667</v>
      </c>
      <c r="LO287" s="16"/>
      <c r="LP287" s="16"/>
      <c r="LQ287" s="16"/>
      <c r="LR287" s="16"/>
      <c r="LS287" s="16"/>
      <c r="LT287" s="16"/>
      <c r="LU287" s="16"/>
      <c r="LV287" s="16"/>
      <c r="LW287" s="16"/>
      <c r="LX287" s="16"/>
      <c r="LY287" s="16"/>
      <c r="LZ287" s="16"/>
      <c r="MA287" s="7" t="n">
        <f aca="false">MA286+1</f>
        <v>1937</v>
      </c>
      <c r="MB287" s="15" t="n">
        <v>23.2</v>
      </c>
      <c r="MC287" s="15" t="n">
        <v>23.9</v>
      </c>
      <c r="MD287" s="15" t="n">
        <v>22.3</v>
      </c>
      <c r="ME287" s="15" t="n">
        <v>18.1</v>
      </c>
      <c r="MF287" s="15" t="n">
        <v>15.5</v>
      </c>
      <c r="MG287" s="15" t="n">
        <v>11.2</v>
      </c>
      <c r="MH287" s="15" t="n">
        <v>10.2</v>
      </c>
      <c r="MI287" s="15" t="n">
        <v>12.8</v>
      </c>
      <c r="MJ287" s="15" t="n">
        <v>16</v>
      </c>
      <c r="MK287" s="15" t="n">
        <v>20.7</v>
      </c>
      <c r="ML287" s="15" t="n">
        <v>23.6</v>
      </c>
      <c r="MM287" s="15" t="n">
        <v>24.3</v>
      </c>
      <c r="MN287" s="16" t="n">
        <f aca="false">AVERAGE(MB287:MM287)</f>
        <v>18.4833333333333</v>
      </c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60" t="s">
        <v>71</v>
      </c>
      <c r="NB287" s="15" t="n">
        <v>18.1</v>
      </c>
      <c r="NC287" s="15" t="n">
        <v>17</v>
      </c>
      <c r="ND287" s="15" t="n">
        <v>16.7</v>
      </c>
      <c r="NE287" s="15" t="n">
        <v>15</v>
      </c>
      <c r="NF287" s="15" t="n">
        <v>11.4</v>
      </c>
      <c r="NG287" s="15" t="n">
        <v>7.1</v>
      </c>
      <c r="NH287" s="15" t="n">
        <v>7</v>
      </c>
      <c r="NI287" s="15" t="n">
        <v>8.2</v>
      </c>
      <c r="NJ287" s="15" t="n">
        <v>13</v>
      </c>
      <c r="NK287" s="15" t="n">
        <v>14.1</v>
      </c>
      <c r="NL287" s="15" t="n">
        <v>14.9</v>
      </c>
      <c r="NM287" s="15" t="n">
        <v>16.1</v>
      </c>
      <c r="NN287" s="29" t="n">
        <f aca="false">AVERAGE(NB287:NM287)</f>
        <v>13.2166666666667</v>
      </c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13" t="n">
        <v>1937</v>
      </c>
      <c r="OB287" s="15" t="n">
        <v>19.2</v>
      </c>
      <c r="OC287" s="15" t="n">
        <v>20.2</v>
      </c>
      <c r="OD287" s="15" t="n">
        <v>17.9</v>
      </c>
      <c r="OE287" s="15" t="n">
        <v>13.4</v>
      </c>
      <c r="OF287" s="15" t="n">
        <v>9.2</v>
      </c>
      <c r="OG287" s="15" t="n">
        <v>6.1</v>
      </c>
      <c r="OH287" s="15" t="n">
        <v>2.2</v>
      </c>
      <c r="OI287" s="15" t="n">
        <v>4.3</v>
      </c>
      <c r="OJ287" s="15" t="n">
        <v>8.4</v>
      </c>
      <c r="OK287" s="15" t="n">
        <v>14.6</v>
      </c>
      <c r="OL287" s="15" t="n">
        <v>17.8</v>
      </c>
      <c r="OM287" s="15" t="n">
        <v>19.6</v>
      </c>
      <c r="ON287" s="29" t="n">
        <f aca="false">AVERAGE(OB287:OM287)</f>
        <v>12.7416666666667</v>
      </c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30" t="s">
        <v>71</v>
      </c>
      <c r="PB287" s="15" t="n">
        <v>25.3</v>
      </c>
      <c r="PC287" s="15" t="n">
        <v>26.1</v>
      </c>
      <c r="PD287" s="15" t="n">
        <v>26</v>
      </c>
      <c r="PE287" s="15" t="n">
        <v>20.4</v>
      </c>
      <c r="PF287" s="15" t="n">
        <v>18.6</v>
      </c>
      <c r="PG287" s="15" t="n">
        <v>12.9</v>
      </c>
      <c r="PH287" s="15" t="n">
        <v>9.5</v>
      </c>
      <c r="PI287" s="15" t="n">
        <v>12.5</v>
      </c>
      <c r="PJ287" s="15" t="n">
        <v>16.6</v>
      </c>
      <c r="PK287" s="15" t="n">
        <v>21.9</v>
      </c>
      <c r="PL287" s="15" t="n">
        <v>26.4</v>
      </c>
      <c r="PM287" s="15" t="n">
        <v>25.4</v>
      </c>
      <c r="PN287" s="29" t="n">
        <f aca="false">AVERAGE(PB287:PM287)</f>
        <v>20.1333333333333</v>
      </c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13" t="n">
        <v>1937</v>
      </c>
      <c r="QB287" s="15" t="n">
        <v>20.4</v>
      </c>
      <c r="QC287" s="15" t="n">
        <v>19.6</v>
      </c>
      <c r="QD287" s="15" t="n">
        <v>19.3</v>
      </c>
      <c r="QE287" s="15" t="n">
        <v>14.8</v>
      </c>
      <c r="QF287" s="15" t="n">
        <v>8.9</v>
      </c>
      <c r="QG287" s="15" t="n">
        <v>6.7</v>
      </c>
      <c r="QH287" s="15" t="n">
        <v>3.6</v>
      </c>
      <c r="QI287" s="15" t="n">
        <v>5.4</v>
      </c>
      <c r="QJ287" s="15" t="n">
        <v>7.9</v>
      </c>
      <c r="QK287" s="15" t="n">
        <v>12.2</v>
      </c>
      <c r="QL287" s="15" t="n">
        <v>16.2</v>
      </c>
      <c r="QM287" s="15" t="n">
        <v>18.7</v>
      </c>
      <c r="QN287" s="29" t="n">
        <f aca="false">AVERAGE(QB287:QM287)</f>
        <v>12.8083333333333</v>
      </c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30" t="s">
        <v>71</v>
      </c>
      <c r="RB287" s="15" t="n">
        <v>22.9</v>
      </c>
      <c r="RC287" s="15" t="n">
        <v>25.1</v>
      </c>
      <c r="RD287" s="15" t="n">
        <v>21.6</v>
      </c>
      <c r="RE287" s="15" t="n">
        <v>16.3</v>
      </c>
      <c r="RF287" s="15" t="n">
        <v>13.1</v>
      </c>
      <c r="RG287" s="15" t="n">
        <v>11.7</v>
      </c>
      <c r="RH287" s="15" t="n">
        <v>8</v>
      </c>
      <c r="RI287" s="15" t="n">
        <v>11.1</v>
      </c>
      <c r="RJ287" s="15" t="n">
        <v>14.4</v>
      </c>
      <c r="RK287" s="15" t="n">
        <v>21.8</v>
      </c>
      <c r="RL287" s="15" t="n">
        <v>24.8</v>
      </c>
      <c r="RM287" s="15" t="n">
        <v>25.5</v>
      </c>
      <c r="RN287" s="29" t="n">
        <f aca="false">AVERAGE(RB287:RM287)</f>
        <v>18.025</v>
      </c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13" t="n">
        <v>1937</v>
      </c>
      <c r="SB287" s="15" t="n">
        <v>21.7</v>
      </c>
      <c r="SC287" s="15" t="n">
        <v>22.9</v>
      </c>
      <c r="SD287" s="15" t="n">
        <v>20.3</v>
      </c>
      <c r="SE287" s="15" t="n">
        <v>13.8</v>
      </c>
      <c r="SF287" s="15" t="n">
        <v>9.7</v>
      </c>
      <c r="SG287" s="15" t="n">
        <v>6.2</v>
      </c>
      <c r="SH287" s="15" t="n">
        <v>2.2</v>
      </c>
      <c r="SI287" s="15" t="n">
        <v>5.7</v>
      </c>
      <c r="SJ287" s="15" t="n">
        <v>9.1</v>
      </c>
      <c r="SK287" s="15" t="n">
        <v>14.9</v>
      </c>
      <c r="SL287" s="15" t="n">
        <v>19.2</v>
      </c>
      <c r="SM287" s="15" t="n">
        <v>21.2</v>
      </c>
      <c r="SN287" s="29" t="n">
        <f aca="false">AVERAGE(SB287:SM287)</f>
        <v>13.9083333333333</v>
      </c>
    </row>
    <row r="288" customFormat="false" ht="12.8" hidden="false" customHeight="false" outlineLevel="0" collapsed="false">
      <c r="A288" s="17"/>
      <c r="B288" s="4" t="n">
        <f aca="false">AVERAGE(AN288,BN288,CN288,DN288,EN288,FN288,GN288,HN288,IN288,JN288,KN288,LN288,MN288,NN288)</f>
        <v>14.8589743589744</v>
      </c>
      <c r="C288" s="18" t="n">
        <f aca="false">AVERAGE(B284:B288)</f>
        <v>14.406858974359</v>
      </c>
      <c r="D288" s="9" t="n">
        <f aca="false">AVERAGE(B279:B288)</f>
        <v>14.2345192307692</v>
      </c>
      <c r="E288" s="4" t="n">
        <f aca="false">AVERAGE(B269:B288)</f>
        <v>14.2971875</v>
      </c>
      <c r="F288" s="24" t="n">
        <f aca="false">AVERAGE(B239:B288)</f>
        <v>14.3522270502646</v>
      </c>
      <c r="G288" s="9" t="n">
        <f aca="false">MAX(AB288:AM288,BB288:BM288,CB288:CM288,DB288:DM288,EB288:EM288,FB288:FM288,GB288:GM288,HB288:HM288,IB288:IM288,JB288:JM288,KB288:KM288,LB288:LM288,MB288:MM288,NB288:NM288,OB288:OM288,PB288:PM288,QB288:QM288,RB288:RM288,SB288:SM288)</f>
        <v>26.7</v>
      </c>
      <c r="H288" s="10" t="n">
        <f aca="false">MEDIAN(AB288:AM288,BB288:BM288,CB288:CM288,DB288:DM288,EB288:EM288,FB288:FM288,GB288:GM288,HB288:HM288,IB288:IM288,JB288:JM288,KB288:KM288,LB288:LM288,MB288:MM288,NB288:NM288,OB288:OM288,PB288:PM288,QB288:QM288,RB288:RM288,SB288:SM288)</f>
        <v>16.05</v>
      </c>
      <c r="I288" s="11" t="n">
        <f aca="false">MIN(AB288:AM288,BB288:BM288,CB288:CM288,DB288:DM288,EB288:EM288,FB288:FM288,GB288:GM288,HB288:HM288,IB288:IM288,JB288:JM288,KB288:KM288,LB288:LM288,MB288:MM288,NB288:NM288,OB288:OM288,PB288:PM288,QB288:QM288,RB288:RM288,SB288:SM288)</f>
        <v>3.9</v>
      </c>
      <c r="J288" s="11"/>
      <c r="K288" s="12" t="n">
        <f aca="false">(G288+I288)/2</f>
        <v>15.3</v>
      </c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13" t="n">
        <v>1938</v>
      </c>
      <c r="AB288" s="15" t="n">
        <v>17.4</v>
      </c>
      <c r="AC288" s="15" t="n">
        <v>17</v>
      </c>
      <c r="AD288" s="15" t="n">
        <v>16.1</v>
      </c>
      <c r="AE288" s="15" t="n">
        <v>11.7</v>
      </c>
      <c r="AF288" s="15" t="n">
        <v>9.6</v>
      </c>
      <c r="AG288" s="15" t="n">
        <v>5.7</v>
      </c>
      <c r="AH288" s="15" t="n">
        <v>4.8</v>
      </c>
      <c r="AI288" s="15" t="n">
        <v>5.4</v>
      </c>
      <c r="AJ288" s="15" t="n">
        <v>8.6</v>
      </c>
      <c r="AK288" s="15" t="n">
        <v>12.1</v>
      </c>
      <c r="AL288" s="15" t="n">
        <v>15.6</v>
      </c>
      <c r="AM288" s="15" t="n">
        <v>16.7</v>
      </c>
      <c r="AN288" s="4" t="n">
        <f aca="false">AVERAGE(Sheet1!AB288:AM288)</f>
        <v>11.725</v>
      </c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2" t="n">
        <f aca="false">BA287+1</f>
        <v>1938</v>
      </c>
      <c r="BB288" s="20" t="n">
        <v>21.1</v>
      </c>
      <c r="BC288" s="20" t="n">
        <v>21.7</v>
      </c>
      <c r="BD288" s="20" t="n">
        <v>20.2</v>
      </c>
      <c r="BE288" s="20" t="n">
        <v>14</v>
      </c>
      <c r="BF288" s="20" t="n">
        <v>10.8</v>
      </c>
      <c r="BG288" s="20" t="n">
        <v>7</v>
      </c>
      <c r="BH288" s="20" t="n">
        <v>5.1</v>
      </c>
      <c r="BI288" s="20" t="n">
        <v>5.8</v>
      </c>
      <c r="BJ288" s="20" t="n">
        <v>9.8</v>
      </c>
      <c r="BK288" s="20" t="n">
        <v>15.4</v>
      </c>
      <c r="BL288" s="20" t="n">
        <v>18.8</v>
      </c>
      <c r="BM288" s="20" t="n">
        <v>23.4</v>
      </c>
      <c r="BN288" s="4" t="n">
        <f aca="false">AVERAGE(BB288:BM288)</f>
        <v>14.425</v>
      </c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2" t="n">
        <f aca="false">CA287+1</f>
        <v>1938</v>
      </c>
      <c r="CB288" s="20" t="n">
        <v>21</v>
      </c>
      <c r="CC288" s="20" t="n">
        <v>19.7</v>
      </c>
      <c r="CD288" s="20" t="n">
        <v>18.1</v>
      </c>
      <c r="CE288" s="20" t="n">
        <v>13.1</v>
      </c>
      <c r="CF288" s="20" t="n">
        <v>9.9</v>
      </c>
      <c r="CG288" s="20" t="n">
        <v>5.7</v>
      </c>
      <c r="CH288" s="20" t="n">
        <v>3.9</v>
      </c>
      <c r="CI288" s="20" t="n">
        <v>4.6</v>
      </c>
      <c r="CJ288" s="20" t="n">
        <v>8.9</v>
      </c>
      <c r="CK288" s="20" t="n">
        <v>19.9</v>
      </c>
      <c r="CL288" s="20" t="n">
        <v>23.2</v>
      </c>
      <c r="CM288" s="20" t="n">
        <v>24.2</v>
      </c>
      <c r="CN288" s="4" t="n">
        <f aca="false">AVERAGE(CB288:CM288)</f>
        <v>14.35</v>
      </c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19" t="n">
        <v>1938</v>
      </c>
      <c r="DB288" s="20" t="n">
        <v>19.9</v>
      </c>
      <c r="DC288" s="20" t="n">
        <v>18.8</v>
      </c>
      <c r="DD288" s="20" t="n">
        <v>16.4</v>
      </c>
      <c r="DE288" s="20" t="n">
        <v>11.6</v>
      </c>
      <c r="DF288" s="20" t="n">
        <v>9.2</v>
      </c>
      <c r="DG288" s="20" t="n">
        <v>4.9</v>
      </c>
      <c r="DH288" s="20" t="n">
        <v>3.9</v>
      </c>
      <c r="DI288" s="20" t="n">
        <v>4.8</v>
      </c>
      <c r="DJ288" s="20" t="n">
        <v>8.2</v>
      </c>
      <c r="DK288" s="20" t="n">
        <v>13.4</v>
      </c>
      <c r="DL288" s="20" t="n">
        <v>17.3</v>
      </c>
      <c r="DM288" s="20" t="n">
        <v>18.7</v>
      </c>
      <c r="DN288" s="4" t="n">
        <f aca="false">AVERAGE(DB288:DM288)</f>
        <v>12.2583333333333</v>
      </c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13" t="n">
        <v>1938</v>
      </c>
      <c r="FB288" s="15" t="n">
        <v>25.6</v>
      </c>
      <c r="FC288" s="15" t="n">
        <v>22.9</v>
      </c>
      <c r="FD288" s="15" t="n">
        <v>22.2</v>
      </c>
      <c r="FE288" s="15" t="n">
        <v>18.8</v>
      </c>
      <c r="FF288" s="15" t="n">
        <v>16.9</v>
      </c>
      <c r="FG288" s="15" t="n">
        <v>13.8</v>
      </c>
      <c r="FH288" s="15" t="n">
        <v>12.1</v>
      </c>
      <c r="FI288" s="15" t="n">
        <v>12.6</v>
      </c>
      <c r="FJ288" s="15" t="n">
        <v>15.7</v>
      </c>
      <c r="FK288" s="15" t="n">
        <v>20.3</v>
      </c>
      <c r="FL288" s="15" t="n">
        <v>24.3</v>
      </c>
      <c r="FM288" s="15" t="n">
        <v>26.4</v>
      </c>
      <c r="FN288" s="16" t="n">
        <f aca="false">AVERAGE(FB288:FM288)</f>
        <v>19.3</v>
      </c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2" t="n">
        <v>1938</v>
      </c>
      <c r="GB288" s="15" t="n">
        <v>25.9</v>
      </c>
      <c r="GC288" s="15" t="n">
        <v>24</v>
      </c>
      <c r="GD288" s="15" t="n">
        <v>23.5</v>
      </c>
      <c r="GE288" s="15" t="n">
        <v>21</v>
      </c>
      <c r="GF288" s="15" t="n">
        <v>19.5</v>
      </c>
      <c r="GG288" s="15" t="n">
        <v>16.6</v>
      </c>
      <c r="GH288" s="15" t="n">
        <v>13.6</v>
      </c>
      <c r="GI288" s="15" t="n">
        <v>15.7</v>
      </c>
      <c r="GJ288" s="15" t="n">
        <v>17.2</v>
      </c>
      <c r="GK288" s="15" t="n">
        <v>20.9</v>
      </c>
      <c r="GL288" s="15" t="n">
        <v>24.4</v>
      </c>
      <c r="GM288" s="15" t="n">
        <v>25.3</v>
      </c>
      <c r="GN288" s="16" t="n">
        <f aca="false">AVERAGE(GB288:GM288)</f>
        <v>20.6333333333333</v>
      </c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2" t="n">
        <v>1938</v>
      </c>
      <c r="HB288" s="15" t="n">
        <v>26.3</v>
      </c>
      <c r="HC288" s="15" t="n">
        <v>22.5</v>
      </c>
      <c r="HD288" s="15" t="n">
        <v>22.1</v>
      </c>
      <c r="HE288" s="15" t="n">
        <v>16.1</v>
      </c>
      <c r="HF288" s="15" t="n">
        <v>13.4</v>
      </c>
      <c r="HG288" s="15" t="n">
        <v>10.3</v>
      </c>
      <c r="HH288" s="15" t="n">
        <v>9.1</v>
      </c>
      <c r="HI288" s="15" t="n">
        <v>9.6</v>
      </c>
      <c r="HJ288" s="15" t="n">
        <v>12.8</v>
      </c>
      <c r="HK288" s="15" t="n">
        <v>17.9</v>
      </c>
      <c r="HL288" s="15" t="n">
        <v>23.1</v>
      </c>
      <c r="HM288" s="15" t="n">
        <v>24.3</v>
      </c>
      <c r="HN288" s="16" t="n">
        <f aca="false">AVERAGE(HB288:HM288)</f>
        <v>17.2916666666667</v>
      </c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7" t="n">
        <f aca="false">IA287+1</f>
        <v>1938</v>
      </c>
      <c r="IB288" s="15" t="n">
        <v>20.2</v>
      </c>
      <c r="IC288" s="15" t="n">
        <v>18.5</v>
      </c>
      <c r="ID288" s="15" t="n">
        <v>17.2</v>
      </c>
      <c r="IE288" s="15" t="n">
        <v>11.9</v>
      </c>
      <c r="IF288" s="15" t="n">
        <v>9.5</v>
      </c>
      <c r="IG288" s="15" t="n">
        <v>5.2</v>
      </c>
      <c r="IH288" s="15" t="n">
        <v>4.6</v>
      </c>
      <c r="II288" s="15" t="n">
        <v>5.1</v>
      </c>
      <c r="IJ288" s="15" t="n">
        <v>8.7</v>
      </c>
      <c r="IK288" s="15" t="n">
        <v>13.4</v>
      </c>
      <c r="IL288" s="15" t="n">
        <v>16.8</v>
      </c>
      <c r="IM288" s="15" t="n">
        <v>20.4</v>
      </c>
      <c r="IN288" s="25" t="n">
        <f aca="false">SUM(IB288:IM288)/12</f>
        <v>12.625</v>
      </c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 t="n">
        <f aca="false">JA287+1</f>
        <v>1938</v>
      </c>
      <c r="JB288" s="15" t="n">
        <v>17.8</v>
      </c>
      <c r="JC288" s="15" t="n">
        <v>17</v>
      </c>
      <c r="JD288" s="15" t="n">
        <v>16.6</v>
      </c>
      <c r="JE288" s="15" t="n">
        <v>11.4</v>
      </c>
      <c r="JF288" s="15" t="n">
        <v>8.3</v>
      </c>
      <c r="JG288" s="15" t="n">
        <v>5.1</v>
      </c>
      <c r="JH288" s="15" t="n">
        <v>6.2</v>
      </c>
      <c r="JI288" s="15" t="n">
        <v>4.7</v>
      </c>
      <c r="JJ288" s="15" t="n">
        <v>7.9</v>
      </c>
      <c r="JK288" s="15" t="n">
        <v>11.7</v>
      </c>
      <c r="JL288" s="15" t="n">
        <v>16</v>
      </c>
      <c r="JM288" s="15" t="n">
        <v>18.2</v>
      </c>
      <c r="JN288" s="25" t="n">
        <f aca="false">SUM(JB288:JM288)/12</f>
        <v>11.7416666666667</v>
      </c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  <c r="JY288" s="15"/>
      <c r="JZ288" s="15"/>
      <c r="KA288" s="13" t="n">
        <v>1938</v>
      </c>
      <c r="KB288" s="15" t="n">
        <v>20.9</v>
      </c>
      <c r="KC288" s="15" t="n">
        <v>18.1</v>
      </c>
      <c r="KD288" s="15" t="n">
        <v>17.2</v>
      </c>
      <c r="KE288" s="15" t="n">
        <v>11</v>
      </c>
      <c r="KF288" s="15" t="n">
        <v>7.6</v>
      </c>
      <c r="KG288" s="15" t="n">
        <v>7.5</v>
      </c>
      <c r="KH288" s="15" t="n">
        <v>5.1</v>
      </c>
      <c r="KI288" s="15" t="n">
        <v>4.2</v>
      </c>
      <c r="KJ288" s="15" t="n">
        <v>7.6</v>
      </c>
      <c r="KK288" s="15" t="n">
        <v>14.3</v>
      </c>
      <c r="KL288" s="15" t="n">
        <v>19.7</v>
      </c>
      <c r="KM288" s="15" t="n">
        <v>20.8</v>
      </c>
      <c r="KN288" s="16" t="n">
        <f aca="false">AVERAGE(KB288:KM288)</f>
        <v>12.8333333333333</v>
      </c>
      <c r="KO288" s="16"/>
      <c r="KP288" s="16"/>
      <c r="KQ288" s="16"/>
      <c r="KR288" s="16"/>
      <c r="KS288" s="16"/>
      <c r="KT288" s="16"/>
      <c r="KU288" s="16"/>
      <c r="KV288" s="16"/>
      <c r="KW288" s="16"/>
      <c r="KX288" s="16"/>
      <c r="KY288" s="16"/>
      <c r="KZ288" s="16"/>
      <c r="LA288" s="7" t="n">
        <f aca="false">LA287+1</f>
        <v>1938</v>
      </c>
      <c r="LB288" s="15" t="n">
        <v>21.7</v>
      </c>
      <c r="LC288" s="15" t="n">
        <v>20.2</v>
      </c>
      <c r="LD288" s="15" t="n">
        <v>20.1</v>
      </c>
      <c r="LE288" s="15" t="n">
        <v>14.2</v>
      </c>
      <c r="LF288" s="15" t="n">
        <v>10.6</v>
      </c>
      <c r="LG288" s="15" t="n">
        <v>7.6</v>
      </c>
      <c r="LH288" s="15" t="n">
        <v>6.1</v>
      </c>
      <c r="LI288" s="15" t="n">
        <v>4.6</v>
      </c>
      <c r="LJ288" s="15" t="n">
        <v>10.5</v>
      </c>
      <c r="LK288" s="15" t="n">
        <v>16.2</v>
      </c>
      <c r="LL288" s="15" t="n">
        <v>20.8</v>
      </c>
      <c r="LM288" s="15" t="n">
        <v>23.2</v>
      </c>
      <c r="LN288" s="16" t="n">
        <f aca="false">AVERAGE(LB288:LM288)</f>
        <v>14.65</v>
      </c>
      <c r="LO288" s="16"/>
      <c r="LP288" s="16"/>
      <c r="LQ288" s="16"/>
      <c r="LR288" s="16"/>
      <c r="LS288" s="16"/>
      <c r="LT288" s="16"/>
      <c r="LU288" s="16"/>
      <c r="LV288" s="16"/>
      <c r="LW288" s="16"/>
      <c r="LX288" s="16"/>
      <c r="LY288" s="16"/>
      <c r="LZ288" s="16"/>
      <c r="MA288" s="7" t="n">
        <f aca="false">MA287+1</f>
        <v>1938</v>
      </c>
      <c r="MB288" s="15" t="n">
        <v>26</v>
      </c>
      <c r="MC288" s="15" t="n">
        <v>22.7</v>
      </c>
      <c r="MD288" s="15" t="n">
        <v>22.6</v>
      </c>
      <c r="ME288" s="15" t="n">
        <v>19.2</v>
      </c>
      <c r="MF288" s="15" t="n">
        <v>16.2</v>
      </c>
      <c r="MG288" s="15" t="n">
        <v>13.5</v>
      </c>
      <c r="MH288" s="15" t="n">
        <v>11.4</v>
      </c>
      <c r="MI288" s="15" t="n">
        <v>12.2</v>
      </c>
      <c r="MJ288" s="15" t="n">
        <v>15.7</v>
      </c>
      <c r="MK288" s="15" t="n">
        <v>20.2</v>
      </c>
      <c r="ML288" s="15" t="n">
        <v>23.3</v>
      </c>
      <c r="MM288" s="15" t="n">
        <v>26</v>
      </c>
      <c r="MN288" s="16" t="n">
        <f aca="false">AVERAGE(MB288:MM288)</f>
        <v>19.0833333333333</v>
      </c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60" t="s">
        <v>72</v>
      </c>
      <c r="NB288" s="15" t="n">
        <v>16.4</v>
      </c>
      <c r="NC288" s="15" t="n">
        <v>17.3</v>
      </c>
      <c r="ND288" s="15" t="n">
        <v>16.4</v>
      </c>
      <c r="NE288" s="15" t="n">
        <v>13.7</v>
      </c>
      <c r="NF288" s="15" t="n">
        <v>8.5</v>
      </c>
      <c r="NG288" s="15" t="n">
        <v>6.2</v>
      </c>
      <c r="NH288" s="15" t="n">
        <v>6.7</v>
      </c>
      <c r="NI288" s="15" t="n">
        <v>5.9</v>
      </c>
      <c r="NJ288" s="15" t="n">
        <v>10.1</v>
      </c>
      <c r="NK288" s="15" t="n">
        <v>12</v>
      </c>
      <c r="NL288" s="15" t="n">
        <v>15.5</v>
      </c>
      <c r="NM288" s="15" t="n">
        <v>18.3</v>
      </c>
      <c r="NN288" s="29" t="n">
        <f aca="false">AVERAGE(NB288:NM288)</f>
        <v>12.25</v>
      </c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13" t="n">
        <v>1938</v>
      </c>
      <c r="OB288" s="15" t="n">
        <v>18.3</v>
      </c>
      <c r="OC288" s="15" t="n">
        <v>19.5</v>
      </c>
      <c r="OD288" s="15" t="n">
        <v>20.2</v>
      </c>
      <c r="OE288" s="15" t="n">
        <v>14.6</v>
      </c>
      <c r="OF288" s="15" t="n">
        <v>10.6</v>
      </c>
      <c r="OG288" s="15" t="n">
        <v>5.7</v>
      </c>
      <c r="OH288" s="15" t="n">
        <v>6.1</v>
      </c>
      <c r="OI288" s="15" t="n">
        <v>6.6</v>
      </c>
      <c r="OJ288" s="15" t="n">
        <v>11</v>
      </c>
      <c r="OK288" s="15" t="n">
        <v>14.3</v>
      </c>
      <c r="OL288" s="15" t="n">
        <v>18.9</v>
      </c>
      <c r="OM288" s="15" t="n">
        <v>21.2</v>
      </c>
      <c r="ON288" s="29" t="n">
        <f aca="false">AVERAGE(OB288:OM288)</f>
        <v>13.9166666666667</v>
      </c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30" t="s">
        <v>72</v>
      </c>
      <c r="PB288" s="15" t="n">
        <v>26.2</v>
      </c>
      <c r="PC288" s="15" t="n">
        <v>26</v>
      </c>
      <c r="PD288" s="15" t="n">
        <v>26.6</v>
      </c>
      <c r="PE288" s="15" t="n">
        <v>21.2</v>
      </c>
      <c r="PF288" s="15" t="n">
        <v>16.8</v>
      </c>
      <c r="PG288" s="15" t="n">
        <v>14.2</v>
      </c>
      <c r="PH288" s="15" t="n">
        <v>11.3</v>
      </c>
      <c r="PI288" s="15" t="n">
        <v>13.3</v>
      </c>
      <c r="PJ288" s="15" t="n">
        <v>18.2</v>
      </c>
      <c r="PK288" s="15" t="n">
        <v>22.9</v>
      </c>
      <c r="PL288" s="15" t="n">
        <v>25.5</v>
      </c>
      <c r="PM288" s="15" t="n">
        <v>26.7</v>
      </c>
      <c r="PN288" s="29" t="n">
        <f aca="false">AVERAGE(PB288:PM288)</f>
        <v>20.7416666666667</v>
      </c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13" t="n">
        <v>1938</v>
      </c>
      <c r="QB288" s="15" t="n">
        <v>20.8</v>
      </c>
      <c r="QC288" s="15" t="n">
        <v>20.7</v>
      </c>
      <c r="QD288" s="15" t="n">
        <v>18.1</v>
      </c>
      <c r="QE288" s="15" t="n">
        <v>15.4</v>
      </c>
      <c r="QF288" s="15" t="n">
        <v>10.8</v>
      </c>
      <c r="QG288" s="15" t="n">
        <v>5.5</v>
      </c>
      <c r="QH288" s="15" t="n">
        <v>6.1</v>
      </c>
      <c r="QI288" s="15" t="n">
        <v>6.3</v>
      </c>
      <c r="QJ288" s="15" t="n">
        <v>10.3</v>
      </c>
      <c r="QK288" s="15" t="n">
        <v>12.2</v>
      </c>
      <c r="QL288" s="15" t="n">
        <v>16.8</v>
      </c>
      <c r="QM288" s="15" t="n">
        <v>20.1</v>
      </c>
      <c r="QN288" s="29" t="n">
        <f aca="false">AVERAGE(QB288:QM288)</f>
        <v>13.5916666666667</v>
      </c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30" t="s">
        <v>72</v>
      </c>
      <c r="RB288" s="15" t="n">
        <v>25.2</v>
      </c>
      <c r="RC288" s="15" t="n">
        <v>24.4</v>
      </c>
      <c r="RD288" s="15" t="n">
        <v>21.1</v>
      </c>
      <c r="RE288" s="15" t="n">
        <v>18.1</v>
      </c>
      <c r="RF288" s="15" t="n">
        <v>12.4</v>
      </c>
      <c r="RG288" s="15" t="n">
        <v>14.4</v>
      </c>
      <c r="RH288" s="15" t="n">
        <v>11.3</v>
      </c>
      <c r="RI288" s="15" t="n">
        <v>10.6</v>
      </c>
      <c r="RJ288" s="15" t="n">
        <v>12</v>
      </c>
      <c r="RK288" s="15" t="n">
        <v>20.5</v>
      </c>
      <c r="RL288" s="15" t="n">
        <v>24.7</v>
      </c>
      <c r="RM288" s="15" t="n">
        <v>24.6</v>
      </c>
      <c r="RN288" s="29" t="n">
        <f aca="false">AVERAGE(RB288:RM288)</f>
        <v>18.275</v>
      </c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13" t="n">
        <v>1938</v>
      </c>
      <c r="SB288" s="15" t="n">
        <v>21.1</v>
      </c>
      <c r="SC288" s="15" t="n">
        <v>23.3</v>
      </c>
      <c r="SD288" s="15" t="n">
        <v>20.9</v>
      </c>
      <c r="SE288" s="15" t="n">
        <v>15.8</v>
      </c>
      <c r="SF288" s="15" t="n">
        <v>12</v>
      </c>
      <c r="SG288" s="15" t="n">
        <v>6.2</v>
      </c>
      <c r="SH288" s="15" t="n">
        <v>5.5</v>
      </c>
      <c r="SI288" s="15" t="n">
        <v>6.2</v>
      </c>
      <c r="SJ288" s="15" t="n">
        <v>11.4</v>
      </c>
      <c r="SK288" s="15" t="n">
        <v>15.8</v>
      </c>
      <c r="SL288" s="15" t="n">
        <v>19.7</v>
      </c>
      <c r="SM288" s="15" t="n">
        <v>24.1</v>
      </c>
      <c r="SN288" s="29" t="n">
        <f aca="false">AVERAGE(SB288:SM288)</f>
        <v>15.1666666666667</v>
      </c>
    </row>
    <row r="289" customFormat="false" ht="12.8" hidden="false" customHeight="false" outlineLevel="0" collapsed="false">
      <c r="A289" s="17"/>
      <c r="B289" s="4" t="n">
        <f aca="false">AVERAGE(AN289,BN289,CN289,DN289,EN289,FN289,GN289,HN289,IN289,JN289,KN289,LN289,MN289,NN289)</f>
        <v>14.3446581196581</v>
      </c>
      <c r="C289" s="18" t="n">
        <f aca="false">AVERAGE(B285:B289)</f>
        <v>14.3723290598291</v>
      </c>
      <c r="D289" s="9" t="n">
        <f aca="false">AVERAGE(B280:B289)</f>
        <v>14.2971901709402</v>
      </c>
      <c r="E289" s="4" t="n">
        <f aca="false">AVERAGE(B270:B289)</f>
        <v>14.2757745726496</v>
      </c>
      <c r="F289" s="24" t="n">
        <f aca="false">AVERAGE(B240:B289)</f>
        <v>14.331653545991</v>
      </c>
      <c r="G289" s="9" t="n">
        <f aca="false">MAX(AB289:AM289,BB289:BM289,CB289:CM289,DB289:DM289,EB289:EM289,FB289:FM289,GB289:GM289,HB289:HM289,IB289:IM289,JB289:JM289,KB289:KM289,LB289:LM289,MB289:MM289,NB289:NM289,OB289:OM289,PB289:PM289,QB289:QM289,RB289:RM289,SB289:SM289)</f>
        <v>27</v>
      </c>
      <c r="H289" s="10" t="n">
        <f aca="false">MEDIAN(AB289:AM289,BB289:BM289,CB289:CM289,DB289:DM289,EB289:EM289,FB289:FM289,GB289:GM289,HB289:HM289,IB289:IM289,JB289:JM289,KB289:KM289,LB289:LM289,MB289:MM289,NB289:NM289,OB289:OM289,PB289:PM289,QB289:QM289,RB289:RM289,SB289:SM289)</f>
        <v>14.45</v>
      </c>
      <c r="I289" s="11" t="n">
        <f aca="false">MIN(AB289:AM289,BB289:BM289,CB289:CM289,DB289:DM289,EB289:EM289,FB289:FM289,GB289:GM289,HB289:HM289,IB289:IM289,JB289:JM289,KB289:KM289,LB289:LM289,MB289:MM289,NB289:NM289,OB289:OM289,PB289:PM289,QB289:QM289,RB289:RM289,SB289:SM289)</f>
        <v>3.4</v>
      </c>
      <c r="J289" s="11"/>
      <c r="K289" s="12" t="n">
        <f aca="false">(G289+I289)/2</f>
        <v>15.2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13" t="n">
        <v>1939</v>
      </c>
      <c r="AB289" s="15" t="n">
        <v>23.7</v>
      </c>
      <c r="AC289" s="15" t="n">
        <v>19.7</v>
      </c>
      <c r="AD289" s="15" t="n">
        <v>15.2</v>
      </c>
      <c r="AE289" s="15" t="n">
        <v>12.2</v>
      </c>
      <c r="AF289" s="15" t="n">
        <v>9.3</v>
      </c>
      <c r="AG289" s="15" t="n">
        <v>6.9</v>
      </c>
      <c r="AH289" s="15" t="n">
        <v>5</v>
      </c>
      <c r="AI289" s="15" t="n">
        <v>5.8</v>
      </c>
      <c r="AJ289" s="15" t="n">
        <v>7.9</v>
      </c>
      <c r="AK289" s="15" t="n">
        <v>11.3</v>
      </c>
      <c r="AL289" s="15" t="n">
        <v>14.4</v>
      </c>
      <c r="AM289" s="15" t="n">
        <v>14.9</v>
      </c>
      <c r="AN289" s="4" t="n">
        <f aca="false">AVERAGE(Sheet1!AB289:AM289)</f>
        <v>12.1916666666667</v>
      </c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2" t="n">
        <f aca="false">BA288+1</f>
        <v>1939</v>
      </c>
      <c r="BB289" s="20" t="n">
        <v>26.2</v>
      </c>
      <c r="BC289" s="20" t="n">
        <v>21.1</v>
      </c>
      <c r="BD289" s="20" t="n">
        <v>18.1</v>
      </c>
      <c r="BE289" s="20" t="n">
        <v>14.1</v>
      </c>
      <c r="BF289" s="20" t="n">
        <v>11.3</v>
      </c>
      <c r="BG289" s="20" t="n">
        <v>5.1</v>
      </c>
      <c r="BH289" s="20" t="n">
        <v>3.4</v>
      </c>
      <c r="BI289" s="20" t="n">
        <v>4.4</v>
      </c>
      <c r="BJ289" s="20" t="n">
        <v>9</v>
      </c>
      <c r="BK289" s="20" t="n">
        <v>11.9</v>
      </c>
      <c r="BL289" s="20" t="n">
        <v>12.7</v>
      </c>
      <c r="BM289" s="20" t="n">
        <v>15.8</v>
      </c>
      <c r="BN289" s="4" t="n">
        <f aca="false">AVERAGE(BB289:BM289)</f>
        <v>12.7583333333333</v>
      </c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2" t="n">
        <f aca="false">CA288+1</f>
        <v>1939</v>
      </c>
      <c r="CB289" s="20" t="n">
        <v>27</v>
      </c>
      <c r="CC289" s="20" t="n">
        <v>22.2</v>
      </c>
      <c r="CD289" s="20" t="n">
        <v>17.9</v>
      </c>
      <c r="CE289" s="20" t="n">
        <v>13.6</v>
      </c>
      <c r="CF289" s="20" t="n">
        <v>9.7</v>
      </c>
      <c r="CG289" s="20" t="n">
        <v>6.3</v>
      </c>
      <c r="CH289" s="20" t="n">
        <v>4.3</v>
      </c>
      <c r="CI289" s="20" t="n">
        <v>4.8</v>
      </c>
      <c r="CJ289" s="20" t="n">
        <v>9.8</v>
      </c>
      <c r="CK289" s="20" t="n">
        <v>12.6</v>
      </c>
      <c r="CL289" s="20" t="n">
        <v>15.5</v>
      </c>
      <c r="CM289" s="20" t="n">
        <v>17.4</v>
      </c>
      <c r="CN289" s="4" t="n">
        <f aca="false">AVERAGE(CB289:CM289)</f>
        <v>13.425</v>
      </c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19" t="n">
        <v>1939</v>
      </c>
      <c r="DB289" s="20" t="n">
        <v>25.6</v>
      </c>
      <c r="DC289" s="20" t="n">
        <v>20.1</v>
      </c>
      <c r="DD289" s="20" t="n">
        <v>17.3</v>
      </c>
      <c r="DE289" s="20" t="n">
        <v>13.5</v>
      </c>
      <c r="DF289" s="20" t="n">
        <v>8.4</v>
      </c>
      <c r="DG289" s="20" t="n">
        <v>6.6</v>
      </c>
      <c r="DH289" s="20" t="n">
        <v>4.3</v>
      </c>
      <c r="DI289" s="20" t="n">
        <v>6.1</v>
      </c>
      <c r="DJ289" s="20" t="n">
        <v>7.4</v>
      </c>
      <c r="DK289" s="20" t="n">
        <v>11.6</v>
      </c>
      <c r="DL289" s="20" t="n">
        <v>15</v>
      </c>
      <c r="DM289" s="20" t="n">
        <v>15.9</v>
      </c>
      <c r="DN289" s="4" t="n">
        <f aca="false">AVERAGE(DB289:DM289)</f>
        <v>12.65</v>
      </c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13" t="n">
        <v>1939</v>
      </c>
      <c r="FB289" s="15" t="n">
        <v>25.4</v>
      </c>
      <c r="FC289" s="15" t="n">
        <v>24.3</v>
      </c>
      <c r="FD289" s="15" t="n">
        <v>23.7</v>
      </c>
      <c r="FE289" s="15" t="n">
        <v>19.9</v>
      </c>
      <c r="FF289" s="15" t="n">
        <v>16.5</v>
      </c>
      <c r="FG289" s="15" t="n">
        <v>12.1</v>
      </c>
      <c r="FH289" s="15" t="n">
        <v>10.6</v>
      </c>
      <c r="FI289" s="15" t="n">
        <v>9.4</v>
      </c>
      <c r="FJ289" s="15" t="n">
        <v>14.9</v>
      </c>
      <c r="FK289" s="15" t="n">
        <v>18.8</v>
      </c>
      <c r="FL289" s="15" t="n">
        <v>22.7</v>
      </c>
      <c r="FM289" s="15" t="n">
        <v>24.2</v>
      </c>
      <c r="FN289" s="16" t="n">
        <f aca="false">AVERAGE(FB289:FM289)</f>
        <v>18.5416666666667</v>
      </c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2" t="n">
        <v>1939</v>
      </c>
      <c r="GB289" s="15" t="n">
        <v>25.1</v>
      </c>
      <c r="GC289" s="15" t="n">
        <v>24.5</v>
      </c>
      <c r="GD289" s="15" t="n">
        <v>23.7</v>
      </c>
      <c r="GE289" s="15" t="n">
        <v>21</v>
      </c>
      <c r="GF289" s="15" t="n">
        <v>17.3</v>
      </c>
      <c r="GG289" s="15" t="n">
        <v>14.5</v>
      </c>
      <c r="GH289" s="15" t="n">
        <v>12.4</v>
      </c>
      <c r="GI289" s="15" t="n">
        <v>11.4</v>
      </c>
      <c r="GJ289" s="15" t="n">
        <v>16.1</v>
      </c>
      <c r="GK289" s="15" t="n">
        <v>19.5</v>
      </c>
      <c r="GL289" s="15" t="n">
        <v>23.1</v>
      </c>
      <c r="GM289" s="15" t="n">
        <v>24.3</v>
      </c>
      <c r="GN289" s="16" t="n">
        <f aca="false">AVERAGE(GB289:GM289)</f>
        <v>19.4083333333333</v>
      </c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2" t="n">
        <v>1939</v>
      </c>
      <c r="HB289" s="15" t="n">
        <v>26.2</v>
      </c>
      <c r="HC289" s="15" t="n">
        <v>24.2</v>
      </c>
      <c r="HD289" s="15" t="n">
        <v>21.6</v>
      </c>
      <c r="HE289" s="15" t="n">
        <v>17.6</v>
      </c>
      <c r="HF289" s="15" t="n">
        <v>13.4</v>
      </c>
      <c r="HG289" s="15" t="n">
        <v>9.4</v>
      </c>
      <c r="HH289" s="15" t="n">
        <v>8.7</v>
      </c>
      <c r="HI289" s="15" t="n">
        <v>7.1</v>
      </c>
      <c r="HJ289" s="15" t="n">
        <v>11.4</v>
      </c>
      <c r="HK289" s="15" t="n">
        <v>16.1</v>
      </c>
      <c r="HL289" s="15" t="n">
        <v>21</v>
      </c>
      <c r="HM289" s="15" t="n">
        <v>22.5</v>
      </c>
      <c r="HN289" s="16" t="n">
        <f aca="false">AVERAGE(HB289:HM289)</f>
        <v>16.6</v>
      </c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7" t="n">
        <f aca="false">IA288+1</f>
        <v>1939</v>
      </c>
      <c r="IB289" s="15" t="n">
        <v>24.4</v>
      </c>
      <c r="IC289" s="15" t="n">
        <v>20.6</v>
      </c>
      <c r="ID289" s="26" t="n">
        <f aca="false">(ID286+ID287+ID288+ID290+ID291+ID292)/6</f>
        <v>17.5166666666667</v>
      </c>
      <c r="IE289" s="15" t="n">
        <v>12.9</v>
      </c>
      <c r="IF289" s="15" t="n">
        <v>9</v>
      </c>
      <c r="IG289" s="15" t="n">
        <v>7.2</v>
      </c>
      <c r="IH289" s="15" t="n">
        <v>4.8</v>
      </c>
      <c r="II289" s="15" t="n">
        <v>5.3</v>
      </c>
      <c r="IJ289" s="15" t="n">
        <v>6.8</v>
      </c>
      <c r="IK289" s="15" t="n">
        <v>12.4</v>
      </c>
      <c r="IL289" s="15" t="n">
        <v>15.6</v>
      </c>
      <c r="IM289" s="15" t="n">
        <v>17</v>
      </c>
      <c r="IN289" s="25" t="n">
        <f aca="false">SUM(IB289:IM289)/12</f>
        <v>12.7930555555556</v>
      </c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 t="n">
        <f aca="false">JA288+1</f>
        <v>1939</v>
      </c>
      <c r="JB289" s="15" t="n">
        <v>23.2</v>
      </c>
      <c r="JC289" s="15" t="n">
        <v>18.6</v>
      </c>
      <c r="JD289" s="15" t="n">
        <v>15.1</v>
      </c>
      <c r="JE289" s="15" t="n">
        <v>11.1</v>
      </c>
      <c r="JF289" s="15" t="n">
        <v>8.5</v>
      </c>
      <c r="JG289" s="15" t="n">
        <v>6.2</v>
      </c>
      <c r="JH289" s="15" t="n">
        <v>4.3</v>
      </c>
      <c r="JI289" s="15" t="n">
        <v>5.5</v>
      </c>
      <c r="JJ289" s="15" t="n">
        <v>6.4</v>
      </c>
      <c r="JK289" s="15" t="n">
        <v>10.8</v>
      </c>
      <c r="JL289" s="15" t="n">
        <v>13.9</v>
      </c>
      <c r="JM289" s="15" t="n">
        <v>13.8</v>
      </c>
      <c r="JN289" s="25" t="n">
        <f aca="false">SUM(JB289:JM289)/12</f>
        <v>11.45</v>
      </c>
      <c r="JO289" s="15"/>
      <c r="JP289" s="15"/>
      <c r="JQ289" s="15"/>
      <c r="JR289" s="15"/>
      <c r="JS289" s="15"/>
      <c r="JT289" s="15"/>
      <c r="JU289" s="15"/>
      <c r="JV289" s="15"/>
      <c r="JW289" s="15"/>
      <c r="JX289" s="15"/>
      <c r="JY289" s="15"/>
      <c r="JZ289" s="15"/>
      <c r="KA289" s="13" t="n">
        <v>1939</v>
      </c>
      <c r="KB289" s="15" t="n">
        <v>23.3</v>
      </c>
      <c r="KC289" s="15" t="n">
        <v>20.1</v>
      </c>
      <c r="KD289" s="15" t="n">
        <v>16.2</v>
      </c>
      <c r="KE289" s="15" t="n">
        <v>12.5</v>
      </c>
      <c r="KF289" s="15" t="n">
        <v>8.5</v>
      </c>
      <c r="KG289" s="15" t="n">
        <v>6.7</v>
      </c>
      <c r="KH289" s="15" t="n">
        <v>5.7</v>
      </c>
      <c r="KI289" s="15" t="n">
        <v>5.4</v>
      </c>
      <c r="KJ289" s="15" t="n">
        <v>7.2</v>
      </c>
      <c r="KK289" s="15" t="n">
        <v>12.3</v>
      </c>
      <c r="KL289" s="15" t="n">
        <v>16.8</v>
      </c>
      <c r="KM289" s="15" t="n">
        <v>17.7</v>
      </c>
      <c r="KN289" s="16" t="n">
        <f aca="false">AVERAGE(KB289:KM289)</f>
        <v>12.7</v>
      </c>
      <c r="KO289" s="16"/>
      <c r="KP289" s="16"/>
      <c r="KQ289" s="16"/>
      <c r="KR289" s="16"/>
      <c r="KS289" s="16"/>
      <c r="KT289" s="16"/>
      <c r="KU289" s="16"/>
      <c r="KV289" s="16"/>
      <c r="KW289" s="16"/>
      <c r="KX289" s="16"/>
      <c r="KY289" s="16"/>
      <c r="KZ289" s="16"/>
      <c r="LA289" s="7" t="n">
        <f aca="false">LA288+1</f>
        <v>1939</v>
      </c>
      <c r="LB289" s="15" t="n">
        <v>26</v>
      </c>
      <c r="LC289" s="15" t="n">
        <v>21.6</v>
      </c>
      <c r="LD289" s="15" t="n">
        <v>18.1</v>
      </c>
      <c r="LE289" s="15" t="n">
        <v>13.4</v>
      </c>
      <c r="LF289" s="15" t="n">
        <v>9.9</v>
      </c>
      <c r="LG289" s="15" t="n">
        <v>8.9</v>
      </c>
      <c r="LH289" s="15" t="n">
        <v>6.1</v>
      </c>
      <c r="LI289" s="15" t="n">
        <v>6.3</v>
      </c>
      <c r="LJ289" s="26" t="n">
        <f aca="false">SUM(LJ286+LJ287+LJ288+LJ290+LJ291+LJ292)/6</f>
        <v>10.25</v>
      </c>
      <c r="LK289" s="15" t="n">
        <v>13.3</v>
      </c>
      <c r="LL289" s="15" t="n">
        <v>17.2</v>
      </c>
      <c r="LM289" s="15" t="n">
        <v>19.3</v>
      </c>
      <c r="LN289" s="16" t="n">
        <f aca="false">AVERAGE(LB289:LM289)</f>
        <v>14.1958333333333</v>
      </c>
      <c r="LO289" s="16"/>
      <c r="LP289" s="16"/>
      <c r="LQ289" s="16"/>
      <c r="LR289" s="16"/>
      <c r="LS289" s="16"/>
      <c r="LT289" s="16"/>
      <c r="LU289" s="16"/>
      <c r="LV289" s="16"/>
      <c r="LW289" s="16"/>
      <c r="LX289" s="16"/>
      <c r="LY289" s="16"/>
      <c r="LZ289" s="16"/>
      <c r="MA289" s="7" t="n">
        <f aca="false">MA288+1</f>
        <v>1939</v>
      </c>
      <c r="MB289" s="15" t="n">
        <v>23.9</v>
      </c>
      <c r="MC289" s="15" t="n">
        <v>22.7</v>
      </c>
      <c r="MD289" s="15" t="n">
        <v>21.9</v>
      </c>
      <c r="ME289" s="15" t="n">
        <v>18.6</v>
      </c>
      <c r="MF289" s="15" t="n">
        <v>15.1</v>
      </c>
      <c r="MG289" s="15" t="n">
        <v>11.3</v>
      </c>
      <c r="MH289" s="15" t="n">
        <v>10.4</v>
      </c>
      <c r="MI289" s="15" t="n">
        <v>10.7</v>
      </c>
      <c r="MJ289" s="15" t="n">
        <v>14.4</v>
      </c>
      <c r="MK289" s="15" t="n">
        <v>18</v>
      </c>
      <c r="ML289" s="15" t="n">
        <v>21.4</v>
      </c>
      <c r="MM289" s="15" t="n">
        <v>23.1</v>
      </c>
      <c r="MN289" s="16" t="n">
        <f aca="false">AVERAGE(MB289:MM289)</f>
        <v>17.625</v>
      </c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60" t="s">
        <v>73</v>
      </c>
      <c r="NB289" s="15" t="n">
        <v>18.5</v>
      </c>
      <c r="NC289" s="15" t="n">
        <v>18.4</v>
      </c>
      <c r="ND289" s="15" t="n">
        <v>15.9</v>
      </c>
      <c r="NE289" s="15" t="n">
        <v>13.4</v>
      </c>
      <c r="NF289" s="15" t="n">
        <v>10</v>
      </c>
      <c r="NG289" s="15" t="n">
        <v>6</v>
      </c>
      <c r="NH289" s="15" t="n">
        <v>5.6</v>
      </c>
      <c r="NI289" s="15" t="n">
        <v>6.3</v>
      </c>
      <c r="NJ289" s="15" t="n">
        <v>9.6</v>
      </c>
      <c r="NK289" s="15" t="n">
        <v>12.3</v>
      </c>
      <c r="NL289" s="15" t="n">
        <v>13.4</v>
      </c>
      <c r="NM289" s="15" t="n">
        <v>16.3</v>
      </c>
      <c r="NN289" s="29" t="n">
        <f aca="false">AVERAGE(NB289:NM289)</f>
        <v>12.1416666666667</v>
      </c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13" t="n">
        <v>1939</v>
      </c>
      <c r="OB289" s="15" t="n">
        <v>20.6</v>
      </c>
      <c r="OC289" s="15" t="n">
        <v>20.6</v>
      </c>
      <c r="OD289" s="15" t="n">
        <v>17.4</v>
      </c>
      <c r="OE289" s="15" t="n">
        <v>14.7</v>
      </c>
      <c r="OF289" s="15" t="n">
        <v>10.4</v>
      </c>
      <c r="OG289" s="15" t="n">
        <v>6.3</v>
      </c>
      <c r="OH289" s="15" t="n">
        <v>4.3</v>
      </c>
      <c r="OI289" s="15" t="n">
        <v>5.8</v>
      </c>
      <c r="OJ289" s="15" t="n">
        <v>10.2</v>
      </c>
      <c r="OK289" s="15" t="n">
        <v>13.9</v>
      </c>
      <c r="OL289" s="15" t="n">
        <v>15.3</v>
      </c>
      <c r="OM289" s="15" t="n">
        <v>20.3</v>
      </c>
      <c r="ON289" s="29" t="n">
        <f aca="false">AVERAGE(OB289:OM289)</f>
        <v>13.3166666666667</v>
      </c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30" t="s">
        <v>73</v>
      </c>
      <c r="PB289" s="15" t="n">
        <v>25.3</v>
      </c>
      <c r="PC289" s="15" t="n">
        <v>25.5</v>
      </c>
      <c r="PD289" s="15" t="n">
        <v>24.9</v>
      </c>
      <c r="PE289" s="15" t="n">
        <v>22.2</v>
      </c>
      <c r="PF289" s="15" t="n">
        <v>17.5</v>
      </c>
      <c r="PG289" s="15" t="n">
        <v>12.5</v>
      </c>
      <c r="PH289" s="15" t="n">
        <v>9.4</v>
      </c>
      <c r="PI289" s="15" t="n">
        <v>11.4</v>
      </c>
      <c r="PJ289" s="15" t="n">
        <v>15.9</v>
      </c>
      <c r="PK289" s="15" t="n">
        <v>20</v>
      </c>
      <c r="PL289" s="15" t="n">
        <v>22.8</v>
      </c>
      <c r="PM289" s="15" t="n">
        <v>25.5</v>
      </c>
      <c r="PN289" s="29" t="n">
        <f aca="false">AVERAGE(PB289:PM289)</f>
        <v>19.4083333333333</v>
      </c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13" t="n">
        <v>1939</v>
      </c>
      <c r="QB289" s="15" t="n">
        <v>19.4</v>
      </c>
      <c r="QC289" s="15" t="n">
        <v>22.8</v>
      </c>
      <c r="QD289" s="15" t="n">
        <v>20.7</v>
      </c>
      <c r="QE289" s="15" t="n">
        <v>15.6</v>
      </c>
      <c r="QF289" s="15" t="n">
        <v>10.6</v>
      </c>
      <c r="QG289" s="15" t="n">
        <v>7.1</v>
      </c>
      <c r="QH289" s="15" t="n">
        <v>4.6</v>
      </c>
      <c r="QI289" s="15" t="n">
        <v>5.8</v>
      </c>
      <c r="QJ289" s="15" t="n">
        <v>9.3</v>
      </c>
      <c r="QK289" s="15" t="n">
        <v>13.6</v>
      </c>
      <c r="QL289" s="15" t="n">
        <v>15.6</v>
      </c>
      <c r="QM289" s="15" t="n">
        <v>21.1</v>
      </c>
      <c r="QN289" s="29" t="n">
        <f aca="false">AVERAGE(QB289:QM289)</f>
        <v>13.85</v>
      </c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30" t="s">
        <v>73</v>
      </c>
      <c r="RB289" s="15" t="n">
        <v>25.4</v>
      </c>
      <c r="RC289" s="15" t="n">
        <v>24</v>
      </c>
      <c r="RD289" s="15" t="n">
        <v>22.6</v>
      </c>
      <c r="RE289" s="15" t="n">
        <v>18.6</v>
      </c>
      <c r="RF289" s="15" t="n">
        <v>13.9</v>
      </c>
      <c r="RG289" s="15" t="n">
        <v>10.9</v>
      </c>
      <c r="RH289" s="15" t="n">
        <v>11.3</v>
      </c>
      <c r="RI289" s="15" t="n">
        <v>9.5</v>
      </c>
      <c r="RJ289" s="15" t="n">
        <v>13.5</v>
      </c>
      <c r="RK289" s="15" t="n">
        <v>19.5</v>
      </c>
      <c r="RL289" s="15" t="n">
        <v>23.4</v>
      </c>
      <c r="RM289" s="15" t="n">
        <v>23.4</v>
      </c>
      <c r="RN289" s="29" t="n">
        <f aca="false">AVERAGE(RB289:RM289)</f>
        <v>18</v>
      </c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13" t="n">
        <v>1939</v>
      </c>
      <c r="SB289" s="15" t="n">
        <v>21.6</v>
      </c>
      <c r="SC289" s="15" t="n">
        <v>22.2</v>
      </c>
      <c r="SD289" s="15" t="n">
        <v>19.4</v>
      </c>
      <c r="SE289" s="15" t="n">
        <v>15.7</v>
      </c>
      <c r="SF289" s="15" t="n">
        <v>11.5</v>
      </c>
      <c r="SG289" s="15" t="n">
        <v>7.6</v>
      </c>
      <c r="SH289" s="15" t="n">
        <v>4.1</v>
      </c>
      <c r="SI289" s="15" t="n">
        <v>6.1</v>
      </c>
      <c r="SJ289" s="15" t="n">
        <v>10.1</v>
      </c>
      <c r="SK289" s="15" t="n">
        <v>13.5</v>
      </c>
      <c r="SL289" s="15" t="n">
        <v>16.8</v>
      </c>
      <c r="SM289" s="15" t="n">
        <v>21.4</v>
      </c>
      <c r="SN289" s="29" t="n">
        <f aca="false">AVERAGE(SB289:SM289)</f>
        <v>14.1666666666667</v>
      </c>
    </row>
    <row r="290" customFormat="false" ht="12.8" hidden="false" customHeight="false" outlineLevel="0" collapsed="false">
      <c r="A290" s="17" t="n">
        <f aca="false">A285+5</f>
        <v>1940</v>
      </c>
      <c r="B290" s="4" t="n">
        <f aca="false">AVERAGE(AN290,BN290,CN290,DN290,EN290,FN290,GN290,HN290,IN290,JN290,KN290,LN290,MN290,NN290)</f>
        <v>14.1176282051282</v>
      </c>
      <c r="C290" s="18" t="n">
        <f aca="false">AVERAGE(B286:B290)</f>
        <v>14.3516239316239</v>
      </c>
      <c r="D290" s="9" t="n">
        <f aca="false">AVERAGE(B281:B290)</f>
        <v>14.2541452991453</v>
      </c>
      <c r="E290" s="4" t="n">
        <f aca="false">AVERAGE(B271:B290)</f>
        <v>14.2533573717949</v>
      </c>
      <c r="F290" s="24" t="n">
        <f aca="false">AVERAGE(B241:B290)</f>
        <v>14.3205505545381</v>
      </c>
      <c r="G290" s="9" t="n">
        <f aca="false">MAX(AB290:AM290,BB290:BM290,CB290:CM290,DB290:DM290,EB290:EM290,FB290:FM290,GB290:GM290,HB290:HM290,IB290:IM290,JB290:JM290,KB290:KM290,LB290:LM290,MB290:MM290,NB290:NM290,OB290:OM290,PB290:PM290,QB290:QM290,RB290:RM290,SB290:SM290)</f>
        <v>26.5</v>
      </c>
      <c r="H290" s="10" t="n">
        <f aca="false">MEDIAN(AB290:AM290,BB290:BM290,CB290:CM290,DB290:DM290,EB290:EM290,FB290:FM290,GB290:GM290,HB290:HM290,IB290:IM290,JB290:JM290,KB290:KM290,LB290:LM290,MB290:MM290,NB290:NM290,OB290:OM290,PB290:PM290,QB290:QM290,RB290:RM290,SB290:SM290)</f>
        <v>15.2</v>
      </c>
      <c r="I290" s="11" t="n">
        <f aca="false">MIN(AB290:AM290,BB290:BM290,CB290:CM290,DB290:DM290,EB290:EM290,FB290:FM290,GB290:GM290,HB290:HM290,IB290:IM290,JB290:JM290,KB290:KM290,LB290:LM290,MB290:MM290,NB290:NM290,OB290:OM290,PB290:PM290,QB290:QM290,RB290:RM290,SB290:SM290)</f>
        <v>0.6</v>
      </c>
      <c r="J290" s="11"/>
      <c r="K290" s="12" t="n">
        <f aca="false">(G290+I290)/2</f>
        <v>13.55</v>
      </c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13" t="n">
        <v>1940</v>
      </c>
      <c r="AB290" s="15" t="n">
        <v>18.4</v>
      </c>
      <c r="AC290" s="15" t="n">
        <v>16.3</v>
      </c>
      <c r="AD290" s="15" t="n">
        <v>17.8</v>
      </c>
      <c r="AE290" s="15" t="n">
        <v>10.3</v>
      </c>
      <c r="AF290" s="15" t="n">
        <v>7.1</v>
      </c>
      <c r="AG290" s="15" t="n">
        <v>4.6</v>
      </c>
      <c r="AH290" s="15" t="n">
        <v>4.8</v>
      </c>
      <c r="AI290" s="15" t="n">
        <v>5.8</v>
      </c>
      <c r="AJ290" s="15" t="n">
        <v>8.1</v>
      </c>
      <c r="AK290" s="15" t="n">
        <v>13</v>
      </c>
      <c r="AL290" s="15" t="n">
        <v>12</v>
      </c>
      <c r="AM290" s="15" t="n">
        <v>18.1</v>
      </c>
      <c r="AN290" s="4" t="n">
        <f aca="false">AVERAGE(Sheet1!AB290:AM290)</f>
        <v>11.3583333333333</v>
      </c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2" t="n">
        <f aca="false">BA289+1</f>
        <v>1940</v>
      </c>
      <c r="BB290" s="20" t="n">
        <v>21.8</v>
      </c>
      <c r="BC290" s="20" t="n">
        <v>23.6</v>
      </c>
      <c r="BD290" s="20" t="n">
        <v>23.9</v>
      </c>
      <c r="BE290" s="20" t="n">
        <v>13.8</v>
      </c>
      <c r="BF290" s="20" t="n">
        <v>8.1</v>
      </c>
      <c r="BG290" s="20" t="n">
        <v>4.9</v>
      </c>
      <c r="BH290" s="20" t="n">
        <v>4.8</v>
      </c>
      <c r="BI290" s="20" t="n">
        <v>6.5</v>
      </c>
      <c r="BJ290" s="20" t="n">
        <v>10.5</v>
      </c>
      <c r="BK290" s="20" t="n">
        <v>16.6</v>
      </c>
      <c r="BL290" s="20" t="n">
        <v>18.5</v>
      </c>
      <c r="BM290" s="20" t="n">
        <v>22.4</v>
      </c>
      <c r="BN290" s="4" t="n">
        <f aca="false">AVERAGE(BB290:BM290)</f>
        <v>14.6166666666667</v>
      </c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2" t="n">
        <f aca="false">CA289+1</f>
        <v>1940</v>
      </c>
      <c r="CB290" s="20" t="n">
        <v>21.7</v>
      </c>
      <c r="CC290" s="20" t="n">
        <v>19.6</v>
      </c>
      <c r="CD290" s="20" t="n">
        <v>18.8</v>
      </c>
      <c r="CE290" s="20" t="n">
        <v>12.2</v>
      </c>
      <c r="CF290" s="20" t="n">
        <v>5.9</v>
      </c>
      <c r="CG290" s="20" t="n">
        <v>3.4</v>
      </c>
      <c r="CH290" s="20" t="n">
        <v>3.1</v>
      </c>
      <c r="CI290" s="20" t="n">
        <v>4.7</v>
      </c>
      <c r="CJ290" s="20" t="n">
        <v>8.7</v>
      </c>
      <c r="CK290" s="20" t="n">
        <v>13.6</v>
      </c>
      <c r="CL290" s="20" t="n">
        <v>14.2</v>
      </c>
      <c r="CM290" s="20" t="n">
        <v>19.8</v>
      </c>
      <c r="CN290" s="4" t="n">
        <f aca="false">AVERAGE(CB290:CM290)</f>
        <v>12.1416666666667</v>
      </c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19" t="n">
        <v>1940</v>
      </c>
      <c r="DB290" s="20" t="n">
        <v>22.4</v>
      </c>
      <c r="DC290" s="20" t="n">
        <v>17.7</v>
      </c>
      <c r="DD290" s="20" t="n">
        <v>15.2</v>
      </c>
      <c r="DE290" s="20" t="n">
        <v>11.5</v>
      </c>
      <c r="DF290" s="20" t="n">
        <v>8.8</v>
      </c>
      <c r="DG290" s="20" t="n">
        <v>4.4</v>
      </c>
      <c r="DH290" s="20" t="n">
        <v>5.4</v>
      </c>
      <c r="DI290" s="20" t="n">
        <v>6.4</v>
      </c>
      <c r="DJ290" s="20" t="n">
        <v>8.8</v>
      </c>
      <c r="DK290" s="20" t="n">
        <v>9.6</v>
      </c>
      <c r="DL290" s="20" t="n">
        <v>15.4</v>
      </c>
      <c r="DM290" s="20" t="n">
        <v>16.3</v>
      </c>
      <c r="DN290" s="4" t="n">
        <f aca="false">AVERAGE(DB290:DM290)</f>
        <v>11.825</v>
      </c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30" t="s">
        <v>74</v>
      </c>
      <c r="FB290" s="15" t="n">
        <v>25.3</v>
      </c>
      <c r="FC290" s="15" t="n">
        <v>23.6</v>
      </c>
      <c r="FD290" s="15" t="n">
        <v>21.8</v>
      </c>
      <c r="FE290" s="15" t="n">
        <v>18.1</v>
      </c>
      <c r="FF290" s="15" t="n">
        <v>13.7</v>
      </c>
      <c r="FG290" s="22" t="n">
        <f aca="false">(FG288+FG289)/2</f>
        <v>12.95</v>
      </c>
      <c r="FH290" s="22" t="n">
        <f aca="false">(FH288+FH289)/2</f>
        <v>11.35</v>
      </c>
      <c r="FI290" s="22" t="n">
        <f aca="false">(FI288+FI289)/2</f>
        <v>11</v>
      </c>
      <c r="FJ290" s="22" t="n">
        <f aca="false">(FJ288+FJ289)/2</f>
        <v>15.3</v>
      </c>
      <c r="FK290" s="22" t="n">
        <f aca="false">(FK288+FK289)/2</f>
        <v>19.55</v>
      </c>
      <c r="FL290" s="22" t="n">
        <f aca="false">(FL288+FL289)/2</f>
        <v>23.5</v>
      </c>
      <c r="FM290" s="22" t="n">
        <f aca="false">(FM288+FM289)/2</f>
        <v>25.3</v>
      </c>
      <c r="FN290" s="16" t="n">
        <f aca="false">AVERAGE(FB290:FM290)</f>
        <v>18.4541666666667</v>
      </c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2" t="n">
        <v>1940</v>
      </c>
      <c r="GB290" s="15" t="n">
        <v>24.7</v>
      </c>
      <c r="GC290" s="15" t="n">
        <v>24.6</v>
      </c>
      <c r="GD290" s="15" t="n">
        <v>23.3</v>
      </c>
      <c r="GE290" s="15" t="n">
        <v>19.7</v>
      </c>
      <c r="GF290" s="15" t="n">
        <v>15.4</v>
      </c>
      <c r="GG290" s="15" t="n">
        <v>15.9</v>
      </c>
      <c r="GH290" s="15" t="n">
        <v>12</v>
      </c>
      <c r="GI290" s="15" t="n">
        <v>14.3</v>
      </c>
      <c r="GJ290" s="15" t="n">
        <v>16.2</v>
      </c>
      <c r="GK290" s="15" t="n">
        <v>19.5</v>
      </c>
      <c r="GL290" s="15" t="n">
        <v>24.1</v>
      </c>
      <c r="GM290" s="15" t="n">
        <v>24.8</v>
      </c>
      <c r="GN290" s="16" t="n">
        <f aca="false">AVERAGE(GB290:GM290)</f>
        <v>19.5416666666667</v>
      </c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2" t="n">
        <v>1940</v>
      </c>
      <c r="HB290" s="15" t="n">
        <v>26.1</v>
      </c>
      <c r="HC290" s="15" t="n">
        <v>22.5</v>
      </c>
      <c r="HD290" s="15" t="n">
        <v>20.4</v>
      </c>
      <c r="HE290" s="15" t="n">
        <v>16.6</v>
      </c>
      <c r="HF290" s="15" t="n">
        <v>9.8</v>
      </c>
      <c r="HG290" s="15" t="n">
        <v>8.9</v>
      </c>
      <c r="HH290" s="15" t="n">
        <v>5.3</v>
      </c>
      <c r="HI290" s="15" t="n">
        <v>10.4</v>
      </c>
      <c r="HJ290" s="15" t="n">
        <v>12.6</v>
      </c>
      <c r="HK290" s="15" t="n">
        <v>19.2</v>
      </c>
      <c r="HL290" s="15" t="n">
        <v>20.6</v>
      </c>
      <c r="HM290" s="15" t="n">
        <v>24.4</v>
      </c>
      <c r="HN290" s="16" t="n">
        <f aca="false">AVERAGE(HB290:HM290)</f>
        <v>16.4</v>
      </c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7" t="n">
        <f aca="false">IA289+1</f>
        <v>1940</v>
      </c>
      <c r="IB290" s="15" t="n">
        <v>21.3</v>
      </c>
      <c r="IC290" s="15" t="n">
        <v>19</v>
      </c>
      <c r="ID290" s="15" t="n">
        <v>18.1</v>
      </c>
      <c r="IE290" s="15" t="n">
        <v>11.5</v>
      </c>
      <c r="IF290" s="15" t="n">
        <v>6.7</v>
      </c>
      <c r="IG290" s="15" t="n">
        <v>3.8</v>
      </c>
      <c r="IH290" s="15" t="n">
        <v>3.7</v>
      </c>
      <c r="II290" s="15" t="n">
        <v>5.3</v>
      </c>
      <c r="IJ290" s="15" t="n">
        <v>8.8</v>
      </c>
      <c r="IK290" s="15" t="n">
        <v>15.3</v>
      </c>
      <c r="IL290" s="15" t="n">
        <v>13.6</v>
      </c>
      <c r="IM290" s="15" t="n">
        <v>19.9</v>
      </c>
      <c r="IN290" s="25" t="n">
        <f aca="false">SUM(IB290:IM290)/12</f>
        <v>12.25</v>
      </c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 t="n">
        <f aca="false">JA289+1</f>
        <v>1940</v>
      </c>
      <c r="JB290" s="15" t="n">
        <v>18.8</v>
      </c>
      <c r="JC290" s="15" t="n">
        <v>15.8</v>
      </c>
      <c r="JD290" s="15" t="n">
        <v>16.8</v>
      </c>
      <c r="JE290" s="15" t="n">
        <v>10.2</v>
      </c>
      <c r="JF290" s="15" t="n">
        <v>6.3</v>
      </c>
      <c r="JG290" s="15" t="n">
        <v>3.5</v>
      </c>
      <c r="JH290" s="15" t="n">
        <v>4.6</v>
      </c>
      <c r="JI290" s="15" t="n">
        <v>4.3</v>
      </c>
      <c r="JJ290" s="15" t="n">
        <v>7.9</v>
      </c>
      <c r="JK290" s="15" t="n">
        <v>12.7</v>
      </c>
      <c r="JL290" s="15" t="n">
        <v>12.5</v>
      </c>
      <c r="JM290" s="15" t="n">
        <v>16.4</v>
      </c>
      <c r="JN290" s="25" t="n">
        <f aca="false">SUM(JB290:JM290)/12</f>
        <v>10.8166666666667</v>
      </c>
      <c r="JO290" s="15"/>
      <c r="JP290" s="15"/>
      <c r="JQ290" s="15"/>
      <c r="JR290" s="15"/>
      <c r="JS290" s="15"/>
      <c r="JT290" s="15"/>
      <c r="JU290" s="15"/>
      <c r="JV290" s="15"/>
      <c r="JW290" s="15"/>
      <c r="JX290" s="15"/>
      <c r="JY290" s="15"/>
      <c r="JZ290" s="15"/>
      <c r="KA290" s="13" t="n">
        <v>1940</v>
      </c>
      <c r="KB290" s="15" t="n">
        <v>23.5</v>
      </c>
      <c r="KC290" s="15" t="n">
        <v>18.9</v>
      </c>
      <c r="KD290" s="15" t="n">
        <v>15.3</v>
      </c>
      <c r="KE290" s="15" t="n">
        <v>10.7</v>
      </c>
      <c r="KF290" s="15" t="n">
        <v>4.4</v>
      </c>
      <c r="KG290" s="15" t="n">
        <v>3.2</v>
      </c>
      <c r="KH290" s="15" t="n">
        <v>0.6</v>
      </c>
      <c r="KI290" s="15" t="n">
        <v>4.2</v>
      </c>
      <c r="KJ290" s="15" t="n">
        <v>8.4</v>
      </c>
      <c r="KK290" s="15" t="n">
        <v>17.1</v>
      </c>
      <c r="KL290" s="15" t="n">
        <v>16.1</v>
      </c>
      <c r="KM290" s="15" t="n">
        <v>20.6</v>
      </c>
      <c r="KN290" s="16" t="n">
        <f aca="false">AVERAGE(KB290:KM290)</f>
        <v>11.9166666666667</v>
      </c>
      <c r="KO290" s="16"/>
      <c r="KP290" s="16"/>
      <c r="KQ290" s="16"/>
      <c r="KR290" s="16"/>
      <c r="KS290" s="16"/>
      <c r="KT290" s="16"/>
      <c r="KU290" s="16"/>
      <c r="KV290" s="16"/>
      <c r="KW290" s="16"/>
      <c r="KX290" s="16"/>
      <c r="KY290" s="16"/>
      <c r="KZ290" s="16"/>
      <c r="LA290" s="7" t="n">
        <f aca="false">LA289+1</f>
        <v>1940</v>
      </c>
      <c r="LB290" s="15" t="n">
        <v>25.2</v>
      </c>
      <c r="LC290" s="15" t="n">
        <v>20.7</v>
      </c>
      <c r="LD290" s="15" t="n">
        <v>19.2</v>
      </c>
      <c r="LE290" s="15" t="n">
        <v>12.4</v>
      </c>
      <c r="LF290" s="15" t="n">
        <v>6.1</v>
      </c>
      <c r="LG290" s="15" t="n">
        <v>4.7</v>
      </c>
      <c r="LH290" s="15" t="n">
        <v>2.9</v>
      </c>
      <c r="LI290" s="15" t="n">
        <v>5.3</v>
      </c>
      <c r="LJ290" s="15" t="n">
        <v>9.8</v>
      </c>
      <c r="LK290" s="15" t="n">
        <v>18.4</v>
      </c>
      <c r="LL290" s="15" t="n">
        <v>16.4</v>
      </c>
      <c r="LM290" s="15" t="n">
        <v>22.3</v>
      </c>
      <c r="LN290" s="16" t="n">
        <f aca="false">AVERAGE(LB290:LM290)</f>
        <v>13.6166666666667</v>
      </c>
      <c r="LO290" s="16"/>
      <c r="LP290" s="16"/>
      <c r="LQ290" s="16"/>
      <c r="LR290" s="16"/>
      <c r="LS290" s="16"/>
      <c r="LT290" s="16"/>
      <c r="LU290" s="16"/>
      <c r="LV290" s="16"/>
      <c r="LW290" s="16"/>
      <c r="LX290" s="16"/>
      <c r="LY290" s="16"/>
      <c r="LZ290" s="16"/>
      <c r="MA290" s="7" t="n">
        <f aca="false">MA289+1</f>
        <v>1940</v>
      </c>
      <c r="MB290" s="15" t="n">
        <v>22.8</v>
      </c>
      <c r="MC290" s="15" t="n">
        <v>22.1</v>
      </c>
      <c r="MD290" s="15" t="n">
        <v>21</v>
      </c>
      <c r="ME290" s="15" t="n">
        <v>17.6</v>
      </c>
      <c r="MF290" s="15" t="n">
        <v>12.5</v>
      </c>
      <c r="MG290" s="15" t="n">
        <v>12.7</v>
      </c>
      <c r="MH290" s="15" t="n">
        <v>9.5</v>
      </c>
      <c r="MI290" s="15" t="n">
        <v>12.7</v>
      </c>
      <c r="MJ290" s="15" t="n">
        <v>16.1</v>
      </c>
      <c r="MK290" s="15" t="n">
        <v>21.8</v>
      </c>
      <c r="ML290" s="15" t="n">
        <v>23</v>
      </c>
      <c r="MM290" s="15" t="n">
        <v>25.1</v>
      </c>
      <c r="MN290" s="16" t="n">
        <f aca="false">AVERAGE(MB290:MM290)</f>
        <v>18.075</v>
      </c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60" t="s">
        <v>74</v>
      </c>
      <c r="NB290" s="15" t="n">
        <v>17.8</v>
      </c>
      <c r="NC290" s="15" t="n">
        <v>18.7</v>
      </c>
      <c r="ND290" s="15" t="n">
        <v>18.2</v>
      </c>
      <c r="NE290" s="15" t="n">
        <v>11.4</v>
      </c>
      <c r="NF290" s="15" t="n">
        <v>8.2</v>
      </c>
      <c r="NG290" s="15" t="n">
        <v>8.3</v>
      </c>
      <c r="NH290" s="15" t="n">
        <v>6.4</v>
      </c>
      <c r="NI290" s="15" t="n">
        <v>7.3</v>
      </c>
      <c r="NJ290" s="15" t="n">
        <v>9.7</v>
      </c>
      <c r="NK290" s="15" t="n">
        <v>13.3</v>
      </c>
      <c r="NL290" s="15" t="n">
        <v>13.7</v>
      </c>
      <c r="NM290" s="15" t="n">
        <v>17.2</v>
      </c>
      <c r="NN290" s="29" t="n">
        <f aca="false">AVERAGE(NB290:NM290)</f>
        <v>12.5166666666667</v>
      </c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13" t="n">
        <v>1940</v>
      </c>
      <c r="OB290" s="15" t="n">
        <v>21</v>
      </c>
      <c r="OC290" s="15" t="n">
        <v>20.2</v>
      </c>
      <c r="OD290" s="15" t="n">
        <v>20.5</v>
      </c>
      <c r="OE290" s="15" t="n">
        <v>11.8</v>
      </c>
      <c r="OF290" s="15" t="n">
        <v>8.3</v>
      </c>
      <c r="OG290" s="15" t="n">
        <v>6.8</v>
      </c>
      <c r="OH290" s="15" t="n">
        <v>6.3</v>
      </c>
      <c r="OI290" s="15" t="n">
        <v>7.9</v>
      </c>
      <c r="OJ290" s="15" t="n">
        <v>11.1</v>
      </c>
      <c r="OK290" s="15" t="n">
        <v>15.2</v>
      </c>
      <c r="OL290" s="15" t="n">
        <v>15.7</v>
      </c>
      <c r="OM290" s="15" t="n">
        <v>19.8</v>
      </c>
      <c r="ON290" s="29" t="n">
        <f aca="false">AVERAGE(OB290:OM290)</f>
        <v>13.7166666666667</v>
      </c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30" t="s">
        <v>74</v>
      </c>
      <c r="PB290" s="15" t="n">
        <v>24.8</v>
      </c>
      <c r="PC290" s="15" t="n">
        <v>24.3</v>
      </c>
      <c r="PD290" s="15" t="n">
        <v>24.4</v>
      </c>
      <c r="PE290" s="15" t="n">
        <v>20</v>
      </c>
      <c r="PF290" s="15" t="n">
        <v>13.2</v>
      </c>
      <c r="PG290" s="15" t="n">
        <v>12.9</v>
      </c>
      <c r="PH290" s="15" t="n">
        <v>11.3</v>
      </c>
      <c r="PI290" s="15" t="n">
        <v>13.2</v>
      </c>
      <c r="PJ290" s="15" t="n">
        <v>18.4</v>
      </c>
      <c r="PK290" s="15" t="n">
        <v>22.1</v>
      </c>
      <c r="PL290" s="15" t="n">
        <v>23.9</v>
      </c>
      <c r="PM290" s="15" t="n">
        <v>26.5</v>
      </c>
      <c r="PN290" s="29" t="n">
        <f aca="false">AVERAGE(PB290:PM290)</f>
        <v>19.5833333333333</v>
      </c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13" t="n">
        <v>1940</v>
      </c>
      <c r="QB290" s="15" t="n">
        <v>21.2</v>
      </c>
      <c r="QC290" s="15" t="n">
        <v>22.2</v>
      </c>
      <c r="QD290" s="15" t="n">
        <v>20.3</v>
      </c>
      <c r="QE290" s="15" t="n">
        <v>13.9</v>
      </c>
      <c r="QF290" s="15" t="n">
        <v>9.2</v>
      </c>
      <c r="QG290" s="15" t="n">
        <v>9.3</v>
      </c>
      <c r="QH290" s="15" t="n">
        <v>6.4</v>
      </c>
      <c r="QI290" s="15" t="n">
        <v>7.7</v>
      </c>
      <c r="QJ290" s="15" t="n">
        <v>10.5</v>
      </c>
      <c r="QK290" s="15" t="n">
        <v>12.2</v>
      </c>
      <c r="QL290" s="15" t="n">
        <v>16.7</v>
      </c>
      <c r="QM290" s="15" t="n">
        <v>18.5</v>
      </c>
      <c r="QN290" s="29" t="n">
        <f aca="false">AVERAGE(QB290:QM290)</f>
        <v>14.0083333333333</v>
      </c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30" t="s">
        <v>74</v>
      </c>
      <c r="RB290" s="15" t="n">
        <v>24.4</v>
      </c>
      <c r="RC290" s="15" t="n">
        <v>22.9</v>
      </c>
      <c r="RD290" s="15" t="n">
        <v>22.2</v>
      </c>
      <c r="RE290" s="15" t="n">
        <v>18.7</v>
      </c>
      <c r="RF290" s="15" t="n">
        <v>9.8</v>
      </c>
      <c r="RG290" s="15" t="n">
        <v>11.4</v>
      </c>
      <c r="RH290" s="15" t="n">
        <v>5.9</v>
      </c>
      <c r="RI290" s="15" t="n">
        <v>10.8</v>
      </c>
      <c r="RJ290" s="15" t="n">
        <v>17.3</v>
      </c>
      <c r="RK290" s="15" t="n">
        <v>23.7</v>
      </c>
      <c r="RL290" s="15" t="n">
        <v>23.4</v>
      </c>
      <c r="RM290" s="15" t="n">
        <v>26</v>
      </c>
      <c r="RN290" s="29" t="n">
        <f aca="false">AVERAGE(RB290:RM290)</f>
        <v>18.0416666666667</v>
      </c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13" t="n">
        <v>1940</v>
      </c>
      <c r="SB290" s="15" t="n">
        <v>23.3</v>
      </c>
      <c r="SC290" s="15" t="n">
        <v>19.9</v>
      </c>
      <c r="SD290" s="15" t="n">
        <v>22</v>
      </c>
      <c r="SE290" s="15" t="n">
        <v>13.2</v>
      </c>
      <c r="SF290" s="15" t="n">
        <v>9.4</v>
      </c>
      <c r="SG290" s="15" t="n">
        <v>6.3</v>
      </c>
      <c r="SH290" s="15" t="n">
        <v>6.2</v>
      </c>
      <c r="SI290" s="15" t="n">
        <v>9.1</v>
      </c>
      <c r="SJ290" s="15" t="n">
        <v>12.4</v>
      </c>
      <c r="SK290" s="15" t="n">
        <v>15.2</v>
      </c>
      <c r="SL290" s="15" t="n">
        <v>16.2</v>
      </c>
      <c r="SM290" s="15" t="n">
        <v>21.6</v>
      </c>
      <c r="SN290" s="29" t="n">
        <f aca="false">AVERAGE(SB290:SM290)</f>
        <v>14.5666666666667</v>
      </c>
    </row>
    <row r="291" customFormat="false" ht="12.8" hidden="false" customHeight="false" outlineLevel="0" collapsed="false">
      <c r="A291" s="17"/>
      <c r="B291" s="4" t="n">
        <f aca="false">AVERAGE(AN291,BN291,CN291,DN291,EN291,FN291,GN291,HN291,IN291,JN291,KN291,LN291,MN291,NN291)</f>
        <v>14.0259615384615</v>
      </c>
      <c r="C291" s="18" t="n">
        <f aca="false">AVERAGE(B287:B291)</f>
        <v>14.309188034188</v>
      </c>
      <c r="D291" s="9" t="n">
        <f aca="false">AVERAGE(B282:B291)</f>
        <v>14.2823183760684</v>
      </c>
      <c r="E291" s="4" t="n">
        <f aca="false">AVERAGE(B272:B291)</f>
        <v>14.2052457264957</v>
      </c>
      <c r="F291" s="24" t="n">
        <f aca="false">AVERAGE(B242:B291)</f>
        <v>14.3253078805454</v>
      </c>
      <c r="G291" s="9" t="n">
        <f aca="false">MAX(AB291:AM291,BB291:BM291,CB291:CM291,DB291:DM291,EB291:EM291,FB291:FM291,GB291:GM291,HB291:HM291,IB291:IM291,JB291:JM291,KB291:KM291,LB291:LM291,MB291:MM291,NB291:NM291,OB291:OM291,PB291:PM291,QB291:QM291,RB291:RM291,SB291:SM291)</f>
        <v>27</v>
      </c>
      <c r="H291" s="10" t="n">
        <f aca="false">MEDIAN(AB291:AM291,BB291:BM291,CB291:CM291,DB291:DM291,EB291:EM291,FB291:FM291,GB291:GM291,HB291:HM291,IB291:IM291,JB291:JM291,KB291:KM291,LB291:LM291,MB291:MM291,NB291:NM291,OB291:OM291,PB291:PM291,QB291:QM291,RB291:RM291,SB291:SM291)</f>
        <v>15.425</v>
      </c>
      <c r="I291" s="11" t="n">
        <f aca="false">MIN(AB291:AM291,BB291:BM291,CB291:CM291,DB291:DM291,EB291:EM291,FB291:FM291,GB291:GM291,HB291:HM291,IB291:IM291,JB291:JM291,KB291:KM291,LB291:LM291,MB291:MM291,NB291:NM291,OB291:OM291,PB291:PM291,QB291:QM291,RB291:RM291,SB291:SM291)</f>
        <v>1.4</v>
      </c>
      <c r="J291" s="11"/>
      <c r="K291" s="12" t="n">
        <f aca="false">(G291+I291)/2</f>
        <v>14.2</v>
      </c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13" t="n">
        <v>1941</v>
      </c>
      <c r="AB291" s="15" t="n">
        <v>16.4</v>
      </c>
      <c r="AC291" s="15" t="n">
        <v>17.1</v>
      </c>
      <c r="AD291" s="15" t="n">
        <v>13.7</v>
      </c>
      <c r="AE291" s="15" t="n">
        <v>13.4</v>
      </c>
      <c r="AF291" s="15" t="n">
        <v>7.6</v>
      </c>
      <c r="AG291" s="15" t="n">
        <v>6.4</v>
      </c>
      <c r="AH291" s="15" t="n">
        <v>6.2</v>
      </c>
      <c r="AI291" s="15" t="n">
        <v>5.8</v>
      </c>
      <c r="AJ291" s="15" t="n">
        <v>8.5</v>
      </c>
      <c r="AK291" s="15" t="n">
        <v>10.3</v>
      </c>
      <c r="AL291" s="15" t="n">
        <v>15.6</v>
      </c>
      <c r="AM291" s="15" t="n">
        <v>17.5</v>
      </c>
      <c r="AN291" s="4" t="n">
        <f aca="false">AVERAGE(Sheet1!AB291:AM291)</f>
        <v>11.5416666666667</v>
      </c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2" t="n">
        <f aca="false">BA290+1</f>
        <v>1941</v>
      </c>
      <c r="BB291" s="20" t="n">
        <v>19.6</v>
      </c>
      <c r="BC291" s="20" t="n">
        <v>20.7</v>
      </c>
      <c r="BD291" s="21" t="n">
        <f aca="false">(BD288+BD289+BD290+BD292+BD293+BD294)/6</f>
        <v>19.75</v>
      </c>
      <c r="BE291" s="20" t="n">
        <v>13.6</v>
      </c>
      <c r="BF291" s="20" t="n">
        <v>8.5</v>
      </c>
      <c r="BG291" s="20" t="n">
        <v>5.8</v>
      </c>
      <c r="BH291" s="20" t="n">
        <v>5.5</v>
      </c>
      <c r="BI291" s="20" t="n">
        <v>8</v>
      </c>
      <c r="BJ291" s="21" t="n">
        <f aca="false">(BJ288+BJ289+BJ290+BJ292+BJ293+BJ294)/6</f>
        <v>9.56666666666667</v>
      </c>
      <c r="BK291" s="21" t="n">
        <f aca="false">(BK288+BK289+BK290+BK292+BK293+BK294)/6</f>
        <v>14.7</v>
      </c>
      <c r="BL291" s="21" t="n">
        <f aca="false">(BL288+BL289+BL290+BL292+BL293+BL294)/6</f>
        <v>17.3666666666667</v>
      </c>
      <c r="BM291" s="21" t="n">
        <f aca="false">(BM288+BM289+BM290+BM292+BM293+BM294)/6</f>
        <v>21.05</v>
      </c>
      <c r="BN291" s="4" t="n">
        <f aca="false">AVERAGE(BB291:BM291)</f>
        <v>13.6777777777778</v>
      </c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2" t="n">
        <f aca="false">CA290+1</f>
        <v>1941</v>
      </c>
      <c r="CB291" s="20" t="n">
        <v>17.9</v>
      </c>
      <c r="CC291" s="20" t="n">
        <v>18.1</v>
      </c>
      <c r="CD291" s="20" t="n">
        <v>14.1</v>
      </c>
      <c r="CE291" s="20" t="n">
        <v>12</v>
      </c>
      <c r="CF291" s="20" t="n">
        <v>4.8</v>
      </c>
      <c r="CG291" s="20" t="n">
        <v>2.3</v>
      </c>
      <c r="CH291" s="20" t="n">
        <v>1.4</v>
      </c>
      <c r="CI291" s="20" t="n">
        <v>1.6</v>
      </c>
      <c r="CJ291" s="20" t="n">
        <v>5.7</v>
      </c>
      <c r="CK291" s="20" t="n">
        <v>8.2</v>
      </c>
      <c r="CL291" s="20" t="n">
        <v>15</v>
      </c>
      <c r="CM291" s="20" t="n">
        <v>17</v>
      </c>
      <c r="CN291" s="4" t="n">
        <f aca="false">AVERAGE(CB291:CM291)</f>
        <v>9.84166666666667</v>
      </c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19" t="n">
        <v>1941</v>
      </c>
      <c r="DB291" s="20" t="n">
        <v>18</v>
      </c>
      <c r="DC291" s="20" t="n">
        <v>18.2</v>
      </c>
      <c r="DD291" s="20" t="n">
        <v>16.5</v>
      </c>
      <c r="DE291" s="20" t="n">
        <v>12.1</v>
      </c>
      <c r="DF291" s="20" t="n">
        <v>8.1</v>
      </c>
      <c r="DG291" s="20" t="n">
        <v>5.2</v>
      </c>
      <c r="DH291" s="20" t="n">
        <v>5.4</v>
      </c>
      <c r="DI291" s="20" t="n">
        <v>4.9</v>
      </c>
      <c r="DJ291" s="20" t="n">
        <v>9</v>
      </c>
      <c r="DK291" s="20" t="n">
        <v>13.6</v>
      </c>
      <c r="DL291" s="20" t="n">
        <v>16.1</v>
      </c>
      <c r="DM291" s="20" t="n">
        <v>17.6</v>
      </c>
      <c r="DN291" s="4" t="n">
        <f aca="false">AVERAGE(DB291:DM291)</f>
        <v>12.0583333333333</v>
      </c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30" t="s">
        <v>75</v>
      </c>
      <c r="FB291" s="27" t="n">
        <f aca="false">(FB290+FB292)/2</f>
        <v>25.9</v>
      </c>
      <c r="FC291" s="27" t="n">
        <f aca="false">(FC290+FC292)/2</f>
        <v>24.2</v>
      </c>
      <c r="FD291" s="27" t="n">
        <f aca="false">(FD290+FD292)/2</f>
        <v>23</v>
      </c>
      <c r="FE291" s="27" t="n">
        <f aca="false">(FE290+FE292)/2</f>
        <v>19.2</v>
      </c>
      <c r="FF291" s="27" t="n">
        <f aca="false">(FF290+FF292)/2</f>
        <v>15.35</v>
      </c>
      <c r="FG291" s="22" t="n">
        <f aca="false">(FG292+FG293)/2</f>
        <v>11.25</v>
      </c>
      <c r="FH291" s="22" t="n">
        <f aca="false">(FH292+FH293)/2</f>
        <v>10.05</v>
      </c>
      <c r="FI291" s="22" t="n">
        <f aca="false">(FI292+FI293)/2</f>
        <v>12.2</v>
      </c>
      <c r="FJ291" s="22" t="n">
        <f aca="false">(FJ292+FJ293)/2</f>
        <v>16.8</v>
      </c>
      <c r="FK291" s="22" t="n">
        <f aca="false">(FK292+FK293)/2</f>
        <v>20.25</v>
      </c>
      <c r="FL291" s="22" t="n">
        <f aca="false">(FL292+FL293)/2</f>
        <v>22.65</v>
      </c>
      <c r="FM291" s="22" t="n">
        <f aca="false">(FM292+FM293)/2</f>
        <v>24.3</v>
      </c>
      <c r="FN291" s="16" t="n">
        <f aca="false">AVERAGE(FB291:FM291)</f>
        <v>18.7625</v>
      </c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2" t="n">
        <v>1941</v>
      </c>
      <c r="GB291" s="15" t="n">
        <v>24.2</v>
      </c>
      <c r="GC291" s="15" t="n">
        <v>24.3</v>
      </c>
      <c r="GD291" s="15" t="n">
        <v>24.4</v>
      </c>
      <c r="GE291" s="15" t="n">
        <v>20.7</v>
      </c>
      <c r="GF291" s="15" t="n">
        <v>17.7</v>
      </c>
      <c r="GG291" s="15" t="n">
        <v>12.5</v>
      </c>
      <c r="GH291" s="15" t="n">
        <v>10.8</v>
      </c>
      <c r="GI291" s="15" t="n">
        <v>12.5</v>
      </c>
      <c r="GJ291" s="15" t="n">
        <v>16.9</v>
      </c>
      <c r="GK291" s="15" t="n">
        <v>20.3</v>
      </c>
      <c r="GL291" s="15" t="n">
        <v>24.1</v>
      </c>
      <c r="GM291" s="15" t="n">
        <v>24</v>
      </c>
      <c r="GN291" s="16" t="n">
        <f aca="false">AVERAGE(GB291:GM291)</f>
        <v>19.3666666666667</v>
      </c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2" t="n">
        <v>1941</v>
      </c>
      <c r="HB291" s="15" t="n">
        <v>22.6</v>
      </c>
      <c r="HC291" s="15" t="n">
        <v>23.1</v>
      </c>
      <c r="HD291" s="15" t="n">
        <v>21.3</v>
      </c>
      <c r="HE291" s="15" t="n">
        <v>17</v>
      </c>
      <c r="HF291" s="15" t="n">
        <v>11.2</v>
      </c>
      <c r="HG291" s="15" t="n">
        <v>7.7</v>
      </c>
      <c r="HH291" s="15" t="n">
        <v>6.2</v>
      </c>
      <c r="HI291" s="15" t="n">
        <v>7.1</v>
      </c>
      <c r="HJ291" s="15" t="n">
        <v>12.9</v>
      </c>
      <c r="HK291" s="15" t="n">
        <v>18.2</v>
      </c>
      <c r="HL291" s="15" t="n">
        <v>22.2</v>
      </c>
      <c r="HM291" s="15" t="n">
        <v>23.1</v>
      </c>
      <c r="HN291" s="16" t="n">
        <f aca="false">AVERAGE(HB291:HM291)</f>
        <v>16.05</v>
      </c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7" t="n">
        <f aca="false">IA290+1</f>
        <v>1941</v>
      </c>
      <c r="IB291" s="15" t="n">
        <v>17.7</v>
      </c>
      <c r="IC291" s="15" t="n">
        <v>19.4</v>
      </c>
      <c r="ID291" s="15" t="n">
        <v>16.7</v>
      </c>
      <c r="IE291" s="15" t="n">
        <v>14.9</v>
      </c>
      <c r="IF291" s="15" t="n">
        <v>7.3</v>
      </c>
      <c r="IG291" s="15" t="n">
        <v>5.4</v>
      </c>
      <c r="IH291" s="15" t="n">
        <v>4.8</v>
      </c>
      <c r="II291" s="15" t="n">
        <v>4.7</v>
      </c>
      <c r="IJ291" s="15" t="n">
        <v>9.9</v>
      </c>
      <c r="IK291" s="15" t="n">
        <v>12.4</v>
      </c>
      <c r="IL291" s="15" t="n">
        <v>17.9</v>
      </c>
      <c r="IM291" s="15" t="n">
        <v>20.8</v>
      </c>
      <c r="IN291" s="25" t="n">
        <f aca="false">SUM(IB291:IM291)/12</f>
        <v>12.6583333333333</v>
      </c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 t="n">
        <f aca="false">JA290+1</f>
        <v>1941</v>
      </c>
      <c r="JB291" s="15" t="n">
        <v>16.3</v>
      </c>
      <c r="JC291" s="15" t="n">
        <v>17</v>
      </c>
      <c r="JD291" s="15" t="n">
        <v>14.4</v>
      </c>
      <c r="JE291" s="15" t="n">
        <v>14.6</v>
      </c>
      <c r="JF291" s="15" t="n">
        <v>6.6</v>
      </c>
      <c r="JG291" s="15" t="n">
        <v>5.7</v>
      </c>
      <c r="JH291" s="15" t="n">
        <v>5.7</v>
      </c>
      <c r="JI291" s="15" t="n">
        <v>5.6</v>
      </c>
      <c r="JJ291" s="15" t="n">
        <v>8.8</v>
      </c>
      <c r="JK291" s="15" t="n">
        <v>10.5</v>
      </c>
      <c r="JL291" s="15" t="n">
        <v>15.9</v>
      </c>
      <c r="JM291" s="15" t="n">
        <v>17.3</v>
      </c>
      <c r="JN291" s="25" t="n">
        <f aca="false">SUM(JB291:JM291)/12</f>
        <v>11.5333333333333</v>
      </c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  <c r="JY291" s="15"/>
      <c r="JZ291" s="15"/>
      <c r="KA291" s="13" t="n">
        <v>1941</v>
      </c>
      <c r="KB291" s="15" t="n">
        <v>18</v>
      </c>
      <c r="KC291" s="15" t="n">
        <v>19.1</v>
      </c>
      <c r="KD291" s="15" t="n">
        <v>16.8</v>
      </c>
      <c r="KE291" s="15" t="n">
        <v>14.2</v>
      </c>
      <c r="KF291" s="15" t="n">
        <v>8.1</v>
      </c>
      <c r="KG291" s="15" t="n">
        <v>4.6</v>
      </c>
      <c r="KH291" s="15" t="n">
        <v>4.1</v>
      </c>
      <c r="KI291" s="15" t="n">
        <v>3.6</v>
      </c>
      <c r="KJ291" s="15" t="n">
        <v>11.1</v>
      </c>
      <c r="KK291" s="15" t="n">
        <v>15.5</v>
      </c>
      <c r="KL291" s="15" t="n">
        <v>17.9</v>
      </c>
      <c r="KM291" s="15" t="n">
        <v>20.3</v>
      </c>
      <c r="KN291" s="16" t="n">
        <f aca="false">AVERAGE(KB291:KM291)</f>
        <v>12.775</v>
      </c>
      <c r="KO291" s="16"/>
      <c r="KP291" s="16"/>
      <c r="KQ291" s="16"/>
      <c r="KR291" s="16"/>
      <c r="KS291" s="16"/>
      <c r="KT291" s="16"/>
      <c r="KU291" s="16"/>
      <c r="KV291" s="16"/>
      <c r="KW291" s="16"/>
      <c r="KX291" s="16"/>
      <c r="KY291" s="16"/>
      <c r="KZ291" s="16"/>
      <c r="LA291" s="7" t="n">
        <f aca="false">LA290+1</f>
        <v>1941</v>
      </c>
      <c r="LB291" s="15" t="n">
        <v>20.2</v>
      </c>
      <c r="LC291" s="15" t="n">
        <v>21.3</v>
      </c>
      <c r="LD291" s="15" t="n">
        <v>18.2</v>
      </c>
      <c r="LE291" s="14" t="n">
        <f aca="false">SUM(LE288+LE289+LE290)/3</f>
        <v>13.3333333333333</v>
      </c>
      <c r="LF291" s="15" t="n">
        <v>9.3</v>
      </c>
      <c r="LG291" s="15" t="n">
        <v>5.8</v>
      </c>
      <c r="LH291" s="15" t="n">
        <v>6.2</v>
      </c>
      <c r="LI291" s="15" t="n">
        <v>5.8</v>
      </c>
      <c r="LJ291" s="15" t="n">
        <v>12.3</v>
      </c>
      <c r="LK291" s="26" t="n">
        <f aca="false">SUM(LK288+LK289+LK290+LK292+LK293+LK294)/6</f>
        <v>14.6166666666667</v>
      </c>
      <c r="LL291" s="26" t="n">
        <f aca="false">SUM(LL288+LL289+LL290+LL292+LL293+LL294)/6</f>
        <v>18.1833333333333</v>
      </c>
      <c r="LM291" s="26" t="n">
        <f aca="false">SUM(LM288+LM289+LM290+LM292+LM293+LM294)/6</f>
        <v>21.2333333333333</v>
      </c>
      <c r="LN291" s="16" t="n">
        <f aca="false">AVERAGE(LB291:LM291)</f>
        <v>13.8722222222222</v>
      </c>
      <c r="LO291" s="16"/>
      <c r="LP291" s="16"/>
      <c r="LQ291" s="16"/>
      <c r="LR291" s="16"/>
      <c r="LS291" s="16"/>
      <c r="LT291" s="16"/>
      <c r="LU291" s="16"/>
      <c r="LV291" s="16"/>
      <c r="LW291" s="16"/>
      <c r="LX291" s="16"/>
      <c r="LY291" s="16"/>
      <c r="LZ291" s="16"/>
      <c r="MA291" s="7" t="n">
        <f aca="false">MA290+1</f>
        <v>1941</v>
      </c>
      <c r="MB291" s="15" t="n">
        <v>22.6</v>
      </c>
      <c r="MC291" s="15" t="n">
        <v>23.2</v>
      </c>
      <c r="MD291" s="15" t="n">
        <v>21.6</v>
      </c>
      <c r="ME291" s="15" t="n">
        <v>18.6</v>
      </c>
      <c r="MF291" s="15" t="n">
        <v>14.7</v>
      </c>
      <c r="MG291" s="15" t="n">
        <v>10.2</v>
      </c>
      <c r="MH291" s="15" t="n">
        <v>9.4</v>
      </c>
      <c r="MI291" s="15" t="n">
        <v>11</v>
      </c>
      <c r="MJ291" s="15" t="n">
        <v>16</v>
      </c>
      <c r="MK291" s="15" t="n">
        <v>21.3</v>
      </c>
      <c r="ML291" s="15" t="n">
        <v>21.9</v>
      </c>
      <c r="MM291" s="15" t="n">
        <v>23.7</v>
      </c>
      <c r="MN291" s="16" t="n">
        <f aca="false">AVERAGE(MB291:MM291)</f>
        <v>17.85</v>
      </c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60" t="s">
        <v>75</v>
      </c>
      <c r="NB291" s="15" t="n">
        <v>17.3</v>
      </c>
      <c r="NC291" s="15" t="n">
        <v>17.6</v>
      </c>
      <c r="ND291" s="15" t="n">
        <v>15</v>
      </c>
      <c r="NE291" s="15" t="n">
        <v>13.5</v>
      </c>
      <c r="NF291" s="15" t="n">
        <v>8.9</v>
      </c>
      <c r="NG291" s="15" t="n">
        <v>8.1</v>
      </c>
      <c r="NH291" s="15" t="n">
        <v>6.7</v>
      </c>
      <c r="NI291" s="15" t="n">
        <v>9</v>
      </c>
      <c r="NJ291" s="15" t="n">
        <v>8.4</v>
      </c>
      <c r="NK291" s="15" t="n">
        <v>9.8</v>
      </c>
      <c r="NL291" s="15" t="n">
        <v>15.6</v>
      </c>
      <c r="NM291" s="15" t="n">
        <v>18.3</v>
      </c>
      <c r="NN291" s="29" t="n">
        <f aca="false">AVERAGE(NB291:NM291)</f>
        <v>12.35</v>
      </c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13" t="n">
        <v>1941</v>
      </c>
      <c r="OB291" s="15" t="n">
        <v>19.2</v>
      </c>
      <c r="OC291" s="15" t="n">
        <v>20.4</v>
      </c>
      <c r="OD291" s="15" t="n">
        <v>16.9</v>
      </c>
      <c r="OE291" s="15" t="n">
        <v>14.9</v>
      </c>
      <c r="OF291" s="15" t="n">
        <v>10.2</v>
      </c>
      <c r="OG291" s="15" t="n">
        <v>7.5</v>
      </c>
      <c r="OH291" s="15" t="n">
        <v>6.1</v>
      </c>
      <c r="OI291" s="15" t="n">
        <v>8.3</v>
      </c>
      <c r="OJ291" s="15" t="n">
        <v>9.2</v>
      </c>
      <c r="OK291" s="15" t="n">
        <v>11.3</v>
      </c>
      <c r="OL291" s="15" t="n">
        <v>17.6</v>
      </c>
      <c r="OM291" s="15" t="n">
        <v>20</v>
      </c>
      <c r="ON291" s="29" t="n">
        <f aca="false">AVERAGE(OB291:OM291)</f>
        <v>13.4666666666667</v>
      </c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30" t="s">
        <v>75</v>
      </c>
      <c r="PB291" s="15" t="n">
        <v>26</v>
      </c>
      <c r="PC291" s="15" t="n">
        <v>27</v>
      </c>
      <c r="PD291" s="15" t="n">
        <v>24</v>
      </c>
      <c r="PE291" s="15" t="n">
        <v>23.9</v>
      </c>
      <c r="PF291" s="15" t="n">
        <v>19.4</v>
      </c>
      <c r="PG291" s="15" t="n">
        <v>12.1</v>
      </c>
      <c r="PH291" s="15" t="n">
        <v>14.2</v>
      </c>
      <c r="PI291" s="15" t="n">
        <v>12.4</v>
      </c>
      <c r="PJ291" s="15" t="n">
        <v>18.1</v>
      </c>
      <c r="PK291" s="15" t="n">
        <v>19.6</v>
      </c>
      <c r="PL291" s="15" t="n">
        <v>23.6</v>
      </c>
      <c r="PM291" s="15" t="n">
        <v>26.5</v>
      </c>
      <c r="PN291" s="29" t="n">
        <f aca="false">AVERAGE(PB291:PM291)</f>
        <v>20.5666666666667</v>
      </c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13" t="n">
        <v>1941</v>
      </c>
      <c r="QB291" s="15" t="n">
        <v>21.7</v>
      </c>
      <c r="QC291" s="15" t="n">
        <v>22.2</v>
      </c>
      <c r="QD291" s="15" t="n">
        <v>17.2</v>
      </c>
      <c r="QE291" s="15" t="n">
        <v>17.6</v>
      </c>
      <c r="QF291" s="15" t="n">
        <v>12.6</v>
      </c>
      <c r="QG291" s="15" t="n">
        <v>7.4</v>
      </c>
      <c r="QH291" s="15" t="n">
        <v>6.4</v>
      </c>
      <c r="QI291" s="15" t="n">
        <v>7.8</v>
      </c>
      <c r="QJ291" s="15" t="n">
        <v>8.9</v>
      </c>
      <c r="QK291" s="15" t="n">
        <v>11.1</v>
      </c>
      <c r="QL291" s="15" t="n">
        <v>15.6</v>
      </c>
      <c r="QM291" s="15" t="n">
        <v>20.1</v>
      </c>
      <c r="QN291" s="29" t="n">
        <f aca="false">AVERAGE(QB291:QM291)</f>
        <v>14.05</v>
      </c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30" t="s">
        <v>75</v>
      </c>
      <c r="RB291" s="15" t="n">
        <v>23.7</v>
      </c>
      <c r="RC291" s="15" t="n">
        <v>24.9</v>
      </c>
      <c r="RD291" s="15" t="n">
        <v>23.9</v>
      </c>
      <c r="RE291" s="15" t="n">
        <v>19.7</v>
      </c>
      <c r="RF291" s="15" t="n">
        <v>16.7</v>
      </c>
      <c r="RG291" s="15" t="n">
        <v>13.2</v>
      </c>
      <c r="RH291" s="15" t="n">
        <v>8.8</v>
      </c>
      <c r="RI291" s="15" t="n">
        <v>8.9</v>
      </c>
      <c r="RJ291" s="15" t="n">
        <v>16.1</v>
      </c>
      <c r="RK291" s="15" t="n">
        <v>23.3</v>
      </c>
      <c r="RL291" s="15" t="n">
        <v>25.2</v>
      </c>
      <c r="RM291" s="15" t="n">
        <v>24.6</v>
      </c>
      <c r="RN291" s="29" t="n">
        <f aca="false">AVERAGE(RB291:RM291)</f>
        <v>19.0833333333333</v>
      </c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13" t="n">
        <v>1941</v>
      </c>
      <c r="SB291" s="15" t="n">
        <v>22.2</v>
      </c>
      <c r="SC291" s="15" t="n">
        <v>23.5</v>
      </c>
      <c r="SD291" s="15" t="n">
        <v>17.7</v>
      </c>
      <c r="SE291" s="15" t="n">
        <v>16.4</v>
      </c>
      <c r="SF291" s="15" t="n">
        <v>11.7</v>
      </c>
      <c r="SG291" s="15" t="n">
        <v>7.3</v>
      </c>
      <c r="SH291" s="15" t="n">
        <v>7.8</v>
      </c>
      <c r="SI291" s="15" t="n">
        <v>8.6</v>
      </c>
      <c r="SJ291" s="15" t="n">
        <v>9.7</v>
      </c>
      <c r="SK291" s="15" t="n">
        <v>12.8</v>
      </c>
      <c r="SL291" s="15" t="n">
        <v>18.8</v>
      </c>
      <c r="SM291" s="15" t="n">
        <v>22.1</v>
      </c>
      <c r="SN291" s="29" t="n">
        <f aca="false">AVERAGE(SB291:SM291)</f>
        <v>14.8833333333333</v>
      </c>
    </row>
    <row r="292" customFormat="false" ht="12.8" hidden="false" customHeight="false" outlineLevel="0" collapsed="false">
      <c r="A292" s="17"/>
      <c r="B292" s="4" t="n">
        <f aca="false">AVERAGE(AN292,BN292,CN292,DN292,EN292,FN292,GN292,HN292,IN292,JN292,KN292,LN292,MN292,NN292)</f>
        <v>14.4130341880342</v>
      </c>
      <c r="C292" s="18" t="n">
        <f aca="false">AVERAGE(B288:B292)</f>
        <v>14.3520512820513</v>
      </c>
      <c r="D292" s="9" t="n">
        <f aca="false">AVERAGE(B283:B292)</f>
        <v>14.3101602564103</v>
      </c>
      <c r="E292" s="4" t="n">
        <f aca="false">AVERAGE(B273:B292)</f>
        <v>14.2145192307692</v>
      </c>
      <c r="F292" s="24" t="n">
        <f aca="false">AVERAGE(B243:B292)</f>
        <v>14.3324733262108</v>
      </c>
      <c r="G292" s="9" t="n">
        <f aca="false">MAX(AB292:AM292,BB292:BM292,CB292:CM292,DB292:DM292,EB292:EM292,FB292:FM292,GB292:GM292,HB292:HM292,IB292:IM292,JB292:JM292,KB292:KM292,LB292:LM292,MB292:MM292,NB292:NM292,OB292:OM292,PB292:PM292,QB292:QM292,RB292:RM292,SB292:SM292)</f>
        <v>27.3</v>
      </c>
      <c r="H292" s="10" t="n">
        <f aca="false">MEDIAN(AB292:AM292,BB292:BM292,CB292:CM292,DB292:DM292,EB292:EM292,FB292:FM292,GB292:GM292,HB292:HM292,IB292:IM292,JB292:JM292,KB292:KM292,LB292:LM292,MB292:MM292,NB292:NM292,OB292:OM292,PB292:PM292,QB292:QM292,RB292:RM292,SB292:SM292)</f>
        <v>15</v>
      </c>
      <c r="I292" s="11" t="n">
        <f aca="false">MIN(AB292:AM292,BB292:BM292,CB292:CM292,DB292:DM292,EB292:EM292,FB292:FM292,GB292:GM292,HB292:HM292,IB292:IM292,JB292:JM292,KB292:KM292,LB292:LM292,MB292:MM292,NB292:NM292,OB292:OM292,PB292:PM292,QB292:QM292,RB292:RM292,SB292:SM292)</f>
        <v>1.3</v>
      </c>
      <c r="J292" s="11"/>
      <c r="K292" s="12" t="n">
        <f aca="false">(G292+I292)/2</f>
        <v>14.3</v>
      </c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13" t="n">
        <v>1942</v>
      </c>
      <c r="AB292" s="15" t="n">
        <v>18.5</v>
      </c>
      <c r="AC292" s="15" t="n">
        <v>18.4</v>
      </c>
      <c r="AD292" s="15" t="n">
        <v>16</v>
      </c>
      <c r="AE292" s="15" t="n">
        <v>11.6</v>
      </c>
      <c r="AF292" s="15" t="n">
        <v>10.3</v>
      </c>
      <c r="AG292" s="15" t="n">
        <v>6.9</v>
      </c>
      <c r="AH292" s="15" t="n">
        <v>5.7</v>
      </c>
      <c r="AI292" s="15" t="n">
        <v>7.1</v>
      </c>
      <c r="AJ292" s="15" t="n">
        <v>8.2</v>
      </c>
      <c r="AK292" s="15" t="n">
        <v>11.2</v>
      </c>
      <c r="AL292" s="15" t="n">
        <v>13.9</v>
      </c>
      <c r="AM292" s="15" t="n">
        <v>19.7</v>
      </c>
      <c r="AN292" s="4" t="n">
        <f aca="false">AVERAGE(Sheet1!AB292:AM292)</f>
        <v>12.2916666666667</v>
      </c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2" t="n">
        <f aca="false">BA291+1</f>
        <v>1942</v>
      </c>
      <c r="BB292" s="20" t="n">
        <v>22.1</v>
      </c>
      <c r="BC292" s="20" t="n">
        <v>22.3</v>
      </c>
      <c r="BD292" s="20" t="n">
        <v>17.9</v>
      </c>
      <c r="BE292" s="20" t="n">
        <v>12.6</v>
      </c>
      <c r="BF292" s="20" t="n">
        <v>8.8</v>
      </c>
      <c r="BG292" s="20" t="n">
        <v>4.6</v>
      </c>
      <c r="BH292" s="20" t="n">
        <v>4.3</v>
      </c>
      <c r="BI292" s="20" t="n">
        <v>6.5</v>
      </c>
      <c r="BJ292" s="20" t="n">
        <v>8.2</v>
      </c>
      <c r="BK292" s="20" t="n">
        <v>13.9</v>
      </c>
      <c r="BL292" s="20" t="n">
        <v>16.5</v>
      </c>
      <c r="BM292" s="20" t="n">
        <v>20.3</v>
      </c>
      <c r="BN292" s="4" t="n">
        <f aca="false">AVERAGE(BB292:BM292)</f>
        <v>13.1666666666667</v>
      </c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2" t="n">
        <f aca="false">CA291+1</f>
        <v>1942</v>
      </c>
      <c r="CB292" s="20" t="n">
        <v>17.1</v>
      </c>
      <c r="CC292" s="20" t="n">
        <v>15.7</v>
      </c>
      <c r="CD292" s="20" t="n">
        <v>12.6</v>
      </c>
      <c r="CE292" s="20" t="n">
        <v>7.9</v>
      </c>
      <c r="CF292" s="20" t="n">
        <v>5.4</v>
      </c>
      <c r="CG292" s="20" t="n">
        <v>1.9</v>
      </c>
      <c r="CH292" s="20" t="n">
        <v>1.3</v>
      </c>
      <c r="CI292" s="20" t="n">
        <v>4.1</v>
      </c>
      <c r="CJ292" s="20" t="n">
        <v>3.7</v>
      </c>
      <c r="CK292" s="20" t="n">
        <v>6.8</v>
      </c>
      <c r="CL292" s="20" t="n">
        <v>10.9</v>
      </c>
      <c r="CM292" s="20" t="n">
        <v>14.8</v>
      </c>
      <c r="CN292" s="4" t="n">
        <f aca="false">AVERAGE(CB292:CM292)</f>
        <v>8.51666666666667</v>
      </c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19" t="n">
        <v>1942</v>
      </c>
      <c r="DB292" s="20" t="n">
        <v>19.2</v>
      </c>
      <c r="DC292" s="20" t="n">
        <v>19.2</v>
      </c>
      <c r="DD292" s="20" t="n">
        <v>19.1</v>
      </c>
      <c r="DE292" s="20" t="n">
        <v>11.7</v>
      </c>
      <c r="DF292" s="20" t="n">
        <v>6.9</v>
      </c>
      <c r="DG292" s="20" t="n">
        <v>4.2</v>
      </c>
      <c r="DH292" s="20" t="n">
        <v>5</v>
      </c>
      <c r="DI292" s="20" t="n">
        <v>6.2</v>
      </c>
      <c r="DJ292" s="20" t="n">
        <v>9.2</v>
      </c>
      <c r="DK292" s="20" t="n">
        <v>11.4</v>
      </c>
      <c r="DL292" s="20" t="n">
        <v>16.3</v>
      </c>
      <c r="DM292" s="20" t="n">
        <v>17.4</v>
      </c>
      <c r="DN292" s="4" t="n">
        <f aca="false">AVERAGE(DB292:DM292)</f>
        <v>12.15</v>
      </c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30" t="s">
        <v>76</v>
      </c>
      <c r="FB292" s="15" t="n">
        <v>26.5</v>
      </c>
      <c r="FC292" s="15" t="n">
        <v>24.8</v>
      </c>
      <c r="FD292" s="15" t="n">
        <v>24.2</v>
      </c>
      <c r="FE292" s="15" t="n">
        <v>20.3</v>
      </c>
      <c r="FF292" s="15" t="n">
        <v>17</v>
      </c>
      <c r="FG292" s="15" t="n">
        <v>13.6</v>
      </c>
      <c r="FH292" s="15" t="n">
        <v>11</v>
      </c>
      <c r="FI292" s="15" t="n">
        <v>12.2</v>
      </c>
      <c r="FJ292" s="15" t="n">
        <v>17.4</v>
      </c>
      <c r="FK292" s="15" t="n">
        <v>18.9</v>
      </c>
      <c r="FL292" s="15" t="n">
        <v>22.6</v>
      </c>
      <c r="FM292" s="15" t="n">
        <v>24.5</v>
      </c>
      <c r="FN292" s="16" t="n">
        <f aca="false">AVERAGE(FB292:FM292)</f>
        <v>19.4166666666667</v>
      </c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2" t="n">
        <v>1942</v>
      </c>
      <c r="GB292" s="15" t="n">
        <v>25.6</v>
      </c>
      <c r="GC292" s="15" t="n">
        <v>24</v>
      </c>
      <c r="GD292" s="15" t="n">
        <v>24.2</v>
      </c>
      <c r="GE292" s="15" t="n">
        <v>21.6</v>
      </c>
      <c r="GF292" s="15" t="n">
        <v>18.1</v>
      </c>
      <c r="GG292" s="15" t="n">
        <v>15.1</v>
      </c>
      <c r="GH292" s="15" t="n">
        <v>13.9</v>
      </c>
      <c r="GI292" s="15" t="n">
        <v>13.8</v>
      </c>
      <c r="GJ292" s="15" t="n">
        <v>17.4</v>
      </c>
      <c r="GK292" s="15" t="n">
        <v>19.3</v>
      </c>
      <c r="GL292" s="15" t="n">
        <v>22.5</v>
      </c>
      <c r="GM292" s="15" t="n">
        <v>24.7</v>
      </c>
      <c r="GN292" s="16" t="n">
        <f aca="false">AVERAGE(GB292:GM292)</f>
        <v>20.0166666666667</v>
      </c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2" t="n">
        <v>1942</v>
      </c>
      <c r="HB292" s="15" t="n">
        <v>27.3</v>
      </c>
      <c r="HC292" s="15" t="n">
        <v>24.5</v>
      </c>
      <c r="HD292" s="15" t="n">
        <v>22.4</v>
      </c>
      <c r="HE292" s="15" t="n">
        <v>17.6</v>
      </c>
      <c r="HF292" s="15" t="n">
        <v>14.9</v>
      </c>
      <c r="HG292" s="15" t="n">
        <v>10.7</v>
      </c>
      <c r="HH292" s="15" t="n">
        <v>8.6</v>
      </c>
      <c r="HI292" s="15" t="n">
        <v>10.1</v>
      </c>
      <c r="HJ292" s="15" t="n">
        <v>14.1</v>
      </c>
      <c r="HK292" s="15" t="n">
        <v>16.7</v>
      </c>
      <c r="HL292" s="15" t="n">
        <v>21</v>
      </c>
      <c r="HM292" s="15" t="n">
        <v>24.2</v>
      </c>
      <c r="HN292" s="16" t="n">
        <f aca="false">AVERAGE(HB292:HM292)</f>
        <v>17.675</v>
      </c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7" t="n">
        <f aca="false">IA291+1</f>
        <v>1942</v>
      </c>
      <c r="IB292" s="15" t="n">
        <v>21.3</v>
      </c>
      <c r="IC292" s="15" t="n">
        <v>20.8</v>
      </c>
      <c r="ID292" s="15" t="n">
        <v>18.1</v>
      </c>
      <c r="IE292" s="15" t="n">
        <v>13.6</v>
      </c>
      <c r="IF292" s="15" t="n">
        <v>11.7</v>
      </c>
      <c r="IG292" s="15" t="n">
        <v>7.3</v>
      </c>
      <c r="IH292" s="15" t="n">
        <v>4.9</v>
      </c>
      <c r="II292" s="15" t="n">
        <v>6.5</v>
      </c>
      <c r="IJ292" s="15" t="n">
        <v>8.9</v>
      </c>
      <c r="IK292" s="15" t="n">
        <v>12.2</v>
      </c>
      <c r="IL292" s="15" t="n">
        <v>16.2</v>
      </c>
      <c r="IM292" s="15" t="n">
        <v>21.5</v>
      </c>
      <c r="IN292" s="25" t="n">
        <f aca="false">SUM(IB292:IM292)/12</f>
        <v>13.5833333333333</v>
      </c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 t="n">
        <f aca="false">JA291+1</f>
        <v>1942</v>
      </c>
      <c r="JB292" s="15" t="n">
        <v>18.5</v>
      </c>
      <c r="JC292" s="15" t="n">
        <v>16.7</v>
      </c>
      <c r="JD292" s="15" t="n">
        <v>17.1</v>
      </c>
      <c r="JE292" s="15" t="n">
        <v>11.2</v>
      </c>
      <c r="JF292" s="15" t="n">
        <v>10.2</v>
      </c>
      <c r="JG292" s="15" t="n">
        <v>6.6</v>
      </c>
      <c r="JH292" s="15" t="n">
        <v>5</v>
      </c>
      <c r="JI292" s="15" t="n">
        <v>5.7</v>
      </c>
      <c r="JJ292" s="15" t="n">
        <v>8.4</v>
      </c>
      <c r="JK292" s="15" t="n">
        <v>10.7</v>
      </c>
      <c r="JL292" s="15" t="n">
        <v>14.4</v>
      </c>
      <c r="JM292" s="15" t="n">
        <v>17.2</v>
      </c>
      <c r="JN292" s="25" t="n">
        <f aca="false">SUM(JB292:JM292)/12</f>
        <v>11.8083333333333</v>
      </c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3" t="n">
        <v>1942</v>
      </c>
      <c r="KB292" s="15" t="n">
        <v>21.4</v>
      </c>
      <c r="KC292" s="15" t="n">
        <v>19.8</v>
      </c>
      <c r="KD292" s="15" t="n">
        <v>18.7</v>
      </c>
      <c r="KE292" s="15" t="n">
        <v>11.8</v>
      </c>
      <c r="KF292" s="15" t="n">
        <v>11.7</v>
      </c>
      <c r="KG292" s="15" t="n">
        <v>7.8</v>
      </c>
      <c r="KH292" s="15" t="n">
        <v>2.9</v>
      </c>
      <c r="KI292" s="15" t="n">
        <v>8.5</v>
      </c>
      <c r="KJ292" s="15" t="n">
        <v>11.7</v>
      </c>
      <c r="KK292" s="15" t="n">
        <v>15</v>
      </c>
      <c r="KL292" s="15" t="n">
        <v>16.2</v>
      </c>
      <c r="KM292" s="15" t="n">
        <v>20.8</v>
      </c>
      <c r="KN292" s="16" t="n">
        <f aca="false">AVERAGE(KB292:KM292)</f>
        <v>13.8583333333333</v>
      </c>
      <c r="KO292" s="16"/>
      <c r="KP292" s="16"/>
      <c r="KQ292" s="16"/>
      <c r="KR292" s="16"/>
      <c r="KS292" s="16"/>
      <c r="KT292" s="16"/>
      <c r="KU292" s="16"/>
      <c r="KV292" s="16"/>
      <c r="KW292" s="16"/>
      <c r="KX292" s="16"/>
      <c r="KY292" s="16"/>
      <c r="KZ292" s="16"/>
      <c r="LA292" s="7" t="n">
        <f aca="false">LA291+1</f>
        <v>1942</v>
      </c>
      <c r="LB292" s="26" t="n">
        <f aca="false">SUM(LB289+LB290+LB291+LB293+LB294+LB295)/6</f>
        <v>23.0333333333333</v>
      </c>
      <c r="LC292" s="26" t="n">
        <f aca="false">SUM(LC289+LC290+LC291+LC293+LC294+LC295)/6</f>
        <v>21.4166666666667</v>
      </c>
      <c r="LD292" s="26" t="n">
        <f aca="false">SUM(LD289+LD290+LD291+LD293+LD294+LD295)/6</f>
        <v>19.0833333333333</v>
      </c>
      <c r="LE292" s="14" t="n">
        <f aca="false">SUM(LE293+LE294+LE295)/3</f>
        <v>13.5333333333333</v>
      </c>
      <c r="LF292" s="26" t="n">
        <f aca="false">SUM(LF289+LF290+LF291+LF293+LF294+LF295)/6</f>
        <v>8.45</v>
      </c>
      <c r="LG292" s="26" t="n">
        <f aca="false">SUM(LG289+LG290+LG291+LG293+LG294+LG295)/6</f>
        <v>5.96666666666667</v>
      </c>
      <c r="LH292" s="26" t="n">
        <f aca="false">SUM(LH289+LH290+LH291+LH293+LH294+LH295)/6</f>
        <v>5.16666666666667</v>
      </c>
      <c r="LI292" s="26" t="n">
        <f aca="false">SUM(LI289+LI290+LI291+LI293+LI294+LI295)/6</f>
        <v>6.48333333333333</v>
      </c>
      <c r="LJ292" s="15" t="n">
        <v>11.7</v>
      </c>
      <c r="LK292" s="15" t="n">
        <v>15</v>
      </c>
      <c r="LL292" s="15" t="n">
        <v>17.8</v>
      </c>
      <c r="LM292" s="15" t="n">
        <v>21.7</v>
      </c>
      <c r="LN292" s="16" t="n">
        <f aca="false">AVERAGE(LB292:LM292)</f>
        <v>14.1111111111111</v>
      </c>
      <c r="LO292" s="16"/>
      <c r="LP292" s="16"/>
      <c r="LQ292" s="16"/>
      <c r="LR292" s="16"/>
      <c r="LS292" s="16"/>
      <c r="LT292" s="16"/>
      <c r="LU292" s="16"/>
      <c r="LV292" s="16"/>
      <c r="LW292" s="16"/>
      <c r="LX292" s="16"/>
      <c r="LY292" s="16"/>
      <c r="LZ292" s="16"/>
      <c r="MA292" s="7" t="n">
        <f aca="false">MA291+1</f>
        <v>1942</v>
      </c>
      <c r="MB292" s="15" t="n">
        <v>25</v>
      </c>
      <c r="MC292" s="15" t="n">
        <v>25.1</v>
      </c>
      <c r="MD292" s="15" t="n">
        <v>25</v>
      </c>
      <c r="ME292" s="15" t="n">
        <v>20.5</v>
      </c>
      <c r="MF292" s="15" t="n">
        <v>18.4</v>
      </c>
      <c r="MG292" s="15" t="n">
        <v>13.7</v>
      </c>
      <c r="MH292" s="15" t="n">
        <v>11.8</v>
      </c>
      <c r="MI292" s="15" t="n">
        <v>16.1</v>
      </c>
      <c r="MJ292" s="15" t="n">
        <v>19.1</v>
      </c>
      <c r="MK292" s="15" t="n">
        <v>21.2</v>
      </c>
      <c r="ML292" s="15" t="n">
        <v>23.1</v>
      </c>
      <c r="MM292" s="15" t="n">
        <v>24.4</v>
      </c>
      <c r="MN292" s="16" t="n">
        <f aca="false">AVERAGE(MB292:MM292)</f>
        <v>20.2833333333333</v>
      </c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60" t="s">
        <v>76</v>
      </c>
      <c r="NB292" s="23" t="n">
        <v>17.7</v>
      </c>
      <c r="NC292" s="15" t="n">
        <v>15.8</v>
      </c>
      <c r="ND292" s="15" t="n">
        <v>14.9</v>
      </c>
      <c r="NE292" s="15" t="n">
        <v>10.4</v>
      </c>
      <c r="NF292" s="15" t="n">
        <v>9</v>
      </c>
      <c r="NG292" s="15" t="n">
        <v>4.9</v>
      </c>
      <c r="NH292" s="15" t="n">
        <v>3.3</v>
      </c>
      <c r="NI292" s="15" t="n">
        <v>5.9</v>
      </c>
      <c r="NJ292" s="15" t="n">
        <v>6.1</v>
      </c>
      <c r="NK292" s="15" t="n">
        <v>9</v>
      </c>
      <c r="NL292" s="15" t="n">
        <v>12.5</v>
      </c>
      <c r="NM292" s="15" t="n">
        <v>16.4</v>
      </c>
      <c r="NN292" s="29" t="n">
        <f aca="false">AVERAGE(NB292:NM292)</f>
        <v>10.4916666666667</v>
      </c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13" t="n">
        <v>1942</v>
      </c>
      <c r="OB292" s="15" t="n">
        <v>20.2</v>
      </c>
      <c r="OC292" s="15" t="n">
        <v>17.7</v>
      </c>
      <c r="OD292" s="15" t="n">
        <v>18.1</v>
      </c>
      <c r="OE292" s="15" t="n">
        <v>13.2</v>
      </c>
      <c r="OF292" s="15" t="n">
        <v>10</v>
      </c>
      <c r="OG292" s="15" t="n">
        <v>6.6</v>
      </c>
      <c r="OH292" s="15" t="n">
        <v>4.5</v>
      </c>
      <c r="OI292" s="15" t="n">
        <v>6.5</v>
      </c>
      <c r="OJ292" s="15" t="n">
        <v>9.5</v>
      </c>
      <c r="OK292" s="15" t="n">
        <v>12.1</v>
      </c>
      <c r="OL292" s="15" t="n">
        <v>15.8</v>
      </c>
      <c r="OM292" s="15" t="n">
        <v>18.9</v>
      </c>
      <c r="ON292" s="29" t="n">
        <f aca="false">AVERAGE(OB292:OM292)</f>
        <v>12.7583333333333</v>
      </c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30" t="s">
        <v>76</v>
      </c>
      <c r="PB292" s="15" t="n">
        <v>25</v>
      </c>
      <c r="PC292" s="15" t="n">
        <v>24.1</v>
      </c>
      <c r="PD292" s="15" t="n">
        <v>24.6</v>
      </c>
      <c r="PE292" s="15" t="n">
        <v>20</v>
      </c>
      <c r="PF292" s="15" t="n">
        <v>18.1</v>
      </c>
      <c r="PG292" s="15" t="n">
        <v>13.5</v>
      </c>
      <c r="PH292" s="15" t="n">
        <v>12</v>
      </c>
      <c r="PI292" s="15" t="n">
        <v>14</v>
      </c>
      <c r="PJ292" s="15" t="n">
        <v>16.5</v>
      </c>
      <c r="PK292" s="15" t="n">
        <v>19.1</v>
      </c>
      <c r="PL292" s="15" t="n">
        <v>22.9</v>
      </c>
      <c r="PM292" s="15" t="n">
        <v>24</v>
      </c>
      <c r="PN292" s="29" t="n">
        <f aca="false">AVERAGE(PB292:PM292)</f>
        <v>19.4833333333333</v>
      </c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13" t="n">
        <v>1942</v>
      </c>
      <c r="QB292" s="15" t="n">
        <v>21</v>
      </c>
      <c r="QC292" s="15" t="n">
        <v>19.6</v>
      </c>
      <c r="QD292" s="15" t="n">
        <v>17.7</v>
      </c>
      <c r="QE292" s="15" t="n">
        <v>14.2</v>
      </c>
      <c r="QF292" s="15" t="n">
        <v>9.7</v>
      </c>
      <c r="QG292" s="15" t="n">
        <v>5.2</v>
      </c>
      <c r="QH292" s="15" t="n">
        <v>4.2</v>
      </c>
      <c r="QI292" s="15" t="n">
        <v>6.1</v>
      </c>
      <c r="QJ292" s="15" t="n">
        <v>6.9</v>
      </c>
      <c r="QK292" s="15" t="n">
        <v>9.6</v>
      </c>
      <c r="QL292" s="15" t="n">
        <v>15.9</v>
      </c>
      <c r="QM292" s="15" t="n">
        <v>18.2</v>
      </c>
      <c r="QN292" s="29" t="n">
        <f aca="false">AVERAGE(QB292:QM292)</f>
        <v>12.3583333333333</v>
      </c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30" t="s">
        <v>76</v>
      </c>
      <c r="RB292" s="15" t="n">
        <v>23.9</v>
      </c>
      <c r="RC292" s="15" t="n">
        <v>22.6</v>
      </c>
      <c r="RD292" s="15" t="n">
        <v>23</v>
      </c>
      <c r="RE292" s="15" t="n">
        <v>17.1</v>
      </c>
      <c r="RF292" s="15" t="n">
        <v>17.5</v>
      </c>
      <c r="RG292" s="15" t="n">
        <v>12.9</v>
      </c>
      <c r="RH292" s="15" t="n">
        <v>8.6</v>
      </c>
      <c r="RI292" s="15" t="n">
        <v>11.4</v>
      </c>
      <c r="RJ292" s="15" t="n">
        <v>16.7</v>
      </c>
      <c r="RK292" s="15" t="n">
        <v>21.5</v>
      </c>
      <c r="RL292" s="15" t="n">
        <v>21.9</v>
      </c>
      <c r="RM292" s="15" t="n">
        <v>24.8</v>
      </c>
      <c r="RN292" s="29" t="n">
        <f aca="false">AVERAGE(RB292:RM292)</f>
        <v>18.4916666666667</v>
      </c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13" t="n">
        <v>1942</v>
      </c>
      <c r="SB292" s="15" t="n">
        <v>21.2</v>
      </c>
      <c r="SC292" s="15" t="n">
        <v>19</v>
      </c>
      <c r="SD292" s="15" t="n">
        <v>18.4</v>
      </c>
      <c r="SE292" s="15" t="n">
        <v>13.9</v>
      </c>
      <c r="SF292" s="15" t="n">
        <v>10.6</v>
      </c>
      <c r="SG292" s="15" t="n">
        <v>6.4</v>
      </c>
      <c r="SH292" s="15" t="n">
        <v>4.4</v>
      </c>
      <c r="SI292" s="15" t="n">
        <v>7.1</v>
      </c>
      <c r="SJ292" s="15" t="n">
        <v>9.5</v>
      </c>
      <c r="SK292" s="15" t="n">
        <v>12.2</v>
      </c>
      <c r="SL292" s="15" t="n">
        <v>17.9</v>
      </c>
      <c r="SM292" s="15" t="n">
        <v>19.5</v>
      </c>
      <c r="SN292" s="29" t="n">
        <f aca="false">AVERAGE(SB292:SM292)</f>
        <v>13.3416666666667</v>
      </c>
    </row>
    <row r="293" customFormat="false" ht="12.8" hidden="false" customHeight="false" outlineLevel="0" collapsed="false">
      <c r="A293" s="17"/>
      <c r="B293" s="4" t="n">
        <f aca="false">AVERAGE(AN293,BN293,CN293,DN293,EN293,FN293,GN293,HN293,IN293,JN293,KN293,LN293,MN293,NN293)</f>
        <v>13.9384615384615</v>
      </c>
      <c r="C293" s="18" t="n">
        <f aca="false">AVERAGE(B289:B293)</f>
        <v>14.1679487179487</v>
      </c>
      <c r="D293" s="9" t="n">
        <f aca="false">AVERAGE(B284:B293)</f>
        <v>14.2874038461538</v>
      </c>
      <c r="E293" s="4" t="n">
        <f aca="false">AVERAGE(B274:B293)</f>
        <v>14.1926228632479</v>
      </c>
      <c r="F293" s="24" t="n">
        <f aca="false">AVERAGE(B244:B293)</f>
        <v>14.3244300569801</v>
      </c>
      <c r="G293" s="9" t="n">
        <f aca="false">MAX(AB293:AM293,BB293:BM293,CB293:CM293,DB293:DM293,EB293:EM293,FB293:FM293,GB293:GM293,HB293:HM293,IB293:IM293,JB293:JM293,KB293:KM293,LB293:LM293,MB293:MM293,NB293:NM293,OB293:OM293,PB293:PM293,QB293:QM293,RB293:RM293,SB293:SM293)</f>
        <v>26.6</v>
      </c>
      <c r="H293" s="10" t="n">
        <f aca="false">MEDIAN(AB293:AM293,BB293:BM293,CB293:CM293,DB293:DM293,EB293:EM293,FB293:FM293,GB293:GM293,HB293:HM293,IB293:IM293,JB293:JM293,KB293:KM293,LB293:LM293,MB293:MM293,NB293:NM293,OB293:OM293,PB293:PM293,QB293:QM293,RB293:RM293,SB293:SM293)</f>
        <v>14.6</v>
      </c>
      <c r="I293" s="11" t="n">
        <f aca="false">MIN(AB293:AM293,BB293:BM293,CB293:CM293,DB293:DM293,EB293:EM293,FB293:FM293,GB293:GM293,HB293:HM293,IB293:IM293,JB293:JM293,KB293:KM293,LB293:LM293,MB293:MM293,NB293:NM293,OB293:OM293,PB293:PM293,QB293:QM293,RB293:RM293,SB293:SM293)</f>
        <v>1.7</v>
      </c>
      <c r="J293" s="11"/>
      <c r="K293" s="12" t="n">
        <f aca="false">(G293+I293)/2</f>
        <v>14.15</v>
      </c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13" t="n">
        <v>1943</v>
      </c>
      <c r="AB293" s="15" t="n">
        <v>18.4</v>
      </c>
      <c r="AC293" s="15" t="n">
        <v>19.9</v>
      </c>
      <c r="AD293" s="15" t="n">
        <v>17.6</v>
      </c>
      <c r="AE293" s="15" t="n">
        <v>11.7</v>
      </c>
      <c r="AF293" s="15" t="n">
        <v>8.4</v>
      </c>
      <c r="AG293" s="15" t="n">
        <v>6</v>
      </c>
      <c r="AH293" s="15" t="n">
        <v>6.7</v>
      </c>
      <c r="AI293" s="15" t="n">
        <v>5.6</v>
      </c>
      <c r="AJ293" s="15" t="n">
        <v>9.7</v>
      </c>
      <c r="AK293" s="15" t="n">
        <v>11.4</v>
      </c>
      <c r="AL293" s="15" t="n">
        <v>13.3</v>
      </c>
      <c r="AM293" s="15" t="n">
        <v>16.1</v>
      </c>
      <c r="AN293" s="4" t="n">
        <f aca="false">AVERAGE(Sheet1!AB293:AM293)</f>
        <v>12.0666666666667</v>
      </c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2" t="n">
        <f aca="false">BA292+1</f>
        <v>1943</v>
      </c>
      <c r="BB293" s="20" t="n">
        <v>20.4</v>
      </c>
      <c r="BC293" s="20" t="n">
        <v>20.8</v>
      </c>
      <c r="BD293" s="20" t="n">
        <v>18.2</v>
      </c>
      <c r="BE293" s="20" t="n">
        <v>11.6</v>
      </c>
      <c r="BF293" s="20" t="n">
        <v>9.3</v>
      </c>
      <c r="BG293" s="20" t="n">
        <v>4.5</v>
      </c>
      <c r="BH293" s="20" t="n">
        <v>3.9</v>
      </c>
      <c r="BI293" s="20" t="n">
        <v>7.7</v>
      </c>
      <c r="BJ293" s="20" t="n">
        <v>10.1</v>
      </c>
      <c r="BK293" s="20" t="n">
        <v>15</v>
      </c>
      <c r="BL293" s="20" t="n">
        <v>18.9</v>
      </c>
      <c r="BM293" s="20" t="n">
        <v>21</v>
      </c>
      <c r="BN293" s="4" t="n">
        <f aca="false">AVERAGE(BB293:BM293)</f>
        <v>13.45</v>
      </c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2" t="n">
        <f aca="false">CA292+1</f>
        <v>1943</v>
      </c>
      <c r="CB293" s="20" t="n">
        <v>14.2</v>
      </c>
      <c r="CC293" s="20" t="n">
        <v>14.3</v>
      </c>
      <c r="CD293" s="20" t="n">
        <v>10.9</v>
      </c>
      <c r="CE293" s="20" t="n">
        <v>10.6</v>
      </c>
      <c r="CF293" s="20" t="n">
        <v>7.3</v>
      </c>
      <c r="CG293" s="20" t="n">
        <v>2.3</v>
      </c>
      <c r="CH293" s="20" t="n">
        <v>3.7</v>
      </c>
      <c r="CI293" s="20" t="n">
        <v>3.4</v>
      </c>
      <c r="CJ293" s="20" t="n">
        <v>8.7</v>
      </c>
      <c r="CK293" s="20" t="n">
        <v>11.7</v>
      </c>
      <c r="CL293" s="20" t="n">
        <v>14</v>
      </c>
      <c r="CM293" s="20" t="n">
        <v>17.7</v>
      </c>
      <c r="CN293" s="4" t="n">
        <f aca="false">AVERAGE(CB293:CM293)</f>
        <v>9.9</v>
      </c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19" t="n">
        <v>1943</v>
      </c>
      <c r="DB293" s="20" t="n">
        <v>18.9</v>
      </c>
      <c r="DC293" s="20" t="n">
        <v>18.6</v>
      </c>
      <c r="DD293" s="20" t="n">
        <v>16.6</v>
      </c>
      <c r="DE293" s="20" t="n">
        <v>11.8</v>
      </c>
      <c r="DF293" s="20" t="n">
        <v>5.8</v>
      </c>
      <c r="DG293" s="20" t="n">
        <v>4.6</v>
      </c>
      <c r="DH293" s="20" t="n">
        <v>4.7</v>
      </c>
      <c r="DI293" s="20" t="n">
        <v>6.1</v>
      </c>
      <c r="DJ293" s="20" t="n">
        <v>9.3</v>
      </c>
      <c r="DK293" s="20" t="n">
        <v>13.3</v>
      </c>
      <c r="DL293" s="20" t="n">
        <v>15.3</v>
      </c>
      <c r="DM293" s="20" t="n">
        <v>17.8</v>
      </c>
      <c r="DN293" s="4" t="n">
        <f aca="false">AVERAGE(DB293:DM293)</f>
        <v>11.9</v>
      </c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30" t="s">
        <v>77</v>
      </c>
      <c r="FB293" s="15" t="n">
        <v>24.8</v>
      </c>
      <c r="FC293" s="15" t="n">
        <v>23.5</v>
      </c>
      <c r="FD293" s="15" t="n">
        <v>23.1</v>
      </c>
      <c r="FE293" s="15" t="n">
        <v>19.6</v>
      </c>
      <c r="FF293" s="15" t="n">
        <v>14.6</v>
      </c>
      <c r="FG293" s="15" t="n">
        <v>8.9</v>
      </c>
      <c r="FH293" s="15" t="n">
        <v>9.1</v>
      </c>
      <c r="FI293" s="15" t="n">
        <v>12.2</v>
      </c>
      <c r="FJ293" s="15" t="n">
        <v>16.2</v>
      </c>
      <c r="FK293" s="15" t="n">
        <v>21.6</v>
      </c>
      <c r="FL293" s="15" t="n">
        <v>22.7</v>
      </c>
      <c r="FM293" s="15" t="n">
        <v>24.1</v>
      </c>
      <c r="FN293" s="16" t="n">
        <f aca="false">AVERAGE(FB293:FM293)</f>
        <v>18.3666666666667</v>
      </c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2" t="n">
        <v>1943</v>
      </c>
      <c r="GB293" s="15" t="n">
        <v>25.3</v>
      </c>
      <c r="GC293" s="15" t="n">
        <v>24.5</v>
      </c>
      <c r="GD293" s="15" t="n">
        <v>22.6</v>
      </c>
      <c r="GE293" s="15" t="n">
        <v>20.7</v>
      </c>
      <c r="GF293" s="15" t="n">
        <v>16.1</v>
      </c>
      <c r="GG293" s="15" t="n">
        <v>11.2</v>
      </c>
      <c r="GH293" s="15" t="n">
        <v>12.4</v>
      </c>
      <c r="GI293" s="15" t="n">
        <v>14.5</v>
      </c>
      <c r="GJ293" s="15" t="n">
        <v>17.8</v>
      </c>
      <c r="GK293" s="15" t="n">
        <v>21.7</v>
      </c>
      <c r="GL293" s="15" t="n">
        <v>23.4</v>
      </c>
      <c r="GM293" s="15" t="n">
        <v>25.2</v>
      </c>
      <c r="GN293" s="16" t="n">
        <f aca="false">AVERAGE(GB293:GM293)</f>
        <v>19.6166666666667</v>
      </c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2" t="n">
        <v>1943</v>
      </c>
      <c r="HB293" s="15" t="n">
        <v>24.8</v>
      </c>
      <c r="HC293" s="15" t="n">
        <v>23.9</v>
      </c>
      <c r="HD293" s="15" t="n">
        <v>23.3</v>
      </c>
      <c r="HE293" s="15" t="n">
        <v>17.7</v>
      </c>
      <c r="HF293" s="15" t="n">
        <v>11.7</v>
      </c>
      <c r="HG293" s="15" t="n">
        <v>5.7</v>
      </c>
      <c r="HH293" s="15" t="n">
        <v>7.4</v>
      </c>
      <c r="HI293" s="15" t="n">
        <v>9</v>
      </c>
      <c r="HJ293" s="15" t="n">
        <v>13.1</v>
      </c>
      <c r="HK293" s="15" t="n">
        <v>18.8</v>
      </c>
      <c r="HL293" s="15" t="n">
        <v>19.4</v>
      </c>
      <c r="HM293" s="15" t="n">
        <v>22.6</v>
      </c>
      <c r="HN293" s="16" t="n">
        <f aca="false">AVERAGE(HB293:HM293)</f>
        <v>16.45</v>
      </c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7" t="n">
        <f aca="false">IA292+1</f>
        <v>1943</v>
      </c>
      <c r="IB293" s="15" t="n">
        <v>19.7</v>
      </c>
      <c r="IC293" s="15" t="n">
        <v>21.5</v>
      </c>
      <c r="ID293" s="15" t="n">
        <v>19.4</v>
      </c>
      <c r="IE293" s="15" t="n">
        <v>12.2</v>
      </c>
      <c r="IF293" s="15" t="n">
        <v>6.8</v>
      </c>
      <c r="IG293" s="15" t="n">
        <v>3.3</v>
      </c>
      <c r="IH293" s="15" t="n">
        <v>3.4</v>
      </c>
      <c r="II293" s="15" t="n">
        <v>4.9</v>
      </c>
      <c r="IJ293" s="15" t="n">
        <v>8.6</v>
      </c>
      <c r="IK293" s="15" t="n">
        <v>13</v>
      </c>
      <c r="IL293" s="15" t="n">
        <v>15.4</v>
      </c>
      <c r="IM293" s="15" t="n">
        <v>17.8</v>
      </c>
      <c r="IN293" s="25" t="n">
        <f aca="false">SUM(IB293:IM293)/12</f>
        <v>12.1666666666667</v>
      </c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 t="n">
        <f aca="false">JA292+1</f>
        <v>1943</v>
      </c>
      <c r="JB293" s="15" t="n">
        <v>17.1</v>
      </c>
      <c r="JC293" s="15" t="n">
        <v>18.5</v>
      </c>
      <c r="JD293" s="15" t="n">
        <v>18.1</v>
      </c>
      <c r="JE293" s="15" t="n">
        <v>11.4</v>
      </c>
      <c r="JF293" s="15" t="n">
        <v>4.8</v>
      </c>
      <c r="JG293" s="15" t="n">
        <v>3.6</v>
      </c>
      <c r="JH293" s="15" t="n">
        <v>3.5</v>
      </c>
      <c r="JI293" s="15" t="n">
        <v>4.5</v>
      </c>
      <c r="JJ293" s="15" t="n">
        <v>7.1</v>
      </c>
      <c r="JK293" s="15" t="n">
        <v>9.9</v>
      </c>
      <c r="JL293" s="15" t="n">
        <v>13</v>
      </c>
      <c r="JM293" s="15" t="n">
        <v>16.5</v>
      </c>
      <c r="JN293" s="25" t="n">
        <f aca="false">SUM(JB293:JM293)/12</f>
        <v>10.6666666666667</v>
      </c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3" t="n">
        <v>1943</v>
      </c>
      <c r="KB293" s="15" t="n">
        <v>21.1</v>
      </c>
      <c r="KC293" s="15" t="n">
        <v>21.2</v>
      </c>
      <c r="KD293" s="15" t="n">
        <v>20.1</v>
      </c>
      <c r="KE293" s="15" t="n">
        <v>15.3</v>
      </c>
      <c r="KF293" s="15" t="n">
        <v>6.1</v>
      </c>
      <c r="KG293" s="15" t="n">
        <v>3</v>
      </c>
      <c r="KH293" s="15" t="n">
        <v>6.1</v>
      </c>
      <c r="KI293" s="15" t="n">
        <v>6</v>
      </c>
      <c r="KJ293" s="15" t="n">
        <v>9.3</v>
      </c>
      <c r="KK293" s="15" t="n">
        <v>15.1</v>
      </c>
      <c r="KL293" s="15" t="n">
        <v>15.1</v>
      </c>
      <c r="KM293" s="15" t="n">
        <v>18</v>
      </c>
      <c r="KN293" s="16" t="n">
        <f aca="false">AVERAGE(KB293:KM293)</f>
        <v>13.0333333333333</v>
      </c>
      <c r="KO293" s="16"/>
      <c r="KP293" s="16"/>
      <c r="KQ293" s="16"/>
      <c r="KR293" s="16"/>
      <c r="KS293" s="16"/>
      <c r="KT293" s="16"/>
      <c r="KU293" s="16"/>
      <c r="KV293" s="16"/>
      <c r="KW293" s="16"/>
      <c r="KX293" s="16"/>
      <c r="KY293" s="16"/>
      <c r="KZ293" s="16"/>
      <c r="LA293" s="7" t="n">
        <f aca="false">LA292+1</f>
        <v>1943</v>
      </c>
      <c r="LB293" s="15" t="n">
        <v>22.6</v>
      </c>
      <c r="LC293" s="15" t="n">
        <v>22.8</v>
      </c>
      <c r="LD293" s="15" t="n">
        <v>22.2</v>
      </c>
      <c r="LE293" s="15" t="n">
        <v>15.6</v>
      </c>
      <c r="LF293" s="15" t="n">
        <v>7.7</v>
      </c>
      <c r="LG293" s="15" t="n">
        <v>4</v>
      </c>
      <c r="LH293" s="15" t="n">
        <v>5.9</v>
      </c>
      <c r="LI293" s="15" t="n">
        <v>5.1</v>
      </c>
      <c r="LJ293" s="15" t="n">
        <v>8.7</v>
      </c>
      <c r="LK293" s="15" t="n">
        <v>10.3</v>
      </c>
      <c r="LL293" s="15" t="n">
        <v>17.4</v>
      </c>
      <c r="LM293" s="15" t="n">
        <v>19.2</v>
      </c>
      <c r="LN293" s="16" t="n">
        <f aca="false">AVERAGE(LB293:LM293)</f>
        <v>13.4583333333333</v>
      </c>
      <c r="LO293" s="16"/>
      <c r="LP293" s="16"/>
      <c r="LQ293" s="16"/>
      <c r="LR293" s="16"/>
      <c r="LS293" s="16"/>
      <c r="LT293" s="16"/>
      <c r="LU293" s="16"/>
      <c r="LV293" s="16"/>
      <c r="LW293" s="16"/>
      <c r="LX293" s="16"/>
      <c r="LY293" s="16"/>
      <c r="LZ293" s="16"/>
      <c r="MA293" s="7" t="n">
        <f aca="false">MA292+1</f>
        <v>1943</v>
      </c>
      <c r="MB293" s="15" t="n">
        <v>26.2</v>
      </c>
      <c r="MC293" s="15" t="n">
        <v>24</v>
      </c>
      <c r="MD293" s="15" t="n">
        <v>23.8</v>
      </c>
      <c r="ME293" s="15" t="n">
        <v>21</v>
      </c>
      <c r="MF293" s="15" t="n">
        <v>14.8</v>
      </c>
      <c r="MG293" s="15" t="n">
        <v>9.5</v>
      </c>
      <c r="MH293" s="15" t="n">
        <v>12.6</v>
      </c>
      <c r="MI293" s="15" t="n">
        <v>14</v>
      </c>
      <c r="MJ293" s="15" t="n">
        <v>17.9</v>
      </c>
      <c r="MK293" s="15" t="n">
        <v>22.3</v>
      </c>
      <c r="ML293" s="15" t="n">
        <v>23.3</v>
      </c>
      <c r="MM293" s="15" t="n">
        <v>25.1</v>
      </c>
      <c r="MN293" s="16" t="n">
        <f aca="false">AVERAGE(MB293:MM293)</f>
        <v>19.5416666666667</v>
      </c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60" t="s">
        <v>77</v>
      </c>
      <c r="NB293" s="15" t="n">
        <v>17</v>
      </c>
      <c r="NC293" s="15" t="n">
        <v>15.7</v>
      </c>
      <c r="ND293" s="15" t="n">
        <v>16.6</v>
      </c>
      <c r="NE293" s="15" t="n">
        <v>11.8</v>
      </c>
      <c r="NF293" s="15" t="n">
        <v>8.2</v>
      </c>
      <c r="NG293" s="15" t="n">
        <v>6</v>
      </c>
      <c r="NH293" s="15" t="n">
        <v>1.7</v>
      </c>
      <c r="NI293" s="15" t="n">
        <v>3.9</v>
      </c>
      <c r="NJ293" s="15" t="n">
        <v>7.2</v>
      </c>
      <c r="NK293" s="15" t="n">
        <v>10.3</v>
      </c>
      <c r="NL293" s="15" t="n">
        <v>13</v>
      </c>
      <c r="NM293" s="15" t="n">
        <v>15.6</v>
      </c>
      <c r="NN293" s="29" t="n">
        <f aca="false">AVERAGE(NB293:NM293)</f>
        <v>10.5833333333333</v>
      </c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13" t="n">
        <v>1943</v>
      </c>
      <c r="OB293" s="15" t="n">
        <v>20.8</v>
      </c>
      <c r="OC293" s="15" t="n">
        <v>18.6</v>
      </c>
      <c r="OD293" s="15" t="n">
        <v>19.7</v>
      </c>
      <c r="OE293" s="26" t="n">
        <f aca="false">SUM(OE292+OE294)/2</f>
        <v>13.2</v>
      </c>
      <c r="OF293" s="26" t="n">
        <f aca="false">SUM(OF292+OF294)/2</f>
        <v>8.65</v>
      </c>
      <c r="OG293" s="15" t="n">
        <v>7.1</v>
      </c>
      <c r="OH293" s="15" t="n">
        <v>2.6</v>
      </c>
      <c r="OI293" s="15" t="n">
        <v>4.7</v>
      </c>
      <c r="OJ293" s="15" t="n">
        <v>9.4</v>
      </c>
      <c r="OK293" s="15" t="n">
        <v>13.7</v>
      </c>
      <c r="OL293" s="15" t="n">
        <v>15.9</v>
      </c>
      <c r="OM293" s="15" t="n">
        <v>19.3</v>
      </c>
      <c r="ON293" s="29" t="n">
        <f aca="false">AVERAGE(OB293:OM293)</f>
        <v>12.8041666666667</v>
      </c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30" t="s">
        <v>77</v>
      </c>
      <c r="PB293" s="15" t="n">
        <v>26.6</v>
      </c>
      <c r="PC293" s="15" t="n">
        <v>24.4</v>
      </c>
      <c r="PD293" s="15" t="n">
        <v>25</v>
      </c>
      <c r="PE293" s="15" t="n">
        <v>21.1</v>
      </c>
      <c r="PF293" s="15" t="n">
        <v>13.7</v>
      </c>
      <c r="PG293" s="15" t="n">
        <v>10.1</v>
      </c>
      <c r="PH293" s="15" t="n">
        <v>10.6</v>
      </c>
      <c r="PI293" s="15" t="n">
        <v>11.5</v>
      </c>
      <c r="PJ293" s="15" t="n">
        <v>14.6</v>
      </c>
      <c r="PK293" s="15" t="n">
        <v>20.1</v>
      </c>
      <c r="PL293" s="15" t="n">
        <v>21.3</v>
      </c>
      <c r="PM293" s="15" t="n">
        <v>25</v>
      </c>
      <c r="PN293" s="29" t="n">
        <f aca="false">AVERAGE(PB293:PM293)</f>
        <v>18.6666666666667</v>
      </c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13" t="n">
        <v>1943</v>
      </c>
      <c r="QB293" s="15" t="n">
        <v>19.4</v>
      </c>
      <c r="QC293" s="15" t="n">
        <v>20.2</v>
      </c>
      <c r="QD293" s="15" t="n">
        <v>20.1</v>
      </c>
      <c r="QE293" s="15" t="n">
        <v>14.7</v>
      </c>
      <c r="QF293" s="15" t="n">
        <v>10.9</v>
      </c>
      <c r="QG293" s="15" t="n">
        <v>7.1</v>
      </c>
      <c r="QH293" s="15" t="n">
        <v>4.8</v>
      </c>
      <c r="QI293" s="15" t="n">
        <v>6.7</v>
      </c>
      <c r="QJ293" s="15" t="n">
        <v>9.6</v>
      </c>
      <c r="QK293" s="15" t="n">
        <v>13.8</v>
      </c>
      <c r="QL293" s="15" t="n">
        <v>17.6</v>
      </c>
      <c r="QM293" s="15" t="n">
        <v>20.4</v>
      </c>
      <c r="QN293" s="29" t="n">
        <f aca="false">AVERAGE(QB293:QM293)</f>
        <v>13.775</v>
      </c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30" t="s">
        <v>77</v>
      </c>
      <c r="RB293" s="15" t="n">
        <v>25.2</v>
      </c>
      <c r="RC293" s="15" t="n">
        <v>22.9</v>
      </c>
      <c r="RD293" s="15" t="n">
        <v>22</v>
      </c>
      <c r="RE293" s="15" t="n">
        <v>19.4</v>
      </c>
      <c r="RF293" s="15" t="n">
        <v>12.3</v>
      </c>
      <c r="RG293" s="15" t="n">
        <v>5.8</v>
      </c>
      <c r="RH293" s="15" t="n">
        <v>9.5</v>
      </c>
      <c r="RI293" s="15" t="n">
        <v>12.3</v>
      </c>
      <c r="RJ293" s="15" t="n">
        <v>15</v>
      </c>
      <c r="RK293" s="15" t="n">
        <v>21.5</v>
      </c>
      <c r="RL293" s="15" t="n">
        <v>24.2</v>
      </c>
      <c r="RM293" s="15" t="n">
        <v>23.3</v>
      </c>
      <c r="RN293" s="29" t="n">
        <f aca="false">AVERAGE(RB293:RM293)</f>
        <v>17.7833333333333</v>
      </c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13" t="n">
        <v>1943</v>
      </c>
      <c r="SB293" s="15" t="n">
        <v>23</v>
      </c>
      <c r="SC293" s="15" t="n">
        <v>21.4</v>
      </c>
      <c r="SD293" s="15" t="n">
        <v>21.8</v>
      </c>
      <c r="SE293" s="15" t="n">
        <v>15.9</v>
      </c>
      <c r="SF293" s="15" t="n">
        <v>9.9</v>
      </c>
      <c r="SG293" s="15" t="n">
        <v>7.6</v>
      </c>
      <c r="SH293" s="15" t="n">
        <v>3.4</v>
      </c>
      <c r="SI293" s="15" t="n">
        <v>4.8</v>
      </c>
      <c r="SJ293" s="15" t="n">
        <v>8.2</v>
      </c>
      <c r="SK293" s="15" t="n">
        <v>13.9</v>
      </c>
      <c r="SL293" s="15" t="n">
        <v>17.1</v>
      </c>
      <c r="SM293" s="15" t="n">
        <v>21.7</v>
      </c>
      <c r="SN293" s="29" t="n">
        <f aca="false">AVERAGE(SB293:SM293)</f>
        <v>14.0583333333333</v>
      </c>
    </row>
    <row r="294" customFormat="false" ht="12.8" hidden="false" customHeight="false" outlineLevel="0" collapsed="false">
      <c r="A294" s="17"/>
      <c r="B294" s="4" t="n">
        <f aca="false">AVERAGE(AN294,BN294,CN294,DN294,EN294,FN294,GN294,HN294,IN294,JN294,KN294,LN294,MN294,NN294)</f>
        <v>13.9185897435897</v>
      </c>
      <c r="C294" s="18" t="n">
        <f aca="false">AVERAGE(B290:B294)</f>
        <v>14.082735042735</v>
      </c>
      <c r="D294" s="9" t="n">
        <f aca="false">AVERAGE(B285:B294)</f>
        <v>14.2275320512821</v>
      </c>
      <c r="E294" s="4" t="n">
        <f aca="false">AVERAGE(B275:B294)</f>
        <v>14.2040972222222</v>
      </c>
      <c r="F294" s="24" t="n">
        <f aca="false">AVERAGE(B245:B294)</f>
        <v>14.3204268518519</v>
      </c>
      <c r="G294" s="9" t="n">
        <f aca="false">MAX(AB294:AM294,BB294:BM294,CB294:CM294,DB294:DM294,EB294:EM294,FB294:FM294,GB294:GM294,HB294:HM294,IB294:IM294,JB294:JM294,KB294:KM294,LB294:LM294,MB294:MM294,NB294:NM294,OB294:OM294,PB294:PM294,QB294:QM294,RB294:RM294,SB294:SM294)</f>
        <v>26.2</v>
      </c>
      <c r="H294" s="10" t="n">
        <f aca="false">MEDIAN(AB294:AM294,BB294:BM294,CB294:CM294,DB294:DM294,EB294:EM294,FB294:FM294,GB294:GM294,HB294:HM294,IB294:IM294,JB294:JM294,KB294:KM294,LB294:LM294,MB294:MM294,NB294:NM294,OB294:OM294,PB294:PM294,QB294:QM294,RB294:RM294,SB294:SM294)</f>
        <v>15.15</v>
      </c>
      <c r="I294" s="11" t="n">
        <f aca="false">MIN(AB294:AM294,BB294:BM294,CB294:CM294,DB294:DM294,EB294:EM294,FB294:FM294,GB294:GM294,HB294:HM294,IB294:IM294,JB294:JM294,KB294:KM294,LB294:LM294,MB294:MM294,NB294:NM294,OB294:OM294,PB294:PM294,QB294:QM294,RB294:RM294,SB294:SM294)</f>
        <v>1.7</v>
      </c>
      <c r="J294" s="11"/>
      <c r="K294" s="12" t="n">
        <f aca="false">(G294+I294)/2</f>
        <v>13.95</v>
      </c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13" t="n">
        <v>1944</v>
      </c>
      <c r="AB294" s="15" t="n">
        <v>17.9</v>
      </c>
      <c r="AC294" s="15" t="n">
        <v>17.3</v>
      </c>
      <c r="AD294" s="15" t="n">
        <v>15.4</v>
      </c>
      <c r="AE294" s="15" t="n">
        <v>9.8</v>
      </c>
      <c r="AF294" s="15" t="n">
        <v>6.3</v>
      </c>
      <c r="AG294" s="15" t="n">
        <v>4.4</v>
      </c>
      <c r="AH294" s="15" t="n">
        <v>5.1</v>
      </c>
      <c r="AI294" s="15" t="n">
        <v>5.8</v>
      </c>
      <c r="AJ294" s="15" t="n">
        <v>10.2</v>
      </c>
      <c r="AK294" s="15" t="n">
        <v>12.2</v>
      </c>
      <c r="AL294" s="15" t="n">
        <v>17.2</v>
      </c>
      <c r="AM294" s="15" t="n">
        <v>17.6</v>
      </c>
      <c r="AN294" s="4" t="n">
        <f aca="false">AVERAGE(Sheet1!AB294:AM294)</f>
        <v>11.6</v>
      </c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2" t="n">
        <f aca="false">BA293+1</f>
        <v>1944</v>
      </c>
      <c r="BB294" s="20" t="n">
        <v>21.1</v>
      </c>
      <c r="BC294" s="20" t="n">
        <v>21.7</v>
      </c>
      <c r="BD294" s="20" t="n">
        <v>20.2</v>
      </c>
      <c r="BE294" s="20" t="n">
        <v>14</v>
      </c>
      <c r="BF294" s="20" t="n">
        <v>10.8</v>
      </c>
      <c r="BG294" s="20" t="n">
        <v>7</v>
      </c>
      <c r="BH294" s="20" t="n">
        <v>5.1</v>
      </c>
      <c r="BI294" s="20" t="n">
        <v>5.8</v>
      </c>
      <c r="BJ294" s="20" t="n">
        <v>9.8</v>
      </c>
      <c r="BK294" s="20" t="n">
        <v>15.4</v>
      </c>
      <c r="BL294" s="20" t="n">
        <v>18.8</v>
      </c>
      <c r="BM294" s="20" t="n">
        <v>23.4</v>
      </c>
      <c r="BN294" s="4" t="n">
        <f aca="false">AVERAGE(BB294:BM294)</f>
        <v>14.425</v>
      </c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2" t="n">
        <f aca="false">CA293+1</f>
        <v>1944</v>
      </c>
      <c r="CB294" s="20" t="n">
        <v>18.8</v>
      </c>
      <c r="CC294" s="20" t="n">
        <v>19.4</v>
      </c>
      <c r="CD294" s="20" t="n">
        <v>16.2</v>
      </c>
      <c r="CE294" s="20" t="n">
        <v>9.1</v>
      </c>
      <c r="CF294" s="20" t="n">
        <v>5</v>
      </c>
      <c r="CG294" s="20" t="n">
        <v>3.6</v>
      </c>
      <c r="CH294" s="20" t="n">
        <v>1.7</v>
      </c>
      <c r="CI294" s="20" t="n">
        <v>4.3</v>
      </c>
      <c r="CJ294" s="20" t="n">
        <v>9.6</v>
      </c>
      <c r="CK294" s="20" t="n">
        <v>10.7</v>
      </c>
      <c r="CL294" s="20" t="n">
        <v>15.6</v>
      </c>
      <c r="CM294" s="20" t="n">
        <v>15.3</v>
      </c>
      <c r="CN294" s="4" t="n">
        <f aca="false">AVERAGE(CB294:CM294)</f>
        <v>10.775</v>
      </c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19" t="n">
        <v>1944</v>
      </c>
      <c r="DB294" s="20" t="n">
        <v>19.7</v>
      </c>
      <c r="DC294" s="20" t="n">
        <v>19.1</v>
      </c>
      <c r="DD294" s="20" t="n">
        <v>15.8</v>
      </c>
      <c r="DE294" s="20" t="n">
        <v>9.8</v>
      </c>
      <c r="DF294" s="20" t="n">
        <v>6.7</v>
      </c>
      <c r="DG294" s="20" t="n">
        <v>4.1</v>
      </c>
      <c r="DH294" s="20" t="n">
        <v>5.7</v>
      </c>
      <c r="DI294" s="20" t="n">
        <v>7.1</v>
      </c>
      <c r="DJ294" s="20" t="n">
        <v>6.6</v>
      </c>
      <c r="DK294" s="20" t="n">
        <v>12</v>
      </c>
      <c r="DL294" s="20" t="n">
        <v>14.7</v>
      </c>
      <c r="DM294" s="20" t="n">
        <v>18.2</v>
      </c>
      <c r="DN294" s="4" t="n">
        <f aca="false">AVERAGE(DB294:DM294)</f>
        <v>11.625</v>
      </c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30" t="s">
        <v>78</v>
      </c>
      <c r="FB294" s="15" t="n">
        <v>26.1</v>
      </c>
      <c r="FC294" s="15" t="n">
        <v>22.9</v>
      </c>
      <c r="FD294" s="15" t="n">
        <v>22</v>
      </c>
      <c r="FE294" s="15" t="n">
        <v>17.3</v>
      </c>
      <c r="FF294" s="15" t="n">
        <v>11.2</v>
      </c>
      <c r="FG294" s="15" t="n">
        <v>13.2</v>
      </c>
      <c r="FH294" s="15" t="n">
        <v>10.5</v>
      </c>
      <c r="FI294" s="15" t="n">
        <v>11.4</v>
      </c>
      <c r="FJ294" s="15" t="n">
        <v>16.7</v>
      </c>
      <c r="FK294" s="15" t="n">
        <v>18.7</v>
      </c>
      <c r="FL294" s="15" t="n">
        <v>22.9</v>
      </c>
      <c r="FM294" s="15" t="n">
        <v>24.1</v>
      </c>
      <c r="FN294" s="16" t="n">
        <f aca="false">AVERAGE(FB294:FM294)</f>
        <v>18.0833333333333</v>
      </c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2" t="n">
        <v>1944</v>
      </c>
      <c r="GB294" s="15" t="n">
        <v>25.9</v>
      </c>
      <c r="GC294" s="15" t="n">
        <v>24.2</v>
      </c>
      <c r="GD294" s="15" t="n">
        <v>22.7</v>
      </c>
      <c r="GE294" s="15" t="n">
        <v>20.1</v>
      </c>
      <c r="GF294" s="15" t="n">
        <v>13.3</v>
      </c>
      <c r="GG294" s="15" t="n">
        <v>15.4</v>
      </c>
      <c r="GH294" s="15" t="n">
        <v>13.7</v>
      </c>
      <c r="GI294" s="15" t="n">
        <v>13.5</v>
      </c>
      <c r="GJ294" s="15" t="n">
        <v>17.5</v>
      </c>
      <c r="GK294" s="15" t="n">
        <v>19.8</v>
      </c>
      <c r="GL294" s="15" t="n">
        <v>22.8</v>
      </c>
      <c r="GM294" s="15" t="n">
        <v>25.2</v>
      </c>
      <c r="GN294" s="16" t="n">
        <f aca="false">AVERAGE(GB294:GM294)</f>
        <v>19.5083333333333</v>
      </c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2" t="n">
        <v>1944</v>
      </c>
      <c r="HB294" s="15" t="n">
        <v>24.6</v>
      </c>
      <c r="HC294" s="15" t="n">
        <v>22.5</v>
      </c>
      <c r="HD294" s="15" t="n">
        <v>21.2</v>
      </c>
      <c r="HE294" s="15" t="n">
        <v>13.6</v>
      </c>
      <c r="HF294" s="15" t="n">
        <v>8.1</v>
      </c>
      <c r="HG294" s="15" t="n">
        <v>8.6</v>
      </c>
      <c r="HH294" s="15" t="n">
        <v>7.9</v>
      </c>
      <c r="HI294" s="15" t="n">
        <v>9.4</v>
      </c>
      <c r="HJ294" s="15" t="n">
        <v>14.7</v>
      </c>
      <c r="HK294" s="15" t="n">
        <v>16.7</v>
      </c>
      <c r="HL294" s="15" t="n">
        <v>21.7</v>
      </c>
      <c r="HM294" s="15" t="n">
        <v>23.4</v>
      </c>
      <c r="HN294" s="16" t="n">
        <f aca="false">AVERAGE(HB294:HM294)</f>
        <v>16.0333333333333</v>
      </c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7" t="n">
        <f aca="false">IA293+1</f>
        <v>1944</v>
      </c>
      <c r="IB294" s="15" t="n">
        <v>19.6</v>
      </c>
      <c r="IC294" s="15" t="n">
        <v>19.1</v>
      </c>
      <c r="ID294" s="15" t="n">
        <v>16.6</v>
      </c>
      <c r="IE294" s="15" t="n">
        <v>10.4</v>
      </c>
      <c r="IF294" s="15" t="n">
        <v>6.1</v>
      </c>
      <c r="IG294" s="15" t="n">
        <v>4</v>
      </c>
      <c r="IH294" s="15" t="n">
        <v>3.1</v>
      </c>
      <c r="II294" s="15" t="n">
        <v>5.9</v>
      </c>
      <c r="IJ294" s="15" t="n">
        <v>10.6</v>
      </c>
      <c r="IK294" s="15" t="n">
        <v>12.1</v>
      </c>
      <c r="IL294" s="15" t="n">
        <v>17.5</v>
      </c>
      <c r="IM294" s="15" t="n">
        <v>18.5</v>
      </c>
      <c r="IN294" s="25" t="n">
        <f aca="false">SUM(IB294:IM294)/12</f>
        <v>11.9583333333333</v>
      </c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 t="n">
        <f aca="false">JA293+1</f>
        <v>1944</v>
      </c>
      <c r="JB294" s="15" t="n">
        <v>16.7</v>
      </c>
      <c r="JC294" s="15" t="n">
        <v>17.5</v>
      </c>
      <c r="JD294" s="15" t="n">
        <v>15.3</v>
      </c>
      <c r="JE294" s="15" t="n">
        <v>9.9</v>
      </c>
      <c r="JF294" s="15" t="n">
        <v>6.4</v>
      </c>
      <c r="JG294" s="15" t="n">
        <v>4</v>
      </c>
      <c r="JH294" s="15" t="n">
        <v>3.2</v>
      </c>
      <c r="JI294" s="15" t="n">
        <v>5.7</v>
      </c>
      <c r="JJ294" s="15" t="n">
        <v>9.6</v>
      </c>
      <c r="JK294" s="15" t="n">
        <v>10.8</v>
      </c>
      <c r="JL294" s="15" t="n">
        <v>16.4</v>
      </c>
      <c r="JM294" s="15" t="n">
        <v>16.4</v>
      </c>
      <c r="JN294" s="25" t="n">
        <f aca="false">SUM(JB294:JM294)/12</f>
        <v>10.9916666666667</v>
      </c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3" t="n">
        <v>1944</v>
      </c>
      <c r="KB294" s="15" t="n">
        <v>20.8</v>
      </c>
      <c r="KC294" s="15" t="n">
        <v>18.5</v>
      </c>
      <c r="KD294" s="15" t="n">
        <v>15.7</v>
      </c>
      <c r="KE294" s="15" t="n">
        <v>10.7</v>
      </c>
      <c r="KF294" s="15" t="n">
        <v>5.9</v>
      </c>
      <c r="KG294" s="15" t="n">
        <v>2.8</v>
      </c>
      <c r="KH294" s="15" t="n">
        <v>1.7</v>
      </c>
      <c r="KI294" s="15" t="n">
        <v>4.6</v>
      </c>
      <c r="KJ294" s="15" t="n">
        <v>11</v>
      </c>
      <c r="KK294" s="15" t="n">
        <v>13.6</v>
      </c>
      <c r="KL294" s="15" t="n">
        <v>17.8</v>
      </c>
      <c r="KM294" s="15" t="n">
        <v>21.4</v>
      </c>
      <c r="KN294" s="16" t="n">
        <f aca="false">AVERAGE(KB294:KM294)</f>
        <v>12.0416666666667</v>
      </c>
      <c r="KO294" s="16"/>
      <c r="KP294" s="16"/>
      <c r="KQ294" s="16"/>
      <c r="KR294" s="16"/>
      <c r="KS294" s="16"/>
      <c r="KT294" s="16"/>
      <c r="KU294" s="16"/>
      <c r="KV294" s="16"/>
      <c r="KW294" s="16"/>
      <c r="KX294" s="16"/>
      <c r="KY294" s="16"/>
      <c r="KZ294" s="16"/>
      <c r="LA294" s="7" t="n">
        <f aca="false">LA293+1</f>
        <v>1944</v>
      </c>
      <c r="LB294" s="15" t="n">
        <v>22.2</v>
      </c>
      <c r="LC294" s="15" t="n">
        <v>20.7</v>
      </c>
      <c r="LD294" s="15" t="n">
        <v>18.8</v>
      </c>
      <c r="LE294" s="15" t="n">
        <v>12.2</v>
      </c>
      <c r="LF294" s="15" t="n">
        <v>7.6</v>
      </c>
      <c r="LG294" s="15" t="n">
        <v>4.7</v>
      </c>
      <c r="LH294" s="15" t="n">
        <v>3.4</v>
      </c>
      <c r="LI294" s="15" t="n">
        <v>6.3</v>
      </c>
      <c r="LJ294" s="15" t="n">
        <v>13.3</v>
      </c>
      <c r="LK294" s="15" t="n">
        <v>14.5</v>
      </c>
      <c r="LL294" s="15" t="n">
        <v>19.5</v>
      </c>
      <c r="LM294" s="15" t="n">
        <v>21.7</v>
      </c>
      <c r="LN294" s="16" t="n">
        <f aca="false">AVERAGE(LB294:LM294)</f>
        <v>13.7416666666667</v>
      </c>
      <c r="LO294" s="16"/>
      <c r="LP294" s="16"/>
      <c r="LQ294" s="16"/>
      <c r="LR294" s="16"/>
      <c r="LS294" s="16"/>
      <c r="LT294" s="16"/>
      <c r="LU294" s="16"/>
      <c r="LV294" s="16"/>
      <c r="LW294" s="16"/>
      <c r="LX294" s="16"/>
      <c r="LY294" s="16"/>
      <c r="LZ294" s="16"/>
      <c r="MA294" s="7" t="n">
        <f aca="false">MA293+1</f>
        <v>1944</v>
      </c>
      <c r="MB294" s="15" t="n">
        <v>26.2</v>
      </c>
      <c r="MC294" s="15" t="n">
        <v>23.4</v>
      </c>
      <c r="MD294" s="15" t="n">
        <v>22.8</v>
      </c>
      <c r="ME294" s="15" t="n">
        <v>19</v>
      </c>
      <c r="MF294" s="15" t="n">
        <v>13.1</v>
      </c>
      <c r="MG294" s="15" t="n">
        <v>12.3</v>
      </c>
      <c r="MH294" s="15" t="n">
        <v>10.8</v>
      </c>
      <c r="MI294" s="15" t="n">
        <v>13.1</v>
      </c>
      <c r="MJ294" s="15" t="n">
        <v>18.4</v>
      </c>
      <c r="MK294" s="15" t="n">
        <v>20.3</v>
      </c>
      <c r="ML294" s="15" t="n">
        <v>23.6</v>
      </c>
      <c r="MM294" s="15" t="n">
        <v>25</v>
      </c>
      <c r="MN294" s="16" t="n">
        <f aca="false">AVERAGE(MB294:MM294)</f>
        <v>19</v>
      </c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60" t="s">
        <v>78</v>
      </c>
      <c r="NB294" s="15" t="n">
        <v>17.7</v>
      </c>
      <c r="NC294" s="15" t="n">
        <v>16.2</v>
      </c>
      <c r="ND294" s="15" t="n">
        <v>15.3</v>
      </c>
      <c r="NE294" s="15" t="n">
        <v>11.1</v>
      </c>
      <c r="NF294" s="15" t="n">
        <v>6.2</v>
      </c>
      <c r="NG294" s="15" t="n">
        <v>5.1</v>
      </c>
      <c r="NH294" s="15" t="n">
        <v>5.6</v>
      </c>
      <c r="NI294" s="15" t="n">
        <v>6.7</v>
      </c>
      <c r="NJ294" s="15" t="n">
        <v>8.3</v>
      </c>
      <c r="NK294" s="15" t="n">
        <v>11.4</v>
      </c>
      <c r="NL294" s="15" t="n">
        <v>15.5</v>
      </c>
      <c r="NM294" s="15" t="n">
        <v>14.8</v>
      </c>
      <c r="NN294" s="29" t="n">
        <f aca="false">AVERAGE(NB294:NM294)</f>
        <v>11.1583333333333</v>
      </c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13" t="n">
        <v>1944</v>
      </c>
      <c r="OB294" s="15" t="n">
        <v>21.3</v>
      </c>
      <c r="OC294" s="15" t="n">
        <v>19.9</v>
      </c>
      <c r="OD294" s="15" t="n">
        <v>18.2</v>
      </c>
      <c r="OE294" s="15" t="n">
        <v>13.2</v>
      </c>
      <c r="OF294" s="15" t="n">
        <v>7.3</v>
      </c>
      <c r="OG294" s="15" t="n">
        <v>4.9</v>
      </c>
      <c r="OH294" s="15" t="n">
        <v>5.7</v>
      </c>
      <c r="OI294" s="15" t="n">
        <v>8.2</v>
      </c>
      <c r="OJ294" s="15" t="n">
        <v>10.9</v>
      </c>
      <c r="OK294" s="15" t="n">
        <v>13.4</v>
      </c>
      <c r="OL294" s="15" t="n">
        <v>17.5</v>
      </c>
      <c r="OM294" s="15" t="n">
        <v>17.3</v>
      </c>
      <c r="ON294" s="29" t="n">
        <f aca="false">AVERAGE(OB294:OM294)</f>
        <v>13.15</v>
      </c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30" t="s">
        <v>78</v>
      </c>
      <c r="PB294" s="15" t="n">
        <v>25.9</v>
      </c>
      <c r="PC294" s="15" t="n">
        <v>25.9</v>
      </c>
      <c r="PD294" s="15" t="n">
        <v>26.1</v>
      </c>
      <c r="PE294" s="15" t="n">
        <v>21.6</v>
      </c>
      <c r="PF294" s="15" t="n">
        <v>15.7</v>
      </c>
      <c r="PG294" s="15" t="n">
        <v>12.2</v>
      </c>
      <c r="PH294" s="15" t="n">
        <v>10.1</v>
      </c>
      <c r="PI294" s="15" t="n">
        <v>13.7</v>
      </c>
      <c r="PJ294" s="15" t="n">
        <v>20</v>
      </c>
      <c r="PK294" s="15" t="n">
        <v>21.2</v>
      </c>
      <c r="PL294" s="15" t="n">
        <v>24.6</v>
      </c>
      <c r="PM294" s="15" t="n">
        <v>24.7</v>
      </c>
      <c r="PN294" s="29" t="n">
        <f aca="false">AVERAGE(PB294:PM294)</f>
        <v>20.1416666666667</v>
      </c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13" t="n">
        <v>1944</v>
      </c>
      <c r="QB294" s="15" t="n">
        <v>23.2</v>
      </c>
      <c r="QC294" s="15" t="n">
        <v>21.1</v>
      </c>
      <c r="QD294" s="15" t="n">
        <v>19.7</v>
      </c>
      <c r="QE294" s="15" t="n">
        <v>15.3</v>
      </c>
      <c r="QF294" s="15" t="n">
        <v>8.8</v>
      </c>
      <c r="QG294" s="15" t="n">
        <v>6.7</v>
      </c>
      <c r="QH294" s="15" t="n">
        <v>7</v>
      </c>
      <c r="QI294" s="15" t="n">
        <v>7.7</v>
      </c>
      <c r="QJ294" s="15" t="n">
        <v>10.5</v>
      </c>
      <c r="QK294" s="15" t="n">
        <v>13.9</v>
      </c>
      <c r="QL294" s="15" t="n">
        <v>16.9</v>
      </c>
      <c r="QM294" s="15" t="n">
        <v>16.1</v>
      </c>
      <c r="QN294" s="29" t="n">
        <f aca="false">AVERAGE(QB294:QM294)</f>
        <v>13.9083333333333</v>
      </c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30" t="s">
        <v>78</v>
      </c>
      <c r="RB294" s="15" t="n">
        <v>25.3</v>
      </c>
      <c r="RC294" s="15" t="n">
        <v>23</v>
      </c>
      <c r="RD294" s="15" t="n">
        <v>21.5</v>
      </c>
      <c r="RE294" s="15" t="n">
        <v>17.1</v>
      </c>
      <c r="RF294" s="15" t="n">
        <v>11.2</v>
      </c>
      <c r="RG294" s="15" t="n">
        <v>9.2</v>
      </c>
      <c r="RH294" s="15" t="n">
        <v>7.6</v>
      </c>
      <c r="RI294" s="15" t="n">
        <v>9.3</v>
      </c>
      <c r="RJ294" s="15" t="n">
        <v>16.3</v>
      </c>
      <c r="RK294" s="15" t="n">
        <v>18.8</v>
      </c>
      <c r="RL294" s="15" t="n">
        <v>23.7</v>
      </c>
      <c r="RM294" s="15" t="n">
        <v>24.6</v>
      </c>
      <c r="RN294" s="29" t="n">
        <f aca="false">AVERAGE(RB294:RM294)</f>
        <v>17.3</v>
      </c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13" t="n">
        <v>1944</v>
      </c>
      <c r="SB294" s="15" t="n">
        <v>23.6</v>
      </c>
      <c r="SC294" s="15" t="n">
        <v>21.5</v>
      </c>
      <c r="SD294" s="15" t="n">
        <v>20.1</v>
      </c>
      <c r="SE294" s="15" t="n">
        <v>14.4</v>
      </c>
      <c r="SF294" s="15" t="n">
        <v>8.5</v>
      </c>
      <c r="SG294" s="15" t="n">
        <v>4.9</v>
      </c>
      <c r="SH294" s="15" t="n">
        <v>6.8</v>
      </c>
      <c r="SI294" s="15" t="n">
        <v>8.1</v>
      </c>
      <c r="SJ294" s="15" t="n">
        <v>11.8</v>
      </c>
      <c r="SK294" s="15" t="n">
        <v>15</v>
      </c>
      <c r="SL294" s="15" t="n">
        <v>18.7</v>
      </c>
      <c r="SM294" s="15" t="n">
        <v>18.2</v>
      </c>
      <c r="SN294" s="29" t="n">
        <f aca="false">AVERAGE(SB294:SM294)</f>
        <v>14.3</v>
      </c>
    </row>
    <row r="295" customFormat="false" ht="12.8" hidden="false" customHeight="false" outlineLevel="0" collapsed="false">
      <c r="A295" s="17" t="n">
        <f aca="false">A290+5</f>
        <v>1945</v>
      </c>
      <c r="B295" s="4" t="n">
        <f aca="false">AVERAGE(AN295,BN295,CN295,DN295,EN295,FN295,GN295,HN295,IN295,JN295,KN295,LN295,MN295,NN295)</f>
        <v>13.9269230769231</v>
      </c>
      <c r="C295" s="18" t="n">
        <f aca="false">AVERAGE(B291:B295)</f>
        <v>14.044594017094</v>
      </c>
      <c r="D295" s="9" t="n">
        <f aca="false">AVERAGE(B286:B295)</f>
        <v>14.198108974359</v>
      </c>
      <c r="E295" s="4" t="n">
        <f aca="false">AVERAGE(B276:B295)</f>
        <v>14.2016666666667</v>
      </c>
      <c r="F295" s="24" t="n">
        <f aca="false">AVERAGE(B246:B295)</f>
        <v>14.3166111467236</v>
      </c>
      <c r="G295" s="9" t="n">
        <f aca="false">MAX(AB295:AM295,BB295:BM295,CB295:CM295,DB295:DM295,EB295:EM295,FB295:FM295,GB295:GM295,HB295:HM295,IB295:IM295,JB295:JM295,KB295:KM295,LB295:LM295,MB295:MM295,NB295:NM295,OB295:OM295,PB295:PM295,QB295:QM295,RB295:RM295,SB295:SM295)</f>
        <v>26.9</v>
      </c>
      <c r="H295" s="10" t="n">
        <f aca="false">MEDIAN(AB295:AM295,BB295:BM295,CB295:CM295,DB295:DM295,EB295:EM295,FB295:FM295,GB295:GM295,HB295:HM295,IB295:IM295,JB295:JM295,KB295:KM295,LB295:LM295,MB295:MM295,NB295:NM295,OB295:OM295,PB295:PM295,QB295:QM295,RB295:RM295,SB295:SM295)</f>
        <v>14.65</v>
      </c>
      <c r="I295" s="11" t="n">
        <f aca="false">MIN(AB295:AM295,BB295:BM295,CB295:CM295,DB295:DM295,EB295:EM295,FB295:FM295,GB295:GM295,HB295:HM295,IB295:IM295,JB295:JM295,KB295:KM295,LB295:LM295,MB295:MM295,NB295:NM295,OB295:OM295,PB295:PM295,QB295:QM295,RB295:RM295,SB295:SM295)</f>
        <v>-0.4</v>
      </c>
      <c r="J295" s="11"/>
      <c r="K295" s="12" t="n">
        <f aca="false">(G295+I295)/2</f>
        <v>13.25</v>
      </c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13" t="n">
        <v>1945</v>
      </c>
      <c r="AB295" s="15" t="n">
        <v>18.1</v>
      </c>
      <c r="AC295" s="15" t="n">
        <v>16.3</v>
      </c>
      <c r="AD295" s="15" t="n">
        <v>13.8</v>
      </c>
      <c r="AE295" s="15" t="n">
        <v>11.1</v>
      </c>
      <c r="AF295" s="15" t="n">
        <v>9.1</v>
      </c>
      <c r="AG295" s="15" t="n">
        <v>8.3</v>
      </c>
      <c r="AH295" s="15" t="n">
        <v>5.7</v>
      </c>
      <c r="AI295" s="15" t="n">
        <v>8.1</v>
      </c>
      <c r="AJ295" s="15" t="n">
        <v>9.3</v>
      </c>
      <c r="AK295" s="15" t="n">
        <v>12.3</v>
      </c>
      <c r="AL295" s="15" t="n">
        <v>14.4</v>
      </c>
      <c r="AM295" s="15" t="n">
        <v>19.9</v>
      </c>
      <c r="AN295" s="4" t="n">
        <f aca="false">AVERAGE(Sheet1!AB295:AM295)</f>
        <v>12.2</v>
      </c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2" t="n">
        <f aca="false">BA294+1</f>
        <v>1945</v>
      </c>
      <c r="BB295" s="20" t="n">
        <v>26.2</v>
      </c>
      <c r="BC295" s="20" t="n">
        <v>21.1</v>
      </c>
      <c r="BD295" s="20" t="n">
        <v>18.1</v>
      </c>
      <c r="BE295" s="20" t="n">
        <v>14.1</v>
      </c>
      <c r="BF295" s="20" t="n">
        <v>11.3</v>
      </c>
      <c r="BG295" s="20" t="n">
        <v>5.1</v>
      </c>
      <c r="BH295" s="20" t="n">
        <v>3.4</v>
      </c>
      <c r="BI295" s="20" t="n">
        <v>4.4</v>
      </c>
      <c r="BJ295" s="20" t="n">
        <v>9</v>
      </c>
      <c r="BK295" s="20" t="n">
        <v>11.9</v>
      </c>
      <c r="BL295" s="20" t="n">
        <v>12.7</v>
      </c>
      <c r="BM295" s="20" t="n">
        <v>15.8</v>
      </c>
      <c r="BN295" s="4" t="n">
        <f aca="false">AVERAGE(BB295:BM295)</f>
        <v>12.7583333333333</v>
      </c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2" t="n">
        <f aca="false">CA294+1</f>
        <v>1945</v>
      </c>
      <c r="CB295" s="20" t="n">
        <v>16.7</v>
      </c>
      <c r="CC295" s="20" t="n">
        <v>14.6</v>
      </c>
      <c r="CD295" s="20" t="n">
        <v>10.9</v>
      </c>
      <c r="CE295" s="20" t="n">
        <v>7.1</v>
      </c>
      <c r="CF295" s="20" t="n">
        <v>3.9</v>
      </c>
      <c r="CG295" s="20" t="n">
        <v>3.3</v>
      </c>
      <c r="CH295" s="20" t="n">
        <v>-0.4</v>
      </c>
      <c r="CI295" s="20" t="n">
        <v>1.8</v>
      </c>
      <c r="CJ295" s="20" t="n">
        <v>3.7</v>
      </c>
      <c r="CK295" s="20" t="n">
        <v>7.7</v>
      </c>
      <c r="CL295" s="20" t="n">
        <v>10.7</v>
      </c>
      <c r="CM295" s="20" t="n">
        <v>15.5</v>
      </c>
      <c r="CN295" s="4" t="n">
        <f aca="false">AVERAGE(CB295:CM295)</f>
        <v>7.95833333333333</v>
      </c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19" t="n">
        <v>1945</v>
      </c>
      <c r="DB295" s="20" t="n">
        <v>17</v>
      </c>
      <c r="DC295" s="20" t="n">
        <v>18.8</v>
      </c>
      <c r="DD295" s="20" t="n">
        <v>15.7</v>
      </c>
      <c r="DE295" s="20" t="n">
        <v>9.7</v>
      </c>
      <c r="DF295" s="20" t="n">
        <v>8.3</v>
      </c>
      <c r="DG295" s="20" t="n">
        <v>4.9</v>
      </c>
      <c r="DH295" s="20" t="n">
        <v>2.8</v>
      </c>
      <c r="DI295" s="20" t="n">
        <v>6.9</v>
      </c>
      <c r="DJ295" s="20" t="n">
        <v>8.7</v>
      </c>
      <c r="DK295" s="20" t="n">
        <v>13.2</v>
      </c>
      <c r="DL295" s="20" t="n">
        <v>17.1</v>
      </c>
      <c r="DM295" s="20" t="n">
        <v>18.5</v>
      </c>
      <c r="DN295" s="4" t="n">
        <f aca="false">AVERAGE(DB295:DM295)</f>
        <v>11.8</v>
      </c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30" t="s">
        <v>79</v>
      </c>
      <c r="FB295" s="15" t="n">
        <v>25</v>
      </c>
      <c r="FC295" s="15" t="n">
        <v>24.4</v>
      </c>
      <c r="FD295" s="15" t="n">
        <v>22.2</v>
      </c>
      <c r="FE295" s="15" t="n">
        <v>18.6</v>
      </c>
      <c r="FF295" s="15" t="n">
        <v>13.6</v>
      </c>
      <c r="FG295" s="15" t="n">
        <v>12.3</v>
      </c>
      <c r="FH295" s="15" t="n">
        <v>10.6</v>
      </c>
      <c r="FI295" s="15" t="n">
        <v>14.1</v>
      </c>
      <c r="FJ295" s="15" t="n">
        <v>15</v>
      </c>
      <c r="FK295" s="15" t="n">
        <v>19</v>
      </c>
      <c r="FL295" s="15" t="n">
        <v>22.5</v>
      </c>
      <c r="FM295" s="15" t="n">
        <v>23.5</v>
      </c>
      <c r="FN295" s="16" t="n">
        <f aca="false">AVERAGE(FB295:FM295)</f>
        <v>18.4</v>
      </c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2" t="n">
        <v>1945</v>
      </c>
      <c r="GB295" s="15" t="n">
        <v>24.6</v>
      </c>
      <c r="GC295" s="15" t="n">
        <v>24.5</v>
      </c>
      <c r="GD295" s="15" t="n">
        <v>23.5</v>
      </c>
      <c r="GE295" s="15" t="n">
        <v>19.8</v>
      </c>
      <c r="GF295" s="15" t="n">
        <v>15.1</v>
      </c>
      <c r="GG295" s="15" t="n">
        <v>14.5</v>
      </c>
      <c r="GH295" s="15" t="n">
        <v>12.4</v>
      </c>
      <c r="GI295" s="15" t="n">
        <v>15.6</v>
      </c>
      <c r="GJ295" s="15" t="n">
        <v>16.5</v>
      </c>
      <c r="GK295" s="15" t="n">
        <v>19.6</v>
      </c>
      <c r="GL295" s="15" t="n">
        <v>22.3</v>
      </c>
      <c r="GM295" s="15" t="n">
        <v>24</v>
      </c>
      <c r="GN295" s="16" t="n">
        <f aca="false">AVERAGE(GB295:GM295)</f>
        <v>19.3666666666667</v>
      </c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2" t="n">
        <v>1945</v>
      </c>
      <c r="HB295" s="15" t="n">
        <v>23.3</v>
      </c>
      <c r="HC295" s="15" t="n">
        <v>23.7</v>
      </c>
      <c r="HD295" s="15" t="n">
        <v>21.9</v>
      </c>
      <c r="HE295" s="15" t="n">
        <v>16.5</v>
      </c>
      <c r="HF295" s="15" t="n">
        <v>11.9</v>
      </c>
      <c r="HG295" s="15" t="n">
        <v>9.9</v>
      </c>
      <c r="HH295" s="15" t="n">
        <v>8</v>
      </c>
      <c r="HI295" s="15" t="n">
        <v>12.4</v>
      </c>
      <c r="HJ295" s="15" t="n">
        <v>13.7</v>
      </c>
      <c r="HK295" s="15" t="n">
        <v>16.6</v>
      </c>
      <c r="HL295" s="15" t="n">
        <v>19.2</v>
      </c>
      <c r="HM295" s="15" t="n">
        <v>23.6</v>
      </c>
      <c r="HN295" s="16" t="n">
        <f aca="false">AVERAGE(HB295:HM295)</f>
        <v>16.725</v>
      </c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7" t="n">
        <f aca="false">IA294+1</f>
        <v>1945</v>
      </c>
      <c r="IB295" s="15" t="n">
        <v>19.4</v>
      </c>
      <c r="IC295" s="15" t="n">
        <v>18.6</v>
      </c>
      <c r="ID295" s="15" t="n">
        <v>14.9</v>
      </c>
      <c r="IE295" s="15" t="n">
        <v>11.4</v>
      </c>
      <c r="IF295" s="15" t="n">
        <v>8</v>
      </c>
      <c r="IG295" s="15" t="n">
        <v>6.7</v>
      </c>
      <c r="IH295" s="15" t="n">
        <v>5.1</v>
      </c>
      <c r="II295" s="15" t="n">
        <v>8.2</v>
      </c>
      <c r="IJ295" s="15" t="n">
        <v>9.9</v>
      </c>
      <c r="IK295" s="15" t="n">
        <v>12.8</v>
      </c>
      <c r="IL295" s="15" t="n">
        <v>14.6</v>
      </c>
      <c r="IM295" s="15" t="n">
        <v>20.6</v>
      </c>
      <c r="IN295" s="25" t="n">
        <f aca="false">SUM(IB295:IM295)/12</f>
        <v>12.5166666666667</v>
      </c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 t="n">
        <f aca="false">JA294+1</f>
        <v>1945</v>
      </c>
      <c r="JB295" s="15" t="n">
        <v>17.4</v>
      </c>
      <c r="JC295" s="15" t="n">
        <v>16.1</v>
      </c>
      <c r="JD295" s="15" t="n">
        <v>14.7</v>
      </c>
      <c r="JE295" s="15" t="n">
        <v>10.6</v>
      </c>
      <c r="JF295" s="15" t="n">
        <v>8.9</v>
      </c>
      <c r="JG295" s="15" t="n">
        <v>6.5</v>
      </c>
      <c r="JH295" s="15" t="n">
        <v>4.2</v>
      </c>
      <c r="JI295" s="15" t="n">
        <v>6.2</v>
      </c>
      <c r="JJ295" s="15" t="n">
        <v>7.9</v>
      </c>
      <c r="JK295" s="15" t="n">
        <v>10.2</v>
      </c>
      <c r="JL295" s="15" t="n">
        <v>12.6</v>
      </c>
      <c r="JM295" s="15" t="n">
        <v>18.5</v>
      </c>
      <c r="JN295" s="25" t="n">
        <f aca="false">SUM(JB295:JM295)/12</f>
        <v>11.15</v>
      </c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3" t="n">
        <v>1945</v>
      </c>
      <c r="KB295" s="15" t="n">
        <v>20.5</v>
      </c>
      <c r="KC295" s="15" t="n">
        <v>19.9</v>
      </c>
      <c r="KD295" s="15" t="n">
        <v>16.1</v>
      </c>
      <c r="KE295" s="15" t="n">
        <v>10.4</v>
      </c>
      <c r="KF295" s="15" t="n">
        <v>8.3</v>
      </c>
      <c r="KG295" s="15" t="n">
        <v>7.3</v>
      </c>
      <c r="KH295" s="15" t="n">
        <v>3.8</v>
      </c>
      <c r="KI295" s="15" t="n">
        <v>9.9</v>
      </c>
      <c r="KJ295" s="15" t="n">
        <v>10.6</v>
      </c>
      <c r="KK295" s="15" t="n">
        <v>12.8</v>
      </c>
      <c r="KL295" s="15" t="n">
        <v>14.8</v>
      </c>
      <c r="KM295" s="15" t="n">
        <v>19.2</v>
      </c>
      <c r="KN295" s="16" t="n">
        <f aca="false">AVERAGE(KB295:KM295)</f>
        <v>12.8</v>
      </c>
      <c r="KO295" s="16"/>
      <c r="KP295" s="16"/>
      <c r="KQ295" s="16"/>
      <c r="KR295" s="16"/>
      <c r="KS295" s="16"/>
      <c r="KT295" s="16"/>
      <c r="KU295" s="16"/>
      <c r="KV295" s="16"/>
      <c r="KW295" s="16"/>
      <c r="KX295" s="16"/>
      <c r="KY295" s="16"/>
      <c r="KZ295" s="16"/>
      <c r="LA295" s="7" t="n">
        <f aca="false">LA294+1</f>
        <v>1945</v>
      </c>
      <c r="LB295" s="15" t="n">
        <v>22</v>
      </c>
      <c r="LC295" s="15" t="n">
        <v>21.4</v>
      </c>
      <c r="LD295" s="15" t="n">
        <v>18</v>
      </c>
      <c r="LE295" s="15" t="n">
        <v>12.8</v>
      </c>
      <c r="LF295" s="15" t="n">
        <v>10.1</v>
      </c>
      <c r="LG295" s="15" t="n">
        <v>7.7</v>
      </c>
      <c r="LH295" s="15" t="n">
        <v>6.5</v>
      </c>
      <c r="LI295" s="15" t="n">
        <v>10.1</v>
      </c>
      <c r="LJ295" s="15" t="n">
        <v>10.8</v>
      </c>
      <c r="LK295" s="15" t="n">
        <v>14.1</v>
      </c>
      <c r="LL295" s="15" t="n">
        <v>16.1</v>
      </c>
      <c r="LM295" s="15" t="n">
        <v>20.4</v>
      </c>
      <c r="LN295" s="16" t="n">
        <f aca="false">AVERAGE(LB295:LM295)</f>
        <v>14.1666666666667</v>
      </c>
      <c r="LO295" s="16"/>
      <c r="LP295" s="16"/>
      <c r="LQ295" s="16"/>
      <c r="LR295" s="16"/>
      <c r="LS295" s="16"/>
      <c r="LT295" s="16"/>
      <c r="LU295" s="16"/>
      <c r="LV295" s="16"/>
      <c r="LW295" s="16"/>
      <c r="LX295" s="16"/>
      <c r="LY295" s="16"/>
      <c r="LZ295" s="16"/>
      <c r="MA295" s="7" t="n">
        <f aca="false">MA294+1</f>
        <v>1945</v>
      </c>
      <c r="MB295" s="15" t="n">
        <v>24.6</v>
      </c>
      <c r="MC295" s="15" t="n">
        <v>24</v>
      </c>
      <c r="MD295" s="15" t="n">
        <v>24.4</v>
      </c>
      <c r="ME295" s="15" t="n">
        <v>19.5</v>
      </c>
      <c r="MF295" s="15" t="n">
        <v>15.3</v>
      </c>
      <c r="MG295" s="15" t="n">
        <v>13.8</v>
      </c>
      <c r="MH295" s="15" t="n">
        <v>11.2</v>
      </c>
      <c r="MI295" s="15" t="n">
        <v>16.8</v>
      </c>
      <c r="MJ295" s="15" t="n">
        <v>17.7</v>
      </c>
      <c r="MK295" s="15" t="n">
        <v>18.8</v>
      </c>
      <c r="ML295" s="15" t="n">
        <v>22.2</v>
      </c>
      <c r="MM295" s="15" t="n">
        <v>23.7</v>
      </c>
      <c r="MN295" s="16" t="n">
        <f aca="false">AVERAGE(MB295:MM295)</f>
        <v>19.3333333333333</v>
      </c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60" t="s">
        <v>79</v>
      </c>
      <c r="NB295" s="15" t="n">
        <v>17.1</v>
      </c>
      <c r="NC295" s="15" t="n">
        <v>16.7</v>
      </c>
      <c r="ND295" s="15" t="n">
        <v>16.1</v>
      </c>
      <c r="NE295" s="15" t="n">
        <v>15.4</v>
      </c>
      <c r="NF295" s="15" t="n">
        <v>9.6</v>
      </c>
      <c r="NG295" s="15" t="n">
        <v>8</v>
      </c>
      <c r="NH295" s="15" t="n">
        <v>4.3</v>
      </c>
      <c r="NI295" s="15" t="n">
        <v>7</v>
      </c>
      <c r="NJ295" s="15" t="n">
        <v>7.6</v>
      </c>
      <c r="NK295" s="15" t="n">
        <v>10.7</v>
      </c>
      <c r="NL295" s="15" t="n">
        <v>13.5</v>
      </c>
      <c r="NM295" s="15" t="n">
        <v>16.5</v>
      </c>
      <c r="NN295" s="29" t="n">
        <f aca="false">AVERAGE(NB295:NM295)</f>
        <v>11.875</v>
      </c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13" t="n">
        <v>1945</v>
      </c>
      <c r="OB295" s="15" t="n">
        <v>19.1</v>
      </c>
      <c r="OC295" s="15" t="n">
        <v>18</v>
      </c>
      <c r="OD295" s="15" t="n">
        <v>18.2</v>
      </c>
      <c r="OE295" s="15" t="n">
        <v>17.1</v>
      </c>
      <c r="OF295" s="15" t="n">
        <v>10</v>
      </c>
      <c r="OG295" s="15" t="n">
        <v>8.8</v>
      </c>
      <c r="OH295" s="15" t="n">
        <v>5.5</v>
      </c>
      <c r="OI295" s="15" t="n">
        <v>6.9</v>
      </c>
      <c r="OJ295" s="15" t="n">
        <v>9</v>
      </c>
      <c r="OK295" s="15" t="n">
        <v>11.8</v>
      </c>
      <c r="OL295" s="15" t="n">
        <v>14.7</v>
      </c>
      <c r="OM295" s="15" t="n">
        <v>19.1</v>
      </c>
      <c r="ON295" s="29" t="n">
        <f aca="false">AVERAGE(OB295:OM295)</f>
        <v>13.1833333333333</v>
      </c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30" t="s">
        <v>79</v>
      </c>
      <c r="PB295" s="15" t="n">
        <v>26.9</v>
      </c>
      <c r="PC295" s="15" t="n">
        <v>26.8</v>
      </c>
      <c r="PD295" s="15" t="n">
        <v>25</v>
      </c>
      <c r="PE295" s="15" t="n">
        <v>20.9</v>
      </c>
      <c r="PF295" s="15" t="n">
        <v>16.9</v>
      </c>
      <c r="PG295" s="15" t="n">
        <v>13.1</v>
      </c>
      <c r="PH295" s="15" t="n">
        <v>11.3</v>
      </c>
      <c r="PI295" s="15" t="n">
        <v>15.3</v>
      </c>
      <c r="PJ295" s="15" t="n">
        <v>16.9</v>
      </c>
      <c r="PK295" s="15" t="n">
        <v>20.1</v>
      </c>
      <c r="PL295" s="15" t="n">
        <v>24.7</v>
      </c>
      <c r="PM295" s="15" t="n">
        <v>26</v>
      </c>
      <c r="PN295" s="29" t="n">
        <f aca="false">AVERAGE(PB295:PM295)</f>
        <v>20.325</v>
      </c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13" t="n">
        <v>1945</v>
      </c>
      <c r="QB295" s="15" t="n">
        <v>22.3</v>
      </c>
      <c r="QC295" s="15" t="n">
        <v>21.2</v>
      </c>
      <c r="QD295" s="15" t="n">
        <v>20.2</v>
      </c>
      <c r="QE295" s="15" t="n">
        <v>17.8</v>
      </c>
      <c r="QF295" s="15" t="n">
        <v>11.7</v>
      </c>
      <c r="QG295" s="15" t="n">
        <v>9.1</v>
      </c>
      <c r="QH295" s="15" t="n">
        <v>6.1</v>
      </c>
      <c r="QI295" s="15" t="n">
        <v>6.8</v>
      </c>
      <c r="QJ295" s="15" t="n">
        <v>7.2</v>
      </c>
      <c r="QK295" s="15" t="n">
        <v>11.8</v>
      </c>
      <c r="QL295" s="15" t="n">
        <v>15.4</v>
      </c>
      <c r="QM295" s="15" t="n">
        <v>17.9</v>
      </c>
      <c r="QN295" s="29" t="n">
        <f aca="false">AVERAGE(QB295:QM295)</f>
        <v>13.9583333333333</v>
      </c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30" t="s">
        <v>79</v>
      </c>
      <c r="RB295" s="15" t="n">
        <v>22.2</v>
      </c>
      <c r="RC295" s="15" t="n">
        <v>21.6</v>
      </c>
      <c r="RD295" s="15" t="n">
        <v>21.6</v>
      </c>
      <c r="RE295" s="15" t="n">
        <v>17.5</v>
      </c>
      <c r="RF295" s="15" t="n">
        <v>13.1</v>
      </c>
      <c r="RG295" s="15" t="n">
        <v>10.8</v>
      </c>
      <c r="RH295" s="15" t="n">
        <v>7</v>
      </c>
      <c r="RI295" s="15" t="n">
        <v>13.8</v>
      </c>
      <c r="RJ295" s="15" t="n">
        <v>16.7</v>
      </c>
      <c r="RK295" s="15" t="n">
        <v>18.4</v>
      </c>
      <c r="RL295" s="15" t="n">
        <v>22.3</v>
      </c>
      <c r="RM295" s="15" t="n">
        <v>25.2</v>
      </c>
      <c r="RN295" s="29" t="n">
        <f aca="false">AVERAGE(RB295:RM295)</f>
        <v>17.5166666666667</v>
      </c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13" t="n">
        <v>1945</v>
      </c>
      <c r="SB295" s="15" t="n">
        <v>21.9</v>
      </c>
      <c r="SC295" s="15" t="n">
        <v>22.1</v>
      </c>
      <c r="SD295" s="15" t="n">
        <v>19.6</v>
      </c>
      <c r="SE295" s="15" t="n">
        <v>16.8</v>
      </c>
      <c r="SF295" s="15" t="n">
        <v>10.1</v>
      </c>
      <c r="SG295" s="15" t="n">
        <v>8.8</v>
      </c>
      <c r="SH295" s="15" t="n">
        <v>5.3</v>
      </c>
      <c r="SI295" s="15" t="n">
        <v>7.3</v>
      </c>
      <c r="SJ295" s="15" t="n">
        <v>8.8</v>
      </c>
      <c r="SK295" s="15" t="n">
        <v>12.7</v>
      </c>
      <c r="SL295" s="15" t="n">
        <v>17.1</v>
      </c>
      <c r="SM295" s="15" t="n">
        <v>20.1</v>
      </c>
      <c r="SN295" s="29" t="n">
        <f aca="false">AVERAGE(SB295:SM295)</f>
        <v>14.2166666666667</v>
      </c>
    </row>
    <row r="296" customFormat="false" ht="12.8" hidden="false" customHeight="false" outlineLevel="0" collapsed="false">
      <c r="A296" s="17"/>
      <c r="B296" s="4" t="n">
        <f aca="false">AVERAGE(AN296,BN296,CN296,DN296,EN296,FN296,GN296,HN296,IN296,JN296,KN296,LN296,MN296,NN296)</f>
        <v>13.5218531468531</v>
      </c>
      <c r="C296" s="18" t="n">
        <f aca="false">AVERAGE(B292:B296)</f>
        <v>13.9437723387723</v>
      </c>
      <c r="D296" s="9" t="n">
        <f aca="false">AVERAGE(B287:B296)</f>
        <v>14.1264801864802</v>
      </c>
      <c r="E296" s="4" t="n">
        <f aca="false">AVERAGE(B277:B296)</f>
        <v>14.1599762043512</v>
      </c>
      <c r="F296" s="24" t="n">
        <f aca="false">AVERAGE(B247:B296)</f>
        <v>14.3016523763274</v>
      </c>
      <c r="G296" s="9" t="n">
        <f aca="false">MAX(AB296:AM296,BB296:BM296,CB296:CM296,DB296:DM296,EB296:EM296,FB296:FM296,GB296:GM296,HB296:HM296,IB296:IM296,JB296:JM296,KB296:KM296,LB296:LM296,MB296:MM296,NB296:NM296,OB296:OM296,PB296:PM296,QB296:QM296,RB296:RM296,SB296:SM296)</f>
        <v>26.4</v>
      </c>
      <c r="H296" s="10" t="n">
        <f aca="false">MEDIAN(AB296:AM296,BB296:BM296,CB296:CM296,DB296:DM296,EB296:EM296,FB296:FM296,GB296:GM296,HB296:HM296,IB296:IM296,JB296:JM296,KB296:KM296,LB296:LM296,MB296:MM296,NB296:NM296,OB296:OM296,PB296:PM296,QB296:QM296,RB296:RM296,SB296:SM296)</f>
        <v>13.9</v>
      </c>
      <c r="I296" s="11" t="n">
        <f aca="false">MIN(AB296:AM296,BB296:BM296,CB296:CM296,DB296:DM296,EB296:EM296,FB296:FM296,GB296:GM296,HB296:HM296,IB296:IM296,JB296:JM296,KB296:KM296,LB296:LM296,MB296:MM296,NB296:NM296,OB296:OM296,PB296:PM296,QB296:QM296,RB296:RM296,SB296:SM296)</f>
        <v>2.3</v>
      </c>
      <c r="J296" s="11"/>
      <c r="K296" s="12" t="n">
        <f aca="false">(G296+I296)/2</f>
        <v>14.35</v>
      </c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13" t="n">
        <v>1946</v>
      </c>
      <c r="AB296" s="15" t="n">
        <v>19.4</v>
      </c>
      <c r="AC296" s="15" t="n">
        <v>17.9</v>
      </c>
      <c r="AD296" s="15" t="n">
        <v>14.5</v>
      </c>
      <c r="AE296" s="15" t="n">
        <v>10.3</v>
      </c>
      <c r="AF296" s="15" t="n">
        <v>10.7</v>
      </c>
      <c r="AG296" s="15" t="n">
        <v>6.4</v>
      </c>
      <c r="AH296" s="15" t="n">
        <v>7.8</v>
      </c>
      <c r="AI296" s="15" t="n">
        <v>8.3</v>
      </c>
      <c r="AJ296" s="15" t="n">
        <v>9.6</v>
      </c>
      <c r="AK296" s="15" t="n">
        <v>11.4</v>
      </c>
      <c r="AL296" s="15" t="n">
        <v>15.9</v>
      </c>
      <c r="AM296" s="15" t="n">
        <v>17.3</v>
      </c>
      <c r="AN296" s="4" t="n">
        <f aca="false">AVERAGE(Sheet1!AB296:AM296)</f>
        <v>12.4583333333333</v>
      </c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2" t="n">
        <f aca="false">BA295+1</f>
        <v>1946</v>
      </c>
      <c r="BB296" s="20" t="n">
        <v>21.8</v>
      </c>
      <c r="BC296" s="20" t="n">
        <v>23.6</v>
      </c>
      <c r="BD296" s="20" t="n">
        <v>23.9</v>
      </c>
      <c r="BE296" s="20" t="n">
        <v>13.8</v>
      </c>
      <c r="BF296" s="20" t="n">
        <v>8.1</v>
      </c>
      <c r="BG296" s="20" t="n">
        <v>4.9</v>
      </c>
      <c r="BH296" s="20" t="n">
        <v>4.8</v>
      </c>
      <c r="BI296" s="20" t="n">
        <v>6.5</v>
      </c>
      <c r="BJ296" s="20" t="n">
        <v>10.5</v>
      </c>
      <c r="BK296" s="20" t="n">
        <v>16.6</v>
      </c>
      <c r="BL296" s="20" t="n">
        <v>18.5</v>
      </c>
      <c r="BM296" s="20" t="n">
        <v>22.4</v>
      </c>
      <c r="BN296" s="4" t="n">
        <f aca="false">AVERAGE(BB296:BM296)</f>
        <v>14.6166666666667</v>
      </c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2" t="n">
        <f aca="false">CA295+1</f>
        <v>1946</v>
      </c>
      <c r="CB296" s="20" t="n">
        <v>15.4</v>
      </c>
      <c r="CC296" s="20" t="n">
        <v>13.1</v>
      </c>
      <c r="CD296" s="20" t="n">
        <v>7.3</v>
      </c>
      <c r="CE296" s="20" t="n">
        <v>9.4</v>
      </c>
      <c r="CF296" s="20" t="n">
        <v>7.8</v>
      </c>
      <c r="CG296" s="20" t="n">
        <v>2.3</v>
      </c>
      <c r="CH296" s="20" t="n">
        <v>4.2</v>
      </c>
      <c r="CI296" s="20" t="n">
        <v>4.6</v>
      </c>
      <c r="CJ296" s="20" t="n">
        <v>7.9</v>
      </c>
      <c r="CK296" s="20" t="n">
        <v>10.7</v>
      </c>
      <c r="CL296" s="20" t="n">
        <v>15.6</v>
      </c>
      <c r="CM296" s="20" t="n">
        <v>17.9</v>
      </c>
      <c r="CN296" s="4" t="n">
        <f aca="false">AVERAGE(CB296:CM296)</f>
        <v>9.68333333333333</v>
      </c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19" t="n">
        <v>1946</v>
      </c>
      <c r="DB296" s="20" t="n">
        <v>19.9</v>
      </c>
      <c r="DC296" s="20" t="n">
        <v>18.8</v>
      </c>
      <c r="DD296" s="20" t="n">
        <v>16.4</v>
      </c>
      <c r="DE296" s="20" t="n">
        <v>11.6</v>
      </c>
      <c r="DF296" s="20" t="n">
        <v>9.2</v>
      </c>
      <c r="DG296" s="20" t="n">
        <v>4.9</v>
      </c>
      <c r="DH296" s="20" t="n">
        <v>3.9</v>
      </c>
      <c r="DI296" s="20" t="n">
        <v>4.8</v>
      </c>
      <c r="DJ296" s="20" t="n">
        <v>8.2</v>
      </c>
      <c r="DK296" s="20" t="n">
        <v>13.4</v>
      </c>
      <c r="DL296" s="20" t="n">
        <v>17.3</v>
      </c>
      <c r="DM296" s="20" t="n">
        <v>18.7</v>
      </c>
      <c r="DN296" s="4" t="n">
        <f aca="false">AVERAGE(DB296:DM296)</f>
        <v>12.2583333333333</v>
      </c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30" t="s">
        <v>80</v>
      </c>
      <c r="FB296" s="15" t="n">
        <v>24.2</v>
      </c>
      <c r="FC296" s="15" t="n">
        <v>23.6</v>
      </c>
      <c r="FD296" s="15" t="n">
        <v>19.4</v>
      </c>
      <c r="FE296" s="15" t="n">
        <v>14.7</v>
      </c>
      <c r="FF296" s="23"/>
      <c r="FG296" s="15" t="n">
        <v>6.9</v>
      </c>
      <c r="FH296" s="15" t="n">
        <v>7.1</v>
      </c>
      <c r="FI296" s="15" t="n">
        <v>10</v>
      </c>
      <c r="FJ296" s="15" t="n">
        <v>14.9</v>
      </c>
      <c r="FK296" s="15" t="n">
        <v>16.9</v>
      </c>
      <c r="FL296" s="15" t="n">
        <v>21.8</v>
      </c>
      <c r="FM296" s="15" t="n">
        <v>24.3</v>
      </c>
      <c r="FN296" s="16" t="n">
        <f aca="false">AVERAGE(FB296:FM296)</f>
        <v>16.7090909090909</v>
      </c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2" t="n">
        <v>1946</v>
      </c>
      <c r="GB296" s="15" t="n">
        <v>24.9</v>
      </c>
      <c r="GC296" s="15" t="n">
        <v>24.6</v>
      </c>
      <c r="GD296" s="15" t="n">
        <v>22</v>
      </c>
      <c r="GE296" s="15" t="n">
        <v>17.8</v>
      </c>
      <c r="GF296" s="15" t="n">
        <v>16.9</v>
      </c>
      <c r="GG296" s="15" t="n">
        <v>10.3</v>
      </c>
      <c r="GH296" s="15" t="n">
        <v>11.6</v>
      </c>
      <c r="GI296" s="15" t="n">
        <v>12.9</v>
      </c>
      <c r="GJ296" s="15" t="n">
        <v>16.3</v>
      </c>
      <c r="GK296" s="15" t="n">
        <v>18.3</v>
      </c>
      <c r="GL296" s="15" t="n">
        <v>23.1</v>
      </c>
      <c r="GM296" s="15" t="n">
        <v>25.1</v>
      </c>
      <c r="GN296" s="16" t="n">
        <f aca="false">AVERAGE(GB296:GM296)</f>
        <v>18.65</v>
      </c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2" t="n">
        <v>1946</v>
      </c>
      <c r="HB296" s="15" t="n">
        <v>24.7</v>
      </c>
      <c r="HC296" s="15" t="n">
        <v>24</v>
      </c>
      <c r="HD296" s="15" t="n">
        <v>19.4</v>
      </c>
      <c r="HE296" s="15" t="n">
        <v>13.5</v>
      </c>
      <c r="HF296" s="15" t="n">
        <v>12.9</v>
      </c>
      <c r="HG296" s="15" t="n">
        <v>5.2</v>
      </c>
      <c r="HH296" s="15" t="n">
        <v>6.2</v>
      </c>
      <c r="HI296" s="15" t="n">
        <v>8.2</v>
      </c>
      <c r="HJ296" s="15" t="n">
        <v>13.1</v>
      </c>
      <c r="HK296" s="15" t="n">
        <v>14.8</v>
      </c>
      <c r="HL296" s="15" t="n">
        <v>21.2</v>
      </c>
      <c r="HM296" s="15" t="n">
        <v>23.7</v>
      </c>
      <c r="HN296" s="16" t="n">
        <f aca="false">AVERAGE(HB296:HM296)</f>
        <v>15.575</v>
      </c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7" t="n">
        <f aca="false">IA295+1</f>
        <v>1946</v>
      </c>
      <c r="IB296" s="15" t="n">
        <v>21.2</v>
      </c>
      <c r="IC296" s="15" t="n">
        <v>19.7</v>
      </c>
      <c r="ID296" s="15" t="n">
        <v>15.1</v>
      </c>
      <c r="IE296" s="15" t="n">
        <v>9.8</v>
      </c>
      <c r="IF296" s="15" t="n">
        <v>8.9</v>
      </c>
      <c r="IG296" s="15" t="n">
        <v>3.6</v>
      </c>
      <c r="IH296" s="15" t="n">
        <v>4.1</v>
      </c>
      <c r="II296" s="15" t="n">
        <v>5.5</v>
      </c>
      <c r="IJ296" s="15" t="n">
        <v>8.6</v>
      </c>
      <c r="IK296" s="15" t="n">
        <v>10.7</v>
      </c>
      <c r="IL296" s="15" t="n">
        <v>16.3</v>
      </c>
      <c r="IM296" s="15" t="n">
        <v>17.9</v>
      </c>
      <c r="IN296" s="25" t="n">
        <f aca="false">SUM(IB296:IM296)/12</f>
        <v>11.7833333333333</v>
      </c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 t="n">
        <f aca="false">JA295+1</f>
        <v>1946</v>
      </c>
      <c r="JB296" s="15" t="n">
        <v>18.3</v>
      </c>
      <c r="JC296" s="15" t="n">
        <v>16.5</v>
      </c>
      <c r="JD296" s="15" t="n">
        <v>12.6</v>
      </c>
      <c r="JE296" s="15" t="n">
        <v>7.7</v>
      </c>
      <c r="JF296" s="15" t="n">
        <v>7.9</v>
      </c>
      <c r="JG296" s="15" t="n">
        <v>2.6</v>
      </c>
      <c r="JH296" s="15" t="n">
        <v>3.1</v>
      </c>
      <c r="JI296" s="15" t="n">
        <v>4.1</v>
      </c>
      <c r="JJ296" s="15" t="n">
        <v>6.5</v>
      </c>
      <c r="JK296" s="15" t="n">
        <v>9.1</v>
      </c>
      <c r="JL296" s="15" t="n">
        <v>14.4</v>
      </c>
      <c r="JM296" s="15" t="n">
        <v>15.5</v>
      </c>
      <c r="JN296" s="25" t="n">
        <f aca="false">SUM(JB296:JM296)/12</f>
        <v>9.85833333333333</v>
      </c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  <c r="JY296" s="15"/>
      <c r="JZ296" s="15"/>
      <c r="KA296" s="13" t="n">
        <v>1946</v>
      </c>
      <c r="KB296" s="15" t="n">
        <v>22.2</v>
      </c>
      <c r="KC296" s="15" t="n">
        <v>20.6</v>
      </c>
      <c r="KD296" s="15" t="n">
        <v>14.4</v>
      </c>
      <c r="KE296" s="15" t="n">
        <v>8.4</v>
      </c>
      <c r="KF296" s="15" t="n">
        <v>9.3</v>
      </c>
      <c r="KG296" s="15" t="n">
        <v>3.5</v>
      </c>
      <c r="KH296" s="15" t="n">
        <v>4.9</v>
      </c>
      <c r="KI296" s="15" t="n">
        <v>5.4</v>
      </c>
      <c r="KJ296" s="15" t="n">
        <v>8.7</v>
      </c>
      <c r="KK296" s="15" t="n">
        <v>10.8</v>
      </c>
      <c r="KL296" s="15" t="n">
        <v>19.5</v>
      </c>
      <c r="KM296" s="15" t="n">
        <v>20.5</v>
      </c>
      <c r="KN296" s="16" t="n">
        <f aca="false">AVERAGE(KB296:KM296)</f>
        <v>12.35</v>
      </c>
      <c r="KO296" s="16"/>
      <c r="KP296" s="16"/>
      <c r="KQ296" s="16"/>
      <c r="KR296" s="16"/>
      <c r="KS296" s="16"/>
      <c r="KT296" s="16"/>
      <c r="KU296" s="16"/>
      <c r="KV296" s="16"/>
      <c r="KW296" s="16"/>
      <c r="KX296" s="16"/>
      <c r="KY296" s="16"/>
      <c r="KZ296" s="16"/>
      <c r="LA296" s="7" t="n">
        <f aca="false">LA295+1</f>
        <v>1946</v>
      </c>
      <c r="LB296" s="15" t="n">
        <v>22.8</v>
      </c>
      <c r="LC296" s="15" t="n">
        <v>20.4</v>
      </c>
      <c r="LD296" s="15" t="n">
        <v>15.4</v>
      </c>
      <c r="LE296" s="15" t="n">
        <v>9.3</v>
      </c>
      <c r="LF296" s="15" t="n">
        <v>9.7</v>
      </c>
      <c r="LG296" s="15" t="n">
        <v>4</v>
      </c>
      <c r="LH296" s="15" t="n">
        <v>5.2</v>
      </c>
      <c r="LI296" s="15" t="n">
        <v>6.2</v>
      </c>
      <c r="LJ296" s="15" t="n">
        <v>8.6</v>
      </c>
      <c r="LK296" s="15" t="n">
        <v>11.8</v>
      </c>
      <c r="LL296" s="15" t="n">
        <v>18.6</v>
      </c>
      <c r="LM296" s="15" t="n">
        <v>21.3</v>
      </c>
      <c r="LN296" s="16" t="n">
        <f aca="false">AVERAGE(LB296:LM296)</f>
        <v>12.775</v>
      </c>
      <c r="LO296" s="16"/>
      <c r="LP296" s="16"/>
      <c r="LQ296" s="16"/>
      <c r="LR296" s="16"/>
      <c r="LS296" s="16"/>
      <c r="LT296" s="16"/>
      <c r="LU296" s="16"/>
      <c r="LV296" s="16"/>
      <c r="LW296" s="16"/>
      <c r="LX296" s="16"/>
      <c r="LY296" s="16"/>
      <c r="LZ296" s="16"/>
      <c r="MA296" s="7" t="n">
        <f aca="false">MA295+1</f>
        <v>1946</v>
      </c>
      <c r="MB296" s="15" t="n">
        <v>24.6</v>
      </c>
      <c r="MC296" s="15" t="n">
        <v>23.6</v>
      </c>
      <c r="MD296" s="15" t="n">
        <v>20.1</v>
      </c>
      <c r="ME296" s="15" t="n">
        <v>16</v>
      </c>
      <c r="MF296" s="15" t="n">
        <v>16.1</v>
      </c>
      <c r="MG296" s="15" t="n">
        <v>9.6</v>
      </c>
      <c r="MH296" s="15" t="n">
        <v>11.1</v>
      </c>
      <c r="MI296" s="15" t="n">
        <v>11.7</v>
      </c>
      <c r="MJ296" s="15" t="n">
        <v>16.4</v>
      </c>
      <c r="MK296" s="15" t="n">
        <v>18.5</v>
      </c>
      <c r="ML296" s="15" t="n">
        <v>23.8</v>
      </c>
      <c r="MM296" s="15" t="n">
        <v>24.1</v>
      </c>
      <c r="MN296" s="16" t="n">
        <f aca="false">AVERAGE(MB296:MM296)</f>
        <v>17.9666666666667</v>
      </c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60" t="s">
        <v>80</v>
      </c>
      <c r="NB296" s="15" t="n">
        <v>16.4</v>
      </c>
      <c r="NC296" s="15" t="n">
        <v>14.8</v>
      </c>
      <c r="ND296" s="15" t="n">
        <v>13.8</v>
      </c>
      <c r="NE296" s="15" t="n">
        <v>12.1</v>
      </c>
      <c r="NF296" s="15" t="n">
        <v>8.3</v>
      </c>
      <c r="NG296" s="15" t="n">
        <v>5.7</v>
      </c>
      <c r="NH296" s="15" t="n">
        <v>6.3</v>
      </c>
      <c r="NI296" s="15" t="n">
        <v>5.1</v>
      </c>
      <c r="NJ296" s="15" t="n">
        <v>9.3</v>
      </c>
      <c r="NK296" s="15" t="n">
        <v>11.6</v>
      </c>
      <c r="NL296" s="15" t="n">
        <v>12.7</v>
      </c>
      <c r="NM296" s="15" t="n">
        <v>17.1</v>
      </c>
      <c r="NN296" s="29" t="n">
        <f aca="false">AVERAGE(NB296:NM296)</f>
        <v>11.1</v>
      </c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13" t="n">
        <v>1946</v>
      </c>
      <c r="OB296" s="15" t="n">
        <v>19.8</v>
      </c>
      <c r="OC296" s="15" t="n">
        <v>17</v>
      </c>
      <c r="OD296" s="15" t="n">
        <v>16.5</v>
      </c>
      <c r="OE296" s="15" t="n">
        <v>14</v>
      </c>
      <c r="OF296" s="15" t="n">
        <v>10.5</v>
      </c>
      <c r="OG296" s="15" t="n">
        <v>6.7</v>
      </c>
      <c r="OH296" s="15" t="n">
        <v>5.9</v>
      </c>
      <c r="OI296" s="15" t="n">
        <v>8</v>
      </c>
      <c r="OJ296" s="15" t="n">
        <v>10.2</v>
      </c>
      <c r="OK296" s="15" t="n">
        <v>13.8</v>
      </c>
      <c r="OL296" s="15" t="n">
        <v>15.3</v>
      </c>
      <c r="OM296" s="15" t="n">
        <v>18.2</v>
      </c>
      <c r="ON296" s="29" t="n">
        <f aca="false">AVERAGE(OB296:OM296)</f>
        <v>12.9916666666667</v>
      </c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30" t="s">
        <v>80</v>
      </c>
      <c r="PB296" s="15" t="n">
        <v>26.4</v>
      </c>
      <c r="PC296" s="15" t="n">
        <v>24.9</v>
      </c>
      <c r="PD296" s="15" t="n">
        <v>24</v>
      </c>
      <c r="PE296" s="15" t="n">
        <v>18.2</v>
      </c>
      <c r="PF296" s="15" t="n">
        <v>17.2</v>
      </c>
      <c r="PG296" s="15" t="n">
        <v>12.4</v>
      </c>
      <c r="PH296" s="15" t="n">
        <v>13</v>
      </c>
      <c r="PI296" s="15" t="n">
        <v>14.6</v>
      </c>
      <c r="PJ296" s="15" t="n">
        <v>15.6</v>
      </c>
      <c r="PK296" s="15" t="n">
        <v>20.1</v>
      </c>
      <c r="PL296" s="15" t="n">
        <v>21.3</v>
      </c>
      <c r="PM296" s="15" t="n">
        <v>25.7</v>
      </c>
      <c r="PN296" s="29" t="n">
        <f aca="false">AVERAGE(PB296:PM296)</f>
        <v>19.45</v>
      </c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13" t="n">
        <v>1946</v>
      </c>
      <c r="QB296" s="15" t="n">
        <v>20.1</v>
      </c>
      <c r="QC296" s="15" t="n">
        <v>19.6</v>
      </c>
      <c r="QD296" s="15" t="n">
        <v>18.2</v>
      </c>
      <c r="QE296" s="15" t="n">
        <v>14.6</v>
      </c>
      <c r="QF296" s="15" t="n">
        <v>10.9</v>
      </c>
      <c r="QG296" s="15" t="n">
        <v>7.2</v>
      </c>
      <c r="QH296" s="15" t="n">
        <v>7.1</v>
      </c>
      <c r="QI296" s="15" t="n">
        <v>6.7</v>
      </c>
      <c r="QJ296" s="15" t="n">
        <v>9.8</v>
      </c>
      <c r="QK296" s="15" t="n">
        <v>12.7</v>
      </c>
      <c r="QL296" s="15" t="n">
        <v>13.4</v>
      </c>
      <c r="QM296" s="15" t="n">
        <v>16.4</v>
      </c>
      <c r="QN296" s="29" t="n">
        <f aca="false">AVERAGE(QB296:QM296)</f>
        <v>13.0583333333333</v>
      </c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30" t="s">
        <v>80</v>
      </c>
      <c r="RB296" s="15" t="n">
        <v>24.6</v>
      </c>
      <c r="RC296" s="15" t="n">
        <v>23.9</v>
      </c>
      <c r="RD296" s="15" t="n">
        <v>20.6</v>
      </c>
      <c r="RE296" s="15" t="n">
        <v>13</v>
      </c>
      <c r="RF296" s="15" t="n">
        <v>13.9</v>
      </c>
      <c r="RG296" s="15" t="n">
        <v>8.4</v>
      </c>
      <c r="RH296" s="15" t="n">
        <v>10.3</v>
      </c>
      <c r="RI296" s="15" t="n">
        <v>10.3</v>
      </c>
      <c r="RJ296" s="15" t="n">
        <v>14.3</v>
      </c>
      <c r="RK296" s="15" t="n">
        <v>16.2</v>
      </c>
      <c r="RL296" s="15" t="n">
        <v>23.4</v>
      </c>
      <c r="RM296" s="15" t="n">
        <v>24.7</v>
      </c>
      <c r="RN296" s="29" t="n">
        <f aca="false">AVERAGE(RB296:RM296)</f>
        <v>16.9666666666667</v>
      </c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13" t="n">
        <v>1946</v>
      </c>
      <c r="SB296" s="15" t="n">
        <v>23.4</v>
      </c>
      <c r="SC296" s="15" t="n">
        <v>19.2</v>
      </c>
      <c r="SD296" s="15" t="n">
        <v>17.9</v>
      </c>
      <c r="SE296" s="15" t="n">
        <v>13.1</v>
      </c>
      <c r="SF296" s="15" t="n">
        <v>9.9</v>
      </c>
      <c r="SG296" s="15" t="n">
        <v>5.8</v>
      </c>
      <c r="SH296" s="15" t="n">
        <v>6.4</v>
      </c>
      <c r="SI296" s="15" t="n">
        <v>7.8</v>
      </c>
      <c r="SJ296" s="15" t="n">
        <v>10.7</v>
      </c>
      <c r="SK296" s="15" t="n">
        <v>13.9</v>
      </c>
      <c r="SL296" s="15" t="n">
        <v>16.3</v>
      </c>
      <c r="SM296" s="15" t="n">
        <v>20.7</v>
      </c>
      <c r="SN296" s="29" t="n">
        <f aca="false">AVERAGE(SB296:SM296)</f>
        <v>13.7583333333333</v>
      </c>
    </row>
    <row r="297" customFormat="false" ht="12.8" hidden="false" customHeight="false" outlineLevel="0" collapsed="false">
      <c r="A297" s="17"/>
      <c r="B297" s="4" t="n">
        <f aca="false">AVERAGE(AN297,BN297,CN297,DN297,EN297,FN297,GN297,HN297,IN297,JN297,KN297,LN297,MN297,NN297)</f>
        <v>14.4679487179487</v>
      </c>
      <c r="C297" s="18" t="n">
        <f aca="false">AVERAGE(B293:B297)</f>
        <v>13.9547552447552</v>
      </c>
      <c r="D297" s="9" t="n">
        <f aca="false">AVERAGE(B288:B297)</f>
        <v>14.1534032634033</v>
      </c>
      <c r="E297" s="4" t="n">
        <f aca="false">AVERAGE(B278:B297)</f>
        <v>14.182347999223</v>
      </c>
      <c r="F297" s="24" t="n">
        <f aca="false">AVERAGE(B248:B297)</f>
        <v>14.3042706099456</v>
      </c>
      <c r="G297" s="9" t="n">
        <f aca="false">MAX(AB297:AM297,BB297:BM297,CB297:CM297,DB297:DM297,EB297:EM297,FB297:FM297,GB297:GM297,HB297:HM297,IB297:IM297,JB297:JM297,KB297:KM297,LB297:LM297,MB297:MM297,NB297:NM297,OB297:OM297,PB297:PM297,QB297:QM297,RB297:RM297,SB297:SM297)</f>
        <v>27.3</v>
      </c>
      <c r="H297" s="10" t="n">
        <f aca="false">MEDIAN(AB297:AM297,BB297:BM297,CB297:CM297,DB297:DM297,EB297:EM297,FB297:FM297,GB297:GM297,HB297:HM297,IB297:IM297,JB297:JM297,KB297:KM297,LB297:LM297,MB297:MM297,NB297:NM297,OB297:OM297,PB297:PM297,QB297:QM297,RB297:RM297,SB297:SM297)</f>
        <v>14.9</v>
      </c>
      <c r="I297" s="11" t="n">
        <f aca="false">MIN(AB297:AM297,BB297:BM297,CB297:CM297,DB297:DM297,EB297:EM297,FB297:FM297,GB297:GM297,HB297:HM297,IB297:IM297,JB297:JM297,KB297:KM297,LB297:LM297,MB297:MM297,NB297:NM297,OB297:OM297,PB297:PM297,QB297:QM297,RB297:RM297,SB297:SM297)</f>
        <v>2.2</v>
      </c>
      <c r="J297" s="11"/>
      <c r="K297" s="12" t="n">
        <f aca="false">(G297+I297)/2</f>
        <v>14.75</v>
      </c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13" t="n">
        <v>1947</v>
      </c>
      <c r="AB297" s="15" t="n">
        <v>19.9</v>
      </c>
      <c r="AC297" s="15" t="n">
        <v>20.7</v>
      </c>
      <c r="AD297" s="15" t="n">
        <v>16.6</v>
      </c>
      <c r="AE297" s="15" t="n">
        <v>12.1</v>
      </c>
      <c r="AF297" s="15" t="n">
        <v>11.1</v>
      </c>
      <c r="AG297" s="15" t="n">
        <v>7.7</v>
      </c>
      <c r="AH297" s="15" t="n">
        <v>5.6</v>
      </c>
      <c r="AI297" s="15" t="n">
        <v>5.9</v>
      </c>
      <c r="AJ297" s="15" t="n">
        <v>9.8</v>
      </c>
      <c r="AK297" s="15" t="n">
        <v>12.4</v>
      </c>
      <c r="AL297" s="15" t="n">
        <v>14.2</v>
      </c>
      <c r="AM297" s="15" t="n">
        <v>18.6</v>
      </c>
      <c r="AN297" s="4" t="n">
        <f aca="false">AVERAGE(Sheet1!AB297:AM297)</f>
        <v>12.8833333333333</v>
      </c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2" t="n">
        <f aca="false">BA296+1</f>
        <v>1947</v>
      </c>
      <c r="BB297" s="20" t="n">
        <v>20.5</v>
      </c>
      <c r="BC297" s="20" t="n">
        <v>19.8</v>
      </c>
      <c r="BD297" s="20" t="n">
        <v>20.6</v>
      </c>
      <c r="BE297" s="20" t="n">
        <v>15.9</v>
      </c>
      <c r="BF297" s="20" t="n">
        <v>9</v>
      </c>
      <c r="BG297" s="20" t="n">
        <v>6.6</v>
      </c>
      <c r="BH297" s="20" t="n">
        <v>4.6</v>
      </c>
      <c r="BI297" s="20" t="n">
        <v>5.2</v>
      </c>
      <c r="BJ297" s="20" t="n">
        <v>10.8</v>
      </c>
      <c r="BK297" s="20" t="n">
        <v>13.7</v>
      </c>
      <c r="BL297" s="20" t="n">
        <v>17.5</v>
      </c>
      <c r="BM297" s="20" t="n">
        <v>21.9</v>
      </c>
      <c r="BN297" s="4" t="n">
        <f aca="false">AVERAGE(BB297:BM297)</f>
        <v>13.8416666666667</v>
      </c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2" t="n">
        <f aca="false">CA296+1</f>
        <v>1947</v>
      </c>
      <c r="CB297" s="20" t="n">
        <v>19.9</v>
      </c>
      <c r="CC297" s="20" t="n">
        <v>19.2</v>
      </c>
      <c r="CD297" s="20" t="n">
        <v>14.6</v>
      </c>
      <c r="CE297" s="20" t="n">
        <v>9.1</v>
      </c>
      <c r="CF297" s="20" t="n">
        <v>6.8</v>
      </c>
      <c r="CG297" s="20" t="n">
        <v>2.6</v>
      </c>
      <c r="CH297" s="20" t="n">
        <v>2.2</v>
      </c>
      <c r="CI297" s="20" t="n">
        <v>3.1</v>
      </c>
      <c r="CJ297" s="20" t="n">
        <v>4.8</v>
      </c>
      <c r="CK297" s="20" t="n">
        <v>10.9</v>
      </c>
      <c r="CL297" s="20" t="n">
        <v>12.7</v>
      </c>
      <c r="CM297" s="20" t="n">
        <v>17.1</v>
      </c>
      <c r="CN297" s="4" t="n">
        <f aca="false">AVERAGE(CB297:CM297)</f>
        <v>10.25</v>
      </c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19" t="n">
        <v>1947</v>
      </c>
      <c r="DB297" s="20" t="n">
        <v>25.6</v>
      </c>
      <c r="DC297" s="20" t="n">
        <v>20.1</v>
      </c>
      <c r="DD297" s="20" t="n">
        <v>17.3</v>
      </c>
      <c r="DE297" s="20" t="n">
        <v>13.5</v>
      </c>
      <c r="DF297" s="20" t="n">
        <v>8.4</v>
      </c>
      <c r="DG297" s="20" t="n">
        <v>6.6</v>
      </c>
      <c r="DH297" s="20" t="n">
        <v>4.3</v>
      </c>
      <c r="DI297" s="20" t="n">
        <v>6.1</v>
      </c>
      <c r="DJ297" s="20" t="n">
        <v>7.4</v>
      </c>
      <c r="DK297" s="20" t="n">
        <v>11.6</v>
      </c>
      <c r="DL297" s="20" t="n">
        <v>15</v>
      </c>
      <c r="DM297" s="20" t="n">
        <v>15.9</v>
      </c>
      <c r="DN297" s="4" t="n">
        <f aca="false">AVERAGE(DB297:DM297)</f>
        <v>12.65</v>
      </c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30" t="s">
        <v>81</v>
      </c>
      <c r="FB297" s="15" t="n">
        <v>25.6</v>
      </c>
      <c r="FC297" s="15" t="n">
        <v>23.6</v>
      </c>
      <c r="FD297" s="15" t="n">
        <v>24.4</v>
      </c>
      <c r="FE297" s="15" t="n">
        <v>15.8</v>
      </c>
      <c r="FF297" s="15" t="n">
        <v>16.2</v>
      </c>
      <c r="FG297" s="15" t="n">
        <v>10.6</v>
      </c>
      <c r="FH297" s="15" t="n">
        <v>9.5</v>
      </c>
      <c r="FI297" s="15" t="n">
        <v>13.6</v>
      </c>
      <c r="FJ297" s="15" t="n">
        <v>15.9</v>
      </c>
      <c r="FK297" s="15" t="n">
        <v>20</v>
      </c>
      <c r="FL297" s="15" t="n">
        <v>21.2</v>
      </c>
      <c r="FM297" s="15" t="n">
        <v>23.1</v>
      </c>
      <c r="FN297" s="16" t="n">
        <f aca="false">AVERAGE(FB297:FM297)</f>
        <v>18.2916666666667</v>
      </c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2" t="n">
        <v>1947</v>
      </c>
      <c r="GB297" s="15" t="n">
        <v>25</v>
      </c>
      <c r="GC297" s="15" t="n">
        <v>24.1</v>
      </c>
      <c r="GD297" s="15" t="n">
        <v>24.2</v>
      </c>
      <c r="GE297" s="15" t="n">
        <v>17.8</v>
      </c>
      <c r="GF297" s="15" t="n">
        <v>16.7</v>
      </c>
      <c r="GG297" s="15" t="n">
        <v>14</v>
      </c>
      <c r="GH297" s="15" t="n">
        <v>13.3</v>
      </c>
      <c r="GI297" s="15" t="n">
        <v>16.7</v>
      </c>
      <c r="GJ297" s="15" t="n">
        <v>18.3</v>
      </c>
      <c r="GK297" s="15" t="n">
        <v>20.5</v>
      </c>
      <c r="GL297" s="15" t="n">
        <v>22.4</v>
      </c>
      <c r="GM297" s="15" t="n">
        <v>24.4</v>
      </c>
      <c r="GN297" s="16" t="n">
        <f aca="false">AVERAGE(GB297:GM297)</f>
        <v>19.7833333333333</v>
      </c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2" t="n">
        <v>1947</v>
      </c>
      <c r="HB297" s="15" t="n">
        <v>27</v>
      </c>
      <c r="HC297" s="15" t="n">
        <v>23.5</v>
      </c>
      <c r="HD297" s="15" t="n">
        <v>23.6</v>
      </c>
      <c r="HE297" s="15" t="n">
        <v>14.9</v>
      </c>
      <c r="HF297" s="15" t="n">
        <v>14</v>
      </c>
      <c r="HG297" s="15" t="n">
        <v>8.3</v>
      </c>
      <c r="HH297" s="27" t="n">
        <f aca="false">(HH296+HH298)/2</f>
        <v>6.9</v>
      </c>
      <c r="HI297" s="15" t="n">
        <v>11.6</v>
      </c>
      <c r="HJ297" s="15" t="n">
        <v>14.6</v>
      </c>
      <c r="HK297" s="15" t="n">
        <v>18</v>
      </c>
      <c r="HL297" s="15" t="n">
        <v>19.9</v>
      </c>
      <c r="HM297" s="15" t="n">
        <v>22.8</v>
      </c>
      <c r="HN297" s="16" t="n">
        <f aca="false">AVERAGE(HB297:HM297)</f>
        <v>17.0916666666667</v>
      </c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7" t="n">
        <f aca="false">IA296+1</f>
        <v>1947</v>
      </c>
      <c r="IB297" s="15" t="n">
        <v>20.7</v>
      </c>
      <c r="IC297" s="15" t="n">
        <v>23</v>
      </c>
      <c r="ID297" s="15" t="n">
        <v>18.6</v>
      </c>
      <c r="IE297" s="15" t="n">
        <v>11.4</v>
      </c>
      <c r="IF297" s="15" t="n">
        <v>8.6</v>
      </c>
      <c r="IG297" s="15" t="n">
        <v>5.3</v>
      </c>
      <c r="IH297" s="15" t="n">
        <v>5.8</v>
      </c>
      <c r="II297" s="15" t="n">
        <v>5.9</v>
      </c>
      <c r="IJ297" s="15" t="n">
        <v>9.2</v>
      </c>
      <c r="IK297" s="15" t="n">
        <v>13</v>
      </c>
      <c r="IL297" s="15" t="n">
        <v>15.7</v>
      </c>
      <c r="IM297" s="15" t="n">
        <v>18.6</v>
      </c>
      <c r="IN297" s="25" t="n">
        <f aca="false">SUM(IB297:IM297)/12</f>
        <v>12.9833333333333</v>
      </c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 t="n">
        <f aca="false">JA296+1</f>
        <v>1947</v>
      </c>
      <c r="JB297" s="15" t="n">
        <v>17.5</v>
      </c>
      <c r="JC297" s="15" t="n">
        <v>21.2</v>
      </c>
      <c r="JD297" s="15" t="n">
        <v>15.9</v>
      </c>
      <c r="JE297" s="15" t="n">
        <v>10.9</v>
      </c>
      <c r="JF297" s="15" t="n">
        <v>6.3</v>
      </c>
      <c r="JG297" s="15" t="n">
        <v>5.1</v>
      </c>
      <c r="JH297" s="15" t="n">
        <v>5.2</v>
      </c>
      <c r="JI297" s="15" t="n">
        <v>4.6</v>
      </c>
      <c r="JJ297" s="15" t="n">
        <v>8.3</v>
      </c>
      <c r="JK297" s="15" t="n">
        <v>11.6</v>
      </c>
      <c r="JL297" s="15" t="n">
        <v>13.1</v>
      </c>
      <c r="JM297" s="15" t="n">
        <v>14.9</v>
      </c>
      <c r="JN297" s="25" t="n">
        <f aca="false">SUM(JB297:JM297)/12</f>
        <v>11.2166666666667</v>
      </c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3" t="n">
        <v>1947</v>
      </c>
      <c r="KB297" s="15" t="n">
        <v>23.7</v>
      </c>
      <c r="KC297" s="15" t="n">
        <v>22.2</v>
      </c>
      <c r="KD297" s="15" t="n">
        <v>19.6</v>
      </c>
      <c r="KE297" s="15" t="n">
        <v>11.1</v>
      </c>
      <c r="KF297" s="15" t="n">
        <v>6.6</v>
      </c>
      <c r="KG297" s="15" t="n">
        <v>5.6</v>
      </c>
      <c r="KH297" s="15" t="n">
        <v>6.5</v>
      </c>
      <c r="KI297" s="15" t="n">
        <v>6.7</v>
      </c>
      <c r="KJ297" s="15" t="n">
        <v>10.2</v>
      </c>
      <c r="KK297" s="15" t="n">
        <v>15.2</v>
      </c>
      <c r="KL297" s="15" t="n">
        <v>17.3</v>
      </c>
      <c r="KM297" s="15" t="n">
        <v>19.6</v>
      </c>
      <c r="KN297" s="16" t="n">
        <f aca="false">AVERAGE(KB297:KM297)</f>
        <v>13.6916666666667</v>
      </c>
      <c r="KO297" s="16"/>
      <c r="KP297" s="16"/>
      <c r="KQ297" s="16"/>
      <c r="KR297" s="16"/>
      <c r="KS297" s="16"/>
      <c r="KT297" s="16"/>
      <c r="KU297" s="16"/>
      <c r="KV297" s="16"/>
      <c r="KW297" s="16"/>
      <c r="KX297" s="16"/>
      <c r="KY297" s="16"/>
      <c r="KZ297" s="16"/>
      <c r="LA297" s="7" t="n">
        <f aca="false">LA296+1</f>
        <v>1947</v>
      </c>
      <c r="LB297" s="15" t="n">
        <v>23.4</v>
      </c>
      <c r="LC297" s="15" t="n">
        <v>23.2</v>
      </c>
      <c r="LD297" s="15" t="n">
        <v>20.9</v>
      </c>
      <c r="LE297" s="15" t="n">
        <v>12.7</v>
      </c>
      <c r="LF297" s="15" t="n">
        <v>8.6</v>
      </c>
      <c r="LG297" s="15" t="n">
        <v>6.3</v>
      </c>
      <c r="LH297" s="15" t="n">
        <v>6.7</v>
      </c>
      <c r="LI297" s="15" t="n">
        <v>7.2</v>
      </c>
      <c r="LJ297" s="15" t="n">
        <v>11.3</v>
      </c>
      <c r="LK297" s="15" t="n">
        <v>14.9</v>
      </c>
      <c r="LL297" s="15" t="n">
        <v>18.4</v>
      </c>
      <c r="LM297" s="15" t="n">
        <v>19.9</v>
      </c>
      <c r="LN297" s="16" t="n">
        <f aca="false">AVERAGE(LB297:LM297)</f>
        <v>14.4583333333333</v>
      </c>
      <c r="LO297" s="16"/>
      <c r="LP297" s="16"/>
      <c r="LQ297" s="16"/>
      <c r="LR297" s="16"/>
      <c r="LS297" s="16"/>
      <c r="LT297" s="16"/>
      <c r="LU297" s="16"/>
      <c r="LV297" s="16"/>
      <c r="LW297" s="16"/>
      <c r="LX297" s="16"/>
      <c r="LY297" s="16"/>
      <c r="LZ297" s="16"/>
      <c r="MA297" s="7" t="n">
        <f aca="false">MA296+1</f>
        <v>1947</v>
      </c>
      <c r="MB297" s="15" t="n">
        <v>26.5</v>
      </c>
      <c r="MC297" s="15" t="n">
        <v>25.4</v>
      </c>
      <c r="MD297" s="15" t="n">
        <v>24.5</v>
      </c>
      <c r="ME297" s="15" t="n">
        <v>17.7</v>
      </c>
      <c r="MF297" s="15" t="n">
        <v>15.8</v>
      </c>
      <c r="MG297" s="15" t="n">
        <v>13</v>
      </c>
      <c r="MH297" s="15" t="n">
        <v>13</v>
      </c>
      <c r="MI297" s="15" t="n">
        <v>14.8</v>
      </c>
      <c r="MJ297" s="15" t="n">
        <v>16.2</v>
      </c>
      <c r="MK297" s="15" t="n">
        <v>21.3</v>
      </c>
      <c r="ML297" s="15" t="n">
        <v>22.5</v>
      </c>
      <c r="MM297" s="15" t="n">
        <v>23.6</v>
      </c>
      <c r="MN297" s="16" t="n">
        <f aca="false">AVERAGE(MB297:MM297)</f>
        <v>19.525</v>
      </c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60" t="s">
        <v>81</v>
      </c>
      <c r="NB297" s="15" t="n">
        <v>18.3</v>
      </c>
      <c r="NC297" s="15" t="n">
        <v>18.8</v>
      </c>
      <c r="ND297" s="15" t="n">
        <v>15.5</v>
      </c>
      <c r="NE297" s="15" t="n">
        <v>12.1</v>
      </c>
      <c r="NF297" s="15" t="n">
        <v>9.4</v>
      </c>
      <c r="NG297" s="15" t="n">
        <v>7.3</v>
      </c>
      <c r="NH297" s="15" t="n">
        <v>4.8</v>
      </c>
      <c r="NI297" s="15" t="n">
        <v>5.1</v>
      </c>
      <c r="NJ297" s="15" t="n">
        <v>7.1</v>
      </c>
      <c r="NK297" s="15" t="n">
        <v>10</v>
      </c>
      <c r="NL297" s="15" t="n">
        <v>12.8</v>
      </c>
      <c r="NM297" s="15" t="n">
        <v>15.8</v>
      </c>
      <c r="NN297" s="29" t="n">
        <f aca="false">AVERAGE(NB297:NM297)</f>
        <v>11.4166666666667</v>
      </c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13" t="n">
        <v>1947</v>
      </c>
      <c r="OB297" s="15" t="n">
        <v>20.4</v>
      </c>
      <c r="OC297" s="15" t="n">
        <v>20.7</v>
      </c>
      <c r="OD297" s="15" t="n">
        <v>16.6</v>
      </c>
      <c r="OE297" s="15" t="n">
        <v>13.3</v>
      </c>
      <c r="OF297" s="15" t="n">
        <v>9.7</v>
      </c>
      <c r="OG297" s="15" t="n">
        <v>6.8</v>
      </c>
      <c r="OH297" s="15" t="n">
        <v>5.4</v>
      </c>
      <c r="OI297" s="15" t="n">
        <v>6.9</v>
      </c>
      <c r="OJ297" s="15" t="n">
        <v>8.4</v>
      </c>
      <c r="OK297" s="15" t="n">
        <v>11.2</v>
      </c>
      <c r="OL297" s="15" t="n">
        <v>14.8</v>
      </c>
      <c r="OM297" s="15" t="n">
        <v>19.1</v>
      </c>
      <c r="ON297" s="29" t="n">
        <f aca="false">AVERAGE(OB297:OM297)</f>
        <v>12.775</v>
      </c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30" t="s">
        <v>81</v>
      </c>
      <c r="PB297" s="15" t="n">
        <v>27.3</v>
      </c>
      <c r="PC297" s="15" t="n">
        <v>26</v>
      </c>
      <c r="PD297" s="15" t="n">
        <v>24</v>
      </c>
      <c r="PE297" s="15" t="n">
        <v>21</v>
      </c>
      <c r="PF297" s="15" t="n">
        <v>17.5</v>
      </c>
      <c r="PG297" s="15" t="n">
        <v>14.6</v>
      </c>
      <c r="PH297" s="15" t="n">
        <v>13.3</v>
      </c>
      <c r="PI297" s="15" t="n">
        <v>14</v>
      </c>
      <c r="PJ297" s="15" t="n">
        <v>16.1</v>
      </c>
      <c r="PK297" s="15" t="n">
        <v>18.9</v>
      </c>
      <c r="PL297" s="15" t="n">
        <v>23.9</v>
      </c>
      <c r="PM297" s="15" t="n">
        <v>24.5</v>
      </c>
      <c r="PN297" s="29" t="n">
        <f aca="false">AVERAGE(PB297:PM297)</f>
        <v>20.0916666666667</v>
      </c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13" t="n">
        <v>1947</v>
      </c>
      <c r="QB297" s="15" t="n">
        <v>20.1</v>
      </c>
      <c r="QC297" s="15" t="n">
        <v>22.2</v>
      </c>
      <c r="QD297" s="15" t="n">
        <v>20.2</v>
      </c>
      <c r="QE297" s="15" t="n">
        <v>16.5</v>
      </c>
      <c r="QF297" s="15" t="n">
        <v>11.1</v>
      </c>
      <c r="QG297" s="15" t="n">
        <v>9.2</v>
      </c>
      <c r="QH297" s="15" t="n">
        <v>6.9</v>
      </c>
      <c r="QI297" s="15" t="n">
        <v>9.5</v>
      </c>
      <c r="QJ297" s="15" t="n">
        <v>8.8</v>
      </c>
      <c r="QK297" s="15" t="n">
        <v>13.1</v>
      </c>
      <c r="QL297" s="15" t="n">
        <v>17.4</v>
      </c>
      <c r="QM297" s="15" t="n">
        <v>18.3</v>
      </c>
      <c r="QN297" s="29" t="n">
        <f aca="false">AVERAGE(QB297:QM297)</f>
        <v>14.4416666666667</v>
      </c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30" t="s">
        <v>81</v>
      </c>
      <c r="RB297" s="15" t="n">
        <v>25.6</v>
      </c>
      <c r="RC297" s="15" t="n">
        <v>25</v>
      </c>
      <c r="RD297" s="15" t="n">
        <v>24.1</v>
      </c>
      <c r="RE297" s="15" t="n">
        <v>16.6</v>
      </c>
      <c r="RF297" s="15" t="n">
        <v>12.3</v>
      </c>
      <c r="RG297" s="15" t="n">
        <v>11.2</v>
      </c>
      <c r="RH297" s="15" t="n">
        <v>11.1</v>
      </c>
      <c r="RI297" s="15" t="n">
        <v>14.7</v>
      </c>
      <c r="RJ297" s="15" t="n">
        <v>16.5</v>
      </c>
      <c r="RK297" s="15" t="n">
        <v>21.6</v>
      </c>
      <c r="RL297" s="15" t="n">
        <v>26</v>
      </c>
      <c r="RM297" s="15" t="n">
        <v>24</v>
      </c>
      <c r="RN297" s="29" t="n">
        <f aca="false">AVERAGE(RB297:RM297)</f>
        <v>19.0583333333333</v>
      </c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13" t="n">
        <v>1947</v>
      </c>
      <c r="SB297" s="15" t="n">
        <v>23</v>
      </c>
      <c r="SC297" s="15" t="n">
        <v>24.4</v>
      </c>
      <c r="SD297" s="15" t="n">
        <v>18.4</v>
      </c>
      <c r="SE297" s="15" t="n">
        <v>13.9</v>
      </c>
      <c r="SF297" s="15" t="n">
        <v>9.2</v>
      </c>
      <c r="SG297" s="15" t="n">
        <v>6.8</v>
      </c>
      <c r="SH297" s="15" t="n">
        <v>6</v>
      </c>
      <c r="SI297" s="15" t="n">
        <v>7.3</v>
      </c>
      <c r="SJ297" s="15" t="n">
        <v>8.1</v>
      </c>
      <c r="SK297" s="15" t="n">
        <v>11.6</v>
      </c>
      <c r="SL297" s="15" t="n">
        <v>17.4</v>
      </c>
      <c r="SM297" s="15" t="n">
        <v>20.3</v>
      </c>
      <c r="SN297" s="29" t="n">
        <f aca="false">AVERAGE(SB297:SM297)</f>
        <v>13.8666666666667</v>
      </c>
    </row>
    <row r="298" customFormat="false" ht="12.8" hidden="false" customHeight="false" outlineLevel="0" collapsed="false">
      <c r="A298" s="17"/>
      <c r="B298" s="4" t="n">
        <f aca="false">AVERAGE(AN298,BN298,CN298,DN298,EN298,FN298,GN298,HN298,IN298,JN298,KN298,LN298,MN298,NN298)</f>
        <v>13.9040598290598</v>
      </c>
      <c r="C298" s="18" t="n">
        <f aca="false">AVERAGE(B294:B298)</f>
        <v>13.9478749028749</v>
      </c>
      <c r="D298" s="9" t="n">
        <f aca="false">AVERAGE(B289:B298)</f>
        <v>14.0579118104118</v>
      </c>
      <c r="E298" s="4" t="n">
        <f aca="false">AVERAGE(B279:B298)</f>
        <v>14.1462155205905</v>
      </c>
      <c r="F298" s="24" t="n">
        <f aca="false">AVERAGE(B249:B298)</f>
        <v>14.2951851398601</v>
      </c>
      <c r="G298" s="9" t="n">
        <f aca="false">MAX(AB298:AM298,BB298:BM298,CB298:CM298,DB298:DM298,EB298:EM298,FB298:FM298,GB298:GM298,HB298:HM298,IB298:IM298,JB298:JM298,KB298:KM298,LB298:LM298,MB298:MM298,NB298:NM298,OB298:OM298,PB298:PM298,QB298:QM298,RB298:RM298,SB298:SM298)</f>
        <v>25.9</v>
      </c>
      <c r="H298" s="10" t="n">
        <f aca="false">MEDIAN(AB298:AM298,BB298:BM298,CB298:CM298,DB298:DM298,EB298:EM298,FB298:FM298,GB298:GM298,HB298:HM298,IB298:IM298,JB298:JM298,KB298:KM298,LB298:LM298,MB298:MM298,NB298:NM298,OB298:OM298,PB298:PM298,QB298:QM298,RB298:RM298,SB298:SM298)</f>
        <v>14.4</v>
      </c>
      <c r="I298" s="11" t="n">
        <f aca="false">MIN(AB298:AM298,BB298:BM298,CB298:CM298,DB298:DM298,EB298:EM298,FB298:FM298,GB298:GM298,HB298:HM298,IB298:IM298,JB298:JM298,KB298:KM298,LB298:LM298,MB298:MM298,NB298:NM298,OB298:OM298,PB298:PM298,QB298:QM298,RB298:RM298,SB298:SM298)</f>
        <v>1.8</v>
      </c>
      <c r="J298" s="11"/>
      <c r="K298" s="12" t="n">
        <f aca="false">(G298+I298)/2</f>
        <v>13.85</v>
      </c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13" t="n">
        <v>1948</v>
      </c>
      <c r="AB298" s="15" t="n">
        <v>19.5</v>
      </c>
      <c r="AC298" s="15" t="n">
        <v>19.3</v>
      </c>
      <c r="AD298" s="15" t="n">
        <v>13.1</v>
      </c>
      <c r="AE298" s="15" t="n">
        <v>10.1</v>
      </c>
      <c r="AF298" s="15" t="n">
        <v>6.3</v>
      </c>
      <c r="AG298" s="15" t="n">
        <v>4.8</v>
      </c>
      <c r="AH298" s="15" t="n">
        <v>3.3</v>
      </c>
      <c r="AI298" s="15" t="n">
        <v>6.3</v>
      </c>
      <c r="AJ298" s="15" t="n">
        <v>9.3</v>
      </c>
      <c r="AK298" s="15" t="n">
        <v>11.2</v>
      </c>
      <c r="AL298" s="15" t="n">
        <v>14.9</v>
      </c>
      <c r="AM298" s="15" t="n">
        <v>16.2</v>
      </c>
      <c r="AN298" s="4" t="n">
        <f aca="false">AVERAGE(Sheet1!AB298:AM298)</f>
        <v>11.1916666666667</v>
      </c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2" t="n">
        <f aca="false">BA297+1</f>
        <v>1948</v>
      </c>
      <c r="BB298" s="20" t="n">
        <v>20.9</v>
      </c>
      <c r="BC298" s="20" t="n">
        <v>18.5</v>
      </c>
      <c r="BD298" s="20" t="n">
        <v>16.4</v>
      </c>
      <c r="BE298" s="20" t="n">
        <v>15.4</v>
      </c>
      <c r="BF298" s="20" t="n">
        <v>9</v>
      </c>
      <c r="BG298" s="20" t="n">
        <v>6.7</v>
      </c>
      <c r="BH298" s="20" t="n">
        <v>5.8</v>
      </c>
      <c r="BI298" s="20" t="n">
        <v>7.8</v>
      </c>
      <c r="BJ298" s="20" t="n">
        <v>9.5</v>
      </c>
      <c r="BK298" s="20" t="n">
        <v>13.8</v>
      </c>
      <c r="BL298" s="20" t="n">
        <v>17</v>
      </c>
      <c r="BM298" s="20" t="n">
        <v>20.3</v>
      </c>
      <c r="BN298" s="4" t="n">
        <f aca="false">AVERAGE(BB298:BM298)</f>
        <v>13.425</v>
      </c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2" t="n">
        <f aca="false">CA297+1</f>
        <v>1948</v>
      </c>
      <c r="CB298" s="20" t="n">
        <v>18.8</v>
      </c>
      <c r="CC298" s="20" t="n">
        <v>20.4</v>
      </c>
      <c r="CD298" s="20" t="n">
        <v>15.9</v>
      </c>
      <c r="CE298" s="20" t="n">
        <v>13.5</v>
      </c>
      <c r="CF298" s="20" t="n">
        <v>7.8</v>
      </c>
      <c r="CG298" s="20" t="n">
        <v>5.5</v>
      </c>
      <c r="CH298" s="20" t="n">
        <v>2.4</v>
      </c>
      <c r="CI298" s="20" t="n">
        <v>5.6</v>
      </c>
      <c r="CJ298" s="20" t="n">
        <v>9</v>
      </c>
      <c r="CK298" s="20" t="n">
        <v>11.4</v>
      </c>
      <c r="CL298" s="20" t="n">
        <v>15.8</v>
      </c>
      <c r="CM298" s="20" t="n">
        <v>18.3</v>
      </c>
      <c r="CN298" s="4" t="n">
        <f aca="false">AVERAGE(CB298:CM298)</f>
        <v>12.0333333333333</v>
      </c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19" t="n">
        <v>1948</v>
      </c>
      <c r="DB298" s="21" t="n">
        <f aca="false">(DB295+DB296+DB297+DB299+DB300+DB301)/6</f>
        <v>20.3333333333333</v>
      </c>
      <c r="DC298" s="21" t="n">
        <f aca="false">(DC295+DC296+DC297+DC299+DC300+DC301)/6</f>
        <v>19.2666666666667</v>
      </c>
      <c r="DD298" s="21" t="n">
        <f aca="false">(DD295+DD296+DD297+DD299+DD300+DD301)/6</f>
        <v>16.35</v>
      </c>
      <c r="DE298" s="21" t="n">
        <f aca="false">(DE295+DE296+DE297+DE299+DE300+DE301)/6</f>
        <v>12.2333333333333</v>
      </c>
      <c r="DF298" s="21" t="n">
        <f aca="false">(DF295+DF296+DF297+DF299+DF300+DF301)/6</f>
        <v>8.58333333333333</v>
      </c>
      <c r="DG298" s="21" t="n">
        <f aca="false">(DG295+DG296+DG297+DG299+DG300+DG301)/6</f>
        <v>5.68333333333333</v>
      </c>
      <c r="DH298" s="21" t="n">
        <f aca="false">(DH295+DH296+DH297+DH299+DH300+DH301)/6</f>
        <v>3.85</v>
      </c>
      <c r="DI298" s="21" t="n">
        <f aca="false">(DI295+DI296+DI297+DI299+DI300+DI301)/6</f>
        <v>6.25</v>
      </c>
      <c r="DJ298" s="21" t="n">
        <f aca="false">(DJ295+DJ296+DJ297+DJ299+DJ300+DJ301)/6</f>
        <v>7.88333333333333</v>
      </c>
      <c r="DK298" s="21" t="n">
        <f aca="false">(DK295+DK296+DK297+DK299+DK300+DK301)/6</f>
        <v>12.4833333333333</v>
      </c>
      <c r="DL298" s="21" t="n">
        <f aca="false">(DL295+DL296+DL297+DL299+DL300+DL301)/6</f>
        <v>16.7666666666667</v>
      </c>
      <c r="DM298" s="21" t="n">
        <f aca="false">(DM295+DM296+DM297+DM299+DM300+DM301)/6</f>
        <v>17.65</v>
      </c>
      <c r="DN298" s="4" t="n">
        <f aca="false">AVERAGE(DB298:DM298)</f>
        <v>12.2777777777778</v>
      </c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30" t="s">
        <v>82</v>
      </c>
      <c r="FB298" s="15" t="n">
        <v>22</v>
      </c>
      <c r="FC298" s="15" t="n">
        <v>25.2</v>
      </c>
      <c r="FD298" s="15" t="n">
        <v>23</v>
      </c>
      <c r="FE298" s="15" t="n">
        <v>18.5</v>
      </c>
      <c r="FF298" s="15" t="n">
        <v>14.4</v>
      </c>
      <c r="FG298" s="15" t="n">
        <v>11</v>
      </c>
      <c r="FH298" s="15" t="n">
        <v>10.7</v>
      </c>
      <c r="FI298" s="15" t="n">
        <v>12.1</v>
      </c>
      <c r="FJ298" s="15" t="n">
        <v>13.2</v>
      </c>
      <c r="FK298" s="15" t="n">
        <v>20.3</v>
      </c>
      <c r="FL298" s="15" t="n">
        <v>23.6</v>
      </c>
      <c r="FM298" s="15" t="n">
        <v>24.7</v>
      </c>
      <c r="FN298" s="16" t="n">
        <f aca="false">AVERAGE(FB298:FM298)</f>
        <v>18.225</v>
      </c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2" t="n">
        <v>1948</v>
      </c>
      <c r="GB298" s="15" t="n">
        <v>23.2</v>
      </c>
      <c r="GC298" s="15" t="n">
        <v>24.9</v>
      </c>
      <c r="GD298" s="15" t="n">
        <v>23.1</v>
      </c>
      <c r="GE298" s="15" t="n">
        <v>19.4</v>
      </c>
      <c r="GF298" s="15" t="n">
        <v>16.7</v>
      </c>
      <c r="GG298" s="15" t="n">
        <v>12.9</v>
      </c>
      <c r="GH298" s="15" t="n">
        <v>13.6</v>
      </c>
      <c r="GI298" s="15" t="n">
        <v>13.6</v>
      </c>
      <c r="GJ298" s="15" t="n">
        <v>15.4</v>
      </c>
      <c r="GK298" s="15" t="n">
        <v>20.3</v>
      </c>
      <c r="GL298" s="15" t="n">
        <v>23.5</v>
      </c>
      <c r="GM298" s="15" t="n">
        <v>24.6</v>
      </c>
      <c r="GN298" s="16" t="n">
        <f aca="false">AVERAGE(GB298:GM298)</f>
        <v>19.2666666666667</v>
      </c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2" t="n">
        <v>1948</v>
      </c>
      <c r="HB298" s="15" t="n">
        <v>22.8</v>
      </c>
      <c r="HC298" s="15" t="n">
        <v>25.9</v>
      </c>
      <c r="HD298" s="15" t="n">
        <v>21.5</v>
      </c>
      <c r="HE298" s="15" t="n">
        <v>16.6</v>
      </c>
      <c r="HF298" s="15" t="n">
        <v>11.6</v>
      </c>
      <c r="HG298" s="15" t="n">
        <v>7.9</v>
      </c>
      <c r="HH298" s="15" t="n">
        <v>7.6</v>
      </c>
      <c r="HI298" s="15" t="n">
        <v>9.3</v>
      </c>
      <c r="HJ298" s="15" t="n">
        <v>11.3</v>
      </c>
      <c r="HK298" s="15" t="n">
        <v>17.8</v>
      </c>
      <c r="HL298" s="15" t="n">
        <v>21.4</v>
      </c>
      <c r="HM298" s="15" t="n">
        <v>24.4</v>
      </c>
      <c r="HN298" s="16" t="n">
        <f aca="false">AVERAGE(HB298:HM298)</f>
        <v>16.5083333333333</v>
      </c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7" t="n">
        <f aca="false">IA297+1</f>
        <v>1948</v>
      </c>
      <c r="IB298" s="15" t="n">
        <v>19.6</v>
      </c>
      <c r="IC298" s="15" t="n">
        <v>21</v>
      </c>
      <c r="ID298" s="15" t="n">
        <v>15.7</v>
      </c>
      <c r="IE298" s="15" t="n">
        <v>12.5</v>
      </c>
      <c r="IF298" s="15" t="n">
        <v>7.2</v>
      </c>
      <c r="IG298" s="15" t="n">
        <v>4.3</v>
      </c>
      <c r="IH298" s="15" t="n">
        <v>4</v>
      </c>
      <c r="II298" s="15" t="n">
        <v>5.7</v>
      </c>
      <c r="IJ298" s="15" t="n">
        <v>9.1</v>
      </c>
      <c r="IK298" s="15" t="n">
        <v>12.2</v>
      </c>
      <c r="IL298" s="15" t="n">
        <v>15.8</v>
      </c>
      <c r="IM298" s="15" t="n">
        <v>17.5</v>
      </c>
      <c r="IN298" s="25" t="n">
        <f aca="false">SUM(IB298:IM298)/12</f>
        <v>12.05</v>
      </c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 t="n">
        <f aca="false">JA297+1</f>
        <v>1948</v>
      </c>
      <c r="JB298" s="15" t="n">
        <v>17.1</v>
      </c>
      <c r="JC298" s="15" t="n">
        <v>17.1</v>
      </c>
      <c r="JD298" s="15" t="n">
        <v>12.6</v>
      </c>
      <c r="JE298" s="15" t="n">
        <v>11.1</v>
      </c>
      <c r="JF298" s="15" t="n">
        <v>5.8</v>
      </c>
      <c r="JG298" s="15" t="n">
        <v>3.5</v>
      </c>
      <c r="JH298" s="15" t="n">
        <v>4.9</v>
      </c>
      <c r="JI298" s="15" t="n">
        <v>6.2</v>
      </c>
      <c r="JJ298" s="15" t="n">
        <v>8.1</v>
      </c>
      <c r="JK298" s="15" t="n">
        <v>10.7</v>
      </c>
      <c r="JL298" s="15" t="n">
        <v>12.8</v>
      </c>
      <c r="JM298" s="15" t="n">
        <v>15.6</v>
      </c>
      <c r="JN298" s="25" t="n">
        <f aca="false">SUM(JB298:JM298)/12</f>
        <v>10.4583333333333</v>
      </c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3" t="n">
        <v>1948</v>
      </c>
      <c r="KB298" s="15" t="n">
        <v>17</v>
      </c>
      <c r="KC298" s="15" t="n">
        <v>21.5</v>
      </c>
      <c r="KD298" s="15" t="n">
        <v>14.6</v>
      </c>
      <c r="KE298" s="15" t="n">
        <v>11.4</v>
      </c>
      <c r="KF298" s="15" t="n">
        <v>5.8</v>
      </c>
      <c r="KG298" s="15" t="n">
        <v>1.8</v>
      </c>
      <c r="KH298" s="15" t="n">
        <v>4.6</v>
      </c>
      <c r="KI298" s="15" t="n">
        <v>5.3</v>
      </c>
      <c r="KJ298" s="15" t="n">
        <v>7.9</v>
      </c>
      <c r="KK298" s="15" t="n">
        <v>14.3</v>
      </c>
      <c r="KL298" s="15" t="n">
        <v>18</v>
      </c>
      <c r="KM298" s="15" t="n">
        <v>21.8</v>
      </c>
      <c r="KN298" s="16" t="n">
        <f aca="false">AVERAGE(KB298:KM298)</f>
        <v>12</v>
      </c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7" t="n">
        <f aca="false">LA297+1</f>
        <v>1948</v>
      </c>
      <c r="LB298" s="15" t="n">
        <v>19.3</v>
      </c>
      <c r="LC298" s="15" t="n">
        <v>23.6</v>
      </c>
      <c r="LD298" s="15" t="n">
        <v>16.4</v>
      </c>
      <c r="LE298" s="15" t="n">
        <v>12.9</v>
      </c>
      <c r="LF298" s="15" t="n">
        <v>7.6</v>
      </c>
      <c r="LG298" s="15" t="n">
        <v>3.3</v>
      </c>
      <c r="LH298" s="15" t="n">
        <v>6.1</v>
      </c>
      <c r="LI298" s="15" t="n">
        <v>6.3</v>
      </c>
      <c r="LJ298" s="15" t="n">
        <v>9.8</v>
      </c>
      <c r="LK298" s="15" t="n">
        <v>14.7</v>
      </c>
      <c r="LL298" s="15" t="n">
        <v>19.6</v>
      </c>
      <c r="LM298" s="15" t="n">
        <v>22.1</v>
      </c>
      <c r="LN298" s="16" t="n">
        <f aca="false">AVERAGE(LB298:LM298)</f>
        <v>13.475</v>
      </c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7" t="n">
        <f aca="false">MA297+1</f>
        <v>1948</v>
      </c>
      <c r="MB298" s="15" t="n">
        <v>23.8</v>
      </c>
      <c r="MC298" s="15" t="n">
        <v>25.1</v>
      </c>
      <c r="MD298" s="15" t="n">
        <v>22.6</v>
      </c>
      <c r="ME298" s="15" t="n">
        <v>19.8</v>
      </c>
      <c r="MF298" s="15" t="n">
        <v>15.3</v>
      </c>
      <c r="MG298" s="15" t="n">
        <v>11</v>
      </c>
      <c r="MH298" s="15" t="n">
        <v>11.3</v>
      </c>
      <c r="MI298" s="15" t="n">
        <v>12.6</v>
      </c>
      <c r="MJ298" s="15" t="n">
        <v>15.4</v>
      </c>
      <c r="MK298" s="15" t="n">
        <v>21.7</v>
      </c>
      <c r="ML298" s="15" t="n">
        <v>24.5</v>
      </c>
      <c r="MM298" s="15" t="n">
        <v>24.7</v>
      </c>
      <c r="MN298" s="16" t="n">
        <f aca="false">AVERAGE(MB298:MM298)</f>
        <v>18.9833333333333</v>
      </c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60" t="s">
        <v>82</v>
      </c>
      <c r="NB298" s="15" t="n">
        <v>18.3</v>
      </c>
      <c r="NC298" s="15" t="n">
        <v>17.7</v>
      </c>
      <c r="ND298" s="15" t="n">
        <v>16</v>
      </c>
      <c r="NE298" s="15" t="n">
        <v>10.4</v>
      </c>
      <c r="NF298" s="15" t="n">
        <v>5.7</v>
      </c>
      <c r="NG298" s="15" t="n">
        <v>4.7</v>
      </c>
      <c r="NH298" s="15" t="n">
        <v>4.8</v>
      </c>
      <c r="NI298" s="15" t="n">
        <v>6.5</v>
      </c>
      <c r="NJ298" s="15" t="n">
        <v>8</v>
      </c>
      <c r="NK298" s="15" t="n">
        <v>10.8</v>
      </c>
      <c r="NL298" s="15" t="n">
        <v>12</v>
      </c>
      <c r="NM298" s="15" t="n">
        <v>15.4</v>
      </c>
      <c r="NN298" s="29" t="n">
        <f aca="false">AVERAGE(NB298:NM298)</f>
        <v>10.8583333333333</v>
      </c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13" t="n">
        <v>1948</v>
      </c>
      <c r="OB298" s="15" t="n">
        <v>21.1</v>
      </c>
      <c r="OC298" s="15" t="n">
        <v>19.8</v>
      </c>
      <c r="OD298" s="15" t="n">
        <v>17.7</v>
      </c>
      <c r="OE298" s="15" t="n">
        <v>13.1</v>
      </c>
      <c r="OF298" s="15" t="n">
        <v>9.3</v>
      </c>
      <c r="OG298" s="15" t="n">
        <v>6.7</v>
      </c>
      <c r="OH298" s="15" t="n">
        <v>5.6</v>
      </c>
      <c r="OI298" s="15" t="n">
        <v>7.6</v>
      </c>
      <c r="OJ298" s="15" t="n">
        <v>10.2</v>
      </c>
      <c r="OK298" s="15" t="n">
        <v>13.1</v>
      </c>
      <c r="OL298" s="15" t="n">
        <v>14</v>
      </c>
      <c r="OM298" s="15" t="n">
        <v>18.8</v>
      </c>
      <c r="ON298" s="29" t="n">
        <f aca="false">AVERAGE(OB298:OM298)</f>
        <v>13.0833333333333</v>
      </c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30" t="s">
        <v>82</v>
      </c>
      <c r="PB298" s="15" t="n">
        <v>24.8</v>
      </c>
      <c r="PC298" s="15" t="n">
        <v>25.4</v>
      </c>
      <c r="PD298" s="15" t="n">
        <v>21.6</v>
      </c>
      <c r="PE298" s="15" t="n">
        <v>21</v>
      </c>
      <c r="PF298" s="15" t="n">
        <v>15.5</v>
      </c>
      <c r="PG298" s="15" t="n">
        <v>10.1</v>
      </c>
      <c r="PH298" s="15" t="n">
        <v>10.1</v>
      </c>
      <c r="PI298" s="15" t="n">
        <v>10.3</v>
      </c>
      <c r="PJ298" s="15" t="n">
        <v>14.9</v>
      </c>
      <c r="PK298" s="15" t="n">
        <v>19.1</v>
      </c>
      <c r="PL298" s="15" t="n">
        <v>21.5</v>
      </c>
      <c r="PM298" s="15" t="n">
        <v>24.3</v>
      </c>
      <c r="PN298" s="29" t="n">
        <f aca="false">AVERAGE(PB298:PM298)</f>
        <v>18.2166666666667</v>
      </c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13" t="n">
        <v>1948</v>
      </c>
      <c r="QB298" s="15" t="n">
        <v>22.2</v>
      </c>
      <c r="QC298" s="15" t="n">
        <v>24.9</v>
      </c>
      <c r="QD298" s="15" t="n">
        <v>21</v>
      </c>
      <c r="QE298" s="15" t="n">
        <v>15.3</v>
      </c>
      <c r="QF298" s="15" t="n">
        <v>10.9</v>
      </c>
      <c r="QG298" s="15" t="n">
        <v>7.8</v>
      </c>
      <c r="QH298" s="15" t="n">
        <v>6.4</v>
      </c>
      <c r="QI298" s="15" t="n">
        <v>8</v>
      </c>
      <c r="QJ298" s="15" t="n">
        <v>10.1</v>
      </c>
      <c r="QK298" s="15" t="n">
        <v>14.3</v>
      </c>
      <c r="QL298" s="15" t="n">
        <v>15.6</v>
      </c>
      <c r="QM298" s="15" t="n">
        <v>19.1</v>
      </c>
      <c r="QN298" s="29" t="n">
        <f aca="false">AVERAGE(QB298:QM298)</f>
        <v>14.6333333333333</v>
      </c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30" t="s">
        <v>82</v>
      </c>
      <c r="RB298" s="15" t="n">
        <v>23.6</v>
      </c>
      <c r="RC298" s="15" t="n">
        <v>24.2</v>
      </c>
      <c r="RD298" s="15" t="n">
        <v>20.6</v>
      </c>
      <c r="RE298" s="15" t="n">
        <v>21.2</v>
      </c>
      <c r="RF298" s="15" t="n">
        <v>13.9</v>
      </c>
      <c r="RG298" s="15" t="n">
        <v>8.9</v>
      </c>
      <c r="RH298" s="15" t="n">
        <v>11.2</v>
      </c>
      <c r="RI298" s="15" t="n">
        <v>13.7</v>
      </c>
      <c r="RJ298" s="15" t="n">
        <v>13.6</v>
      </c>
      <c r="RK298" s="15" t="n">
        <v>19.4</v>
      </c>
      <c r="RL298" s="15" t="n">
        <v>24.2</v>
      </c>
      <c r="RM298" s="15" t="n">
        <v>24.3</v>
      </c>
      <c r="RN298" s="29" t="n">
        <f aca="false">AVERAGE(RB298:RM298)</f>
        <v>18.2333333333333</v>
      </c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13" t="n">
        <v>1948</v>
      </c>
      <c r="SB298" s="15" t="n">
        <v>22</v>
      </c>
      <c r="SC298" s="15" t="n">
        <v>21.6</v>
      </c>
      <c r="SD298" s="15" t="n">
        <v>19.1</v>
      </c>
      <c r="SE298" s="15" t="n">
        <v>14.5</v>
      </c>
      <c r="SF298" s="15" t="n">
        <v>8.9</v>
      </c>
      <c r="SG298" s="15" t="n">
        <v>6.1</v>
      </c>
      <c r="SH298" s="15" t="n">
        <v>5.2</v>
      </c>
      <c r="SI298" s="15" t="n">
        <v>7.7</v>
      </c>
      <c r="SJ298" s="15" t="n">
        <v>10.6</v>
      </c>
      <c r="SK298" s="15" t="n">
        <v>14.4</v>
      </c>
      <c r="SL298" s="15" t="n">
        <v>15</v>
      </c>
      <c r="SM298" s="15" t="n">
        <v>20.6</v>
      </c>
      <c r="SN298" s="29" t="n">
        <f aca="false">AVERAGE(SB298:SM298)</f>
        <v>13.8083333333333</v>
      </c>
    </row>
    <row r="299" customFormat="false" ht="12.8" hidden="false" customHeight="false" outlineLevel="0" collapsed="false">
      <c r="A299" s="17"/>
      <c r="B299" s="4" t="n">
        <f aca="false">AVERAGE(AN299,BN299,CN299,DN299,EN299,FN299,GN299,HN299,IN299,JN299,KN299,LN299,MN299,NN299)</f>
        <v>13.6628205128205</v>
      </c>
      <c r="C299" s="18" t="n">
        <f aca="false">AVERAGE(B295:B299)</f>
        <v>13.8967210567211</v>
      </c>
      <c r="D299" s="9" t="n">
        <f aca="false">AVERAGE(B290:B299)</f>
        <v>13.989728049728</v>
      </c>
      <c r="E299" s="4" t="n">
        <f aca="false">AVERAGE(B280:B299)</f>
        <v>14.1434591103341</v>
      </c>
      <c r="F299" s="24" t="n">
        <f aca="false">AVERAGE(B250:B299)</f>
        <v>14.2852008093758</v>
      </c>
      <c r="G299" s="9" t="n">
        <f aca="false">MAX(AB299:AM299,BB299:BM299,CB299:CM299,DB299:DM299,EB299:EM299,FB299:FM299,GB299:GM299,HB299:HM299,IB299:IM299,JB299:JM299,KB299:KM299,LB299:LM299,MB299:MM299,NB299:NM299,OB299:OM299,PB299:PM299,QB299:QM299,RB299:RM299,SB299:SM299)</f>
        <v>25.8</v>
      </c>
      <c r="H299" s="10" t="n">
        <f aca="false">MEDIAN(AB299:AM299,BB299:BM299,CB299:CM299,DB299:DM299,EB299:EM299,FB299:FM299,GB299:GM299,HB299:HM299,IB299:IM299,JB299:JM299,KB299:KM299,LB299:LM299,MB299:MM299,NB299:NM299,OB299:OM299,PB299:PM299,QB299:QM299,RB299:RM299,SB299:SM299)</f>
        <v>14.35</v>
      </c>
      <c r="I299" s="11" t="n">
        <f aca="false">MIN(AB299:AM299,BB299:BM299,CB299:CM299,DB299:DM299,EB299:EM299,FB299:FM299,GB299:GM299,HB299:HM299,IB299:IM299,JB299:JM299,KB299:KM299,LB299:LM299,MB299:MM299,NB299:NM299,OB299:OM299,PB299:PM299,QB299:QM299,RB299:RM299,SB299:SM299)</f>
        <v>1.7</v>
      </c>
      <c r="J299" s="11"/>
      <c r="K299" s="12" t="n">
        <f aca="false">(G299+I299)/2</f>
        <v>13.75</v>
      </c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13" t="n">
        <v>1949</v>
      </c>
      <c r="AB299" s="15" t="n">
        <v>17.8</v>
      </c>
      <c r="AC299" s="15" t="n">
        <v>16.3</v>
      </c>
      <c r="AD299" s="15" t="n">
        <v>15.3</v>
      </c>
      <c r="AE299" s="15" t="n">
        <v>10</v>
      </c>
      <c r="AF299" s="15" t="n">
        <v>7.2</v>
      </c>
      <c r="AG299" s="15" t="n">
        <v>3.5</v>
      </c>
      <c r="AH299" s="15" t="n">
        <v>4.8</v>
      </c>
      <c r="AI299" s="15" t="n">
        <v>6.7</v>
      </c>
      <c r="AJ299" s="15" t="n">
        <v>7.7</v>
      </c>
      <c r="AK299" s="15" t="n">
        <v>11.5</v>
      </c>
      <c r="AL299" s="15" t="n">
        <v>13.6</v>
      </c>
      <c r="AM299" s="15" t="n">
        <v>17.7</v>
      </c>
      <c r="AN299" s="4" t="n">
        <f aca="false">AVERAGE(Sheet1!AB299:AM299)</f>
        <v>11.0083333333333</v>
      </c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2" t="n">
        <f aca="false">BA298+1</f>
        <v>1949</v>
      </c>
      <c r="BB299" s="20" t="n">
        <v>21.5</v>
      </c>
      <c r="BC299" s="20" t="n">
        <v>21.4</v>
      </c>
      <c r="BD299" s="20" t="n">
        <v>20.9</v>
      </c>
      <c r="BE299" s="20" t="n">
        <v>14.6</v>
      </c>
      <c r="BF299" s="20" t="n">
        <v>8.3</v>
      </c>
      <c r="BG299" s="20" t="n">
        <v>7.5</v>
      </c>
      <c r="BH299" s="20" t="n">
        <v>4</v>
      </c>
      <c r="BI299" s="20" t="n">
        <v>7.2</v>
      </c>
      <c r="BJ299" s="20" t="n">
        <v>10.4</v>
      </c>
      <c r="BK299" s="20" t="n">
        <v>13.8</v>
      </c>
      <c r="BL299" s="20" t="n">
        <v>15.6</v>
      </c>
      <c r="BM299" s="20" t="n">
        <v>18</v>
      </c>
      <c r="BN299" s="4" t="n">
        <f aca="false">AVERAGE(BB299:BM299)</f>
        <v>13.6</v>
      </c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2" t="n">
        <f aca="false">CA298+1</f>
        <v>1949</v>
      </c>
      <c r="CB299" s="20" t="n">
        <v>19.9</v>
      </c>
      <c r="CC299" s="20" t="n">
        <v>19.1</v>
      </c>
      <c r="CD299" s="20" t="n">
        <v>18</v>
      </c>
      <c r="CE299" s="20" t="n">
        <v>10.9</v>
      </c>
      <c r="CF299" s="20" t="n">
        <v>8.3</v>
      </c>
      <c r="CG299" s="20" t="n">
        <v>2.2</v>
      </c>
      <c r="CH299" s="20" t="n">
        <v>3.6</v>
      </c>
      <c r="CI299" s="20" t="n">
        <v>4.9</v>
      </c>
      <c r="CJ299" s="20" t="n">
        <v>8.2</v>
      </c>
      <c r="CK299" s="20" t="n">
        <v>12.7</v>
      </c>
      <c r="CL299" s="20" t="n">
        <v>15.8</v>
      </c>
      <c r="CM299" s="20" t="n">
        <v>18.7</v>
      </c>
      <c r="CN299" s="4" t="n">
        <f aca="false">AVERAGE(CB299:CM299)</f>
        <v>11.8583333333333</v>
      </c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19" t="n">
        <v>1949</v>
      </c>
      <c r="DB299" s="20" t="n">
        <v>19.6</v>
      </c>
      <c r="DC299" s="20" t="n">
        <v>18.9</v>
      </c>
      <c r="DD299" s="20" t="n">
        <v>14.3</v>
      </c>
      <c r="DE299" s="20" t="n">
        <v>11.3</v>
      </c>
      <c r="DF299" s="20" t="n">
        <v>6.4</v>
      </c>
      <c r="DG299" s="20" t="n">
        <v>7.7</v>
      </c>
      <c r="DH299" s="20" t="n">
        <v>2.7</v>
      </c>
      <c r="DI299" s="20" t="n">
        <v>4.8</v>
      </c>
      <c r="DJ299" s="20" t="n">
        <v>6.9</v>
      </c>
      <c r="DK299" s="20" t="n">
        <v>12.1</v>
      </c>
      <c r="DL299" s="20" t="n">
        <v>15.1</v>
      </c>
      <c r="DM299" s="20" t="n">
        <v>19.1</v>
      </c>
      <c r="DN299" s="4" t="n">
        <f aca="false">AVERAGE(DB299:DM299)</f>
        <v>11.575</v>
      </c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30" t="s">
        <v>83</v>
      </c>
      <c r="FB299" s="15" t="n">
        <v>23.2</v>
      </c>
      <c r="FC299" s="15" t="n">
        <v>23.2</v>
      </c>
      <c r="FD299" s="15" t="n">
        <v>22.9</v>
      </c>
      <c r="FE299" s="15" t="n">
        <v>18</v>
      </c>
      <c r="FF299" s="15" t="n">
        <v>15</v>
      </c>
      <c r="FG299" s="15" t="n">
        <v>7.3</v>
      </c>
      <c r="FH299" s="15" t="n">
        <v>9.3</v>
      </c>
      <c r="FI299" s="15" t="n">
        <v>11.7</v>
      </c>
      <c r="FJ299" s="15" t="n">
        <v>15.6</v>
      </c>
      <c r="FK299" s="15" t="n">
        <v>20.2</v>
      </c>
      <c r="FL299" s="15" t="n">
        <v>20.9</v>
      </c>
      <c r="FM299" s="15" t="n">
        <v>24.3</v>
      </c>
      <c r="FN299" s="16" t="n">
        <f aca="false">AVERAGE(FB299:FM299)</f>
        <v>17.6333333333333</v>
      </c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2" t="n">
        <v>1949</v>
      </c>
      <c r="GB299" s="15" t="n">
        <v>24</v>
      </c>
      <c r="GC299" s="15" t="n">
        <v>24.2</v>
      </c>
      <c r="GD299" s="15" t="n">
        <v>23.3</v>
      </c>
      <c r="GE299" s="15" t="n">
        <v>19.2</v>
      </c>
      <c r="GF299" s="15" t="n">
        <v>16.1</v>
      </c>
      <c r="GG299" s="15" t="n">
        <v>10.4</v>
      </c>
      <c r="GH299" s="15" t="n">
        <v>11</v>
      </c>
      <c r="GI299" s="15" t="n">
        <v>14</v>
      </c>
      <c r="GJ299" s="15" t="n">
        <v>17.3</v>
      </c>
      <c r="GK299" s="15" t="n">
        <v>20.8</v>
      </c>
      <c r="GL299" s="15" t="n">
        <v>22.5</v>
      </c>
      <c r="GM299" s="15" t="n">
        <v>24.5</v>
      </c>
      <c r="GN299" s="16" t="n">
        <f aca="false">AVERAGE(GB299:GM299)</f>
        <v>18.9416666666667</v>
      </c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2" t="n">
        <v>1949</v>
      </c>
      <c r="HB299" s="15" t="n">
        <v>22</v>
      </c>
      <c r="HC299" s="15" t="n">
        <v>23.1</v>
      </c>
      <c r="HD299" s="15" t="n">
        <v>21.8</v>
      </c>
      <c r="HE299" s="15" t="n">
        <v>7.1</v>
      </c>
      <c r="HF299" s="15" t="n">
        <v>10.5</v>
      </c>
      <c r="HG299" s="15" t="n">
        <v>5.3</v>
      </c>
      <c r="HH299" s="15" t="n">
        <v>6.2</v>
      </c>
      <c r="HI299" s="15" t="n">
        <v>8.9</v>
      </c>
      <c r="HJ299" s="15" t="n">
        <v>12.9</v>
      </c>
      <c r="HK299" s="15" t="n">
        <v>18.8</v>
      </c>
      <c r="HL299" s="15" t="n">
        <v>20</v>
      </c>
      <c r="HM299" s="15" t="n">
        <v>24.3</v>
      </c>
      <c r="HN299" s="16" t="n">
        <f aca="false">AVERAGE(HB299:HM299)</f>
        <v>15.075</v>
      </c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7" t="n">
        <f aca="false">IA298+1</f>
        <v>1949</v>
      </c>
      <c r="IB299" s="15" t="n">
        <v>19</v>
      </c>
      <c r="IC299" s="15" t="n">
        <v>18.8</v>
      </c>
      <c r="ID299" s="15" t="n">
        <v>18.4</v>
      </c>
      <c r="IE299" s="15" t="n">
        <v>11.3</v>
      </c>
      <c r="IF299" s="15" t="n">
        <v>9.1</v>
      </c>
      <c r="IG299" s="15" t="n">
        <v>3.7</v>
      </c>
      <c r="IH299" s="15" t="n">
        <v>4.7</v>
      </c>
      <c r="II299" s="15" t="n">
        <v>5.5</v>
      </c>
      <c r="IJ299" s="15" t="n">
        <v>8.4</v>
      </c>
      <c r="IK299" s="15" t="n">
        <v>13.5</v>
      </c>
      <c r="IL299" s="15" t="n">
        <v>15.7</v>
      </c>
      <c r="IM299" s="15" t="n">
        <v>19.5</v>
      </c>
      <c r="IN299" s="25" t="n">
        <f aca="false">SUM(IB299:IM299)/12</f>
        <v>12.3</v>
      </c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 t="n">
        <f aca="false">JA298+1</f>
        <v>1949</v>
      </c>
      <c r="JB299" s="15" t="n">
        <v>16.3</v>
      </c>
      <c r="JC299" s="15" t="n">
        <v>15.5</v>
      </c>
      <c r="JD299" s="15" t="n">
        <v>14.2</v>
      </c>
      <c r="JE299" s="15" t="n">
        <v>10.4</v>
      </c>
      <c r="JF299" s="15" t="n">
        <v>8</v>
      </c>
      <c r="JG299" s="15" t="n">
        <v>3.2</v>
      </c>
      <c r="JH299" s="15" t="n">
        <v>4.8</v>
      </c>
      <c r="JI299" s="15" t="n">
        <v>5.8</v>
      </c>
      <c r="JJ299" s="15" t="n">
        <v>7.8</v>
      </c>
      <c r="JK299" s="15" t="n">
        <v>11</v>
      </c>
      <c r="JL299" s="15" t="n">
        <v>13.4</v>
      </c>
      <c r="JM299" s="15" t="n">
        <v>16.4</v>
      </c>
      <c r="JN299" s="25" t="n">
        <f aca="false">SUM(JB299:JM299)/12</f>
        <v>10.5666666666667</v>
      </c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3" t="n">
        <v>1949</v>
      </c>
      <c r="KB299" s="15" t="n">
        <v>19.6</v>
      </c>
      <c r="KC299" s="15" t="n">
        <v>20</v>
      </c>
      <c r="KD299" s="15" t="n">
        <v>15.9</v>
      </c>
      <c r="KE299" s="15" t="n">
        <v>8.9</v>
      </c>
      <c r="KF299" s="15" t="n">
        <v>8.6</v>
      </c>
      <c r="KG299" s="15" t="n">
        <v>1.7</v>
      </c>
      <c r="KH299" s="15" t="n">
        <v>2.8</v>
      </c>
      <c r="KI299" s="15" t="n">
        <v>4.8</v>
      </c>
      <c r="KJ299" s="15" t="n">
        <v>8.4</v>
      </c>
      <c r="KK299" s="15" t="n">
        <v>16.8</v>
      </c>
      <c r="KL299" s="15" t="n">
        <v>18.9</v>
      </c>
      <c r="KM299" s="15" t="n">
        <v>21.4</v>
      </c>
      <c r="KN299" s="16" t="n">
        <f aca="false">AVERAGE(KB299:KM299)</f>
        <v>12.3166666666667</v>
      </c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7" t="n">
        <f aca="false">LA298+1</f>
        <v>1949</v>
      </c>
      <c r="LB299" s="15" t="n">
        <v>20.9</v>
      </c>
      <c r="LC299" s="15" t="n">
        <v>20.7</v>
      </c>
      <c r="LD299" s="15" t="n">
        <v>18.4</v>
      </c>
      <c r="LE299" s="15" t="n">
        <v>10.3</v>
      </c>
      <c r="LF299" s="15" t="n">
        <v>9.2</v>
      </c>
      <c r="LG299" s="15" t="n">
        <v>3.6</v>
      </c>
      <c r="LH299" s="15" t="n">
        <v>4</v>
      </c>
      <c r="LI299" s="15" t="n">
        <v>6.1</v>
      </c>
      <c r="LJ299" s="15" t="n">
        <v>9.2</v>
      </c>
      <c r="LK299" s="15" t="n">
        <v>15.4</v>
      </c>
      <c r="LL299" s="15" t="n">
        <v>17.8</v>
      </c>
      <c r="LM299" s="15" t="n">
        <v>20.2</v>
      </c>
      <c r="LN299" s="16" t="n">
        <f aca="false">AVERAGE(LB299:LM299)</f>
        <v>12.9833333333333</v>
      </c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7" t="n">
        <f aca="false">MA298+1</f>
        <v>1949</v>
      </c>
      <c r="MB299" s="15" t="n">
        <v>25.1</v>
      </c>
      <c r="MC299" s="15" t="n">
        <v>23.6</v>
      </c>
      <c r="MD299" s="15" t="n">
        <v>21.5</v>
      </c>
      <c r="ME299" s="15" t="n">
        <v>17.2</v>
      </c>
      <c r="MF299" s="15" t="n">
        <v>14.4</v>
      </c>
      <c r="MG299" s="15" t="n">
        <v>8.3</v>
      </c>
      <c r="MH299" s="15" t="n">
        <v>10.8</v>
      </c>
      <c r="MI299" s="15" t="n">
        <v>12.6</v>
      </c>
      <c r="MJ299" s="15" t="n">
        <v>15.7</v>
      </c>
      <c r="MK299" s="15" t="n">
        <v>22.4</v>
      </c>
      <c r="ML299" s="15" t="n">
        <v>23.2</v>
      </c>
      <c r="MM299" s="15" t="n">
        <v>24.7</v>
      </c>
      <c r="MN299" s="16" t="n">
        <f aca="false">AVERAGE(MB299:MM299)</f>
        <v>18.2916666666667</v>
      </c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60" t="s">
        <v>83</v>
      </c>
      <c r="NB299" s="15" t="n">
        <v>17.7</v>
      </c>
      <c r="NC299" s="15" t="n">
        <v>16.1</v>
      </c>
      <c r="ND299" s="15" t="n">
        <v>14</v>
      </c>
      <c r="NE299" s="15" t="n">
        <v>12.2</v>
      </c>
      <c r="NF299" s="15" t="n">
        <v>7.2</v>
      </c>
      <c r="NG299" s="15" t="n">
        <v>5.7</v>
      </c>
      <c r="NH299" s="15" t="n">
        <v>7.5</v>
      </c>
      <c r="NI299" s="15" t="n">
        <v>7.6</v>
      </c>
      <c r="NJ299" s="15" t="n">
        <v>8</v>
      </c>
      <c r="NK299" s="15" t="n">
        <v>10.2</v>
      </c>
      <c r="NL299" s="15" t="n">
        <v>13.5</v>
      </c>
      <c r="NM299" s="15" t="n">
        <v>17.9</v>
      </c>
      <c r="NN299" s="29" t="n">
        <f aca="false">AVERAGE(NB299:NM299)</f>
        <v>11.4666666666667</v>
      </c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13" t="n">
        <v>1949</v>
      </c>
      <c r="OB299" s="15" t="n">
        <v>19.7</v>
      </c>
      <c r="OC299" s="15" t="n">
        <v>17.9</v>
      </c>
      <c r="OD299" s="15" t="n">
        <v>15.8</v>
      </c>
      <c r="OE299" s="15" t="n">
        <v>13.3</v>
      </c>
      <c r="OF299" s="15" t="n">
        <v>8.5</v>
      </c>
      <c r="OG299" s="15" t="n">
        <v>6.9</v>
      </c>
      <c r="OH299" s="15" t="n">
        <v>7.7</v>
      </c>
      <c r="OI299" s="15" t="n">
        <v>7.8</v>
      </c>
      <c r="OJ299" s="15" t="n">
        <v>8.9</v>
      </c>
      <c r="OK299" s="15" t="n">
        <v>10.9</v>
      </c>
      <c r="OL299" s="15" t="n">
        <v>13.7</v>
      </c>
      <c r="OM299" s="15" t="n">
        <v>19.6</v>
      </c>
      <c r="ON299" s="29" t="n">
        <f aca="false">AVERAGE(OB299:OM299)</f>
        <v>12.5583333333333</v>
      </c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30" t="s">
        <v>83</v>
      </c>
      <c r="PB299" s="15" t="n">
        <v>25</v>
      </c>
      <c r="PC299" s="15" t="n">
        <v>22.5</v>
      </c>
      <c r="PD299" s="15" t="n">
        <v>22.5</v>
      </c>
      <c r="PE299" s="15" t="n">
        <v>17.7</v>
      </c>
      <c r="PF299" s="15" t="n">
        <v>15.3</v>
      </c>
      <c r="PG299" s="15" t="n">
        <v>11.6</v>
      </c>
      <c r="PH299" s="15" t="n">
        <v>9.6</v>
      </c>
      <c r="PI299" s="15" t="n">
        <v>14.4</v>
      </c>
      <c r="PJ299" s="15" t="n">
        <v>15.5</v>
      </c>
      <c r="PK299" s="15" t="n">
        <v>18.5</v>
      </c>
      <c r="PL299" s="15" t="n">
        <v>21.9</v>
      </c>
      <c r="PM299" s="15" t="n">
        <v>25.8</v>
      </c>
      <c r="PN299" s="29" t="n">
        <f aca="false">AVERAGE(PB299:PM299)</f>
        <v>18.3583333333333</v>
      </c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13" t="n">
        <v>1949</v>
      </c>
      <c r="QB299" s="15" t="n">
        <v>23.2</v>
      </c>
      <c r="QC299" s="15" t="n">
        <v>22.2</v>
      </c>
      <c r="QD299" s="15" t="n">
        <v>20.2</v>
      </c>
      <c r="QE299" s="15" t="n">
        <v>16.2</v>
      </c>
      <c r="QF299" s="26" t="n">
        <f aca="false">SUM(QF298+QF300)/2</f>
        <v>11.35</v>
      </c>
      <c r="QG299" s="15" t="n">
        <v>9.4</v>
      </c>
      <c r="QH299" s="15" t="n">
        <v>6.5</v>
      </c>
      <c r="QI299" s="15" t="n">
        <v>8.4</v>
      </c>
      <c r="QJ299" s="15" t="n">
        <v>14.4</v>
      </c>
      <c r="QK299" s="15" t="n">
        <v>11.4</v>
      </c>
      <c r="QL299" s="15" t="n">
        <v>16.8</v>
      </c>
      <c r="QM299" s="15" t="n">
        <v>20.4</v>
      </c>
      <c r="QN299" s="29" t="n">
        <f aca="false">AVERAGE(QB299:QM299)</f>
        <v>15.0375</v>
      </c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30" t="s">
        <v>83</v>
      </c>
      <c r="RB299" s="15" t="n">
        <v>23.6</v>
      </c>
      <c r="RC299" s="15" t="n">
        <v>21.4</v>
      </c>
      <c r="RD299" s="15" t="n">
        <v>19.8</v>
      </c>
      <c r="RE299" s="15" t="n">
        <v>14.2</v>
      </c>
      <c r="RF299" s="15" t="n">
        <v>13.8</v>
      </c>
      <c r="RG299" s="15" t="n">
        <v>7.8</v>
      </c>
      <c r="RH299" s="15" t="n">
        <v>5.5</v>
      </c>
      <c r="RI299" s="15" t="n">
        <v>9</v>
      </c>
      <c r="RJ299" s="15" t="n">
        <v>15.2</v>
      </c>
      <c r="RK299" s="15" t="n">
        <v>20.5</v>
      </c>
      <c r="RL299" s="15" t="n">
        <v>23.9</v>
      </c>
      <c r="RM299" s="15" t="n">
        <v>23.7</v>
      </c>
      <c r="RN299" s="29" t="n">
        <f aca="false">AVERAGE(RB299:RM299)</f>
        <v>16.5333333333333</v>
      </c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13" t="n">
        <v>1949</v>
      </c>
      <c r="SB299" s="15" t="n">
        <v>22.3</v>
      </c>
      <c r="SC299" s="15" t="n">
        <v>19.9</v>
      </c>
      <c r="SD299" s="15" t="n">
        <v>18.2</v>
      </c>
      <c r="SE299" s="15" t="n">
        <v>12.9</v>
      </c>
      <c r="SF299" s="15" t="n">
        <v>9.5</v>
      </c>
      <c r="SG299" s="15" t="n">
        <v>7.7</v>
      </c>
      <c r="SH299" s="15" t="n">
        <v>7.6</v>
      </c>
      <c r="SI299" s="15" t="n">
        <v>8.2</v>
      </c>
      <c r="SJ299" s="15" t="n">
        <v>8.7</v>
      </c>
      <c r="SK299" s="15" t="n">
        <v>12</v>
      </c>
      <c r="SL299" s="15" t="n">
        <v>16.9</v>
      </c>
      <c r="SM299" s="15" t="n">
        <v>22.4</v>
      </c>
      <c r="SN299" s="29" t="n">
        <f aca="false">AVERAGE(SB299:SM299)</f>
        <v>13.8583333333333</v>
      </c>
    </row>
    <row r="300" customFormat="false" ht="12.8" hidden="false" customHeight="false" outlineLevel="0" collapsed="false">
      <c r="A300" s="17" t="n">
        <f aca="false">A295+5</f>
        <v>1950</v>
      </c>
      <c r="B300" s="4" t="n">
        <f aca="false">AVERAGE(AN300,BN300,CN300,DN300,EN300,FN300,GN300,HN300,IN300,JN300,KN300,LN300,MN300,NN300)</f>
        <v>14.175641025641</v>
      </c>
      <c r="C300" s="18" t="n">
        <f aca="false">AVERAGE(B296:B300)</f>
        <v>13.9464646464646</v>
      </c>
      <c r="D300" s="9" t="n">
        <f aca="false">AVERAGE(B291:B300)</f>
        <v>13.9955293317793</v>
      </c>
      <c r="E300" s="4" t="n">
        <f aca="false">AVERAGE(B281:B300)</f>
        <v>14.1248373154623</v>
      </c>
      <c r="F300" s="24" t="n">
        <f aca="false">AVERAGE(B251:B300)</f>
        <v>14.2730099261849</v>
      </c>
      <c r="G300" s="9" t="n">
        <f aca="false">MAX(AB300:AM300,BB300:BM300,CB300:CM300,DB300:DM300,EB300:EM300,FB300:FM300,GB300:GM300,HB300:HM300,IB300:IM300,JB300:JM300,KB300:KM300,LB300:LM300,MB300:MM300,NB300:NM300,OB300:OM300,PB300:PM300,QB300:QM300,RB300:RM300,SB300:SM300)</f>
        <v>27</v>
      </c>
      <c r="H300" s="10" t="n">
        <f aca="false">MEDIAN(AB300:AM300,BB300:BM300,CB300:CM300,DB300:DM300,EB300:EM300,FB300:FM300,GB300:GM300,HB300:HM300,IB300:IM300,JB300:JM300,KB300:KM300,LB300:LM300,MB300:MM300,NB300:NM300,OB300:OM300,PB300:PM300,QB300:QM300,RB300:RM300,SB300:SM300)</f>
        <v>14.75</v>
      </c>
      <c r="I300" s="11" t="n">
        <f aca="false">MIN(AB300:AM300,BB300:BM300,CB300:CM300,DB300:DM300,EB300:EM300,FB300:FM300,GB300:GM300,HB300:HM300,IB300:IM300,JB300:JM300,KB300:KM300,LB300:LM300,MB300:MM300,NB300:NM300,OB300:OM300,PB300:PM300,QB300:QM300,RB300:RM300,SB300:SM300)</f>
        <v>3.3</v>
      </c>
      <c r="J300" s="11"/>
      <c r="K300" s="12" t="n">
        <f aca="false">(G300+I300)/2</f>
        <v>15.15</v>
      </c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13" t="n">
        <v>1950</v>
      </c>
      <c r="AB300" s="15" t="n">
        <v>17.8</v>
      </c>
      <c r="AC300" s="15" t="n">
        <v>16.7</v>
      </c>
      <c r="AD300" s="15" t="n">
        <v>14.1</v>
      </c>
      <c r="AE300" s="15" t="n">
        <v>10.7</v>
      </c>
      <c r="AF300" s="15" t="n">
        <v>7.2</v>
      </c>
      <c r="AG300" s="15" t="n">
        <v>3.5</v>
      </c>
      <c r="AH300" s="15" t="n">
        <v>3.9</v>
      </c>
      <c r="AI300" s="15" t="n">
        <v>4.8</v>
      </c>
      <c r="AJ300" s="15" t="n">
        <v>8.6</v>
      </c>
      <c r="AK300" s="15" t="n">
        <v>10.6</v>
      </c>
      <c r="AL300" s="15" t="n">
        <v>14.8</v>
      </c>
      <c r="AM300" s="15" t="n">
        <v>17.3</v>
      </c>
      <c r="AN300" s="4" t="n">
        <f aca="false">AVERAGE(Sheet1!AB300:AM300)</f>
        <v>10.8333333333333</v>
      </c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2" t="n">
        <f aca="false">BA299+1</f>
        <v>1950</v>
      </c>
      <c r="BB300" s="20" t="n">
        <v>20.5</v>
      </c>
      <c r="BC300" s="20" t="n">
        <v>21.9</v>
      </c>
      <c r="BD300" s="20" t="n">
        <v>18.2</v>
      </c>
      <c r="BE300" s="20" t="n">
        <v>12.8</v>
      </c>
      <c r="BF300" s="20" t="n">
        <v>8.5</v>
      </c>
      <c r="BG300" s="20" t="n">
        <v>5.5</v>
      </c>
      <c r="BH300" s="20" t="n">
        <v>7.7</v>
      </c>
      <c r="BI300" s="20" t="n">
        <v>7</v>
      </c>
      <c r="BJ300" s="20" t="n">
        <v>7.9</v>
      </c>
      <c r="BK300" s="20" t="n">
        <v>11.6</v>
      </c>
      <c r="BL300" s="20" t="n">
        <v>15.2</v>
      </c>
      <c r="BM300" s="20" t="n">
        <v>18.4</v>
      </c>
      <c r="BN300" s="4" t="n">
        <f aca="false">AVERAGE(BB300:BM300)</f>
        <v>12.9333333333333</v>
      </c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2" t="n">
        <f aca="false">CA299+1</f>
        <v>1950</v>
      </c>
      <c r="CB300" s="20" t="n">
        <v>20.4</v>
      </c>
      <c r="CC300" s="20" t="n">
        <v>19.5</v>
      </c>
      <c r="CD300" s="20" t="n">
        <v>16.7</v>
      </c>
      <c r="CE300" s="20" t="n">
        <v>12.2</v>
      </c>
      <c r="CF300" s="20" t="n">
        <v>9.6</v>
      </c>
      <c r="CG300" s="20" t="n">
        <v>5.7</v>
      </c>
      <c r="CH300" s="20" t="n">
        <v>5.6</v>
      </c>
      <c r="CI300" s="20" t="n">
        <v>6.1</v>
      </c>
      <c r="CJ300" s="20" t="n">
        <v>9.2</v>
      </c>
      <c r="CK300" s="20" t="n">
        <v>12.3</v>
      </c>
      <c r="CL300" s="20" t="n">
        <v>15.7</v>
      </c>
      <c r="CM300" s="20" t="n">
        <v>19.6</v>
      </c>
      <c r="CN300" s="4" t="n">
        <f aca="false">AVERAGE(CB300:CM300)</f>
        <v>12.7166666666667</v>
      </c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19" t="n">
        <v>1950</v>
      </c>
      <c r="DB300" s="20" t="n">
        <v>18</v>
      </c>
      <c r="DC300" s="20" t="n">
        <v>19</v>
      </c>
      <c r="DD300" s="20" t="n">
        <v>16.5</v>
      </c>
      <c r="DE300" s="20" t="n">
        <v>14.6</v>
      </c>
      <c r="DF300" s="20" t="n">
        <v>11.5</v>
      </c>
      <c r="DG300" s="20" t="n">
        <v>4.7</v>
      </c>
      <c r="DH300" s="20" t="n">
        <v>5.1</v>
      </c>
      <c r="DI300" s="20" t="n">
        <v>7.2</v>
      </c>
      <c r="DJ300" s="20" t="n">
        <v>6.8</v>
      </c>
      <c r="DK300" s="20" t="n">
        <v>11.9</v>
      </c>
      <c r="DL300" s="20" t="n">
        <v>17.4</v>
      </c>
      <c r="DM300" s="20" t="n">
        <v>16.7</v>
      </c>
      <c r="DN300" s="4" t="n">
        <f aca="false">AVERAGE(DB300:DM300)</f>
        <v>12.45</v>
      </c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30" t="s">
        <v>84</v>
      </c>
      <c r="FB300" s="15" t="n">
        <v>23.2</v>
      </c>
      <c r="FC300" s="15" t="n">
        <v>23.3</v>
      </c>
      <c r="FD300" s="15" t="n">
        <v>21.4</v>
      </c>
      <c r="FE300" s="15" t="n">
        <v>17.8</v>
      </c>
      <c r="FF300" s="15" t="n">
        <v>12.9</v>
      </c>
      <c r="FG300" s="15" t="n">
        <v>9.8</v>
      </c>
      <c r="FH300" s="15" t="n">
        <v>10</v>
      </c>
      <c r="FI300" s="15" t="n">
        <v>10.5</v>
      </c>
      <c r="FJ300" s="15" t="n">
        <v>14.8</v>
      </c>
      <c r="FK300" s="15" t="n">
        <v>18.1</v>
      </c>
      <c r="FL300" s="15" t="n">
        <v>22</v>
      </c>
      <c r="FM300" s="15" t="n">
        <v>23.3</v>
      </c>
      <c r="FN300" s="16" t="n">
        <f aca="false">AVERAGE(FB300:FM300)</f>
        <v>17.2583333333333</v>
      </c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2" t="n">
        <v>1950</v>
      </c>
      <c r="GB300" s="15" t="n">
        <v>23.9</v>
      </c>
      <c r="GC300" s="15" t="n">
        <v>23.8</v>
      </c>
      <c r="GD300" s="15" t="n">
        <v>23.3</v>
      </c>
      <c r="GE300" s="15" t="n">
        <v>20.1</v>
      </c>
      <c r="GF300" s="15" t="n">
        <v>15.5</v>
      </c>
      <c r="GG300" s="15" t="n">
        <v>13</v>
      </c>
      <c r="GH300" s="15" t="n">
        <v>13.4</v>
      </c>
      <c r="GI300" s="15" t="n">
        <v>12.9</v>
      </c>
      <c r="GJ300" s="15" t="n">
        <v>17.1</v>
      </c>
      <c r="GK300" s="15" t="n">
        <v>21.1</v>
      </c>
      <c r="GL300" s="15" t="n">
        <v>23.2</v>
      </c>
      <c r="GM300" s="15" t="n">
        <v>23.4</v>
      </c>
      <c r="GN300" s="16" t="n">
        <f aca="false">AVERAGE(GB300:GM300)</f>
        <v>19.225</v>
      </c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2" t="n">
        <v>1950</v>
      </c>
      <c r="HB300" s="15" t="n">
        <v>24.3</v>
      </c>
      <c r="HC300" s="15" t="n">
        <v>23.4</v>
      </c>
      <c r="HD300" s="15" t="n">
        <v>21.3</v>
      </c>
      <c r="HE300" s="15" t="n">
        <v>15.7</v>
      </c>
      <c r="HF300" s="15" t="n">
        <v>12.4</v>
      </c>
      <c r="HG300" s="15" t="n">
        <v>8.5</v>
      </c>
      <c r="HH300" s="15" t="n">
        <v>6.8</v>
      </c>
      <c r="HI300" s="15" t="n">
        <v>7</v>
      </c>
      <c r="HJ300" s="15" t="n">
        <v>12.4</v>
      </c>
      <c r="HK300" s="15" t="n">
        <v>17.2</v>
      </c>
      <c r="HL300" s="15" t="n">
        <v>21.2</v>
      </c>
      <c r="HM300" s="15" t="n">
        <v>23.5</v>
      </c>
      <c r="HN300" s="16" t="n">
        <f aca="false">AVERAGE(HB300:HM300)</f>
        <v>16.1416666666667</v>
      </c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7" t="n">
        <f aca="false">IA299+1</f>
        <v>1950</v>
      </c>
      <c r="IB300" s="15" t="n">
        <v>19.3</v>
      </c>
      <c r="IC300" s="15" t="n">
        <v>20</v>
      </c>
      <c r="ID300" s="15" t="n">
        <v>16.9</v>
      </c>
      <c r="IE300" s="15" t="n">
        <v>12.2</v>
      </c>
      <c r="IF300" s="15" t="n">
        <v>11.1</v>
      </c>
      <c r="IG300" s="15" t="n">
        <v>7</v>
      </c>
      <c r="IH300" s="15" t="n">
        <v>5</v>
      </c>
      <c r="II300" s="15" t="n">
        <v>5.7</v>
      </c>
      <c r="IJ300" s="15" t="n">
        <v>9.5</v>
      </c>
      <c r="IK300" s="15" t="n">
        <v>12.8</v>
      </c>
      <c r="IL300" s="15" t="n">
        <v>18</v>
      </c>
      <c r="IM300" s="15" t="n">
        <v>20.1</v>
      </c>
      <c r="IN300" s="25" t="n">
        <f aca="false">SUM(IB300:IM300)/12</f>
        <v>13.1333333333333</v>
      </c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 t="n">
        <f aca="false">JA299+1</f>
        <v>1950</v>
      </c>
      <c r="JB300" s="15" t="n">
        <v>17.9</v>
      </c>
      <c r="JC300" s="15" t="n">
        <v>17.1</v>
      </c>
      <c r="JD300" s="15" t="n">
        <v>13.5</v>
      </c>
      <c r="JE300" s="15" t="n">
        <v>11.5</v>
      </c>
      <c r="JF300" s="15" t="n">
        <v>11.4</v>
      </c>
      <c r="JG300" s="15" t="n">
        <v>5.8</v>
      </c>
      <c r="JH300" s="15" t="n">
        <v>3.3</v>
      </c>
      <c r="JI300" s="15" t="n">
        <v>6.8</v>
      </c>
      <c r="JJ300" s="15" t="n">
        <v>9.2</v>
      </c>
      <c r="JK300" s="15" t="n">
        <v>11.8</v>
      </c>
      <c r="JL300" s="15" t="n">
        <v>15.4</v>
      </c>
      <c r="JM300" s="15" t="n">
        <v>18.1</v>
      </c>
      <c r="JN300" s="25" t="n">
        <f aca="false">SUM(JB300:JM300)/12</f>
        <v>11.8166666666667</v>
      </c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  <c r="JY300" s="15"/>
      <c r="JZ300" s="15"/>
      <c r="KA300" s="13" t="n">
        <v>1950</v>
      </c>
      <c r="KB300" s="15" t="n">
        <v>21.5</v>
      </c>
      <c r="KC300" s="15" t="n">
        <v>20</v>
      </c>
      <c r="KD300" s="15" t="n">
        <v>16.1</v>
      </c>
      <c r="KE300" s="15" t="n">
        <v>11</v>
      </c>
      <c r="KF300" s="15" t="n">
        <v>11.4</v>
      </c>
      <c r="KG300" s="15" t="n">
        <v>6.8</v>
      </c>
      <c r="KH300" s="15" t="n">
        <v>3.6</v>
      </c>
      <c r="KI300" s="15" t="n">
        <v>4</v>
      </c>
      <c r="KJ300" s="15" t="n">
        <v>10.7</v>
      </c>
      <c r="KK300" s="15" t="n">
        <v>14.7</v>
      </c>
      <c r="KL300" s="15" t="n">
        <v>18.6</v>
      </c>
      <c r="KM300" s="15" t="n">
        <v>20.6</v>
      </c>
      <c r="KN300" s="16" t="n">
        <f aca="false">AVERAGE(KB300:KM300)</f>
        <v>13.25</v>
      </c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7" t="n">
        <f aca="false">LA299+1</f>
        <v>1950</v>
      </c>
      <c r="LB300" s="15" t="n">
        <v>21.3</v>
      </c>
      <c r="LC300" s="15" t="n">
        <v>21.3</v>
      </c>
      <c r="LD300" s="15" t="n">
        <v>16.9</v>
      </c>
      <c r="LE300" s="15" t="n">
        <v>12.9</v>
      </c>
      <c r="LF300" s="15" t="n">
        <v>11.8</v>
      </c>
      <c r="LG300" s="15" t="n">
        <v>7.4</v>
      </c>
      <c r="LH300" s="15" t="n">
        <v>4.3</v>
      </c>
      <c r="LI300" s="15" t="n">
        <v>6</v>
      </c>
      <c r="LJ300" s="15" t="n">
        <v>11.4</v>
      </c>
      <c r="LK300" s="15" t="n">
        <v>14.4</v>
      </c>
      <c r="LL300" s="15" t="n">
        <v>20.1</v>
      </c>
      <c r="LM300" s="15" t="n">
        <v>22.3</v>
      </c>
      <c r="LN300" s="16" t="n">
        <f aca="false">AVERAGE(LB300:LM300)</f>
        <v>14.175</v>
      </c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7" t="n">
        <f aca="false">MA299+1</f>
        <v>1950</v>
      </c>
      <c r="MB300" s="15" t="n">
        <v>24.2</v>
      </c>
      <c r="MC300" s="15" t="n">
        <v>23.9</v>
      </c>
      <c r="MD300" s="15" t="n">
        <v>22.4</v>
      </c>
      <c r="ME300" s="15" t="n">
        <v>18.5</v>
      </c>
      <c r="MF300" s="15" t="n">
        <v>16.4</v>
      </c>
      <c r="MG300" s="15" t="n">
        <v>11.6</v>
      </c>
      <c r="MH300" s="15" t="n">
        <v>10.3</v>
      </c>
      <c r="MI300" s="15" t="n">
        <v>12.7</v>
      </c>
      <c r="MJ300" s="15" t="n">
        <v>17.6</v>
      </c>
      <c r="MK300" s="15" t="n">
        <v>19.4</v>
      </c>
      <c r="ML300" s="15" t="n">
        <v>23.4</v>
      </c>
      <c r="MM300" s="15" t="n">
        <v>23.7</v>
      </c>
      <c r="MN300" s="16" t="n">
        <f aca="false">AVERAGE(MB300:MM300)</f>
        <v>18.675</v>
      </c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60" t="s">
        <v>84</v>
      </c>
      <c r="NB300" s="15" t="n">
        <v>18.1</v>
      </c>
      <c r="NC300" s="15" t="n">
        <v>16.7</v>
      </c>
      <c r="ND300" s="15" t="n">
        <v>15.7</v>
      </c>
      <c r="NE300" s="15" t="n">
        <v>13.8</v>
      </c>
      <c r="NF300" s="15" t="n">
        <v>11.4</v>
      </c>
      <c r="NG300" s="15" t="n">
        <v>5.1</v>
      </c>
      <c r="NH300" s="15" t="n">
        <v>4.1</v>
      </c>
      <c r="NI300" s="15" t="n">
        <v>5.9</v>
      </c>
      <c r="NJ300" s="15" t="n">
        <v>8.4</v>
      </c>
      <c r="NK300" s="15" t="n">
        <v>10</v>
      </c>
      <c r="NL300" s="15" t="n">
        <v>13.7</v>
      </c>
      <c r="NM300" s="15" t="n">
        <v>17.2</v>
      </c>
      <c r="NN300" s="29" t="n">
        <f aca="false">AVERAGE(NB300:NM300)</f>
        <v>11.675</v>
      </c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13" t="n">
        <v>1950</v>
      </c>
      <c r="OB300" s="15" t="n">
        <v>19.8</v>
      </c>
      <c r="OC300" s="15" t="n">
        <v>18.8</v>
      </c>
      <c r="OD300" s="15" t="n">
        <v>17.4</v>
      </c>
      <c r="OE300" s="15" t="n">
        <v>14.7</v>
      </c>
      <c r="OF300" s="15" t="n">
        <v>11.8</v>
      </c>
      <c r="OG300" s="15" t="n">
        <v>5.1</v>
      </c>
      <c r="OH300" s="15" t="n">
        <v>3.9</v>
      </c>
      <c r="OI300" s="15" t="n">
        <v>6.3</v>
      </c>
      <c r="OJ300" s="15" t="n">
        <v>10.1</v>
      </c>
      <c r="OK300" s="15" t="n">
        <v>11.8</v>
      </c>
      <c r="OL300" s="15" t="n">
        <v>15.9</v>
      </c>
      <c r="OM300" s="15" t="n">
        <v>19.1</v>
      </c>
      <c r="ON300" s="29" t="n">
        <f aca="false">AVERAGE(OB300:OM300)</f>
        <v>12.8916666666667</v>
      </c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30" t="s">
        <v>84</v>
      </c>
      <c r="PB300" s="15" t="n">
        <v>27</v>
      </c>
      <c r="PC300" s="15" t="n">
        <v>25.9</v>
      </c>
      <c r="PD300" s="15" t="n">
        <v>23.9</v>
      </c>
      <c r="PE300" s="15" t="n">
        <v>19.5</v>
      </c>
      <c r="PF300" s="15" t="n">
        <v>18.1</v>
      </c>
      <c r="PG300" s="15" t="n">
        <v>11.6</v>
      </c>
      <c r="PH300" s="15" t="n">
        <v>9.9</v>
      </c>
      <c r="PI300" s="15" t="n">
        <v>12.1</v>
      </c>
      <c r="PJ300" s="15" t="n">
        <v>17.2</v>
      </c>
      <c r="PK300" s="15" t="n">
        <v>19.4</v>
      </c>
      <c r="PL300" s="15" t="n">
        <v>23.4</v>
      </c>
      <c r="PM300" s="15" t="n">
        <v>25.3</v>
      </c>
      <c r="PN300" s="29" t="n">
        <f aca="false">AVERAGE(PB300:PM300)</f>
        <v>19.4416666666667</v>
      </c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13" t="n">
        <v>1950</v>
      </c>
      <c r="QB300" s="15" t="n">
        <v>23.6</v>
      </c>
      <c r="QC300" s="15" t="n">
        <v>21</v>
      </c>
      <c r="QD300" s="15" t="n">
        <v>20</v>
      </c>
      <c r="QE300" s="15" t="n">
        <v>15.8</v>
      </c>
      <c r="QF300" s="15" t="n">
        <v>11.8</v>
      </c>
      <c r="QG300" s="15" t="n">
        <v>6.4</v>
      </c>
      <c r="QH300" s="15" t="n">
        <v>5</v>
      </c>
      <c r="QI300" s="15" t="n">
        <v>6.3</v>
      </c>
      <c r="QJ300" s="15" t="n">
        <v>8.5</v>
      </c>
      <c r="QK300" s="15" t="n">
        <v>9.9</v>
      </c>
      <c r="QL300" s="15" t="n">
        <v>13.2</v>
      </c>
      <c r="QM300" s="15" t="n">
        <v>17.9</v>
      </c>
      <c r="QN300" s="29" t="n">
        <f aca="false">AVERAGE(QB300:QM300)</f>
        <v>13.2833333333333</v>
      </c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30" t="s">
        <v>84</v>
      </c>
      <c r="RB300" s="15" t="n">
        <v>23.5</v>
      </c>
      <c r="RC300" s="15" t="n">
        <v>23.3</v>
      </c>
      <c r="RD300" s="15" t="n">
        <v>22</v>
      </c>
      <c r="RE300" s="15" t="n">
        <v>18</v>
      </c>
      <c r="RF300" s="15" t="n">
        <v>17.1</v>
      </c>
      <c r="RG300" s="15" t="n">
        <v>12.2</v>
      </c>
      <c r="RH300" s="15" t="n">
        <v>9.3</v>
      </c>
      <c r="RI300" s="15" t="n">
        <v>13.5</v>
      </c>
      <c r="RJ300" s="15" t="n">
        <v>17.5</v>
      </c>
      <c r="RK300" s="15" t="n">
        <v>21</v>
      </c>
      <c r="RL300" s="15" t="n">
        <v>23.3</v>
      </c>
      <c r="RM300" s="15" t="n">
        <v>22.7</v>
      </c>
      <c r="RN300" s="29" t="n">
        <f aca="false">AVERAGE(RB300:RM300)</f>
        <v>18.6166666666667</v>
      </c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13" t="n">
        <v>1950</v>
      </c>
      <c r="SB300" s="15" t="n">
        <v>23.2</v>
      </c>
      <c r="SC300" s="15" t="n">
        <v>21.4</v>
      </c>
      <c r="SD300" s="15" t="n">
        <v>18</v>
      </c>
      <c r="SE300" s="15" t="n">
        <v>14.7</v>
      </c>
      <c r="SF300" s="15" t="n">
        <v>12.3</v>
      </c>
      <c r="SG300" s="15" t="n">
        <v>4.4</v>
      </c>
      <c r="SH300" s="15" t="n">
        <v>4</v>
      </c>
      <c r="SI300" s="15" t="n">
        <v>6.4</v>
      </c>
      <c r="SJ300" s="15" t="n">
        <v>10.2</v>
      </c>
      <c r="SK300" s="15" t="n">
        <v>11.6</v>
      </c>
      <c r="SL300" s="15" t="n">
        <v>16.2</v>
      </c>
      <c r="SM300" s="15" t="n">
        <v>20.6</v>
      </c>
      <c r="SN300" s="29" t="n">
        <f aca="false">AVERAGE(SB300:SM300)</f>
        <v>13.5833333333333</v>
      </c>
    </row>
    <row r="301" customFormat="false" ht="12.8" hidden="false" customHeight="false" outlineLevel="0" collapsed="false">
      <c r="A301" s="17"/>
      <c r="B301" s="4" t="n">
        <f aca="false">AVERAGE(AN301,BN301,CN301,DN301,EN301,FN301,GN301,HN301,IN301,JN301,KN301,LN301,MN301,NN301)</f>
        <v>14.2827991452991</v>
      </c>
      <c r="C301" s="18" t="n">
        <f aca="false">AVERAGE(B297:B301)</f>
        <v>14.0986538461538</v>
      </c>
      <c r="D301" s="9" t="n">
        <f aca="false">AVERAGE(B292:B301)</f>
        <v>14.0212130924631</v>
      </c>
      <c r="E301" s="4" t="n">
        <f aca="false">AVERAGE(B282:B301)</f>
        <v>14.1517657342657</v>
      </c>
      <c r="F301" s="24" t="n">
        <f aca="false">AVERAGE(B252:B301)</f>
        <v>14.2695547979798</v>
      </c>
      <c r="G301" s="9" t="n">
        <f aca="false">MAX(AB301:AM301,BB301:BM301,CB301:CM301,DB301:DM301,EB301:EM301,FB301:FM301,GB301:GM301,HB301:HM301,IB301:IM301,JB301:JM301,KB301:KM301,LB301:LM301,MB301:MM301,NB301:NM301,OB301:OM301,PB301:PM301,QB301:QM301,RB301:RM301,SB301:SM301)</f>
        <v>26.2</v>
      </c>
      <c r="H301" s="10" t="n">
        <f aca="false">MEDIAN(AB301:AM301,BB301:BM301,CB301:CM301,DB301:DM301,EB301:EM301,FB301:FM301,GB301:GM301,HB301:HM301,IB301:IM301,JB301:JM301,KB301:KM301,LB301:LM301,MB301:MM301,NB301:NM301,OB301:OM301,PB301:PM301,QB301:QM301,RB301:RM301,SB301:SM301)</f>
        <v>14.6</v>
      </c>
      <c r="I301" s="11" t="n">
        <f aca="false">MIN(AB301:AM301,BB301:BM301,CB301:CM301,DB301:DM301,EB301:EM301,FB301:FM301,GB301:GM301,HB301:HM301,IB301:IM301,JB301:JM301,KB301:KM301,LB301:LM301,MB301:MM301,NB301:NM301,OB301:OM301,PB301:PM301,QB301:QM301,RB301:RM301,SB301:SM301)</f>
        <v>2.3</v>
      </c>
      <c r="J301" s="11"/>
      <c r="K301" s="12" t="n">
        <f aca="false">(G301+I301)/2</f>
        <v>14.25</v>
      </c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13" t="n">
        <v>1951</v>
      </c>
      <c r="AB301" s="15" t="n">
        <v>19.7</v>
      </c>
      <c r="AC301" s="15" t="n">
        <v>18.8</v>
      </c>
      <c r="AD301" s="15" t="n">
        <v>17.5</v>
      </c>
      <c r="AE301" s="15" t="n">
        <v>10.7</v>
      </c>
      <c r="AF301" s="15" t="n">
        <v>8.6</v>
      </c>
      <c r="AG301" s="15" t="n">
        <v>6.8</v>
      </c>
      <c r="AH301" s="15" t="n">
        <v>5.7</v>
      </c>
      <c r="AI301" s="15" t="n">
        <v>5.4</v>
      </c>
      <c r="AJ301" s="15" t="n">
        <v>9.6</v>
      </c>
      <c r="AK301" s="15" t="n">
        <v>11.1</v>
      </c>
      <c r="AL301" s="15" t="n">
        <v>13.4</v>
      </c>
      <c r="AM301" s="15" t="n">
        <v>17.9</v>
      </c>
      <c r="AN301" s="4" t="n">
        <f aca="false">AVERAGE(Sheet1!AB301:AM301)</f>
        <v>12.1</v>
      </c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2" t="n">
        <f aca="false">BA300+1</f>
        <v>1951</v>
      </c>
      <c r="BB301" s="21" t="n">
        <f aca="false">(BB298+BB299+BB300+BB302+BB303+BB304)/6</f>
        <v>20.9333333333333</v>
      </c>
      <c r="BC301" s="21" t="n">
        <f aca="false">(BC298+BC299+BC300+BC302+BC303+BC304)/6</f>
        <v>19.7333333333333</v>
      </c>
      <c r="BD301" s="21" t="n">
        <f aca="false">(BD298+BD299+BD300)/3</f>
        <v>18.5</v>
      </c>
      <c r="BE301" s="21" t="n">
        <f aca="false">(BE298+BE299+BE300)/3</f>
        <v>14.2666666666667</v>
      </c>
      <c r="BF301" s="20" t="n">
        <v>9.5</v>
      </c>
      <c r="BG301" s="20" t="n">
        <v>9.1</v>
      </c>
      <c r="BH301" s="20" t="n">
        <v>7.6</v>
      </c>
      <c r="BI301" s="20" t="n">
        <v>6.4</v>
      </c>
      <c r="BJ301" s="20" t="n">
        <v>11.6</v>
      </c>
      <c r="BK301" s="21" t="n">
        <f aca="false">(BK298+BK299+BK300+BK302+BK303+BK304)/6</f>
        <v>13.2833333333333</v>
      </c>
      <c r="BL301" s="20" t="n">
        <v>16.7</v>
      </c>
      <c r="BM301" s="20" t="n">
        <v>19.8</v>
      </c>
      <c r="BN301" s="4" t="n">
        <f aca="false">AVERAGE(BB301:BM301)</f>
        <v>13.9513888888889</v>
      </c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2" t="n">
        <f aca="false">CA300+1</f>
        <v>1951</v>
      </c>
      <c r="CB301" s="20" t="n">
        <v>20.7</v>
      </c>
      <c r="CC301" s="20" t="n">
        <v>19.1</v>
      </c>
      <c r="CD301" s="20" t="n">
        <v>18.2</v>
      </c>
      <c r="CE301" s="20" t="n">
        <v>8.6</v>
      </c>
      <c r="CF301" s="20" t="n">
        <v>6.1</v>
      </c>
      <c r="CG301" s="20" t="n">
        <v>6.1</v>
      </c>
      <c r="CH301" s="20" t="n">
        <v>2.3</v>
      </c>
      <c r="CI301" s="20" t="n">
        <v>2.3</v>
      </c>
      <c r="CJ301" s="20" t="n">
        <v>10.4</v>
      </c>
      <c r="CK301" s="20" t="n">
        <v>13.1</v>
      </c>
      <c r="CL301" s="20" t="n">
        <v>15.4</v>
      </c>
      <c r="CM301" s="20" t="n">
        <v>19.1</v>
      </c>
      <c r="CN301" s="4" t="n">
        <f aca="false">AVERAGE(CB301:CM301)</f>
        <v>11.7833333333333</v>
      </c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19" t="n">
        <v>1951</v>
      </c>
      <c r="DB301" s="20" t="n">
        <v>21.9</v>
      </c>
      <c r="DC301" s="20" t="n">
        <v>20</v>
      </c>
      <c r="DD301" s="20" t="n">
        <v>17.9</v>
      </c>
      <c r="DE301" s="20" t="n">
        <v>12.7</v>
      </c>
      <c r="DF301" s="20" t="n">
        <v>7.7</v>
      </c>
      <c r="DG301" s="20" t="n">
        <v>5.3</v>
      </c>
      <c r="DH301" s="20" t="n">
        <v>4.3</v>
      </c>
      <c r="DI301" s="20" t="n">
        <v>7.7</v>
      </c>
      <c r="DJ301" s="20" t="n">
        <v>9.3</v>
      </c>
      <c r="DK301" s="20" t="n">
        <v>12.7</v>
      </c>
      <c r="DL301" s="20" t="n">
        <v>18.7</v>
      </c>
      <c r="DM301" s="20" t="n">
        <v>17</v>
      </c>
      <c r="DN301" s="4" t="n">
        <f aca="false">AVERAGE(DB301:DM301)</f>
        <v>12.9333333333333</v>
      </c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30" t="s">
        <v>85</v>
      </c>
      <c r="FB301" s="15" t="n">
        <v>22.4</v>
      </c>
      <c r="FC301" s="15" t="n">
        <v>22.6</v>
      </c>
      <c r="FD301" s="15" t="n">
        <v>21.4</v>
      </c>
      <c r="FE301" s="15" t="n">
        <v>16.1</v>
      </c>
      <c r="FF301" s="15" t="n">
        <v>12.3</v>
      </c>
      <c r="FG301" s="15" t="n">
        <v>11.4</v>
      </c>
      <c r="FH301" s="15" t="n">
        <v>9.3</v>
      </c>
      <c r="FI301" s="15" t="n">
        <v>9.5</v>
      </c>
      <c r="FJ301" s="15" t="n">
        <v>15.3</v>
      </c>
      <c r="FK301" s="15" t="n">
        <v>19.2</v>
      </c>
      <c r="FL301" s="15" t="n">
        <v>22.2</v>
      </c>
      <c r="FM301" s="15" t="n">
        <v>23.3</v>
      </c>
      <c r="FN301" s="16" t="n">
        <f aca="false">AVERAGE(FB301:FM301)</f>
        <v>17.0833333333333</v>
      </c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2" t="n">
        <v>1951</v>
      </c>
      <c r="GB301" s="15" t="n">
        <v>24</v>
      </c>
      <c r="GC301" s="15" t="n">
        <v>24.2</v>
      </c>
      <c r="GD301" s="15" t="n">
        <v>22.3</v>
      </c>
      <c r="GE301" s="15" t="n">
        <v>18.2</v>
      </c>
      <c r="GF301" s="15" t="n">
        <v>15</v>
      </c>
      <c r="GG301" s="15" t="n">
        <v>13.3</v>
      </c>
      <c r="GH301" s="15" t="n">
        <v>12.1</v>
      </c>
      <c r="GI301" s="15" t="n">
        <v>13</v>
      </c>
      <c r="GJ301" s="15" t="n">
        <v>16.3</v>
      </c>
      <c r="GK301" s="15" t="n">
        <v>18.7</v>
      </c>
      <c r="GL301" s="15" t="n">
        <v>22.3</v>
      </c>
      <c r="GM301" s="15" t="n">
        <v>24.4</v>
      </c>
      <c r="GN301" s="16" t="n">
        <f aca="false">AVERAGE(GB301:GM301)</f>
        <v>18.65</v>
      </c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2" t="n">
        <v>1951</v>
      </c>
      <c r="HB301" s="15" t="n">
        <v>23.3</v>
      </c>
      <c r="HC301" s="15" t="n">
        <v>23.6</v>
      </c>
      <c r="HD301" s="15" t="n">
        <v>22.9</v>
      </c>
      <c r="HE301" s="15" t="n">
        <v>15.1</v>
      </c>
      <c r="HF301" s="15" t="n">
        <v>10.4</v>
      </c>
      <c r="HG301" s="15" t="n">
        <v>10</v>
      </c>
      <c r="HH301" s="15" t="n">
        <v>7.7</v>
      </c>
      <c r="HI301" s="15" t="n">
        <v>8</v>
      </c>
      <c r="HJ301" s="15" t="n">
        <v>12.7</v>
      </c>
      <c r="HK301" s="15" t="n">
        <v>17.1</v>
      </c>
      <c r="HL301" s="15" t="n">
        <v>20.2</v>
      </c>
      <c r="HM301" s="15" t="n">
        <v>21.6</v>
      </c>
      <c r="HN301" s="16" t="n">
        <f aca="false">AVERAGE(HB301:HM301)</f>
        <v>16.05</v>
      </c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7" t="n">
        <f aca="false">IA300+1</f>
        <v>1951</v>
      </c>
      <c r="IB301" s="15" t="n">
        <v>21.8</v>
      </c>
      <c r="IC301" s="15" t="n">
        <v>21</v>
      </c>
      <c r="ID301" s="15" t="n">
        <v>19.7</v>
      </c>
      <c r="IE301" s="15" t="n">
        <v>11.6</v>
      </c>
      <c r="IF301" s="15" t="n">
        <v>7.6</v>
      </c>
      <c r="IG301" s="15" t="n">
        <v>7.5</v>
      </c>
      <c r="IH301" s="15" t="n">
        <v>5.8</v>
      </c>
      <c r="II301" s="15" t="n">
        <v>5.2</v>
      </c>
      <c r="IJ301" s="15" t="n">
        <v>10.2</v>
      </c>
      <c r="IK301" s="15" t="n">
        <v>13.4</v>
      </c>
      <c r="IL301" s="15" t="n">
        <v>15.6</v>
      </c>
      <c r="IM301" s="15" t="n">
        <v>18.2</v>
      </c>
      <c r="IN301" s="25" t="n">
        <f aca="false">SUM(IB301:IM301)/12</f>
        <v>13.1333333333333</v>
      </c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 t="n">
        <f aca="false">JA300+1</f>
        <v>1951</v>
      </c>
      <c r="JB301" s="15" t="n">
        <v>19.5</v>
      </c>
      <c r="JC301" s="15" t="n">
        <v>19.5</v>
      </c>
      <c r="JD301" s="15" t="n">
        <v>15.9</v>
      </c>
      <c r="JE301" s="15" t="n">
        <v>11.1</v>
      </c>
      <c r="JF301" s="15" t="n">
        <v>8.1</v>
      </c>
      <c r="JG301" s="15" t="n">
        <v>7.5</v>
      </c>
      <c r="JH301" s="15" t="n">
        <v>5.1</v>
      </c>
      <c r="JI301" s="15" t="n">
        <v>4.8</v>
      </c>
      <c r="JJ301" s="15" t="n">
        <v>8.6</v>
      </c>
      <c r="JK301" s="15" t="n">
        <v>11</v>
      </c>
      <c r="JL301" s="15" t="n">
        <v>14.3</v>
      </c>
      <c r="JM301" s="15" t="n">
        <v>17.5</v>
      </c>
      <c r="JN301" s="25" t="n">
        <f aca="false">SUM(JB301:JM301)/12</f>
        <v>11.9083333333333</v>
      </c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3" t="n">
        <v>1951</v>
      </c>
      <c r="KB301" s="15" t="n">
        <v>20.3</v>
      </c>
      <c r="KC301" s="15" t="n">
        <v>21.2</v>
      </c>
      <c r="KD301" s="15" t="n">
        <v>19.3</v>
      </c>
      <c r="KE301" s="15" t="n">
        <v>12</v>
      </c>
      <c r="KF301" s="15" t="n">
        <v>6.1</v>
      </c>
      <c r="KG301" s="15" t="n">
        <v>7.8</v>
      </c>
      <c r="KH301" s="15" t="n">
        <v>3.6</v>
      </c>
      <c r="KI301" s="15" t="n">
        <v>3.7</v>
      </c>
      <c r="KJ301" s="15" t="n">
        <v>10.2</v>
      </c>
      <c r="KK301" s="15" t="n">
        <v>13.2</v>
      </c>
      <c r="KL301" s="15" t="n">
        <v>17.7</v>
      </c>
      <c r="KM301" s="15" t="n">
        <v>18.8</v>
      </c>
      <c r="KN301" s="16" t="n">
        <f aca="false">AVERAGE(KB301:KM301)</f>
        <v>12.825</v>
      </c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7" t="n">
        <f aca="false">LA300+1</f>
        <v>1951</v>
      </c>
      <c r="LB301" s="15" t="n">
        <v>23.2</v>
      </c>
      <c r="LC301" s="15" t="n">
        <v>23.6</v>
      </c>
      <c r="LD301" s="15" t="n">
        <v>20.9</v>
      </c>
      <c r="LE301" s="15" t="n">
        <v>13.7</v>
      </c>
      <c r="LF301" s="15" t="n">
        <v>8.3</v>
      </c>
      <c r="LG301" s="15" t="n">
        <v>8.3</v>
      </c>
      <c r="LH301" s="15" t="n">
        <v>6.9</v>
      </c>
      <c r="LI301" s="15" t="n">
        <v>5.3</v>
      </c>
      <c r="LJ301" s="15" t="n">
        <v>13.2</v>
      </c>
      <c r="LK301" s="15" t="n">
        <v>14.5</v>
      </c>
      <c r="LL301" s="15" t="n">
        <v>18.7</v>
      </c>
      <c r="LM301" s="15" t="n">
        <v>20.7</v>
      </c>
      <c r="LN301" s="16" t="n">
        <f aca="false">AVERAGE(LB301:LM301)</f>
        <v>14.775</v>
      </c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7" t="n">
        <f aca="false">MA300+1</f>
        <v>1951</v>
      </c>
      <c r="MB301" s="15" t="n">
        <v>23.2</v>
      </c>
      <c r="MC301" s="15" t="n">
        <v>23.3</v>
      </c>
      <c r="MD301" s="15" t="n">
        <v>23.6</v>
      </c>
      <c r="ME301" s="15" t="n">
        <v>18.9</v>
      </c>
      <c r="MF301" s="15" t="n">
        <v>14.1</v>
      </c>
      <c r="MG301" s="15" t="n">
        <v>13.5</v>
      </c>
      <c r="MH301" s="15" t="n">
        <v>10.9</v>
      </c>
      <c r="MI301" s="15" t="n">
        <v>12.7</v>
      </c>
      <c r="MJ301" s="15" t="n">
        <v>15.3</v>
      </c>
      <c r="MK301" s="15" t="n">
        <v>20.9</v>
      </c>
      <c r="ML301" s="15" t="n">
        <v>24.1</v>
      </c>
      <c r="MM301" s="15" t="n">
        <v>25.4</v>
      </c>
      <c r="MN301" s="16" t="n">
        <f aca="false">AVERAGE(MB301:MM301)</f>
        <v>18.825</v>
      </c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60" t="s">
        <v>85</v>
      </c>
      <c r="NB301" s="15" t="n">
        <v>18.7</v>
      </c>
      <c r="NC301" s="15" t="n">
        <v>17.8</v>
      </c>
      <c r="ND301" s="15" t="n">
        <v>17.2</v>
      </c>
      <c r="NE301" s="15" t="n">
        <v>12.2</v>
      </c>
      <c r="NF301" s="15" t="n">
        <v>7.8</v>
      </c>
      <c r="NG301" s="15" t="n">
        <v>8</v>
      </c>
      <c r="NH301" s="15" t="n">
        <v>4.7</v>
      </c>
      <c r="NI301" s="15" t="n">
        <v>2.8</v>
      </c>
      <c r="NJ301" s="15" t="n">
        <v>8.6</v>
      </c>
      <c r="NK301" s="15" t="n">
        <v>10.8</v>
      </c>
      <c r="NL301" s="15" t="n">
        <v>15.1</v>
      </c>
      <c r="NM301" s="15" t="n">
        <v>16.2</v>
      </c>
      <c r="NN301" s="29" t="n">
        <f aca="false">AVERAGE(NB301:NM301)</f>
        <v>11.6583333333333</v>
      </c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13" t="n">
        <v>1951</v>
      </c>
      <c r="OB301" s="15" t="n">
        <v>20.3</v>
      </c>
      <c r="OC301" s="15" t="n">
        <v>20.7</v>
      </c>
      <c r="OD301" s="15" t="n">
        <v>21.1</v>
      </c>
      <c r="OE301" s="15" t="n">
        <v>13.5</v>
      </c>
      <c r="OF301" s="15" t="n">
        <v>7.7</v>
      </c>
      <c r="OG301" s="15" t="n">
        <v>8.2</v>
      </c>
      <c r="OH301" s="15" t="n">
        <v>4.7</v>
      </c>
      <c r="OI301" s="15" t="n">
        <v>4.1</v>
      </c>
      <c r="OJ301" s="15" t="n">
        <v>10.2</v>
      </c>
      <c r="OK301" s="15" t="n">
        <v>12.1</v>
      </c>
      <c r="OL301" s="15" t="n">
        <v>18.6</v>
      </c>
      <c r="OM301" s="15" t="n">
        <v>19.2</v>
      </c>
      <c r="ON301" s="29" t="n">
        <f aca="false">AVERAGE(OB301:OM301)</f>
        <v>13.3666666666667</v>
      </c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30" t="s">
        <v>85</v>
      </c>
      <c r="PB301" s="15" t="n">
        <v>25.7</v>
      </c>
      <c r="PC301" s="15" t="n">
        <v>26.2</v>
      </c>
      <c r="PD301" s="15" t="n">
        <v>25.8</v>
      </c>
      <c r="PE301" s="15" t="n">
        <v>23</v>
      </c>
      <c r="PF301" s="15" t="n">
        <v>16.1</v>
      </c>
      <c r="PG301" s="15" t="n">
        <v>14.7</v>
      </c>
      <c r="PH301" s="15" t="n">
        <v>12.5</v>
      </c>
      <c r="PI301" s="15" t="n">
        <v>12.1</v>
      </c>
      <c r="PJ301" s="15" t="n">
        <v>16.4</v>
      </c>
      <c r="PK301" s="15" t="n">
        <v>19.3</v>
      </c>
      <c r="PL301" s="15" t="n">
        <v>25.5</v>
      </c>
      <c r="PM301" s="15" t="n">
        <v>25.4</v>
      </c>
      <c r="PN301" s="29" t="n">
        <f aca="false">AVERAGE(PB301:PM301)</f>
        <v>20.225</v>
      </c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13" t="n">
        <v>1951</v>
      </c>
      <c r="QB301" s="15" t="n">
        <v>18.7</v>
      </c>
      <c r="QC301" s="26" t="n">
        <f aca="false">SUM(QC300+QC302)/2</f>
        <v>20.6</v>
      </c>
      <c r="QD301" s="22" t="n">
        <f aca="false">SUM(QD298:QD300)/3</f>
        <v>20.4</v>
      </c>
      <c r="QE301" s="15" t="n">
        <v>14.1</v>
      </c>
      <c r="QF301" s="15" t="n">
        <v>7.9</v>
      </c>
      <c r="QG301" s="15" t="n">
        <v>7.4</v>
      </c>
      <c r="QH301" s="15" t="n">
        <v>5</v>
      </c>
      <c r="QI301" s="15" t="n">
        <v>3.8</v>
      </c>
      <c r="QJ301" s="15" t="n">
        <v>8.7</v>
      </c>
      <c r="QK301" s="15" t="n">
        <v>10.4</v>
      </c>
      <c r="QL301" s="15" t="n">
        <v>14</v>
      </c>
      <c r="QM301" s="15" t="n">
        <v>16.4</v>
      </c>
      <c r="QN301" s="29" t="n">
        <f aca="false">AVERAGE(QB301:QM301)</f>
        <v>12.2833333333333</v>
      </c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30" t="s">
        <v>85</v>
      </c>
      <c r="RB301" s="15" t="n">
        <v>23.4</v>
      </c>
      <c r="RC301" s="15" t="n">
        <v>22.4</v>
      </c>
      <c r="RD301" s="15" t="n">
        <v>21.2</v>
      </c>
      <c r="RE301" s="15" t="n">
        <v>19.3</v>
      </c>
      <c r="RF301" s="15" t="n">
        <v>13.7</v>
      </c>
      <c r="RG301" s="15" t="n">
        <v>13.6</v>
      </c>
      <c r="RH301" s="15" t="n">
        <v>10.1</v>
      </c>
      <c r="RI301" s="15" t="n">
        <v>13.2</v>
      </c>
      <c r="RJ301" s="15" t="n">
        <v>17.6</v>
      </c>
      <c r="RK301" s="15" t="n">
        <v>21.9</v>
      </c>
      <c r="RL301" s="15" t="n">
        <v>23.7</v>
      </c>
      <c r="RM301" s="15" t="n">
        <v>26.1</v>
      </c>
      <c r="RN301" s="29" t="n">
        <f aca="false">AVERAGE(RB301:RM301)</f>
        <v>18.85</v>
      </c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13" t="n">
        <v>1951</v>
      </c>
      <c r="SB301" s="15" t="n">
        <v>23.1</v>
      </c>
      <c r="SC301" s="15" t="n">
        <v>22.6</v>
      </c>
      <c r="SD301" s="15" t="n">
        <v>20.7</v>
      </c>
      <c r="SE301" s="15" t="n">
        <v>14.7</v>
      </c>
      <c r="SF301" s="15" t="n">
        <v>6.4</v>
      </c>
      <c r="SG301" s="15" t="n">
        <v>8.3</v>
      </c>
      <c r="SH301" s="15" t="n">
        <v>5.2</v>
      </c>
      <c r="SI301" s="15" t="n">
        <v>4.4</v>
      </c>
      <c r="SJ301" s="15" t="n">
        <v>10.3</v>
      </c>
      <c r="SK301" s="15" t="n">
        <v>12.5</v>
      </c>
      <c r="SL301" s="15" t="n">
        <v>19</v>
      </c>
      <c r="SM301" s="15" t="n">
        <v>19.6</v>
      </c>
      <c r="SN301" s="29" t="n">
        <f aca="false">AVERAGE(SB301:SM301)</f>
        <v>13.9</v>
      </c>
    </row>
    <row r="302" customFormat="false" ht="12.8" hidden="false" customHeight="false" outlineLevel="0" collapsed="false">
      <c r="A302" s="17"/>
      <c r="B302" s="4" t="n">
        <f aca="false">AVERAGE(AN302,BN302,CN302,DN302,EN302,FN302,GN302,HN302,IN302,JN302,KN302,LN302,MN302,NN302)</f>
        <v>14.1470085470085</v>
      </c>
      <c r="C302" s="18" t="n">
        <f aca="false">AVERAGE(B298:B302)</f>
        <v>14.0344658119658</v>
      </c>
      <c r="D302" s="9" t="n">
        <f aca="false">AVERAGE(B293:B302)</f>
        <v>13.9946105283605</v>
      </c>
      <c r="E302" s="4" t="n">
        <f aca="false">AVERAGE(B283:B302)</f>
        <v>14.1523853923854</v>
      </c>
      <c r="F302" s="24" t="n">
        <f aca="false">AVERAGE(B253:B302)</f>
        <v>14.2640134874385</v>
      </c>
      <c r="G302" s="9" t="n">
        <f aca="false">MAX(AB302:AM302,BB302:BM302,CB302:CM302,DB302:DM302,EB302:EM302,FB302:FM302,GB302:GM302,HB302:HM302,IB302:IM302,JB302:JM302,KB302:KM302,LB302:LM302,MB302:MM302,NB302:NM302,OB302:OM302,PB302:PM302,QB302:QM302,RB302:RM302,SB302:SM302)</f>
        <v>27.1</v>
      </c>
      <c r="H302" s="10" t="n">
        <f aca="false">MEDIAN(AB302:AM302,BB302:BM302,CB302:CM302,DB302:DM302,EB302:EM302,FB302:FM302,GB302:GM302,HB302:HM302,IB302:IM302,JB302:JM302,KB302:KM302,LB302:LM302,MB302:MM302,NB302:NM302,OB302:OM302,PB302:PM302,QB302:QM302,RB302:RM302,SB302:SM302)</f>
        <v>14.3</v>
      </c>
      <c r="I302" s="11" t="n">
        <f aca="false">MIN(AB302:AM302,BB302:BM302,CB302:CM302,DB302:DM302,EB302:EM302,FB302:FM302,GB302:GM302,HB302:HM302,IB302:IM302,JB302:JM302,KB302:KM302,LB302:LM302,MB302:MM302,NB302:NM302,OB302:OM302,PB302:PM302,QB302:QM302,RB302:RM302,SB302:SM302)</f>
        <v>2.5</v>
      </c>
      <c r="J302" s="11"/>
      <c r="K302" s="12" t="n">
        <f aca="false">(G302+I302)/2</f>
        <v>14.8</v>
      </c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13" t="n">
        <v>1952</v>
      </c>
      <c r="AB302" s="15" t="n">
        <v>18.9</v>
      </c>
      <c r="AC302" s="15" t="n">
        <v>16.1</v>
      </c>
      <c r="AD302" s="15" t="n">
        <v>15.8</v>
      </c>
      <c r="AE302" s="15" t="n">
        <v>10.1</v>
      </c>
      <c r="AF302" s="15" t="n">
        <v>8.5</v>
      </c>
      <c r="AG302" s="15" t="n">
        <v>6.4</v>
      </c>
      <c r="AH302" s="15" t="n">
        <v>4.4</v>
      </c>
      <c r="AI302" s="15" t="n">
        <v>5.8</v>
      </c>
      <c r="AJ302" s="15" t="n">
        <v>7.6</v>
      </c>
      <c r="AK302" s="15" t="n">
        <v>9.7</v>
      </c>
      <c r="AL302" s="15" t="n">
        <v>12.3</v>
      </c>
      <c r="AM302" s="15" t="n">
        <v>16.2</v>
      </c>
      <c r="AN302" s="4" t="n">
        <f aca="false">AVERAGE(Sheet1!AB302:AM302)</f>
        <v>10.9833333333333</v>
      </c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2" t="n">
        <f aca="false">BA301+1</f>
        <v>1952</v>
      </c>
      <c r="BB302" s="20" t="n">
        <v>21.3</v>
      </c>
      <c r="BC302" s="20" t="n">
        <v>18.3</v>
      </c>
      <c r="BD302" s="21" t="n">
        <f aca="false">(BD303+BD304+BD305)/3</f>
        <v>19.3</v>
      </c>
      <c r="BE302" s="21" t="n">
        <f aca="false">(BE303+BE304+BE305)/3</f>
        <v>15.3</v>
      </c>
      <c r="BF302" s="21" t="n">
        <f aca="false">(BF299+BF300+BF301+BF303+BF304+BF305)/6</f>
        <v>8.76666666666667</v>
      </c>
      <c r="BG302" s="21" t="n">
        <f aca="false">(BG299+BG300+BG301+BG303+BG304+BG305)/6</f>
        <v>7.15</v>
      </c>
      <c r="BH302" s="21" t="n">
        <f aca="false">(BH299+BH300+BH301+BH303+BH304+BH305)/6</f>
        <v>5.61666666666667</v>
      </c>
      <c r="BI302" s="20" t="n">
        <v>7.3</v>
      </c>
      <c r="BJ302" s="20" t="n">
        <v>9.3</v>
      </c>
      <c r="BK302" s="20" t="n">
        <v>13</v>
      </c>
      <c r="BL302" s="20" t="n">
        <v>15.6</v>
      </c>
      <c r="BM302" s="20" t="n">
        <v>21</v>
      </c>
      <c r="BN302" s="4" t="n">
        <f aca="false">AVERAGE(BB302:BM302)</f>
        <v>13.4944444444444</v>
      </c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2" t="n">
        <f aca="false">CA301+1</f>
        <v>1952</v>
      </c>
      <c r="CB302" s="20" t="n">
        <v>20.9</v>
      </c>
      <c r="CC302" s="20" t="n">
        <v>19.6</v>
      </c>
      <c r="CD302" s="20" t="n">
        <v>17.9</v>
      </c>
      <c r="CE302" s="20" t="n">
        <v>12.2</v>
      </c>
      <c r="CF302" s="20" t="n">
        <v>8.5</v>
      </c>
      <c r="CG302" s="20" t="n">
        <v>5.2</v>
      </c>
      <c r="CH302" s="20" t="n">
        <v>2.7</v>
      </c>
      <c r="CI302" s="20" t="n">
        <v>6.1</v>
      </c>
      <c r="CJ302" s="20" t="n">
        <v>8.2</v>
      </c>
      <c r="CK302" s="20" t="n">
        <v>12.8</v>
      </c>
      <c r="CL302" s="20" t="n">
        <v>13.7</v>
      </c>
      <c r="CM302" s="20" t="n">
        <v>18.6</v>
      </c>
      <c r="CN302" s="4" t="n">
        <f aca="false">AVERAGE(CB302:CM302)</f>
        <v>12.2</v>
      </c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19" t="n">
        <v>1952</v>
      </c>
      <c r="DB302" s="20" t="n">
        <v>23.2</v>
      </c>
      <c r="DC302" s="20" t="n">
        <v>20.1</v>
      </c>
      <c r="DD302" s="20" t="n">
        <v>17</v>
      </c>
      <c r="DE302" s="20" t="n">
        <v>12</v>
      </c>
      <c r="DF302" s="20" t="n">
        <v>7.8</v>
      </c>
      <c r="DG302" s="20" t="n">
        <v>3.7</v>
      </c>
      <c r="DH302" s="20" t="n">
        <v>6</v>
      </c>
      <c r="DI302" s="20" t="n">
        <v>4.9</v>
      </c>
      <c r="DJ302" s="20" t="n">
        <v>9</v>
      </c>
      <c r="DK302" s="20" t="n">
        <v>12</v>
      </c>
      <c r="DL302" s="20" t="n">
        <v>13.5</v>
      </c>
      <c r="DM302" s="20" t="n">
        <v>18.8</v>
      </c>
      <c r="DN302" s="4" t="n">
        <f aca="false">AVERAGE(DB302:DM302)</f>
        <v>12.3333333333333</v>
      </c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30" t="s">
        <v>86</v>
      </c>
      <c r="FB302" s="15" t="n">
        <v>26.4</v>
      </c>
      <c r="FC302" s="15" t="n">
        <v>23.9</v>
      </c>
      <c r="FD302" s="15" t="n">
        <v>22.5</v>
      </c>
      <c r="FE302" s="15" t="n">
        <v>17.9</v>
      </c>
      <c r="FF302" s="15" t="n">
        <v>15.7</v>
      </c>
      <c r="FG302" s="15" t="n">
        <v>9</v>
      </c>
      <c r="FH302" s="15" t="n">
        <v>11</v>
      </c>
      <c r="FI302" s="15" t="n">
        <v>11.9</v>
      </c>
      <c r="FJ302" s="15" t="n">
        <v>15.4</v>
      </c>
      <c r="FK302" s="15" t="n">
        <v>20.7</v>
      </c>
      <c r="FL302" s="15" t="n">
        <v>22.6</v>
      </c>
      <c r="FM302" s="15" t="n">
        <v>25.1</v>
      </c>
      <c r="FN302" s="16" t="n">
        <f aca="false">AVERAGE(FB302:FM302)</f>
        <v>18.5083333333333</v>
      </c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2" t="n">
        <v>1952</v>
      </c>
      <c r="GB302" s="15" t="n">
        <v>24.2</v>
      </c>
      <c r="GC302" s="15" t="n">
        <v>24.9</v>
      </c>
      <c r="GD302" s="15" t="n">
        <v>24.3</v>
      </c>
      <c r="GE302" s="15" t="n">
        <v>20.1</v>
      </c>
      <c r="GF302" s="15" t="n">
        <v>13.9</v>
      </c>
      <c r="GG302" s="15" t="n">
        <v>11.1</v>
      </c>
      <c r="GH302" s="15" t="n">
        <v>10.6</v>
      </c>
      <c r="GI302" s="15" t="n">
        <v>14</v>
      </c>
      <c r="GJ302" s="15" t="n">
        <v>17.4</v>
      </c>
      <c r="GK302" s="15" t="n">
        <v>22.8</v>
      </c>
      <c r="GL302" s="15" t="n">
        <v>23.3</v>
      </c>
      <c r="GM302" s="15" t="n">
        <v>25.4</v>
      </c>
      <c r="GN302" s="16" t="n">
        <f aca="false">AVERAGE(GB302:GM302)</f>
        <v>19.3333333333333</v>
      </c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2" t="n">
        <v>1952</v>
      </c>
      <c r="HB302" s="15" t="n">
        <v>26</v>
      </c>
      <c r="HC302" s="15" t="n">
        <v>23.8</v>
      </c>
      <c r="HD302" s="15" t="n">
        <v>21.4</v>
      </c>
      <c r="HE302" s="15" t="n">
        <v>15.6</v>
      </c>
      <c r="HF302" s="15" t="n">
        <v>12.9</v>
      </c>
      <c r="HG302" s="15" t="n">
        <v>6.4</v>
      </c>
      <c r="HH302" s="15" t="n">
        <v>6.6</v>
      </c>
      <c r="HI302" s="15" t="n">
        <v>9.8</v>
      </c>
      <c r="HJ302" s="15" t="n">
        <v>13.5</v>
      </c>
      <c r="HK302" s="15" t="n">
        <v>17.5</v>
      </c>
      <c r="HL302" s="15" t="n">
        <v>20.4</v>
      </c>
      <c r="HM302" s="15" t="n">
        <v>24.2</v>
      </c>
      <c r="HN302" s="16" t="n">
        <f aca="false">AVERAGE(HB302:HM302)</f>
        <v>16.5083333333333</v>
      </c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7" t="n">
        <f aca="false">IA301+1</f>
        <v>1952</v>
      </c>
      <c r="IB302" s="15" t="n">
        <v>21.7</v>
      </c>
      <c r="IC302" s="15" t="n">
        <v>18.8</v>
      </c>
      <c r="ID302" s="15" t="n">
        <v>17.2</v>
      </c>
      <c r="IE302" s="15" t="n">
        <v>12</v>
      </c>
      <c r="IF302" s="15" t="n">
        <v>10.1</v>
      </c>
      <c r="IG302" s="15" t="n">
        <v>6.7</v>
      </c>
      <c r="IH302" s="15" t="n">
        <v>4.1</v>
      </c>
      <c r="II302" s="15" t="n">
        <v>6</v>
      </c>
      <c r="IJ302" s="15" t="n">
        <v>9.4</v>
      </c>
      <c r="IK302" s="15" t="n">
        <v>12.5</v>
      </c>
      <c r="IL302" s="15" t="n">
        <v>15.2</v>
      </c>
      <c r="IM302" s="15" t="n">
        <v>18.4</v>
      </c>
      <c r="IN302" s="25" t="n">
        <f aca="false">SUM(IB302:IM302)/12</f>
        <v>12.675</v>
      </c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 t="n">
        <f aca="false">JA301+1</f>
        <v>1952</v>
      </c>
      <c r="JB302" s="15" t="n">
        <v>18.5</v>
      </c>
      <c r="JC302" s="15" t="n">
        <v>16.6</v>
      </c>
      <c r="JD302" s="15" t="n">
        <v>15</v>
      </c>
      <c r="JE302" s="15" t="n">
        <v>10.1</v>
      </c>
      <c r="JF302" s="15" t="n">
        <v>9</v>
      </c>
      <c r="JG302" s="15" t="n">
        <v>6.1</v>
      </c>
      <c r="JH302" s="15" t="n">
        <v>3.9</v>
      </c>
      <c r="JI302" s="15" t="n">
        <v>4.4</v>
      </c>
      <c r="JJ302" s="15" t="n">
        <v>8.2</v>
      </c>
      <c r="JK302" s="15" t="n">
        <v>11</v>
      </c>
      <c r="JL302" s="15" t="n">
        <v>13.3</v>
      </c>
      <c r="JM302" s="15" t="n">
        <v>16.1</v>
      </c>
      <c r="JN302" s="25" t="n">
        <f aca="false">SUM(JB302:JM302)/12</f>
        <v>11.0166666666667</v>
      </c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3" t="n">
        <v>1952</v>
      </c>
      <c r="KB302" s="15" t="n">
        <v>20.8</v>
      </c>
      <c r="KC302" s="15" t="n">
        <v>19.1</v>
      </c>
      <c r="KD302" s="15" t="n">
        <v>16</v>
      </c>
      <c r="KE302" s="15" t="n">
        <v>13</v>
      </c>
      <c r="KF302" s="15" t="n">
        <v>9.5</v>
      </c>
      <c r="KG302" s="15" t="n">
        <v>4.2</v>
      </c>
      <c r="KH302" s="15" t="n">
        <v>4.2</v>
      </c>
      <c r="KI302" s="15" t="n">
        <v>5.3</v>
      </c>
      <c r="KJ302" s="15" t="n">
        <v>9.3</v>
      </c>
      <c r="KK302" s="15" t="n">
        <v>14.4</v>
      </c>
      <c r="KL302" s="15" t="n">
        <v>17.9</v>
      </c>
      <c r="KM302" s="15" t="n">
        <v>20.7</v>
      </c>
      <c r="KN302" s="16" t="n">
        <f aca="false">AVERAGE(KB302:KM302)</f>
        <v>12.8666666666667</v>
      </c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7" t="n">
        <f aca="false">LA301+1</f>
        <v>1952</v>
      </c>
      <c r="LB302" s="15" t="n">
        <v>23</v>
      </c>
      <c r="LC302" s="15" t="n">
        <v>21.7</v>
      </c>
      <c r="LD302" s="15" t="n">
        <v>18.9</v>
      </c>
      <c r="LE302" s="15" t="n">
        <v>14.8</v>
      </c>
      <c r="LF302" s="15" t="n">
        <v>11.3</v>
      </c>
      <c r="LG302" s="15" t="n">
        <v>6.4</v>
      </c>
      <c r="LH302" s="15" t="n">
        <v>5.2</v>
      </c>
      <c r="LI302" s="15" t="n">
        <v>7.3</v>
      </c>
      <c r="LJ302" s="15" t="n">
        <v>10.1</v>
      </c>
      <c r="LK302" s="15" t="n">
        <v>14.2</v>
      </c>
      <c r="LL302" s="15" t="n">
        <v>18</v>
      </c>
      <c r="LM302" s="15" t="n">
        <v>21.3</v>
      </c>
      <c r="LN302" s="16" t="n">
        <f aca="false">AVERAGE(LB302:LM302)</f>
        <v>14.35</v>
      </c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7" t="n">
        <f aca="false">MA301+1</f>
        <v>1952</v>
      </c>
      <c r="MB302" s="15" t="n">
        <v>25.7</v>
      </c>
      <c r="MC302" s="15" t="n">
        <v>24.9</v>
      </c>
      <c r="MD302" s="15" t="n">
        <v>23.3</v>
      </c>
      <c r="ME302" s="15" t="n">
        <v>19.8</v>
      </c>
      <c r="MF302" s="15" t="n">
        <v>19.1</v>
      </c>
      <c r="MG302" s="15" t="n">
        <v>10</v>
      </c>
      <c r="MH302" s="15" t="n">
        <v>10.6</v>
      </c>
      <c r="MI302" s="15" t="n">
        <v>11.7</v>
      </c>
      <c r="MJ302" s="15" t="n">
        <v>17</v>
      </c>
      <c r="MK302" s="15" t="n">
        <v>21.3</v>
      </c>
      <c r="ML302" s="15" t="n">
        <v>23.3</v>
      </c>
      <c r="MM302" s="15" t="n">
        <v>24.8</v>
      </c>
      <c r="MN302" s="16" t="n">
        <f aca="false">AVERAGE(MB302:MM302)</f>
        <v>19.2916666666667</v>
      </c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60" t="s">
        <v>86</v>
      </c>
      <c r="NB302" s="15" t="n">
        <v>17.5</v>
      </c>
      <c r="NC302" s="15" t="n">
        <v>16.3</v>
      </c>
      <c r="ND302" s="15" t="n">
        <v>14.8</v>
      </c>
      <c r="NE302" s="15" t="n">
        <v>11.3</v>
      </c>
      <c r="NF302" s="15" t="n">
        <v>6.4</v>
      </c>
      <c r="NG302" s="15" t="n">
        <v>6.4</v>
      </c>
      <c r="NH302" s="15" t="n">
        <v>2.5</v>
      </c>
      <c r="NI302" s="15" t="n">
        <v>5</v>
      </c>
      <c r="NJ302" s="15" t="n">
        <v>7.1</v>
      </c>
      <c r="NK302" s="15" t="n">
        <v>9.9</v>
      </c>
      <c r="NL302" s="15" t="n">
        <v>12.8</v>
      </c>
      <c r="NM302" s="15" t="n">
        <v>14.2</v>
      </c>
      <c r="NN302" s="29" t="n">
        <f aca="false">AVERAGE(NB302:NM302)</f>
        <v>10.35</v>
      </c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13" t="n">
        <v>1952</v>
      </c>
      <c r="OB302" s="15" t="n">
        <v>20.1</v>
      </c>
      <c r="OC302" s="15" t="n">
        <v>19.3</v>
      </c>
      <c r="OD302" s="15" t="n">
        <v>17.2</v>
      </c>
      <c r="OE302" s="15" t="n">
        <v>13.1</v>
      </c>
      <c r="OF302" s="15" t="n">
        <v>8.4</v>
      </c>
      <c r="OG302" s="15" t="n">
        <v>6.6</v>
      </c>
      <c r="OH302" s="26" t="n">
        <f aca="false">SUM(OH301+OH303)/2</f>
        <v>5.25</v>
      </c>
      <c r="OI302" s="26" t="n">
        <f aca="false">SUM(OI301+OI303)/2</f>
        <v>5.35</v>
      </c>
      <c r="OJ302" s="26" t="n">
        <f aca="false">SUM(OJ301+OJ303)/2</f>
        <v>9.7</v>
      </c>
      <c r="OK302" s="26" t="n">
        <f aca="false">SUM(OK301+OK303)/2</f>
        <v>11.9</v>
      </c>
      <c r="OL302" s="26" t="n">
        <f aca="false">SUM(OL301+OL303)/2</f>
        <v>16.6</v>
      </c>
      <c r="OM302" s="26" t="n">
        <f aca="false">SUM(OM301+OM303)/2</f>
        <v>18.75</v>
      </c>
      <c r="ON302" s="29" t="n">
        <f aca="false">AVERAGE(OB302:OM302)</f>
        <v>12.6875</v>
      </c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30" t="s">
        <v>86</v>
      </c>
      <c r="PB302" s="15" t="n">
        <v>26</v>
      </c>
      <c r="PC302" s="15" t="n">
        <v>27.1</v>
      </c>
      <c r="PD302" s="15" t="n">
        <v>23.9</v>
      </c>
      <c r="PE302" s="15" t="n">
        <v>22.7</v>
      </c>
      <c r="PF302" s="15" t="n">
        <v>16.7</v>
      </c>
      <c r="PG302" s="15" t="n">
        <v>10.9</v>
      </c>
      <c r="PH302" s="15" t="n">
        <v>12.8</v>
      </c>
      <c r="PI302" s="15" t="n">
        <v>12.3</v>
      </c>
      <c r="PJ302" s="15" t="n">
        <v>17.7</v>
      </c>
      <c r="PK302" s="15" t="n">
        <v>20.2</v>
      </c>
      <c r="PL302" s="15" t="n">
        <v>23.2</v>
      </c>
      <c r="PM302" s="15" t="n">
        <v>24.6</v>
      </c>
      <c r="PN302" s="29" t="n">
        <f aca="false">AVERAGE(PB302:PM302)</f>
        <v>19.8416666666667</v>
      </c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13" t="n">
        <v>1952</v>
      </c>
      <c r="QB302" s="15" t="n">
        <v>20.3</v>
      </c>
      <c r="QC302" s="15" t="n">
        <v>20.2</v>
      </c>
      <c r="QD302" s="22" t="n">
        <f aca="false">SUM(QD303:QD305)/3</f>
        <v>21.6</v>
      </c>
      <c r="QE302" s="15" t="n">
        <v>14.7</v>
      </c>
      <c r="QF302" s="26" t="n">
        <f aca="false">SUM(QF301+QF303)/2</f>
        <v>9.75</v>
      </c>
      <c r="QG302" s="26" t="n">
        <f aca="false">SUM(QG301+QG303)/2</f>
        <v>7.4</v>
      </c>
      <c r="QH302" s="26" t="n">
        <f aca="false">SUM(QH301+QH303)/2</f>
        <v>6.1</v>
      </c>
      <c r="QI302" s="15" t="n">
        <v>4.3</v>
      </c>
      <c r="QJ302" s="15" t="n">
        <v>7.9</v>
      </c>
      <c r="QK302" s="15" t="n">
        <v>10.2</v>
      </c>
      <c r="QL302" s="15" t="n">
        <v>12.6</v>
      </c>
      <c r="QM302" s="15" t="n">
        <v>15.7</v>
      </c>
      <c r="QN302" s="29" t="n">
        <f aca="false">AVERAGE(QB302:QM302)</f>
        <v>12.5625</v>
      </c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30" t="s">
        <v>86</v>
      </c>
      <c r="RB302" s="15" t="n">
        <v>24.4</v>
      </c>
      <c r="RC302" s="15" t="n">
        <v>23.8</v>
      </c>
      <c r="RD302" s="15" t="n">
        <v>23.2</v>
      </c>
      <c r="RE302" s="15" t="n">
        <v>22.1</v>
      </c>
      <c r="RF302" s="15" t="n">
        <v>17.7</v>
      </c>
      <c r="RG302" s="15" t="n">
        <v>11.2</v>
      </c>
      <c r="RH302" s="15" t="n">
        <v>13.5</v>
      </c>
      <c r="RI302" s="15" t="n">
        <v>12.3</v>
      </c>
      <c r="RJ302" s="15" t="n">
        <v>18.3</v>
      </c>
      <c r="RK302" s="15" t="n">
        <v>22.6</v>
      </c>
      <c r="RL302" s="15" t="n">
        <v>24.1</v>
      </c>
      <c r="RM302" s="15" t="n">
        <v>25.3</v>
      </c>
      <c r="RN302" s="29" t="n">
        <f aca="false">AVERAGE(RB302:RM302)</f>
        <v>19.875</v>
      </c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13" t="n">
        <v>1952</v>
      </c>
      <c r="SB302" s="15" t="n">
        <v>20.4</v>
      </c>
      <c r="SC302" s="15" t="n">
        <v>21.4</v>
      </c>
      <c r="SD302" s="15" t="n">
        <v>18.2</v>
      </c>
      <c r="SE302" s="15" t="n">
        <v>14.1</v>
      </c>
      <c r="SF302" s="15" t="n">
        <v>8.9</v>
      </c>
      <c r="SG302" s="15" t="n">
        <v>5.4</v>
      </c>
      <c r="SH302" s="15" t="n">
        <v>3.7</v>
      </c>
      <c r="SI302" s="15" t="n">
        <v>4.9</v>
      </c>
      <c r="SJ302" s="15" t="n">
        <v>9.3</v>
      </c>
      <c r="SK302" s="15" t="n">
        <v>12</v>
      </c>
      <c r="SL302" s="15" t="n">
        <v>16</v>
      </c>
      <c r="SM302" s="15" t="n">
        <v>18.5</v>
      </c>
      <c r="SN302" s="29" t="n">
        <f aca="false">AVERAGE(SB302:SM302)</f>
        <v>12.7333333333333</v>
      </c>
    </row>
    <row r="303" customFormat="false" ht="12.8" hidden="false" customHeight="false" outlineLevel="0" collapsed="false">
      <c r="A303" s="17"/>
      <c r="B303" s="4" t="n">
        <f aca="false">AVERAGE(AN303,BN303,CN303,DN303,EN303,FN303,GN303,HN303,IN303,JN303,KN303,LN303,MN303,NN303)</f>
        <v>14.0778846153846</v>
      </c>
      <c r="C303" s="18" t="n">
        <f aca="false">AVERAGE(B299:B303)</f>
        <v>14.0692307692308</v>
      </c>
      <c r="D303" s="9" t="n">
        <f aca="false">AVERAGE(B294:B303)</f>
        <v>14.0085528360528</v>
      </c>
      <c r="E303" s="4" t="n">
        <f aca="false">AVERAGE(B284:B303)</f>
        <v>14.1479783411033</v>
      </c>
      <c r="F303" s="24" t="n">
        <f aca="false">AVERAGE(B254:B303)</f>
        <v>14.257348957524</v>
      </c>
      <c r="G303" s="9" t="n">
        <f aca="false">MAX(AB303:AM303,BB303:BM303,CB303:CM303,DB303:DM303,EB303:EM303,FB303:FM303,GB303:GM303,HB303:HM303,IB303:IM303,JB303:JM303,KB303:KM303,LB303:LM303,MB303:MM303,NB303:NM303,OB303:OM303,PB303:PM303,QB303:QM303,RB303:RM303,SB303:SM303)</f>
        <v>26.9</v>
      </c>
      <c r="H303" s="10" t="n">
        <f aca="false">MEDIAN(AB303:AM303,BB303:BM303,CB303:CM303,DB303:DM303,EB303:EM303,FB303:FM303,GB303:GM303,HB303:HM303,IB303:IM303,JB303:JM303,KB303:KM303,LB303:LM303,MB303:MM303,NB303:NM303,OB303:OM303,PB303:PM303,QB303:QM303,RB303:RM303,SB303:SM303)</f>
        <v>15.3</v>
      </c>
      <c r="I303" s="11" t="n">
        <f aca="false">MIN(AB303:AM303,BB303:BM303,CB303:CM303,DB303:DM303,EB303:EM303,FB303:FM303,GB303:GM303,HB303:HM303,IB303:IM303,JB303:JM303,KB303:KM303,LB303:LM303,MB303:MM303,NB303:NM303,OB303:OM303,PB303:PM303,QB303:QM303,RB303:RM303,SB303:SM303)</f>
        <v>2.5</v>
      </c>
      <c r="J303" s="11"/>
      <c r="K303" s="12" t="n">
        <f aca="false">(G303+I303)/2</f>
        <v>14.7</v>
      </c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13" t="n">
        <v>1953</v>
      </c>
      <c r="AB303" s="15" t="n">
        <v>17.9</v>
      </c>
      <c r="AC303" s="15" t="n">
        <v>16.9</v>
      </c>
      <c r="AD303" s="15" t="n">
        <v>16.9</v>
      </c>
      <c r="AE303" s="15" t="n">
        <v>13.3</v>
      </c>
      <c r="AF303" s="15" t="n">
        <v>7.6</v>
      </c>
      <c r="AG303" s="15" t="n">
        <v>6</v>
      </c>
      <c r="AH303" s="15" t="n">
        <v>4.3</v>
      </c>
      <c r="AI303" s="15" t="n">
        <v>5.3</v>
      </c>
      <c r="AJ303" s="15" t="n">
        <v>8.2</v>
      </c>
      <c r="AK303" s="15" t="n">
        <v>10.6</v>
      </c>
      <c r="AL303" s="15" t="n">
        <v>13.8</v>
      </c>
      <c r="AM303" s="15" t="n">
        <v>17.2</v>
      </c>
      <c r="AN303" s="4" t="n">
        <f aca="false">AVERAGE(Sheet1!AB303:AM303)</f>
        <v>11.5</v>
      </c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2" t="n">
        <f aca="false">BA302+1</f>
        <v>1953</v>
      </c>
      <c r="BB303" s="20" t="n">
        <v>20.5</v>
      </c>
      <c r="BC303" s="20" t="n">
        <v>19.8</v>
      </c>
      <c r="BD303" s="20" t="n">
        <v>20.6</v>
      </c>
      <c r="BE303" s="20" t="n">
        <v>15.9</v>
      </c>
      <c r="BF303" s="20" t="n">
        <v>9</v>
      </c>
      <c r="BG303" s="20" t="n">
        <v>6.6</v>
      </c>
      <c r="BH303" s="20" t="n">
        <v>4.6</v>
      </c>
      <c r="BI303" s="20" t="n">
        <v>5.2</v>
      </c>
      <c r="BJ303" s="20" t="n">
        <v>10.8</v>
      </c>
      <c r="BK303" s="20" t="n">
        <v>13.7</v>
      </c>
      <c r="BL303" s="20" t="n">
        <v>17.5</v>
      </c>
      <c r="BM303" s="20" t="n">
        <v>21.9</v>
      </c>
      <c r="BN303" s="4" t="n">
        <f aca="false">AVERAGE(BB303:BM303)</f>
        <v>13.8416666666667</v>
      </c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2" t="n">
        <f aca="false">CA302+1</f>
        <v>1953</v>
      </c>
      <c r="CB303" s="20" t="n">
        <v>19.6</v>
      </c>
      <c r="CC303" s="20" t="n">
        <v>19.1</v>
      </c>
      <c r="CD303" s="20" t="n">
        <v>18.5</v>
      </c>
      <c r="CE303" s="20" t="n">
        <v>13.6</v>
      </c>
      <c r="CF303" s="20" t="n">
        <v>7</v>
      </c>
      <c r="CG303" s="20" t="n">
        <v>5.8</v>
      </c>
      <c r="CH303" s="20" t="n">
        <v>2.9</v>
      </c>
      <c r="CI303" s="20" t="n">
        <v>4.7</v>
      </c>
      <c r="CJ303" s="20" t="n">
        <v>9.8</v>
      </c>
      <c r="CK303" s="20" t="n">
        <v>12.2</v>
      </c>
      <c r="CL303" s="20" t="n">
        <v>15.6</v>
      </c>
      <c r="CM303" s="20" t="n">
        <v>19.8</v>
      </c>
      <c r="CN303" s="4" t="n">
        <f aca="false">AVERAGE(CB303:CM303)</f>
        <v>12.3833333333333</v>
      </c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19" t="n">
        <v>1953</v>
      </c>
      <c r="DB303" s="20" t="n">
        <v>21.2</v>
      </c>
      <c r="DC303" s="20" t="n">
        <v>19.1</v>
      </c>
      <c r="DD303" s="20" t="n">
        <v>16.2</v>
      </c>
      <c r="DE303" s="20" t="n">
        <v>14.2</v>
      </c>
      <c r="DF303" s="20" t="n">
        <v>7.2</v>
      </c>
      <c r="DG303" s="20" t="n">
        <v>5.9</v>
      </c>
      <c r="DH303" s="20" t="n">
        <v>4.5</v>
      </c>
      <c r="DI303" s="20" t="n">
        <v>5.2</v>
      </c>
      <c r="DJ303" s="20" t="n">
        <v>9.4</v>
      </c>
      <c r="DK303" s="20" t="n">
        <v>13.5</v>
      </c>
      <c r="DL303" s="20" t="n">
        <v>16.3</v>
      </c>
      <c r="DM303" s="20" t="n">
        <v>18.1</v>
      </c>
      <c r="DN303" s="4" t="n">
        <f aca="false">AVERAGE(DB303:DM303)</f>
        <v>12.5666666666667</v>
      </c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30" t="s">
        <v>87</v>
      </c>
      <c r="FB303" s="15" t="n">
        <v>24.1</v>
      </c>
      <c r="FC303" s="15" t="n">
        <v>20.9</v>
      </c>
      <c r="FD303" s="15" t="n">
        <v>22</v>
      </c>
      <c r="FE303" s="15" t="n">
        <v>20.3</v>
      </c>
      <c r="FF303" s="15" t="n">
        <v>11.7</v>
      </c>
      <c r="FG303" s="15" t="n">
        <v>9.7</v>
      </c>
      <c r="FH303" s="15" t="n">
        <v>9.4</v>
      </c>
      <c r="FI303" s="15" t="n">
        <v>9.2</v>
      </c>
      <c r="FJ303" s="15" t="n">
        <v>15.2</v>
      </c>
      <c r="FK303" s="15" t="n">
        <v>19.9</v>
      </c>
      <c r="FL303" s="15" t="n">
        <v>23.6</v>
      </c>
      <c r="FM303" s="15" t="n">
        <v>25.6</v>
      </c>
      <c r="FN303" s="16" t="n">
        <f aca="false">AVERAGE(FB303:FM303)</f>
        <v>17.6333333333333</v>
      </c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2" t="n">
        <v>1953</v>
      </c>
      <c r="GB303" s="15" t="n">
        <v>23.5</v>
      </c>
      <c r="GC303" s="15" t="n">
        <v>20.8</v>
      </c>
      <c r="GD303" s="15" t="n">
        <v>19.4</v>
      </c>
      <c r="GE303" s="15" t="n">
        <v>16.8</v>
      </c>
      <c r="GF303" s="15" t="n">
        <v>14.5</v>
      </c>
      <c r="GG303" s="15" t="n">
        <v>13.1</v>
      </c>
      <c r="GH303" s="27" t="n">
        <f aca="false">(GH302+GH304)/2</f>
        <v>9.95</v>
      </c>
      <c r="GI303" s="27" t="n">
        <f aca="false">(GI302+GI304)/2</f>
        <v>14.55</v>
      </c>
      <c r="GJ303" s="27" t="n">
        <f aca="false">(GJ302+GJ304)/2</f>
        <v>17.35</v>
      </c>
      <c r="GK303" s="15" t="n">
        <v>20.7</v>
      </c>
      <c r="GL303" s="15" t="n">
        <v>23.7</v>
      </c>
      <c r="GM303" s="15" t="n">
        <v>24.1</v>
      </c>
      <c r="GN303" s="16" t="n">
        <f aca="false">AVERAGE(GB303:GM303)</f>
        <v>18.2041666666667</v>
      </c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2" t="n">
        <v>1953</v>
      </c>
      <c r="HB303" s="15" t="n">
        <v>23.9</v>
      </c>
      <c r="HC303" s="15" t="n">
        <v>20.7</v>
      </c>
      <c r="HD303" s="15" t="n">
        <v>20.1</v>
      </c>
      <c r="HE303" s="15" t="n">
        <v>18.4</v>
      </c>
      <c r="HF303" s="15" t="n">
        <v>9.9</v>
      </c>
      <c r="HG303" s="15" t="n">
        <v>7.4</v>
      </c>
      <c r="HH303" s="15" t="n">
        <v>5.9</v>
      </c>
      <c r="HI303" s="15" t="n">
        <v>6.8</v>
      </c>
      <c r="HJ303" s="15" t="n">
        <v>12.7</v>
      </c>
      <c r="HK303" s="15" t="n">
        <v>18.3</v>
      </c>
      <c r="HL303" s="15" t="n">
        <v>21.4</v>
      </c>
      <c r="HM303" s="15" t="n">
        <v>25.4</v>
      </c>
      <c r="HN303" s="16" t="n">
        <f aca="false">AVERAGE(HB303:HM303)</f>
        <v>15.9083333333333</v>
      </c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7" t="n">
        <f aca="false">IA302+1</f>
        <v>1953</v>
      </c>
      <c r="IB303" s="15" t="n">
        <v>20.7</v>
      </c>
      <c r="IC303" s="15" t="n">
        <v>19.4</v>
      </c>
      <c r="ID303" s="15" t="n">
        <v>19.4</v>
      </c>
      <c r="IE303" s="15" t="n">
        <v>15.3</v>
      </c>
      <c r="IF303" s="15" t="n">
        <v>7.8</v>
      </c>
      <c r="IG303" s="15" t="n">
        <v>5.6</v>
      </c>
      <c r="IH303" s="15" t="n">
        <v>2.5</v>
      </c>
      <c r="II303" s="15" t="n">
        <v>5.2</v>
      </c>
      <c r="IJ303" s="15" t="n">
        <v>9.4</v>
      </c>
      <c r="IK303" s="15" t="n">
        <v>12.4</v>
      </c>
      <c r="IL303" s="15" t="n">
        <v>15.3</v>
      </c>
      <c r="IM303" s="15" t="n">
        <v>19.5</v>
      </c>
      <c r="IN303" s="25" t="n">
        <f aca="false">SUM(IB303:IM303)/12</f>
        <v>12.7083333333333</v>
      </c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 t="n">
        <f aca="false">JA302+1</f>
        <v>1953</v>
      </c>
      <c r="JB303" s="15" t="n">
        <v>17.5</v>
      </c>
      <c r="JC303" s="15" t="n">
        <v>16.8</v>
      </c>
      <c r="JD303" s="15" t="n">
        <v>17.5</v>
      </c>
      <c r="JE303" s="15" t="n">
        <v>12.8</v>
      </c>
      <c r="JF303" s="15" t="n">
        <v>6.5</v>
      </c>
      <c r="JG303" s="15" t="n">
        <v>6.1</v>
      </c>
      <c r="JH303" s="15" t="n">
        <v>2.5</v>
      </c>
      <c r="JI303" s="15" t="n">
        <v>5</v>
      </c>
      <c r="JJ303" s="15" t="n">
        <v>7.4</v>
      </c>
      <c r="JK303" s="15" t="n">
        <v>11.3</v>
      </c>
      <c r="JL303" s="15" t="n">
        <v>13.3</v>
      </c>
      <c r="JM303" s="15" t="n">
        <v>17.7</v>
      </c>
      <c r="JN303" s="25" t="n">
        <f aca="false">SUM(JB303:JM303)/12</f>
        <v>11.2</v>
      </c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3" t="n">
        <v>1953</v>
      </c>
      <c r="KB303" s="15" t="n">
        <v>20</v>
      </c>
      <c r="KC303" s="15" t="n">
        <v>17.3</v>
      </c>
      <c r="KD303" s="15" t="n">
        <v>18.3</v>
      </c>
      <c r="KE303" s="15" t="n">
        <v>15.5</v>
      </c>
      <c r="KF303" s="15" t="n">
        <v>7.6</v>
      </c>
      <c r="KG303" s="15" t="n">
        <v>5.6</v>
      </c>
      <c r="KH303" s="15" t="n">
        <v>2.9</v>
      </c>
      <c r="KI303" s="15" t="n">
        <v>5.2</v>
      </c>
      <c r="KJ303" s="15" t="n">
        <v>7.8</v>
      </c>
      <c r="KK303" s="15" t="n">
        <v>14.9</v>
      </c>
      <c r="KL303" s="15" t="n">
        <v>18.7</v>
      </c>
      <c r="KM303" s="15" t="n">
        <v>21.4</v>
      </c>
      <c r="KN303" s="16" t="n">
        <f aca="false">AVERAGE(KB303:KM303)</f>
        <v>12.9333333333333</v>
      </c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7" t="n">
        <f aca="false">LA302+1</f>
        <v>1953</v>
      </c>
      <c r="LB303" s="15" t="n">
        <v>21.8</v>
      </c>
      <c r="LC303" s="15" t="n">
        <v>19.2</v>
      </c>
      <c r="LD303" s="15" t="n">
        <v>20.3</v>
      </c>
      <c r="LE303" s="15" t="n">
        <v>15.9</v>
      </c>
      <c r="LF303" s="15" t="n">
        <v>9</v>
      </c>
      <c r="LG303" s="15" t="n">
        <v>6.4</v>
      </c>
      <c r="LH303" s="15" t="n">
        <v>3.9</v>
      </c>
      <c r="LI303" s="15" t="n">
        <v>5.8</v>
      </c>
      <c r="LJ303" s="15" t="n">
        <v>9.6</v>
      </c>
      <c r="LK303" s="15" t="n">
        <v>15.7</v>
      </c>
      <c r="LL303" s="15" t="n">
        <v>18.8</v>
      </c>
      <c r="LM303" s="15" t="n">
        <v>22.6</v>
      </c>
      <c r="LN303" s="16" t="n">
        <f aca="false">AVERAGE(LB303:LM303)</f>
        <v>14.0833333333333</v>
      </c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7" t="n">
        <f aca="false">MA302+1</f>
        <v>1953</v>
      </c>
      <c r="MB303" s="15" t="n">
        <v>23.5</v>
      </c>
      <c r="MC303" s="15" t="n">
        <v>20.8</v>
      </c>
      <c r="MD303" s="15" t="n">
        <v>22.9</v>
      </c>
      <c r="ME303" s="15" t="n">
        <v>21.6</v>
      </c>
      <c r="MF303" s="15" t="n">
        <v>13.3</v>
      </c>
      <c r="MG303" s="15" t="n">
        <v>12.5</v>
      </c>
      <c r="MH303" s="15" t="n">
        <v>10.8</v>
      </c>
      <c r="MI303" s="15" t="n">
        <v>12</v>
      </c>
      <c r="MJ303" s="15" t="n">
        <v>16.7</v>
      </c>
      <c r="MK303" s="15" t="n">
        <v>22.2</v>
      </c>
      <c r="ML303" s="15" t="n">
        <v>24.8</v>
      </c>
      <c r="MM303" s="15" t="n">
        <v>24.7</v>
      </c>
      <c r="MN303" s="16" t="n">
        <f aca="false">AVERAGE(MB303:MM303)</f>
        <v>18.8166666666667</v>
      </c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60" t="s">
        <v>87</v>
      </c>
      <c r="NB303" s="15" t="n">
        <v>17.4</v>
      </c>
      <c r="NC303" s="15" t="n">
        <v>16.6</v>
      </c>
      <c r="ND303" s="15" t="n">
        <v>18.1</v>
      </c>
      <c r="NE303" s="15" t="n">
        <v>14.1</v>
      </c>
      <c r="NF303" s="15" t="n">
        <v>9.3</v>
      </c>
      <c r="NG303" s="15" t="n">
        <v>5.4</v>
      </c>
      <c r="NH303" s="15" t="n">
        <v>3.9</v>
      </c>
      <c r="NI303" s="15" t="n">
        <v>4.7</v>
      </c>
      <c r="NJ303" s="15" t="n">
        <v>6.9</v>
      </c>
      <c r="NK303" s="15" t="n">
        <v>9.9</v>
      </c>
      <c r="NL303" s="15" t="n">
        <v>12.6</v>
      </c>
      <c r="NM303" s="15" t="n">
        <v>15.9</v>
      </c>
      <c r="NN303" s="29" t="n">
        <f aca="false">AVERAGE(NB303:NM303)</f>
        <v>11.2333333333333</v>
      </c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13" t="n">
        <v>1953</v>
      </c>
      <c r="OB303" s="15" t="n">
        <v>20.4</v>
      </c>
      <c r="OC303" s="15" t="n">
        <v>19.2</v>
      </c>
      <c r="OD303" s="15" t="n">
        <v>20.8</v>
      </c>
      <c r="OE303" s="15" t="n">
        <v>15.1</v>
      </c>
      <c r="OF303" s="15" t="n">
        <v>9.8</v>
      </c>
      <c r="OG303" s="15" t="n">
        <v>6</v>
      </c>
      <c r="OH303" s="15" t="n">
        <v>5.8</v>
      </c>
      <c r="OI303" s="15" t="n">
        <v>6.6</v>
      </c>
      <c r="OJ303" s="15" t="n">
        <v>9.2</v>
      </c>
      <c r="OK303" s="15" t="n">
        <v>11.7</v>
      </c>
      <c r="OL303" s="15" t="n">
        <v>14.6</v>
      </c>
      <c r="OM303" s="15" t="n">
        <v>18.3</v>
      </c>
      <c r="ON303" s="29" t="n">
        <f aca="false">AVERAGE(OB303:OM303)</f>
        <v>13.125</v>
      </c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30" t="s">
        <v>87</v>
      </c>
      <c r="PB303" s="15" t="n">
        <v>26.8</v>
      </c>
      <c r="PC303" s="15" t="n">
        <v>24.3</v>
      </c>
      <c r="PD303" s="15" t="n">
        <v>26.9</v>
      </c>
      <c r="PE303" s="15" t="n">
        <v>24.1</v>
      </c>
      <c r="PF303" s="15" t="n">
        <v>16.4</v>
      </c>
      <c r="PG303" s="15" t="n">
        <v>13.9</v>
      </c>
      <c r="PH303" s="15" t="n">
        <v>12</v>
      </c>
      <c r="PI303" s="15" t="n">
        <v>11.3</v>
      </c>
      <c r="PJ303" s="15" t="n">
        <v>15.7</v>
      </c>
      <c r="PK303" s="15" t="n">
        <v>19.8</v>
      </c>
      <c r="PL303" s="15" t="n">
        <v>23.2</v>
      </c>
      <c r="PM303" s="15" t="n">
        <v>26.5</v>
      </c>
      <c r="PN303" s="29" t="n">
        <f aca="false">AVERAGE(PB303:PM303)</f>
        <v>20.075</v>
      </c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13" t="n">
        <v>1953</v>
      </c>
      <c r="QB303" s="15" t="n">
        <v>21.2</v>
      </c>
      <c r="QC303" s="15" t="n">
        <v>21.9</v>
      </c>
      <c r="QD303" s="15" t="n">
        <v>21.8</v>
      </c>
      <c r="QE303" s="15" t="n">
        <v>16.9</v>
      </c>
      <c r="QF303" s="15" t="n">
        <v>11.6</v>
      </c>
      <c r="QG303" s="15" t="n">
        <v>7.4</v>
      </c>
      <c r="QH303" s="15" t="n">
        <v>7.2</v>
      </c>
      <c r="QI303" s="15" t="n">
        <v>6</v>
      </c>
      <c r="QJ303" s="15" t="n">
        <v>8.6</v>
      </c>
      <c r="QK303" s="15" t="n">
        <v>11.6</v>
      </c>
      <c r="QL303" s="15" t="n">
        <v>14</v>
      </c>
      <c r="QM303" s="15" t="n">
        <v>19.2</v>
      </c>
      <c r="QN303" s="29" t="n">
        <f aca="false">AVERAGE(QB303:QM303)</f>
        <v>13.95</v>
      </c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30" t="s">
        <v>87</v>
      </c>
      <c r="RB303" s="15" t="n">
        <v>23.6</v>
      </c>
      <c r="RC303" s="15" t="n">
        <v>21.3</v>
      </c>
      <c r="RD303" s="15" t="n">
        <v>22.9</v>
      </c>
      <c r="RE303" s="15" t="n">
        <v>22.3</v>
      </c>
      <c r="RF303" s="15" t="n">
        <v>15.5</v>
      </c>
      <c r="RG303" s="15" t="n">
        <v>14.5</v>
      </c>
      <c r="RH303" s="15" t="n">
        <v>12.4</v>
      </c>
      <c r="RI303" s="15" t="n">
        <v>13.4</v>
      </c>
      <c r="RJ303" s="15" t="n">
        <v>17.5</v>
      </c>
      <c r="RK303" s="15" t="n">
        <v>23.7</v>
      </c>
      <c r="RL303" s="15" t="n">
        <v>25.1</v>
      </c>
      <c r="RM303" s="15" t="n">
        <v>24.8</v>
      </c>
      <c r="RN303" s="29" t="n">
        <f aca="false">AVERAGE(RB303:RM303)</f>
        <v>19.75</v>
      </c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13" t="n">
        <v>1953</v>
      </c>
      <c r="SB303" s="15" t="n">
        <v>22.3</v>
      </c>
      <c r="SC303" s="15" t="n">
        <v>19.8</v>
      </c>
      <c r="SD303" s="15" t="n">
        <v>21.9</v>
      </c>
      <c r="SE303" s="15" t="n">
        <v>15.8</v>
      </c>
      <c r="SF303" s="15" t="n">
        <v>9.8</v>
      </c>
      <c r="SG303" s="15" t="n">
        <v>5.7</v>
      </c>
      <c r="SH303" s="15" t="n">
        <v>5.7</v>
      </c>
      <c r="SI303" s="15" t="n">
        <v>4.9</v>
      </c>
      <c r="SJ303" s="15" t="n">
        <v>7.6</v>
      </c>
      <c r="SK303" s="15" t="n">
        <v>12.9</v>
      </c>
      <c r="SL303" s="15" t="n">
        <v>15.1</v>
      </c>
      <c r="SM303" s="15" t="n">
        <v>19.6</v>
      </c>
      <c r="SN303" s="29" t="n">
        <f aca="false">AVERAGE(SB303:SM303)</f>
        <v>13.425</v>
      </c>
    </row>
    <row r="304" customFormat="false" ht="12.8" hidden="false" customHeight="false" outlineLevel="0" collapsed="false">
      <c r="A304" s="17"/>
      <c r="B304" s="4" t="n">
        <f aca="false">AVERAGE(AN304,BN304,CN304,DN304,EN304,FN304,GN304,HN304,IN304,JN304,KN304,LN304,MN304,NN304)</f>
        <v>14.1180555555556</v>
      </c>
      <c r="C304" s="18" t="n">
        <f aca="false">AVERAGE(B300:B304)</f>
        <v>14.1602777777778</v>
      </c>
      <c r="D304" s="9" t="n">
        <f aca="false">AVERAGE(B295:B304)</f>
        <v>14.0284994172494</v>
      </c>
      <c r="E304" s="4" t="n">
        <f aca="false">AVERAGE(B285:B304)</f>
        <v>14.1280157342657</v>
      </c>
      <c r="F304" s="24" t="n">
        <f aca="false">AVERAGE(B255:B304)</f>
        <v>14.2562471056721</v>
      </c>
      <c r="G304" s="9" t="n">
        <f aca="false">MAX(AB304:AM304,BB304:BM304,CB304:CM304,DB304:DM304,EB304:EM304,FB304:FM304,GB304:GM304,HB304:HM304,IB304:IM304,JB304:JM304,KB304:KM304,LB304:LM304,MB304:MM304,NB304:NM304,OB304:OM304,PB304:PM304,QB304:QM304,RB304:RM304,SB304:SM304)</f>
        <v>26.7</v>
      </c>
      <c r="H304" s="10" t="n">
        <f aca="false">MEDIAN(AB304:AM304,BB304:BM304,CB304:CM304,DB304:DM304,EB304:EM304,FB304:FM304,GB304:GM304,HB304:HM304,IB304:IM304,JB304:JM304,KB304:KM304,LB304:LM304,MB304:MM304,NB304:NM304,OB304:OM304,PB304:PM304,QB304:QM304,RB304:RM304,SB304:SM304)</f>
        <v>14.85</v>
      </c>
      <c r="I304" s="11" t="n">
        <f aca="false">MIN(AB304:AM304,BB304:BM304,CB304:CM304,DB304:DM304,EB304:EM304,FB304:FM304,GB304:GM304,HB304:HM304,IB304:IM304,JB304:JM304,KB304:KM304,LB304:LM304,MB304:MM304,NB304:NM304,OB304:OM304,PB304:PM304,QB304:QM304,RB304:RM304,SB304:SM304)</f>
        <v>2.4</v>
      </c>
      <c r="J304" s="11"/>
      <c r="K304" s="12" t="n">
        <f aca="false">(G304+I304)/2</f>
        <v>14.55</v>
      </c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13" t="n">
        <v>1954</v>
      </c>
      <c r="AB304" s="15" t="n">
        <v>18.2</v>
      </c>
      <c r="AC304" s="15" t="n">
        <v>14.8</v>
      </c>
      <c r="AD304" s="15" t="n">
        <v>13.4</v>
      </c>
      <c r="AE304" s="15" t="n">
        <v>12.9</v>
      </c>
      <c r="AF304" s="15" t="n">
        <v>8.5</v>
      </c>
      <c r="AG304" s="15" t="n">
        <v>5.4</v>
      </c>
      <c r="AH304" s="15" t="n">
        <v>5.3</v>
      </c>
      <c r="AI304" s="15" t="n">
        <v>6.7</v>
      </c>
      <c r="AJ304" s="15" t="n">
        <v>7.9</v>
      </c>
      <c r="AK304" s="15" t="n">
        <v>11.7</v>
      </c>
      <c r="AL304" s="15" t="n">
        <v>14.3</v>
      </c>
      <c r="AM304" s="15" t="n">
        <v>17.4</v>
      </c>
      <c r="AN304" s="4" t="n">
        <f aca="false">AVERAGE(Sheet1!AB304:AM304)</f>
        <v>11.375</v>
      </c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2" t="n">
        <f aca="false">BA303+1</f>
        <v>1954</v>
      </c>
      <c r="BB304" s="20" t="n">
        <v>20.9</v>
      </c>
      <c r="BC304" s="20" t="n">
        <v>18.5</v>
      </c>
      <c r="BD304" s="20" t="n">
        <v>16.4</v>
      </c>
      <c r="BE304" s="20" t="n">
        <v>15.4</v>
      </c>
      <c r="BF304" s="20" t="n">
        <v>9</v>
      </c>
      <c r="BG304" s="20" t="n">
        <v>6.7</v>
      </c>
      <c r="BH304" s="20" t="n">
        <v>5.8</v>
      </c>
      <c r="BI304" s="20" t="n">
        <v>7.8</v>
      </c>
      <c r="BJ304" s="20" t="n">
        <v>9.5</v>
      </c>
      <c r="BK304" s="20" t="n">
        <v>13.8</v>
      </c>
      <c r="BL304" s="20" t="n">
        <v>17</v>
      </c>
      <c r="BM304" s="20" t="n">
        <v>20.3</v>
      </c>
      <c r="BN304" s="4" t="n">
        <f aca="false">AVERAGE(BB304:BM304)</f>
        <v>13.425</v>
      </c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2" t="n">
        <f aca="false">CA303+1</f>
        <v>1954</v>
      </c>
      <c r="CB304" s="20" t="n">
        <v>20</v>
      </c>
      <c r="CC304" s="20" t="n">
        <v>18.2</v>
      </c>
      <c r="CD304" s="20" t="n">
        <v>14.7</v>
      </c>
      <c r="CE304" s="20" t="n">
        <v>13.3</v>
      </c>
      <c r="CF304" s="20" t="n">
        <v>7.8</v>
      </c>
      <c r="CG304" s="20" t="n">
        <v>6.1</v>
      </c>
      <c r="CH304" s="20" t="n">
        <v>4.9</v>
      </c>
      <c r="CI304" s="20" t="n">
        <v>6.3</v>
      </c>
      <c r="CJ304" s="20" t="n">
        <v>8.5</v>
      </c>
      <c r="CK304" s="20" t="n">
        <v>12.3</v>
      </c>
      <c r="CL304" s="20" t="n">
        <v>14.9</v>
      </c>
      <c r="CM304" s="20" t="n">
        <v>19.1</v>
      </c>
      <c r="CN304" s="4" t="n">
        <f aca="false">AVERAGE(CB304:CM304)</f>
        <v>12.175</v>
      </c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19" t="n">
        <v>1954</v>
      </c>
      <c r="DB304" s="20" t="n">
        <v>20.6</v>
      </c>
      <c r="DC304" s="20" t="n">
        <v>18.5</v>
      </c>
      <c r="DD304" s="20" t="n">
        <v>17</v>
      </c>
      <c r="DE304" s="20" t="n">
        <v>11.5</v>
      </c>
      <c r="DF304" s="20" t="n">
        <v>7.3</v>
      </c>
      <c r="DG304" s="20" t="n">
        <v>6.2</v>
      </c>
      <c r="DH304" s="20" t="n">
        <v>4.4</v>
      </c>
      <c r="DI304" s="20" t="n">
        <v>6.5</v>
      </c>
      <c r="DJ304" s="20" t="n">
        <v>8.8</v>
      </c>
      <c r="DK304" s="20" t="n">
        <v>11.5</v>
      </c>
      <c r="DL304" s="20" t="n">
        <v>16</v>
      </c>
      <c r="DM304" s="20" t="n">
        <v>17.6</v>
      </c>
      <c r="DN304" s="4" t="n">
        <f aca="false">AVERAGE(DB304:DM304)</f>
        <v>12.1583333333333</v>
      </c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30" t="s">
        <v>88</v>
      </c>
      <c r="FB304" s="15" t="n">
        <v>23.9</v>
      </c>
      <c r="FC304" s="15" t="n">
        <v>22.4</v>
      </c>
      <c r="FD304" s="15" t="n">
        <v>21</v>
      </c>
      <c r="FE304" s="15" t="n">
        <v>20.1</v>
      </c>
      <c r="FF304" s="15" t="n">
        <v>14.5</v>
      </c>
      <c r="FG304" s="15" t="n">
        <v>9.5</v>
      </c>
      <c r="FH304" s="15" t="n">
        <v>11.1</v>
      </c>
      <c r="FI304" s="15" t="n">
        <v>13.1</v>
      </c>
      <c r="FJ304" s="15" t="n">
        <v>15.4</v>
      </c>
      <c r="FK304" s="15" t="n">
        <v>20.5</v>
      </c>
      <c r="FL304" s="15" t="n">
        <v>22.5</v>
      </c>
      <c r="FM304" s="15" t="n">
        <v>23.4</v>
      </c>
      <c r="FN304" s="16" t="n">
        <f aca="false">AVERAGE(FB304:FM304)</f>
        <v>18.1166666666667</v>
      </c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2" t="n">
        <v>1954</v>
      </c>
      <c r="GB304" s="15" t="n">
        <v>23.7</v>
      </c>
      <c r="GC304" s="15" t="n">
        <v>23.6</v>
      </c>
      <c r="GD304" s="15" t="n">
        <v>20.3</v>
      </c>
      <c r="GE304" s="15" t="n">
        <v>19.1</v>
      </c>
      <c r="GF304" s="15" t="n">
        <v>12.6</v>
      </c>
      <c r="GG304" s="15" t="n">
        <v>9.8</v>
      </c>
      <c r="GH304" s="15" t="n">
        <v>9.3</v>
      </c>
      <c r="GI304" s="15" t="n">
        <v>15.1</v>
      </c>
      <c r="GJ304" s="15" t="n">
        <v>17.3</v>
      </c>
      <c r="GK304" s="15" t="n">
        <v>21.4</v>
      </c>
      <c r="GL304" s="15" t="n">
        <v>24.8</v>
      </c>
      <c r="GM304" s="15" t="n">
        <v>23.8</v>
      </c>
      <c r="GN304" s="16" t="n">
        <f aca="false">AVERAGE(GB304:GM304)</f>
        <v>18.4</v>
      </c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2" t="n">
        <v>1954</v>
      </c>
      <c r="HB304" s="15" t="n">
        <v>23.4</v>
      </c>
      <c r="HC304" s="15" t="n">
        <v>23.2</v>
      </c>
      <c r="HD304" s="15" t="n">
        <v>21.1</v>
      </c>
      <c r="HE304" s="15" t="n">
        <v>19.3</v>
      </c>
      <c r="HF304" s="15" t="n">
        <v>12</v>
      </c>
      <c r="HG304" s="15" t="n">
        <v>7.7</v>
      </c>
      <c r="HH304" s="15" t="n">
        <v>9.4</v>
      </c>
      <c r="HI304" s="15" t="n">
        <v>11</v>
      </c>
      <c r="HJ304" s="15" t="n">
        <v>12.9</v>
      </c>
      <c r="HK304" s="15" t="n">
        <v>19.5</v>
      </c>
      <c r="HL304" s="15" t="n">
        <v>21.4</v>
      </c>
      <c r="HM304" s="15" t="n">
        <v>23.4</v>
      </c>
      <c r="HN304" s="16" t="n">
        <f aca="false">AVERAGE(HB304:HM304)</f>
        <v>17.025</v>
      </c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7" t="n">
        <f aca="false">IA303+1</f>
        <v>1954</v>
      </c>
      <c r="IB304" s="15" t="n">
        <v>20.9</v>
      </c>
      <c r="IC304" s="15" t="n">
        <v>17.9</v>
      </c>
      <c r="ID304" s="15" t="n">
        <v>14.9</v>
      </c>
      <c r="IE304" s="15" t="n">
        <v>14.2</v>
      </c>
      <c r="IF304" s="15" t="n">
        <v>9</v>
      </c>
      <c r="IG304" s="15" t="n">
        <v>5.8</v>
      </c>
      <c r="IH304" s="15" t="n">
        <v>4.6</v>
      </c>
      <c r="II304" s="15" t="n">
        <v>5.9</v>
      </c>
      <c r="IJ304" s="15" t="n">
        <v>8.1</v>
      </c>
      <c r="IK304" s="15" t="n">
        <v>14</v>
      </c>
      <c r="IL304" s="15" t="n">
        <v>16.4</v>
      </c>
      <c r="IM304" s="15" t="n">
        <v>19.7</v>
      </c>
      <c r="IN304" s="25" t="n">
        <f aca="false">SUM(IB304:IM304)/12</f>
        <v>12.6166666666667</v>
      </c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 t="n">
        <f aca="false">JA303+1</f>
        <v>1954</v>
      </c>
      <c r="JB304" s="15" t="n">
        <v>18.3</v>
      </c>
      <c r="JC304" s="15" t="n">
        <v>14.3</v>
      </c>
      <c r="JD304" s="15" t="n">
        <v>13.2</v>
      </c>
      <c r="JE304" s="15" t="n">
        <v>12.1</v>
      </c>
      <c r="JF304" s="15" t="n">
        <v>8.5</v>
      </c>
      <c r="JG304" s="15" t="n">
        <v>6</v>
      </c>
      <c r="JH304" s="15" t="n">
        <v>2.4</v>
      </c>
      <c r="JI304" s="15" t="n">
        <v>3.9</v>
      </c>
      <c r="JJ304" s="15" t="n">
        <v>7.5</v>
      </c>
      <c r="JK304" s="15" t="n">
        <v>12.4</v>
      </c>
      <c r="JL304" s="15" t="n">
        <v>14.3</v>
      </c>
      <c r="JM304" s="15" t="n">
        <v>17.9</v>
      </c>
      <c r="JN304" s="25" t="n">
        <f aca="false">SUM(JB304:JM304)/12</f>
        <v>10.9</v>
      </c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3" t="n">
        <v>1954</v>
      </c>
      <c r="KB304" s="15" t="n">
        <v>20</v>
      </c>
      <c r="KC304" s="15" t="n">
        <v>16.2</v>
      </c>
      <c r="KD304" s="15" t="n">
        <v>16.7</v>
      </c>
      <c r="KE304" s="15" t="n">
        <v>14.9</v>
      </c>
      <c r="KF304" s="15" t="n">
        <v>8.5</v>
      </c>
      <c r="KG304" s="15" t="n">
        <v>5.1</v>
      </c>
      <c r="KH304" s="15" t="n">
        <v>4.5</v>
      </c>
      <c r="KI304" s="15" t="n">
        <v>6.5</v>
      </c>
      <c r="KJ304" s="15" t="n">
        <v>7.8</v>
      </c>
      <c r="KK304" s="15" t="n">
        <v>15.9</v>
      </c>
      <c r="KL304" s="15" t="n">
        <v>17.3</v>
      </c>
      <c r="KM304" s="15" t="n">
        <v>20.4</v>
      </c>
      <c r="KN304" s="16" t="n">
        <f aca="false">AVERAGE(KB304:KM304)</f>
        <v>12.8166666666667</v>
      </c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7" t="n">
        <f aca="false">LA303+1</f>
        <v>1954</v>
      </c>
      <c r="LB304" s="15" t="n">
        <v>22.4</v>
      </c>
      <c r="LC304" s="15" t="n">
        <v>18.9</v>
      </c>
      <c r="LD304" s="15" t="n">
        <v>18.5</v>
      </c>
      <c r="LE304" s="15" t="n">
        <v>16</v>
      </c>
      <c r="LF304" s="15" t="n">
        <v>9.9</v>
      </c>
      <c r="LG304" s="15" t="n">
        <v>5.4</v>
      </c>
      <c r="LH304" s="15" t="n">
        <v>5.8</v>
      </c>
      <c r="LI304" s="15" t="n">
        <v>6.4</v>
      </c>
      <c r="LJ304" s="15" t="n">
        <v>9.2</v>
      </c>
      <c r="LK304" s="15" t="n">
        <v>16.6</v>
      </c>
      <c r="LL304" s="15" t="n">
        <v>18.7</v>
      </c>
      <c r="LM304" s="15" t="n">
        <v>21.6</v>
      </c>
      <c r="LN304" s="16" t="n">
        <f aca="false">AVERAGE(LB304:LM304)</f>
        <v>14.1166666666667</v>
      </c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7" t="n">
        <f aca="false">MA303+1</f>
        <v>1954</v>
      </c>
      <c r="MB304" s="15" t="n">
        <v>24.1</v>
      </c>
      <c r="MC304" s="15" t="n">
        <v>24.5</v>
      </c>
      <c r="MD304" s="26" t="n">
        <f aca="false">SUM(MD301+MD302+MD303+MD305+MD306+MD307)/6</f>
        <v>22.8166666666667</v>
      </c>
      <c r="ME304" s="15" t="n">
        <v>20.3</v>
      </c>
      <c r="MF304" s="15" t="n">
        <v>15.5</v>
      </c>
      <c r="MG304" s="15" t="n">
        <v>12.2</v>
      </c>
      <c r="MH304" s="15" t="n">
        <v>11.8</v>
      </c>
      <c r="MI304" s="15" t="n">
        <v>13.5</v>
      </c>
      <c r="MJ304" s="15" t="n">
        <v>16.6</v>
      </c>
      <c r="MK304" s="15" t="n">
        <v>21.3</v>
      </c>
      <c r="ML304" s="15" t="n">
        <v>23.9</v>
      </c>
      <c r="MM304" s="15" t="n">
        <v>23.8</v>
      </c>
      <c r="MN304" s="16" t="n">
        <f aca="false">AVERAGE(MB304:MM304)</f>
        <v>19.1930555555556</v>
      </c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60" t="s">
        <v>88</v>
      </c>
      <c r="NB304" s="15" t="n">
        <v>19.1</v>
      </c>
      <c r="NC304" s="15" t="n">
        <v>16.1</v>
      </c>
      <c r="ND304" s="15" t="n">
        <v>16.7</v>
      </c>
      <c r="NE304" s="15" t="n">
        <v>9.7</v>
      </c>
      <c r="NF304" s="15" t="n">
        <v>7</v>
      </c>
      <c r="NG304" s="15" t="n">
        <v>4.8</v>
      </c>
      <c r="NH304" s="15" t="n">
        <v>5.8</v>
      </c>
      <c r="NI304" s="15" t="n">
        <v>5.1</v>
      </c>
      <c r="NJ304" s="15" t="n">
        <v>8.4</v>
      </c>
      <c r="NK304" s="15" t="n">
        <v>11.3</v>
      </c>
      <c r="NL304" s="15" t="n">
        <v>13.5</v>
      </c>
      <c r="NM304" s="15" t="n">
        <v>17.1</v>
      </c>
      <c r="NN304" s="29" t="n">
        <f aca="false">AVERAGE(NB304:NM304)</f>
        <v>11.2166666666667</v>
      </c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13" t="n">
        <v>1954</v>
      </c>
      <c r="OB304" s="15" t="n">
        <v>20.7</v>
      </c>
      <c r="OC304" s="15" t="n">
        <v>18.7</v>
      </c>
      <c r="OD304" s="26" t="n">
        <f aca="false">SUM(OD303+OD305)/2</f>
        <v>19.5</v>
      </c>
      <c r="OE304" s="15" t="n">
        <v>12.8</v>
      </c>
      <c r="OF304" s="15" t="n">
        <v>9.3</v>
      </c>
      <c r="OG304" s="15" t="n">
        <v>6.3</v>
      </c>
      <c r="OH304" s="15" t="n">
        <v>6.4</v>
      </c>
      <c r="OI304" s="15" t="n">
        <v>6.6</v>
      </c>
      <c r="OJ304" s="15" t="n">
        <v>11.6</v>
      </c>
      <c r="OK304" s="15" t="n">
        <v>13.9</v>
      </c>
      <c r="OL304" s="15" t="n">
        <v>17.1</v>
      </c>
      <c r="OM304" s="15" t="n">
        <v>20.8</v>
      </c>
      <c r="ON304" s="29" t="n">
        <f aca="false">AVERAGE(OB304:OM304)</f>
        <v>13.6416666666667</v>
      </c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30" t="s">
        <v>88</v>
      </c>
      <c r="PB304" s="15" t="n">
        <v>26.7</v>
      </c>
      <c r="PC304" s="15" t="n">
        <v>25.6</v>
      </c>
      <c r="PD304" s="15" t="n">
        <v>25.6</v>
      </c>
      <c r="PE304" s="15" t="n">
        <v>22.4</v>
      </c>
      <c r="PF304" s="15" t="n">
        <v>19.2</v>
      </c>
      <c r="PG304" s="15" t="n">
        <v>13</v>
      </c>
      <c r="PH304" s="15" t="n">
        <v>11.9</v>
      </c>
      <c r="PI304" s="15" t="n">
        <v>13.9</v>
      </c>
      <c r="PJ304" s="15" t="n">
        <v>17.2</v>
      </c>
      <c r="PK304" s="15" t="n">
        <v>21.4</v>
      </c>
      <c r="PL304" s="15" t="n">
        <v>23.1</v>
      </c>
      <c r="PM304" s="15" t="n">
        <v>25.5</v>
      </c>
      <c r="PN304" s="29" t="n">
        <f aca="false">AVERAGE(PB304:PM304)</f>
        <v>20.4583333333333</v>
      </c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13" t="n">
        <v>1954</v>
      </c>
      <c r="QB304" s="15" t="n">
        <v>24</v>
      </c>
      <c r="QC304" s="26" t="n">
        <f aca="false">SUM(QC303+QC305)/2</f>
        <v>23.65</v>
      </c>
      <c r="QD304" s="26" t="n">
        <f aca="false">SUM(QD303+QD305)/2</f>
        <v>21.6</v>
      </c>
      <c r="QE304" s="15" t="n">
        <v>14.9</v>
      </c>
      <c r="QF304" s="15" t="n">
        <v>10.8</v>
      </c>
      <c r="QG304" s="15" t="n">
        <v>6.9</v>
      </c>
      <c r="QH304" s="15" t="n">
        <v>7.9</v>
      </c>
      <c r="QI304" s="15" t="n">
        <v>7.8</v>
      </c>
      <c r="QJ304" s="15" t="n">
        <v>12.1</v>
      </c>
      <c r="QK304" s="15" t="n">
        <v>14.4</v>
      </c>
      <c r="QL304" s="15" t="n">
        <v>14.8</v>
      </c>
      <c r="QM304" s="15" t="n">
        <v>20.1</v>
      </c>
      <c r="QN304" s="29" t="n">
        <f aca="false">AVERAGE(QB304:QM304)</f>
        <v>14.9125</v>
      </c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30" t="s">
        <v>88</v>
      </c>
      <c r="RB304" s="15" t="n">
        <v>25.3</v>
      </c>
      <c r="RC304" s="15" t="n">
        <v>23.5</v>
      </c>
      <c r="RD304" s="15" t="n">
        <v>24</v>
      </c>
      <c r="RE304" s="15" t="n">
        <v>23</v>
      </c>
      <c r="RF304" s="15" t="n">
        <v>16.7</v>
      </c>
      <c r="RG304" s="15" t="n">
        <v>12.8</v>
      </c>
      <c r="RH304" s="15" t="n">
        <v>12.2</v>
      </c>
      <c r="RI304" s="15" t="n">
        <v>14.5</v>
      </c>
      <c r="RJ304" s="15" t="n">
        <v>17.1</v>
      </c>
      <c r="RK304" s="15" t="n">
        <v>22.8</v>
      </c>
      <c r="RL304" s="15" t="n">
        <v>24.1</v>
      </c>
      <c r="RM304" s="15" t="n">
        <v>24.4</v>
      </c>
      <c r="RN304" s="29" t="n">
        <f aca="false">AVERAGE(RB304:RM304)</f>
        <v>20.0333333333333</v>
      </c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13" t="n">
        <v>1954</v>
      </c>
      <c r="SB304" s="15" t="n">
        <v>22.5</v>
      </c>
      <c r="SC304" s="15" t="n">
        <v>21.4</v>
      </c>
      <c r="SD304" s="15" t="n">
        <v>19.7</v>
      </c>
      <c r="SE304" s="15" t="n">
        <v>11.9</v>
      </c>
      <c r="SF304" s="15" t="n">
        <v>9.4</v>
      </c>
      <c r="SG304" s="15" t="n">
        <v>4.9</v>
      </c>
      <c r="SH304" s="15" t="n">
        <v>5.5</v>
      </c>
      <c r="SI304" s="15" t="n">
        <v>6.4</v>
      </c>
      <c r="SJ304" s="15" t="n">
        <v>11.8</v>
      </c>
      <c r="SK304" s="15" t="n">
        <v>13.3</v>
      </c>
      <c r="SL304" s="15" t="n">
        <v>16.2</v>
      </c>
      <c r="SM304" s="15" t="n">
        <v>21.5</v>
      </c>
      <c r="SN304" s="29" t="n">
        <f aca="false">AVERAGE(SB304:SM304)</f>
        <v>13.7083333333333</v>
      </c>
    </row>
    <row r="305" customFormat="false" ht="12.8" hidden="false" customHeight="false" outlineLevel="0" collapsed="false">
      <c r="A305" s="17" t="n">
        <f aca="false">A300+5</f>
        <v>1955</v>
      </c>
      <c r="B305" s="4" t="n">
        <f aca="false">AVERAGE(AN305,BN305,CN305,DN305,EN305,FN305,GN305,HN305,IN305,JN305,KN305,LN305,MN305,NN305)</f>
        <v>14.7791666666667</v>
      </c>
      <c r="C305" s="18" t="n">
        <f aca="false">AVERAGE(B301:B305)</f>
        <v>14.2809829059829</v>
      </c>
      <c r="D305" s="9" t="n">
        <f aca="false">AVERAGE(B296:B305)</f>
        <v>14.1137237762238</v>
      </c>
      <c r="E305" s="4" t="n">
        <f aca="false">AVERAGE(B286:B305)</f>
        <v>14.1559163752914</v>
      </c>
      <c r="F305" s="24" t="n">
        <f aca="false">AVERAGE(B256:B305)</f>
        <v>14.2761267353017</v>
      </c>
      <c r="G305" s="9" t="n">
        <f aca="false">MAX(AB305:AM305,BB305:BM305,CB305:CM305,DB305:DM305,EB305:EM305,FB305:FM305,GB305:GM305,HB305:HM305,IB305:IM305,JB305:JM305,KB305:KM305,LB305:LM305,MB305:MM305,NB305:NM305,OB305:OM305,PB305:PM305,QB305:QM305,RB305:RM305,SB305:SM305)</f>
        <v>26</v>
      </c>
      <c r="H305" s="10" t="n">
        <f aca="false">MEDIAN(AB305:AM305,BB305:BM305,CB305:CM305,DB305:DM305,EB305:EM305,FB305:FM305,GB305:GM305,HB305:HM305,IB305:IM305,JB305:JM305,KB305:KM305,LB305:LM305,MB305:MM305,NB305:NM305,OB305:OM305,PB305:PM305,QB305:QM305,RB305:RM305,SB305:SM305)</f>
        <v>15.45</v>
      </c>
      <c r="I305" s="11" t="n">
        <f aca="false">MIN(AB305:AM305,BB305:BM305,CB305:CM305,DB305:DM305,EB305:EM305,FB305:FM305,GB305:GM305,HB305:HM305,IB305:IM305,JB305:JM305,KB305:KM305,LB305:LM305,MB305:MM305,NB305:NM305,OB305:OM305,PB305:PM305,QB305:QM305,RB305:RM305,SB305:SM305)</f>
        <v>2.8</v>
      </c>
      <c r="J305" s="11"/>
      <c r="K305" s="12" t="n">
        <f aca="false">(G305+I305)/2</f>
        <v>14.4</v>
      </c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13" t="n">
        <v>1955</v>
      </c>
      <c r="AB305" s="15" t="n">
        <v>18.8</v>
      </c>
      <c r="AC305" s="15" t="n">
        <v>19.1</v>
      </c>
      <c r="AD305" s="15" t="n">
        <v>16.1</v>
      </c>
      <c r="AE305" s="15" t="n">
        <v>11.5</v>
      </c>
      <c r="AF305" s="15" t="n">
        <v>7.4</v>
      </c>
      <c r="AG305" s="15" t="n">
        <v>6.9</v>
      </c>
      <c r="AH305" s="15" t="n">
        <v>4.4</v>
      </c>
      <c r="AI305" s="15" t="n">
        <v>7.1</v>
      </c>
      <c r="AJ305" s="15" t="n">
        <v>9.6</v>
      </c>
      <c r="AK305" s="15" t="n">
        <v>11.7</v>
      </c>
      <c r="AL305" s="15" t="n">
        <v>12.9</v>
      </c>
      <c r="AM305" s="15" t="n">
        <v>13.9</v>
      </c>
      <c r="AN305" s="4" t="n">
        <f aca="false">AVERAGE(Sheet1!AB305:AM305)</f>
        <v>11.6166666666667</v>
      </c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2" t="n">
        <f aca="false">BA304+1</f>
        <v>1955</v>
      </c>
      <c r="BB305" s="20" t="n">
        <v>21.5</v>
      </c>
      <c r="BC305" s="20" t="n">
        <v>21.4</v>
      </c>
      <c r="BD305" s="20" t="n">
        <v>20.9</v>
      </c>
      <c r="BE305" s="20" t="n">
        <v>14.6</v>
      </c>
      <c r="BF305" s="20" t="n">
        <v>8.3</v>
      </c>
      <c r="BG305" s="20" t="n">
        <v>7.5</v>
      </c>
      <c r="BH305" s="20" t="n">
        <v>4</v>
      </c>
      <c r="BI305" s="20" t="n">
        <v>7.2</v>
      </c>
      <c r="BJ305" s="20" t="n">
        <v>10.4</v>
      </c>
      <c r="BK305" s="20" t="n">
        <v>13.8</v>
      </c>
      <c r="BL305" s="20" t="n">
        <v>15.6</v>
      </c>
      <c r="BM305" s="20" t="n">
        <v>18</v>
      </c>
      <c r="BN305" s="4" t="n">
        <f aca="false">AVERAGE(BB305:BM305)</f>
        <v>13.6</v>
      </c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2" t="n">
        <f aca="false">CA304+1</f>
        <v>1955</v>
      </c>
      <c r="CB305" s="20" t="n">
        <v>19.7</v>
      </c>
      <c r="CC305" s="20" t="n">
        <v>20.6</v>
      </c>
      <c r="CD305" s="20" t="n">
        <v>19.7</v>
      </c>
      <c r="CE305" s="20" t="n">
        <v>12.9</v>
      </c>
      <c r="CF305" s="20" t="n">
        <v>8.1</v>
      </c>
      <c r="CG305" s="20" t="n">
        <v>6.1</v>
      </c>
      <c r="CH305" s="20" t="n">
        <v>2.8</v>
      </c>
      <c r="CI305" s="20" t="n">
        <v>7.2</v>
      </c>
      <c r="CJ305" s="20" t="n">
        <v>10</v>
      </c>
      <c r="CK305" s="20" t="n">
        <v>13.3</v>
      </c>
      <c r="CL305" s="20" t="n">
        <v>15.6</v>
      </c>
      <c r="CM305" s="20" t="n">
        <v>17.8</v>
      </c>
      <c r="CN305" s="4" t="n">
        <f aca="false">AVERAGE(CB305:CM305)</f>
        <v>12.8166666666667</v>
      </c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19" t="n">
        <v>1955</v>
      </c>
      <c r="DB305" s="20" t="n">
        <v>24.4</v>
      </c>
      <c r="DC305" s="20" t="n">
        <v>18.3</v>
      </c>
      <c r="DD305" s="20" t="n">
        <v>18.6</v>
      </c>
      <c r="DE305" s="20" t="n">
        <v>10.8</v>
      </c>
      <c r="DF305" s="20" t="n">
        <v>11</v>
      </c>
      <c r="DG305" s="20" t="n">
        <v>6.2</v>
      </c>
      <c r="DH305" s="20" t="n">
        <v>7</v>
      </c>
      <c r="DI305" s="20" t="n">
        <v>5.5</v>
      </c>
      <c r="DJ305" s="20" t="n">
        <v>8.7</v>
      </c>
      <c r="DK305" s="20" t="n">
        <v>12.9</v>
      </c>
      <c r="DL305" s="20" t="n">
        <v>15.3</v>
      </c>
      <c r="DM305" s="20" t="n">
        <v>19.3</v>
      </c>
      <c r="DN305" s="4" t="n">
        <f aca="false">AVERAGE(DB305:DM305)</f>
        <v>13.1666666666667</v>
      </c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30" t="s">
        <v>89</v>
      </c>
      <c r="FB305" s="15" t="n">
        <v>24.5</v>
      </c>
      <c r="FC305" s="15" t="n">
        <v>23.9</v>
      </c>
      <c r="FD305" s="15" t="n">
        <v>21.6</v>
      </c>
      <c r="FE305" s="15" t="n">
        <v>19</v>
      </c>
      <c r="FF305" s="15" t="n">
        <v>13.4</v>
      </c>
      <c r="FG305" s="15" t="n">
        <v>12.6</v>
      </c>
      <c r="FH305" s="15" t="n">
        <v>11</v>
      </c>
      <c r="FI305" s="15" t="n">
        <v>12</v>
      </c>
      <c r="FJ305" s="15" t="n">
        <v>15.9</v>
      </c>
      <c r="FK305" s="15" t="n">
        <v>21</v>
      </c>
      <c r="FL305" s="15" t="n">
        <v>21.8</v>
      </c>
      <c r="FM305" s="15" t="n">
        <v>22.3</v>
      </c>
      <c r="FN305" s="16" t="n">
        <f aca="false">AVERAGE(FB305:FM305)</f>
        <v>18.25</v>
      </c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2" t="n">
        <v>1955</v>
      </c>
      <c r="GB305" s="15" t="n">
        <v>24.4</v>
      </c>
      <c r="GC305" s="15" t="n">
        <v>23.9</v>
      </c>
      <c r="GD305" s="15" t="n">
        <v>22</v>
      </c>
      <c r="GE305" s="15" t="n">
        <v>17.3</v>
      </c>
      <c r="GF305" s="15" t="n">
        <v>15.4</v>
      </c>
      <c r="GG305" s="15" t="n">
        <v>16.5</v>
      </c>
      <c r="GH305" s="15" t="n">
        <v>15.3</v>
      </c>
      <c r="GI305" s="15" t="n">
        <v>15.5</v>
      </c>
      <c r="GJ305" s="15" t="n">
        <v>18.7</v>
      </c>
      <c r="GK305" s="15" t="n">
        <v>20.9</v>
      </c>
      <c r="GL305" s="15" t="n">
        <v>20.8</v>
      </c>
      <c r="GM305" s="22" t="n">
        <f aca="false">(GM303+GM304)/2</f>
        <v>23.95</v>
      </c>
      <c r="GN305" s="16" t="n">
        <f aca="false">AVERAGE(GB305:GM305)</f>
        <v>19.5541666666667</v>
      </c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2" t="n">
        <v>1955</v>
      </c>
      <c r="HB305" s="15" t="n">
        <v>25.7</v>
      </c>
      <c r="HC305" s="15" t="n">
        <v>24.3</v>
      </c>
      <c r="HD305" s="15" t="n">
        <v>21.8</v>
      </c>
      <c r="HE305" s="15" t="n">
        <v>18.2</v>
      </c>
      <c r="HF305" s="15" t="n">
        <v>11.9</v>
      </c>
      <c r="HG305" s="15" t="n">
        <v>12.1</v>
      </c>
      <c r="HH305" s="15" t="n">
        <v>9</v>
      </c>
      <c r="HI305" s="15" t="n">
        <v>11.1</v>
      </c>
      <c r="HJ305" s="15" t="n">
        <v>14.6</v>
      </c>
      <c r="HK305" s="15" t="n">
        <v>18.7</v>
      </c>
      <c r="HL305" s="15" t="n">
        <v>20.2</v>
      </c>
      <c r="HM305" s="15" t="n">
        <v>22.3</v>
      </c>
      <c r="HN305" s="16" t="n">
        <f aca="false">AVERAGE(HB305:HM305)</f>
        <v>17.4916666666667</v>
      </c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7" t="n">
        <f aca="false">IA304+1</f>
        <v>1955</v>
      </c>
      <c r="IB305" s="15" t="n">
        <v>20.1</v>
      </c>
      <c r="IC305" s="15" t="n">
        <v>22.2</v>
      </c>
      <c r="ID305" s="15" t="n">
        <v>19.2</v>
      </c>
      <c r="IE305" s="15" t="n">
        <v>13.2</v>
      </c>
      <c r="IF305" s="15" t="n">
        <v>8.3</v>
      </c>
      <c r="IG305" s="15" t="n">
        <v>8.8</v>
      </c>
      <c r="IH305" s="15" t="n">
        <v>4.6</v>
      </c>
      <c r="II305" s="15" t="n">
        <v>7.8</v>
      </c>
      <c r="IJ305" s="15" t="n">
        <v>10.4</v>
      </c>
      <c r="IK305" s="15" t="n">
        <v>13.4</v>
      </c>
      <c r="IL305" s="15" t="n">
        <v>14.4</v>
      </c>
      <c r="IM305" s="15" t="n">
        <v>17</v>
      </c>
      <c r="IN305" s="25" t="n">
        <f aca="false">SUM(IB305:IM305)/12</f>
        <v>13.2833333333333</v>
      </c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 t="n">
        <f aca="false">JA304+1</f>
        <v>1955</v>
      </c>
      <c r="JB305" s="15" t="n">
        <v>19.3</v>
      </c>
      <c r="JC305" s="15" t="n">
        <v>20.6</v>
      </c>
      <c r="JD305" s="15" t="n">
        <v>15.8</v>
      </c>
      <c r="JE305" s="15" t="n">
        <v>11.4</v>
      </c>
      <c r="JF305" s="15" t="n">
        <v>8</v>
      </c>
      <c r="JG305" s="15" t="n">
        <v>8.8</v>
      </c>
      <c r="JH305" s="15" t="n">
        <v>4.2</v>
      </c>
      <c r="JI305" s="15" t="n">
        <v>7.6</v>
      </c>
      <c r="JJ305" s="15" t="n">
        <v>9.3</v>
      </c>
      <c r="JK305" s="15" t="n">
        <v>10.6</v>
      </c>
      <c r="JL305" s="15" t="n">
        <v>12.2</v>
      </c>
      <c r="JM305" s="15" t="n">
        <v>14.8</v>
      </c>
      <c r="JN305" s="25" t="n">
        <f aca="false">SUM(JB305:JM305)/12</f>
        <v>11.8833333333333</v>
      </c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3" t="n">
        <v>1955</v>
      </c>
      <c r="KB305" s="15" t="n">
        <v>21.4</v>
      </c>
      <c r="KC305" s="15" t="n">
        <v>22.3</v>
      </c>
      <c r="KD305" s="15" t="n">
        <v>17.9</v>
      </c>
      <c r="KE305" s="15" t="n">
        <v>13.6</v>
      </c>
      <c r="KF305" s="15" t="n">
        <v>8.8</v>
      </c>
      <c r="KG305" s="15" t="n">
        <v>9</v>
      </c>
      <c r="KH305" s="15" t="n">
        <v>5.3</v>
      </c>
      <c r="KI305" s="15" t="n">
        <v>10.8</v>
      </c>
      <c r="KJ305" s="15" t="n">
        <v>12.3</v>
      </c>
      <c r="KK305" s="15" t="n">
        <v>16.8</v>
      </c>
      <c r="KL305" s="15" t="n">
        <v>16.8</v>
      </c>
      <c r="KM305" s="15" t="n">
        <v>18.5</v>
      </c>
      <c r="KN305" s="16" t="n">
        <f aca="false">AVERAGE(KB305:KM305)</f>
        <v>14.4583333333333</v>
      </c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7" t="n">
        <f aca="false">LA304+1</f>
        <v>1955</v>
      </c>
      <c r="LB305" s="15" t="n">
        <v>21.3</v>
      </c>
      <c r="LC305" s="15" t="n">
        <v>22.5</v>
      </c>
      <c r="LD305" s="15" t="n">
        <v>19.7</v>
      </c>
      <c r="LE305" s="15" t="n">
        <v>14.2</v>
      </c>
      <c r="LF305" s="15" t="n">
        <v>8.8</v>
      </c>
      <c r="LG305" s="15" t="n">
        <v>10.3</v>
      </c>
      <c r="LH305" s="15" t="n">
        <v>6.3</v>
      </c>
      <c r="LI305" s="15" t="n">
        <v>10.4</v>
      </c>
      <c r="LJ305" s="15" t="n">
        <v>12.4</v>
      </c>
      <c r="LK305" s="15" t="n">
        <v>15.9</v>
      </c>
      <c r="LL305" s="15" t="n">
        <v>17.2</v>
      </c>
      <c r="LM305" s="15" t="n">
        <v>19.5</v>
      </c>
      <c r="LN305" s="16" t="n">
        <f aca="false">AVERAGE(LB305:LM305)</f>
        <v>14.875</v>
      </c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7" t="n">
        <f aca="false">MA304+1</f>
        <v>1955</v>
      </c>
      <c r="MB305" s="15" t="n">
        <v>25.5</v>
      </c>
      <c r="MC305" s="15" t="n">
        <v>24.7</v>
      </c>
      <c r="MD305" s="15" t="n">
        <v>23.4</v>
      </c>
      <c r="ME305" s="15" t="n">
        <v>19.7</v>
      </c>
      <c r="MF305" s="15" t="n">
        <v>15.2</v>
      </c>
      <c r="MG305" s="15" t="n">
        <v>15</v>
      </c>
      <c r="MH305" s="15" t="n">
        <v>12.4</v>
      </c>
      <c r="MI305" s="15" t="n">
        <v>16</v>
      </c>
      <c r="MJ305" s="15" t="n">
        <v>18.6</v>
      </c>
      <c r="MK305" s="15" t="n">
        <v>23.4</v>
      </c>
      <c r="ML305" s="15" t="n">
        <v>22.1</v>
      </c>
      <c r="MM305" s="15" t="n">
        <v>25.3</v>
      </c>
      <c r="MN305" s="16" t="n">
        <f aca="false">AVERAGE(MB305:MM305)</f>
        <v>20.1083333333333</v>
      </c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60" t="s">
        <v>89</v>
      </c>
      <c r="NB305" s="15" t="n">
        <v>18</v>
      </c>
      <c r="NC305" s="15" t="n">
        <v>19.5</v>
      </c>
      <c r="ND305" s="15" t="n">
        <v>15.9</v>
      </c>
      <c r="NE305" s="15" t="n">
        <v>11.5</v>
      </c>
      <c r="NF305" s="15" t="n">
        <v>7</v>
      </c>
      <c r="NG305" s="15" t="n">
        <v>6</v>
      </c>
      <c r="NH305" s="15" t="n">
        <v>4.5</v>
      </c>
      <c r="NI305" s="15" t="n">
        <v>5.9</v>
      </c>
      <c r="NJ305" s="15" t="n">
        <v>8.4</v>
      </c>
      <c r="NK305" s="15" t="n">
        <v>8.8</v>
      </c>
      <c r="NL305" s="15" t="n">
        <v>12.2</v>
      </c>
      <c r="NM305" s="15" t="n">
        <v>14.6</v>
      </c>
      <c r="NN305" s="29" t="n">
        <f aca="false">AVERAGE(NB305:NM305)</f>
        <v>11.025</v>
      </c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13" t="n">
        <v>1955</v>
      </c>
      <c r="OB305" s="15" t="n">
        <v>19.9</v>
      </c>
      <c r="OC305" s="15" t="n">
        <v>21.7</v>
      </c>
      <c r="OD305" s="15" t="n">
        <v>18.2</v>
      </c>
      <c r="OE305" s="15" t="n">
        <v>12.6</v>
      </c>
      <c r="OF305" s="15" t="n">
        <v>8.6</v>
      </c>
      <c r="OG305" s="15" t="n">
        <v>6.7</v>
      </c>
      <c r="OH305" s="15" t="n">
        <v>5.2</v>
      </c>
      <c r="OI305" s="15" t="n">
        <v>6.2</v>
      </c>
      <c r="OJ305" s="15" t="n">
        <v>10.3</v>
      </c>
      <c r="OK305" s="15" t="n">
        <v>10.7</v>
      </c>
      <c r="OL305" s="15" t="n">
        <v>15.2</v>
      </c>
      <c r="OM305" s="15" t="n">
        <v>17.3</v>
      </c>
      <c r="ON305" s="29" t="n">
        <f aca="false">AVERAGE(OB305:OM305)</f>
        <v>12.7166666666667</v>
      </c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30" t="s">
        <v>89</v>
      </c>
      <c r="PB305" s="15" t="n">
        <v>25.5</v>
      </c>
      <c r="PC305" s="15" t="n">
        <v>25.8</v>
      </c>
      <c r="PD305" s="15" t="n">
        <v>24.4</v>
      </c>
      <c r="PE305" s="15" t="n">
        <v>21.4</v>
      </c>
      <c r="PF305" s="15" t="n">
        <v>16.6</v>
      </c>
      <c r="PG305" s="15" t="n">
        <v>13.3</v>
      </c>
      <c r="PH305" s="15" t="n">
        <v>12</v>
      </c>
      <c r="PI305" s="15" t="n">
        <v>14.3</v>
      </c>
      <c r="PJ305" s="15" t="n">
        <v>18.2</v>
      </c>
      <c r="PK305" s="15" t="n">
        <v>17.6</v>
      </c>
      <c r="PL305" s="15" t="n">
        <v>22.4</v>
      </c>
      <c r="PM305" s="15" t="n">
        <v>24.9</v>
      </c>
      <c r="PN305" s="29" t="n">
        <f aca="false">AVERAGE(PB305:PM305)</f>
        <v>19.7</v>
      </c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13" t="n">
        <v>1955</v>
      </c>
      <c r="QB305" s="15" t="n">
        <v>22.4</v>
      </c>
      <c r="QC305" s="15" t="n">
        <v>25.4</v>
      </c>
      <c r="QD305" s="15" t="n">
        <v>21.4</v>
      </c>
      <c r="QE305" s="15" t="n">
        <v>15.8</v>
      </c>
      <c r="QF305" s="15" t="n">
        <v>12.1</v>
      </c>
      <c r="QG305" s="15" t="n">
        <v>6.9</v>
      </c>
      <c r="QH305" s="15" t="n">
        <v>7.3</v>
      </c>
      <c r="QI305" s="15" t="n">
        <v>8.5</v>
      </c>
      <c r="QJ305" s="15" t="n">
        <v>10.8</v>
      </c>
      <c r="QK305" s="15" t="n">
        <v>10.9</v>
      </c>
      <c r="QL305" s="15" t="n">
        <v>16.7</v>
      </c>
      <c r="QM305" s="15" t="n">
        <v>18</v>
      </c>
      <c r="QN305" s="29" t="n">
        <f aca="false">AVERAGE(QB305:QM305)</f>
        <v>14.6833333333333</v>
      </c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30" t="s">
        <v>89</v>
      </c>
      <c r="RB305" s="15" t="n">
        <v>24.3</v>
      </c>
      <c r="RC305" s="15" t="n">
        <v>24.4</v>
      </c>
      <c r="RD305" s="15" t="n">
        <v>23.1</v>
      </c>
      <c r="RE305" s="15" t="n">
        <v>21.6</v>
      </c>
      <c r="RF305" s="15" t="n">
        <v>17.4</v>
      </c>
      <c r="RG305" s="15" t="n">
        <v>17.6</v>
      </c>
      <c r="RH305" s="15" t="n">
        <v>14.2</v>
      </c>
      <c r="RI305" s="15" t="n">
        <v>17.7</v>
      </c>
      <c r="RJ305" s="15" t="n">
        <v>20.9</v>
      </c>
      <c r="RK305" s="15" t="n">
        <v>24.2</v>
      </c>
      <c r="RL305" s="15" t="n">
        <v>23.1</v>
      </c>
      <c r="RM305" s="15" t="n">
        <v>26</v>
      </c>
      <c r="RN305" s="29" t="n">
        <f aca="false">AVERAGE(RB305:RM305)</f>
        <v>21.2083333333333</v>
      </c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13" t="n">
        <v>1955</v>
      </c>
      <c r="SB305" s="15" t="n">
        <v>19.7</v>
      </c>
      <c r="SC305" s="15" t="n">
        <v>21.9</v>
      </c>
      <c r="SD305" s="15" t="n">
        <v>17.8</v>
      </c>
      <c r="SE305" s="15" t="n">
        <v>14.4</v>
      </c>
      <c r="SF305" s="15" t="n">
        <v>8.7</v>
      </c>
      <c r="SG305" s="15" t="n">
        <v>5.3</v>
      </c>
      <c r="SH305" s="15" t="n">
        <v>4.9</v>
      </c>
      <c r="SI305" s="15" t="n">
        <v>6.7</v>
      </c>
      <c r="SJ305" s="15" t="n">
        <v>9.9</v>
      </c>
      <c r="SK305" s="15" t="n">
        <v>10.3</v>
      </c>
      <c r="SL305" s="15" t="n">
        <v>16.3</v>
      </c>
      <c r="SM305" s="15" t="n">
        <v>19.1</v>
      </c>
      <c r="SN305" s="29" t="n">
        <f aca="false">AVERAGE(SB305:SM305)</f>
        <v>12.9166666666667</v>
      </c>
    </row>
    <row r="306" customFormat="false" ht="12.8" hidden="false" customHeight="false" outlineLevel="0" collapsed="false">
      <c r="A306" s="17"/>
      <c r="B306" s="4" t="n">
        <f aca="false">AVERAGE(AN306,BN306,CN306,DN306,EN306,FN306,GN306,HN306,IN306,JN306,KN306,LN306,MN306,NN306)</f>
        <v>13.8483974358974</v>
      </c>
      <c r="C306" s="18" t="n">
        <f aca="false">AVERAGE(B302:B306)</f>
        <v>14.1941025641026</v>
      </c>
      <c r="D306" s="9" t="n">
        <f aca="false">AVERAGE(B297:B306)</f>
        <v>14.1463782051282</v>
      </c>
      <c r="E306" s="4" t="n">
        <f aca="false">AVERAGE(B287:B306)</f>
        <v>14.1364291958042</v>
      </c>
      <c r="F306" s="24" t="n">
        <f aca="false">AVERAGE(B257:B306)</f>
        <v>14.2524835729086</v>
      </c>
      <c r="G306" s="9" t="n">
        <f aca="false">MAX(AB306:AM306,BB306:BM306,CB306:CM306,DB306:DM306,EB306:EM306,FB306:FM306,GB306:GM306,HB306:HM306,IB306:IM306,JB306:JM306,KB306:KM306,LB306:LM306,MB306:MM306,NB306:NM306,OB306:OM306,PB306:PM306,QB306:QM306,RB306:RM306,SB306:SM306)</f>
        <v>25.7</v>
      </c>
      <c r="H306" s="10" t="n">
        <f aca="false">MEDIAN(AB306:AM306,BB306:BM306,CB306:CM306,DB306:DM306,EB306:EM306,FB306:FM306,GB306:GM306,HB306:HM306,IB306:IM306,JB306:JM306,KB306:KM306,LB306:LM306,MB306:MM306,NB306:NM306,OB306:OM306,PB306:PM306,QB306:QM306,RB306:RM306,SB306:SM306)</f>
        <v>14.6</v>
      </c>
      <c r="I306" s="11" t="n">
        <f aca="false">MIN(AB306:AM306,BB306:BM306,CB306:CM306,DB306:DM306,EB306:EM306,FB306:FM306,GB306:GM306,HB306:HM306,IB306:IM306,JB306:JM306,KB306:KM306,LB306:LM306,MB306:MM306,NB306:NM306,OB306:OM306,PB306:PM306,QB306:QM306,RB306:RM306,SB306:SM306)</f>
        <v>2.2</v>
      </c>
      <c r="J306" s="11"/>
      <c r="K306" s="12" t="n">
        <f aca="false">(G306+I306)/2</f>
        <v>13.95</v>
      </c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13" t="n">
        <v>1956</v>
      </c>
      <c r="AB306" s="15" t="n">
        <v>16.4</v>
      </c>
      <c r="AC306" s="15" t="n">
        <v>19.9</v>
      </c>
      <c r="AD306" s="15" t="n">
        <v>16.3</v>
      </c>
      <c r="AE306" s="15" t="n">
        <v>11.5</v>
      </c>
      <c r="AF306" s="15" t="n">
        <v>8.1</v>
      </c>
      <c r="AG306" s="15" t="n">
        <v>4.9</v>
      </c>
      <c r="AH306" s="15" t="n">
        <v>6.3</v>
      </c>
      <c r="AI306" s="15" t="n">
        <v>4.7</v>
      </c>
      <c r="AJ306" s="15" t="n">
        <v>7.4</v>
      </c>
      <c r="AK306" s="15" t="n">
        <v>9.6</v>
      </c>
      <c r="AL306" s="15" t="n">
        <v>12.6</v>
      </c>
      <c r="AM306" s="15" t="n">
        <v>15.3</v>
      </c>
      <c r="AN306" s="4" t="n">
        <f aca="false">AVERAGE(Sheet1!AB306:AM306)</f>
        <v>11.0833333333333</v>
      </c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2" t="n">
        <f aca="false">BA305+1</f>
        <v>1956</v>
      </c>
      <c r="BB306" s="20" t="n">
        <v>20.5</v>
      </c>
      <c r="BC306" s="20" t="n">
        <v>21.9</v>
      </c>
      <c r="BD306" s="20" t="n">
        <v>18.2</v>
      </c>
      <c r="BE306" s="20" t="n">
        <v>12.8</v>
      </c>
      <c r="BF306" s="20" t="n">
        <v>8.5</v>
      </c>
      <c r="BG306" s="20" t="n">
        <v>5.5</v>
      </c>
      <c r="BH306" s="20" t="n">
        <v>6.7</v>
      </c>
      <c r="BI306" s="20" t="n">
        <v>4.6</v>
      </c>
      <c r="BJ306" s="20" t="n">
        <v>7.9</v>
      </c>
      <c r="BK306" s="20" t="n">
        <v>11.6</v>
      </c>
      <c r="BL306" s="20" t="n">
        <v>15.2</v>
      </c>
      <c r="BM306" s="20" t="n">
        <v>18.4</v>
      </c>
      <c r="BN306" s="4" t="n">
        <f aca="false">AVERAGE(BB306:BM306)</f>
        <v>12.65</v>
      </c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2" t="n">
        <f aca="false">CA305+1</f>
        <v>1956</v>
      </c>
      <c r="CB306" s="20" t="n">
        <v>18.9</v>
      </c>
      <c r="CC306" s="20" t="n">
        <v>21.1</v>
      </c>
      <c r="CD306" s="20" t="n">
        <v>18.3</v>
      </c>
      <c r="CE306" s="20" t="n">
        <v>12.2</v>
      </c>
      <c r="CF306" s="20" t="n">
        <v>8.9</v>
      </c>
      <c r="CG306" s="20" t="n">
        <v>5</v>
      </c>
      <c r="CH306" s="20" t="n">
        <v>5.6</v>
      </c>
      <c r="CI306" s="20" t="n">
        <v>4.4</v>
      </c>
      <c r="CJ306" s="20" t="n">
        <v>6.7</v>
      </c>
      <c r="CK306" s="20" t="n">
        <v>8.7</v>
      </c>
      <c r="CL306" s="20" t="n">
        <v>12.8</v>
      </c>
      <c r="CM306" s="20" t="n">
        <v>16.8</v>
      </c>
      <c r="CN306" s="4" t="n">
        <f aca="false">AVERAGE(CB306:CM306)</f>
        <v>11.6166666666667</v>
      </c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19" t="n">
        <v>1956</v>
      </c>
      <c r="DB306" s="20" t="n">
        <v>18.6</v>
      </c>
      <c r="DC306" s="20" t="n">
        <v>17.6</v>
      </c>
      <c r="DD306" s="20" t="n">
        <v>16</v>
      </c>
      <c r="DE306" s="20" t="n">
        <v>12.9</v>
      </c>
      <c r="DF306" s="20" t="n">
        <v>6.6</v>
      </c>
      <c r="DG306" s="20" t="n">
        <v>5</v>
      </c>
      <c r="DH306" s="20" t="n">
        <v>4.8</v>
      </c>
      <c r="DI306" s="20" t="n">
        <v>5.4</v>
      </c>
      <c r="DJ306" s="20" t="n">
        <v>9.6</v>
      </c>
      <c r="DK306" s="20" t="n">
        <v>11.2</v>
      </c>
      <c r="DL306" s="20" t="n">
        <v>16.9</v>
      </c>
      <c r="DM306" s="20" t="n">
        <v>15.1</v>
      </c>
      <c r="DN306" s="4" t="n">
        <f aca="false">AVERAGE(DB306:DM306)</f>
        <v>11.6416666666667</v>
      </c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30" t="s">
        <v>90</v>
      </c>
      <c r="FB306" s="15" t="n">
        <v>23.3</v>
      </c>
      <c r="FC306" s="15" t="n">
        <v>23.4</v>
      </c>
      <c r="FD306" s="15" t="n">
        <v>20.6</v>
      </c>
      <c r="FE306" s="15" t="n">
        <v>18.2</v>
      </c>
      <c r="FF306" s="15" t="n">
        <v>13.8</v>
      </c>
      <c r="FG306" s="15" t="n">
        <v>8.6</v>
      </c>
      <c r="FH306" s="15" t="n">
        <v>10.6</v>
      </c>
      <c r="FI306" s="15" t="n">
        <v>9.4</v>
      </c>
      <c r="FJ306" s="15" t="n">
        <v>13.4</v>
      </c>
      <c r="FK306" s="15" t="n">
        <v>18.5</v>
      </c>
      <c r="FL306" s="15" t="n">
        <v>21.4</v>
      </c>
      <c r="FM306" s="15" t="n">
        <v>22.5</v>
      </c>
      <c r="FN306" s="16" t="n">
        <f aca="false">AVERAGE(FB306:FM306)</f>
        <v>16.975</v>
      </c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2" t="n">
        <v>1956</v>
      </c>
      <c r="GB306" s="27" t="n">
        <f aca="false">(GB305+GB307)/2</f>
        <v>24</v>
      </c>
      <c r="GC306" s="27" t="n">
        <f aca="false">(GC305+GC307)/2</f>
        <v>24.35</v>
      </c>
      <c r="GD306" s="27" t="n">
        <f aca="false">(GD305+GD307)/2</f>
        <v>22.1</v>
      </c>
      <c r="GE306" s="22" t="n">
        <f aca="false">(GE304+GE305)/2</f>
        <v>18.2</v>
      </c>
      <c r="GF306" s="27" t="n">
        <f aca="false">(GF305+GF307)/2</f>
        <v>14.35</v>
      </c>
      <c r="GG306" s="27" t="n">
        <f aca="false">(GG305+GG307)/2</f>
        <v>16.15</v>
      </c>
      <c r="GH306" s="27" t="n">
        <f aca="false">(GH305+GH307)/2</f>
        <v>14.25</v>
      </c>
      <c r="GI306" s="27" t="n">
        <f aca="false">(GI305+GI307)/2</f>
        <v>14.6</v>
      </c>
      <c r="GJ306" s="27" t="n">
        <f aca="false">(GJ305+GJ307)/2</f>
        <v>17.15</v>
      </c>
      <c r="GK306" s="27" t="n">
        <f aca="false">(GK305+GK307)/2</f>
        <v>20.95</v>
      </c>
      <c r="GL306" s="27" t="n">
        <f aca="false">(GL305+GL307)/2</f>
        <v>22.2</v>
      </c>
      <c r="GM306" s="22" t="n">
        <f aca="false">(GM307+GM308)/2</f>
        <v>24.75</v>
      </c>
      <c r="GN306" s="16" t="n">
        <f aca="false">AVERAGE(GB306:GM306)</f>
        <v>19.4208333333333</v>
      </c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2" t="n">
        <v>1956</v>
      </c>
      <c r="HB306" s="15" t="n">
        <v>23.7</v>
      </c>
      <c r="HC306" s="15" t="n">
        <v>23.8</v>
      </c>
      <c r="HD306" s="15" t="n">
        <v>20.9</v>
      </c>
      <c r="HE306" s="15" t="n">
        <v>17.2</v>
      </c>
      <c r="HF306" s="15" t="n">
        <v>12.4</v>
      </c>
      <c r="HG306" s="15" t="n">
        <v>7.6</v>
      </c>
      <c r="HH306" s="15" t="n">
        <v>9.5</v>
      </c>
      <c r="HI306" s="15" t="n">
        <v>7</v>
      </c>
      <c r="HJ306" s="15" t="n">
        <v>11.4</v>
      </c>
      <c r="HK306" s="15" t="n">
        <v>16.5</v>
      </c>
      <c r="HL306" s="15" t="n">
        <v>19.7</v>
      </c>
      <c r="HM306" s="15" t="n">
        <v>23</v>
      </c>
      <c r="HN306" s="16" t="n">
        <f aca="false">AVERAGE(HB306:HM306)</f>
        <v>16.0583333333333</v>
      </c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7" t="n">
        <f aca="false">IA305+1</f>
        <v>1956</v>
      </c>
      <c r="IB306" s="15" t="n">
        <v>19.4</v>
      </c>
      <c r="IC306" s="15" t="n">
        <v>22</v>
      </c>
      <c r="ID306" s="15" t="n">
        <v>18.1</v>
      </c>
      <c r="IE306" s="15" t="n">
        <v>13.8</v>
      </c>
      <c r="IF306" s="15" t="n">
        <v>9</v>
      </c>
      <c r="IG306" s="15" t="n">
        <v>5.5</v>
      </c>
      <c r="IH306" s="15" t="n">
        <v>6.6</v>
      </c>
      <c r="II306" s="15" t="n">
        <v>4.7</v>
      </c>
      <c r="IJ306" s="15" t="n">
        <v>8.5</v>
      </c>
      <c r="IK306" s="15" t="n">
        <v>11.3</v>
      </c>
      <c r="IL306" s="15" t="n">
        <v>15.1</v>
      </c>
      <c r="IM306" s="15" t="n">
        <v>17.8</v>
      </c>
      <c r="IN306" s="25" t="n">
        <f aca="false">SUM(IB306:IM306)/12</f>
        <v>12.65</v>
      </c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 t="n">
        <f aca="false">JA305+1</f>
        <v>1956</v>
      </c>
      <c r="JB306" s="15" t="n">
        <v>16.4</v>
      </c>
      <c r="JC306" s="15" t="n">
        <v>18.9</v>
      </c>
      <c r="JD306" s="15" t="n">
        <v>15.5</v>
      </c>
      <c r="JE306" s="15" t="n">
        <v>12.9</v>
      </c>
      <c r="JF306" s="15" t="n">
        <v>9.1</v>
      </c>
      <c r="JG306" s="15" t="n">
        <v>4.5</v>
      </c>
      <c r="JH306" s="15" t="n">
        <v>6.5</v>
      </c>
      <c r="JI306" s="15" t="n">
        <v>4.2</v>
      </c>
      <c r="JJ306" s="15" t="n">
        <v>7.6</v>
      </c>
      <c r="JK306" s="15" t="n">
        <v>9.8</v>
      </c>
      <c r="JL306" s="15" t="n">
        <v>13.3</v>
      </c>
      <c r="JM306" s="15" t="n">
        <v>14.1</v>
      </c>
      <c r="JN306" s="25" t="n">
        <f aca="false">SUM(JB306:JM306)/12</f>
        <v>11.0666666666667</v>
      </c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3" t="n">
        <v>1956</v>
      </c>
      <c r="KB306" s="15" t="n">
        <v>19.3</v>
      </c>
      <c r="KC306" s="15" t="n">
        <v>22.7</v>
      </c>
      <c r="KD306" s="15" t="n">
        <v>16.1</v>
      </c>
      <c r="KE306" s="15" t="n">
        <v>14</v>
      </c>
      <c r="KF306" s="15" t="n">
        <v>9.5</v>
      </c>
      <c r="KG306" s="15" t="n">
        <v>5.5</v>
      </c>
      <c r="KH306" s="15" t="n">
        <v>6.5</v>
      </c>
      <c r="KI306" s="15" t="n">
        <v>3.8</v>
      </c>
      <c r="KJ306" s="15" t="n">
        <v>7.6</v>
      </c>
      <c r="KK306" s="15" t="n">
        <v>14</v>
      </c>
      <c r="KL306" s="15" t="n">
        <v>17</v>
      </c>
      <c r="KM306" s="15" t="n">
        <v>20.2</v>
      </c>
      <c r="KN306" s="16" t="n">
        <f aca="false">AVERAGE(KB306:KM306)</f>
        <v>13.0166666666667</v>
      </c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7" t="n">
        <f aca="false">LA305+1</f>
        <v>1956</v>
      </c>
      <c r="LB306" s="15" t="n">
        <v>20.5</v>
      </c>
      <c r="LC306" s="15" t="n">
        <v>23.8</v>
      </c>
      <c r="LD306" s="15" t="n">
        <v>18.5</v>
      </c>
      <c r="LE306" s="15" t="n">
        <v>14.6</v>
      </c>
      <c r="LF306" s="15" t="n">
        <v>10.9</v>
      </c>
      <c r="LG306" s="15" t="n">
        <v>7.2</v>
      </c>
      <c r="LH306" s="15" t="n">
        <v>7.7</v>
      </c>
      <c r="LI306" s="15" t="n">
        <v>5.2</v>
      </c>
      <c r="LJ306" s="15" t="n">
        <v>8.9</v>
      </c>
      <c r="LK306" s="15" t="n">
        <v>14.8</v>
      </c>
      <c r="LL306" s="15" t="n">
        <v>18.3</v>
      </c>
      <c r="LM306" s="15" t="n">
        <v>21.4</v>
      </c>
      <c r="LN306" s="16" t="n">
        <f aca="false">AVERAGE(LB306:LM306)</f>
        <v>14.3166666666667</v>
      </c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7" t="n">
        <f aca="false">MA305+1</f>
        <v>1956</v>
      </c>
      <c r="MB306" s="15" t="n">
        <v>24.6</v>
      </c>
      <c r="MC306" s="15" t="n">
        <v>23.4</v>
      </c>
      <c r="MD306" s="15" t="n">
        <v>22.1</v>
      </c>
      <c r="ME306" s="15" t="n">
        <v>19.4</v>
      </c>
      <c r="MF306" s="15" t="n">
        <v>15.6</v>
      </c>
      <c r="MG306" s="15" t="n">
        <v>12.1</v>
      </c>
      <c r="MH306" s="15" t="n">
        <v>12.8</v>
      </c>
      <c r="MI306" s="15" t="n">
        <v>11.6</v>
      </c>
      <c r="MJ306" s="15" t="n">
        <v>14.8</v>
      </c>
      <c r="MK306" s="15" t="n">
        <v>20.5</v>
      </c>
      <c r="ML306" s="15" t="n">
        <v>22.4</v>
      </c>
      <c r="MM306" s="15" t="n">
        <v>24.9</v>
      </c>
      <c r="MN306" s="16" t="n">
        <f aca="false">AVERAGE(MB306:MM306)</f>
        <v>18.6833333333333</v>
      </c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60" t="s">
        <v>90</v>
      </c>
      <c r="NB306" s="15" t="n">
        <v>18.5</v>
      </c>
      <c r="NC306" s="15" t="n">
        <v>19.3</v>
      </c>
      <c r="ND306" s="15" t="n">
        <v>15.9</v>
      </c>
      <c r="NE306" s="15" t="n">
        <v>10.1</v>
      </c>
      <c r="NF306" s="15" t="n">
        <v>8.3</v>
      </c>
      <c r="NG306" s="15" t="n">
        <v>4.6</v>
      </c>
      <c r="NH306" s="15" t="n">
        <v>4.7</v>
      </c>
      <c r="NI306" s="15" t="n">
        <v>2.2</v>
      </c>
      <c r="NJ306" s="15" t="n">
        <v>7</v>
      </c>
      <c r="NK306" s="15" t="n">
        <v>9.7</v>
      </c>
      <c r="NL306" s="15" t="n">
        <v>13.7</v>
      </c>
      <c r="NM306" s="15" t="n">
        <v>16.2</v>
      </c>
      <c r="NN306" s="29" t="n">
        <f aca="false">AVERAGE(NB306:NM306)</f>
        <v>10.85</v>
      </c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13" t="n">
        <v>1956</v>
      </c>
      <c r="OB306" s="15" t="n">
        <v>20.1</v>
      </c>
      <c r="OC306" s="15" t="n">
        <v>23.3</v>
      </c>
      <c r="OD306" s="15" t="n">
        <v>18.2</v>
      </c>
      <c r="OE306" s="15" t="n">
        <v>13</v>
      </c>
      <c r="OF306" s="15" t="n">
        <v>8.4</v>
      </c>
      <c r="OG306" s="15" t="n">
        <v>5.3</v>
      </c>
      <c r="OH306" s="15" t="n">
        <v>4.9</v>
      </c>
      <c r="OI306" s="15" t="n">
        <v>4.3</v>
      </c>
      <c r="OJ306" s="15" t="n">
        <v>9</v>
      </c>
      <c r="OK306" s="15" t="n">
        <v>11.7</v>
      </c>
      <c r="OL306" s="15" t="n">
        <v>15.8</v>
      </c>
      <c r="OM306" s="15" t="n">
        <v>18.7</v>
      </c>
      <c r="ON306" s="29" t="n">
        <f aca="false">AVERAGE(OB306:OM306)</f>
        <v>12.725</v>
      </c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30" t="s">
        <v>90</v>
      </c>
      <c r="PB306" s="15" t="n">
        <v>25.3</v>
      </c>
      <c r="PC306" s="15" t="n">
        <v>25.7</v>
      </c>
      <c r="PD306" s="15" t="n">
        <v>22</v>
      </c>
      <c r="PE306" s="15" t="n">
        <v>21.3</v>
      </c>
      <c r="PF306" s="15" t="n">
        <v>14.6</v>
      </c>
      <c r="PG306" s="15" t="n">
        <v>14</v>
      </c>
      <c r="PH306" s="15" t="n">
        <v>10.6</v>
      </c>
      <c r="PI306" s="15" t="n">
        <v>12.9</v>
      </c>
      <c r="PJ306" s="15" t="n">
        <v>15.7</v>
      </c>
      <c r="PK306" s="15" t="n">
        <v>18.8</v>
      </c>
      <c r="PL306" s="15" t="n">
        <v>23</v>
      </c>
      <c r="PM306" s="15" t="n">
        <v>24.7</v>
      </c>
      <c r="PN306" s="29" t="n">
        <f aca="false">AVERAGE(PB306:PM306)</f>
        <v>19.05</v>
      </c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13" t="n">
        <v>1956</v>
      </c>
      <c r="QB306" s="15" t="n">
        <v>23.1</v>
      </c>
      <c r="QC306" s="15" t="n">
        <v>25.1</v>
      </c>
      <c r="QD306" s="15" t="n">
        <v>19.3</v>
      </c>
      <c r="QE306" s="15" t="n">
        <v>15.1</v>
      </c>
      <c r="QF306" s="15" t="n">
        <v>10.2</v>
      </c>
      <c r="QG306" s="15" t="n">
        <v>6.9</v>
      </c>
      <c r="QH306" s="15" t="n">
        <v>6</v>
      </c>
      <c r="QI306" s="15" t="n">
        <v>6.8</v>
      </c>
      <c r="QJ306" s="15" t="n">
        <v>11.3</v>
      </c>
      <c r="QK306" s="15" t="n">
        <v>12.4</v>
      </c>
      <c r="QL306" s="15" t="n">
        <v>16.1</v>
      </c>
      <c r="QM306" s="15" t="n">
        <v>19.7</v>
      </c>
      <c r="QN306" s="29" t="n">
        <f aca="false">AVERAGE(QB306:QM306)</f>
        <v>14.3333333333333</v>
      </c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30" t="s">
        <v>90</v>
      </c>
      <c r="RB306" s="15" t="n">
        <v>24.3</v>
      </c>
      <c r="RC306" s="15" t="n">
        <v>22.4</v>
      </c>
      <c r="RD306" s="15" t="n">
        <v>21.7</v>
      </c>
      <c r="RE306" s="15" t="n">
        <v>20.6</v>
      </c>
      <c r="RF306" s="15" t="n">
        <v>16.2</v>
      </c>
      <c r="RG306" s="15" t="n">
        <v>15.1</v>
      </c>
      <c r="RH306" s="15" t="n">
        <v>14.1</v>
      </c>
      <c r="RI306" s="15" t="n">
        <v>14.1</v>
      </c>
      <c r="RJ306" s="15" t="n">
        <v>16.4</v>
      </c>
      <c r="RK306" s="15" t="n">
        <v>22.3</v>
      </c>
      <c r="RL306" s="15" t="n">
        <v>24.8</v>
      </c>
      <c r="RM306" s="15" t="n">
        <v>25.6</v>
      </c>
      <c r="RN306" s="29" t="n">
        <f aca="false">AVERAGE(RB306:RM306)</f>
        <v>19.8</v>
      </c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13" t="n">
        <v>1956</v>
      </c>
      <c r="SB306" s="15" t="n">
        <v>20.5</v>
      </c>
      <c r="SC306" s="15" t="n">
        <v>23.9</v>
      </c>
      <c r="SD306" s="15" t="n">
        <v>18.2</v>
      </c>
      <c r="SE306" s="15" t="n">
        <v>12.6</v>
      </c>
      <c r="SF306" s="15" t="n">
        <v>7.9</v>
      </c>
      <c r="SG306" s="15" t="n">
        <v>3.7</v>
      </c>
      <c r="SH306" s="15" t="n">
        <v>4.3</v>
      </c>
      <c r="SI306" s="15" t="n">
        <v>4.7</v>
      </c>
      <c r="SJ306" s="15" t="n">
        <v>8.7</v>
      </c>
      <c r="SK306" s="15" t="n">
        <v>12.8</v>
      </c>
      <c r="SL306" s="15" t="n">
        <v>16.2</v>
      </c>
      <c r="SM306" s="15" t="n">
        <v>19.6</v>
      </c>
      <c r="SN306" s="29" t="n">
        <f aca="false">AVERAGE(SB306:SM306)</f>
        <v>12.7583333333333</v>
      </c>
    </row>
    <row r="307" customFormat="false" ht="12.8" hidden="false" customHeight="false" outlineLevel="0" collapsed="false">
      <c r="A307" s="17"/>
      <c r="B307" s="4" t="n">
        <f aca="false">AVERAGE(AN307,BN307,CN307,DN307,EN307,FN307,GN307,HN307,IN307,JN307,KN307,LN307,MN307,NN307)</f>
        <v>14.2498397435897</v>
      </c>
      <c r="C307" s="18" t="n">
        <f aca="false">AVERAGE(B303:B307)</f>
        <v>14.2146688034188</v>
      </c>
      <c r="D307" s="9" t="n">
        <f aca="false">AVERAGE(B298:B307)</f>
        <v>14.1245673076923</v>
      </c>
      <c r="E307" s="4" t="n">
        <f aca="false">AVERAGE(B288:B307)</f>
        <v>14.1389852855478</v>
      </c>
      <c r="F307" s="24" t="n">
        <f aca="false">AVERAGE(B258:B307)</f>
        <v>14.2604803677804</v>
      </c>
      <c r="G307" s="9" t="n">
        <f aca="false">MAX(AB307:AM307,BB307:BM307,CB307:CM307,DB307:DM307,EB307:EM307,FB307:FM307,GB307:GM307,HB307:HM307,IB307:IM307,JB307:JM307,KB307:KM307,LB307:LM307,MB307:MM307,NB307:NM307,OB307:OM307,PB307:PM307,QB307:QM307,RB307:RM307,SB307:SM307)</f>
        <v>27</v>
      </c>
      <c r="H307" s="10" t="n">
        <f aca="false">MEDIAN(AB307:AM307,BB307:BM307,CB307:CM307,DB307:DM307,EB307:EM307,FB307:FM307,GB307:GM307,HB307:HM307,IB307:IM307,JB307:JM307,KB307:KM307,LB307:LM307,MB307:MM307,NB307:NM307,OB307:OM307,PB307:PM307,QB307:QM307,RB307:RM307,SB307:SM307)</f>
        <v>15.3</v>
      </c>
      <c r="I307" s="11" t="n">
        <f aca="false">MIN(AB307:AM307,BB307:BM307,CB307:CM307,DB307:DM307,EB307:EM307,FB307:FM307,GB307:GM307,HB307:HM307,IB307:IM307,JB307:JM307,KB307:KM307,LB307:LM307,MB307:MM307,NB307:NM307,OB307:OM307,PB307:PM307,QB307:QM307,RB307:RM307,SB307:SM307)</f>
        <v>2.3</v>
      </c>
      <c r="J307" s="11"/>
      <c r="K307" s="12" t="n">
        <f aca="false">(G307+I307)/2</f>
        <v>14.65</v>
      </c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30" t="s">
        <v>91</v>
      </c>
      <c r="AB307" s="23"/>
      <c r="AC307" s="23"/>
      <c r="AD307" s="15" t="n">
        <v>12.9</v>
      </c>
      <c r="AE307" s="15" t="n">
        <v>9.9</v>
      </c>
      <c r="AF307" s="15" t="n">
        <v>6.9</v>
      </c>
      <c r="AG307" s="15" t="n">
        <v>8.8</v>
      </c>
      <c r="AH307" s="15" t="n">
        <v>2.7</v>
      </c>
      <c r="AI307" s="15" t="n">
        <v>4.9</v>
      </c>
      <c r="AJ307" s="15" t="n">
        <v>6.1</v>
      </c>
      <c r="AK307" s="15" t="n">
        <v>10.6</v>
      </c>
      <c r="AL307" s="15" t="n">
        <v>13.6</v>
      </c>
      <c r="AM307" s="15" t="n">
        <v>18.1</v>
      </c>
      <c r="AN307" s="4" t="n">
        <f aca="false">AVERAGE(Sheet1!AB307:AM307)</f>
        <v>9.45</v>
      </c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2" t="n">
        <f aca="false">BA306+1</f>
        <v>1957</v>
      </c>
      <c r="BB307" s="20" t="n">
        <v>22.6</v>
      </c>
      <c r="BC307" s="20" t="n">
        <v>21.3</v>
      </c>
      <c r="BD307" s="20" t="n">
        <v>17.2</v>
      </c>
      <c r="BE307" s="20" t="n">
        <v>12.7</v>
      </c>
      <c r="BF307" s="20" t="n">
        <v>8.4</v>
      </c>
      <c r="BG307" s="20" t="n">
        <v>8</v>
      </c>
      <c r="BH307" s="20" t="n">
        <v>4</v>
      </c>
      <c r="BI307" s="20" t="n">
        <v>6.2</v>
      </c>
      <c r="BJ307" s="20" t="n">
        <v>8.8</v>
      </c>
      <c r="BK307" s="20" t="n">
        <v>14.4</v>
      </c>
      <c r="BL307" s="20" t="n">
        <v>17</v>
      </c>
      <c r="BM307" s="20" t="n">
        <v>22.6</v>
      </c>
      <c r="BN307" s="4" t="n">
        <f aca="false">AVERAGE(BB307:BM307)</f>
        <v>13.6</v>
      </c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2" t="n">
        <f aca="false">CA306+1</f>
        <v>1957</v>
      </c>
      <c r="CB307" s="20" t="n">
        <v>19.7</v>
      </c>
      <c r="CC307" s="20" t="n">
        <v>20.6</v>
      </c>
      <c r="CD307" s="20" t="n">
        <v>19.7</v>
      </c>
      <c r="CE307" s="20" t="n">
        <v>12.9</v>
      </c>
      <c r="CF307" s="20" t="n">
        <v>8.1</v>
      </c>
      <c r="CG307" s="20" t="n">
        <v>6.1</v>
      </c>
      <c r="CH307" s="20" t="n">
        <v>2.8</v>
      </c>
      <c r="CI307" s="20" t="n">
        <v>7.2</v>
      </c>
      <c r="CJ307" s="20" t="n">
        <v>10</v>
      </c>
      <c r="CK307" s="20" t="n">
        <v>13.3</v>
      </c>
      <c r="CL307" s="20" t="n">
        <v>15.6</v>
      </c>
      <c r="CM307" s="20" t="n">
        <v>17.8</v>
      </c>
      <c r="CN307" s="4" t="n">
        <f aca="false">AVERAGE(CB307:CM307)</f>
        <v>12.8166666666667</v>
      </c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36" t="s">
        <v>91</v>
      </c>
      <c r="DB307" s="20" t="n">
        <v>19.6</v>
      </c>
      <c r="DC307" s="20" t="n">
        <v>18.9</v>
      </c>
      <c r="DD307" s="20" t="n">
        <v>14.3</v>
      </c>
      <c r="DE307" s="20" t="n">
        <v>11.3</v>
      </c>
      <c r="DF307" s="20" t="n">
        <v>6.4</v>
      </c>
      <c r="DG307" s="20" t="n">
        <v>7.7</v>
      </c>
      <c r="DH307" s="20" t="n">
        <v>2.7</v>
      </c>
      <c r="DI307" s="20" t="n">
        <v>4.8</v>
      </c>
      <c r="DJ307" s="20" t="n">
        <v>6.9</v>
      </c>
      <c r="DK307" s="20" t="n">
        <v>12.1</v>
      </c>
      <c r="DL307" s="20" t="n">
        <v>15.1</v>
      </c>
      <c r="DM307" s="20" t="n">
        <v>19.1</v>
      </c>
      <c r="DN307" s="4" t="n">
        <f aca="false">AVERAGE(DB307:DM307)</f>
        <v>11.575</v>
      </c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30" t="s">
        <v>91</v>
      </c>
      <c r="FB307" s="15" t="n">
        <v>23.1</v>
      </c>
      <c r="FC307" s="15" t="n">
        <v>24.1</v>
      </c>
      <c r="FD307" s="15" t="n">
        <v>20.5</v>
      </c>
      <c r="FE307" s="15" t="n">
        <v>19.6</v>
      </c>
      <c r="FF307" s="15" t="n">
        <v>13.8</v>
      </c>
      <c r="FG307" s="15" t="n">
        <v>13.9</v>
      </c>
      <c r="FH307" s="15" t="n">
        <v>8.8</v>
      </c>
      <c r="FI307" s="15" t="n">
        <v>10</v>
      </c>
      <c r="FJ307" s="15" t="n">
        <v>12.7</v>
      </c>
      <c r="FK307" s="15" t="n">
        <v>19.6</v>
      </c>
      <c r="FL307" s="15" t="n">
        <v>21.1</v>
      </c>
      <c r="FM307" s="15" t="n">
        <v>24.3</v>
      </c>
      <c r="FN307" s="16" t="n">
        <f aca="false">AVERAGE(FB307:FM307)</f>
        <v>17.625</v>
      </c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2" t="n">
        <v>1957</v>
      </c>
      <c r="GB307" s="15" t="n">
        <v>23.6</v>
      </c>
      <c r="GC307" s="15" t="n">
        <v>24.8</v>
      </c>
      <c r="GD307" s="15" t="n">
        <v>22.2</v>
      </c>
      <c r="GE307" s="22" t="n">
        <f aca="false">(GE308+GE309)/2</f>
        <v>21.875</v>
      </c>
      <c r="GF307" s="15" t="n">
        <v>13.3</v>
      </c>
      <c r="GG307" s="15" t="n">
        <v>15.8</v>
      </c>
      <c r="GH307" s="15" t="n">
        <v>13.2</v>
      </c>
      <c r="GI307" s="15" t="n">
        <v>13.7</v>
      </c>
      <c r="GJ307" s="15" t="n">
        <v>15.6</v>
      </c>
      <c r="GK307" s="15" t="n">
        <v>21</v>
      </c>
      <c r="GL307" s="15" t="n">
        <v>23.6</v>
      </c>
      <c r="GM307" s="15" t="n">
        <v>25</v>
      </c>
      <c r="GN307" s="16" t="n">
        <f aca="false">AVERAGE(GB307:GM307)</f>
        <v>19.4729166666667</v>
      </c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2" t="n">
        <v>1957</v>
      </c>
      <c r="HB307" s="15" t="n">
        <v>24.2</v>
      </c>
      <c r="HC307" s="15" t="n">
        <v>23.6</v>
      </c>
      <c r="HD307" s="15" t="n">
        <v>20.9</v>
      </c>
      <c r="HE307" s="15" t="n">
        <v>19.5</v>
      </c>
      <c r="HF307" s="15" t="n">
        <v>12.4</v>
      </c>
      <c r="HG307" s="15" t="n">
        <v>12.5</v>
      </c>
      <c r="HH307" s="15" t="n">
        <v>6.7</v>
      </c>
      <c r="HI307" s="15" t="n">
        <v>9.5</v>
      </c>
      <c r="HJ307" s="15" t="n">
        <v>11.2</v>
      </c>
      <c r="HK307" s="15" t="n">
        <v>17.7</v>
      </c>
      <c r="HL307" s="15" t="n">
        <v>20.4</v>
      </c>
      <c r="HM307" s="15" t="n">
        <v>25.1</v>
      </c>
      <c r="HN307" s="16" t="n">
        <f aca="false">AVERAGE(HB307:HM307)</f>
        <v>16.975</v>
      </c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7" t="n">
        <f aca="false">IA306+1</f>
        <v>1957</v>
      </c>
      <c r="IB307" s="15" t="n">
        <v>21.7</v>
      </c>
      <c r="IC307" s="15" t="n">
        <v>19.4</v>
      </c>
      <c r="ID307" s="15" t="n">
        <v>16.3</v>
      </c>
      <c r="IE307" s="15" t="n">
        <v>12.4</v>
      </c>
      <c r="IF307" s="15" t="n">
        <v>7.5</v>
      </c>
      <c r="IG307" s="15" t="n">
        <v>9.5</v>
      </c>
      <c r="IH307" s="15" t="n">
        <v>4.2</v>
      </c>
      <c r="II307" s="15" t="n">
        <v>6.7</v>
      </c>
      <c r="IJ307" s="15" t="n">
        <v>8.3</v>
      </c>
      <c r="IK307" s="15" t="n">
        <v>13.3</v>
      </c>
      <c r="IL307" s="15" t="n">
        <v>15.6</v>
      </c>
      <c r="IM307" s="15" t="n">
        <v>21.1</v>
      </c>
      <c r="IN307" s="25" t="n">
        <f aca="false">SUM(IB307:IM307)/12</f>
        <v>13</v>
      </c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 t="n">
        <f aca="false">JA306+1</f>
        <v>1957</v>
      </c>
      <c r="JB307" s="15" t="n">
        <v>18.3</v>
      </c>
      <c r="JC307" s="15" t="n">
        <v>14.3</v>
      </c>
      <c r="JD307" s="15" t="n">
        <v>13.2</v>
      </c>
      <c r="JE307" s="15" t="n">
        <v>12.1</v>
      </c>
      <c r="JF307" s="15" t="n">
        <v>8.5</v>
      </c>
      <c r="JG307" s="15" t="n">
        <v>6</v>
      </c>
      <c r="JH307" s="15" t="n">
        <v>2.4</v>
      </c>
      <c r="JI307" s="15" t="n">
        <v>3.9</v>
      </c>
      <c r="JJ307" s="15" t="n">
        <v>7.5</v>
      </c>
      <c r="JK307" s="15" t="n">
        <v>12.4</v>
      </c>
      <c r="JL307" s="15" t="n">
        <v>14.3</v>
      </c>
      <c r="JM307" s="15" t="n">
        <v>17.9</v>
      </c>
      <c r="JN307" s="25" t="n">
        <f aca="false">SUM(JB307:JM307)/12</f>
        <v>10.9</v>
      </c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3" t="n">
        <v>1957</v>
      </c>
      <c r="KB307" s="15" t="n">
        <v>22.8</v>
      </c>
      <c r="KC307" s="15" t="n">
        <v>21</v>
      </c>
      <c r="KD307" s="15" t="n">
        <v>18.4</v>
      </c>
      <c r="KE307" s="15" t="n">
        <v>16.2</v>
      </c>
      <c r="KF307" s="15" t="n">
        <v>7.7</v>
      </c>
      <c r="KG307" s="15" t="n">
        <v>9.7</v>
      </c>
      <c r="KH307" s="15" t="n">
        <v>3</v>
      </c>
      <c r="KI307" s="15" t="n">
        <v>6.6</v>
      </c>
      <c r="KJ307" s="15" t="n">
        <v>9.2</v>
      </c>
      <c r="KK307" s="15" t="n">
        <v>16.2</v>
      </c>
      <c r="KL307" s="15" t="n">
        <v>17.6</v>
      </c>
      <c r="KM307" s="15" t="n">
        <v>20.4</v>
      </c>
      <c r="KN307" s="16" t="n">
        <f aca="false">AVERAGE(KB307:KM307)</f>
        <v>14.0666666666667</v>
      </c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7" t="n">
        <f aca="false">LA306+1</f>
        <v>1957</v>
      </c>
      <c r="LB307" s="15" t="n">
        <v>25</v>
      </c>
      <c r="LC307" s="15" t="n">
        <v>22</v>
      </c>
      <c r="LD307" s="15" t="n">
        <v>18.5</v>
      </c>
      <c r="LE307" s="15" t="n">
        <v>16.4</v>
      </c>
      <c r="LF307" s="15" t="n">
        <v>9</v>
      </c>
      <c r="LG307" s="15" t="n">
        <v>10.7</v>
      </c>
      <c r="LH307" s="15" t="n">
        <v>4</v>
      </c>
      <c r="LI307" s="15" t="n">
        <v>8.4</v>
      </c>
      <c r="LJ307" s="15" t="n">
        <v>11.1</v>
      </c>
      <c r="LK307" s="15" t="n">
        <v>16.8</v>
      </c>
      <c r="LL307" s="15" t="n">
        <v>19.2</v>
      </c>
      <c r="LM307" s="15" t="n">
        <v>22</v>
      </c>
      <c r="LN307" s="16" t="n">
        <f aca="false">AVERAGE(LB307:LM307)</f>
        <v>15.2583333333333</v>
      </c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7" t="n">
        <f aca="false">MA306+1</f>
        <v>1957</v>
      </c>
      <c r="MB307" s="15" t="n">
        <v>24</v>
      </c>
      <c r="MC307" s="15" t="n">
        <v>24.7</v>
      </c>
      <c r="MD307" s="15" t="n">
        <v>21.6</v>
      </c>
      <c r="ME307" s="15" t="n">
        <v>21.5</v>
      </c>
      <c r="MF307" s="15" t="n">
        <v>14.6</v>
      </c>
      <c r="MG307" s="15" t="n">
        <v>15.3</v>
      </c>
      <c r="MH307" s="15" t="n">
        <v>9.4</v>
      </c>
      <c r="MI307" s="15" t="n">
        <v>12.3</v>
      </c>
      <c r="MJ307" s="15" t="n">
        <v>15.3</v>
      </c>
      <c r="MK307" s="15" t="n">
        <v>21.3</v>
      </c>
      <c r="ML307" s="15" t="n">
        <v>22.9</v>
      </c>
      <c r="MM307" s="15" t="n">
        <v>24.4</v>
      </c>
      <c r="MN307" s="16" t="n">
        <f aca="false">AVERAGE(MB307:MM307)</f>
        <v>18.9416666666667</v>
      </c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60" t="s">
        <v>91</v>
      </c>
      <c r="NB307" s="15" t="n">
        <v>18.6</v>
      </c>
      <c r="NC307" s="15" t="n">
        <v>16.3</v>
      </c>
      <c r="ND307" s="15" t="n">
        <v>15.4</v>
      </c>
      <c r="NE307" s="15" t="n">
        <v>11.4</v>
      </c>
      <c r="NF307" s="15" t="n">
        <v>7.4</v>
      </c>
      <c r="NG307" s="15" t="n">
        <v>9.2</v>
      </c>
      <c r="NH307" s="15" t="n">
        <v>2.5</v>
      </c>
      <c r="NI307" s="15" t="n">
        <v>5.7</v>
      </c>
      <c r="NJ307" s="15" t="n">
        <v>7.4</v>
      </c>
      <c r="NK307" s="15" t="n">
        <v>11.9</v>
      </c>
      <c r="NL307" s="15" t="n">
        <v>15.7</v>
      </c>
      <c r="NM307" s="15" t="n">
        <v>17.3</v>
      </c>
      <c r="NN307" s="29" t="n">
        <f aca="false">AVERAGE(NB307:NM307)</f>
        <v>11.5666666666667</v>
      </c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13" t="n">
        <v>1957</v>
      </c>
      <c r="OB307" s="15" t="n">
        <v>21.7</v>
      </c>
      <c r="OC307" s="15" t="n">
        <v>19</v>
      </c>
      <c r="OD307" s="15" t="n">
        <v>18.4</v>
      </c>
      <c r="OE307" s="15" t="n">
        <v>14.7</v>
      </c>
      <c r="OF307" s="15" t="n">
        <v>9.9</v>
      </c>
      <c r="OG307" s="15" t="n">
        <v>9.7</v>
      </c>
      <c r="OH307" s="15" t="n">
        <v>2.9</v>
      </c>
      <c r="OI307" s="15" t="n">
        <v>6.7</v>
      </c>
      <c r="OJ307" s="15" t="n">
        <v>10.1</v>
      </c>
      <c r="OK307" s="15" t="n">
        <v>14.2</v>
      </c>
      <c r="OL307" s="15" t="n">
        <v>18.6</v>
      </c>
      <c r="OM307" s="15" t="n">
        <v>20.7</v>
      </c>
      <c r="ON307" s="29" t="n">
        <f aca="false">AVERAGE(OB307:OM307)</f>
        <v>13.8833333333333</v>
      </c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30" t="s">
        <v>91</v>
      </c>
      <c r="PB307" s="15" t="n">
        <v>27</v>
      </c>
      <c r="PC307" s="15" t="n">
        <v>25.5</v>
      </c>
      <c r="PD307" s="15" t="n">
        <v>25.4</v>
      </c>
      <c r="PE307" s="15" t="n">
        <v>21.8</v>
      </c>
      <c r="PF307" s="15" t="n">
        <v>17.2</v>
      </c>
      <c r="PG307" s="15" t="n">
        <v>14.1</v>
      </c>
      <c r="PH307" s="15" t="n">
        <v>11</v>
      </c>
      <c r="PI307" s="15" t="n">
        <v>12.4</v>
      </c>
      <c r="PJ307" s="15" t="n">
        <v>17.9</v>
      </c>
      <c r="PK307" s="15" t="n">
        <v>21.3</v>
      </c>
      <c r="PL307" s="15" t="n">
        <v>24.6</v>
      </c>
      <c r="PM307" s="15" t="n">
        <v>24.9</v>
      </c>
      <c r="PN307" s="29" t="n">
        <f aca="false">AVERAGE(PB307:PM307)</f>
        <v>20.2583333333333</v>
      </c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13" t="n">
        <v>1957</v>
      </c>
      <c r="QB307" s="15" t="n">
        <v>22.4</v>
      </c>
      <c r="QC307" s="15" t="n">
        <v>25.4</v>
      </c>
      <c r="QD307" s="15" t="n">
        <v>21.4</v>
      </c>
      <c r="QE307" s="15" t="n">
        <v>15.8</v>
      </c>
      <c r="QF307" s="15" t="n">
        <v>12.1</v>
      </c>
      <c r="QG307" s="15" t="n">
        <v>6.9</v>
      </c>
      <c r="QH307" s="15" t="n">
        <v>7.3</v>
      </c>
      <c r="QI307" s="15" t="n">
        <v>8.5</v>
      </c>
      <c r="QJ307" s="15" t="n">
        <v>10.8</v>
      </c>
      <c r="QK307" s="15" t="n">
        <v>10.9</v>
      </c>
      <c r="QL307" s="15" t="n">
        <v>16.7</v>
      </c>
      <c r="QM307" s="15" t="n">
        <v>18</v>
      </c>
      <c r="QN307" s="29" t="n">
        <f aca="false">AVERAGE(QB307:QM307)</f>
        <v>14.6833333333333</v>
      </c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30" t="s">
        <v>91</v>
      </c>
      <c r="RB307" s="15" t="n">
        <v>24.2</v>
      </c>
      <c r="RC307" s="15" t="n">
        <v>24.5</v>
      </c>
      <c r="RD307" s="15" t="n">
        <v>23.8</v>
      </c>
      <c r="RE307" s="15" t="n">
        <v>23</v>
      </c>
      <c r="RF307" s="15" t="n">
        <v>16.9</v>
      </c>
      <c r="RG307" s="15" t="n">
        <v>17.1</v>
      </c>
      <c r="RH307" s="15" t="n">
        <v>12.8</v>
      </c>
      <c r="RI307" s="15" t="n">
        <v>13.4</v>
      </c>
      <c r="RJ307" s="15" t="n">
        <v>16.4</v>
      </c>
      <c r="RK307" s="15" t="n">
        <v>23.7</v>
      </c>
      <c r="RL307" s="15" t="n">
        <v>24.8</v>
      </c>
      <c r="RM307" s="15" t="n">
        <v>24.3</v>
      </c>
      <c r="RN307" s="29" t="n">
        <f aca="false">AVERAGE(RB307:RM307)</f>
        <v>20.4083333333333</v>
      </c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13" t="n">
        <v>1957</v>
      </c>
      <c r="SB307" s="15" t="n">
        <v>23.2</v>
      </c>
      <c r="SC307" s="15" t="n">
        <v>20.5</v>
      </c>
      <c r="SD307" s="15" t="n">
        <v>19.5</v>
      </c>
      <c r="SE307" s="15" t="n">
        <v>15.5</v>
      </c>
      <c r="SF307" s="15" t="n">
        <v>9.7</v>
      </c>
      <c r="SG307" s="15" t="n">
        <v>9.3</v>
      </c>
      <c r="SH307" s="15" t="n">
        <v>2.3</v>
      </c>
      <c r="SI307" s="15" t="n">
        <v>6.3</v>
      </c>
      <c r="SJ307" s="15" t="n">
        <v>9.7</v>
      </c>
      <c r="SK307" s="15" t="n">
        <v>13.9</v>
      </c>
      <c r="SL307" s="15" t="n">
        <v>19.4</v>
      </c>
      <c r="SM307" s="15" t="n">
        <v>20.7</v>
      </c>
      <c r="SN307" s="29" t="n">
        <f aca="false">AVERAGE(SB307:SM307)</f>
        <v>14.1666666666667</v>
      </c>
    </row>
    <row r="308" customFormat="false" ht="12.8" hidden="false" customHeight="false" outlineLevel="0" collapsed="false">
      <c r="A308" s="17"/>
      <c r="B308" s="4" t="n">
        <f aca="false">AVERAGE(AN308,BN308,CN308,DN308,EN308,FN308,GN308,HN308,IN308,JN308,KN308,LN308,MN308,NN308)</f>
        <v>14.7384615384615</v>
      </c>
      <c r="C308" s="18" t="n">
        <f aca="false">AVERAGE(B304:B308)</f>
        <v>14.3467841880342</v>
      </c>
      <c r="D308" s="9" t="n">
        <f aca="false">AVERAGE(B299:B308)</f>
        <v>14.2080074786325</v>
      </c>
      <c r="E308" s="4" t="n">
        <f aca="false">AVERAGE(B289:B308)</f>
        <v>14.1329596445221</v>
      </c>
      <c r="F308" s="24" t="n">
        <f aca="false">AVERAGE(B259:B308)</f>
        <v>14.2824662652163</v>
      </c>
      <c r="G308" s="9" t="n">
        <f aca="false">MAX(AB308:AM308,BB308:BM308,CB308:CM308,DB308:DM308,EB308:EM308,FB308:FM308,GB308:GM308,HB308:HM308,IB308:IM308,JB308:JM308,KB308:KM308,LB308:LM308,MB308:MM308,NB308:NM308,OB308:OM308,PB308:PM308,QB308:QM308,RB308:RM308,SB308:SM308)</f>
        <v>26</v>
      </c>
      <c r="H308" s="10" t="n">
        <f aca="false">MEDIAN(AB308:AM308,BB308:BM308,CB308:CM308,DB308:DM308,EB308:EM308,FB308:FM308,GB308:GM308,HB308:HM308,IB308:IM308,JB308:JM308,KB308:KM308,LB308:LM308,MB308:MM308,NB308:NM308,OB308:OM308,PB308:PM308,QB308:QM308,RB308:RM308,SB308:SM308)</f>
        <v>15.35</v>
      </c>
      <c r="I308" s="11" t="n">
        <f aca="false">MIN(AB308:AM308,BB308:BM308,CB308:CM308,DB308:DM308,EB308:EM308,FB308:FM308,GB308:GM308,HB308:HM308,IB308:IM308,JB308:JM308,KB308:KM308,LB308:LM308,MB308:MM308,NB308:NM308,OB308:OM308,PB308:PM308,QB308:QM308,RB308:RM308,SB308:SM308)</f>
        <v>3.6</v>
      </c>
      <c r="J308" s="11"/>
      <c r="K308" s="12" t="n">
        <f aca="false">(G308+I308)/2</f>
        <v>14.8</v>
      </c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30" t="s">
        <v>92</v>
      </c>
      <c r="AB308" s="15" t="n">
        <v>16.5</v>
      </c>
      <c r="AC308" s="15" t="n">
        <v>17</v>
      </c>
      <c r="AD308" s="15" t="n">
        <v>14.5</v>
      </c>
      <c r="AE308" s="15" t="n">
        <v>11.5</v>
      </c>
      <c r="AF308" s="15" t="n">
        <v>10.4</v>
      </c>
      <c r="AG308" s="15" t="n">
        <v>3.6</v>
      </c>
      <c r="AH308" s="15" t="n">
        <v>4.6</v>
      </c>
      <c r="AI308" s="15" t="n">
        <v>6.5</v>
      </c>
      <c r="AJ308" s="15" t="n">
        <v>6.1</v>
      </c>
      <c r="AK308" s="15" t="n">
        <v>9.7</v>
      </c>
      <c r="AL308" s="15" t="n">
        <v>14.6</v>
      </c>
      <c r="AM308" s="15" t="n">
        <v>13.5</v>
      </c>
      <c r="AN308" s="4" t="n">
        <f aca="false">AVERAGE(Sheet1!AB308:AM308)</f>
        <v>10.7083333333333</v>
      </c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2" t="n">
        <f aca="false">BA307+1</f>
        <v>1958</v>
      </c>
      <c r="BB308" s="20" t="n">
        <v>21.4</v>
      </c>
      <c r="BC308" s="20" t="n">
        <v>21.1</v>
      </c>
      <c r="BD308" s="20" t="n">
        <v>18.8</v>
      </c>
      <c r="BE308" s="20" t="n">
        <v>15.8</v>
      </c>
      <c r="BF308" s="20" t="n">
        <v>12.7</v>
      </c>
      <c r="BG308" s="20" t="n">
        <v>6</v>
      </c>
      <c r="BH308" s="20" t="n">
        <v>6.2</v>
      </c>
      <c r="BI308" s="20" t="n">
        <v>8.3</v>
      </c>
      <c r="BJ308" s="20" t="n">
        <v>7.2</v>
      </c>
      <c r="BK308" s="20" t="n">
        <v>13.3</v>
      </c>
      <c r="BL308" s="20" t="n">
        <v>18.4</v>
      </c>
      <c r="BM308" s="20" t="n">
        <v>18.2</v>
      </c>
      <c r="BN308" s="4" t="n">
        <f aca="false">AVERAGE(BB308:BM308)</f>
        <v>13.95</v>
      </c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2" t="n">
        <f aca="false">CA307+1</f>
        <v>1958</v>
      </c>
      <c r="CB308" s="20" t="n">
        <v>18.9</v>
      </c>
      <c r="CC308" s="20" t="n">
        <v>21.1</v>
      </c>
      <c r="CD308" s="20" t="n">
        <v>18.3</v>
      </c>
      <c r="CE308" s="20" t="n">
        <v>12.2</v>
      </c>
      <c r="CF308" s="20" t="n">
        <v>8.9</v>
      </c>
      <c r="CG308" s="20" t="n">
        <v>5</v>
      </c>
      <c r="CH308" s="20" t="n">
        <v>5.6</v>
      </c>
      <c r="CI308" s="20" t="n">
        <v>4.4</v>
      </c>
      <c r="CJ308" s="20" t="n">
        <v>6.7</v>
      </c>
      <c r="CK308" s="20" t="n">
        <v>8.7</v>
      </c>
      <c r="CL308" s="20" t="n">
        <v>12.8</v>
      </c>
      <c r="CM308" s="20" t="n">
        <v>16.8</v>
      </c>
      <c r="CN308" s="4" t="n">
        <f aca="false">AVERAGE(CB308:CM308)</f>
        <v>11.6166666666667</v>
      </c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36" t="s">
        <v>92</v>
      </c>
      <c r="DB308" s="20" t="n">
        <v>18</v>
      </c>
      <c r="DC308" s="20" t="n">
        <v>19</v>
      </c>
      <c r="DD308" s="20" t="n">
        <v>16.5</v>
      </c>
      <c r="DE308" s="20" t="n">
        <v>14.6</v>
      </c>
      <c r="DF308" s="20" t="n">
        <v>11.5</v>
      </c>
      <c r="DG308" s="20" t="n">
        <v>4.7</v>
      </c>
      <c r="DH308" s="20" t="n">
        <v>5.1</v>
      </c>
      <c r="DI308" s="20" t="n">
        <v>7.2</v>
      </c>
      <c r="DJ308" s="20" t="n">
        <v>6.8</v>
      </c>
      <c r="DK308" s="20" t="n">
        <v>11.9</v>
      </c>
      <c r="DL308" s="20" t="n">
        <v>17.4</v>
      </c>
      <c r="DM308" s="20" t="n">
        <v>16.7</v>
      </c>
      <c r="DN308" s="4" t="n">
        <f aca="false">AVERAGE(DB308:DM308)</f>
        <v>12.45</v>
      </c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30" t="s">
        <v>92</v>
      </c>
      <c r="FB308" s="15" t="n">
        <v>23.9</v>
      </c>
      <c r="FC308" s="15" t="n">
        <v>23.9</v>
      </c>
      <c r="FD308" s="15" t="n">
        <v>24.3</v>
      </c>
      <c r="FE308" s="15" t="n">
        <v>21.2</v>
      </c>
      <c r="FF308" s="15" t="n">
        <v>18.5</v>
      </c>
      <c r="FG308" s="15" t="n">
        <v>12.2</v>
      </c>
      <c r="FH308" s="15" t="n">
        <v>10.7</v>
      </c>
      <c r="FI308" s="15" t="n">
        <v>12.8</v>
      </c>
      <c r="FJ308" s="15" t="n">
        <v>12.5</v>
      </c>
      <c r="FK308" s="15" t="n">
        <v>18.8</v>
      </c>
      <c r="FL308" s="15" t="n">
        <v>22.8</v>
      </c>
      <c r="FM308" s="15" t="n">
        <v>23.7</v>
      </c>
      <c r="FN308" s="16" t="n">
        <f aca="false">AVERAGE(FB308:FM308)</f>
        <v>18.775</v>
      </c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2" t="n">
        <v>1958</v>
      </c>
      <c r="GB308" s="15" t="n">
        <v>25.1</v>
      </c>
      <c r="GC308" s="15" t="n">
        <v>24.9</v>
      </c>
      <c r="GD308" s="15" t="n">
        <v>24.3</v>
      </c>
      <c r="GE308" s="15" t="n">
        <v>22.1</v>
      </c>
      <c r="GF308" s="15" t="n">
        <v>20.1</v>
      </c>
      <c r="GG308" s="15" t="n">
        <v>15</v>
      </c>
      <c r="GH308" s="15" t="n">
        <v>13.3</v>
      </c>
      <c r="GI308" s="15" t="n">
        <v>15.2</v>
      </c>
      <c r="GJ308" s="15" t="n">
        <v>15.2</v>
      </c>
      <c r="GK308" s="15" t="n">
        <v>20.5</v>
      </c>
      <c r="GL308" s="15" t="n">
        <v>23.8</v>
      </c>
      <c r="GM308" s="15" t="n">
        <v>24.5</v>
      </c>
      <c r="GN308" s="16" t="n">
        <f aca="false">AVERAGE(GB308:GM308)</f>
        <v>20.3333333333333</v>
      </c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2" t="n">
        <v>1958</v>
      </c>
      <c r="HB308" s="15" t="n">
        <v>24.8</v>
      </c>
      <c r="HC308" s="15" t="n">
        <v>25.1</v>
      </c>
      <c r="HD308" s="15" t="n">
        <v>24.2</v>
      </c>
      <c r="HE308" s="15" t="n">
        <v>19.4</v>
      </c>
      <c r="HF308" s="15" t="n">
        <v>16.3</v>
      </c>
      <c r="HG308" s="15" t="n">
        <v>9.3</v>
      </c>
      <c r="HH308" s="15" t="n">
        <v>8.9</v>
      </c>
      <c r="HI308" s="15" t="n">
        <v>10.7</v>
      </c>
      <c r="HJ308" s="15" t="n">
        <v>10.9</v>
      </c>
      <c r="HK308" s="15" t="n">
        <v>17.9</v>
      </c>
      <c r="HL308" s="15" t="n">
        <v>22.4</v>
      </c>
      <c r="HM308" s="15" t="n">
        <v>22.7</v>
      </c>
      <c r="HN308" s="16" t="n">
        <f aca="false">AVERAGE(HB308:HM308)</f>
        <v>17.7166666666667</v>
      </c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7" t="n">
        <f aca="false">IA307+1</f>
        <v>1958</v>
      </c>
      <c r="IB308" s="15" t="n">
        <v>19.6</v>
      </c>
      <c r="IC308" s="15" t="n">
        <v>19.5</v>
      </c>
      <c r="ID308" s="15" t="n">
        <v>17.2</v>
      </c>
      <c r="IE308" s="15" t="n">
        <v>14.2</v>
      </c>
      <c r="IF308" s="15" t="n">
        <v>11.8</v>
      </c>
      <c r="IG308" s="15" t="n">
        <v>5</v>
      </c>
      <c r="IH308" s="15" t="n">
        <v>6.1</v>
      </c>
      <c r="II308" s="15" t="n">
        <v>8.6</v>
      </c>
      <c r="IJ308" s="15" t="n">
        <v>7.8</v>
      </c>
      <c r="IK308" s="15" t="n">
        <v>13.1</v>
      </c>
      <c r="IL308" s="15" t="n">
        <v>17.9</v>
      </c>
      <c r="IM308" s="15" t="n">
        <v>17.4</v>
      </c>
      <c r="IN308" s="25" t="n">
        <f aca="false">SUM(IB308:IM308)/12</f>
        <v>13.1833333333333</v>
      </c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 t="n">
        <f aca="false">JA307+1</f>
        <v>1958</v>
      </c>
      <c r="JB308" s="15" t="n">
        <v>19.3</v>
      </c>
      <c r="JC308" s="15" t="n">
        <v>20.6</v>
      </c>
      <c r="JD308" s="15" t="n">
        <v>15.8</v>
      </c>
      <c r="JE308" s="15" t="n">
        <v>11.4</v>
      </c>
      <c r="JF308" s="15" t="n">
        <v>8</v>
      </c>
      <c r="JG308" s="15" t="n">
        <v>8.8</v>
      </c>
      <c r="JH308" s="15" t="n">
        <v>4.2</v>
      </c>
      <c r="JI308" s="15" t="n">
        <v>7.6</v>
      </c>
      <c r="JJ308" s="15" t="n">
        <v>9.3</v>
      </c>
      <c r="JK308" s="15" t="n">
        <v>10.6</v>
      </c>
      <c r="JL308" s="15" t="n">
        <v>12.2</v>
      </c>
      <c r="JM308" s="15" t="n">
        <v>14.8</v>
      </c>
      <c r="JN308" s="25" t="n">
        <f aca="false">SUM(JB308:JM308)/12</f>
        <v>11.8833333333333</v>
      </c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3" t="n">
        <v>1958</v>
      </c>
      <c r="KB308" s="15" t="n">
        <v>20.7</v>
      </c>
      <c r="KC308" s="15" t="n">
        <v>19.3</v>
      </c>
      <c r="KD308" s="15" t="n">
        <v>19.1</v>
      </c>
      <c r="KE308" s="15" t="n">
        <v>13.5</v>
      </c>
      <c r="KF308" s="15" t="n">
        <v>12.9</v>
      </c>
      <c r="KG308" s="15" t="n">
        <v>4.8</v>
      </c>
      <c r="KH308" s="15" t="n">
        <v>7.3</v>
      </c>
      <c r="KI308" s="15" t="n">
        <v>8.1</v>
      </c>
      <c r="KJ308" s="15" t="n">
        <v>8.3</v>
      </c>
      <c r="KK308" s="15" t="n">
        <v>15.9</v>
      </c>
      <c r="KL308" s="15" t="n">
        <v>19.2</v>
      </c>
      <c r="KM308" s="15" t="n">
        <v>19.9</v>
      </c>
      <c r="KN308" s="16" t="n">
        <f aca="false">AVERAGE(KB308:KM308)</f>
        <v>14.0833333333333</v>
      </c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7" t="n">
        <f aca="false">LA307+1</f>
        <v>1958</v>
      </c>
      <c r="LB308" s="15" t="n">
        <v>22.4</v>
      </c>
      <c r="LC308" s="15" t="n">
        <v>22</v>
      </c>
      <c r="LD308" s="15" t="n">
        <v>20.9</v>
      </c>
      <c r="LE308" s="15" t="n">
        <v>15.8</v>
      </c>
      <c r="LF308" s="15" t="n">
        <v>14.3</v>
      </c>
      <c r="LG308" s="15" t="n">
        <v>6.8</v>
      </c>
      <c r="LH308" s="15" t="n">
        <v>8</v>
      </c>
      <c r="LI308" s="15" t="n">
        <v>9.3</v>
      </c>
      <c r="LJ308" s="15" t="n">
        <v>9.1</v>
      </c>
      <c r="LK308" s="15" t="n">
        <v>16.4</v>
      </c>
      <c r="LL308" s="15" t="n">
        <v>20</v>
      </c>
      <c r="LM308" s="15" t="n">
        <v>21</v>
      </c>
      <c r="LN308" s="16" t="n">
        <f aca="false">AVERAGE(LB308:LM308)</f>
        <v>15.5</v>
      </c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7" t="n">
        <f aca="false">MA307+1</f>
        <v>1958</v>
      </c>
      <c r="MB308" s="15" t="n">
        <v>24.2</v>
      </c>
      <c r="MC308" s="15" t="n">
        <v>24.9</v>
      </c>
      <c r="MD308" s="15" t="n">
        <v>24.8</v>
      </c>
      <c r="ME308" s="15" t="n">
        <v>21.6</v>
      </c>
      <c r="MF308" s="15" t="n">
        <v>18.6</v>
      </c>
      <c r="MG308" s="15" t="n">
        <v>11.9</v>
      </c>
      <c r="MH308" s="15" t="n">
        <v>13.5</v>
      </c>
      <c r="MI308" s="15" t="n">
        <v>14.6</v>
      </c>
      <c r="MJ308" s="15" t="n">
        <v>14.5</v>
      </c>
      <c r="MK308" s="15" t="n">
        <v>20.8</v>
      </c>
      <c r="ML308" s="15" t="n">
        <v>24.1</v>
      </c>
      <c r="MM308" s="15" t="n">
        <v>23.7</v>
      </c>
      <c r="MN308" s="16" t="n">
        <f aca="false">AVERAGE(MB308:MM308)</f>
        <v>19.7666666666667</v>
      </c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60" t="s">
        <v>92</v>
      </c>
      <c r="NB308" s="15" t="n">
        <v>18.6</v>
      </c>
      <c r="NC308" s="15" t="n">
        <v>18</v>
      </c>
      <c r="ND308" s="15" t="n">
        <v>15.7</v>
      </c>
      <c r="NE308" s="15" t="n">
        <v>13.4</v>
      </c>
      <c r="NF308" s="15" t="n">
        <v>9.3</v>
      </c>
      <c r="NG308" s="15" t="n">
        <v>6.9</v>
      </c>
      <c r="NH308" s="15" t="n">
        <v>5.3</v>
      </c>
      <c r="NI308" s="15" t="n">
        <v>5.8</v>
      </c>
      <c r="NJ308" s="15" t="n">
        <v>6.9</v>
      </c>
      <c r="NK308" s="15" t="n">
        <v>9.3</v>
      </c>
      <c r="NL308" s="15" t="n">
        <v>13.5</v>
      </c>
      <c r="NM308" s="15" t="n">
        <v>16.9</v>
      </c>
      <c r="NN308" s="29" t="n">
        <f aca="false">AVERAGE(NB308:NM308)</f>
        <v>11.6333333333333</v>
      </c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13" t="n">
        <v>1958</v>
      </c>
      <c r="OB308" s="15" t="n">
        <v>21.3</v>
      </c>
      <c r="OC308" s="15" t="n">
        <v>19.8</v>
      </c>
      <c r="OD308" s="15" t="n">
        <v>16.9</v>
      </c>
      <c r="OE308" s="15" t="n">
        <v>15.5</v>
      </c>
      <c r="OF308" s="15" t="n">
        <v>12.1</v>
      </c>
      <c r="OG308" s="15" t="n">
        <v>8.7</v>
      </c>
      <c r="OH308" s="15" t="n">
        <v>5.4</v>
      </c>
      <c r="OI308" s="26" t="n">
        <f aca="false">SUM(OI307+OI309)/2</f>
        <v>6.55</v>
      </c>
      <c r="OJ308" s="26" t="n">
        <f aca="false">SUM(OJ307+OJ309)/2</f>
        <v>9.85</v>
      </c>
      <c r="OK308" s="15" t="n">
        <v>11.8</v>
      </c>
      <c r="OL308" s="15" t="n">
        <v>15</v>
      </c>
      <c r="OM308" s="15" t="n">
        <v>18.5</v>
      </c>
      <c r="ON308" s="29" t="n">
        <f aca="false">AVERAGE(OB308:OM308)</f>
        <v>13.45</v>
      </c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30" t="s">
        <v>92</v>
      </c>
      <c r="PB308" s="15" t="n">
        <v>24.9</v>
      </c>
      <c r="PC308" s="15" t="n">
        <v>26</v>
      </c>
      <c r="PD308" s="15" t="n">
        <v>24.7</v>
      </c>
      <c r="PE308" s="15" t="n">
        <v>22.6</v>
      </c>
      <c r="PF308" s="15" t="n">
        <v>19.5</v>
      </c>
      <c r="PG308" s="15" t="n">
        <v>14.1</v>
      </c>
      <c r="PH308" s="15" t="n">
        <v>11.8</v>
      </c>
      <c r="PI308" s="15" t="n">
        <v>13.5</v>
      </c>
      <c r="PJ308" s="15" t="n">
        <v>15.1</v>
      </c>
      <c r="PK308" s="15" t="n">
        <v>17.2</v>
      </c>
      <c r="PL308" s="15" t="n">
        <v>23.2</v>
      </c>
      <c r="PM308" s="15" t="n">
        <v>25.1</v>
      </c>
      <c r="PN308" s="29" t="n">
        <f aca="false">AVERAGE(PB308:PM308)</f>
        <v>19.8083333333333</v>
      </c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13" t="n">
        <v>1958</v>
      </c>
      <c r="QB308" s="15" t="n">
        <v>23.1</v>
      </c>
      <c r="QC308" s="15" t="n">
        <v>25.1</v>
      </c>
      <c r="QD308" s="15" t="n">
        <v>19.3</v>
      </c>
      <c r="QE308" s="15" t="n">
        <v>15.1</v>
      </c>
      <c r="QF308" s="15" t="n">
        <v>10.2</v>
      </c>
      <c r="QG308" s="15" t="n">
        <v>6.9</v>
      </c>
      <c r="QH308" s="15" t="n">
        <v>6</v>
      </c>
      <c r="QI308" s="15" t="n">
        <v>6.8</v>
      </c>
      <c r="QJ308" s="15" t="n">
        <v>11.3</v>
      </c>
      <c r="QK308" s="15" t="n">
        <v>12.4</v>
      </c>
      <c r="QL308" s="15" t="n">
        <v>16.1</v>
      </c>
      <c r="QM308" s="15" t="n">
        <v>19.7</v>
      </c>
      <c r="QN308" s="29" t="n">
        <f aca="false">AVERAGE(QB308:QM308)</f>
        <v>14.3333333333333</v>
      </c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30" t="s">
        <v>92</v>
      </c>
      <c r="RB308" s="15" t="n">
        <v>24.7</v>
      </c>
      <c r="RC308" s="15" t="n">
        <v>25.4</v>
      </c>
      <c r="RD308" s="15" t="n">
        <v>25</v>
      </c>
      <c r="RE308" s="15" t="n">
        <v>22.5</v>
      </c>
      <c r="RF308" s="15" t="n">
        <v>20</v>
      </c>
      <c r="RG308" s="15" t="n">
        <v>14.8</v>
      </c>
      <c r="RH308" s="15" t="n">
        <v>15.3</v>
      </c>
      <c r="RI308" s="15" t="n">
        <v>16.3</v>
      </c>
      <c r="RJ308" s="15" t="n">
        <v>16.4</v>
      </c>
      <c r="RK308" s="15" t="n">
        <v>23.2</v>
      </c>
      <c r="RL308" s="15" t="n">
        <v>24.6</v>
      </c>
      <c r="RM308" s="15" t="n">
        <v>24.5</v>
      </c>
      <c r="RN308" s="29" t="n">
        <f aca="false">AVERAGE(RB308:RM308)</f>
        <v>21.0583333333333</v>
      </c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13" t="n">
        <v>1958</v>
      </c>
      <c r="SB308" s="15" t="n">
        <v>21.9</v>
      </c>
      <c r="SC308" s="15" t="n">
        <v>21.7</v>
      </c>
      <c r="SD308" s="15" t="n">
        <v>17.8</v>
      </c>
      <c r="SE308" s="15" t="n">
        <v>15.4</v>
      </c>
      <c r="SF308" s="15" t="n">
        <v>12.2</v>
      </c>
      <c r="SG308" s="15" t="n">
        <v>8.8</v>
      </c>
      <c r="SH308" s="15" t="n">
        <v>5.5</v>
      </c>
      <c r="SI308" s="15" t="n">
        <v>6.1</v>
      </c>
      <c r="SJ308" s="15" t="n">
        <v>8.9</v>
      </c>
      <c r="SK308" s="15" t="n">
        <v>12.2</v>
      </c>
      <c r="SL308" s="15" t="n">
        <v>17</v>
      </c>
      <c r="SM308" s="15" t="n">
        <v>21</v>
      </c>
      <c r="SN308" s="29" t="n">
        <f aca="false">AVERAGE(SB308:SM308)</f>
        <v>14.0416666666667</v>
      </c>
    </row>
    <row r="309" customFormat="false" ht="12.8" hidden="false" customHeight="false" outlineLevel="0" collapsed="false">
      <c r="A309" s="17"/>
      <c r="B309" s="4" t="n">
        <f aca="false">AVERAGE(AN309,BN309,CN309,DN309,EN309,FN309,GN309,HN309,IN309,JN309,KN309,LN309,MN309,NN309)</f>
        <v>14.8733974358974</v>
      </c>
      <c r="C309" s="18" t="n">
        <f aca="false">AVERAGE(B305:B309)</f>
        <v>14.4978525641026</v>
      </c>
      <c r="D309" s="9" t="n">
        <f aca="false">AVERAGE(B300:B309)</f>
        <v>14.3290651709402</v>
      </c>
      <c r="E309" s="4" t="n">
        <f aca="false">AVERAGE(B290:B309)</f>
        <v>14.1593966103341</v>
      </c>
      <c r="F309" s="24" t="n">
        <f aca="false">AVERAGE(B260:B309)</f>
        <v>14.3081842139342</v>
      </c>
      <c r="G309" s="9" t="n">
        <f aca="false">MAX(AB309:AM309,BB309:BM309,CB309:CM309,DB309:DM309,EB309:EM309,FB309:FM309,GB309:GM309,HB309:HM309,IB309:IM309,JB309:JM309,KB309:KM309,LB309:LM309,MB309:MM309,NB309:NM309,OB309:OM309,PB309:PM309,QB309:QM309,RB309:RM309,SB309:SM309)</f>
        <v>26.2</v>
      </c>
      <c r="H309" s="10" t="n">
        <f aca="false">MEDIAN(AB309:AM309,BB309:BM309,CB309:CM309,DB309:DM309,EB309:EM309,FB309:FM309,GB309:GM309,HB309:HM309,IB309:IM309,JB309:JM309,KB309:KM309,LB309:LM309,MB309:MM309,NB309:NM309,OB309:OM309,PB309:PM309,QB309:QM309,RB309:RM309,SB309:SM309)</f>
        <v>15.6</v>
      </c>
      <c r="I309" s="11" t="n">
        <f aca="false">MIN(AB309:AM309,BB309:BM309,CB309:CM309,DB309:DM309,EB309:EM309,FB309:FM309,GB309:GM309,HB309:HM309,IB309:IM309,JB309:JM309,KB309:KM309,LB309:LM309,MB309:MM309,NB309:NM309,OB309:OM309,PB309:PM309,QB309:QM309,RB309:RM309,SB309:SM309)</f>
        <v>4.1</v>
      </c>
      <c r="J309" s="11"/>
      <c r="K309" s="12" t="n">
        <f aca="false">(G309+I309)/2</f>
        <v>15.15</v>
      </c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30" t="s">
        <v>93</v>
      </c>
      <c r="AB309" s="15" t="n">
        <v>19.3</v>
      </c>
      <c r="AC309" s="15" t="n">
        <v>17.8</v>
      </c>
      <c r="AD309" s="15" t="n">
        <v>15.9</v>
      </c>
      <c r="AE309" s="15" t="n">
        <v>11.3</v>
      </c>
      <c r="AF309" s="15" t="n">
        <v>7</v>
      </c>
      <c r="AG309" s="15" t="n">
        <v>5.2</v>
      </c>
      <c r="AH309" s="15" t="n">
        <v>4.1</v>
      </c>
      <c r="AI309" s="15" t="n">
        <v>7.7</v>
      </c>
      <c r="AJ309" s="15" t="n">
        <v>8.8</v>
      </c>
      <c r="AK309" s="15" t="n">
        <v>11.6</v>
      </c>
      <c r="AL309" s="15" t="n">
        <v>17.3</v>
      </c>
      <c r="AM309" s="15" t="n">
        <v>14.6</v>
      </c>
      <c r="AN309" s="4" t="n">
        <f aca="false">AVERAGE(Sheet1!AB309:AM309)</f>
        <v>11.7166666666667</v>
      </c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2" t="n">
        <f aca="false">BA308+1</f>
        <v>1959</v>
      </c>
      <c r="BB309" s="20" t="n">
        <v>22.5</v>
      </c>
      <c r="BC309" s="20" t="n">
        <v>21.7</v>
      </c>
      <c r="BD309" s="20" t="n">
        <v>19.3</v>
      </c>
      <c r="BE309" s="20" t="n">
        <v>14.3</v>
      </c>
      <c r="BF309" s="20" t="n">
        <v>9.3</v>
      </c>
      <c r="BG309" s="20" t="n">
        <v>6.2</v>
      </c>
      <c r="BH309" s="20" t="n">
        <v>6.1</v>
      </c>
      <c r="BI309" s="20" t="n">
        <v>8.1</v>
      </c>
      <c r="BJ309" s="20" t="n">
        <v>11.4</v>
      </c>
      <c r="BK309" s="20" t="n">
        <v>13.5</v>
      </c>
      <c r="BL309" s="20" t="n">
        <v>20</v>
      </c>
      <c r="BM309" s="20" t="n">
        <v>18</v>
      </c>
      <c r="BN309" s="4" t="n">
        <f aca="false">AVERAGE(BB309:BM309)</f>
        <v>14.2</v>
      </c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2" t="n">
        <f aca="false">CA308+1</f>
        <v>1959</v>
      </c>
      <c r="CB309" s="34" t="n">
        <f aca="false">(CB308+CB310)/2</f>
        <v>20.05</v>
      </c>
      <c r="CC309" s="34" t="n">
        <f aca="false">(CC308+CC310)/2</f>
        <v>20.3</v>
      </c>
      <c r="CD309" s="34" t="n">
        <f aca="false">(CD308+CD310)/2</f>
        <v>17.95</v>
      </c>
      <c r="CE309" s="34" t="n">
        <f aca="false">(CE308+CE310)/2</f>
        <v>12.15</v>
      </c>
      <c r="CF309" s="34" t="n">
        <f aca="false">(CF308+CF310)/2</f>
        <v>7.8</v>
      </c>
      <c r="CG309" s="34" t="n">
        <f aca="false">(CG308+CG310)/2</f>
        <v>5.75</v>
      </c>
      <c r="CH309" s="34" t="n">
        <f aca="false">(CH308+CH310)/2</f>
        <v>4.7</v>
      </c>
      <c r="CI309" s="34" t="n">
        <f aca="false">(CI308+CI310)/2</f>
        <v>5.15</v>
      </c>
      <c r="CJ309" s="34" t="n">
        <f aca="false">(CJ308+CJ310)/2</f>
        <v>7.95</v>
      </c>
      <c r="CK309" s="34" t="n">
        <f aca="false">(CK308+CK310)/2</f>
        <v>10.2</v>
      </c>
      <c r="CL309" s="34" t="n">
        <f aca="false">(CL308+CL310)/2</f>
        <v>15</v>
      </c>
      <c r="CM309" s="34" t="n">
        <f aca="false">(CM308+CM310)/2</f>
        <v>17.6</v>
      </c>
      <c r="CN309" s="4" t="n">
        <f aca="false">AVERAGE(CB309:CM309)</f>
        <v>12.05</v>
      </c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36" t="s">
        <v>93</v>
      </c>
      <c r="DB309" s="20" t="n">
        <v>21.9</v>
      </c>
      <c r="DC309" s="20" t="n">
        <v>20</v>
      </c>
      <c r="DD309" s="20" t="n">
        <v>17.9</v>
      </c>
      <c r="DE309" s="20" t="n">
        <v>12.7</v>
      </c>
      <c r="DF309" s="20" t="n">
        <v>7.7</v>
      </c>
      <c r="DG309" s="20" t="n">
        <v>5.3</v>
      </c>
      <c r="DH309" s="20" t="n">
        <v>4.3</v>
      </c>
      <c r="DI309" s="20" t="n">
        <v>7.7</v>
      </c>
      <c r="DJ309" s="20" t="n">
        <v>9.3</v>
      </c>
      <c r="DK309" s="20" t="n">
        <v>12.7</v>
      </c>
      <c r="DL309" s="20" t="n">
        <v>18.7</v>
      </c>
      <c r="DM309" s="20" t="n">
        <v>17</v>
      </c>
      <c r="DN309" s="4" t="n">
        <f aca="false">AVERAGE(DB309:DM309)</f>
        <v>12.9333333333333</v>
      </c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30" t="s">
        <v>93</v>
      </c>
      <c r="FB309" s="15" t="n">
        <v>24.1</v>
      </c>
      <c r="FC309" s="15" t="n">
        <v>25</v>
      </c>
      <c r="FD309" s="15" t="n">
        <v>22.8</v>
      </c>
      <c r="FE309" s="15" t="n">
        <v>20.4</v>
      </c>
      <c r="FF309" s="15" t="n">
        <v>16.7</v>
      </c>
      <c r="FG309" s="15" t="n">
        <v>12.4</v>
      </c>
      <c r="FH309" s="15" t="n">
        <v>11.1</v>
      </c>
      <c r="FI309" s="15" t="n">
        <v>11.4</v>
      </c>
      <c r="FJ309" s="15" t="n">
        <v>16.3</v>
      </c>
      <c r="FK309" s="15" t="n">
        <v>19.5</v>
      </c>
      <c r="FL309" s="15" t="n">
        <v>24.2</v>
      </c>
      <c r="FM309" s="15" t="n">
        <v>24.8</v>
      </c>
      <c r="FN309" s="16" t="n">
        <f aca="false">AVERAGE(FB309:FM309)</f>
        <v>19.0583333333333</v>
      </c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2" t="n">
        <v>1959</v>
      </c>
      <c r="GB309" s="15" t="n">
        <v>24.8</v>
      </c>
      <c r="GC309" s="27" t="n">
        <f aca="false">(GC308+GC310)/2</f>
        <v>24.65</v>
      </c>
      <c r="GD309" s="27" t="n">
        <f aca="false">(GD308+GD310)/2</f>
        <v>24</v>
      </c>
      <c r="GE309" s="27" t="n">
        <f aca="false">(GE308+GE310)/2</f>
        <v>21.65</v>
      </c>
      <c r="GF309" s="27" t="n">
        <f aca="false">(GF308+GF310)/2</f>
        <v>17.15</v>
      </c>
      <c r="GG309" s="15" t="n">
        <v>15.2</v>
      </c>
      <c r="GH309" s="15" t="n">
        <v>13.1</v>
      </c>
      <c r="GI309" s="15" t="n">
        <v>13.7</v>
      </c>
      <c r="GJ309" s="15" t="n">
        <v>17.4</v>
      </c>
      <c r="GK309" s="15" t="n">
        <v>19.5</v>
      </c>
      <c r="GL309" s="15" t="n">
        <v>22.6</v>
      </c>
      <c r="GM309" s="15" t="n">
        <v>24.9</v>
      </c>
      <c r="GN309" s="16" t="n">
        <f aca="false">AVERAGE(GB309:GM309)</f>
        <v>19.8875</v>
      </c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2" t="n">
        <v>1959</v>
      </c>
      <c r="HB309" s="15" t="n">
        <v>25.4</v>
      </c>
      <c r="HC309" s="15" t="n">
        <v>24.5</v>
      </c>
      <c r="HD309" s="15" t="n">
        <v>22.7</v>
      </c>
      <c r="HE309" s="15" t="n">
        <v>17.7</v>
      </c>
      <c r="HF309" s="15" t="n">
        <v>13.6</v>
      </c>
      <c r="HG309" s="15" t="n">
        <v>10</v>
      </c>
      <c r="HH309" s="15" t="n">
        <v>8.7</v>
      </c>
      <c r="HI309" s="15" t="n">
        <v>9.4</v>
      </c>
      <c r="HJ309" s="15" t="n">
        <v>14.5</v>
      </c>
      <c r="HK309" s="15" t="n">
        <v>17.5</v>
      </c>
      <c r="HL309" s="15" t="n">
        <v>22.8</v>
      </c>
      <c r="HM309" s="15" t="n">
        <v>22.6</v>
      </c>
      <c r="HN309" s="16" t="n">
        <f aca="false">AVERAGE(HB309:HM309)</f>
        <v>17.45</v>
      </c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7" t="n">
        <f aca="false">IA308+1</f>
        <v>1959</v>
      </c>
      <c r="IB309" s="15" t="n">
        <v>21.6</v>
      </c>
      <c r="IC309" s="15" t="n">
        <v>21.3</v>
      </c>
      <c r="ID309" s="15" t="n">
        <v>18.5</v>
      </c>
      <c r="IE309" s="15" t="n">
        <v>12.8</v>
      </c>
      <c r="IF309" s="15" t="n">
        <v>9.2</v>
      </c>
      <c r="IG309" s="15" t="n">
        <v>5.8</v>
      </c>
      <c r="IH309" s="15" t="n">
        <v>4.3</v>
      </c>
      <c r="II309" s="15" t="n">
        <v>7.5</v>
      </c>
      <c r="IJ309" s="15" t="n">
        <v>10.4</v>
      </c>
      <c r="IK309" s="15" t="n">
        <v>12.9</v>
      </c>
      <c r="IL309" s="15" t="n">
        <v>19</v>
      </c>
      <c r="IM309" s="15" t="n">
        <v>17.1</v>
      </c>
      <c r="IN309" s="25" t="n">
        <f aca="false">SUM(IB309:IM309)/12</f>
        <v>13.3666666666667</v>
      </c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 t="n">
        <f aca="false">JA308+1</f>
        <v>1959</v>
      </c>
      <c r="JB309" s="15" t="n">
        <v>16.4</v>
      </c>
      <c r="JC309" s="15" t="n">
        <v>18.9</v>
      </c>
      <c r="JD309" s="15" t="n">
        <v>15.5</v>
      </c>
      <c r="JE309" s="15" t="n">
        <v>12.9</v>
      </c>
      <c r="JF309" s="15" t="n">
        <v>9.1</v>
      </c>
      <c r="JG309" s="15" t="n">
        <v>4.5</v>
      </c>
      <c r="JH309" s="15" t="n">
        <v>6.5</v>
      </c>
      <c r="JI309" s="15" t="n">
        <v>4.2</v>
      </c>
      <c r="JJ309" s="15" t="n">
        <v>7.6</v>
      </c>
      <c r="JK309" s="15" t="n">
        <v>9.8</v>
      </c>
      <c r="JL309" s="15" t="n">
        <v>13.3</v>
      </c>
      <c r="JM309" s="15" t="n">
        <v>14.1</v>
      </c>
      <c r="JN309" s="25" t="n">
        <f aca="false">SUM(JB309:JM309)/12</f>
        <v>11.0666666666667</v>
      </c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3" t="n">
        <v>1959</v>
      </c>
      <c r="KB309" s="15" t="n">
        <v>22.1</v>
      </c>
      <c r="KC309" s="15" t="n">
        <v>21.2</v>
      </c>
      <c r="KD309" s="15" t="n">
        <v>18.6</v>
      </c>
      <c r="KE309" s="15" t="n">
        <v>13.7</v>
      </c>
      <c r="KF309" s="15" t="n">
        <v>8.5</v>
      </c>
      <c r="KG309" s="15" t="n">
        <v>5.2</v>
      </c>
      <c r="KH309" s="15" t="n">
        <v>5.5</v>
      </c>
      <c r="KI309" s="15" t="n">
        <v>6.9</v>
      </c>
      <c r="KJ309" s="15" t="n">
        <v>10.9</v>
      </c>
      <c r="KK309" s="15" t="n">
        <v>17.2</v>
      </c>
      <c r="KL309" s="15" t="n">
        <v>19.6</v>
      </c>
      <c r="KM309" s="15" t="n">
        <v>19.5</v>
      </c>
      <c r="KN309" s="16" t="n">
        <f aca="false">AVERAGE(KB309:KM309)</f>
        <v>14.075</v>
      </c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7" t="n">
        <f aca="false">LA308+1</f>
        <v>1959</v>
      </c>
      <c r="LB309" s="15" t="n">
        <v>24</v>
      </c>
      <c r="LC309" s="15" t="n">
        <v>23.2</v>
      </c>
      <c r="LD309" s="15" t="n">
        <v>21.3</v>
      </c>
      <c r="LE309" s="15" t="n">
        <v>15.4</v>
      </c>
      <c r="LF309" s="15" t="n">
        <v>11.2</v>
      </c>
      <c r="LG309" s="15" t="n">
        <v>7</v>
      </c>
      <c r="LH309" s="15" t="n">
        <v>7</v>
      </c>
      <c r="LI309" s="15" t="n">
        <v>9.2</v>
      </c>
      <c r="LJ309" s="15" t="n">
        <v>11.8</v>
      </c>
      <c r="LK309" s="15" t="n">
        <v>17.2</v>
      </c>
      <c r="LL309" s="15" t="n">
        <v>20.4</v>
      </c>
      <c r="LM309" s="15" t="n">
        <v>20.5</v>
      </c>
      <c r="LN309" s="16" t="n">
        <f aca="false">AVERAGE(LB309:LM309)</f>
        <v>15.6833333333333</v>
      </c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7" t="n">
        <f aca="false">MA308+1</f>
        <v>1959</v>
      </c>
      <c r="MB309" s="15" t="n">
        <v>25.2</v>
      </c>
      <c r="MC309" s="15" t="n">
        <v>24.2</v>
      </c>
      <c r="MD309" s="15" t="n">
        <v>23.4</v>
      </c>
      <c r="ME309" s="15" t="n">
        <v>20.5</v>
      </c>
      <c r="MF309" s="15" t="n">
        <v>15.4</v>
      </c>
      <c r="MG309" s="15" t="n">
        <v>12.7</v>
      </c>
      <c r="MH309" s="15" t="n">
        <v>12.3</v>
      </c>
      <c r="MI309" s="15" t="n">
        <v>14</v>
      </c>
      <c r="MJ309" s="15" t="n">
        <v>18.3</v>
      </c>
      <c r="MK309" s="15" t="n">
        <v>22.3</v>
      </c>
      <c r="ML309" s="15" t="n">
        <v>24.6</v>
      </c>
      <c r="MM309" s="15" t="n">
        <v>25.5</v>
      </c>
      <c r="MN309" s="16" t="n">
        <f aca="false">AVERAGE(MB309:MM309)</f>
        <v>19.8666666666667</v>
      </c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60" t="s">
        <v>93</v>
      </c>
      <c r="NB309" s="15" t="n">
        <v>18.9</v>
      </c>
      <c r="NC309" s="15" t="n">
        <v>16.9</v>
      </c>
      <c r="ND309" s="15" t="n">
        <v>16.6</v>
      </c>
      <c r="NE309" s="15" t="n">
        <v>13.7</v>
      </c>
      <c r="NF309" s="15" t="n">
        <v>10.5</v>
      </c>
      <c r="NG309" s="15" t="n">
        <v>7.7</v>
      </c>
      <c r="NH309" s="15" t="n">
        <v>5.3</v>
      </c>
      <c r="NI309" s="15" t="n">
        <v>6.3</v>
      </c>
      <c r="NJ309" s="15" t="n">
        <v>8.9</v>
      </c>
      <c r="NK309" s="15" t="n">
        <v>11.2</v>
      </c>
      <c r="NL309" s="15" t="n">
        <v>13.8</v>
      </c>
      <c r="NM309" s="15" t="n">
        <v>14.2</v>
      </c>
      <c r="NN309" s="29" t="n">
        <f aca="false">AVERAGE(NB309:NM309)</f>
        <v>12</v>
      </c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13" t="n">
        <v>1959</v>
      </c>
      <c r="OB309" s="15" t="n">
        <v>20.3</v>
      </c>
      <c r="OC309" s="15" t="n">
        <v>19.6</v>
      </c>
      <c r="OD309" s="15" t="n">
        <v>19.8</v>
      </c>
      <c r="OE309" s="15" t="n">
        <v>15.2</v>
      </c>
      <c r="OF309" s="15" t="n">
        <v>10.9</v>
      </c>
      <c r="OG309" s="15" t="n">
        <v>7.7</v>
      </c>
      <c r="OH309" s="15" t="n">
        <v>6.5</v>
      </c>
      <c r="OI309" s="15" t="n">
        <v>6.4</v>
      </c>
      <c r="OJ309" s="15" t="n">
        <v>9.6</v>
      </c>
      <c r="OK309" s="15" t="n">
        <v>12.1</v>
      </c>
      <c r="OL309" s="15" t="n">
        <v>15.9</v>
      </c>
      <c r="OM309" s="15" t="n">
        <v>16.4</v>
      </c>
      <c r="ON309" s="29" t="n">
        <f aca="false">AVERAGE(OB309:OM309)</f>
        <v>13.3666666666667</v>
      </c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30" t="s">
        <v>93</v>
      </c>
      <c r="PB309" s="15" t="n">
        <v>26.2</v>
      </c>
      <c r="PC309" s="15" t="n">
        <v>26</v>
      </c>
      <c r="PD309" s="15" t="n">
        <v>25.9</v>
      </c>
      <c r="PE309" s="15" t="n">
        <v>22.9</v>
      </c>
      <c r="PF309" s="15" t="n">
        <v>15.7</v>
      </c>
      <c r="PG309" s="15" t="n">
        <v>12.8</v>
      </c>
      <c r="PH309" s="15" t="n">
        <v>13</v>
      </c>
      <c r="PI309" s="15" t="n">
        <v>15.1</v>
      </c>
      <c r="PJ309" s="15" t="n">
        <v>18.3</v>
      </c>
      <c r="PK309" s="15" t="n">
        <v>21.6</v>
      </c>
      <c r="PL309" s="15" t="n">
        <v>25.1</v>
      </c>
      <c r="PM309" s="15" t="n">
        <v>25.6</v>
      </c>
      <c r="PN309" s="29" t="n">
        <f aca="false">AVERAGE(PB309:PM309)</f>
        <v>20.6833333333333</v>
      </c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13" t="n">
        <v>1959</v>
      </c>
      <c r="QB309" s="26" t="n">
        <f aca="false">SUM(QB308+QB310)/2</f>
        <v>24.55</v>
      </c>
      <c r="QC309" s="26" t="n">
        <f aca="false">SUM(QC308+QC310)/2</f>
        <v>24.45</v>
      </c>
      <c r="QD309" s="26" t="n">
        <f aca="false">SUM(QD308+QD310)/2</f>
        <v>19.6</v>
      </c>
      <c r="QE309" s="26" t="n">
        <f aca="false">SUM(QE308+QE310)/2</f>
        <v>16.55</v>
      </c>
      <c r="QF309" s="26" t="n">
        <f aca="false">SUM(QF308+QF310)/2</f>
        <v>11.7</v>
      </c>
      <c r="QG309" s="26" t="n">
        <f aca="false">SUM(QG308+QG310)/2</f>
        <v>8.85</v>
      </c>
      <c r="QH309" s="26" t="n">
        <f aca="false">SUM(QH308+QH310)/2</f>
        <v>6.5</v>
      </c>
      <c r="QI309" s="26" t="n">
        <f aca="false">SUM(QI308+QI310)/2</f>
        <v>6.55</v>
      </c>
      <c r="QJ309" s="26" t="n">
        <f aca="false">SUM(QJ308+QJ310)/2</f>
        <v>10.45</v>
      </c>
      <c r="QK309" s="26" t="n">
        <f aca="false">SUM(QK308+QK310)/2</f>
        <v>12.15</v>
      </c>
      <c r="QL309" s="26" t="n">
        <f aca="false">SUM(QL308+QL310)/2</f>
        <v>15.95</v>
      </c>
      <c r="QM309" s="26" t="n">
        <f aca="false">SUM(QM308+QM310)/2</f>
        <v>20.55</v>
      </c>
      <c r="QN309" s="29" t="n">
        <f aca="false">AVERAGE(QB309:QM309)</f>
        <v>14.8208333333333</v>
      </c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30" t="s">
        <v>93</v>
      </c>
      <c r="RB309" s="15" t="n">
        <v>24.3</v>
      </c>
      <c r="RC309" s="15" t="n">
        <v>25</v>
      </c>
      <c r="RD309" s="15" t="n">
        <v>24.2</v>
      </c>
      <c r="RE309" s="15" t="n">
        <v>20</v>
      </c>
      <c r="RF309" s="15" t="n">
        <v>15.7</v>
      </c>
      <c r="RG309" s="15" t="n">
        <v>13.1</v>
      </c>
      <c r="RH309" s="15" t="n">
        <v>12.8</v>
      </c>
      <c r="RI309" s="15" t="n">
        <v>13.2</v>
      </c>
      <c r="RJ309" s="15" t="n">
        <v>19.6</v>
      </c>
      <c r="RK309" s="15" t="n">
        <v>24</v>
      </c>
      <c r="RL309" s="15" t="n">
        <v>24.7</v>
      </c>
      <c r="RM309" s="15" t="n">
        <v>25.6</v>
      </c>
      <c r="RN309" s="29" t="n">
        <f aca="false">AVERAGE(RB309:RM309)</f>
        <v>20.1833333333333</v>
      </c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13" t="n">
        <v>1959</v>
      </c>
      <c r="SB309" s="15" t="n">
        <v>24.1</v>
      </c>
      <c r="SC309" s="15" t="n">
        <v>21.2</v>
      </c>
      <c r="SD309" s="15" t="n">
        <v>21.9</v>
      </c>
      <c r="SE309" s="15" t="n">
        <v>17.3</v>
      </c>
      <c r="SF309" s="15" t="n">
        <v>10.1</v>
      </c>
      <c r="SG309" s="15" t="n">
        <v>8.8</v>
      </c>
      <c r="SH309" s="15" t="n">
        <v>7.6</v>
      </c>
      <c r="SI309" s="15" t="n">
        <v>7.3</v>
      </c>
      <c r="SJ309" s="15" t="n">
        <v>11.5</v>
      </c>
      <c r="SK309" s="15" t="n">
        <v>13.6</v>
      </c>
      <c r="SL309" s="15" t="n">
        <v>18.1</v>
      </c>
      <c r="SM309" s="15" t="n">
        <v>19.1</v>
      </c>
      <c r="SN309" s="29" t="n">
        <f aca="false">AVERAGE(SB309:SM309)</f>
        <v>15.05</v>
      </c>
    </row>
    <row r="310" customFormat="false" ht="12.8" hidden="false" customHeight="false" outlineLevel="0" collapsed="false">
      <c r="A310" s="17" t="n">
        <f aca="false">A305+5</f>
        <v>1960</v>
      </c>
      <c r="B310" s="4" t="n">
        <f aca="false">AVERAGE(AN310,BN310,CN310,DN310,EN310,FN310,GN310,HN310,IN310,JN310,KN310,LN310,MN310,NN310)</f>
        <v>14.3615384615385</v>
      </c>
      <c r="C310" s="18" t="n">
        <f aca="false">AVERAGE(B306:B310)</f>
        <v>14.4143269230769</v>
      </c>
      <c r="D310" s="9" t="n">
        <f aca="false">AVERAGE(B301:B310)</f>
        <v>14.3476549145299</v>
      </c>
      <c r="E310" s="4" t="n">
        <f aca="false">AVERAGE(B291:B310)</f>
        <v>14.1715921231546</v>
      </c>
      <c r="F310" s="24" t="n">
        <f aca="false">AVERAGE(B261:B310)</f>
        <v>14.298952020202</v>
      </c>
      <c r="G310" s="9" t="n">
        <f aca="false">MAX(AB310:AM310,BB310:BM310,CB310:CM310,DB310:DM310,EB310:EM310,FB310:FM310,GB310:GM310,HB310:HM310,IB310:IM310,JB310:JM310,KB310:KM310,LB310:LM310,MB310:MM310,NB310:NM310,OB310:OM310,PB310:PM310,QB310:QM310,RB310:RM310,SB310:SM310)</f>
        <v>26.7</v>
      </c>
      <c r="H310" s="10" t="n">
        <f aca="false">MEDIAN(AB310:AM310,BB310:BM310,CB310:CM310,DB310:DM310,EB310:EM310,FB310:FM310,GB310:GM310,HB310:HM310,IB310:IM310,JB310:JM310,KB310:KM310,LB310:LM310,MB310:MM310,NB310:NM310,OB310:OM310,PB310:PM310,QB310:QM310,RB310:RM310,SB310:SM310)</f>
        <v>14.8</v>
      </c>
      <c r="I310" s="11" t="n">
        <f aca="false">MIN(AB310:AM310,BB310:BM310,CB310:CM310,DB310:DM310,EB310:EM310,FB310:FM310,GB310:GM310,HB310:HM310,IB310:IM310,JB310:JM310,KB310:KM310,LB310:LM310,MB310:MM310,NB310:NM310,OB310:OM310,PB310:PM310,QB310:QM310,RB310:RM310,SB310:SM310)</f>
        <v>3.6</v>
      </c>
      <c r="J310" s="11"/>
      <c r="K310" s="12" t="n">
        <f aca="false">(G310+I310)/2</f>
        <v>15.15</v>
      </c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30" t="s">
        <v>94</v>
      </c>
      <c r="AB310" s="15" t="n">
        <v>21.5</v>
      </c>
      <c r="AC310" s="15" t="n">
        <v>17.8</v>
      </c>
      <c r="AD310" s="15" t="n">
        <v>16.6</v>
      </c>
      <c r="AE310" s="15" t="n">
        <v>11.9</v>
      </c>
      <c r="AF310" s="15" t="n">
        <v>7.1</v>
      </c>
      <c r="AG310" s="15" t="n">
        <v>4.7</v>
      </c>
      <c r="AH310" s="15" t="n">
        <v>6</v>
      </c>
      <c r="AI310" s="15" t="n">
        <v>4.9</v>
      </c>
      <c r="AJ310" s="15" t="n">
        <v>8.9</v>
      </c>
      <c r="AK310" s="15" t="n">
        <v>11.7</v>
      </c>
      <c r="AL310" s="15" t="n">
        <v>12.5</v>
      </c>
      <c r="AM310" s="15" t="n">
        <v>18.8</v>
      </c>
      <c r="AN310" s="4" t="n">
        <f aca="false">AVERAGE(Sheet1!AB310:AM310)</f>
        <v>11.8666666666667</v>
      </c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2" t="n">
        <f aca="false">BA309+1</f>
        <v>1960</v>
      </c>
      <c r="BB310" s="20" t="n">
        <v>24.6</v>
      </c>
      <c r="BC310" s="20" t="n">
        <v>22</v>
      </c>
      <c r="BD310" s="20" t="n">
        <v>18.8</v>
      </c>
      <c r="BE310" s="20" t="n">
        <v>14</v>
      </c>
      <c r="BF310" s="20" t="n">
        <v>8.3</v>
      </c>
      <c r="BG310" s="20" t="n">
        <v>4.7</v>
      </c>
      <c r="BH310" s="20" t="n">
        <v>6.6</v>
      </c>
      <c r="BI310" s="20" t="n">
        <v>5.5</v>
      </c>
      <c r="BJ310" s="20" t="n">
        <v>9.5</v>
      </c>
      <c r="BK310" s="20" t="n">
        <v>13.7</v>
      </c>
      <c r="BL310" s="20" t="n">
        <v>15</v>
      </c>
      <c r="BM310" s="20" t="n">
        <v>20.7</v>
      </c>
      <c r="BN310" s="4" t="n">
        <f aca="false">AVERAGE(BB310:BM310)</f>
        <v>13.6166666666667</v>
      </c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2" t="n">
        <f aca="false">CA309+1</f>
        <v>1960</v>
      </c>
      <c r="CB310" s="20" t="n">
        <v>21.2</v>
      </c>
      <c r="CC310" s="20" t="n">
        <v>19.5</v>
      </c>
      <c r="CD310" s="20" t="n">
        <v>17.6</v>
      </c>
      <c r="CE310" s="20" t="n">
        <v>12.1</v>
      </c>
      <c r="CF310" s="20" t="n">
        <v>6.7</v>
      </c>
      <c r="CG310" s="20" t="n">
        <v>6.5</v>
      </c>
      <c r="CH310" s="20" t="n">
        <v>3.8</v>
      </c>
      <c r="CI310" s="20" t="n">
        <v>5.9</v>
      </c>
      <c r="CJ310" s="20" t="n">
        <v>9.2</v>
      </c>
      <c r="CK310" s="20" t="n">
        <v>11.7</v>
      </c>
      <c r="CL310" s="20" t="n">
        <v>17.2</v>
      </c>
      <c r="CM310" s="20" t="n">
        <v>18.4</v>
      </c>
      <c r="CN310" s="4" t="n">
        <f aca="false">AVERAGE(CB310:CM310)</f>
        <v>12.4833333333333</v>
      </c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36" t="s">
        <v>94</v>
      </c>
      <c r="DB310" s="20" t="n">
        <v>23.2</v>
      </c>
      <c r="DC310" s="20" t="n">
        <v>20.1</v>
      </c>
      <c r="DD310" s="20" t="n">
        <v>17</v>
      </c>
      <c r="DE310" s="20" t="n">
        <v>12</v>
      </c>
      <c r="DF310" s="20" t="n">
        <v>7.8</v>
      </c>
      <c r="DG310" s="20" t="n">
        <v>3.7</v>
      </c>
      <c r="DH310" s="20" t="n">
        <v>6</v>
      </c>
      <c r="DI310" s="20" t="n">
        <v>4.9</v>
      </c>
      <c r="DJ310" s="20" t="n">
        <v>9</v>
      </c>
      <c r="DK310" s="20" t="n">
        <v>12</v>
      </c>
      <c r="DL310" s="20" t="n">
        <v>13.5</v>
      </c>
      <c r="DM310" s="20" t="n">
        <v>18.8</v>
      </c>
      <c r="DN310" s="4" t="n">
        <f aca="false">AVERAGE(DB310:DM310)</f>
        <v>12.3333333333333</v>
      </c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30" t="s">
        <v>94</v>
      </c>
      <c r="FB310" s="15" t="n">
        <v>25.3</v>
      </c>
      <c r="FC310" s="15" t="n">
        <v>24.9</v>
      </c>
      <c r="FD310" s="15" t="n">
        <v>22.6</v>
      </c>
      <c r="FE310" s="15" t="n">
        <v>19.8</v>
      </c>
      <c r="FF310" s="15" t="n">
        <v>13.1</v>
      </c>
      <c r="FG310" s="15" t="n">
        <v>10.8</v>
      </c>
      <c r="FH310" s="15" t="n">
        <v>10.8</v>
      </c>
      <c r="FI310" s="15" t="n">
        <v>10.1</v>
      </c>
      <c r="FJ310" s="15" t="n">
        <v>15.3</v>
      </c>
      <c r="FK310" s="15" t="n">
        <v>19.9</v>
      </c>
      <c r="FL310" s="15" t="n">
        <v>21.7</v>
      </c>
      <c r="FM310" s="15" t="n">
        <v>23.9</v>
      </c>
      <c r="FN310" s="16" t="n">
        <f aca="false">AVERAGE(FB310:FM310)</f>
        <v>18.1833333333333</v>
      </c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2" t="n">
        <v>1960</v>
      </c>
      <c r="GB310" s="15" t="n">
        <v>24.9</v>
      </c>
      <c r="GC310" s="15" t="n">
        <v>24.4</v>
      </c>
      <c r="GD310" s="15" t="n">
        <v>23.7</v>
      </c>
      <c r="GE310" s="15" t="n">
        <v>21.2</v>
      </c>
      <c r="GF310" s="15" t="n">
        <v>14.2</v>
      </c>
      <c r="GG310" s="15" t="n">
        <v>12.7</v>
      </c>
      <c r="GH310" s="15" t="n">
        <v>12.5</v>
      </c>
      <c r="GI310" s="15" t="n">
        <v>13.6</v>
      </c>
      <c r="GJ310" s="15" t="n">
        <v>17.7</v>
      </c>
      <c r="GK310" s="15" t="n">
        <v>20.6</v>
      </c>
      <c r="GL310" s="15" t="n">
        <v>22.4</v>
      </c>
      <c r="GM310" s="15" t="n">
        <v>23.7</v>
      </c>
      <c r="GN310" s="16" t="n">
        <f aca="false">AVERAGE(GB310:GM310)</f>
        <v>19.3</v>
      </c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2" t="n">
        <v>1960</v>
      </c>
      <c r="HB310" s="15" t="n">
        <v>26.7</v>
      </c>
      <c r="HC310" s="15" t="n">
        <v>25.4</v>
      </c>
      <c r="HD310" s="15" t="n">
        <v>21.5</v>
      </c>
      <c r="HE310" s="15" t="n">
        <v>18</v>
      </c>
      <c r="HF310" s="15" t="n">
        <v>10.5</v>
      </c>
      <c r="HG310" s="15" t="n">
        <v>7.3</v>
      </c>
      <c r="HH310" s="15" t="n">
        <v>8.5</v>
      </c>
      <c r="HI310" s="15" t="n">
        <v>6.9</v>
      </c>
      <c r="HJ310" s="15" t="n">
        <v>13</v>
      </c>
      <c r="HK310" s="15" t="n">
        <v>17.7</v>
      </c>
      <c r="HL310" s="15" t="n">
        <v>19.8</v>
      </c>
      <c r="HM310" s="15" t="n">
        <v>23</v>
      </c>
      <c r="HN310" s="16" t="n">
        <f aca="false">AVERAGE(HB310:HM310)</f>
        <v>16.525</v>
      </c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7" t="n">
        <f aca="false">IA309+1</f>
        <v>1960</v>
      </c>
      <c r="IB310" s="15" t="n">
        <v>23.9</v>
      </c>
      <c r="IC310" s="15" t="n">
        <v>21.1</v>
      </c>
      <c r="ID310" s="15" t="n">
        <v>17.3</v>
      </c>
      <c r="IE310" s="15" t="n">
        <v>12.4</v>
      </c>
      <c r="IF310" s="15" t="n">
        <v>7.5</v>
      </c>
      <c r="IG310" s="15" t="n">
        <v>4.6</v>
      </c>
      <c r="IH310" s="15" t="n">
        <v>5.8</v>
      </c>
      <c r="II310" s="15" t="n">
        <v>4.1</v>
      </c>
      <c r="IJ310" s="15" t="n">
        <v>8.9</v>
      </c>
      <c r="IK310" s="15" t="n">
        <v>12.2</v>
      </c>
      <c r="IL310" s="15" t="n">
        <v>14.6</v>
      </c>
      <c r="IM310" s="15" t="n">
        <v>20.2</v>
      </c>
      <c r="IN310" s="25" t="n">
        <f aca="false">SUM(IB310:IM310)/12</f>
        <v>12.7166666666667</v>
      </c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 t="n">
        <f aca="false">JA309+1</f>
        <v>1960</v>
      </c>
      <c r="JB310" s="15" t="n">
        <v>17.9</v>
      </c>
      <c r="JC310" s="15" t="n">
        <v>18.1</v>
      </c>
      <c r="JD310" s="15" t="n">
        <v>15.6</v>
      </c>
      <c r="JE310" s="15" t="n">
        <v>11.3</v>
      </c>
      <c r="JF310" s="15" t="n">
        <v>7.7</v>
      </c>
      <c r="JG310" s="15" t="n">
        <v>6.9</v>
      </c>
      <c r="JH310" s="15" t="n">
        <v>5.2</v>
      </c>
      <c r="JI310" s="15" t="n">
        <v>6.2</v>
      </c>
      <c r="JJ310" s="15" t="n">
        <v>8.7</v>
      </c>
      <c r="JK310" s="15" t="n">
        <v>12.5</v>
      </c>
      <c r="JL310" s="15" t="n">
        <v>16</v>
      </c>
      <c r="JM310" s="15" t="n">
        <v>16.2</v>
      </c>
      <c r="JN310" s="25" t="n">
        <f aca="false">SUM(JB310:JM310)/12</f>
        <v>11.8583333333333</v>
      </c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  <c r="JY310" s="15"/>
      <c r="JZ310" s="15"/>
      <c r="KA310" s="13" t="n">
        <v>1960</v>
      </c>
      <c r="KB310" s="15" t="n">
        <v>22.9</v>
      </c>
      <c r="KC310" s="15" t="n">
        <v>23.2</v>
      </c>
      <c r="KD310" s="15" t="n">
        <v>16.6</v>
      </c>
      <c r="KE310" s="15" t="n">
        <v>13.4</v>
      </c>
      <c r="KF310" s="15" t="n">
        <v>7.2</v>
      </c>
      <c r="KG310" s="15" t="n">
        <v>5</v>
      </c>
      <c r="KH310" s="15" t="n">
        <v>6.6</v>
      </c>
      <c r="KI310" s="15" t="n">
        <v>3.6</v>
      </c>
      <c r="KJ310" s="15" t="n">
        <v>11.8</v>
      </c>
      <c r="KK310" s="15" t="n">
        <v>14.5</v>
      </c>
      <c r="KL310" s="15" t="n">
        <v>16.4</v>
      </c>
      <c r="KM310" s="15" t="n">
        <v>21.3</v>
      </c>
      <c r="KN310" s="16" t="n">
        <f aca="false">AVERAGE(KB310:KM310)</f>
        <v>13.5416666666667</v>
      </c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7" t="n">
        <f aca="false">LA309+1</f>
        <v>1960</v>
      </c>
      <c r="LB310" s="15" t="n">
        <v>25.1</v>
      </c>
      <c r="LC310" s="15" t="n">
        <v>24.8</v>
      </c>
      <c r="LD310" s="15" t="n">
        <v>19.4</v>
      </c>
      <c r="LE310" s="15" t="n">
        <v>15.3</v>
      </c>
      <c r="LF310" s="15" t="n">
        <v>9.1</v>
      </c>
      <c r="LG310" s="15" t="n">
        <v>6.2</v>
      </c>
      <c r="LH310" s="15" t="n">
        <v>7.7</v>
      </c>
      <c r="LI310" s="15" t="n">
        <v>5.3</v>
      </c>
      <c r="LJ310" s="15" t="n">
        <v>12.2</v>
      </c>
      <c r="LK310" s="15" t="n">
        <v>15.8</v>
      </c>
      <c r="LL310" s="15" t="n">
        <v>18.3</v>
      </c>
      <c r="LM310" s="15" t="n">
        <v>22.1</v>
      </c>
      <c r="LN310" s="16" t="n">
        <f aca="false">AVERAGE(LB310:LM310)</f>
        <v>15.1083333333333</v>
      </c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7" t="n">
        <f aca="false">MA309+1</f>
        <v>1960</v>
      </c>
      <c r="MB310" s="15" t="n">
        <v>25.4</v>
      </c>
      <c r="MC310" s="15" t="n">
        <v>25</v>
      </c>
      <c r="MD310" s="15" t="n">
        <v>23.1</v>
      </c>
      <c r="ME310" s="15" t="n">
        <v>20.7</v>
      </c>
      <c r="MF310" s="15" t="n">
        <v>13.4</v>
      </c>
      <c r="MG310" s="15" t="n">
        <v>11.3</v>
      </c>
      <c r="MH310" s="15" t="n">
        <v>11.7</v>
      </c>
      <c r="MI310" s="15" t="n">
        <v>11.6</v>
      </c>
      <c r="MJ310" s="15" t="n">
        <v>17</v>
      </c>
      <c r="MK310" s="15" t="n">
        <v>21.1</v>
      </c>
      <c r="ML310" s="15" t="n">
        <v>21.7</v>
      </c>
      <c r="MM310" s="15" t="n">
        <v>23.7</v>
      </c>
      <c r="MN310" s="16" t="n">
        <f aca="false">AVERAGE(MB310:MM310)</f>
        <v>18.8083333333333</v>
      </c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60" t="s">
        <v>94</v>
      </c>
      <c r="NB310" s="15" t="n">
        <v>16.6</v>
      </c>
      <c r="NC310" s="15" t="n">
        <v>16.8</v>
      </c>
      <c r="ND310" s="15" t="n">
        <v>15.2</v>
      </c>
      <c r="NE310" s="15" t="n">
        <v>9.3</v>
      </c>
      <c r="NF310" s="15" t="n">
        <v>6.6</v>
      </c>
      <c r="NG310" s="15" t="n">
        <v>4.1</v>
      </c>
      <c r="NH310" s="15" t="n">
        <v>5.2</v>
      </c>
      <c r="NI310" s="15" t="n">
        <v>4.3</v>
      </c>
      <c r="NJ310" s="15" t="n">
        <v>6.5</v>
      </c>
      <c r="NK310" s="15" t="n">
        <v>10.9</v>
      </c>
      <c r="NL310" s="15" t="n">
        <v>12.5</v>
      </c>
      <c r="NM310" s="15" t="n">
        <v>16.3</v>
      </c>
      <c r="NN310" s="29" t="n">
        <f aca="false">AVERAGE(NB310:NM310)</f>
        <v>10.3583333333333</v>
      </c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13" t="n">
        <v>1960</v>
      </c>
      <c r="OB310" s="26" t="n">
        <f aca="false">SUM(OB309+OB311)/2</f>
        <v>19.95</v>
      </c>
      <c r="OC310" s="26" t="n">
        <f aca="false">SUM(OC309+OC311)/2</f>
        <v>19.3</v>
      </c>
      <c r="OD310" s="26" t="n">
        <f aca="false">SUM(OD309+OD311)/2</f>
        <v>19.65</v>
      </c>
      <c r="OE310" s="26" t="n">
        <f aca="false">SUM(OE309+OE311)/2</f>
        <v>14.45</v>
      </c>
      <c r="OF310" s="26" t="n">
        <f aca="false">SUM(OF309+OF311)/2</f>
        <v>10.4</v>
      </c>
      <c r="OG310" s="26" t="n">
        <f aca="false">SUM(OG309+OG311)/2</f>
        <v>7.25</v>
      </c>
      <c r="OH310" s="26" t="n">
        <f aca="false">SUM(OH309+OH311)/2</f>
        <v>5.4</v>
      </c>
      <c r="OI310" s="26" t="n">
        <f aca="false">SUM(OI309+OI311)/2</f>
        <v>6.4</v>
      </c>
      <c r="OJ310" s="26" t="n">
        <f aca="false">SUM(OJ309+OJ311)/2</f>
        <v>10.25</v>
      </c>
      <c r="OK310" s="26" t="n">
        <f aca="false">SUM(OK309+OK311)/2</f>
        <v>13.4</v>
      </c>
      <c r="OL310" s="26" t="n">
        <f aca="false">SUM(OL309+OL311)/2</f>
        <v>16.2</v>
      </c>
      <c r="OM310" s="26" t="n">
        <f aca="false">SUM(OM309+OM311)/2</f>
        <v>18.25</v>
      </c>
      <c r="ON310" s="29" t="n">
        <f aca="false">AVERAGE(OB310:OM310)</f>
        <v>13.4083333333333</v>
      </c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30" t="s">
        <v>94</v>
      </c>
      <c r="PB310" s="15" t="n">
        <v>25.5</v>
      </c>
      <c r="PC310" s="15" t="n">
        <v>24.5</v>
      </c>
      <c r="PD310" s="15" t="n">
        <v>24.8</v>
      </c>
      <c r="PE310" s="15" t="n">
        <v>22.4</v>
      </c>
      <c r="PF310" s="15" t="n">
        <v>15.3</v>
      </c>
      <c r="PG310" s="15" t="n">
        <v>13.1</v>
      </c>
      <c r="PH310" s="15" t="n">
        <v>12.4</v>
      </c>
      <c r="PI310" s="15" t="n">
        <v>12.7</v>
      </c>
      <c r="PJ310" s="15" t="n">
        <v>15.5</v>
      </c>
      <c r="PK310" s="15" t="n">
        <v>20.8</v>
      </c>
      <c r="PL310" s="15" t="n">
        <v>21.6</v>
      </c>
      <c r="PM310" s="15" t="n">
        <v>24.3</v>
      </c>
      <c r="PN310" s="29" t="n">
        <f aca="false">AVERAGE(PB310:PM310)</f>
        <v>19.4083333333333</v>
      </c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13" t="n">
        <v>1960</v>
      </c>
      <c r="QB310" s="15" t="n">
        <v>26</v>
      </c>
      <c r="QC310" s="15" t="n">
        <v>23.8</v>
      </c>
      <c r="QD310" s="15" t="n">
        <v>19.9</v>
      </c>
      <c r="QE310" s="15" t="n">
        <v>18</v>
      </c>
      <c r="QF310" s="15" t="n">
        <v>13.2</v>
      </c>
      <c r="QG310" s="15" t="n">
        <v>10.8</v>
      </c>
      <c r="QH310" s="15" t="n">
        <v>7</v>
      </c>
      <c r="QI310" s="15" t="n">
        <v>6.3</v>
      </c>
      <c r="QJ310" s="15" t="n">
        <v>9.6</v>
      </c>
      <c r="QK310" s="15" t="n">
        <v>11.9</v>
      </c>
      <c r="QL310" s="15" t="n">
        <v>15.8</v>
      </c>
      <c r="QM310" s="15" t="n">
        <v>21.4</v>
      </c>
      <c r="QN310" s="29" t="n">
        <f aca="false">AVERAGE(QB310:QM310)</f>
        <v>15.3083333333333</v>
      </c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30" t="s">
        <v>94</v>
      </c>
      <c r="RB310" s="15" t="n">
        <v>24.2</v>
      </c>
      <c r="RC310" s="15" t="n">
        <v>23.4</v>
      </c>
      <c r="RD310" s="15" t="n">
        <v>22.3</v>
      </c>
      <c r="RE310" s="15" t="n">
        <v>20.4</v>
      </c>
      <c r="RF310" s="15" t="n">
        <v>15.3</v>
      </c>
      <c r="RG310" s="15" t="n">
        <v>12</v>
      </c>
      <c r="RH310" s="15" t="n">
        <v>11.5</v>
      </c>
      <c r="RI310" s="15" t="n">
        <v>13.5</v>
      </c>
      <c r="RJ310" s="15" t="n">
        <v>17.8</v>
      </c>
      <c r="RK310" s="15" t="n">
        <v>22.5</v>
      </c>
      <c r="RL310" s="15" t="n">
        <v>22.6</v>
      </c>
      <c r="RM310" s="15" t="n">
        <v>24.8</v>
      </c>
      <c r="RN310" s="29" t="n">
        <f aca="false">AVERAGE(RB310:RM310)</f>
        <v>19.1916666666667</v>
      </c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13" t="n">
        <v>1960</v>
      </c>
      <c r="SB310" s="15" t="n">
        <v>22.7</v>
      </c>
      <c r="SC310" s="15" t="n">
        <v>20.8</v>
      </c>
      <c r="SD310" s="15" t="n">
        <v>18.7</v>
      </c>
      <c r="SE310" s="15" t="n">
        <v>13.1</v>
      </c>
      <c r="SF310" s="15" t="n">
        <v>6.4</v>
      </c>
      <c r="SG310" s="15" t="n">
        <v>5.8</v>
      </c>
      <c r="SH310" s="15" t="n">
        <v>5.5</v>
      </c>
      <c r="SI310" s="15" t="n">
        <v>5</v>
      </c>
      <c r="SJ310" s="15" t="n">
        <v>8.2</v>
      </c>
      <c r="SK310" s="15" t="n">
        <v>14.1</v>
      </c>
      <c r="SL310" s="15" t="n">
        <v>16.9</v>
      </c>
      <c r="SM310" s="15" t="n">
        <v>20.4</v>
      </c>
      <c r="SN310" s="29" t="n">
        <f aca="false">AVERAGE(SB310:SM310)</f>
        <v>13.1333333333333</v>
      </c>
    </row>
    <row r="311" customFormat="false" ht="12.8" hidden="false" customHeight="false" outlineLevel="0" collapsed="false">
      <c r="A311" s="17"/>
      <c r="B311" s="4" t="n">
        <f aca="false">AVERAGE(AN311,BN311,CN311,DN311,EN311,FN311,GN311,HN311,IN311,JN311,KN311,LN311,MN311,NN311)</f>
        <v>14.775</v>
      </c>
      <c r="C311" s="18" t="n">
        <f aca="false">AVERAGE(B307:B311)</f>
        <v>14.5996474358974</v>
      </c>
      <c r="D311" s="9" t="n">
        <f aca="false">AVERAGE(B302:B311)</f>
        <v>14.396875</v>
      </c>
      <c r="E311" s="4" t="n">
        <f aca="false">AVERAGE(B292:B311)</f>
        <v>14.2090440462315</v>
      </c>
      <c r="F311" s="24" t="n">
        <f aca="false">AVERAGE(B262:B311)</f>
        <v>14.3068825757576</v>
      </c>
      <c r="G311" s="9" t="n">
        <f aca="false">MAX(AB311:AM311,BB311:BM311,CB311:CM311,DB311:DM311,EB311:EM311,FB311:FM311,GB311:GM311,HB311:HM311,IB311:IM311,JB311:JM311,KB311:KM311,LB311:LM311,MB311:MM311,NB311:NM311,OB311:OM311,PB311:PM311,QB311:QM311,RB311:RM311,SB311:SM311)</f>
        <v>26.3</v>
      </c>
      <c r="H311" s="10" t="n">
        <f aca="false">MEDIAN(AB311:AM311,BB311:BM311,CB311:CM311,DB311:DM311,EB311:EM311,FB311:FM311,GB311:GM311,HB311:HM311,IB311:IM311,JB311:JM311,KB311:KM311,LB311:LM311,MB311:MM311,NB311:NM311,OB311:OM311,PB311:PM311,QB311:QM311,RB311:RM311,SB311:SM311)</f>
        <v>16.1</v>
      </c>
      <c r="I311" s="11" t="n">
        <f aca="false">MIN(AB311:AM311,BB311:BM311,CB311:CM311,DB311:DM311,EB311:EM311,FB311:FM311,GB311:GM311,HB311:HM311,IB311:IM311,JB311:JM311,KB311:KM311,LB311:LM311,MB311:MM311,NB311:NM311,OB311:OM311,PB311:PM311,QB311:QM311,RB311:RM311,SB311:SM311)</f>
        <v>2.3</v>
      </c>
      <c r="J311" s="11"/>
      <c r="K311" s="12" t="n">
        <f aca="false">(G311+I311)/2</f>
        <v>14.3</v>
      </c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30" t="s">
        <v>95</v>
      </c>
      <c r="AB311" s="15" t="n">
        <v>20.9</v>
      </c>
      <c r="AC311" s="15" t="n">
        <v>18.7</v>
      </c>
      <c r="AD311" s="15" t="n">
        <v>16.4</v>
      </c>
      <c r="AE311" s="15" t="n">
        <v>13.9</v>
      </c>
      <c r="AF311" s="15" t="n">
        <v>8.6</v>
      </c>
      <c r="AG311" s="15" t="n">
        <v>7</v>
      </c>
      <c r="AH311" s="15" t="n">
        <v>5.4</v>
      </c>
      <c r="AI311" s="15" t="n">
        <v>5.2</v>
      </c>
      <c r="AJ311" s="15" t="n">
        <v>9.8</v>
      </c>
      <c r="AK311" s="15" t="n">
        <v>13.1</v>
      </c>
      <c r="AL311" s="15" t="n">
        <v>14.6</v>
      </c>
      <c r="AM311" s="15" t="n">
        <v>17.2</v>
      </c>
      <c r="AN311" s="4" t="n">
        <f aca="false">AVERAGE(Sheet1!AB311:AM311)</f>
        <v>12.5666666666667</v>
      </c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2" t="n">
        <f aca="false">BA310+1</f>
        <v>1961</v>
      </c>
      <c r="BB311" s="20" t="n">
        <v>22.4</v>
      </c>
      <c r="BC311" s="20" t="n">
        <v>21</v>
      </c>
      <c r="BD311" s="20" t="n">
        <v>18.2</v>
      </c>
      <c r="BE311" s="20" t="n">
        <v>16</v>
      </c>
      <c r="BF311" s="20" t="n">
        <v>8.3</v>
      </c>
      <c r="BG311" s="20" t="n">
        <v>6.5</v>
      </c>
      <c r="BH311" s="20" t="n">
        <v>5.5</v>
      </c>
      <c r="BI311" s="20" t="n">
        <v>6</v>
      </c>
      <c r="BJ311" s="20" t="n">
        <v>11.3</v>
      </c>
      <c r="BK311" s="20" t="n">
        <v>15.2</v>
      </c>
      <c r="BL311" s="20" t="n">
        <v>17.7</v>
      </c>
      <c r="BM311" s="20" t="n">
        <v>21</v>
      </c>
      <c r="BN311" s="4" t="n">
        <f aca="false">AVERAGE(BB311:BM311)</f>
        <v>14.0916666666667</v>
      </c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2" t="n">
        <f aca="false">CA310+1</f>
        <v>1961</v>
      </c>
      <c r="CB311" s="20" t="n">
        <v>19.7</v>
      </c>
      <c r="CC311" s="20" t="n">
        <v>19.8</v>
      </c>
      <c r="CD311" s="20" t="n">
        <v>20</v>
      </c>
      <c r="CE311" s="20" t="n">
        <v>11.5</v>
      </c>
      <c r="CF311" s="20" t="n">
        <v>11.3</v>
      </c>
      <c r="CG311" s="20" t="n">
        <v>6.1</v>
      </c>
      <c r="CH311" s="20" t="n">
        <v>4.4</v>
      </c>
      <c r="CI311" s="20" t="n">
        <v>5.5</v>
      </c>
      <c r="CJ311" s="20" t="n">
        <v>8.7</v>
      </c>
      <c r="CK311" s="20" t="n">
        <v>14.3</v>
      </c>
      <c r="CL311" s="20" t="n">
        <v>16.5</v>
      </c>
      <c r="CM311" s="20" t="n">
        <v>20.3</v>
      </c>
      <c r="CN311" s="4" t="n">
        <f aca="false">AVERAGE(CB311:CM311)</f>
        <v>13.175</v>
      </c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36" t="s">
        <v>95</v>
      </c>
      <c r="DB311" s="20" t="n">
        <v>21.2</v>
      </c>
      <c r="DC311" s="20" t="n">
        <v>19.1</v>
      </c>
      <c r="DD311" s="20" t="n">
        <v>16.2</v>
      </c>
      <c r="DE311" s="20" t="n">
        <v>14.2</v>
      </c>
      <c r="DF311" s="20" t="n">
        <v>7.2</v>
      </c>
      <c r="DG311" s="20" t="n">
        <v>5.9</v>
      </c>
      <c r="DH311" s="20" t="n">
        <v>4.5</v>
      </c>
      <c r="DI311" s="20" t="n">
        <v>5.2</v>
      </c>
      <c r="DJ311" s="20" t="n">
        <v>9.4</v>
      </c>
      <c r="DK311" s="20" t="n">
        <v>13.5</v>
      </c>
      <c r="DL311" s="20" t="n">
        <v>16.3</v>
      </c>
      <c r="DM311" s="20" t="n">
        <v>18.1</v>
      </c>
      <c r="DN311" s="4" t="n">
        <f aca="false">AVERAGE(DB311:DM311)</f>
        <v>12.5666666666667</v>
      </c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30" t="s">
        <v>95</v>
      </c>
      <c r="FB311" s="15" t="n">
        <v>23.8</v>
      </c>
      <c r="FC311" s="15" t="n">
        <v>24.4</v>
      </c>
      <c r="FD311" s="15" t="n">
        <v>21.9</v>
      </c>
      <c r="FE311" s="15" t="n">
        <v>21.9</v>
      </c>
      <c r="FF311" s="15" t="n">
        <v>15.2</v>
      </c>
      <c r="FG311" s="15" t="n">
        <v>10.7</v>
      </c>
      <c r="FH311" s="15" t="n">
        <v>9.7</v>
      </c>
      <c r="FI311" s="15" t="n">
        <v>10.1</v>
      </c>
      <c r="FJ311" s="15" t="n">
        <v>17.1</v>
      </c>
      <c r="FK311" s="15" t="n">
        <v>21.6</v>
      </c>
      <c r="FL311" s="15" t="n">
        <v>23.3</v>
      </c>
      <c r="FM311" s="15" t="n">
        <v>24.5</v>
      </c>
      <c r="FN311" s="16" t="n">
        <f aca="false">AVERAGE(FB311:FM311)</f>
        <v>18.6833333333333</v>
      </c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2" t="n">
        <v>1961</v>
      </c>
      <c r="GB311" s="15" t="n">
        <v>24.6</v>
      </c>
      <c r="GC311" s="15" t="n">
        <v>25.1</v>
      </c>
      <c r="GD311" s="15" t="n">
        <v>23.7</v>
      </c>
      <c r="GE311" s="15" t="n">
        <v>23.1</v>
      </c>
      <c r="GF311" s="15" t="n">
        <v>16.6</v>
      </c>
      <c r="GG311" s="15" t="n">
        <v>12.2</v>
      </c>
      <c r="GH311" s="15" t="n">
        <v>12.6</v>
      </c>
      <c r="GI311" s="15" t="n">
        <v>11.9</v>
      </c>
      <c r="GJ311" s="15" t="n">
        <v>17.1</v>
      </c>
      <c r="GK311" s="15" t="n">
        <v>21</v>
      </c>
      <c r="GL311" s="15" t="n">
        <v>23.8</v>
      </c>
      <c r="GM311" s="15" t="n">
        <v>24.8</v>
      </c>
      <c r="GN311" s="16" t="n">
        <f aca="false">AVERAGE(GB311:GM311)</f>
        <v>19.7083333333333</v>
      </c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2" t="n">
        <v>1961</v>
      </c>
      <c r="HB311" s="15" t="n">
        <v>23</v>
      </c>
      <c r="HC311" s="15" t="n">
        <v>23.3</v>
      </c>
      <c r="HD311" s="15" t="n">
        <v>20.3</v>
      </c>
      <c r="HE311" s="15" t="n">
        <v>20.3</v>
      </c>
      <c r="HF311" s="15" t="n">
        <v>11.6</v>
      </c>
      <c r="HG311" s="15" t="n">
        <v>7.8</v>
      </c>
      <c r="HH311" s="15" t="n">
        <v>6.4</v>
      </c>
      <c r="HI311" s="15" t="n">
        <v>7.9</v>
      </c>
      <c r="HJ311" s="15" t="n">
        <v>14.9</v>
      </c>
      <c r="HK311" s="15" t="n">
        <v>18.9</v>
      </c>
      <c r="HL311" s="15" t="n">
        <v>21.5</v>
      </c>
      <c r="HM311" s="15" t="n">
        <v>24.1</v>
      </c>
      <c r="HN311" s="16" t="n">
        <f aca="false">AVERAGE(HB311:HM311)</f>
        <v>16.6666666666667</v>
      </c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7" t="n">
        <f aca="false">IA310+1</f>
        <v>1961</v>
      </c>
      <c r="IB311" s="15" t="n">
        <v>22.3</v>
      </c>
      <c r="IC311" s="15" t="n">
        <v>19.6</v>
      </c>
      <c r="ID311" s="15" t="n">
        <v>17.3</v>
      </c>
      <c r="IE311" s="15" t="n">
        <v>15.8</v>
      </c>
      <c r="IF311" s="15" t="n">
        <v>7.9</v>
      </c>
      <c r="IG311" s="15" t="n">
        <v>4.9</v>
      </c>
      <c r="IH311" s="15" t="n">
        <v>3.5</v>
      </c>
      <c r="II311" s="15" t="n">
        <v>4.9</v>
      </c>
      <c r="IJ311" s="15" t="n">
        <v>10</v>
      </c>
      <c r="IK311" s="15" t="n">
        <v>13.3</v>
      </c>
      <c r="IL311" s="15" t="n">
        <v>15.9</v>
      </c>
      <c r="IM311" s="15" t="n">
        <v>19.2</v>
      </c>
      <c r="IN311" s="25" t="n">
        <f aca="false">SUM(IB311:IM311)/12</f>
        <v>12.8833333333333</v>
      </c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 t="n">
        <f aca="false">JA310+1</f>
        <v>1961</v>
      </c>
      <c r="JB311" s="15" t="n">
        <v>18.3</v>
      </c>
      <c r="JC311" s="15" t="n">
        <v>19.6</v>
      </c>
      <c r="JD311" s="15" t="n">
        <v>16.5</v>
      </c>
      <c r="JE311" s="15" t="n">
        <v>10.6</v>
      </c>
      <c r="JF311" s="15" t="n">
        <v>10.4</v>
      </c>
      <c r="JG311" s="15" t="n">
        <v>7.7</v>
      </c>
      <c r="JH311" s="15" t="n">
        <v>6.6</v>
      </c>
      <c r="JI311" s="15" t="n">
        <v>5.6</v>
      </c>
      <c r="JJ311" s="15" t="n">
        <v>7.7</v>
      </c>
      <c r="JK311" s="15" t="n">
        <v>11.7</v>
      </c>
      <c r="JL311" s="15" t="n">
        <v>15.9</v>
      </c>
      <c r="JM311" s="15" t="n">
        <v>17.8</v>
      </c>
      <c r="JN311" s="25" t="n">
        <f aca="false">SUM(JB311:JM311)/12</f>
        <v>12.3666666666667</v>
      </c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  <c r="JY311" s="15"/>
      <c r="JZ311" s="15"/>
      <c r="KA311" s="13" t="n">
        <v>1961</v>
      </c>
      <c r="KB311" s="15" t="n">
        <v>21.7</v>
      </c>
      <c r="KC311" s="15" t="n">
        <v>21.5</v>
      </c>
      <c r="KD311" s="15" t="n">
        <v>17</v>
      </c>
      <c r="KE311" s="15" t="n">
        <v>17.9</v>
      </c>
      <c r="KF311" s="15" t="n">
        <v>7.7</v>
      </c>
      <c r="KG311" s="15" t="n">
        <v>5.5</v>
      </c>
      <c r="KH311" s="15" t="n">
        <v>2.3</v>
      </c>
      <c r="KI311" s="15" t="n">
        <v>4.7</v>
      </c>
      <c r="KJ311" s="15" t="n">
        <v>11.7</v>
      </c>
      <c r="KK311" s="15" t="n">
        <v>15.5</v>
      </c>
      <c r="KL311" s="15" t="n">
        <v>18.7</v>
      </c>
      <c r="KM311" s="15" t="n">
        <v>19.9</v>
      </c>
      <c r="KN311" s="16" t="n">
        <f aca="false">AVERAGE(KB311:KM311)</f>
        <v>13.675</v>
      </c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7" t="n">
        <f aca="false">LA310+1</f>
        <v>1961</v>
      </c>
      <c r="LB311" s="15" t="n">
        <v>23.6</v>
      </c>
      <c r="LC311" s="15" t="n">
        <v>22.8</v>
      </c>
      <c r="LD311" s="15" t="n">
        <v>19.5</v>
      </c>
      <c r="LE311" s="15" t="n">
        <v>18.4</v>
      </c>
      <c r="LF311" s="15" t="n">
        <v>9.4</v>
      </c>
      <c r="LG311" s="15" t="n">
        <v>6.7</v>
      </c>
      <c r="LH311" s="15" t="n">
        <v>3.6</v>
      </c>
      <c r="LI311" s="15" t="n">
        <v>6.2</v>
      </c>
      <c r="LJ311" s="15" t="n">
        <v>12.8</v>
      </c>
      <c r="LK311" s="15" t="n">
        <v>16.4</v>
      </c>
      <c r="LL311" s="15" t="n">
        <v>19.4</v>
      </c>
      <c r="LM311" s="15" t="n">
        <v>21.3</v>
      </c>
      <c r="LN311" s="16" t="n">
        <f aca="false">AVERAGE(LB311:LM311)</f>
        <v>15.0083333333333</v>
      </c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7" t="n">
        <f aca="false">MA310+1</f>
        <v>1961</v>
      </c>
      <c r="MB311" s="15" t="n">
        <v>24.2</v>
      </c>
      <c r="MC311" s="15" t="n">
        <v>24.5</v>
      </c>
      <c r="MD311" s="15" t="n">
        <v>22.8</v>
      </c>
      <c r="ME311" s="15" t="n">
        <v>22.4</v>
      </c>
      <c r="MF311" s="15" t="n">
        <v>15.4</v>
      </c>
      <c r="MG311" s="15" t="n">
        <v>11.8</v>
      </c>
      <c r="MH311" s="15" t="n">
        <v>10.4</v>
      </c>
      <c r="MI311" s="15" t="n">
        <v>11.5</v>
      </c>
      <c r="MJ311" s="15" t="n">
        <v>18.2</v>
      </c>
      <c r="MK311" s="15" t="n">
        <v>20.6</v>
      </c>
      <c r="ML311" s="15" t="n">
        <v>23.4</v>
      </c>
      <c r="MM311" s="15" t="n">
        <v>25.1</v>
      </c>
      <c r="MN311" s="16" t="n">
        <f aca="false">AVERAGE(MB311:MM311)</f>
        <v>19.1916666666667</v>
      </c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60" t="s">
        <v>95</v>
      </c>
      <c r="NB311" s="15" t="n">
        <v>19</v>
      </c>
      <c r="NC311" s="15" t="n">
        <v>18</v>
      </c>
      <c r="ND311" s="15" t="n">
        <v>17.3</v>
      </c>
      <c r="NE311" s="15" t="n">
        <v>11.4</v>
      </c>
      <c r="NF311" s="15" t="n">
        <v>7.1</v>
      </c>
      <c r="NG311" s="15" t="n">
        <v>6</v>
      </c>
      <c r="NH311" s="15" t="n">
        <v>3.7</v>
      </c>
      <c r="NI311" s="15" t="n">
        <v>5.3</v>
      </c>
      <c r="NJ311" s="15" t="n">
        <v>9.3</v>
      </c>
      <c r="NK311" s="15" t="n">
        <v>11.1</v>
      </c>
      <c r="NL311" s="15" t="n">
        <v>13.2</v>
      </c>
      <c r="NM311" s="15" t="n">
        <v>16.5</v>
      </c>
      <c r="NN311" s="29" t="n">
        <f aca="false">AVERAGE(NB311:NM311)</f>
        <v>11.4916666666667</v>
      </c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13" t="n">
        <v>1961</v>
      </c>
      <c r="OB311" s="15" t="n">
        <v>19.6</v>
      </c>
      <c r="OC311" s="15" t="n">
        <v>19</v>
      </c>
      <c r="OD311" s="15" t="n">
        <v>19.5</v>
      </c>
      <c r="OE311" s="15" t="n">
        <v>13.7</v>
      </c>
      <c r="OF311" s="15" t="n">
        <v>9.9</v>
      </c>
      <c r="OG311" s="15" t="n">
        <v>6.8</v>
      </c>
      <c r="OH311" s="15" t="n">
        <v>4.3</v>
      </c>
      <c r="OI311" s="15" t="n">
        <v>6.4</v>
      </c>
      <c r="OJ311" s="15" t="n">
        <v>10.9</v>
      </c>
      <c r="OK311" s="15" t="n">
        <v>14.7</v>
      </c>
      <c r="OL311" s="15" t="n">
        <v>16.5</v>
      </c>
      <c r="OM311" s="15" t="n">
        <v>20.1</v>
      </c>
      <c r="ON311" s="29" t="n">
        <f aca="false">AVERAGE(OB311:OM311)</f>
        <v>13.45</v>
      </c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30" t="s">
        <v>95</v>
      </c>
      <c r="PB311" s="15" t="n">
        <v>25.2</v>
      </c>
      <c r="PC311" s="15" t="n">
        <v>23.8</v>
      </c>
      <c r="PD311" s="15" t="n">
        <v>23.7</v>
      </c>
      <c r="PE311" s="15" t="n">
        <v>21.3</v>
      </c>
      <c r="PF311" s="15" t="n">
        <v>14.2</v>
      </c>
      <c r="PG311" s="15" t="n">
        <v>10.9</v>
      </c>
      <c r="PH311" s="15" t="n">
        <v>9.4</v>
      </c>
      <c r="PI311" s="15" t="n">
        <v>11.5</v>
      </c>
      <c r="PJ311" s="15" t="n">
        <v>16.7</v>
      </c>
      <c r="PK311" s="15" t="n">
        <v>22.4</v>
      </c>
      <c r="PL311" s="15" t="n">
        <v>24.8</v>
      </c>
      <c r="PM311" s="15" t="n">
        <v>26.3</v>
      </c>
      <c r="PN311" s="29" t="n">
        <f aca="false">AVERAGE(PB311:PM311)</f>
        <v>19.1833333333333</v>
      </c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13" t="n">
        <v>1961</v>
      </c>
      <c r="QB311" s="15" t="n">
        <v>22.3</v>
      </c>
      <c r="QC311" s="15" t="n">
        <v>22.4</v>
      </c>
      <c r="QD311" s="15" t="n">
        <v>21.3</v>
      </c>
      <c r="QE311" s="15" t="n">
        <v>15.6</v>
      </c>
      <c r="QF311" s="15" t="n">
        <v>13.1</v>
      </c>
      <c r="QG311" s="15" t="n">
        <v>8.6</v>
      </c>
      <c r="QH311" s="15" t="n">
        <v>7.9</v>
      </c>
      <c r="QI311" s="15" t="n">
        <v>7.2</v>
      </c>
      <c r="QJ311" s="15" t="n">
        <v>9.3</v>
      </c>
      <c r="QK311" s="15" t="n">
        <v>13.6</v>
      </c>
      <c r="QL311" s="15" t="n">
        <v>16.9</v>
      </c>
      <c r="QM311" s="15" t="n">
        <v>20</v>
      </c>
      <c r="QN311" s="29" t="n">
        <f aca="false">AVERAGE(QB311:QM311)</f>
        <v>14.85</v>
      </c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30" t="s">
        <v>95</v>
      </c>
      <c r="RB311" s="15" t="n">
        <v>25</v>
      </c>
      <c r="RC311" s="15" t="n">
        <v>23.8</v>
      </c>
      <c r="RD311" s="15" t="n">
        <v>22.6</v>
      </c>
      <c r="RE311" s="15" t="n">
        <v>22.9</v>
      </c>
      <c r="RF311" s="15" t="n">
        <v>16.2</v>
      </c>
      <c r="RG311" s="15" t="n">
        <v>11.6</v>
      </c>
      <c r="RH311" s="15" t="n">
        <v>10.7</v>
      </c>
      <c r="RI311" s="15" t="n">
        <v>11.8</v>
      </c>
      <c r="RJ311" s="15" t="n">
        <v>19</v>
      </c>
      <c r="RK311" s="15" t="n">
        <v>22.3</v>
      </c>
      <c r="RL311" s="15" t="n">
        <v>23.4</v>
      </c>
      <c r="RM311" s="15" t="n">
        <v>25.4</v>
      </c>
      <c r="RN311" s="29" t="n">
        <f aca="false">AVERAGE(RB311:RM311)</f>
        <v>19.5583333333333</v>
      </c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13" t="n">
        <v>1961</v>
      </c>
      <c r="SB311" s="15" t="n">
        <v>22</v>
      </c>
      <c r="SC311" s="15" t="n">
        <v>20</v>
      </c>
      <c r="SD311" s="15" t="n">
        <v>20.9</v>
      </c>
      <c r="SE311" s="15" t="n">
        <v>15.1</v>
      </c>
      <c r="SF311" s="15" t="n">
        <v>8.9</v>
      </c>
      <c r="SG311" s="15" t="n">
        <v>7.4</v>
      </c>
      <c r="SH311" s="15" t="n">
        <v>4.2</v>
      </c>
      <c r="SI311" s="15" t="n">
        <v>6.6</v>
      </c>
      <c r="SJ311" s="15" t="n">
        <v>11.4</v>
      </c>
      <c r="SK311" s="15" t="n">
        <v>13.9</v>
      </c>
      <c r="SL311" s="15" t="n">
        <v>18.1</v>
      </c>
      <c r="SM311" s="15" t="n">
        <v>21.8</v>
      </c>
      <c r="SN311" s="29" t="n">
        <f aca="false">AVERAGE(SB311:SM311)</f>
        <v>14.1916666666667</v>
      </c>
    </row>
    <row r="312" customFormat="false" ht="12.8" hidden="false" customHeight="false" outlineLevel="0" collapsed="false">
      <c r="A312" s="17"/>
      <c r="B312" s="4" t="n">
        <f aca="false">AVERAGE(AN312,BN312,CN312,DN312,EN312,FN312,GN312,HN312,IN312,JN312,KN312,LN312,MN312,NN312)</f>
        <v>14.6525641025641</v>
      </c>
      <c r="C312" s="18" t="n">
        <f aca="false">AVERAGE(B308:B312)</f>
        <v>14.6801923076923</v>
      </c>
      <c r="D312" s="9" t="n">
        <f aca="false">AVERAGE(B303:B312)</f>
        <v>14.4474305555556</v>
      </c>
      <c r="E312" s="4" t="n">
        <f aca="false">AVERAGE(B293:B312)</f>
        <v>14.221020541958</v>
      </c>
      <c r="F312" s="24" t="n">
        <f aca="false">AVERAGE(B263:B312)</f>
        <v>14.3067810800311</v>
      </c>
      <c r="G312" s="9" t="n">
        <f aca="false">MAX(AB312:AM312,BB312:BM312,CB312:CM312,DB312:DM312,EB312:EM312,FB312:FM312,GB312:GM312,HB312:HM312,IB312:IM312,JB312:JM312,KB312:KM312,LB312:LM312,MB312:MM312,NB312:NM312,OB312:OM312,PB312:PM312,QB312:QM312,RB312:RM312,SB312:SM312)</f>
        <v>26.6</v>
      </c>
      <c r="H312" s="10" t="n">
        <f aca="false">MEDIAN(AB312:AM312,BB312:BM312,CB312:CM312,DB312:DM312,EB312:EM312,FB312:FM312,GB312:GM312,HB312:HM312,IB312:IM312,JB312:JM312,KB312:KM312,LB312:LM312,MB312:MM312,NB312:NM312,OB312:OM312,PB312:PM312,QB312:QM312,RB312:RM312,SB312:SM312)</f>
        <v>15.55</v>
      </c>
      <c r="I312" s="11" t="n">
        <f aca="false">MIN(AB312:AM312,BB312:BM312,CB312:CM312,DB312:DM312,EB312:EM312,FB312:FM312,GB312:GM312,HB312:HM312,IB312:IM312,JB312:JM312,KB312:KM312,LB312:LM312,MB312:MM312,NB312:NM312,OB312:OM312,PB312:PM312,QB312:QM312,RB312:RM312,SB312:SM312)</f>
        <v>3.8</v>
      </c>
      <c r="J312" s="11"/>
      <c r="K312" s="12" t="n">
        <f aca="false">(G312+I312)/2</f>
        <v>15.2</v>
      </c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30" t="s">
        <v>96</v>
      </c>
      <c r="AB312" s="15" t="n">
        <v>18.9</v>
      </c>
      <c r="AC312" s="15" t="n">
        <v>16.7</v>
      </c>
      <c r="AD312" s="15" t="n">
        <v>16.1</v>
      </c>
      <c r="AE312" s="15" t="n">
        <v>12</v>
      </c>
      <c r="AF312" s="15" t="n">
        <v>7.6</v>
      </c>
      <c r="AG312" s="15" t="n">
        <v>8.3</v>
      </c>
      <c r="AH312" s="15" t="n">
        <v>5.8</v>
      </c>
      <c r="AI312" s="15" t="n">
        <v>6.8</v>
      </c>
      <c r="AJ312" s="15" t="n">
        <v>8.6</v>
      </c>
      <c r="AK312" s="15" t="n">
        <v>11.5</v>
      </c>
      <c r="AL312" s="15" t="n">
        <v>15.5</v>
      </c>
      <c r="AM312" s="15" t="n">
        <v>15.8</v>
      </c>
      <c r="AN312" s="4" t="n">
        <f aca="false">AVERAGE(Sheet1!AB312:AM312)</f>
        <v>11.9666666666667</v>
      </c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2" t="n">
        <f aca="false">BA311+1</f>
        <v>1962</v>
      </c>
      <c r="BB312" s="20" t="n">
        <v>23</v>
      </c>
      <c r="BC312" s="20" t="n">
        <v>21.7</v>
      </c>
      <c r="BD312" s="20" t="n">
        <v>18.3</v>
      </c>
      <c r="BE312" s="20" t="n">
        <v>13.2</v>
      </c>
      <c r="BF312" s="20" t="n">
        <v>8.6</v>
      </c>
      <c r="BG312" s="20" t="n">
        <v>8</v>
      </c>
      <c r="BH312" s="20" t="n">
        <v>5.8</v>
      </c>
      <c r="BI312" s="20" t="n">
        <v>6.5</v>
      </c>
      <c r="BJ312" s="20" t="n">
        <v>10.1</v>
      </c>
      <c r="BK312" s="20" t="n">
        <v>13.8</v>
      </c>
      <c r="BL312" s="20" t="n">
        <v>18.7</v>
      </c>
      <c r="BM312" s="20" t="n">
        <v>18.5</v>
      </c>
      <c r="BN312" s="4" t="n">
        <f aca="false">AVERAGE(BB312:BM312)</f>
        <v>13.85</v>
      </c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2" t="n">
        <f aca="false">CA311+1</f>
        <v>1962</v>
      </c>
      <c r="CB312" s="20" t="n">
        <v>21.2</v>
      </c>
      <c r="CC312" s="20" t="n">
        <v>19.5</v>
      </c>
      <c r="CD312" s="20" t="n">
        <v>17.6</v>
      </c>
      <c r="CE312" s="20" t="n">
        <v>12.1</v>
      </c>
      <c r="CF312" s="20" t="n">
        <v>6.7</v>
      </c>
      <c r="CG312" s="20" t="n">
        <v>6.5</v>
      </c>
      <c r="CH312" s="20" t="n">
        <v>3.8</v>
      </c>
      <c r="CI312" s="20" t="n">
        <v>5.9</v>
      </c>
      <c r="CJ312" s="20" t="n">
        <v>9.2</v>
      </c>
      <c r="CK312" s="20" t="n">
        <v>11.7</v>
      </c>
      <c r="CL312" s="20" t="n">
        <v>17.2</v>
      </c>
      <c r="CM312" s="20" t="n">
        <v>18.4</v>
      </c>
      <c r="CN312" s="4" t="n">
        <f aca="false">AVERAGE(CB312:CM312)</f>
        <v>12.4833333333333</v>
      </c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36" t="s">
        <v>96</v>
      </c>
      <c r="DB312" s="20" t="n">
        <v>20.6</v>
      </c>
      <c r="DC312" s="20" t="n">
        <v>18.5</v>
      </c>
      <c r="DD312" s="20" t="n">
        <v>17</v>
      </c>
      <c r="DE312" s="20" t="n">
        <v>11.5</v>
      </c>
      <c r="DF312" s="20" t="n">
        <v>7.3</v>
      </c>
      <c r="DG312" s="20" t="n">
        <v>6.2</v>
      </c>
      <c r="DH312" s="20" t="n">
        <v>4.4</v>
      </c>
      <c r="DI312" s="20" t="n">
        <v>6.5</v>
      </c>
      <c r="DJ312" s="20" t="n">
        <v>8.8</v>
      </c>
      <c r="DK312" s="20" t="n">
        <v>11.5</v>
      </c>
      <c r="DL312" s="20" t="n">
        <v>16</v>
      </c>
      <c r="DM312" s="20" t="n">
        <v>17.6</v>
      </c>
      <c r="DN312" s="4" t="n">
        <f aca="false">AVERAGE(DB312:DM312)</f>
        <v>12.1583333333333</v>
      </c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30" t="s">
        <v>96</v>
      </c>
      <c r="FB312" s="15" t="n">
        <v>25.8</v>
      </c>
      <c r="FC312" s="15" t="n">
        <v>25.1</v>
      </c>
      <c r="FD312" s="15" t="n">
        <v>22.1</v>
      </c>
      <c r="FE312" s="15" t="n">
        <v>18.9</v>
      </c>
      <c r="FF312" s="15" t="n">
        <v>12.8</v>
      </c>
      <c r="FG312" s="15" t="n">
        <v>14.3</v>
      </c>
      <c r="FH312" s="15" t="n">
        <v>12.2</v>
      </c>
      <c r="FI312" s="15" t="n">
        <v>11.1</v>
      </c>
      <c r="FJ312" s="15" t="n">
        <v>15.4</v>
      </c>
      <c r="FK312" s="15" t="n">
        <v>20.3</v>
      </c>
      <c r="FL312" s="15" t="n">
        <v>23.2</v>
      </c>
      <c r="FM312" s="15" t="n">
        <v>23.5</v>
      </c>
      <c r="FN312" s="16" t="n">
        <f aca="false">AVERAGE(FB312:FM312)</f>
        <v>18.725</v>
      </c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2" t="n">
        <v>1962</v>
      </c>
      <c r="GB312" s="15" t="n">
        <v>25.6</v>
      </c>
      <c r="GC312" s="15" t="n">
        <v>24.2</v>
      </c>
      <c r="GD312" s="15" t="n">
        <v>22.7</v>
      </c>
      <c r="GE312" s="15" t="n">
        <v>18.9</v>
      </c>
      <c r="GF312" s="15" t="n">
        <v>15</v>
      </c>
      <c r="GG312" s="15" t="n">
        <v>13.8</v>
      </c>
      <c r="GH312" s="15" t="n">
        <v>14</v>
      </c>
      <c r="GI312" s="15" t="n">
        <v>13.4</v>
      </c>
      <c r="GJ312" s="15" t="n">
        <v>17.4</v>
      </c>
      <c r="GK312" s="15" t="n">
        <v>21.7</v>
      </c>
      <c r="GL312" s="15" t="n">
        <v>25.1</v>
      </c>
      <c r="GM312" s="15" t="n">
        <v>23.6</v>
      </c>
      <c r="GN312" s="16" t="n">
        <f aca="false">AVERAGE(GB312:GM312)</f>
        <v>19.6166666666667</v>
      </c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2" t="n">
        <v>1962</v>
      </c>
      <c r="HB312" s="15" t="n">
        <v>24.9</v>
      </c>
      <c r="HC312" s="15" t="n">
        <v>25.8</v>
      </c>
      <c r="HD312" s="15" t="n">
        <v>22.3</v>
      </c>
      <c r="HE312" s="15" t="n">
        <v>16.4</v>
      </c>
      <c r="HF312" s="15" t="n">
        <v>10.5</v>
      </c>
      <c r="HG312" s="15" t="n">
        <v>11.5</v>
      </c>
      <c r="HH312" s="15" t="n">
        <v>10</v>
      </c>
      <c r="HI312" s="15" t="n">
        <v>8.4</v>
      </c>
      <c r="HJ312" s="15" t="n">
        <v>12.9</v>
      </c>
      <c r="HK312" s="15" t="n">
        <v>18.7</v>
      </c>
      <c r="HL312" s="15" t="n">
        <v>22.1</v>
      </c>
      <c r="HM312" s="15" t="n">
        <v>22.7</v>
      </c>
      <c r="HN312" s="16" t="n">
        <f aca="false">AVERAGE(HB312:HM312)</f>
        <v>17.1833333333333</v>
      </c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7" t="n">
        <f aca="false">IA311+1</f>
        <v>1962</v>
      </c>
      <c r="IB312" s="15" t="n">
        <v>22.1</v>
      </c>
      <c r="IC312" s="15" t="n">
        <v>20.2</v>
      </c>
      <c r="ID312" s="15" t="n">
        <v>17.7</v>
      </c>
      <c r="IE312" s="15" t="n">
        <v>11.8</v>
      </c>
      <c r="IF312" s="15" t="n">
        <v>7.5</v>
      </c>
      <c r="IG312" s="15" t="n">
        <v>6.2</v>
      </c>
      <c r="IH312" s="15" t="n">
        <v>4.9</v>
      </c>
      <c r="II312" s="15" t="n">
        <v>5.7</v>
      </c>
      <c r="IJ312" s="15" t="n">
        <v>9.3</v>
      </c>
      <c r="IK312" s="15" t="n">
        <v>13.5</v>
      </c>
      <c r="IL312" s="15" t="n">
        <v>17.2</v>
      </c>
      <c r="IM312" s="15" t="n">
        <v>18.8</v>
      </c>
      <c r="IN312" s="25" t="n">
        <f aca="false">SUM(IB312:IM312)/12</f>
        <v>12.9083333333333</v>
      </c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 t="n">
        <f aca="false">JA311+1</f>
        <v>1962</v>
      </c>
      <c r="JB312" s="15" t="n">
        <v>17.9</v>
      </c>
      <c r="JC312" s="15" t="n">
        <v>18.1</v>
      </c>
      <c r="JD312" s="15" t="n">
        <v>15.6</v>
      </c>
      <c r="JE312" s="15" t="n">
        <v>11.3</v>
      </c>
      <c r="JF312" s="15" t="n">
        <v>7.7</v>
      </c>
      <c r="JG312" s="15" t="n">
        <v>6.9</v>
      </c>
      <c r="JH312" s="15" t="n">
        <v>5.2</v>
      </c>
      <c r="JI312" s="15" t="n">
        <v>6.2</v>
      </c>
      <c r="JJ312" s="15" t="n">
        <v>8.7</v>
      </c>
      <c r="JK312" s="15" t="n">
        <v>12.5</v>
      </c>
      <c r="JL312" s="15" t="n">
        <v>16</v>
      </c>
      <c r="JM312" s="15" t="n">
        <v>16.2</v>
      </c>
      <c r="JN312" s="25" t="n">
        <f aca="false">SUM(JB312:JM312)/12</f>
        <v>11.8583333333333</v>
      </c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  <c r="JY312" s="15"/>
      <c r="JZ312" s="15"/>
      <c r="KA312" s="13" t="n">
        <v>1962</v>
      </c>
      <c r="KB312" s="15" t="n">
        <v>23.3</v>
      </c>
      <c r="KC312" s="15" t="n">
        <v>22.6</v>
      </c>
      <c r="KD312" s="15" t="n">
        <v>17.8</v>
      </c>
      <c r="KE312" s="15" t="n">
        <v>11.7</v>
      </c>
      <c r="KF312" s="15" t="n">
        <v>7.2</v>
      </c>
      <c r="KG312" s="15" t="n">
        <v>7.2</v>
      </c>
      <c r="KH312" s="15" t="n">
        <v>5.8</v>
      </c>
      <c r="KI312" s="15" t="n">
        <v>6.2</v>
      </c>
      <c r="KJ312" s="15" t="n">
        <v>9.5</v>
      </c>
      <c r="KK312" s="15" t="n">
        <v>16.8</v>
      </c>
      <c r="KL312" s="15" t="n">
        <v>18.6</v>
      </c>
      <c r="KM312" s="15" t="n">
        <v>21</v>
      </c>
      <c r="KN312" s="16" t="n">
        <f aca="false">AVERAGE(KB312:KM312)</f>
        <v>13.975</v>
      </c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7" t="n">
        <f aca="false">LA311+1</f>
        <v>1962</v>
      </c>
      <c r="LB312" s="15" t="n">
        <v>24.5</v>
      </c>
      <c r="LC312" s="15" t="n">
        <v>23.4</v>
      </c>
      <c r="LD312" s="15" t="n">
        <v>19.5</v>
      </c>
      <c r="LE312" s="15" t="n">
        <v>13.4</v>
      </c>
      <c r="LF312" s="15" t="n">
        <v>8.6</v>
      </c>
      <c r="LG312" s="15" t="n">
        <v>9</v>
      </c>
      <c r="LH312" s="15" t="n">
        <v>7.3</v>
      </c>
      <c r="LI312" s="15" t="n">
        <v>7.9</v>
      </c>
      <c r="LJ312" s="15" t="n">
        <v>11.2</v>
      </c>
      <c r="LK312" s="15" t="n">
        <v>17.3</v>
      </c>
      <c r="LL312" s="15" t="n">
        <v>20.3</v>
      </c>
      <c r="LM312" s="15" t="n">
        <v>21.9</v>
      </c>
      <c r="LN312" s="16" t="n">
        <f aca="false">AVERAGE(LB312:LM312)</f>
        <v>15.3583333333333</v>
      </c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7" t="n">
        <f aca="false">MA311+1</f>
        <v>1962</v>
      </c>
      <c r="MB312" s="15" t="n">
        <v>23.9</v>
      </c>
      <c r="MC312" s="15" t="n">
        <v>25</v>
      </c>
      <c r="MD312" s="15" t="n">
        <v>21.6</v>
      </c>
      <c r="ME312" s="15" t="n">
        <v>18</v>
      </c>
      <c r="MF312" s="15" t="n">
        <v>12.9</v>
      </c>
      <c r="MG312" s="15" t="n">
        <v>13.4</v>
      </c>
      <c r="MH312" s="15" t="n">
        <v>11.9</v>
      </c>
      <c r="MI312" s="15" t="n">
        <v>11.8</v>
      </c>
      <c r="MJ312" s="15" t="n">
        <v>16.4</v>
      </c>
      <c r="MK312" s="15" t="n">
        <v>22.3</v>
      </c>
      <c r="ML312" s="15" t="n">
        <v>24.3</v>
      </c>
      <c r="MM312" s="15" t="n">
        <v>25.3</v>
      </c>
      <c r="MN312" s="16" t="n">
        <f aca="false">AVERAGE(MB312:MM312)</f>
        <v>18.9</v>
      </c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60" t="s">
        <v>96</v>
      </c>
      <c r="NB312" s="15" t="n">
        <v>17.8</v>
      </c>
      <c r="NC312" s="15" t="n">
        <v>17.5</v>
      </c>
      <c r="ND312" s="15" t="n">
        <v>15.2</v>
      </c>
      <c r="NE312" s="15" t="n">
        <v>12.8</v>
      </c>
      <c r="NF312" s="15" t="n">
        <v>8.7</v>
      </c>
      <c r="NG312" s="15" t="n">
        <v>7.6</v>
      </c>
      <c r="NH312" s="15" t="n">
        <v>4.2</v>
      </c>
      <c r="NI312" s="15" t="n">
        <v>5.3</v>
      </c>
      <c r="NJ312" s="15" t="n">
        <v>6.7</v>
      </c>
      <c r="NK312" s="15" t="n">
        <v>10.2</v>
      </c>
      <c r="NL312" s="15" t="n">
        <v>14.6</v>
      </c>
      <c r="NM312" s="15" t="n">
        <v>17.4</v>
      </c>
      <c r="NN312" s="29" t="n">
        <f aca="false">AVERAGE(NB312:NM312)</f>
        <v>11.5</v>
      </c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13" t="n">
        <v>1962</v>
      </c>
      <c r="OB312" s="15" t="n">
        <v>21</v>
      </c>
      <c r="OC312" s="15" t="n">
        <v>19.6</v>
      </c>
      <c r="OD312" s="15" t="n">
        <v>17.5</v>
      </c>
      <c r="OE312" s="15" t="n">
        <v>15.3</v>
      </c>
      <c r="OF312" s="15" t="n">
        <v>9.6</v>
      </c>
      <c r="OG312" s="15" t="n">
        <v>8.5</v>
      </c>
      <c r="OH312" s="15" t="n">
        <v>4.7</v>
      </c>
      <c r="OI312" s="15" t="n">
        <v>6.8</v>
      </c>
      <c r="OJ312" s="15" t="n">
        <v>9.5</v>
      </c>
      <c r="OK312" s="26" t="n">
        <f aca="false">SUM(OK311+OK313)/2</f>
        <v>15</v>
      </c>
      <c r="OL312" s="15" t="n">
        <v>17.9</v>
      </c>
      <c r="OM312" s="15" t="n">
        <v>20.2</v>
      </c>
      <c r="ON312" s="29" t="n">
        <f aca="false">AVERAGE(OB312:OM312)</f>
        <v>13.8</v>
      </c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30" t="s">
        <v>96</v>
      </c>
      <c r="PB312" s="15" t="n">
        <v>25.1</v>
      </c>
      <c r="PC312" s="15" t="n">
        <v>25</v>
      </c>
      <c r="PD312" s="15" t="n">
        <v>24.2</v>
      </c>
      <c r="PE312" s="15" t="n">
        <v>19.9</v>
      </c>
      <c r="PF312" s="15" t="n">
        <v>14.9</v>
      </c>
      <c r="PG312" s="15" t="n">
        <v>15</v>
      </c>
      <c r="PH312" s="15" t="n">
        <v>11.5</v>
      </c>
      <c r="PI312" s="15" t="n">
        <v>11</v>
      </c>
      <c r="PJ312" s="15" t="n">
        <v>15.7</v>
      </c>
      <c r="PK312" s="15" t="n">
        <v>19.4</v>
      </c>
      <c r="PL312" s="15" t="n">
        <v>22.4</v>
      </c>
      <c r="PM312" s="15" t="n">
        <v>26.6</v>
      </c>
      <c r="PN312" s="29" t="n">
        <f aca="false">AVERAGE(PB312:PM312)</f>
        <v>19.225</v>
      </c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30" t="s">
        <v>96</v>
      </c>
      <c r="QB312" s="15" t="n">
        <v>26</v>
      </c>
      <c r="QC312" s="15" t="n">
        <v>23.8</v>
      </c>
      <c r="QD312" s="15" t="n">
        <v>19.9</v>
      </c>
      <c r="QE312" s="15" t="n">
        <v>18</v>
      </c>
      <c r="QF312" s="15" t="n">
        <v>13.2</v>
      </c>
      <c r="QG312" s="15" t="n">
        <v>10.8</v>
      </c>
      <c r="QH312" s="15" t="n">
        <v>7</v>
      </c>
      <c r="QI312" s="15" t="n">
        <v>6.3</v>
      </c>
      <c r="QJ312" s="15" t="n">
        <v>9.6</v>
      </c>
      <c r="QK312" s="15" t="n">
        <v>11.9</v>
      </c>
      <c r="QL312" s="15" t="n">
        <v>15.8</v>
      </c>
      <c r="QM312" s="15" t="n">
        <v>21.4</v>
      </c>
      <c r="QN312" s="29" t="n">
        <f aca="false">AVERAGE(QB312:QM312)</f>
        <v>15.3083333333333</v>
      </c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30" t="s">
        <v>96</v>
      </c>
      <c r="RB312" s="15" t="n">
        <v>23.8</v>
      </c>
      <c r="RC312" s="15" t="n">
        <v>23</v>
      </c>
      <c r="RD312" s="15" t="n">
        <v>20.9</v>
      </c>
      <c r="RE312" s="15" t="n">
        <v>18.8</v>
      </c>
      <c r="RF312" s="15" t="n">
        <v>15.4</v>
      </c>
      <c r="RG312" s="15" t="n">
        <v>15.8</v>
      </c>
      <c r="RH312" s="15" t="n">
        <v>13.8</v>
      </c>
      <c r="RI312" s="15" t="n">
        <v>12.9</v>
      </c>
      <c r="RJ312" s="15" t="n">
        <v>17.5</v>
      </c>
      <c r="RK312" s="15" t="n">
        <v>23.1</v>
      </c>
      <c r="RL312" s="15" t="n">
        <v>24.8</v>
      </c>
      <c r="RM312" s="15" t="n">
        <v>25.6</v>
      </c>
      <c r="RN312" s="29" t="n">
        <f aca="false">AVERAGE(RB312:RM312)</f>
        <v>19.6166666666667</v>
      </c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13" t="n">
        <v>1962</v>
      </c>
      <c r="SB312" s="15" t="n">
        <v>23.6</v>
      </c>
      <c r="SC312" s="15" t="n">
        <v>21.4</v>
      </c>
      <c r="SD312" s="15" t="n">
        <v>18.7</v>
      </c>
      <c r="SE312" s="15" t="n">
        <v>16.1</v>
      </c>
      <c r="SF312" s="15" t="n">
        <v>10.1</v>
      </c>
      <c r="SG312" s="15" t="n">
        <v>8</v>
      </c>
      <c r="SH312" s="15" t="n">
        <v>4.4</v>
      </c>
      <c r="SI312" s="15" t="n">
        <v>4.6</v>
      </c>
      <c r="SJ312" s="15" t="n">
        <v>8.8</v>
      </c>
      <c r="SK312" s="15" t="n">
        <v>13.3</v>
      </c>
      <c r="SL312" s="15" t="n">
        <v>16.5</v>
      </c>
      <c r="SM312" s="15" t="n">
        <v>22.4</v>
      </c>
      <c r="SN312" s="29" t="n">
        <f aca="false">AVERAGE(SB312:SM312)</f>
        <v>13.9916666666667</v>
      </c>
    </row>
    <row r="313" customFormat="false" ht="12.8" hidden="false" customHeight="false" outlineLevel="0" collapsed="false">
      <c r="A313" s="17"/>
      <c r="B313" s="4" t="n">
        <f aca="false">AVERAGE(AN313,BN313,CN313,DN313,EN313,FN313,GN313,HN313,IN313,JN313,KN313,LN313,MN313,NN313)</f>
        <v>15.0589743589744</v>
      </c>
      <c r="C313" s="18" t="n">
        <f aca="false">AVERAGE(B309:B313)</f>
        <v>14.7442948717949</v>
      </c>
      <c r="D313" s="9" t="n">
        <f aca="false">AVERAGE(B304:B313)</f>
        <v>14.5455395299145</v>
      </c>
      <c r="E313" s="4" t="n">
        <f aca="false">AVERAGE(B294:B313)</f>
        <v>14.2770461829837</v>
      </c>
      <c r="F313" s="24" t="n">
        <f aca="false">AVERAGE(B264:B313)</f>
        <v>14.3250439005439</v>
      </c>
      <c r="G313" s="9" t="n">
        <f aca="false">MAX(AB313:AM313,BB313:BM313,CB313:CM313,DB313:DM313,EB313:EM313,FB313:FM313,GB313:GM313,HB313:HM313,IB313:IM313,JB313:JM313,KB313:KM313,LB313:LM313,MB313:MM313,NB313:NM313,OB313:OM313,PB313:PM313,QB313:QM313,RB313:RM313,SB313:SM313)</f>
        <v>25.8</v>
      </c>
      <c r="H313" s="10" t="n">
        <f aca="false">MEDIAN(AB313:AM313,BB313:BM313,CB313:CM313,DB313:DM313,EB313:EM313,FB313:FM313,GB313:GM313,HB313:HM313,IB313:IM313,JB313:JM313,KB313:KM313,LB313:LM313,MB313:MM313,NB313:NM313,OB313:OM313,PB313:PM313,QB313:QM313,RB313:RM313,SB313:SM313)</f>
        <v>15.65</v>
      </c>
      <c r="I313" s="11" t="n">
        <f aca="false">MIN(AB313:AM313,BB313:BM313,CB313:CM313,DB313:DM313,EB313:EM313,FB313:FM313,GB313:GM313,HB313:HM313,IB313:IM313,JB313:JM313,KB313:KM313,LB313:LM313,MB313:MM313,NB313:NM313,OB313:OM313,PB313:PM313,QB313:QM313,RB313:RM313,SB313:SM313)</f>
        <v>4.4</v>
      </c>
      <c r="J313" s="11"/>
      <c r="K313" s="12" t="n">
        <f aca="false">(G313+I313)/2</f>
        <v>15.1</v>
      </c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30" t="s">
        <v>97</v>
      </c>
      <c r="AB313" s="15" t="n">
        <v>17.5</v>
      </c>
      <c r="AC313" s="15" t="n">
        <v>18</v>
      </c>
      <c r="AD313" s="15" t="n">
        <v>16.5</v>
      </c>
      <c r="AE313" s="15" t="n">
        <v>11.2</v>
      </c>
      <c r="AF313" s="15" t="n">
        <v>10.5</v>
      </c>
      <c r="AG313" s="15" t="n">
        <v>6.7</v>
      </c>
      <c r="AH313" s="15" t="n">
        <v>5.9</v>
      </c>
      <c r="AI313" s="15" t="n">
        <v>6.2</v>
      </c>
      <c r="AJ313" s="15" t="n">
        <v>9.7</v>
      </c>
      <c r="AK313" s="15" t="n">
        <v>12.6</v>
      </c>
      <c r="AL313" s="15" t="n">
        <v>14.8</v>
      </c>
      <c r="AM313" s="15" t="n">
        <v>17.8</v>
      </c>
      <c r="AN313" s="4" t="n">
        <f aca="false">AVERAGE(Sheet1!AB313:AM313)</f>
        <v>12.2833333333333</v>
      </c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2" t="n">
        <f aca="false">BA312+1</f>
        <v>1963</v>
      </c>
      <c r="BB313" s="20" t="n">
        <v>20.6</v>
      </c>
      <c r="BC313" s="20" t="n">
        <v>21.3</v>
      </c>
      <c r="BD313" s="20" t="n">
        <v>20.9</v>
      </c>
      <c r="BE313" s="20" t="n">
        <v>13.3</v>
      </c>
      <c r="BF313" s="20" t="n">
        <v>11</v>
      </c>
      <c r="BG313" s="20" t="n">
        <v>6.7</v>
      </c>
      <c r="BH313" s="20" t="n">
        <v>6.1</v>
      </c>
      <c r="BI313" s="20" t="n">
        <v>6.8</v>
      </c>
      <c r="BJ313" s="20" t="n">
        <v>10.6</v>
      </c>
      <c r="BK313" s="20" t="n">
        <v>14.9</v>
      </c>
      <c r="BL313" s="20" t="n">
        <v>17.9</v>
      </c>
      <c r="BM313" s="20" t="n">
        <v>21.8</v>
      </c>
      <c r="BN313" s="4" t="n">
        <f aca="false">AVERAGE(BB313:BM313)</f>
        <v>14.325</v>
      </c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2" t="n">
        <f aca="false">CA312+1</f>
        <v>1963</v>
      </c>
      <c r="CB313" s="20" t="n">
        <v>19.7</v>
      </c>
      <c r="CC313" s="20" t="n">
        <v>19.8</v>
      </c>
      <c r="CD313" s="20" t="n">
        <v>20</v>
      </c>
      <c r="CE313" s="20" t="n">
        <v>11.5</v>
      </c>
      <c r="CF313" s="20" t="n">
        <v>11.3</v>
      </c>
      <c r="CG313" s="20" t="n">
        <v>6.1</v>
      </c>
      <c r="CH313" s="20" t="n">
        <v>4.4</v>
      </c>
      <c r="CI313" s="20" t="n">
        <v>5.5</v>
      </c>
      <c r="CJ313" s="20" t="n">
        <v>8.7</v>
      </c>
      <c r="CK313" s="20" t="n">
        <v>14.3</v>
      </c>
      <c r="CL313" s="20" t="n">
        <v>16.5</v>
      </c>
      <c r="CM313" s="20" t="n">
        <v>20.3</v>
      </c>
      <c r="CN313" s="4" t="n">
        <f aca="false">AVERAGE(CB313:CM313)</f>
        <v>13.175</v>
      </c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36" t="s">
        <v>97</v>
      </c>
      <c r="DB313" s="20" t="n">
        <v>24.4</v>
      </c>
      <c r="DC313" s="20" t="n">
        <v>18.3</v>
      </c>
      <c r="DD313" s="20" t="n">
        <v>18.6</v>
      </c>
      <c r="DE313" s="20" t="n">
        <v>10.8</v>
      </c>
      <c r="DF313" s="20" t="n">
        <v>11</v>
      </c>
      <c r="DG313" s="20" t="n">
        <v>6.2</v>
      </c>
      <c r="DH313" s="20" t="n">
        <v>7</v>
      </c>
      <c r="DI313" s="20" t="n">
        <v>5.5</v>
      </c>
      <c r="DJ313" s="20" t="n">
        <v>8.7</v>
      </c>
      <c r="DK313" s="20" t="n">
        <v>12.9</v>
      </c>
      <c r="DL313" s="20" t="n">
        <v>15.3</v>
      </c>
      <c r="DM313" s="20" t="n">
        <v>19.3</v>
      </c>
      <c r="DN313" s="4" t="n">
        <f aca="false">AVERAGE(DB313:DM313)</f>
        <v>13.1666666666667</v>
      </c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30" t="s">
        <v>97</v>
      </c>
      <c r="FB313" s="15" t="n">
        <v>25.2</v>
      </c>
      <c r="FC313" s="15" t="n">
        <v>24.4</v>
      </c>
      <c r="FD313" s="15" t="n">
        <v>24.1</v>
      </c>
      <c r="FE313" s="15" t="n">
        <v>19.8</v>
      </c>
      <c r="FF313" s="15" t="n">
        <v>14.8</v>
      </c>
      <c r="FG313" s="15" t="n">
        <v>11.2</v>
      </c>
      <c r="FH313" s="15" t="n">
        <v>8.9</v>
      </c>
      <c r="FI313" s="15" t="n">
        <v>12.6</v>
      </c>
      <c r="FJ313" s="15" t="n">
        <v>14.7</v>
      </c>
      <c r="FK313" s="15" t="n">
        <v>19.9</v>
      </c>
      <c r="FL313" s="15" t="n">
        <v>22.4</v>
      </c>
      <c r="FM313" s="15" t="n">
        <v>24.9</v>
      </c>
      <c r="FN313" s="16" t="n">
        <f aca="false">AVERAGE(FB313:FM313)</f>
        <v>18.575</v>
      </c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2" t="n">
        <v>1963</v>
      </c>
      <c r="GB313" s="15" t="n">
        <v>25.3</v>
      </c>
      <c r="GC313" s="15" t="n">
        <v>24.7</v>
      </c>
      <c r="GD313" s="15" t="n">
        <v>24</v>
      </c>
      <c r="GE313" s="15" t="n">
        <v>21.8</v>
      </c>
      <c r="GF313" s="15" t="n">
        <v>16.4</v>
      </c>
      <c r="GG313" s="15" t="n">
        <v>13</v>
      </c>
      <c r="GH313" s="15" t="n">
        <v>11.3</v>
      </c>
      <c r="GI313" s="15" t="n">
        <v>14.7</v>
      </c>
      <c r="GJ313" s="15" t="n">
        <v>15.8</v>
      </c>
      <c r="GK313" s="15" t="n">
        <v>20.3</v>
      </c>
      <c r="GL313" s="15" t="n">
        <v>23.3</v>
      </c>
      <c r="GM313" s="15" t="n">
        <v>24.9</v>
      </c>
      <c r="GN313" s="16" t="n">
        <f aca="false">AVERAGE(GB313:GM313)</f>
        <v>19.625</v>
      </c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2" t="n">
        <v>1963</v>
      </c>
      <c r="HB313" s="15" t="n">
        <v>24.9</v>
      </c>
      <c r="HC313" s="15" t="n">
        <v>25.2</v>
      </c>
      <c r="HD313" s="15" t="n">
        <v>23.8</v>
      </c>
      <c r="HE313" s="15" t="n">
        <v>18</v>
      </c>
      <c r="HF313" s="15" t="n">
        <v>13.4</v>
      </c>
      <c r="HG313" s="15" t="n">
        <v>9.1</v>
      </c>
      <c r="HH313" s="15" t="n">
        <v>6.8</v>
      </c>
      <c r="HI313" s="15" t="n">
        <v>10.1</v>
      </c>
      <c r="HJ313" s="15" t="n">
        <v>12.8</v>
      </c>
      <c r="HK313" s="15" t="n">
        <v>18.1</v>
      </c>
      <c r="HL313" s="15" t="n">
        <v>21.6</v>
      </c>
      <c r="HM313" s="15" t="n">
        <v>24.3</v>
      </c>
      <c r="HN313" s="16" t="n">
        <f aca="false">AVERAGE(HB313:HM313)</f>
        <v>17.3416666666667</v>
      </c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7" t="n">
        <f aca="false">IA312+1</f>
        <v>1963</v>
      </c>
      <c r="IB313" s="15" t="n">
        <v>20.9</v>
      </c>
      <c r="IC313" s="15" t="n">
        <v>21.6</v>
      </c>
      <c r="ID313" s="15" t="n">
        <v>19.1</v>
      </c>
      <c r="IE313" s="15" t="n">
        <v>12.2</v>
      </c>
      <c r="IF313" s="15" t="n">
        <v>10.8</v>
      </c>
      <c r="IG313" s="15" t="n">
        <v>7.3</v>
      </c>
      <c r="IH313" s="15" t="n">
        <v>6</v>
      </c>
      <c r="II313" s="15" t="n">
        <v>6.3</v>
      </c>
      <c r="IJ313" s="15" t="n">
        <v>9.5</v>
      </c>
      <c r="IK313" s="15" t="n">
        <v>13.5</v>
      </c>
      <c r="IL313" s="15" t="n">
        <v>17.4</v>
      </c>
      <c r="IM313" s="15" t="n">
        <v>20.1</v>
      </c>
      <c r="IN313" s="25" t="n">
        <f aca="false">SUM(IB313:IM313)/12</f>
        <v>13.725</v>
      </c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 t="n">
        <f aca="false">JA312+1</f>
        <v>1963</v>
      </c>
      <c r="JB313" s="15" t="n">
        <v>18.3</v>
      </c>
      <c r="JC313" s="15" t="n">
        <v>19.6</v>
      </c>
      <c r="JD313" s="15" t="n">
        <v>16.5</v>
      </c>
      <c r="JE313" s="15" t="n">
        <v>10.6</v>
      </c>
      <c r="JF313" s="15" t="n">
        <v>10.4</v>
      </c>
      <c r="JG313" s="15" t="n">
        <v>7.7</v>
      </c>
      <c r="JH313" s="15" t="n">
        <v>6.6</v>
      </c>
      <c r="JI313" s="15" t="n">
        <v>5.6</v>
      </c>
      <c r="JJ313" s="15" t="n">
        <v>7.7</v>
      </c>
      <c r="JK313" s="15" t="n">
        <v>11.7</v>
      </c>
      <c r="JL313" s="15" t="n">
        <v>15.9</v>
      </c>
      <c r="JM313" s="15" t="n">
        <v>17.8</v>
      </c>
      <c r="JN313" s="25" t="n">
        <f aca="false">SUM(JB313:JM313)/12</f>
        <v>12.3666666666667</v>
      </c>
      <c r="JO313" s="15"/>
      <c r="JP313" s="15"/>
      <c r="JQ313" s="15"/>
      <c r="JR313" s="15"/>
      <c r="JS313" s="15"/>
      <c r="JT313" s="15"/>
      <c r="JU313" s="15"/>
      <c r="JV313" s="15"/>
      <c r="JW313" s="15"/>
      <c r="JX313" s="15"/>
      <c r="JY313" s="15"/>
      <c r="JZ313" s="15"/>
      <c r="KA313" s="13" t="n">
        <v>1963</v>
      </c>
      <c r="KB313" s="15" t="n">
        <v>22.6</v>
      </c>
      <c r="KC313" s="15" t="n">
        <v>22</v>
      </c>
      <c r="KD313" s="15" t="n">
        <v>19.2</v>
      </c>
      <c r="KE313" s="15" t="n">
        <v>13.6</v>
      </c>
      <c r="KF313" s="15" t="n">
        <v>10.7</v>
      </c>
      <c r="KG313" s="15" t="n">
        <v>7.5</v>
      </c>
      <c r="KH313" s="15" t="n">
        <v>5.2</v>
      </c>
      <c r="KI313" s="15" t="n">
        <v>6.9</v>
      </c>
      <c r="KJ313" s="15" t="n">
        <v>10.4</v>
      </c>
      <c r="KK313" s="15" t="n">
        <v>14.5</v>
      </c>
      <c r="KL313" s="15" t="n">
        <v>18.1</v>
      </c>
      <c r="KM313" s="15" t="n">
        <v>21.4</v>
      </c>
      <c r="KN313" s="16" t="n">
        <f aca="false">AVERAGE(KB313:KM313)</f>
        <v>14.3416666666667</v>
      </c>
      <c r="KO313" s="16"/>
      <c r="KP313" s="16"/>
      <c r="KQ313" s="16"/>
      <c r="KR313" s="16"/>
      <c r="KS313" s="16"/>
      <c r="KT313" s="16"/>
      <c r="KU313" s="16"/>
      <c r="KV313" s="16"/>
      <c r="KW313" s="16"/>
      <c r="KX313" s="16"/>
      <c r="KY313" s="16"/>
      <c r="KZ313" s="16"/>
      <c r="LA313" s="7" t="n">
        <f aca="false">LA312+1</f>
        <v>1963</v>
      </c>
      <c r="LB313" s="15" t="n">
        <v>23.4</v>
      </c>
      <c r="LC313" s="15" t="n">
        <v>24.4</v>
      </c>
      <c r="LD313" s="15" t="n">
        <v>21.2</v>
      </c>
      <c r="LE313" s="15" t="n">
        <v>14.5</v>
      </c>
      <c r="LF313" s="15" t="n">
        <v>11.5</v>
      </c>
      <c r="LG313" s="15" t="n">
        <v>8.4</v>
      </c>
      <c r="LH313" s="15" t="n">
        <v>7.3</v>
      </c>
      <c r="LI313" s="15" t="n">
        <v>8.3</v>
      </c>
      <c r="LJ313" s="15" t="n">
        <v>12.1</v>
      </c>
      <c r="LK313" s="15" t="n">
        <v>16.1</v>
      </c>
      <c r="LL313" s="15" t="n">
        <v>20</v>
      </c>
      <c r="LM313" s="15" t="n">
        <v>22.6</v>
      </c>
      <c r="LN313" s="16" t="n">
        <f aca="false">AVERAGE(LB313:LM313)</f>
        <v>15.8166666666667</v>
      </c>
      <c r="LO313" s="16"/>
      <c r="LP313" s="16"/>
      <c r="LQ313" s="16"/>
      <c r="LR313" s="16"/>
      <c r="LS313" s="16"/>
      <c r="LT313" s="16"/>
      <c r="LU313" s="16"/>
      <c r="LV313" s="16"/>
      <c r="LW313" s="16"/>
      <c r="LX313" s="16"/>
      <c r="LY313" s="16"/>
      <c r="LZ313" s="16"/>
      <c r="MA313" s="7" t="n">
        <f aca="false">MA312+1</f>
        <v>1963</v>
      </c>
      <c r="MB313" s="15" t="n">
        <v>25.1</v>
      </c>
      <c r="MC313" s="15" t="n">
        <v>23.9</v>
      </c>
      <c r="MD313" s="15" t="n">
        <v>23.9</v>
      </c>
      <c r="ME313" s="15" t="n">
        <v>20.2</v>
      </c>
      <c r="MF313" s="15" t="n">
        <v>15.6</v>
      </c>
      <c r="MG313" s="15" t="n">
        <v>12.4</v>
      </c>
      <c r="MH313" s="15" t="n">
        <v>10.9</v>
      </c>
      <c r="MI313" s="15" t="n">
        <v>13.3</v>
      </c>
      <c r="MJ313" s="15" t="n">
        <v>16.9</v>
      </c>
      <c r="MK313" s="15" t="n">
        <v>20.4</v>
      </c>
      <c r="ML313" s="15" t="n">
        <v>23.9</v>
      </c>
      <c r="MM313" s="15" t="n">
        <v>25.4</v>
      </c>
      <c r="MN313" s="16" t="n">
        <f aca="false">AVERAGE(MB313:MM313)</f>
        <v>19.325</v>
      </c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60" t="s">
        <v>97</v>
      </c>
      <c r="NB313" s="15" t="n">
        <v>17.6</v>
      </c>
      <c r="NC313" s="15" t="n">
        <v>18</v>
      </c>
      <c r="ND313" s="15" t="n">
        <v>15.9</v>
      </c>
      <c r="NE313" s="15" t="n">
        <v>12.1</v>
      </c>
      <c r="NF313" s="15" t="n">
        <v>10.4</v>
      </c>
      <c r="NG313" s="15" t="n">
        <v>5.6</v>
      </c>
      <c r="NH313" s="15" t="n">
        <v>6.5</v>
      </c>
      <c r="NI313" s="15" t="n">
        <v>4.8</v>
      </c>
      <c r="NJ313" s="15" t="n">
        <v>7.4</v>
      </c>
      <c r="NK313" s="15" t="n">
        <v>12.1</v>
      </c>
      <c r="NL313" s="15" t="n">
        <v>13.7</v>
      </c>
      <c r="NM313" s="15" t="n">
        <v>16.3</v>
      </c>
      <c r="NN313" s="29" t="n">
        <f aca="false">AVERAGE(NB313:NM313)</f>
        <v>11.7</v>
      </c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13" t="n">
        <v>1963</v>
      </c>
      <c r="OB313" s="15" t="n">
        <v>21</v>
      </c>
      <c r="OC313" s="15" t="n">
        <v>20.1</v>
      </c>
      <c r="OD313" s="15" t="n">
        <v>17.7</v>
      </c>
      <c r="OE313" s="15" t="n">
        <v>13.8</v>
      </c>
      <c r="OF313" s="15" t="n">
        <v>11.4</v>
      </c>
      <c r="OG313" s="15" t="n">
        <v>7</v>
      </c>
      <c r="OH313" s="15" t="n">
        <v>6.8</v>
      </c>
      <c r="OI313" s="15" t="n">
        <v>5.7</v>
      </c>
      <c r="OJ313" s="15" t="n">
        <v>9.4</v>
      </c>
      <c r="OK313" s="15" t="n">
        <v>15.3</v>
      </c>
      <c r="OL313" s="15" t="n">
        <v>16.9</v>
      </c>
      <c r="OM313" s="15" t="n">
        <v>19.1</v>
      </c>
      <c r="ON313" s="29" t="n">
        <f aca="false">AVERAGE(OB313:OM313)</f>
        <v>13.6833333333333</v>
      </c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30" t="s">
        <v>97</v>
      </c>
      <c r="PB313" s="15" t="n">
        <v>25.6</v>
      </c>
      <c r="PC313" s="15" t="n">
        <v>24.3</v>
      </c>
      <c r="PD313" s="15" t="n">
        <v>25.8</v>
      </c>
      <c r="PE313" s="15" t="n">
        <v>20.8</v>
      </c>
      <c r="PF313" s="15" t="n">
        <v>16.1</v>
      </c>
      <c r="PG313" s="15" t="n">
        <v>12</v>
      </c>
      <c r="PH313" s="15" t="n">
        <v>11</v>
      </c>
      <c r="PI313" s="15" t="n">
        <v>11.7</v>
      </c>
      <c r="PJ313" s="15" t="n">
        <v>16</v>
      </c>
      <c r="PK313" s="15" t="n">
        <v>20.9</v>
      </c>
      <c r="PL313" s="15" t="n">
        <v>23.5</v>
      </c>
      <c r="PM313" s="15" t="n">
        <v>24.8</v>
      </c>
      <c r="PN313" s="29" t="n">
        <f aca="false">AVERAGE(PB313:PM313)</f>
        <v>19.375</v>
      </c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30" t="s">
        <v>97</v>
      </c>
      <c r="QB313" s="15" t="n">
        <v>22.3</v>
      </c>
      <c r="QC313" s="15" t="n">
        <v>22.4</v>
      </c>
      <c r="QD313" s="15" t="n">
        <v>21.3</v>
      </c>
      <c r="QE313" s="15" t="n">
        <v>15.6</v>
      </c>
      <c r="QF313" s="15" t="n">
        <v>13.1</v>
      </c>
      <c r="QG313" s="15" t="n">
        <v>8.6</v>
      </c>
      <c r="QH313" s="15" t="n">
        <v>7.9</v>
      </c>
      <c r="QI313" s="15" t="n">
        <v>7.2</v>
      </c>
      <c r="QJ313" s="15" t="n">
        <v>9.3</v>
      </c>
      <c r="QK313" s="15" t="n">
        <v>13.6</v>
      </c>
      <c r="QL313" s="15" t="n">
        <v>16.9</v>
      </c>
      <c r="QM313" s="15" t="n">
        <v>20</v>
      </c>
      <c r="QN313" s="29" t="n">
        <f aca="false">AVERAGE(QB313:QM313)</f>
        <v>14.85</v>
      </c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30" t="s">
        <v>97</v>
      </c>
      <c r="RB313" s="15" t="n">
        <v>22.6</v>
      </c>
      <c r="RC313" s="15" t="n">
        <v>23</v>
      </c>
      <c r="RD313" s="15" t="n">
        <v>22.5</v>
      </c>
      <c r="RE313" s="15" t="n">
        <v>20.4</v>
      </c>
      <c r="RF313" s="15" t="n">
        <v>16.6</v>
      </c>
      <c r="RG313" s="15" t="n">
        <v>13.6</v>
      </c>
      <c r="RH313" s="15" t="n">
        <v>10</v>
      </c>
      <c r="RI313" s="15" t="n">
        <v>12.3</v>
      </c>
      <c r="RJ313" s="15" t="n">
        <v>16.7</v>
      </c>
      <c r="RK313" s="15" t="n">
        <v>20.6</v>
      </c>
      <c r="RL313" s="15" t="n">
        <v>23.8</v>
      </c>
      <c r="RM313" s="15" t="n">
        <v>24.5</v>
      </c>
      <c r="RN313" s="29" t="n">
        <f aca="false">AVERAGE(RB313:RM313)</f>
        <v>18.8833333333333</v>
      </c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13" t="n">
        <v>1963</v>
      </c>
      <c r="SB313" s="15" t="n">
        <v>22.2</v>
      </c>
      <c r="SC313" s="15" t="n">
        <v>21.8</v>
      </c>
      <c r="SD313" s="15" t="n">
        <v>20</v>
      </c>
      <c r="SE313" s="15" t="n">
        <v>14.1</v>
      </c>
      <c r="SF313" s="15" t="n">
        <v>12.4</v>
      </c>
      <c r="SG313" s="15" t="n">
        <v>7.3</v>
      </c>
      <c r="SH313" s="15" t="n">
        <v>7.1</v>
      </c>
      <c r="SI313" s="15" t="n">
        <v>7.4</v>
      </c>
      <c r="SJ313" s="15" t="n">
        <v>10.5</v>
      </c>
      <c r="SK313" s="15" t="n">
        <v>15.7</v>
      </c>
      <c r="SL313" s="15" t="n">
        <v>18.2</v>
      </c>
      <c r="SM313" s="15" t="n">
        <v>21.4</v>
      </c>
      <c r="SN313" s="29" t="n">
        <f aca="false">AVERAGE(SB313:SM313)</f>
        <v>14.8416666666667</v>
      </c>
    </row>
    <row r="314" customFormat="false" ht="12.8" hidden="false" customHeight="false" outlineLevel="0" collapsed="false">
      <c r="A314" s="17"/>
      <c r="B314" s="4" t="n">
        <f aca="false">AVERAGE(AN314,BN314,CN314,DN314,EN314,FN314,GN314,HN314,IN314,JN314,KN314,LN314,MN314,NN314)</f>
        <v>14.6283993783994</v>
      </c>
      <c r="C314" s="18" t="n">
        <f aca="false">AVERAGE(B310:B314)</f>
        <v>14.6952952602953</v>
      </c>
      <c r="D314" s="9" t="n">
        <f aca="false">AVERAGE(B305:B314)</f>
        <v>14.5965739121989</v>
      </c>
      <c r="E314" s="4" t="n">
        <f aca="false">AVERAGE(B295:B314)</f>
        <v>14.3125366647242</v>
      </c>
      <c r="F314" s="24" t="n">
        <f aca="false">AVERAGE(B265:B314)</f>
        <v>14.3047368881119</v>
      </c>
      <c r="G314" s="9" t="n">
        <f aca="false">MAX(AB314:AM314,BB314:BM314,CB314:CM314,DB314:DM314,EB314:EM314,FB314:FM314,GB314:GM314,HB314:HM314,IB314:IM314,JB314:JM314,KB314:KM314,LB314:LM314,MB314:MM314,NB314:NM314,OB314:OM314,PB314:PM314,QB314:QM314,RB314:RM314,SB314:SM314)</f>
        <v>26.1</v>
      </c>
      <c r="H314" s="10" t="n">
        <f aca="false">MEDIAN(AB314:AM314,BB314:BM314,CB314:CM314,DB314:DM314,EB314:EM314,FB314:FM314,GB314:GM314,HB314:HM314,IB314:IM314,JB314:JM314,KB314:KM314,LB314:LM314,MB314:MM314,NB314:NM314,OB314:OM314,PB314:PM314,QB314:QM314,RB314:RM314,SB314:SM314)</f>
        <v>15.1</v>
      </c>
      <c r="I314" s="11" t="n">
        <f aca="false">MIN(AB314:AM314,BB314:BM314,CB314:CM314,DB314:DM314,EB314:EM314,FB314:FM314,GB314:GM314,HB314:HM314,IB314:IM314,JB314:JM314,KB314:KM314,LB314:LM314,MB314:MM314,NB314:NM314,OB314:OM314,PB314:PM314,QB314:QM314,RB314:RM314,SB314:SM314)</f>
        <v>3.6</v>
      </c>
      <c r="J314" s="11"/>
      <c r="K314" s="12" t="n">
        <f aca="false">(G314+I314)/2</f>
        <v>14.85</v>
      </c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30" t="s">
        <v>98</v>
      </c>
      <c r="AB314" s="15" t="n">
        <v>17.6</v>
      </c>
      <c r="AC314" s="15" t="n">
        <v>16.1</v>
      </c>
      <c r="AD314" s="15" t="n">
        <v>15.1</v>
      </c>
      <c r="AE314" s="15" t="n">
        <v>12.8</v>
      </c>
      <c r="AF314" s="15" t="n">
        <v>8.1</v>
      </c>
      <c r="AG314" s="15" t="n">
        <v>6</v>
      </c>
      <c r="AH314" s="15" t="n">
        <v>6</v>
      </c>
      <c r="AI314" s="15" t="n">
        <v>7.1</v>
      </c>
      <c r="AJ314" s="15" t="n">
        <v>9.3</v>
      </c>
      <c r="AK314" s="15" t="n">
        <v>10.4</v>
      </c>
      <c r="AL314" s="15" t="n">
        <v>15.2</v>
      </c>
      <c r="AM314" s="15" t="n">
        <v>13.6</v>
      </c>
      <c r="AN314" s="4" t="n">
        <f aca="false">AVERAGE(Sheet1!AB314:AM314)</f>
        <v>11.4416666666667</v>
      </c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2" t="n">
        <f aca="false">BA313+1</f>
        <v>1964</v>
      </c>
      <c r="BB314" s="20" t="n">
        <v>21.9</v>
      </c>
      <c r="BC314" s="20" t="n">
        <v>19.3</v>
      </c>
      <c r="BD314" s="20" t="n">
        <v>18</v>
      </c>
      <c r="BE314" s="20" t="n">
        <v>14.9</v>
      </c>
      <c r="BF314" s="20" t="n">
        <v>8.9</v>
      </c>
      <c r="BG314" s="20" t="n">
        <v>6.3</v>
      </c>
      <c r="BH314" s="20" t="n">
        <v>6.7</v>
      </c>
      <c r="BI314" s="20" t="n">
        <v>7.3</v>
      </c>
      <c r="BJ314" s="20" t="n">
        <v>11.3</v>
      </c>
      <c r="BK314" s="20" t="n">
        <v>12.7</v>
      </c>
      <c r="BL314" s="20" t="n">
        <v>17.8</v>
      </c>
      <c r="BM314" s="20" t="n">
        <v>17.8</v>
      </c>
      <c r="BN314" s="4" t="n">
        <f aca="false">AVERAGE(BB314:BM314)</f>
        <v>13.575</v>
      </c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2" t="n">
        <f aca="false">CA313+1</f>
        <v>1964</v>
      </c>
      <c r="CB314" s="20" t="n">
        <v>20.6</v>
      </c>
      <c r="CC314" s="21" t="n">
        <f aca="false">(CC315+CC316+CC317)/3</f>
        <v>21.2666666666667</v>
      </c>
      <c r="CD314" s="21" t="n">
        <f aca="false">(CD315+CD316+CD317)/3</f>
        <v>17.2</v>
      </c>
      <c r="CE314" s="21" t="n">
        <f aca="false">(CE315+CE316+CE317)/3</f>
        <v>12.2666666666667</v>
      </c>
      <c r="CF314" s="21" t="n">
        <f aca="false">(CF315+CF316+CF317)/3</f>
        <v>8.13333333333333</v>
      </c>
      <c r="CG314" s="21" t="n">
        <f aca="false">(CG315+CG316+CG317)/3</f>
        <v>5.9</v>
      </c>
      <c r="CH314" s="21" t="n">
        <f aca="false">(CH315+CH316+CH317)/3</f>
        <v>3.6</v>
      </c>
      <c r="CI314" s="21" t="n">
        <f aca="false">(CI315+CI316+CI317)/3</f>
        <v>5.9</v>
      </c>
      <c r="CJ314" s="21" t="n">
        <f aca="false">(CJ315+CJ316+CJ317)/3</f>
        <v>9.93333333333333</v>
      </c>
      <c r="CK314" s="21" t="n">
        <f aca="false">(CK315+CK316+CK317)/3</f>
        <v>14.8666666666667</v>
      </c>
      <c r="CL314" s="20" t="n">
        <v>16.9</v>
      </c>
      <c r="CM314" s="21" t="n">
        <f aca="false">(CM315+CM316+CM317)/3</f>
        <v>20.5</v>
      </c>
      <c r="CN314" s="4" t="n">
        <f aca="false">AVERAGE(CB314:CM314)</f>
        <v>13.0888888888889</v>
      </c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36" t="s">
        <v>98</v>
      </c>
      <c r="DB314" s="20" t="n">
        <v>18.6</v>
      </c>
      <c r="DC314" s="20" t="n">
        <v>17.6</v>
      </c>
      <c r="DD314" s="20" t="n">
        <v>16</v>
      </c>
      <c r="DE314" s="20" t="n">
        <v>12.9</v>
      </c>
      <c r="DF314" s="20" t="n">
        <v>6.6</v>
      </c>
      <c r="DG314" s="20" t="n">
        <v>5</v>
      </c>
      <c r="DH314" s="20" t="n">
        <v>4.8</v>
      </c>
      <c r="DI314" s="20" t="n">
        <v>5.4</v>
      </c>
      <c r="DJ314" s="20" t="n">
        <v>9.6</v>
      </c>
      <c r="DK314" s="20" t="n">
        <v>11.2</v>
      </c>
      <c r="DL314" s="20" t="n">
        <v>16.9</v>
      </c>
      <c r="DM314" s="20" t="n">
        <v>15.1</v>
      </c>
      <c r="DN314" s="4" t="n">
        <f aca="false">AVERAGE(DB314:DM314)</f>
        <v>11.6416666666667</v>
      </c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30" t="s">
        <v>98</v>
      </c>
      <c r="FB314" s="15" t="n">
        <v>24.9</v>
      </c>
      <c r="FC314" s="15" t="n">
        <v>22.7</v>
      </c>
      <c r="FD314" s="15" t="n">
        <v>22.9</v>
      </c>
      <c r="FE314" s="15" t="n">
        <v>19.6</v>
      </c>
      <c r="FF314" s="15" t="n">
        <v>16</v>
      </c>
      <c r="FG314" s="15" t="n">
        <v>10.3</v>
      </c>
      <c r="FH314" s="15" t="n">
        <v>10.8</v>
      </c>
      <c r="FI314" s="15" t="n">
        <v>12.5</v>
      </c>
      <c r="FJ314" s="15" t="n">
        <v>18.4</v>
      </c>
      <c r="FK314" s="15" t="n">
        <v>20.3</v>
      </c>
      <c r="FL314" s="15" t="n">
        <v>22.8</v>
      </c>
      <c r="FM314" s="15" t="n">
        <v>23.1</v>
      </c>
      <c r="FN314" s="16" t="n">
        <f aca="false">AVERAGE(FB314:FM314)</f>
        <v>18.6916666666667</v>
      </c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2" t="n">
        <v>1964</v>
      </c>
      <c r="GB314" s="15" t="n">
        <v>25.3</v>
      </c>
      <c r="GC314" s="15" t="n">
        <v>24.5</v>
      </c>
      <c r="GD314" s="15" t="n">
        <v>23.8</v>
      </c>
      <c r="GE314" s="15" t="n">
        <v>22</v>
      </c>
      <c r="GF314" s="15" t="n">
        <v>17.8</v>
      </c>
      <c r="GG314" s="15" t="n">
        <v>12.3</v>
      </c>
      <c r="GH314" s="15" t="n">
        <v>14.8</v>
      </c>
      <c r="GI314" s="15" t="n">
        <v>14.8</v>
      </c>
      <c r="GJ314" s="15" t="n">
        <v>20.6</v>
      </c>
      <c r="GK314" s="15" t="n">
        <v>23</v>
      </c>
      <c r="GL314" s="15" t="n">
        <v>23.6</v>
      </c>
      <c r="GM314" s="15" t="n">
        <v>23.6</v>
      </c>
      <c r="GN314" s="16" t="n">
        <f aca="false">AVERAGE(GB314:GM314)</f>
        <v>20.5083333333333</v>
      </c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2" t="n">
        <v>1964</v>
      </c>
      <c r="HB314" s="15" t="n">
        <v>24.8</v>
      </c>
      <c r="HC314" s="15" t="n">
        <v>22.9</v>
      </c>
      <c r="HD314" s="15" t="n">
        <v>22.7</v>
      </c>
      <c r="HE314" s="15" t="n">
        <v>18.6</v>
      </c>
      <c r="HF314" s="15" t="n">
        <v>13.6</v>
      </c>
      <c r="HG314" s="15" t="n">
        <v>8.5</v>
      </c>
      <c r="HH314" s="15" t="n">
        <v>8.2</v>
      </c>
      <c r="HI314" s="15" t="n">
        <v>9.9</v>
      </c>
      <c r="HJ314" s="15" t="n">
        <v>15.8</v>
      </c>
      <c r="HK314" s="15" t="n">
        <v>17.7</v>
      </c>
      <c r="HL314" s="15" t="n">
        <v>21</v>
      </c>
      <c r="HM314" s="15" t="n">
        <v>23.4</v>
      </c>
      <c r="HN314" s="16" t="n">
        <f aca="false">AVERAGE(HB314:HM314)</f>
        <v>17.2583333333333</v>
      </c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7" t="n">
        <f aca="false">IA313+1</f>
        <v>1964</v>
      </c>
      <c r="IB314" s="15" t="n">
        <v>20</v>
      </c>
      <c r="IC314" s="15" t="n">
        <v>18.6</v>
      </c>
      <c r="ID314" s="15" t="n">
        <v>16.2</v>
      </c>
      <c r="IE314" s="15" t="n">
        <v>14.4</v>
      </c>
      <c r="IF314" s="15" t="n">
        <v>7.5</v>
      </c>
      <c r="IG314" s="15" t="n">
        <v>4.7</v>
      </c>
      <c r="IH314" s="15" t="n">
        <v>5</v>
      </c>
      <c r="II314" s="15" t="n">
        <v>6.2</v>
      </c>
      <c r="IJ314" s="15" t="n">
        <v>10.8</v>
      </c>
      <c r="IK314" s="15" t="n">
        <v>11.8</v>
      </c>
      <c r="IL314" s="15" t="n">
        <v>16.9</v>
      </c>
      <c r="IM314" s="15" t="n">
        <v>17.3</v>
      </c>
      <c r="IN314" s="25" t="n">
        <f aca="false">SUM(IB314:IM314)/12</f>
        <v>12.45</v>
      </c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 t="n">
        <f aca="false">JA313+1</f>
        <v>1964</v>
      </c>
      <c r="JB314" s="15" t="n">
        <v>17.7</v>
      </c>
      <c r="JC314" s="15" t="n">
        <v>15.1</v>
      </c>
      <c r="JD314" s="15" t="n">
        <v>14.7</v>
      </c>
      <c r="JE314" s="15" t="n">
        <v>12.1</v>
      </c>
      <c r="JF314" s="15" t="n">
        <v>6</v>
      </c>
      <c r="JG314" s="15" t="n">
        <v>5.6</v>
      </c>
      <c r="JH314" s="15" t="n">
        <v>6.4</v>
      </c>
      <c r="JI314" s="15" t="n">
        <v>5.9</v>
      </c>
      <c r="JJ314" s="15" t="n">
        <v>9.3</v>
      </c>
      <c r="JK314" s="15" t="n">
        <v>11.4</v>
      </c>
      <c r="JL314" s="15" t="n">
        <v>14.6</v>
      </c>
      <c r="JM314" s="15" t="n">
        <v>14.2</v>
      </c>
      <c r="JN314" s="25" t="n">
        <f aca="false">SUM(JB314:JM314)/12</f>
        <v>11.0833333333333</v>
      </c>
      <c r="JO314" s="15"/>
      <c r="JP314" s="15"/>
      <c r="JQ314" s="15"/>
      <c r="JR314" s="15"/>
      <c r="JS314" s="15"/>
      <c r="JT314" s="15"/>
      <c r="JU314" s="15"/>
      <c r="JV314" s="15"/>
      <c r="JW314" s="15"/>
      <c r="JX314" s="15"/>
      <c r="JY314" s="15"/>
      <c r="JZ314" s="15"/>
      <c r="KA314" s="13" t="n">
        <v>1964</v>
      </c>
      <c r="KB314" s="15" t="n">
        <v>21.7</v>
      </c>
      <c r="KC314" s="15" t="n">
        <v>20</v>
      </c>
      <c r="KD314" s="15" t="n">
        <v>17.3</v>
      </c>
      <c r="KE314" s="15" t="n">
        <v>14.6</v>
      </c>
      <c r="KF314" s="15" t="n">
        <v>8.5</v>
      </c>
      <c r="KG314" s="15" t="n">
        <v>6.7</v>
      </c>
      <c r="KH314" s="15" t="n">
        <v>6.3</v>
      </c>
      <c r="KI314" s="15" t="n">
        <v>7.1</v>
      </c>
      <c r="KJ314" s="15" t="n">
        <v>12.5</v>
      </c>
      <c r="KK314" s="15" t="n">
        <v>15.1</v>
      </c>
      <c r="KL314" s="15" t="n">
        <v>18.8</v>
      </c>
      <c r="KM314" s="15" t="n">
        <v>19.5</v>
      </c>
      <c r="KN314" s="16" t="n">
        <f aca="false">AVERAGE(KB314:KM314)</f>
        <v>14.0083333333333</v>
      </c>
      <c r="KO314" s="16"/>
      <c r="KP314" s="16"/>
      <c r="KQ314" s="16"/>
      <c r="KR314" s="16"/>
      <c r="KS314" s="16"/>
      <c r="KT314" s="16"/>
      <c r="KU314" s="16"/>
      <c r="KV314" s="16"/>
      <c r="KW314" s="16"/>
      <c r="KX314" s="16"/>
      <c r="KY314" s="16"/>
      <c r="KZ314" s="16"/>
      <c r="LA314" s="7" t="n">
        <f aca="false">LA313+1</f>
        <v>1964</v>
      </c>
      <c r="LB314" s="15" t="n">
        <v>23.2</v>
      </c>
      <c r="LC314" s="15" t="n">
        <v>21</v>
      </c>
      <c r="LD314" s="15" t="n">
        <v>18.9</v>
      </c>
      <c r="LE314" s="15" t="n">
        <v>16.5</v>
      </c>
      <c r="LF314" s="15" t="n">
        <v>9.2</v>
      </c>
      <c r="LG314" s="23"/>
      <c r="LH314" s="15" t="n">
        <v>7.4</v>
      </c>
      <c r="LI314" s="15" t="n">
        <v>8.3</v>
      </c>
      <c r="LJ314" s="15" t="n">
        <v>13.5</v>
      </c>
      <c r="LK314" s="15" t="n">
        <v>15.5</v>
      </c>
      <c r="LL314" s="15" t="n">
        <v>20.4</v>
      </c>
      <c r="LM314" s="15" t="n">
        <v>20.6</v>
      </c>
      <c r="LN314" s="16" t="n">
        <f aca="false">AVERAGE(LB314:LM314)</f>
        <v>15.8636363636364</v>
      </c>
      <c r="LO314" s="16"/>
      <c r="LP314" s="16"/>
      <c r="LQ314" s="16"/>
      <c r="LR314" s="16"/>
      <c r="LS314" s="16"/>
      <c r="LT314" s="16"/>
      <c r="LU314" s="16"/>
      <c r="LV314" s="16"/>
      <c r="LW314" s="16"/>
      <c r="LX314" s="16"/>
      <c r="LY314" s="16"/>
      <c r="LZ314" s="16"/>
      <c r="MA314" s="7" t="n">
        <f aca="false">MA313+1</f>
        <v>1964</v>
      </c>
      <c r="MB314" s="15" t="n">
        <v>24.2</v>
      </c>
      <c r="MC314" s="15" t="n">
        <v>24.6</v>
      </c>
      <c r="MD314" s="15" t="n">
        <v>23.6</v>
      </c>
      <c r="ME314" s="15" t="n">
        <v>21.3</v>
      </c>
      <c r="MF314" s="15" t="n">
        <v>16.4</v>
      </c>
      <c r="MG314" s="15" t="n">
        <v>12.5</v>
      </c>
      <c r="MH314" s="15" t="n">
        <v>12.4</v>
      </c>
      <c r="MI314" s="15" t="n">
        <v>13.8</v>
      </c>
      <c r="MJ314" s="15" t="n">
        <v>17.9</v>
      </c>
      <c r="MK314" s="15" t="n">
        <v>20.9</v>
      </c>
      <c r="ML314" s="15" t="n">
        <v>22.9</v>
      </c>
      <c r="MM314" s="15" t="n">
        <v>23.9</v>
      </c>
      <c r="MN314" s="16" t="n">
        <f aca="false">AVERAGE(MB314:MM314)</f>
        <v>19.5333333333333</v>
      </c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60" t="s">
        <v>98</v>
      </c>
      <c r="NB314" s="15" t="n">
        <v>18.1</v>
      </c>
      <c r="NC314" s="15" t="n">
        <v>16.8</v>
      </c>
      <c r="ND314" s="15" t="n">
        <v>15.4</v>
      </c>
      <c r="NE314" s="15" t="n">
        <v>11.3</v>
      </c>
      <c r="NF314" s="15" t="n">
        <v>6.8</v>
      </c>
      <c r="NG314" s="15" t="n">
        <v>9.1</v>
      </c>
      <c r="NH314" s="15" t="n">
        <v>6.4</v>
      </c>
      <c r="NI314" s="15" t="n">
        <v>5.1</v>
      </c>
      <c r="NJ314" s="15" t="n">
        <v>6.6</v>
      </c>
      <c r="NK314" s="15" t="n">
        <v>8.1</v>
      </c>
      <c r="NL314" s="15" t="n">
        <v>14</v>
      </c>
      <c r="NM314" s="15" t="n">
        <v>14.6</v>
      </c>
      <c r="NN314" s="29" t="n">
        <f aca="false">AVERAGE(NB314:NM314)</f>
        <v>11.025</v>
      </c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13" t="n">
        <v>1964</v>
      </c>
      <c r="OB314" s="15" t="n">
        <v>20.1</v>
      </c>
      <c r="OC314" s="15" t="n">
        <v>18.6</v>
      </c>
      <c r="OD314" s="15" t="n">
        <v>18.3</v>
      </c>
      <c r="OE314" s="15" t="n">
        <v>13.3</v>
      </c>
      <c r="OF314" s="15" t="n">
        <v>8.4</v>
      </c>
      <c r="OG314" s="15" t="n">
        <v>8.4</v>
      </c>
      <c r="OH314" s="15" t="n">
        <v>6.7</v>
      </c>
      <c r="OI314" s="15" t="n">
        <v>7.2</v>
      </c>
      <c r="OJ314" s="15" t="n">
        <v>8.2</v>
      </c>
      <c r="OK314" s="15" t="n">
        <v>10.6</v>
      </c>
      <c r="OL314" s="15" t="n">
        <v>16.3</v>
      </c>
      <c r="OM314" s="15" t="n">
        <v>18.1</v>
      </c>
      <c r="ON314" s="29" t="n">
        <f aca="false">AVERAGE(OB314:OM314)</f>
        <v>12.85</v>
      </c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30" t="s">
        <v>98</v>
      </c>
      <c r="PB314" s="15" t="n">
        <v>26.1</v>
      </c>
      <c r="PC314" s="15" t="n">
        <v>25.5</v>
      </c>
      <c r="PD314" s="15" t="n">
        <v>24.5</v>
      </c>
      <c r="PE314" s="15" t="n">
        <v>22.1</v>
      </c>
      <c r="PF314" s="15" t="n">
        <v>16.2</v>
      </c>
      <c r="PG314" s="15" t="n">
        <v>13.3</v>
      </c>
      <c r="PH314" s="15" t="n">
        <v>10.1</v>
      </c>
      <c r="PI314" s="15" t="n">
        <v>13.6</v>
      </c>
      <c r="PJ314" s="15" t="n">
        <v>17.9</v>
      </c>
      <c r="PK314" s="15" t="n">
        <v>18.3</v>
      </c>
      <c r="PL314" s="15" t="n">
        <v>22.3</v>
      </c>
      <c r="PM314" s="15" t="n">
        <v>24.2</v>
      </c>
      <c r="PN314" s="29" t="n">
        <f aca="false">AVERAGE(PB314:PM314)</f>
        <v>19.5083333333333</v>
      </c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30" t="s">
        <v>98</v>
      </c>
      <c r="QB314" s="15" t="n">
        <v>22.8</v>
      </c>
      <c r="QC314" s="15" t="n">
        <v>21.4</v>
      </c>
      <c r="QD314" s="15" t="n">
        <v>20.6</v>
      </c>
      <c r="QE314" s="15" t="n">
        <v>15</v>
      </c>
      <c r="QF314" s="15" t="n">
        <v>11.1</v>
      </c>
      <c r="QG314" s="15" t="n">
        <v>10.2</v>
      </c>
      <c r="QH314" s="15" t="n">
        <v>7.9</v>
      </c>
      <c r="QI314" s="15" t="n">
        <v>7.4</v>
      </c>
      <c r="QJ314" s="15" t="n">
        <v>9.2</v>
      </c>
      <c r="QK314" s="15" t="n">
        <v>9.9</v>
      </c>
      <c r="QL314" s="15" t="n">
        <v>16.7</v>
      </c>
      <c r="QM314" s="15" t="n">
        <v>17.9</v>
      </c>
      <c r="QN314" s="29" t="n">
        <f aca="false">AVERAGE(QB314:QM314)</f>
        <v>14.175</v>
      </c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30" t="s">
        <v>98</v>
      </c>
      <c r="RB314" s="15" t="n">
        <v>23.3</v>
      </c>
      <c r="RC314" s="15" t="n">
        <v>23.7</v>
      </c>
      <c r="RD314" s="15" t="n">
        <v>24.1</v>
      </c>
      <c r="RE314" s="15" t="n">
        <v>21.9</v>
      </c>
      <c r="RF314" s="15" t="n">
        <v>19.1</v>
      </c>
      <c r="RG314" s="15" t="n">
        <v>12.9</v>
      </c>
      <c r="RH314" s="15" t="n">
        <v>10.7</v>
      </c>
      <c r="RI314" s="15" t="n">
        <v>14.4</v>
      </c>
      <c r="RJ314" s="15" t="n">
        <v>20.5</v>
      </c>
      <c r="RK314" s="15" t="n">
        <v>22.6</v>
      </c>
      <c r="RL314" s="15" t="n">
        <v>25.2</v>
      </c>
      <c r="RM314" s="15" t="n">
        <v>24</v>
      </c>
      <c r="RN314" s="29" t="n">
        <f aca="false">AVERAGE(RB314:RM314)</f>
        <v>20.2</v>
      </c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13" t="n">
        <v>1964</v>
      </c>
      <c r="SB314" s="15" t="n">
        <v>22.2</v>
      </c>
      <c r="SC314" s="15" t="n">
        <v>20.9</v>
      </c>
      <c r="SD314" s="15" t="n">
        <v>20.3</v>
      </c>
      <c r="SE314" s="15" t="n">
        <v>14.9</v>
      </c>
      <c r="SF314" s="15" t="n">
        <v>8.9</v>
      </c>
      <c r="SG314" s="15" t="n">
        <v>9</v>
      </c>
      <c r="SH314" s="15" t="n">
        <v>7.5</v>
      </c>
      <c r="SI314" s="15" t="n">
        <v>7.1</v>
      </c>
      <c r="SJ314" s="15" t="n">
        <v>9.5</v>
      </c>
      <c r="SK314" s="15" t="n">
        <v>10.4</v>
      </c>
      <c r="SL314" s="15" t="n">
        <v>17.4</v>
      </c>
      <c r="SM314" s="15" t="n">
        <v>19.5</v>
      </c>
      <c r="SN314" s="29" t="n">
        <f aca="false">AVERAGE(SB314:SM314)</f>
        <v>13.9666666666667</v>
      </c>
    </row>
    <row r="315" customFormat="false" ht="12.8" hidden="false" customHeight="false" outlineLevel="0" collapsed="false">
      <c r="A315" s="17" t="n">
        <f aca="false">A310+5</f>
        <v>1965</v>
      </c>
      <c r="B315" s="4" t="n">
        <f aca="false">AVERAGE(AN315,BN315,CN315,DN315,EN315,FN315,GN315,HN315,IN315,JN315,KN315,LN315,MN315,NN315)</f>
        <v>15.0410256410256</v>
      </c>
      <c r="C315" s="18" t="n">
        <f aca="false">AVERAGE(B311:B315)</f>
        <v>14.8311926961927</v>
      </c>
      <c r="D315" s="9" t="n">
        <f aca="false">AVERAGE(B306:B315)</f>
        <v>14.6227598096348</v>
      </c>
      <c r="E315" s="4" t="n">
        <f aca="false">AVERAGE(B296:B315)</f>
        <v>14.3682417929293</v>
      </c>
      <c r="F315" s="24" t="n">
        <f aca="false">AVERAGE(B266:B315)</f>
        <v>14.3006407342657</v>
      </c>
      <c r="G315" s="9" t="n">
        <f aca="false">MAX(AB315:AM315,BB315:BM315,CB315:CM315,DB315:DM315,EB315:EM315,FB315:FM315,GB315:GM315,HB315:HM315,IB315:IM315,JB315:JM315,KB315:KM315,LB315:LM315,MB315:MM315,NB315:NM315,OB315:OM315,PB315:PM315,QB315:QM315,RB315:RM315,SB315:SM315)</f>
        <v>26.8</v>
      </c>
      <c r="H315" s="10" t="n">
        <f aca="false">MEDIAN(AB315:AM315,BB315:BM315,CB315:CM315,DB315:DM315,EB315:EM315,FB315:FM315,GB315:GM315,HB315:HM315,IB315:IM315,JB315:JM315,KB315:KM315,LB315:LM315,MB315:MM315,NB315:NM315,OB315:OM315,PB315:PM315,QB315:QM315,RB315:RM315,SB315:SM315)</f>
        <v>16.1</v>
      </c>
      <c r="I315" s="11" t="n">
        <f aca="false">MIN(AB315:AM315,BB315:BM315,CB315:CM315,DB315:DM315,EB315:EM315,FB315:FM315,GB315:GM315,HB315:HM315,IB315:IM315,JB315:JM315,KB315:KM315,LB315:LM315,MB315:MM315,NB315:NM315,OB315:OM315,PB315:PM315,QB315:QM315,RB315:RM315,SB315:SM315)</f>
        <v>3.1</v>
      </c>
      <c r="J315" s="11"/>
      <c r="K315" s="12" t="n">
        <f aca="false">(G315+I315)/2</f>
        <v>14.95</v>
      </c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30" t="s">
        <v>99</v>
      </c>
      <c r="AB315" s="15" t="n">
        <v>16.3</v>
      </c>
      <c r="AC315" s="15" t="n">
        <v>19.8</v>
      </c>
      <c r="AD315" s="15" t="n">
        <v>15.8</v>
      </c>
      <c r="AE315" s="15" t="n">
        <v>10.1</v>
      </c>
      <c r="AF315" s="15" t="n">
        <v>9.1</v>
      </c>
      <c r="AG315" s="15" t="n">
        <v>5.7</v>
      </c>
      <c r="AH315" s="15" t="n">
        <v>4.9</v>
      </c>
      <c r="AI315" s="15" t="n">
        <v>7.5</v>
      </c>
      <c r="AJ315" s="15" t="n">
        <v>10.4</v>
      </c>
      <c r="AK315" s="15" t="n">
        <v>14</v>
      </c>
      <c r="AL315" s="15" t="n">
        <v>14.9</v>
      </c>
      <c r="AM315" s="15" t="n">
        <v>20</v>
      </c>
      <c r="AN315" s="4" t="n">
        <f aca="false">AVERAGE(Sheet1!AB315:AM315)</f>
        <v>12.375</v>
      </c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2" t="n">
        <f aca="false">BA314+1</f>
        <v>1965</v>
      </c>
      <c r="BB315" s="20" t="n">
        <v>20.8</v>
      </c>
      <c r="BC315" s="20" t="n">
        <v>23.6</v>
      </c>
      <c r="BD315" s="20" t="n">
        <v>19.2</v>
      </c>
      <c r="BE315" s="20" t="n">
        <v>12.2</v>
      </c>
      <c r="BF315" s="20" t="n">
        <v>10.2</v>
      </c>
      <c r="BG315" s="20" t="n">
        <v>6</v>
      </c>
      <c r="BH315" s="20" t="n">
        <v>4.9</v>
      </c>
      <c r="BI315" s="20" t="n">
        <v>8.4</v>
      </c>
      <c r="BJ315" s="20" t="n">
        <v>13</v>
      </c>
      <c r="BK315" s="20" t="n">
        <v>16.2</v>
      </c>
      <c r="BL315" s="20" t="n">
        <v>18.1</v>
      </c>
      <c r="BM315" s="20" t="n">
        <v>22.9</v>
      </c>
      <c r="BN315" s="4" t="n">
        <f aca="false">AVERAGE(BB315:BM315)</f>
        <v>14.625</v>
      </c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2" t="n">
        <f aca="false">CA314+1</f>
        <v>1965</v>
      </c>
      <c r="CB315" s="20" t="n">
        <v>20</v>
      </c>
      <c r="CC315" s="20" t="n">
        <v>22.4</v>
      </c>
      <c r="CD315" s="20" t="n">
        <v>17.6</v>
      </c>
      <c r="CE315" s="20" t="n">
        <v>11</v>
      </c>
      <c r="CF315" s="20" t="n">
        <v>8.7</v>
      </c>
      <c r="CG315" s="20" t="n">
        <v>4.7</v>
      </c>
      <c r="CH315" s="20" t="n">
        <v>3.6</v>
      </c>
      <c r="CI315" s="20" t="n">
        <v>7.7</v>
      </c>
      <c r="CJ315" s="20" t="n">
        <v>11.5</v>
      </c>
      <c r="CK315" s="20" t="n">
        <v>15.3</v>
      </c>
      <c r="CL315" s="20" t="n">
        <v>16.6</v>
      </c>
      <c r="CM315" s="20" t="n">
        <v>22.9</v>
      </c>
      <c r="CN315" s="4" t="n">
        <f aca="false">AVERAGE(CB315:CM315)</f>
        <v>13.5</v>
      </c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36" t="s">
        <v>99</v>
      </c>
      <c r="DB315" s="20" t="n">
        <v>18.2</v>
      </c>
      <c r="DC315" s="20" t="n">
        <v>20.5</v>
      </c>
      <c r="DD315" s="20" t="n">
        <v>16.3</v>
      </c>
      <c r="DE315" s="20" t="n">
        <v>10.1</v>
      </c>
      <c r="DF315" s="20" t="n">
        <v>7.6</v>
      </c>
      <c r="DG315" s="20" t="n">
        <v>4</v>
      </c>
      <c r="DH315" s="20" t="n">
        <v>3.9</v>
      </c>
      <c r="DI315" s="20" t="n">
        <v>7.2</v>
      </c>
      <c r="DJ315" s="20" t="n">
        <v>10.6</v>
      </c>
      <c r="DK315" s="20" t="n">
        <v>14.3</v>
      </c>
      <c r="DL315" s="20" t="n">
        <v>14.4</v>
      </c>
      <c r="DM315" s="20" t="n">
        <v>21.3</v>
      </c>
      <c r="DN315" s="4" t="n">
        <f aca="false">AVERAGE(DB315:DM315)</f>
        <v>12.3666666666667</v>
      </c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30" t="s">
        <v>99</v>
      </c>
      <c r="FB315" s="15" t="n">
        <v>25.7</v>
      </c>
      <c r="FC315" s="15" t="n">
        <v>25.5</v>
      </c>
      <c r="FD315" s="15" t="n">
        <v>22.6</v>
      </c>
      <c r="FE315" s="15" t="n">
        <v>18.4</v>
      </c>
      <c r="FF315" s="15" t="n">
        <v>17</v>
      </c>
      <c r="FG315" s="15" t="n">
        <v>13.8</v>
      </c>
      <c r="FH315" s="15" t="n">
        <v>9.1</v>
      </c>
      <c r="FI315" s="15" t="n">
        <v>13.2</v>
      </c>
      <c r="FJ315" s="15" t="n">
        <v>17.2</v>
      </c>
      <c r="FK315" s="15" t="n">
        <v>21</v>
      </c>
      <c r="FL315" s="15" t="n">
        <v>24</v>
      </c>
      <c r="FM315" s="15" t="n">
        <v>24.5</v>
      </c>
      <c r="FN315" s="16" t="n">
        <f aca="false">AVERAGE(FB315:FM315)</f>
        <v>19.3333333333333</v>
      </c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2" t="n">
        <v>1965</v>
      </c>
      <c r="GB315" s="15" t="n">
        <v>24.2</v>
      </c>
      <c r="GC315" s="15" t="n">
        <v>24.5</v>
      </c>
      <c r="GD315" s="15" t="n">
        <v>23.1</v>
      </c>
      <c r="GE315" s="15" t="n">
        <v>20.2</v>
      </c>
      <c r="GF315" s="15" t="n">
        <v>15.3</v>
      </c>
      <c r="GG315" s="15" t="n">
        <v>14.2</v>
      </c>
      <c r="GH315" s="15" t="n">
        <v>10.6</v>
      </c>
      <c r="GI315" s="15" t="n">
        <v>14.8</v>
      </c>
      <c r="GJ315" s="15" t="n">
        <v>17.8</v>
      </c>
      <c r="GK315" s="15" t="n">
        <v>20.6</v>
      </c>
      <c r="GL315" s="15" t="n">
        <v>23.6</v>
      </c>
      <c r="GM315" s="15" t="n">
        <v>24.3</v>
      </c>
      <c r="GN315" s="16" t="n">
        <f aca="false">AVERAGE(GB315:GM315)</f>
        <v>19.4333333333333</v>
      </c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2" t="n">
        <v>1965</v>
      </c>
      <c r="HB315" s="15" t="n">
        <v>24.8</v>
      </c>
      <c r="HC315" s="15" t="n">
        <v>24.2</v>
      </c>
      <c r="HD315" s="15" t="n">
        <v>22.6</v>
      </c>
      <c r="HE315" s="15" t="n">
        <v>16</v>
      </c>
      <c r="HF315" s="15" t="n">
        <v>13.2</v>
      </c>
      <c r="HG315" s="15" t="n">
        <v>10.5</v>
      </c>
      <c r="HH315" s="15" t="n">
        <v>5.8</v>
      </c>
      <c r="HI315" s="15" t="n">
        <v>10.7</v>
      </c>
      <c r="HJ315" s="15" t="n">
        <v>15.3</v>
      </c>
      <c r="HK315" s="15" t="n">
        <v>19.6</v>
      </c>
      <c r="HL315" s="15" t="n">
        <v>22.6</v>
      </c>
      <c r="HM315" s="15" t="n">
        <v>23.6</v>
      </c>
      <c r="HN315" s="16" t="n">
        <f aca="false">AVERAGE(HB315:HM315)</f>
        <v>17.4083333333333</v>
      </c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7" t="n">
        <f aca="false">IA314+1</f>
        <v>1965</v>
      </c>
      <c r="IB315" s="15" t="n">
        <v>19.6</v>
      </c>
      <c r="IC315" s="15" t="n">
        <v>21.2</v>
      </c>
      <c r="ID315" s="15" t="n">
        <v>17.4</v>
      </c>
      <c r="IE315" s="15" t="n">
        <v>10.8</v>
      </c>
      <c r="IF315" s="15" t="n">
        <v>8.6</v>
      </c>
      <c r="IG315" s="15" t="n">
        <v>4.9</v>
      </c>
      <c r="IH315" s="15" t="n">
        <v>3.4</v>
      </c>
      <c r="II315" s="15" t="n">
        <v>7.5</v>
      </c>
      <c r="IJ315" s="15" t="n">
        <v>11.1</v>
      </c>
      <c r="IK315" s="15" t="n">
        <v>15.2</v>
      </c>
      <c r="IL315" s="15" t="n">
        <v>17.2</v>
      </c>
      <c r="IM315" s="15" t="n">
        <v>21.8</v>
      </c>
      <c r="IN315" s="25" t="n">
        <f aca="false">SUM(IB315:IM315)/12</f>
        <v>13.225</v>
      </c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 t="n">
        <f aca="false">JA314+1</f>
        <v>1965</v>
      </c>
      <c r="JB315" s="15" t="n">
        <v>18.2</v>
      </c>
      <c r="JC315" s="15" t="n">
        <v>19.1</v>
      </c>
      <c r="JD315" s="15" t="n">
        <v>15.2</v>
      </c>
      <c r="JE315" s="15" t="n">
        <v>9.5</v>
      </c>
      <c r="JF315" s="15" t="n">
        <v>9.6</v>
      </c>
      <c r="JG315" s="15" t="n">
        <v>4.3</v>
      </c>
      <c r="JH315" s="15" t="n">
        <v>4.5</v>
      </c>
      <c r="JI315" s="15" t="n">
        <v>7</v>
      </c>
      <c r="JJ315" s="15" t="n">
        <v>9.2</v>
      </c>
      <c r="JK315" s="15" t="n">
        <v>13.6</v>
      </c>
      <c r="JL315" s="15" t="n">
        <v>15.8</v>
      </c>
      <c r="JM315" s="15" t="n">
        <v>20.1</v>
      </c>
      <c r="JN315" s="25" t="n">
        <f aca="false">SUM(JB315:JM315)/12</f>
        <v>12.175</v>
      </c>
      <c r="JO315" s="15"/>
      <c r="JP315" s="15"/>
      <c r="JQ315" s="15"/>
      <c r="JR315" s="15"/>
      <c r="JS315" s="15"/>
      <c r="JT315" s="15"/>
      <c r="JU315" s="15"/>
      <c r="JV315" s="15"/>
      <c r="JW315" s="15"/>
      <c r="JX315" s="15"/>
      <c r="JY315" s="15"/>
      <c r="JZ315" s="15"/>
      <c r="KA315" s="13" t="n">
        <v>1965</v>
      </c>
      <c r="KB315" s="15" t="n">
        <v>20.5</v>
      </c>
      <c r="KC315" s="15" t="n">
        <v>20.6</v>
      </c>
      <c r="KD315" s="15" t="n">
        <v>19.5</v>
      </c>
      <c r="KE315" s="15" t="n">
        <v>11.8</v>
      </c>
      <c r="KF315" s="15" t="n">
        <v>9.8</v>
      </c>
      <c r="KG315" s="15" t="n">
        <v>5.8</v>
      </c>
      <c r="KH315" s="15" t="n">
        <v>3.1</v>
      </c>
      <c r="KI315" s="15" t="n">
        <v>8.3</v>
      </c>
      <c r="KJ315" s="15" t="n">
        <v>12.9</v>
      </c>
      <c r="KK315" s="15" t="n">
        <v>16.4</v>
      </c>
      <c r="KL315" s="15" t="n">
        <v>19.7</v>
      </c>
      <c r="KM315" s="15" t="n">
        <v>22.2</v>
      </c>
      <c r="KN315" s="16" t="n">
        <f aca="false">AVERAGE(KB315:KM315)</f>
        <v>14.2166666666667</v>
      </c>
      <c r="KO315" s="16"/>
      <c r="KP315" s="16"/>
      <c r="KQ315" s="16"/>
      <c r="KR315" s="16"/>
      <c r="KS315" s="16"/>
      <c r="KT315" s="16"/>
      <c r="KU315" s="16"/>
      <c r="KV315" s="16"/>
      <c r="KW315" s="16"/>
      <c r="KX315" s="16"/>
      <c r="KY315" s="16"/>
      <c r="KZ315" s="16"/>
      <c r="LA315" s="7" t="n">
        <f aca="false">LA314+1</f>
        <v>1965</v>
      </c>
      <c r="LB315" s="15" t="n">
        <v>21.8</v>
      </c>
      <c r="LC315" s="15" t="n">
        <v>23.4</v>
      </c>
      <c r="LD315" s="15" t="n">
        <v>20.4</v>
      </c>
      <c r="LE315" s="15" t="n">
        <v>13.6</v>
      </c>
      <c r="LF315" s="15" t="n">
        <v>11.2</v>
      </c>
      <c r="LG315" s="15" t="n">
        <v>7.2</v>
      </c>
      <c r="LH315" s="15" t="n">
        <v>4.3</v>
      </c>
      <c r="LI315" s="15" t="n">
        <v>9.8</v>
      </c>
      <c r="LJ315" s="15" t="n">
        <v>13.7</v>
      </c>
      <c r="LK315" s="15" t="n">
        <v>17.9</v>
      </c>
      <c r="LL315" s="15" t="n">
        <v>19.9</v>
      </c>
      <c r="LM315" s="15" t="n">
        <v>23.3</v>
      </c>
      <c r="LN315" s="16" t="n">
        <f aca="false">AVERAGE(LB315:LM315)</f>
        <v>15.5416666666667</v>
      </c>
      <c r="LO315" s="16"/>
      <c r="LP315" s="16"/>
      <c r="LQ315" s="16"/>
      <c r="LR315" s="16"/>
      <c r="LS315" s="16"/>
      <c r="LT315" s="16"/>
      <c r="LU315" s="16"/>
      <c r="LV315" s="16"/>
      <c r="LW315" s="16"/>
      <c r="LX315" s="16"/>
      <c r="LY315" s="16"/>
      <c r="LZ315" s="16"/>
      <c r="MA315" s="7" t="n">
        <f aca="false">MA314+1</f>
        <v>1965</v>
      </c>
      <c r="MB315" s="15" t="n">
        <v>25.1</v>
      </c>
      <c r="MC315" s="15" t="n">
        <v>25.7</v>
      </c>
      <c r="MD315" s="15" t="n">
        <v>22.2</v>
      </c>
      <c r="ME315" s="15" t="n">
        <v>18.4</v>
      </c>
      <c r="MF315" s="15" t="n">
        <v>16.6</v>
      </c>
      <c r="MG315" s="15" t="n">
        <v>13.1</v>
      </c>
      <c r="MH315" s="15" t="n">
        <v>9.6</v>
      </c>
      <c r="MI315" s="15" t="n">
        <v>14.3</v>
      </c>
      <c r="MJ315" s="15" t="n">
        <v>18.4</v>
      </c>
      <c r="MK315" s="15" t="n">
        <v>21.5</v>
      </c>
      <c r="ML315" s="15" t="n">
        <v>24</v>
      </c>
      <c r="MM315" s="15" t="n">
        <v>23.4</v>
      </c>
      <c r="MN315" s="16" t="n">
        <f aca="false">AVERAGE(MB315:MM315)</f>
        <v>19.3583333333333</v>
      </c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60" t="s">
        <v>99</v>
      </c>
      <c r="NB315" s="15" t="n">
        <v>18.2</v>
      </c>
      <c r="NC315" s="15" t="n">
        <v>18.9</v>
      </c>
      <c r="ND315" s="15" t="n">
        <v>16.3</v>
      </c>
      <c r="NE315" s="15" t="n">
        <v>13.4</v>
      </c>
      <c r="NF315" s="15" t="n">
        <v>8.1</v>
      </c>
      <c r="NG315" s="15" t="n">
        <v>7.4</v>
      </c>
      <c r="NH315" s="15" t="n">
        <v>5.3</v>
      </c>
      <c r="NI315" s="15" t="n">
        <v>5.1</v>
      </c>
      <c r="NJ315" s="15" t="n">
        <v>6.9</v>
      </c>
      <c r="NK315" s="15" t="n">
        <v>12.4</v>
      </c>
      <c r="NL315" s="15" t="n">
        <v>13.9</v>
      </c>
      <c r="NM315" s="15" t="n">
        <v>17.8</v>
      </c>
      <c r="NN315" s="29" t="n">
        <f aca="false">AVERAGE(NB315:NM315)</f>
        <v>11.975</v>
      </c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13" t="n">
        <v>1965</v>
      </c>
      <c r="OB315" s="15" t="n">
        <v>21.6</v>
      </c>
      <c r="OC315" s="15" t="n">
        <v>23</v>
      </c>
      <c r="OD315" s="15" t="n">
        <v>18.7</v>
      </c>
      <c r="OE315" s="15" t="n">
        <v>14.6</v>
      </c>
      <c r="OF315" s="15" t="n">
        <v>9.2</v>
      </c>
      <c r="OG315" s="15" t="n">
        <v>8.7</v>
      </c>
      <c r="OH315" s="15" t="n">
        <v>6.4</v>
      </c>
      <c r="OI315" s="15" t="n">
        <v>7.1</v>
      </c>
      <c r="OJ315" s="15" t="n">
        <v>10</v>
      </c>
      <c r="OK315" s="15" t="n">
        <v>14.8</v>
      </c>
      <c r="OL315" s="15" t="n">
        <v>16.2</v>
      </c>
      <c r="OM315" s="15" t="n">
        <v>20.2</v>
      </c>
      <c r="ON315" s="29" t="n">
        <f aca="false">AVERAGE(OB315:OM315)</f>
        <v>14.2083333333333</v>
      </c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30" t="s">
        <v>99</v>
      </c>
      <c r="PB315" s="15" t="n">
        <v>25.9</v>
      </c>
      <c r="PC315" s="15" t="n">
        <v>26.8</v>
      </c>
      <c r="PD315" s="15" t="n">
        <v>24.7</v>
      </c>
      <c r="PE315" s="15" t="n">
        <v>20.3</v>
      </c>
      <c r="PF315" s="15" t="n">
        <v>17.5</v>
      </c>
      <c r="PG315" s="15" t="n">
        <v>15.1</v>
      </c>
      <c r="PH315" s="15" t="n">
        <v>11.1</v>
      </c>
      <c r="PI315" s="15" t="n">
        <v>14.2</v>
      </c>
      <c r="PJ315" s="15" t="n">
        <v>17.3</v>
      </c>
      <c r="PK315" s="15" t="n">
        <v>21.1</v>
      </c>
      <c r="PL315" s="15" t="n">
        <v>24.3</v>
      </c>
      <c r="PM315" s="15" t="n">
        <v>26.8</v>
      </c>
      <c r="PN315" s="29" t="n">
        <f aca="false">AVERAGE(PB315:PM315)</f>
        <v>20.425</v>
      </c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30" t="s">
        <v>99</v>
      </c>
      <c r="QB315" s="15" t="n">
        <v>23</v>
      </c>
      <c r="QC315" s="15" t="n">
        <v>22</v>
      </c>
      <c r="QD315" s="15" t="n">
        <v>21.7</v>
      </c>
      <c r="QE315" s="15" t="n">
        <v>18</v>
      </c>
      <c r="QF315" s="15" t="n">
        <v>11.3</v>
      </c>
      <c r="QG315" s="15" t="n">
        <v>10.8</v>
      </c>
      <c r="QH315" s="15" t="n">
        <v>8.8</v>
      </c>
      <c r="QI315" s="15" t="n">
        <v>8.5</v>
      </c>
      <c r="QJ315" s="15" t="n">
        <v>9.5</v>
      </c>
      <c r="QK315" s="15" t="n">
        <v>11</v>
      </c>
      <c r="QL315" s="15" t="n">
        <v>16.4</v>
      </c>
      <c r="QM315" s="15" t="n">
        <v>20.1</v>
      </c>
      <c r="QN315" s="29" t="n">
        <f aca="false">AVERAGE(QB315:QM315)</f>
        <v>15.0916666666667</v>
      </c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30" t="s">
        <v>99</v>
      </c>
      <c r="RB315" s="15" t="n">
        <v>24.4</v>
      </c>
      <c r="RC315" s="15" t="n">
        <v>25</v>
      </c>
      <c r="RD315" s="15" t="n">
        <v>23.1</v>
      </c>
      <c r="RE315" s="15" t="n">
        <v>17.4</v>
      </c>
      <c r="RF315" s="15" t="n">
        <v>16.6</v>
      </c>
      <c r="RG315" s="15" t="n">
        <v>14.6</v>
      </c>
      <c r="RH315" s="15" t="n">
        <v>10.5</v>
      </c>
      <c r="RI315" s="15" t="n">
        <v>15.6</v>
      </c>
      <c r="RJ315" s="15" t="n">
        <v>19.4</v>
      </c>
      <c r="RK315" s="15" t="n">
        <v>23.1</v>
      </c>
      <c r="RL315" s="15" t="n">
        <v>25.6</v>
      </c>
      <c r="RM315" s="15" t="n">
        <v>25.4</v>
      </c>
      <c r="RN315" s="29" t="n">
        <f aca="false">AVERAGE(RB315:RM315)</f>
        <v>20.0583333333333</v>
      </c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13" t="n">
        <v>1965</v>
      </c>
      <c r="SB315" s="15" t="n">
        <v>23.3</v>
      </c>
      <c r="SC315" s="15" t="n">
        <v>24.3</v>
      </c>
      <c r="SD315" s="15" t="n">
        <v>20.4</v>
      </c>
      <c r="SE315" s="15" t="n">
        <v>15.8</v>
      </c>
      <c r="SF315" s="15" t="n">
        <v>10.1</v>
      </c>
      <c r="SG315" s="15" t="n">
        <v>9.5</v>
      </c>
      <c r="SH315" s="15" t="n">
        <v>6.5</v>
      </c>
      <c r="SI315" s="15" t="n">
        <v>7.5</v>
      </c>
      <c r="SJ315" s="15" t="n">
        <v>9.6</v>
      </c>
      <c r="SK315" s="15" t="n">
        <v>14.1</v>
      </c>
      <c r="SL315" s="15" t="n">
        <v>16.8</v>
      </c>
      <c r="SM315" s="15" t="n">
        <v>20.2</v>
      </c>
      <c r="SN315" s="29" t="n">
        <f aca="false">AVERAGE(SB315:SM315)</f>
        <v>14.8416666666667</v>
      </c>
    </row>
    <row r="316" customFormat="false" ht="12.8" hidden="false" customHeight="false" outlineLevel="0" collapsed="false">
      <c r="A316" s="17"/>
      <c r="B316" s="4" t="n">
        <f aca="false">AVERAGE(AN316,BN316,CN316,DN316,EN316,FN316,GN316,HN316,IN316,JN316,KN316,LN316,MN316,NN316)</f>
        <v>14.3346153846154</v>
      </c>
      <c r="C316" s="18" t="n">
        <f aca="false">AVERAGE(B312:B316)</f>
        <v>14.7431157731158</v>
      </c>
      <c r="D316" s="9" t="n">
        <f aca="false">AVERAGE(B307:B316)</f>
        <v>14.6713816045066</v>
      </c>
      <c r="E316" s="4" t="n">
        <f aca="false">AVERAGE(B297:B316)</f>
        <v>14.4088799048174</v>
      </c>
      <c r="F316" s="24" t="n">
        <f aca="false">AVERAGE(B267:B316)</f>
        <v>14.2931108197358</v>
      </c>
      <c r="G316" s="9" t="n">
        <f aca="false">MAX(AB316:AM316,BB316:BM316,CB316:CM316,DB316:DM316,EB316:EM316,FB316:FM316,GB316:GM316,HB316:HM316,IB316:IM316,JB316:JM316,KB316:KM316,LB316:LM316,MB316:MM316,NB316:NM316,OB316:OM316,PB316:PM316,QB316:QM316,RB316:RM316,SB316:SM316)</f>
        <v>26.2</v>
      </c>
      <c r="H316" s="10" t="n">
        <f aca="false">MEDIAN(AB316:AM316,BB316:BM316,CB316:CM316,DB316:DM316,EB316:EM316,FB316:FM316,GB316:GM316,HB316:HM316,IB316:IM316,JB316:JM316,KB316:KM316,LB316:LM316,MB316:MM316,NB316:NM316,OB316:OM316,PB316:PM316,QB316:QM316,RB316:RM316,SB316:SM316)</f>
        <v>15.4</v>
      </c>
      <c r="I316" s="11" t="n">
        <f aca="false">MIN(AB316:AM316,BB316:BM316,CB316:CM316,DB316:DM316,EB316:EM316,FB316:FM316,GB316:GM316,HB316:HM316,IB316:IM316,JB316:JM316,KB316:KM316,LB316:LM316,MB316:MM316,NB316:NM316,OB316:OM316,PB316:PM316,QB316:QM316,RB316:RM316,SB316:SM316)</f>
        <v>3.1</v>
      </c>
      <c r="J316" s="11"/>
      <c r="K316" s="12" t="n">
        <f aca="false">(G316+I316)/2</f>
        <v>14.65</v>
      </c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30" t="s">
        <v>100</v>
      </c>
      <c r="AB316" s="15" t="n">
        <v>20.2</v>
      </c>
      <c r="AC316" s="15" t="n">
        <v>17.2</v>
      </c>
      <c r="AD316" s="15" t="n">
        <v>15.8</v>
      </c>
      <c r="AE316" s="15" t="n">
        <v>11.5</v>
      </c>
      <c r="AF316" s="15" t="n">
        <v>7.9</v>
      </c>
      <c r="AG316" s="15" t="n">
        <v>6.8</v>
      </c>
      <c r="AH316" s="15" t="n">
        <v>4.9</v>
      </c>
      <c r="AI316" s="15" t="n">
        <v>5.5</v>
      </c>
      <c r="AJ316" s="15" t="n">
        <v>8.6</v>
      </c>
      <c r="AK316" s="15" t="n">
        <v>11.2</v>
      </c>
      <c r="AL316" s="15" t="n">
        <v>15.7</v>
      </c>
      <c r="AM316" s="15" t="n">
        <v>16.4</v>
      </c>
      <c r="AN316" s="4" t="n">
        <f aca="false">AVERAGE(Sheet1!AB316:AM316)</f>
        <v>11.8083333333333</v>
      </c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2" t="n">
        <f aca="false">BA315+1</f>
        <v>1966</v>
      </c>
      <c r="BB316" s="20" t="n">
        <v>21.6</v>
      </c>
      <c r="BC316" s="20" t="n">
        <v>21.1</v>
      </c>
      <c r="BD316" s="20" t="n">
        <v>18.8</v>
      </c>
      <c r="BE316" s="20" t="n">
        <v>14.1</v>
      </c>
      <c r="BF316" s="20" t="n">
        <v>7.5</v>
      </c>
      <c r="BG316" s="20" t="n">
        <v>7.6</v>
      </c>
      <c r="BH316" s="20" t="n">
        <v>4.7</v>
      </c>
      <c r="BI316" s="20" t="n">
        <v>6.6</v>
      </c>
      <c r="BJ316" s="20" t="n">
        <v>9.8</v>
      </c>
      <c r="BK316" s="20" t="n">
        <v>14.1</v>
      </c>
      <c r="BL316" s="20" t="n">
        <v>18</v>
      </c>
      <c r="BM316" s="20" t="n">
        <v>20.8</v>
      </c>
      <c r="BN316" s="4" t="n">
        <f aca="false">AVERAGE(BB316:BM316)</f>
        <v>13.725</v>
      </c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2" t="n">
        <f aca="false">CA315+1</f>
        <v>1966</v>
      </c>
      <c r="CB316" s="20" t="n">
        <v>21.3</v>
      </c>
      <c r="CC316" s="20" t="n">
        <v>19.9</v>
      </c>
      <c r="CD316" s="20" t="n">
        <v>17.6</v>
      </c>
      <c r="CE316" s="20" t="n">
        <v>12.2</v>
      </c>
      <c r="CF316" s="20" t="n">
        <v>6.8</v>
      </c>
      <c r="CG316" s="20" t="n">
        <v>5.3</v>
      </c>
      <c r="CH316" s="20" t="n">
        <v>3.1</v>
      </c>
      <c r="CI316" s="20" t="n">
        <v>4.9</v>
      </c>
      <c r="CJ316" s="20" t="n">
        <v>9.1</v>
      </c>
      <c r="CK316" s="20" t="n">
        <v>13.3</v>
      </c>
      <c r="CL316" s="20" t="n">
        <v>17.6</v>
      </c>
      <c r="CM316" s="20" t="n">
        <v>20.2</v>
      </c>
      <c r="CN316" s="4" t="n">
        <f aca="false">AVERAGE(CB316:CM316)</f>
        <v>12.6083333333333</v>
      </c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36" t="s">
        <v>100</v>
      </c>
      <c r="DB316" s="20" t="n">
        <v>21</v>
      </c>
      <c r="DC316" s="20" t="n">
        <v>18.7</v>
      </c>
      <c r="DD316" s="20" t="n">
        <v>16.5</v>
      </c>
      <c r="DE316" s="20" t="n">
        <v>11.4</v>
      </c>
      <c r="DF316" s="20" t="n">
        <v>6.4</v>
      </c>
      <c r="DG316" s="20" t="n">
        <v>5</v>
      </c>
      <c r="DH316" s="20" t="n">
        <v>4</v>
      </c>
      <c r="DI316" s="20" t="n">
        <v>5.1</v>
      </c>
      <c r="DJ316" s="20" t="n">
        <v>9</v>
      </c>
      <c r="DK316" s="20" t="n">
        <v>11.3</v>
      </c>
      <c r="DL316" s="20" t="n">
        <v>11.3</v>
      </c>
      <c r="DM316" s="20" t="n">
        <v>15.3</v>
      </c>
      <c r="DN316" s="4" t="n">
        <f aca="false">AVERAGE(DB316:DM316)</f>
        <v>11.25</v>
      </c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30" t="s">
        <v>100</v>
      </c>
      <c r="FB316" s="15" t="n">
        <v>24.9</v>
      </c>
      <c r="FC316" s="15" t="n">
        <v>25.1</v>
      </c>
      <c r="FD316" s="15" t="n">
        <v>22.7</v>
      </c>
      <c r="FE316" s="15" t="n">
        <v>21.1</v>
      </c>
      <c r="FF316" s="15" t="n">
        <v>14.6</v>
      </c>
      <c r="FG316" s="15" t="n">
        <v>12.4</v>
      </c>
      <c r="FH316" s="15" t="n">
        <v>10.4</v>
      </c>
      <c r="FI316" s="15" t="n">
        <v>13.6</v>
      </c>
      <c r="FJ316" s="15" t="n">
        <v>17</v>
      </c>
      <c r="FK316" s="15" t="n">
        <v>19</v>
      </c>
      <c r="FL316" s="15" t="n">
        <v>23.4</v>
      </c>
      <c r="FM316" s="15" t="n">
        <v>24.5</v>
      </c>
      <c r="FN316" s="16" t="n">
        <f aca="false">AVERAGE(FB316:FM316)</f>
        <v>19.0583333333333</v>
      </c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2" t="n">
        <v>1966</v>
      </c>
      <c r="GB316" s="15" t="n">
        <v>24.6</v>
      </c>
      <c r="GC316" s="15" t="n">
        <v>24.4</v>
      </c>
      <c r="GD316" s="15" t="n">
        <v>23</v>
      </c>
      <c r="GE316" s="15" t="n">
        <v>21.5</v>
      </c>
      <c r="GF316" s="15" t="n">
        <v>18.7</v>
      </c>
      <c r="GG316" s="15" t="n">
        <v>16.3</v>
      </c>
      <c r="GH316" s="15" t="n">
        <v>13.1</v>
      </c>
      <c r="GI316" s="15" t="n">
        <v>16.2</v>
      </c>
      <c r="GJ316" s="15" t="n">
        <v>18.6</v>
      </c>
      <c r="GK316" s="15" t="n">
        <v>19.6</v>
      </c>
      <c r="GL316" s="15" t="n">
        <v>23.7</v>
      </c>
      <c r="GM316" s="15" t="n">
        <v>25.1</v>
      </c>
      <c r="GN316" s="16" t="n">
        <f aca="false">AVERAGE(GB316:GM316)</f>
        <v>20.4</v>
      </c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2" t="n">
        <v>1966</v>
      </c>
      <c r="HB316" s="15" t="n">
        <v>24.4</v>
      </c>
      <c r="HC316" s="15" t="n">
        <v>23.8</v>
      </c>
      <c r="HD316" s="15" t="n">
        <v>20.9</v>
      </c>
      <c r="HE316" s="15" t="n">
        <v>18.3</v>
      </c>
      <c r="HF316" s="15" t="n">
        <v>11.1</v>
      </c>
      <c r="HG316" s="15" t="n">
        <v>10.2</v>
      </c>
      <c r="HH316" s="15" t="n">
        <v>7.2</v>
      </c>
      <c r="HI316" s="15" t="n">
        <v>9.6</v>
      </c>
      <c r="HJ316" s="15" t="n">
        <v>13.6</v>
      </c>
      <c r="HK316" s="15" t="n">
        <v>16.4</v>
      </c>
      <c r="HL316" s="15" t="n">
        <v>21.3</v>
      </c>
      <c r="HM316" s="15" t="n">
        <v>22.9</v>
      </c>
      <c r="HN316" s="16" t="n">
        <f aca="false">AVERAGE(HB316:HM316)</f>
        <v>16.6416666666667</v>
      </c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7" t="n">
        <f aca="false">IA315+1</f>
        <v>1966</v>
      </c>
      <c r="IB316" s="15" t="n">
        <v>20.9</v>
      </c>
      <c r="IC316" s="15" t="n">
        <v>19.7</v>
      </c>
      <c r="ID316" s="15" t="n">
        <v>17.4</v>
      </c>
      <c r="IE316" s="15" t="n">
        <v>11.6</v>
      </c>
      <c r="IF316" s="15" t="n">
        <v>6.5</v>
      </c>
      <c r="IG316" s="15" t="n">
        <v>7.5</v>
      </c>
      <c r="IH316" s="15" t="n">
        <v>3.9</v>
      </c>
      <c r="II316" s="15" t="n">
        <v>4.7</v>
      </c>
      <c r="IJ316" s="15" t="n">
        <v>7.8</v>
      </c>
      <c r="IK316" s="15" t="n">
        <v>11.8</v>
      </c>
      <c r="IL316" s="15" t="n">
        <v>15.8</v>
      </c>
      <c r="IM316" s="15" t="n">
        <v>18</v>
      </c>
      <c r="IN316" s="25" t="n">
        <f aca="false">SUM(IB316:IM316)/12</f>
        <v>12.1333333333333</v>
      </c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 t="n">
        <f aca="false">JA315+1</f>
        <v>1966</v>
      </c>
      <c r="JB316" s="15" t="n">
        <v>20.9</v>
      </c>
      <c r="JC316" s="15" t="n">
        <v>18.3</v>
      </c>
      <c r="JD316" s="15" t="n">
        <v>16.1</v>
      </c>
      <c r="JE316" s="15" t="n">
        <v>11.4</v>
      </c>
      <c r="JF316" s="15" t="n">
        <v>8.2</v>
      </c>
      <c r="JG316" s="15" t="n">
        <v>8.1</v>
      </c>
      <c r="JH316" s="15" t="n">
        <v>6</v>
      </c>
      <c r="JI316" s="15" t="n">
        <v>3.1</v>
      </c>
      <c r="JJ316" s="15" t="n">
        <v>7.1</v>
      </c>
      <c r="JK316" s="15" t="n">
        <v>9.7</v>
      </c>
      <c r="JL316" s="15" t="n">
        <v>15.5</v>
      </c>
      <c r="JM316" s="15" t="n">
        <v>15.4</v>
      </c>
      <c r="JN316" s="25" t="n">
        <f aca="false">SUM(JB316:JM316)/12</f>
        <v>11.65</v>
      </c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3" t="n">
        <v>1966</v>
      </c>
      <c r="KB316" s="15" t="n">
        <v>21.9</v>
      </c>
      <c r="KC316" s="15" t="n">
        <v>20.9</v>
      </c>
      <c r="KD316" s="15" t="n">
        <v>17.8</v>
      </c>
      <c r="KE316" s="15" t="n">
        <v>14.2</v>
      </c>
      <c r="KF316" s="15" t="n">
        <v>6.7</v>
      </c>
      <c r="KG316" s="15" t="n">
        <v>7.9</v>
      </c>
      <c r="KH316" s="15" t="n">
        <v>4.7</v>
      </c>
      <c r="KI316" s="15" t="n">
        <v>4.9</v>
      </c>
      <c r="KJ316" s="15" t="n">
        <v>9.9</v>
      </c>
      <c r="KK316" s="15" t="n">
        <v>12.6</v>
      </c>
      <c r="KL316" s="15" t="n">
        <v>17.8</v>
      </c>
      <c r="KM316" s="15" t="n">
        <v>18.2</v>
      </c>
      <c r="KN316" s="16" t="n">
        <f aca="false">AVERAGE(KB316:KM316)</f>
        <v>13.125</v>
      </c>
      <c r="KO316" s="16"/>
      <c r="KP316" s="16"/>
      <c r="KQ316" s="16"/>
      <c r="KR316" s="16"/>
      <c r="KS316" s="16"/>
      <c r="KT316" s="16"/>
      <c r="KU316" s="16"/>
      <c r="KV316" s="16"/>
      <c r="KW316" s="16"/>
      <c r="KX316" s="16"/>
      <c r="KY316" s="16"/>
      <c r="KZ316" s="16"/>
      <c r="LA316" s="7" t="n">
        <f aca="false">LA315+1</f>
        <v>1966</v>
      </c>
      <c r="LB316" s="15" t="n">
        <v>23.3</v>
      </c>
      <c r="LC316" s="15" t="n">
        <v>22.3</v>
      </c>
      <c r="LD316" s="15" t="n">
        <v>19.9</v>
      </c>
      <c r="LE316" s="15" t="n">
        <v>15.8</v>
      </c>
      <c r="LF316" s="15" t="n">
        <v>7.9</v>
      </c>
      <c r="LG316" s="15" t="n">
        <v>9.4</v>
      </c>
      <c r="LH316" s="15" t="n">
        <v>6.6</v>
      </c>
      <c r="LI316" s="15" t="n">
        <v>6.7</v>
      </c>
      <c r="LJ316" s="15" t="n">
        <v>10.9</v>
      </c>
      <c r="LK316" s="15" t="n">
        <v>14.8</v>
      </c>
      <c r="LL316" s="15" t="n">
        <v>20</v>
      </c>
      <c r="LM316" s="15" t="n">
        <v>20.6</v>
      </c>
      <c r="LN316" s="16" t="n">
        <f aca="false">AVERAGE(LB316:LM316)</f>
        <v>14.85</v>
      </c>
      <c r="LO316" s="16"/>
      <c r="LP316" s="16"/>
      <c r="LQ316" s="16"/>
      <c r="LR316" s="16"/>
      <c r="LS316" s="16"/>
      <c r="LT316" s="16"/>
      <c r="LU316" s="16"/>
      <c r="LV316" s="16"/>
      <c r="LW316" s="16"/>
      <c r="LX316" s="16"/>
      <c r="LY316" s="16"/>
      <c r="LZ316" s="16"/>
      <c r="MA316" s="7" t="n">
        <f aca="false">MA315+1</f>
        <v>1966</v>
      </c>
      <c r="MB316" s="15" t="n">
        <v>24.2</v>
      </c>
      <c r="MC316" s="15" t="n">
        <v>23.3</v>
      </c>
      <c r="MD316" s="15" t="n">
        <v>22.1</v>
      </c>
      <c r="ME316" s="15" t="n">
        <v>20.9</v>
      </c>
      <c r="MF316" s="15" t="n">
        <v>13.8</v>
      </c>
      <c r="MG316" s="15" t="n">
        <v>13.3</v>
      </c>
      <c r="MH316" s="15" t="n">
        <v>10.9</v>
      </c>
      <c r="MI316" s="15" t="n">
        <v>11.1</v>
      </c>
      <c r="MJ316" s="15" t="n">
        <v>17.1</v>
      </c>
      <c r="MK316" s="15" t="n">
        <v>18</v>
      </c>
      <c r="ML316" s="15" t="n">
        <v>21.9</v>
      </c>
      <c r="MM316" s="15" t="n">
        <v>22.6</v>
      </c>
      <c r="MN316" s="16" t="n">
        <f aca="false">AVERAGE(MB316:MM316)</f>
        <v>18.2666666666667</v>
      </c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60" t="s">
        <v>100</v>
      </c>
      <c r="NB316" s="15" t="n">
        <v>18</v>
      </c>
      <c r="NC316" s="15" t="n">
        <v>17.6</v>
      </c>
      <c r="ND316" s="15" t="n">
        <v>15.4</v>
      </c>
      <c r="NE316" s="15" t="n">
        <v>12.9</v>
      </c>
      <c r="NF316" s="15" t="n">
        <v>6.9</v>
      </c>
      <c r="NG316" s="15" t="n">
        <v>4.8</v>
      </c>
      <c r="NH316" s="15" t="n">
        <v>4.4</v>
      </c>
      <c r="NI316" s="15" t="n">
        <v>4.3</v>
      </c>
      <c r="NJ316" s="15" t="n">
        <v>6.6</v>
      </c>
      <c r="NK316" s="15" t="n">
        <v>9.8</v>
      </c>
      <c r="NL316" s="15" t="n">
        <v>14.6</v>
      </c>
      <c r="NM316" s="15" t="n">
        <v>14.7</v>
      </c>
      <c r="NN316" s="29" t="n">
        <f aca="false">AVERAGE(NB316:NM316)</f>
        <v>10.8333333333333</v>
      </c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13" t="n">
        <v>1966</v>
      </c>
      <c r="OB316" s="15" t="n">
        <v>20.3</v>
      </c>
      <c r="OC316" s="15" t="n">
        <v>20.8</v>
      </c>
      <c r="OD316" s="15" t="n">
        <v>18</v>
      </c>
      <c r="OE316" s="15" t="n">
        <v>15</v>
      </c>
      <c r="OF316" s="15" t="n">
        <v>8.4</v>
      </c>
      <c r="OG316" s="15" t="n">
        <v>5</v>
      </c>
      <c r="OH316" s="23"/>
      <c r="OI316" s="15" t="n">
        <v>5.8</v>
      </c>
      <c r="OJ316" s="15" t="n">
        <v>8.9</v>
      </c>
      <c r="OK316" s="15" t="n">
        <v>12.2</v>
      </c>
      <c r="OL316" s="15" t="n">
        <v>17.3</v>
      </c>
      <c r="OM316" s="15" t="n">
        <v>17.9</v>
      </c>
      <c r="ON316" s="29" t="n">
        <f aca="false">AVERAGE(OB316:OM316)</f>
        <v>13.6</v>
      </c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30" t="s">
        <v>100</v>
      </c>
      <c r="PB316" s="15" t="n">
        <v>26.2</v>
      </c>
      <c r="PC316" s="15" t="n">
        <v>25.1</v>
      </c>
      <c r="PD316" s="15" t="n">
        <v>23.8</v>
      </c>
      <c r="PE316" s="15" t="n">
        <v>21.6</v>
      </c>
      <c r="PF316" s="15" t="n">
        <v>14.1</v>
      </c>
      <c r="PG316" s="15" t="n">
        <v>12.3</v>
      </c>
      <c r="PH316" s="15" t="n">
        <v>10.7</v>
      </c>
      <c r="PI316" s="15" t="n">
        <v>11.8</v>
      </c>
      <c r="PJ316" s="15" t="n">
        <v>13.2</v>
      </c>
      <c r="PK316" s="15" t="n">
        <v>19</v>
      </c>
      <c r="PL316" s="15" t="n">
        <v>20.9</v>
      </c>
      <c r="PM316" s="15" t="n">
        <v>22.9</v>
      </c>
      <c r="PN316" s="29" t="n">
        <f aca="false">AVERAGE(PB316:PM316)</f>
        <v>18.4666666666667</v>
      </c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30" t="s">
        <v>100</v>
      </c>
      <c r="QB316" s="15" t="n">
        <v>22.3</v>
      </c>
      <c r="QC316" s="15" t="n">
        <v>22</v>
      </c>
      <c r="QD316" s="15" t="n">
        <v>20.4</v>
      </c>
      <c r="QE316" s="15" t="n">
        <v>16.6</v>
      </c>
      <c r="QF316" s="15" t="n">
        <v>9.4</v>
      </c>
      <c r="QG316" s="15" t="n">
        <v>6.7</v>
      </c>
      <c r="QH316" s="15" t="n">
        <v>6.2</v>
      </c>
      <c r="QI316" s="15" t="n">
        <v>6.2</v>
      </c>
      <c r="QJ316" s="15" t="n">
        <v>8.2</v>
      </c>
      <c r="QK316" s="15" t="n">
        <v>13.8</v>
      </c>
      <c r="QL316" s="15" t="n">
        <v>17.6</v>
      </c>
      <c r="QM316" s="15" t="n">
        <v>19</v>
      </c>
      <c r="QN316" s="29" t="n">
        <f aca="false">AVERAGE(QB316:QM316)</f>
        <v>14.0333333333333</v>
      </c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30" t="s">
        <v>100</v>
      </c>
      <c r="RB316" s="15" t="n">
        <v>24.5</v>
      </c>
      <c r="RC316" s="15" t="n">
        <v>23.7</v>
      </c>
      <c r="RD316" s="15" t="n">
        <v>22.5</v>
      </c>
      <c r="RE316" s="15" t="n">
        <v>21.3</v>
      </c>
      <c r="RF316" s="15" t="n">
        <v>15.7</v>
      </c>
      <c r="RG316" s="15" t="n">
        <v>15</v>
      </c>
      <c r="RH316" s="15" t="n">
        <v>13.2</v>
      </c>
      <c r="RI316" s="15" t="n">
        <v>13.5</v>
      </c>
      <c r="RJ316" s="15" t="n">
        <v>19.3</v>
      </c>
      <c r="RK316" s="15" t="n">
        <v>20.4</v>
      </c>
      <c r="RL316" s="15" t="n">
        <v>23.1</v>
      </c>
      <c r="RM316" s="15" t="n">
        <v>23</v>
      </c>
      <c r="RN316" s="29" t="n">
        <f aca="false">AVERAGE(RB316:RM316)</f>
        <v>19.6</v>
      </c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13" t="n">
        <v>1966</v>
      </c>
      <c r="SB316" s="15" t="n">
        <v>23.3</v>
      </c>
      <c r="SC316" s="15" t="n">
        <v>22.1</v>
      </c>
      <c r="SD316" s="15" t="n">
        <v>19.2</v>
      </c>
      <c r="SE316" s="15" t="n">
        <v>16.1</v>
      </c>
      <c r="SF316" s="15" t="n">
        <v>8.1</v>
      </c>
      <c r="SG316" s="15" t="n">
        <v>5.6</v>
      </c>
      <c r="SH316" s="15" t="n">
        <v>3.9</v>
      </c>
      <c r="SI316" s="15" t="n">
        <v>4.8</v>
      </c>
      <c r="SJ316" s="15" t="n">
        <v>8.3</v>
      </c>
      <c r="SK316" s="15" t="n">
        <v>12.3</v>
      </c>
      <c r="SL316" s="15" t="n">
        <v>18.4</v>
      </c>
      <c r="SM316" s="15" t="n">
        <v>18.6</v>
      </c>
      <c r="SN316" s="29" t="n">
        <f aca="false">AVERAGE(SB316:SM316)</f>
        <v>13.3916666666667</v>
      </c>
    </row>
    <row r="317" customFormat="false" ht="12.8" hidden="false" customHeight="false" outlineLevel="0" collapsed="false">
      <c r="A317" s="17"/>
      <c r="B317" s="4" t="n">
        <f aca="false">AVERAGE(AN317,BN317,CN317,DN317,EN317,FN317,GN317,HN317,IN317,JN317,KN317,LN317,MN317,NN317)</f>
        <v>14.4356837606838</v>
      </c>
      <c r="C317" s="18" t="n">
        <f aca="false">AVERAGE(B313:B317)</f>
        <v>14.6997397047397</v>
      </c>
      <c r="D317" s="9" t="n">
        <f aca="false">AVERAGE(B308:B317)</f>
        <v>14.689966006216</v>
      </c>
      <c r="E317" s="4" t="n">
        <f aca="false">AVERAGE(B298:B317)</f>
        <v>14.4072666569542</v>
      </c>
      <c r="F317" s="24" t="n">
        <f aca="false">AVERAGE(B268:B317)</f>
        <v>14.3010328282828</v>
      </c>
      <c r="G317" s="9" t="n">
        <f aca="false">MAX(AB317:AM317,BB317:BM317,CB317:CM317,DB317:DM317,EB317:EM317,FB317:FM317,GB317:GM317,HB317:HM317,IB317:IM317,JB317:JM317,KB317:KM317,LB317:LM317,MB317:MM317,NB317:NM317,OB317:OM317,PB317:PM317,QB317:QM317,RB317:RM317,SB317:SM317)</f>
        <v>26.7</v>
      </c>
      <c r="H317" s="10" t="n">
        <f aca="false">MEDIAN(AB317:AM317,BB317:BM317,CB317:CM317,DB317:DM317,EB317:EM317,FB317:FM317,GB317:GM317,HB317:HM317,IB317:IM317,JB317:JM317,KB317:KM317,LB317:LM317,MB317:MM317,NB317:NM317,OB317:OM317,PB317:PM317,QB317:QM317,RB317:RM317,SB317:SM317)</f>
        <v>15.6</v>
      </c>
      <c r="I317" s="11" t="n">
        <f aca="false">MIN(AB317:AM317,BB317:BM317,CB317:CM317,DB317:DM317,EB317:EM317,FB317:FM317,GB317:GM317,HB317:HM317,IB317:IM317,JB317:JM317,KB317:KM317,LB317:LM317,MB317:MM317,NB317:NM317,OB317:OM317,PB317:PM317,QB317:QM317,RB317:RM317,SB317:SM317)</f>
        <v>1.2</v>
      </c>
      <c r="J317" s="11"/>
      <c r="K317" s="12" t="n">
        <f aca="false">(G317+I317)/2</f>
        <v>13.95</v>
      </c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30" t="s">
        <v>101</v>
      </c>
      <c r="AB317" s="15" t="n">
        <v>18</v>
      </c>
      <c r="AC317" s="15" t="n">
        <v>19</v>
      </c>
      <c r="AD317" s="15" t="n">
        <v>14.8</v>
      </c>
      <c r="AE317" s="15" t="n">
        <v>13.7</v>
      </c>
      <c r="AF317" s="15" t="n">
        <v>9</v>
      </c>
      <c r="AG317" s="15" t="n">
        <v>7.3</v>
      </c>
      <c r="AH317" s="15" t="n">
        <v>5.4</v>
      </c>
      <c r="AI317" s="15" t="n">
        <v>5.5</v>
      </c>
      <c r="AJ317" s="15" t="n">
        <v>9.1</v>
      </c>
      <c r="AK317" s="15" t="n">
        <v>13.1</v>
      </c>
      <c r="AL317" s="15" t="n">
        <v>14</v>
      </c>
      <c r="AM317" s="15" t="n">
        <v>16</v>
      </c>
      <c r="AN317" s="4" t="n">
        <f aca="false">AVERAGE(Sheet1!AB317:AM317)</f>
        <v>12.075</v>
      </c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2" t="n">
        <f aca="false">BA316+1</f>
        <v>1967</v>
      </c>
      <c r="BB317" s="20" t="n">
        <v>23</v>
      </c>
      <c r="BC317" s="20" t="n">
        <v>22.7</v>
      </c>
      <c r="BD317" s="20" t="n">
        <v>17.1</v>
      </c>
      <c r="BE317" s="20" t="n">
        <v>14.3</v>
      </c>
      <c r="BF317" s="20" t="n">
        <v>10.3</v>
      </c>
      <c r="BG317" s="20" t="n">
        <v>8.4</v>
      </c>
      <c r="BH317" s="20" t="n">
        <v>5.1</v>
      </c>
      <c r="BI317" s="20" t="n">
        <v>5.9</v>
      </c>
      <c r="BJ317" s="20" t="n">
        <v>9.6</v>
      </c>
      <c r="BK317" s="20" t="n">
        <v>16.5</v>
      </c>
      <c r="BL317" s="20" t="n">
        <v>18.4</v>
      </c>
      <c r="BM317" s="20" t="n">
        <v>19</v>
      </c>
      <c r="BN317" s="4" t="n">
        <f aca="false">AVERAGE(BB317:BM317)</f>
        <v>14.1916666666667</v>
      </c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2" t="n">
        <f aca="false">CA316+1</f>
        <v>1967</v>
      </c>
      <c r="CB317" s="20" t="n">
        <v>21.6</v>
      </c>
      <c r="CC317" s="20" t="n">
        <v>21.5</v>
      </c>
      <c r="CD317" s="20" t="n">
        <v>16.4</v>
      </c>
      <c r="CE317" s="20" t="n">
        <v>13.6</v>
      </c>
      <c r="CF317" s="20" t="n">
        <v>8.9</v>
      </c>
      <c r="CG317" s="20" t="n">
        <v>7.7</v>
      </c>
      <c r="CH317" s="20" t="n">
        <v>4.1</v>
      </c>
      <c r="CI317" s="20" t="n">
        <v>5.1</v>
      </c>
      <c r="CJ317" s="20" t="n">
        <v>9.2</v>
      </c>
      <c r="CK317" s="20" t="n">
        <v>16</v>
      </c>
      <c r="CL317" s="20" t="n">
        <v>15.8</v>
      </c>
      <c r="CM317" s="20" t="n">
        <v>18.4</v>
      </c>
      <c r="CN317" s="4" t="n">
        <f aca="false">AVERAGE(CB317:CM317)</f>
        <v>13.1916666666667</v>
      </c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36" t="s">
        <v>101</v>
      </c>
      <c r="DB317" s="20" t="n">
        <v>16.3</v>
      </c>
      <c r="DC317" s="21" t="n">
        <f aca="false">(DC314+DC315+DC316+DC318+DC319+DC320)/6</f>
        <v>19.85</v>
      </c>
      <c r="DD317" s="21" t="n">
        <f aca="false">(DD314+DD315+DD316+DD318+DD319+DD320)/6</f>
        <v>16.4166666666667</v>
      </c>
      <c r="DE317" s="20" t="n">
        <v>11.9</v>
      </c>
      <c r="DF317" s="20" t="n">
        <v>8.2</v>
      </c>
      <c r="DG317" s="20" t="n">
        <v>7.2</v>
      </c>
      <c r="DH317" s="20" t="n">
        <v>4.1</v>
      </c>
      <c r="DI317" s="20" t="n">
        <v>4.8</v>
      </c>
      <c r="DJ317" s="20" t="n">
        <v>8.8</v>
      </c>
      <c r="DK317" s="20" t="n">
        <v>14.3</v>
      </c>
      <c r="DL317" s="20" t="n">
        <v>14.9</v>
      </c>
      <c r="DM317" s="20" t="n">
        <v>16.7</v>
      </c>
      <c r="DN317" s="4" t="n">
        <f aca="false">AVERAGE(DB317:DM317)</f>
        <v>11.9555555555556</v>
      </c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30" t="s">
        <v>101</v>
      </c>
      <c r="FB317" s="15" t="n">
        <v>26.7</v>
      </c>
      <c r="FC317" s="15" t="n">
        <v>24.6</v>
      </c>
      <c r="FD317" s="15" t="n">
        <v>22.7</v>
      </c>
      <c r="FE317" s="15" t="n">
        <v>21.1</v>
      </c>
      <c r="FF317" s="15" t="n">
        <v>15.8</v>
      </c>
      <c r="FG317" s="15" t="n">
        <v>12.1</v>
      </c>
      <c r="FH317" s="15" t="n">
        <v>10.7</v>
      </c>
      <c r="FI317" s="15" t="n">
        <v>10.2</v>
      </c>
      <c r="FJ317" s="15" t="n">
        <v>14.7</v>
      </c>
      <c r="FK317" s="15" t="n">
        <v>22.3</v>
      </c>
      <c r="FL317" s="15" t="n">
        <v>23.3</v>
      </c>
      <c r="FM317" s="15" t="n">
        <v>25</v>
      </c>
      <c r="FN317" s="16" t="n">
        <f aca="false">AVERAGE(FB317:FM317)</f>
        <v>19.1</v>
      </c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2" t="n">
        <v>1967</v>
      </c>
      <c r="GB317" s="15" t="n">
        <v>26.2</v>
      </c>
      <c r="GC317" s="15" t="n">
        <v>23.8</v>
      </c>
      <c r="GD317" s="15" t="n">
        <v>23.8</v>
      </c>
      <c r="GE317" s="15" t="n">
        <v>20.4</v>
      </c>
      <c r="GF317" s="15" t="n">
        <v>16.7</v>
      </c>
      <c r="GG317" s="15" t="n">
        <v>13.9</v>
      </c>
      <c r="GH317" s="15" t="n">
        <v>13.4</v>
      </c>
      <c r="GI317" s="15" t="n">
        <v>13.3</v>
      </c>
      <c r="GJ317" s="15" t="n">
        <v>15.9</v>
      </c>
      <c r="GK317" s="27" t="n">
        <f aca="false">(GK316+GK318)/2</f>
        <v>20.2</v>
      </c>
      <c r="GL317" s="15" t="n">
        <v>23.4</v>
      </c>
      <c r="GM317" s="15" t="n">
        <v>24.8</v>
      </c>
      <c r="GN317" s="16" t="n">
        <f aca="false">AVERAGE(GB317:GM317)</f>
        <v>19.65</v>
      </c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2" t="n">
        <v>1967</v>
      </c>
      <c r="HB317" s="15" t="n">
        <v>26.4</v>
      </c>
      <c r="HC317" s="15" t="n">
        <v>25.3</v>
      </c>
      <c r="HD317" s="15" t="n">
        <v>21.6</v>
      </c>
      <c r="HE317" s="15" t="n">
        <v>18.2</v>
      </c>
      <c r="HF317" s="15" t="n">
        <v>13.4</v>
      </c>
      <c r="HG317" s="15" t="n">
        <v>10.3</v>
      </c>
      <c r="HH317" s="15" t="n">
        <v>6.9</v>
      </c>
      <c r="HI317" s="15" t="n">
        <v>7.2</v>
      </c>
      <c r="HJ317" s="15" t="n">
        <v>12.4</v>
      </c>
      <c r="HK317" s="15" t="n">
        <v>20.1</v>
      </c>
      <c r="HL317" s="15" t="n">
        <v>21.5</v>
      </c>
      <c r="HM317" s="15" t="n">
        <v>23.3</v>
      </c>
      <c r="HN317" s="16" t="n">
        <f aca="false">AVERAGE(HB317:HM317)</f>
        <v>17.2166666666667</v>
      </c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7" t="n">
        <f aca="false">IA316+1</f>
        <v>1967</v>
      </c>
      <c r="IB317" s="15" t="n">
        <v>20.8</v>
      </c>
      <c r="IC317" s="15" t="n">
        <v>20.7</v>
      </c>
      <c r="ID317" s="15" t="n">
        <v>15.8</v>
      </c>
      <c r="IE317" s="15" t="n">
        <v>13.7</v>
      </c>
      <c r="IF317" s="15" t="n">
        <v>9.1</v>
      </c>
      <c r="IG317" s="15" t="n">
        <v>5.9</v>
      </c>
      <c r="IH317" s="15" t="n">
        <v>3.2</v>
      </c>
      <c r="II317" s="15" t="n">
        <v>4.1</v>
      </c>
      <c r="IJ317" s="15" t="n">
        <v>8.4</v>
      </c>
      <c r="IK317" s="15" t="n">
        <v>14.8</v>
      </c>
      <c r="IL317" s="15" t="n">
        <v>15.6</v>
      </c>
      <c r="IM317" s="15" t="n">
        <v>17.8</v>
      </c>
      <c r="IN317" s="25" t="n">
        <f aca="false">SUM(IB317:IM317)/12</f>
        <v>12.4916666666667</v>
      </c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 t="n">
        <f aca="false">JA316+1</f>
        <v>1967</v>
      </c>
      <c r="JB317" s="15" t="n">
        <v>17.2</v>
      </c>
      <c r="JC317" s="15" t="n">
        <v>18.8</v>
      </c>
      <c r="JD317" s="15" t="n">
        <v>13.7</v>
      </c>
      <c r="JE317" s="15" t="n">
        <v>12.9</v>
      </c>
      <c r="JF317" s="15" t="n">
        <v>8.2</v>
      </c>
      <c r="JG317" s="15" t="n">
        <v>4.2</v>
      </c>
      <c r="JH317" s="15" t="n">
        <v>3.4</v>
      </c>
      <c r="JI317" s="15" t="n">
        <v>3</v>
      </c>
      <c r="JJ317" s="15" t="n">
        <v>7.6</v>
      </c>
      <c r="JK317" s="15" t="n">
        <v>12.8</v>
      </c>
      <c r="JL317" s="15" t="n">
        <v>14.3</v>
      </c>
      <c r="JM317" s="15" t="n">
        <v>16.5</v>
      </c>
      <c r="JN317" s="25" t="n">
        <f aca="false">SUM(JB317:JM317)/12</f>
        <v>11.05</v>
      </c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3" t="n">
        <v>1967</v>
      </c>
      <c r="KB317" s="15" t="n">
        <v>22.8</v>
      </c>
      <c r="KC317" s="15" t="n">
        <v>20.5</v>
      </c>
      <c r="KD317" s="15" t="n">
        <v>15.5</v>
      </c>
      <c r="KE317" s="15" t="n">
        <v>11.7</v>
      </c>
      <c r="KF317" s="15" t="n">
        <v>9</v>
      </c>
      <c r="KG317" s="15" t="n">
        <v>4.1</v>
      </c>
      <c r="KH317" s="15" t="n">
        <v>1.2</v>
      </c>
      <c r="KI317" s="15" t="n">
        <v>5.1</v>
      </c>
      <c r="KJ317" s="15" t="n">
        <v>9</v>
      </c>
      <c r="KK317" s="15" t="n">
        <v>17.2</v>
      </c>
      <c r="KL317" s="15" t="n">
        <v>17.4</v>
      </c>
      <c r="KM317" s="15" t="n">
        <v>20.3</v>
      </c>
      <c r="KN317" s="16" t="n">
        <f aca="false">AVERAGE(KB317:KM317)</f>
        <v>12.8166666666667</v>
      </c>
      <c r="KO317" s="16"/>
      <c r="KP317" s="16"/>
      <c r="KQ317" s="16"/>
      <c r="KR317" s="16"/>
      <c r="KS317" s="16"/>
      <c r="KT317" s="16"/>
      <c r="KU317" s="16"/>
      <c r="KV317" s="16"/>
      <c r="KW317" s="16"/>
      <c r="KX317" s="16"/>
      <c r="KY317" s="16"/>
      <c r="KZ317" s="16"/>
      <c r="LA317" s="7" t="n">
        <f aca="false">LA316+1</f>
        <v>1967</v>
      </c>
      <c r="LB317" s="15" t="n">
        <v>24</v>
      </c>
      <c r="LC317" s="15" t="n">
        <v>23.1</v>
      </c>
      <c r="LD317" s="15" t="n">
        <v>17.8</v>
      </c>
      <c r="LE317" s="15" t="n">
        <v>14.1</v>
      </c>
      <c r="LF317" s="15" t="n">
        <v>10.8</v>
      </c>
      <c r="LG317" s="15" t="n">
        <v>5.2</v>
      </c>
      <c r="LH317" s="15" t="n">
        <v>2.6</v>
      </c>
      <c r="LI317" s="15" t="n">
        <v>5.4</v>
      </c>
      <c r="LJ317" s="15" t="n">
        <v>10.2</v>
      </c>
      <c r="LK317" s="15" t="n">
        <v>18</v>
      </c>
      <c r="LL317" s="15" t="n">
        <v>18.6</v>
      </c>
      <c r="LM317" s="15" t="n">
        <v>20.4</v>
      </c>
      <c r="LN317" s="16" t="n">
        <f aca="false">AVERAGE(LB317:LM317)</f>
        <v>14.1833333333333</v>
      </c>
      <c r="LO317" s="16"/>
      <c r="LP317" s="16"/>
      <c r="LQ317" s="16"/>
      <c r="LR317" s="16"/>
      <c r="LS317" s="16"/>
      <c r="LT317" s="16"/>
      <c r="LU317" s="16"/>
      <c r="LV317" s="16"/>
      <c r="LW317" s="16"/>
      <c r="LX317" s="16"/>
      <c r="LY317" s="16"/>
      <c r="LZ317" s="16"/>
      <c r="MA317" s="7" t="n">
        <f aca="false">MA316+1</f>
        <v>1967</v>
      </c>
      <c r="MB317" s="15" t="n">
        <v>25.9</v>
      </c>
      <c r="MC317" s="15" t="n">
        <v>22.3</v>
      </c>
      <c r="MD317" s="15" t="n">
        <v>20.8</v>
      </c>
      <c r="ME317" s="15" t="n">
        <v>19.4</v>
      </c>
      <c r="MF317" s="15" t="n">
        <v>15</v>
      </c>
      <c r="MG317" s="15" t="n">
        <v>10</v>
      </c>
      <c r="MH317" s="15" t="n">
        <v>9.1</v>
      </c>
      <c r="MI317" s="15" t="n">
        <v>11.2</v>
      </c>
      <c r="MJ317" s="15" t="n">
        <v>15.2</v>
      </c>
      <c r="MK317" s="15" t="n">
        <v>21.4</v>
      </c>
      <c r="ML317" s="15" t="n">
        <v>23.3</v>
      </c>
      <c r="MM317" s="15" t="n">
        <v>24.4</v>
      </c>
      <c r="MN317" s="16" t="n">
        <f aca="false">AVERAGE(MB317:MM317)</f>
        <v>18.1666666666667</v>
      </c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60" t="s">
        <v>101</v>
      </c>
      <c r="NB317" s="15" t="n">
        <v>17.3</v>
      </c>
      <c r="NC317" s="15" t="n">
        <v>16.5</v>
      </c>
      <c r="ND317" s="15" t="n">
        <v>14</v>
      </c>
      <c r="NE317" s="15" t="n">
        <v>14.6</v>
      </c>
      <c r="NF317" s="15" t="n">
        <v>8.8</v>
      </c>
      <c r="NG317" s="15" t="n">
        <v>6.6</v>
      </c>
      <c r="NH317" s="15" t="n">
        <v>4.5</v>
      </c>
      <c r="NI317" s="15" t="n">
        <v>4.2</v>
      </c>
      <c r="NJ317" s="15" t="n">
        <v>8.4</v>
      </c>
      <c r="NK317" s="15" t="n">
        <v>12.9</v>
      </c>
      <c r="NL317" s="15" t="n">
        <v>14.3</v>
      </c>
      <c r="NM317" s="15" t="n">
        <v>16.8</v>
      </c>
      <c r="NN317" s="29" t="n">
        <f aca="false">AVERAGE(NB317:NM317)</f>
        <v>11.575</v>
      </c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13" t="n">
        <v>1967</v>
      </c>
      <c r="OB317" s="15" t="n">
        <v>20.3</v>
      </c>
      <c r="OC317" s="15" t="n">
        <v>17.8</v>
      </c>
      <c r="OD317" s="15" t="n">
        <v>15.6</v>
      </c>
      <c r="OE317" s="15" t="n">
        <v>16.5</v>
      </c>
      <c r="OF317" s="15" t="n">
        <v>11.4</v>
      </c>
      <c r="OG317" s="15" t="n">
        <v>7.1</v>
      </c>
      <c r="OH317" s="15" t="n">
        <v>5.3</v>
      </c>
      <c r="OI317" s="15" t="n">
        <v>5.3</v>
      </c>
      <c r="OJ317" s="15" t="n">
        <v>10.4</v>
      </c>
      <c r="OK317" s="15" t="n">
        <v>16.8</v>
      </c>
      <c r="OL317" s="15" t="n">
        <v>17.6</v>
      </c>
      <c r="OM317" s="15" t="n">
        <v>19.3</v>
      </c>
      <c r="ON317" s="29" t="n">
        <f aca="false">AVERAGE(OB317:OM317)</f>
        <v>13.6166666666667</v>
      </c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30" t="s">
        <v>101</v>
      </c>
      <c r="PB317" s="15" t="n">
        <v>24.2</v>
      </c>
      <c r="PC317" s="15" t="n">
        <v>23.8</v>
      </c>
      <c r="PD317" s="15" t="n">
        <v>22.7</v>
      </c>
      <c r="PE317" s="15" t="n">
        <v>19.9</v>
      </c>
      <c r="PF317" s="15" t="n">
        <v>16.9</v>
      </c>
      <c r="PG317" s="15" t="n">
        <v>10.9</v>
      </c>
      <c r="PH317" s="15" t="n">
        <v>9.1</v>
      </c>
      <c r="PI317" s="15" t="n">
        <v>11.6</v>
      </c>
      <c r="PJ317" s="15" t="n">
        <v>15.6</v>
      </c>
      <c r="PK317" s="15" t="n">
        <v>21.7</v>
      </c>
      <c r="PL317" s="15" t="n">
        <v>24.9</v>
      </c>
      <c r="PM317" s="15" t="n">
        <v>24.6</v>
      </c>
      <c r="PN317" s="29" t="n">
        <f aca="false">AVERAGE(PB317:PM317)</f>
        <v>18.825</v>
      </c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30" t="s">
        <v>101</v>
      </c>
      <c r="QB317" s="15" t="n">
        <v>23.2</v>
      </c>
      <c r="QC317" s="15" t="n">
        <v>23.2</v>
      </c>
      <c r="QD317" s="15" t="n">
        <v>18.9</v>
      </c>
      <c r="QE317" s="15" t="n">
        <v>18</v>
      </c>
      <c r="QF317" s="15" t="n">
        <v>12.2</v>
      </c>
      <c r="QG317" s="15" t="n">
        <v>9.5</v>
      </c>
      <c r="QH317" s="15" t="n">
        <v>6.7</v>
      </c>
      <c r="QI317" s="15" t="n">
        <v>7</v>
      </c>
      <c r="QJ317" s="15" t="n">
        <v>11</v>
      </c>
      <c r="QK317" s="15" t="n">
        <v>14.4</v>
      </c>
      <c r="QL317" s="15" t="n">
        <v>17.8</v>
      </c>
      <c r="QM317" s="15" t="n">
        <v>19.7</v>
      </c>
      <c r="QN317" s="29" t="n">
        <f aca="false">AVERAGE(QB317:QM317)</f>
        <v>15.1333333333333</v>
      </c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30" t="s">
        <v>101</v>
      </c>
      <c r="RB317" s="15" t="n">
        <v>24</v>
      </c>
      <c r="RC317" s="15" t="n">
        <v>22.8</v>
      </c>
      <c r="RD317" s="15" t="n">
        <v>20.9</v>
      </c>
      <c r="RE317" s="15" t="n">
        <v>18.1</v>
      </c>
      <c r="RF317" s="15" t="n">
        <v>15.6</v>
      </c>
      <c r="RG317" s="15" t="n">
        <v>9.3</v>
      </c>
      <c r="RH317" s="15" t="n">
        <v>10</v>
      </c>
      <c r="RI317" s="15" t="n">
        <v>13.5</v>
      </c>
      <c r="RJ317" s="15" t="n">
        <v>16.8</v>
      </c>
      <c r="RK317" s="15" t="n">
        <v>22.7</v>
      </c>
      <c r="RL317" s="15" t="n">
        <v>25.2</v>
      </c>
      <c r="RM317" s="15" t="n">
        <v>25.2</v>
      </c>
      <c r="RN317" s="29" t="n">
        <f aca="false">AVERAGE(RB317:RM317)</f>
        <v>18.675</v>
      </c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13" t="n">
        <v>1967</v>
      </c>
      <c r="SB317" s="15" t="n">
        <v>22.9</v>
      </c>
      <c r="SC317" s="15" t="n">
        <v>19.8</v>
      </c>
      <c r="SD317" s="15" t="n">
        <v>16.3</v>
      </c>
      <c r="SE317" s="15" t="n">
        <v>15.2</v>
      </c>
      <c r="SF317" s="15" t="n">
        <v>10.9</v>
      </c>
      <c r="SG317" s="15" t="n">
        <v>6.6</v>
      </c>
      <c r="SH317" s="15" t="n">
        <v>5.5</v>
      </c>
      <c r="SI317" s="15" t="n">
        <v>5.2</v>
      </c>
      <c r="SJ317" s="15" t="n">
        <v>10</v>
      </c>
      <c r="SK317" s="15" t="n">
        <v>16.9</v>
      </c>
      <c r="SL317" s="15" t="n">
        <v>18.7</v>
      </c>
      <c r="SM317" s="15" t="n">
        <v>19.7</v>
      </c>
      <c r="SN317" s="29" t="n">
        <f aca="false">AVERAGE(SB317:SM317)</f>
        <v>13.975</v>
      </c>
    </row>
    <row r="318" customFormat="false" ht="12.8" hidden="false" customHeight="false" outlineLevel="0" collapsed="false">
      <c r="A318" s="17"/>
      <c r="B318" s="4" t="n">
        <f aca="false">AVERAGE(AN318,BN318,CN318,DN318,EN318,FN318,GN318,HN318,IN318,JN318,KN318,LN318,MN318,NN318)</f>
        <v>14.8717948717949</v>
      </c>
      <c r="C318" s="18" t="n">
        <f aca="false">AVERAGE(B314:B318)</f>
        <v>14.6623038073038</v>
      </c>
      <c r="D318" s="9" t="n">
        <f aca="false">AVERAGE(B309:B318)</f>
        <v>14.7032993395493</v>
      </c>
      <c r="E318" s="4" t="n">
        <f aca="false">AVERAGE(B299:B318)</f>
        <v>14.4556534090909</v>
      </c>
      <c r="F318" s="24" t="n">
        <f aca="false">AVERAGE(B269:B318)</f>
        <v>14.3127187257187</v>
      </c>
      <c r="G318" s="9" t="n">
        <f aca="false">MAX(AB318:AM318,BB318:BM318,CB318:CM318,DB318:DM318,EB318:EM318,FB318:FM318,GB318:GM318,HB318:HM318,IB318:IM318,JB318:JM318,KB318:KM318,LB318:LM318,MB318:MM318,NB318:NM318,OB318:OM318,PB318:PM318,QB318:QM318,RB318:RM318,SB318:SM318)</f>
        <v>26.6</v>
      </c>
      <c r="H318" s="10" t="n">
        <f aca="false">MEDIAN(AB318:AM318,BB318:BM318,CB318:CM318,DB318:DM318,EB318:EM318,FB318:FM318,GB318:GM318,HB318:HM318,IB318:IM318,JB318:JM318,KB318:KM318,LB318:LM318,MB318:MM318,NB318:NM318,OB318:OM318,PB318:PM318,QB318:QM318,RB318:RM318,SB318:SM318)</f>
        <v>15.25</v>
      </c>
      <c r="I318" s="11" t="n">
        <f aca="false">MIN(AB318:AM318,BB318:BM318,CB318:CM318,DB318:DM318,EB318:EM318,FB318:FM318,GB318:GM318,HB318:HM318,IB318:IM318,JB318:JM318,KB318:KM318,LB318:LM318,MB318:MM318,NB318:NM318,OB318:OM318,PB318:PM318,QB318:QM318,RB318:RM318,SB318:SM318)</f>
        <v>2.7</v>
      </c>
      <c r="J318" s="11"/>
      <c r="K318" s="12" t="n">
        <f aca="false">(G318+I318)/2</f>
        <v>14.65</v>
      </c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30" t="s">
        <v>102</v>
      </c>
      <c r="AB318" s="15" t="n">
        <v>19.9</v>
      </c>
      <c r="AC318" s="15" t="n">
        <v>20.9</v>
      </c>
      <c r="AD318" s="15" t="n">
        <v>18.3</v>
      </c>
      <c r="AE318" s="15" t="n">
        <v>15.3</v>
      </c>
      <c r="AF318" s="15" t="n">
        <v>8.6</v>
      </c>
      <c r="AG318" s="15" t="n">
        <v>7</v>
      </c>
      <c r="AH318" s="15" t="n">
        <v>5</v>
      </c>
      <c r="AI318" s="15" t="n">
        <v>5.5</v>
      </c>
      <c r="AJ318" s="15" t="n">
        <v>8.7</v>
      </c>
      <c r="AK318" s="15" t="n">
        <v>12.5</v>
      </c>
      <c r="AL318" s="15" t="n">
        <v>14.1</v>
      </c>
      <c r="AM318" s="15" t="n">
        <v>16.1</v>
      </c>
      <c r="AN318" s="4" t="n">
        <f aca="false">AVERAGE(Sheet1!AB318:AM318)</f>
        <v>12.6583333333333</v>
      </c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2" t="n">
        <f aca="false">BA317+1</f>
        <v>1968</v>
      </c>
      <c r="BB318" s="20" t="n">
        <v>23</v>
      </c>
      <c r="BC318" s="20" t="n">
        <v>23.6</v>
      </c>
      <c r="BD318" s="20" t="n">
        <v>20.5</v>
      </c>
      <c r="BE318" s="20" t="n">
        <v>15.7</v>
      </c>
      <c r="BF318" s="20" t="n">
        <v>9.2</v>
      </c>
      <c r="BG318" s="20" t="n">
        <v>6.8</v>
      </c>
      <c r="BH318" s="20" t="n">
        <v>4.1</v>
      </c>
      <c r="BI318" s="20" t="n">
        <v>6.7</v>
      </c>
      <c r="BJ318" s="20" t="n">
        <v>9.4</v>
      </c>
      <c r="BK318" s="20" t="n">
        <v>14.3</v>
      </c>
      <c r="BL318" s="20" t="n">
        <v>17.1</v>
      </c>
      <c r="BM318" s="20" t="n">
        <v>18.8</v>
      </c>
      <c r="BN318" s="4" t="n">
        <f aca="false">AVERAGE(BB318:BM318)</f>
        <v>14.1</v>
      </c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2" t="n">
        <f aca="false">CA317+1</f>
        <v>1968</v>
      </c>
      <c r="CB318" s="20" t="n">
        <v>22.4</v>
      </c>
      <c r="CC318" s="20" t="n">
        <v>22.8</v>
      </c>
      <c r="CD318" s="20" t="n">
        <v>19.5</v>
      </c>
      <c r="CE318" s="20" t="n">
        <v>15</v>
      </c>
      <c r="CF318" s="20" t="n">
        <v>8.5</v>
      </c>
      <c r="CG318" s="20" t="n">
        <v>6.1</v>
      </c>
      <c r="CH318" s="20" t="n">
        <v>4.1</v>
      </c>
      <c r="CI318" s="20" t="n">
        <v>5.5</v>
      </c>
      <c r="CJ318" s="20" t="n">
        <v>8.7</v>
      </c>
      <c r="CK318" s="20" t="n">
        <v>13</v>
      </c>
      <c r="CL318" s="20" t="n">
        <v>16.1</v>
      </c>
      <c r="CM318" s="20" t="n">
        <v>17.5</v>
      </c>
      <c r="CN318" s="4" t="n">
        <f aca="false">AVERAGE(CB318:CM318)</f>
        <v>13.2666666666667</v>
      </c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36" t="s">
        <v>102</v>
      </c>
      <c r="DB318" s="20" t="n">
        <v>21.3</v>
      </c>
      <c r="DC318" s="20" t="n">
        <v>21.1</v>
      </c>
      <c r="DD318" s="20" t="n">
        <v>18.1</v>
      </c>
      <c r="DE318" s="20" t="n">
        <v>13.7</v>
      </c>
      <c r="DF318" s="20" t="n">
        <v>9.1</v>
      </c>
      <c r="DG318" s="20" t="n">
        <v>5.7</v>
      </c>
      <c r="DH318" s="20" t="n">
        <v>3.4</v>
      </c>
      <c r="DI318" s="21" t="n">
        <f aca="false">(DI315+DI316+DI317+DI319+DI320+DI321)/6</f>
        <v>5.13333333333333</v>
      </c>
      <c r="DJ318" s="20" t="n">
        <v>7.5</v>
      </c>
      <c r="DK318" s="20" t="n">
        <v>12.1</v>
      </c>
      <c r="DL318" s="21" t="n">
        <f aca="false">(DL315+DL316+DL317+DL319+DL320+DL321)/6</f>
        <v>13.7666666666667</v>
      </c>
      <c r="DM318" s="20" t="n">
        <v>16.3</v>
      </c>
      <c r="DN318" s="4" t="n">
        <f aca="false">AVERAGE(DB318:DM318)</f>
        <v>12.2666666666667</v>
      </c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30" t="s">
        <v>102</v>
      </c>
      <c r="FB318" s="15" t="n">
        <v>26.1</v>
      </c>
      <c r="FC318" s="15" t="n">
        <v>24.2</v>
      </c>
      <c r="FD318" s="15" t="n">
        <v>23.9</v>
      </c>
      <c r="FE318" s="15" t="n">
        <v>21.8</v>
      </c>
      <c r="FF318" s="15" t="n">
        <v>15.5</v>
      </c>
      <c r="FG318" s="15" t="n">
        <v>12.9</v>
      </c>
      <c r="FH318" s="15" t="n">
        <v>11.3</v>
      </c>
      <c r="FI318" s="15" t="n">
        <v>11.3</v>
      </c>
      <c r="FJ318" s="15" t="n">
        <v>17.5</v>
      </c>
      <c r="FK318" s="15" t="n">
        <v>19.6</v>
      </c>
      <c r="FL318" s="15" t="n">
        <v>23.1</v>
      </c>
      <c r="FM318" s="15" t="n">
        <v>23.2</v>
      </c>
      <c r="FN318" s="16" t="n">
        <f aca="false">AVERAGE(FB318:FM318)</f>
        <v>19.2</v>
      </c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2" t="n">
        <v>1968</v>
      </c>
      <c r="GB318" s="15" t="n">
        <v>25</v>
      </c>
      <c r="GC318" s="15" t="n">
        <v>24.1</v>
      </c>
      <c r="GD318" s="15" t="n">
        <v>23.6</v>
      </c>
      <c r="GE318" s="15" t="n">
        <v>21.7</v>
      </c>
      <c r="GF318" s="15" t="n">
        <v>17.3</v>
      </c>
      <c r="GG318" s="15" t="n">
        <v>13.6</v>
      </c>
      <c r="GH318" s="15" t="n">
        <v>14</v>
      </c>
      <c r="GI318" s="15" t="n">
        <v>13.8</v>
      </c>
      <c r="GJ318" s="15" t="n">
        <v>18.3</v>
      </c>
      <c r="GK318" s="15" t="n">
        <v>20.8</v>
      </c>
      <c r="GL318" s="15" t="n">
        <v>23.6</v>
      </c>
      <c r="GM318" s="27" t="n">
        <f aca="false">(GM317+GM319)/2</f>
        <v>24.8</v>
      </c>
      <c r="GN318" s="16" t="n">
        <f aca="false">AVERAGE(GB318:GM318)</f>
        <v>20.05</v>
      </c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2" t="n">
        <v>1968</v>
      </c>
      <c r="HB318" s="15" t="n">
        <v>26.6</v>
      </c>
      <c r="HC318" s="15" t="n">
        <v>25.7</v>
      </c>
      <c r="HD318" s="15" t="n">
        <v>24</v>
      </c>
      <c r="HE318" s="15" t="n">
        <v>19.7</v>
      </c>
      <c r="HF318" s="15" t="n">
        <v>12.5</v>
      </c>
      <c r="HG318" s="15" t="n">
        <v>11.2</v>
      </c>
      <c r="HH318" s="15" t="n">
        <v>8.3</v>
      </c>
      <c r="HI318" s="15" t="n">
        <v>8.3</v>
      </c>
      <c r="HJ318" s="15" t="n">
        <v>13.3</v>
      </c>
      <c r="HK318" s="15" t="n">
        <v>16.8</v>
      </c>
      <c r="HL318" s="15" t="n">
        <v>21.1</v>
      </c>
      <c r="HM318" s="15" t="n">
        <v>22.2</v>
      </c>
      <c r="HN318" s="16" t="n">
        <f aca="false">AVERAGE(HB318:HM318)</f>
        <v>17.475</v>
      </c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7" t="n">
        <f aca="false">IA317+1</f>
        <v>1968</v>
      </c>
      <c r="IB318" s="15" t="n">
        <v>22.5</v>
      </c>
      <c r="IC318" s="15" t="n">
        <v>23.2</v>
      </c>
      <c r="ID318" s="15" t="n">
        <v>20.4</v>
      </c>
      <c r="IE318" s="15" t="n">
        <v>14.2</v>
      </c>
      <c r="IF318" s="15" t="n">
        <v>9.3</v>
      </c>
      <c r="IG318" s="15" t="n">
        <v>8.1</v>
      </c>
      <c r="IH318" s="15" t="n">
        <v>4.5</v>
      </c>
      <c r="II318" s="15" t="n">
        <v>5.1</v>
      </c>
      <c r="IJ318" s="15" t="n">
        <v>9.4</v>
      </c>
      <c r="IK318" s="15" t="n">
        <v>14.5</v>
      </c>
      <c r="IL318" s="15" t="n">
        <v>15.9</v>
      </c>
      <c r="IM318" s="15" t="n">
        <v>17.8</v>
      </c>
      <c r="IN318" s="25" t="n">
        <f aca="false">SUM(IB318:IM318)/12</f>
        <v>13.7416666666667</v>
      </c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 t="n">
        <f aca="false">JA317+1</f>
        <v>1968</v>
      </c>
      <c r="JB318" s="15" t="n">
        <v>20.5</v>
      </c>
      <c r="JC318" s="15" t="n">
        <v>20.9</v>
      </c>
      <c r="JD318" s="15" t="n">
        <v>18.7</v>
      </c>
      <c r="JE318" s="15" t="n">
        <v>13.1</v>
      </c>
      <c r="JF318" s="15" t="n">
        <v>8.6</v>
      </c>
      <c r="JG318" s="15" t="n">
        <v>8.2</v>
      </c>
      <c r="JH318" s="15" t="n">
        <v>3.7</v>
      </c>
      <c r="JI318" s="15" t="n">
        <v>3.7</v>
      </c>
      <c r="JJ318" s="15" t="n">
        <v>6.9</v>
      </c>
      <c r="JK318" s="15" t="n">
        <v>11.8</v>
      </c>
      <c r="JL318" s="15" t="n">
        <v>12.8</v>
      </c>
      <c r="JM318" s="15" t="n">
        <v>15.2</v>
      </c>
      <c r="JN318" s="25" t="n">
        <f aca="false">SUM(JB318:JM318)/12</f>
        <v>12.0083333333333</v>
      </c>
      <c r="JO318" s="15"/>
      <c r="JP318" s="15"/>
      <c r="JQ318" s="15"/>
      <c r="JR318" s="15"/>
      <c r="JS318" s="15"/>
      <c r="JT318" s="15"/>
      <c r="JU318" s="15"/>
      <c r="JV318" s="15"/>
      <c r="JW318" s="15"/>
      <c r="JX318" s="15"/>
      <c r="JY318" s="15"/>
      <c r="JZ318" s="15"/>
      <c r="KA318" s="13" t="n">
        <v>1968</v>
      </c>
      <c r="KB318" s="15" t="n">
        <v>22</v>
      </c>
      <c r="KC318" s="15" t="n">
        <v>23.2</v>
      </c>
      <c r="KD318" s="15" t="n">
        <v>20.2</v>
      </c>
      <c r="KE318" s="15" t="n">
        <v>15.2</v>
      </c>
      <c r="KF318" s="15" t="n">
        <v>9.4</v>
      </c>
      <c r="KG318" s="15" t="n">
        <v>9.3</v>
      </c>
      <c r="KH318" s="15" t="n">
        <v>4.1</v>
      </c>
      <c r="KI318" s="15" t="n">
        <v>5.8</v>
      </c>
      <c r="KJ318" s="15" t="n">
        <v>10.2</v>
      </c>
      <c r="KK318" s="15" t="n">
        <v>13.9</v>
      </c>
      <c r="KL318" s="15" t="n">
        <v>17.6</v>
      </c>
      <c r="KM318" s="15" t="n">
        <v>17.7</v>
      </c>
      <c r="KN318" s="16" t="n">
        <f aca="false">AVERAGE(KB318:KM318)</f>
        <v>14.05</v>
      </c>
      <c r="KO318" s="16"/>
      <c r="KP318" s="16"/>
      <c r="KQ318" s="16"/>
      <c r="KR318" s="16"/>
      <c r="KS318" s="16"/>
      <c r="KT318" s="16"/>
      <c r="KU318" s="16"/>
      <c r="KV318" s="16"/>
      <c r="KW318" s="16"/>
      <c r="KX318" s="16"/>
      <c r="KY318" s="16"/>
      <c r="KZ318" s="16"/>
      <c r="LA318" s="7" t="n">
        <f aca="false">LA317+1</f>
        <v>1968</v>
      </c>
      <c r="LB318" s="15" t="n">
        <v>23.5</v>
      </c>
      <c r="LC318" s="15" t="n">
        <v>24.8</v>
      </c>
      <c r="LD318" s="15" t="n">
        <v>22</v>
      </c>
      <c r="LE318" s="15" t="n">
        <v>16.1</v>
      </c>
      <c r="LF318" s="15" t="n">
        <v>10.5</v>
      </c>
      <c r="LG318" s="15" t="n">
        <v>10.5</v>
      </c>
      <c r="LH318" s="15" t="n">
        <v>5.7</v>
      </c>
      <c r="LI318" s="15" t="n">
        <v>6.6</v>
      </c>
      <c r="LJ318" s="15" t="n">
        <v>9.7</v>
      </c>
      <c r="LK318" s="15" t="n">
        <v>15</v>
      </c>
      <c r="LL318" s="15" t="n">
        <v>17.3</v>
      </c>
      <c r="LM318" s="15" t="n">
        <v>19.7</v>
      </c>
      <c r="LN318" s="16" t="n">
        <f aca="false">AVERAGE(LB318:LM318)</f>
        <v>15.1166666666667</v>
      </c>
      <c r="LO318" s="16"/>
      <c r="LP318" s="16"/>
      <c r="LQ318" s="16"/>
      <c r="LR318" s="16"/>
      <c r="LS318" s="16"/>
      <c r="LT318" s="16"/>
      <c r="LU318" s="16"/>
      <c r="LV318" s="16"/>
      <c r="LW318" s="16"/>
      <c r="LX318" s="16"/>
      <c r="LY318" s="16"/>
      <c r="LZ318" s="16"/>
      <c r="MA318" s="7" t="n">
        <f aca="false">MA317+1</f>
        <v>1968</v>
      </c>
      <c r="MB318" s="15" t="n">
        <v>24.3</v>
      </c>
      <c r="MC318" s="15" t="n">
        <v>23.8</v>
      </c>
      <c r="MD318" s="15" t="n">
        <v>24</v>
      </c>
      <c r="ME318" s="15" t="n">
        <v>20.3</v>
      </c>
      <c r="MF318" s="15" t="n">
        <v>13.3</v>
      </c>
      <c r="MG318" s="15" t="n">
        <v>13.1</v>
      </c>
      <c r="MH318" s="15" t="n">
        <v>9.9</v>
      </c>
      <c r="MI318" s="15" t="n">
        <v>11.7</v>
      </c>
      <c r="MJ318" s="15" t="n">
        <v>16.1</v>
      </c>
      <c r="MK318" s="15" t="n">
        <v>19.9</v>
      </c>
      <c r="ML318" s="15" t="n">
        <v>23.4</v>
      </c>
      <c r="MM318" s="15" t="n">
        <v>22.7</v>
      </c>
      <c r="MN318" s="16" t="n">
        <f aca="false">AVERAGE(MB318:MM318)</f>
        <v>18.5416666666667</v>
      </c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60" t="s">
        <v>102</v>
      </c>
      <c r="NB318" s="15" t="n">
        <v>18.7</v>
      </c>
      <c r="NC318" s="15" t="n">
        <v>18.2</v>
      </c>
      <c r="ND318" s="15" t="n">
        <v>15.2</v>
      </c>
      <c r="NE318" s="15" t="n">
        <v>11.6</v>
      </c>
      <c r="NF318" s="15" t="n">
        <v>6.5</v>
      </c>
      <c r="NG318" s="15" t="n">
        <v>8</v>
      </c>
      <c r="NH318" s="15" t="n">
        <v>4.5</v>
      </c>
      <c r="NI318" s="15" t="n">
        <v>2.7</v>
      </c>
      <c r="NJ318" s="15" t="n">
        <v>6</v>
      </c>
      <c r="NK318" s="15" t="n">
        <v>10.3</v>
      </c>
      <c r="NL318" s="15" t="n">
        <v>13.1</v>
      </c>
      <c r="NM318" s="15" t="n">
        <v>15.5</v>
      </c>
      <c r="NN318" s="29" t="n">
        <f aca="false">AVERAGE(NB318:NM318)</f>
        <v>10.8583333333333</v>
      </c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13" t="n">
        <v>1968</v>
      </c>
      <c r="OB318" s="15" t="n">
        <v>22.4</v>
      </c>
      <c r="OC318" s="15" t="n">
        <v>21</v>
      </c>
      <c r="OD318" s="15" t="n">
        <v>17.4</v>
      </c>
      <c r="OE318" s="15" t="n">
        <v>14.2</v>
      </c>
      <c r="OF318" s="15" t="n">
        <v>8</v>
      </c>
      <c r="OG318" s="15" t="n">
        <v>9</v>
      </c>
      <c r="OH318" s="15" t="n">
        <v>5.1</v>
      </c>
      <c r="OI318" s="15" t="n">
        <v>3.4</v>
      </c>
      <c r="OJ318" s="15" t="n">
        <v>8</v>
      </c>
      <c r="OK318" s="15" t="n">
        <v>13.2</v>
      </c>
      <c r="OL318" s="15" t="n">
        <v>16.7</v>
      </c>
      <c r="OM318" s="15" t="n">
        <v>19</v>
      </c>
      <c r="ON318" s="29" t="n">
        <f aca="false">AVERAGE(OB318:OM318)</f>
        <v>13.1166666666667</v>
      </c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30" t="s">
        <v>102</v>
      </c>
      <c r="PB318" s="15" t="n">
        <v>25.8</v>
      </c>
      <c r="PC318" s="15" t="n">
        <v>25.3</v>
      </c>
      <c r="PD318" s="15" t="n">
        <v>24.1</v>
      </c>
      <c r="PE318" s="15" t="n">
        <v>21.4</v>
      </c>
      <c r="PF318" s="15" t="n">
        <v>15.4</v>
      </c>
      <c r="PG318" s="15" t="n">
        <v>15.7</v>
      </c>
      <c r="PH318" s="15" t="n">
        <v>9.9</v>
      </c>
      <c r="PI318" s="15" t="n">
        <v>11.5</v>
      </c>
      <c r="PJ318" s="15" t="n">
        <v>16.1</v>
      </c>
      <c r="PK318" s="15" t="n">
        <v>20.5</v>
      </c>
      <c r="PL318" s="15" t="n">
        <v>22.9</v>
      </c>
      <c r="PM318" s="15" t="n">
        <v>24.5</v>
      </c>
      <c r="PN318" s="29" t="n">
        <f aca="false">AVERAGE(PB318:PM318)</f>
        <v>19.425</v>
      </c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30" t="s">
        <v>102</v>
      </c>
      <c r="QB318" s="15" t="n">
        <v>23</v>
      </c>
      <c r="QC318" s="15" t="n">
        <v>23.5</v>
      </c>
      <c r="QD318" s="15" t="n">
        <v>19</v>
      </c>
      <c r="QE318" s="15" t="n">
        <v>14.6</v>
      </c>
      <c r="QF318" s="15" t="n">
        <v>9.1</v>
      </c>
      <c r="QG318" s="15" t="n">
        <v>9.4</v>
      </c>
      <c r="QH318" s="15" t="n">
        <v>6.9</v>
      </c>
      <c r="QI318" s="15" t="n">
        <v>4.2</v>
      </c>
      <c r="QJ318" s="15" t="n">
        <v>8.5</v>
      </c>
      <c r="QK318" s="15" t="n">
        <v>12.2</v>
      </c>
      <c r="QL318" s="15" t="n">
        <v>18.4</v>
      </c>
      <c r="QM318" s="15" t="n">
        <v>19.7</v>
      </c>
      <c r="QN318" s="29" t="n">
        <f aca="false">AVERAGE(QB318:QM318)</f>
        <v>14.0416666666667</v>
      </c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30" t="s">
        <v>102</v>
      </c>
      <c r="RB318" s="15" t="n">
        <v>24.3</v>
      </c>
      <c r="RC318" s="15" t="n">
        <v>22.5</v>
      </c>
      <c r="RD318" s="15" t="n">
        <v>22.8</v>
      </c>
      <c r="RE318" s="15" t="n">
        <v>20</v>
      </c>
      <c r="RF318" s="15" t="n">
        <v>16.8</v>
      </c>
      <c r="RG318" s="15" t="n">
        <v>13.8</v>
      </c>
      <c r="RH318" s="15" t="n">
        <v>12</v>
      </c>
      <c r="RI318" s="15" t="n">
        <v>14.7</v>
      </c>
      <c r="RJ318" s="15" t="n">
        <v>19</v>
      </c>
      <c r="RK318" s="15" t="n">
        <v>21.5</v>
      </c>
      <c r="RL318" s="15" t="n">
        <v>23.9</v>
      </c>
      <c r="RM318" s="15" t="n">
        <v>23.2</v>
      </c>
      <c r="RN318" s="29" t="n">
        <f aca="false">AVERAGE(RB318:RM318)</f>
        <v>19.5416666666667</v>
      </c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13" t="n">
        <v>1968</v>
      </c>
      <c r="SB318" s="15" t="n">
        <v>23.2</v>
      </c>
      <c r="SC318" s="15" t="n">
        <v>22.2</v>
      </c>
      <c r="SD318" s="15" t="n">
        <v>19.1</v>
      </c>
      <c r="SE318" s="15" t="n">
        <v>14.9</v>
      </c>
      <c r="SF318" s="15" t="n">
        <v>8</v>
      </c>
      <c r="SG318" s="15" t="n">
        <v>9.2</v>
      </c>
      <c r="SH318" s="15" t="n">
        <v>4.9</v>
      </c>
      <c r="SI318" s="15" t="n">
        <v>3.7</v>
      </c>
      <c r="SJ318" s="15" t="n">
        <v>8.2</v>
      </c>
      <c r="SK318" s="15" t="n">
        <v>12.6</v>
      </c>
      <c r="SL318" s="15" t="n">
        <v>11.9</v>
      </c>
      <c r="SM318" s="26" t="n">
        <f aca="false">SUM(SM317+SM319)/2</f>
        <v>20.65</v>
      </c>
      <c r="SN318" s="29" t="n">
        <f aca="false">AVERAGE(SB318:SM318)</f>
        <v>13.2125</v>
      </c>
    </row>
    <row r="319" customFormat="false" ht="12.8" hidden="false" customHeight="false" outlineLevel="0" collapsed="false">
      <c r="A319" s="17"/>
      <c r="B319" s="4" t="n">
        <f aca="false">AVERAGE(AN319,BN319,CN319,DN319,EN319,FN319,GN319,HN319,IN319,JN319,KN319,LN319,MN319,NN319)</f>
        <v>14.5534188034188</v>
      </c>
      <c r="C319" s="18" t="n">
        <f aca="false">AVERAGE(B315:B319)</f>
        <v>14.6473076923077</v>
      </c>
      <c r="D319" s="9" t="n">
        <f aca="false">AVERAGE(B310:B319)</f>
        <v>14.6713014763015</v>
      </c>
      <c r="E319" s="4" t="n">
        <f aca="false">AVERAGE(B300:B319)</f>
        <v>14.5001833236208</v>
      </c>
      <c r="F319" s="24" t="n">
        <f aca="false">AVERAGE(B270:B319)</f>
        <v>14.3083287684538</v>
      </c>
      <c r="G319" s="9" t="n">
        <f aca="false">MAX(AB319:AM319,BB319:BM319,CB319:CM319,DB319:DM319,EB319:EM319,FB319:FM319,GB319:GM319,HB319:HM319,IB319:IM319,JB319:JM319,KB319:KM319,LB319:LM319,MB319:MM319,NB319:NM319,OB319:OM319,PB319:PM319,QB319:QM319,RB319:RM319,SB319:SM319)</f>
        <v>27.1</v>
      </c>
      <c r="H319" s="10" t="n">
        <f aca="false">MEDIAN(AB319:AM319,BB319:BM319,CB319:CM319,DB319:DM319,EB319:EM319,FB319:FM319,GB319:GM319,HB319:HM319,IB319:IM319,JB319:JM319,KB319:KM319,LB319:LM319,MB319:MM319,NB319:NM319,OB319:OM319,PB319:PM319,QB319:QM319,RB319:RM319,SB319:SM319)</f>
        <v>15.4</v>
      </c>
      <c r="I319" s="11" t="n">
        <f aca="false">MIN(AB319:AM319,BB319:BM319,CB319:CM319,DB319:DM319,EB319:EM319,FB319:FM319,GB319:GM319,HB319:HM319,IB319:IM319,JB319:JM319,KB319:KM319,LB319:LM319,MB319:MM319,NB319:NM319,OB319:OM319,PB319:PM319,QB319:QM319,RB319:RM319,SB319:SM319)</f>
        <v>3.5</v>
      </c>
      <c r="J319" s="11"/>
      <c r="K319" s="12" t="n">
        <f aca="false">(G319+I319)/2</f>
        <v>15.3</v>
      </c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30" t="s">
        <v>103</v>
      </c>
      <c r="AB319" s="15" t="n">
        <v>20.1</v>
      </c>
      <c r="AC319" s="15" t="n">
        <v>19.3</v>
      </c>
      <c r="AD319" s="15" t="n">
        <v>15.4</v>
      </c>
      <c r="AE319" s="15" t="n">
        <v>12.4</v>
      </c>
      <c r="AF319" s="15" t="n">
        <v>7.7</v>
      </c>
      <c r="AG319" s="15" t="n">
        <v>5.8</v>
      </c>
      <c r="AH319" s="15" t="n">
        <v>7.3</v>
      </c>
      <c r="AI319" s="15" t="n">
        <v>7.2</v>
      </c>
      <c r="AJ319" s="15" t="n">
        <v>6.8</v>
      </c>
      <c r="AK319" s="15" t="n">
        <v>12.7</v>
      </c>
      <c r="AL319" s="15" t="n">
        <v>13.2</v>
      </c>
      <c r="AM319" s="15" t="n">
        <v>15.7</v>
      </c>
      <c r="AN319" s="4" t="n">
        <f aca="false">AVERAGE(Sheet1!AB319:AM319)</f>
        <v>11.9666666666667</v>
      </c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2" t="n">
        <f aca="false">BA318+1</f>
        <v>1969</v>
      </c>
      <c r="BB319" s="20" t="n">
        <v>23.7</v>
      </c>
      <c r="BC319" s="20" t="n">
        <v>23.7</v>
      </c>
      <c r="BD319" s="20" t="n">
        <v>18.9</v>
      </c>
      <c r="BE319" s="20" t="n">
        <v>13.2</v>
      </c>
      <c r="BF319" s="20" t="n">
        <v>9.1</v>
      </c>
      <c r="BG319" s="20" t="n">
        <v>5.7</v>
      </c>
      <c r="BH319" s="20" t="n">
        <v>6.9</v>
      </c>
      <c r="BI319" s="20" t="n">
        <v>6.9</v>
      </c>
      <c r="BJ319" s="20" t="n">
        <v>8.3</v>
      </c>
      <c r="BK319" s="20" t="n">
        <v>16</v>
      </c>
      <c r="BL319" s="20" t="n">
        <v>16.9</v>
      </c>
      <c r="BM319" s="20" t="n">
        <v>19.6</v>
      </c>
      <c r="BN319" s="4" t="n">
        <f aca="false">AVERAGE(BB319:BM319)</f>
        <v>14.075</v>
      </c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2" t="n">
        <f aca="false">CA318+1</f>
        <v>1969</v>
      </c>
      <c r="CB319" s="20" t="n">
        <v>22.6</v>
      </c>
      <c r="CC319" s="20" t="n">
        <v>23.3</v>
      </c>
      <c r="CD319" s="20" t="n">
        <v>17.8</v>
      </c>
      <c r="CE319" s="20" t="n">
        <v>12.2</v>
      </c>
      <c r="CF319" s="20" t="n">
        <v>7</v>
      </c>
      <c r="CG319" s="20" t="n">
        <v>4.7</v>
      </c>
      <c r="CH319" s="20" t="n">
        <v>6</v>
      </c>
      <c r="CI319" s="20" t="n">
        <v>6.2</v>
      </c>
      <c r="CJ319" s="20" t="n">
        <v>7.2</v>
      </c>
      <c r="CK319" s="20" t="n">
        <v>14.9</v>
      </c>
      <c r="CL319" s="20" t="n">
        <v>15.6</v>
      </c>
      <c r="CM319" s="20" t="n">
        <v>17</v>
      </c>
      <c r="CN319" s="4" t="n">
        <f aca="false">AVERAGE(CB319:CM319)</f>
        <v>12.875</v>
      </c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36" t="s">
        <v>103</v>
      </c>
      <c r="DB319" s="20" t="n">
        <v>20.3</v>
      </c>
      <c r="DC319" s="20" t="n">
        <v>21.1</v>
      </c>
      <c r="DD319" s="20" t="n">
        <v>16.9</v>
      </c>
      <c r="DE319" s="20" t="n">
        <v>11</v>
      </c>
      <c r="DF319" s="20" t="n">
        <v>6.5</v>
      </c>
      <c r="DG319" s="20" t="n">
        <v>4</v>
      </c>
      <c r="DH319" s="20" t="n">
        <v>4.8</v>
      </c>
      <c r="DI319" s="20" t="n">
        <v>4.5</v>
      </c>
      <c r="DJ319" s="20" t="n">
        <v>6.3</v>
      </c>
      <c r="DK319" s="20" t="n">
        <v>12.9</v>
      </c>
      <c r="DL319" s="20" t="n">
        <v>14.2</v>
      </c>
      <c r="DM319" s="20" t="n">
        <v>16.5</v>
      </c>
      <c r="DN319" s="4" t="n">
        <f aca="false">AVERAGE(DB319:DM319)</f>
        <v>11.5833333333333</v>
      </c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30" t="s">
        <v>103</v>
      </c>
      <c r="FB319" s="15" t="n">
        <v>26.2</v>
      </c>
      <c r="FC319" s="15" t="n">
        <v>26.6</v>
      </c>
      <c r="FD319" s="15" t="n">
        <v>24.5</v>
      </c>
      <c r="FE319" s="15" t="n">
        <v>20</v>
      </c>
      <c r="FF319" s="15" t="n">
        <v>16.4</v>
      </c>
      <c r="FG319" s="15" t="n">
        <v>11.8</v>
      </c>
      <c r="FH319" s="15" t="n">
        <v>14.6</v>
      </c>
      <c r="FI319" s="15" t="n">
        <v>14.9</v>
      </c>
      <c r="FJ319" s="15" t="n">
        <v>14.6</v>
      </c>
      <c r="FK319" s="15" t="n">
        <v>21.8</v>
      </c>
      <c r="FL319" s="15" t="n">
        <v>21.9</v>
      </c>
      <c r="FM319" s="15" t="n">
        <v>24.7</v>
      </c>
      <c r="FN319" s="16" t="n">
        <f aca="false">AVERAGE(FB319:FM319)</f>
        <v>19.8333333333333</v>
      </c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2" t="n">
        <v>1969</v>
      </c>
      <c r="GB319" s="22" t="n">
        <f aca="false">(GB317+GB318)/2</f>
        <v>25.6</v>
      </c>
      <c r="GC319" s="22" t="n">
        <f aca="false">(GC317+GC318)/2</f>
        <v>23.95</v>
      </c>
      <c r="GD319" s="22" t="n">
        <f aca="false">(GD317+GD318)/2</f>
        <v>23.7</v>
      </c>
      <c r="GE319" s="15" t="n">
        <v>19.4</v>
      </c>
      <c r="GF319" s="15" t="n">
        <v>18.1</v>
      </c>
      <c r="GG319" s="15" t="n">
        <v>14.3</v>
      </c>
      <c r="GH319" s="15" t="n">
        <v>16.6</v>
      </c>
      <c r="GI319" s="15" t="n">
        <v>15.5</v>
      </c>
      <c r="GJ319" s="27" t="n">
        <f aca="false">(GJ318+GJ320)/2</f>
        <v>17.95</v>
      </c>
      <c r="GK319" s="27" t="n">
        <f aca="false">(GK318+GK320)/2</f>
        <v>21.55</v>
      </c>
      <c r="GL319" s="15" t="n">
        <v>22.2</v>
      </c>
      <c r="GM319" s="15" t="n">
        <v>24.8</v>
      </c>
      <c r="GN319" s="16" t="n">
        <f aca="false">AVERAGE(GB319:GM319)</f>
        <v>20.3041666666667</v>
      </c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2" t="n">
        <v>1969</v>
      </c>
      <c r="HB319" s="15" t="n">
        <v>26.1</v>
      </c>
      <c r="HC319" s="15" t="n">
        <v>27.1</v>
      </c>
      <c r="HD319" s="15" t="n">
        <v>23</v>
      </c>
      <c r="HE319" s="15" t="n">
        <v>16.8</v>
      </c>
      <c r="HF319" s="15" t="n">
        <v>13.6</v>
      </c>
      <c r="HG319" s="15" t="n">
        <v>8.6</v>
      </c>
      <c r="HH319" s="15" t="n">
        <v>10.9</v>
      </c>
      <c r="HI319" s="15" t="n">
        <v>10.1</v>
      </c>
      <c r="HJ319" s="15" t="n">
        <v>11.5</v>
      </c>
      <c r="HK319" s="15" t="n">
        <v>19.8</v>
      </c>
      <c r="HL319" s="15" t="n">
        <v>20</v>
      </c>
      <c r="HM319" s="15" t="n">
        <v>23.4</v>
      </c>
      <c r="HN319" s="16" t="n">
        <f aca="false">AVERAGE(HB319:HM319)</f>
        <v>17.575</v>
      </c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7" t="n">
        <f aca="false">IA318+1</f>
        <v>1969</v>
      </c>
      <c r="IB319" s="15" t="n">
        <v>21.8</v>
      </c>
      <c r="IC319" s="15" t="n">
        <v>21.6</v>
      </c>
      <c r="ID319" s="15" t="n">
        <v>17.9</v>
      </c>
      <c r="IE319" s="15" t="n">
        <v>12.1</v>
      </c>
      <c r="IF319" s="15" t="n">
        <v>7.5</v>
      </c>
      <c r="IG319" s="15" t="n">
        <v>3.9</v>
      </c>
      <c r="IH319" s="15" t="n">
        <v>5.5</v>
      </c>
      <c r="II319" s="15" t="n">
        <v>5.1</v>
      </c>
      <c r="IJ319" s="15" t="n">
        <v>8.3</v>
      </c>
      <c r="IK319" s="15" t="n">
        <v>14.4</v>
      </c>
      <c r="IL319" s="15" t="n">
        <v>15.4</v>
      </c>
      <c r="IM319" s="15" t="n">
        <v>18.5</v>
      </c>
      <c r="IN319" s="25" t="n">
        <f aca="false">SUM(IB319:IM319)/12</f>
        <v>12.6666666666667</v>
      </c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 t="n">
        <f aca="false">JA318+1</f>
        <v>1969</v>
      </c>
      <c r="JB319" s="15" t="n">
        <v>18.8</v>
      </c>
      <c r="JC319" s="15" t="n">
        <v>17.5</v>
      </c>
      <c r="JD319" s="15" t="n">
        <v>14.7</v>
      </c>
      <c r="JE319" s="15" t="n">
        <v>10.2</v>
      </c>
      <c r="JF319" s="15" t="n">
        <v>7.9</v>
      </c>
      <c r="JG319" s="15" t="n">
        <v>5.4</v>
      </c>
      <c r="JH319" s="15" t="n">
        <v>4.3</v>
      </c>
      <c r="JI319" s="15" t="n">
        <v>4.5</v>
      </c>
      <c r="JJ319" s="15" t="n">
        <v>5.6</v>
      </c>
      <c r="JK319" s="15" t="n">
        <v>12.2</v>
      </c>
      <c r="JL319" s="15" t="n">
        <v>13.4</v>
      </c>
      <c r="JM319" s="15" t="n">
        <v>14.8</v>
      </c>
      <c r="JN319" s="25" t="n">
        <f aca="false">SUM(JB319:JM319)/12</f>
        <v>10.775</v>
      </c>
      <c r="JO319" s="15"/>
      <c r="JP319" s="15"/>
      <c r="JQ319" s="15"/>
      <c r="JR319" s="15"/>
      <c r="JS319" s="15"/>
      <c r="JT319" s="15"/>
      <c r="JU319" s="15"/>
      <c r="JV319" s="15"/>
      <c r="JW319" s="15"/>
      <c r="JX319" s="15"/>
      <c r="JY319" s="15"/>
      <c r="JZ319" s="15"/>
      <c r="KA319" s="13" t="n">
        <v>1969</v>
      </c>
      <c r="KB319" s="15" t="n">
        <v>22.8</v>
      </c>
      <c r="KC319" s="15" t="n">
        <v>21.4</v>
      </c>
      <c r="KD319" s="15" t="n">
        <v>18</v>
      </c>
      <c r="KE319" s="15" t="n">
        <v>11.3</v>
      </c>
      <c r="KF319" s="15" t="n">
        <v>8.8</v>
      </c>
      <c r="KG319" s="15" t="n">
        <v>4</v>
      </c>
      <c r="KH319" s="15" t="n">
        <v>5.2</v>
      </c>
      <c r="KI319" s="15" t="n">
        <v>4.6</v>
      </c>
      <c r="KJ319" s="15" t="n">
        <v>7.9</v>
      </c>
      <c r="KK319" s="15" t="n">
        <v>15.4</v>
      </c>
      <c r="KL319" s="15" t="n">
        <v>16.1</v>
      </c>
      <c r="KM319" s="15" t="n">
        <v>20.9</v>
      </c>
      <c r="KN319" s="16" t="n">
        <f aca="false">AVERAGE(KB319:KM319)</f>
        <v>13.0333333333333</v>
      </c>
      <c r="KO319" s="16"/>
      <c r="KP319" s="16"/>
      <c r="KQ319" s="16"/>
      <c r="KR319" s="16"/>
      <c r="KS319" s="16"/>
      <c r="KT319" s="16"/>
      <c r="KU319" s="16"/>
      <c r="KV319" s="16"/>
      <c r="KW319" s="16"/>
      <c r="KX319" s="16"/>
      <c r="KY319" s="16"/>
      <c r="KZ319" s="16"/>
      <c r="LA319" s="7" t="n">
        <f aca="false">LA318+1</f>
        <v>1969</v>
      </c>
      <c r="LB319" s="26" t="n">
        <f aca="false">SUM(LB316+LB317+LB318+LB320+LB321+LB322)/6</f>
        <v>23</v>
      </c>
      <c r="LC319" s="26" t="n">
        <f aca="false">SUM(LC316+LC317+LC318+LC320+LC321+LC322)/6</f>
        <v>22.7833333333333</v>
      </c>
      <c r="LD319" s="15" t="n">
        <v>18.9</v>
      </c>
      <c r="LE319" s="15" t="n">
        <v>12.4</v>
      </c>
      <c r="LF319" s="15" t="n">
        <v>9.8</v>
      </c>
      <c r="LG319" s="15" t="n">
        <v>5.4</v>
      </c>
      <c r="LH319" s="15" t="n">
        <v>6.2</v>
      </c>
      <c r="LI319" s="15" t="n">
        <v>6.1</v>
      </c>
      <c r="LJ319" s="15" t="n">
        <v>9.1</v>
      </c>
      <c r="LK319" s="15" t="n">
        <v>17</v>
      </c>
      <c r="LL319" s="15" t="n">
        <v>17.7</v>
      </c>
      <c r="LM319" s="15" t="n">
        <v>21.3</v>
      </c>
      <c r="LN319" s="16" t="n">
        <f aca="false">AVERAGE(LB319:LM319)</f>
        <v>14.1402777777778</v>
      </c>
      <c r="LO319" s="16"/>
      <c r="LP319" s="16"/>
      <c r="LQ319" s="16"/>
      <c r="LR319" s="16"/>
      <c r="LS319" s="16"/>
      <c r="LT319" s="16"/>
      <c r="LU319" s="16"/>
      <c r="LV319" s="16"/>
      <c r="LW319" s="16"/>
      <c r="LX319" s="16"/>
      <c r="LY319" s="16"/>
      <c r="LZ319" s="16"/>
      <c r="MA319" s="7" t="n">
        <f aca="false">MA318+1</f>
        <v>1969</v>
      </c>
      <c r="MB319" s="15" t="n">
        <v>25.5</v>
      </c>
      <c r="MC319" s="15" t="n">
        <v>24</v>
      </c>
      <c r="MD319" s="15" t="n">
        <v>22.8</v>
      </c>
      <c r="ME319" s="15" t="n">
        <v>18.5</v>
      </c>
      <c r="MF319" s="15" t="n">
        <v>16.2</v>
      </c>
      <c r="MG319" s="15" t="n">
        <v>11</v>
      </c>
      <c r="MH319" s="15" t="n">
        <v>12.5</v>
      </c>
      <c r="MI319" s="15" t="n">
        <v>13.3</v>
      </c>
      <c r="MJ319" s="15" t="n">
        <v>15</v>
      </c>
      <c r="MK319" s="15" t="n">
        <v>21</v>
      </c>
      <c r="ML319" s="15" t="n">
        <v>22.7</v>
      </c>
      <c r="MM319" s="15" t="n">
        <v>24</v>
      </c>
      <c r="MN319" s="16" t="n">
        <f aca="false">AVERAGE(MB319:MM319)</f>
        <v>18.875</v>
      </c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60" t="s">
        <v>103</v>
      </c>
      <c r="NB319" s="15" t="n">
        <v>19.1</v>
      </c>
      <c r="NC319" s="15" t="n">
        <v>17.8</v>
      </c>
      <c r="ND319" s="15" t="n">
        <v>14.7</v>
      </c>
      <c r="NE319" s="15" t="n">
        <v>12.5</v>
      </c>
      <c r="NF319" s="15" t="n">
        <v>8.7</v>
      </c>
      <c r="NG319" s="15" t="n">
        <v>5</v>
      </c>
      <c r="NH319" s="15" t="n">
        <v>3.5</v>
      </c>
      <c r="NI319" s="15" t="n">
        <v>5.6</v>
      </c>
      <c r="NJ319" s="15" t="n">
        <v>7.1</v>
      </c>
      <c r="NK319" s="15" t="n">
        <v>12.8</v>
      </c>
      <c r="NL319" s="15" t="n">
        <v>15.3</v>
      </c>
      <c r="NM319" s="15" t="n">
        <v>15.8</v>
      </c>
      <c r="NN319" s="29" t="n">
        <f aca="false">AVERAGE(NB319:NM319)</f>
        <v>11.4916666666667</v>
      </c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13" t="n">
        <v>1969</v>
      </c>
      <c r="OB319" s="15" t="n">
        <v>22</v>
      </c>
      <c r="OC319" s="15" t="n">
        <v>20.2</v>
      </c>
      <c r="OD319" s="15" t="n">
        <v>17.8</v>
      </c>
      <c r="OE319" s="15" t="n">
        <v>14.8</v>
      </c>
      <c r="OF319" s="15" t="n">
        <v>10.3</v>
      </c>
      <c r="OG319" s="15" t="n">
        <v>6.6</v>
      </c>
      <c r="OH319" s="15" t="n">
        <v>4.2</v>
      </c>
      <c r="OI319" s="15" t="n">
        <v>7.7</v>
      </c>
      <c r="OJ319" s="15" t="n">
        <v>9.2</v>
      </c>
      <c r="OK319" s="15" t="n">
        <v>15.1</v>
      </c>
      <c r="OL319" s="22" t="n">
        <f aca="false">SUM(OL316:OL318)/3</f>
        <v>17.2</v>
      </c>
      <c r="OM319" s="22" t="n">
        <f aca="false">SUM(OM316:OM318)/3</f>
        <v>18.7333333333333</v>
      </c>
      <c r="ON319" s="29" t="n">
        <f aca="false">AVERAGE(OB319:OM319)</f>
        <v>13.6527777777778</v>
      </c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30" t="s">
        <v>103</v>
      </c>
      <c r="PB319" s="15" t="n">
        <v>26</v>
      </c>
      <c r="PC319" s="15" t="n">
        <v>24.5</v>
      </c>
      <c r="PD319" s="15" t="n">
        <v>23.8</v>
      </c>
      <c r="PE319" s="15" t="n">
        <v>19.4</v>
      </c>
      <c r="PF319" s="15" t="n">
        <v>17.2</v>
      </c>
      <c r="PG319" s="15" t="n">
        <v>11.5</v>
      </c>
      <c r="PH319" s="15" t="n">
        <v>12.1</v>
      </c>
      <c r="PI319" s="15" t="n">
        <v>12.5</v>
      </c>
      <c r="PJ319" s="15" t="n">
        <v>15.4</v>
      </c>
      <c r="PK319" s="15" t="n">
        <v>21.3</v>
      </c>
      <c r="PL319" s="15" t="n">
        <v>24.2</v>
      </c>
      <c r="PM319" s="15" t="n">
        <v>25.9</v>
      </c>
      <c r="PN319" s="29" t="n">
        <f aca="false">AVERAGE(PB319:PM319)</f>
        <v>19.4833333333333</v>
      </c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30" t="s">
        <v>103</v>
      </c>
      <c r="QB319" s="15" t="n">
        <v>21.1</v>
      </c>
      <c r="QC319" s="15" t="n">
        <v>23.2</v>
      </c>
      <c r="QD319" s="15" t="n">
        <v>19.7</v>
      </c>
      <c r="QE319" s="15" t="n">
        <v>15.9</v>
      </c>
      <c r="QF319" s="15" t="n">
        <v>12.2</v>
      </c>
      <c r="QG319" s="15" t="n">
        <v>7.6</v>
      </c>
      <c r="QH319" s="15" t="n">
        <v>5.6</v>
      </c>
      <c r="QI319" s="15" t="n">
        <v>7.3</v>
      </c>
      <c r="QJ319" s="15" t="n">
        <v>10.7</v>
      </c>
      <c r="QK319" s="15" t="n">
        <v>16.9</v>
      </c>
      <c r="QL319" s="15" t="n">
        <v>18.7</v>
      </c>
      <c r="QM319" s="15" t="n">
        <v>21.3</v>
      </c>
      <c r="QN319" s="29" t="n">
        <f aca="false">AVERAGE(QB319:QM319)</f>
        <v>15.0166666666667</v>
      </c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30" t="s">
        <v>103</v>
      </c>
      <c r="RB319" s="15" t="n">
        <v>24.1</v>
      </c>
      <c r="RC319" s="15" t="n">
        <v>22.3</v>
      </c>
      <c r="RD319" s="15" t="n">
        <v>21.4</v>
      </c>
      <c r="RE319" s="15" t="n">
        <v>17.7</v>
      </c>
      <c r="RF319" s="15" t="n">
        <v>16.9</v>
      </c>
      <c r="RG319" s="15" t="n">
        <v>12</v>
      </c>
      <c r="RH319" s="15" t="n">
        <v>13.6</v>
      </c>
      <c r="RI319" s="15" t="n">
        <v>14.3</v>
      </c>
      <c r="RJ319" s="15" t="n">
        <v>17.5</v>
      </c>
      <c r="RK319" s="15" t="n">
        <v>21.4</v>
      </c>
      <c r="RL319" s="15" t="n">
        <v>24</v>
      </c>
      <c r="RM319" s="15" t="n">
        <v>24.1</v>
      </c>
      <c r="RN319" s="29" t="n">
        <f aca="false">AVERAGE(RB319:RM319)</f>
        <v>19.1083333333333</v>
      </c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13" t="n">
        <v>1969</v>
      </c>
      <c r="SB319" s="15" t="n">
        <v>23.2</v>
      </c>
      <c r="SC319" s="15" t="n">
        <v>21.3</v>
      </c>
      <c r="SD319" s="15" t="n">
        <v>17.7</v>
      </c>
      <c r="SE319" s="22" t="n">
        <f aca="false">SUM(SE316:SE318)/3</f>
        <v>15.4</v>
      </c>
      <c r="SF319" s="15" t="n">
        <v>10.4</v>
      </c>
      <c r="SG319" s="15" t="n">
        <v>5.9</v>
      </c>
      <c r="SH319" s="15" t="n">
        <v>3.9</v>
      </c>
      <c r="SI319" s="15" t="n">
        <v>7.2</v>
      </c>
      <c r="SJ319" s="26" t="n">
        <f aca="false">SUM(SJ318+SJ320)/2</f>
        <v>8.65</v>
      </c>
      <c r="SK319" s="15" t="n">
        <v>16.6</v>
      </c>
      <c r="SL319" s="15" t="n">
        <v>19.2</v>
      </c>
      <c r="SM319" s="15" t="n">
        <v>21.6</v>
      </c>
      <c r="SN319" s="29" t="n">
        <f aca="false">AVERAGE(SB319:SM319)</f>
        <v>14.2541666666667</v>
      </c>
    </row>
    <row r="320" customFormat="false" ht="12.8" hidden="false" customHeight="false" outlineLevel="0" collapsed="false">
      <c r="A320" s="17" t="n">
        <f aca="false">A315+5</f>
        <v>1970</v>
      </c>
      <c r="B320" s="4" t="n">
        <f aca="false">AVERAGE(AN320,BN320,CN320,DN320,EN320,FN320,GN320,HN320,IN320,JN320,KN320,LN320,MN320,NN320)</f>
        <v>14.2551282051282</v>
      </c>
      <c r="C320" s="18" t="n">
        <f aca="false">AVERAGE(B316:B320)</f>
        <v>14.4901282051282</v>
      </c>
      <c r="D320" s="9" t="n">
        <f aca="false">AVERAGE(B311:B320)</f>
        <v>14.6606604506605</v>
      </c>
      <c r="E320" s="4" t="n">
        <f aca="false">AVERAGE(B301:B320)</f>
        <v>14.5041576825952</v>
      </c>
      <c r="F320" s="24" t="n">
        <f aca="false">AVERAGE(B271:B320)</f>
        <v>14.3021118881119</v>
      </c>
      <c r="G320" s="9" t="n">
        <f aca="false">MAX(AB320:AM320,BB320:BM320,CB320:CM320,DB320:DM320,EB320:EM320,FB320:FM320,GB320:GM320,HB320:HM320,IB320:IM320,JB320:JM320,KB320:KM320,LB320:LM320,MB320:MM320,NB320:NM320,OB320:OM320,PB320:PM320,QB320:QM320,RB320:RM320,SB320:SM320)</f>
        <v>27.8</v>
      </c>
      <c r="H320" s="10" t="n">
        <f aca="false">MEDIAN(AB320:AM320,BB320:BM320,CB320:CM320,DB320:DM320,EB320:EM320,FB320:FM320,GB320:GM320,HB320:HM320,IB320:IM320,JB320:JM320,KB320:KM320,LB320:LM320,MB320:MM320,NB320:NM320,OB320:OM320,PB320:PM320,QB320:QM320,RB320:RM320,SB320:SM320)</f>
        <v>15.3</v>
      </c>
      <c r="I320" s="11" t="n">
        <f aca="false">MIN(AB320:AM320,BB320:BM320,CB320:CM320,DB320:DM320,EB320:EM320,FB320:FM320,GB320:GM320,HB320:HM320,IB320:IM320,JB320:JM320,KB320:KM320,LB320:LM320,MB320:MM320,NB320:NM320,OB320:OM320,PB320:PM320,QB320:QM320,RB320:RM320,SB320:SM320)</f>
        <v>1.5</v>
      </c>
      <c r="J320" s="11"/>
      <c r="K320" s="12" t="n">
        <f aca="false">(G320+I320)/2</f>
        <v>14.65</v>
      </c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30" t="s">
        <v>104</v>
      </c>
      <c r="AB320" s="15" t="n">
        <v>17.4</v>
      </c>
      <c r="AC320" s="15" t="n">
        <v>20</v>
      </c>
      <c r="AD320" s="15" t="n">
        <v>15</v>
      </c>
      <c r="AE320" s="15" t="n">
        <v>13.5</v>
      </c>
      <c r="AF320" s="15" t="n">
        <v>8.1</v>
      </c>
      <c r="AG320" s="15" t="n">
        <v>7.3</v>
      </c>
      <c r="AH320" s="15" t="n">
        <v>5.7</v>
      </c>
      <c r="AI320" s="15" t="n">
        <v>5.9</v>
      </c>
      <c r="AJ320" s="15" t="n">
        <v>7.8</v>
      </c>
      <c r="AK320" s="15" t="n">
        <v>12.6</v>
      </c>
      <c r="AL320" s="15" t="n">
        <v>14.1</v>
      </c>
      <c r="AM320" s="15" t="n">
        <v>16.6</v>
      </c>
      <c r="AN320" s="4" t="n">
        <f aca="false">AVERAGE(Sheet1!AB320:AM320)</f>
        <v>12</v>
      </c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2" t="n">
        <f aca="false">BA319+1</f>
        <v>1970</v>
      </c>
      <c r="BB320" s="20" t="n">
        <v>20.9</v>
      </c>
      <c r="BC320" s="20" t="n">
        <v>22.4</v>
      </c>
      <c r="BD320" s="20" t="n">
        <v>17.5</v>
      </c>
      <c r="BE320" s="20" t="n">
        <v>14.2</v>
      </c>
      <c r="BF320" s="20" t="n">
        <v>8.1</v>
      </c>
      <c r="BG320" s="20" t="n">
        <v>6.4</v>
      </c>
      <c r="BH320" s="20" t="n">
        <v>3.9</v>
      </c>
      <c r="BI320" s="20" t="n">
        <v>5.9</v>
      </c>
      <c r="BJ320" s="20" t="n">
        <v>8.9</v>
      </c>
      <c r="BK320" s="20" t="n">
        <v>14.7</v>
      </c>
      <c r="BL320" s="20" t="n">
        <v>17</v>
      </c>
      <c r="BM320" s="20" t="n">
        <v>19.9</v>
      </c>
      <c r="BN320" s="4" t="n">
        <f aca="false">AVERAGE(BB320:BM320)</f>
        <v>13.3166666666667</v>
      </c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2" t="n">
        <f aca="false">CA319+1</f>
        <v>1970</v>
      </c>
      <c r="CB320" s="20" t="n">
        <v>24.3</v>
      </c>
      <c r="CC320" s="20" t="n">
        <v>22.3</v>
      </c>
      <c r="CD320" s="20" t="n">
        <v>16.2</v>
      </c>
      <c r="CE320" s="20" t="n">
        <v>13.3</v>
      </c>
      <c r="CF320" s="20" t="n">
        <v>7.5</v>
      </c>
      <c r="CG320" s="20" t="n">
        <v>4.4</v>
      </c>
      <c r="CH320" s="20" t="n">
        <v>2.2</v>
      </c>
      <c r="CI320" s="20" t="n">
        <v>4.7</v>
      </c>
      <c r="CJ320" s="20" t="n">
        <v>7.7</v>
      </c>
      <c r="CK320" s="20" t="n">
        <v>13.9</v>
      </c>
      <c r="CL320" s="20" t="n">
        <v>15.9</v>
      </c>
      <c r="CM320" s="20" t="n">
        <v>19.9</v>
      </c>
      <c r="CN320" s="4" t="n">
        <f aca="false">AVERAGE(CB320:CM320)</f>
        <v>12.6916666666667</v>
      </c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36" t="s">
        <v>104</v>
      </c>
      <c r="DB320" s="20" t="n">
        <v>18.4</v>
      </c>
      <c r="DC320" s="20" t="n">
        <v>20.1</v>
      </c>
      <c r="DD320" s="20" t="n">
        <v>14.7</v>
      </c>
      <c r="DE320" s="20" t="n">
        <v>12.1</v>
      </c>
      <c r="DF320" s="20" t="n">
        <v>6</v>
      </c>
      <c r="DG320" s="20" t="n">
        <v>4.3</v>
      </c>
      <c r="DH320" s="20" t="n">
        <v>2.3</v>
      </c>
      <c r="DI320" s="20" t="n">
        <v>4.4</v>
      </c>
      <c r="DJ320" s="20" t="n">
        <v>6.9</v>
      </c>
      <c r="DK320" s="20" t="n">
        <v>12</v>
      </c>
      <c r="DL320" s="20" t="n">
        <v>14.1</v>
      </c>
      <c r="DM320" s="20" t="n">
        <v>17.9</v>
      </c>
      <c r="DN320" s="4" t="n">
        <f aca="false">AVERAGE(DB320:DM320)</f>
        <v>11.1</v>
      </c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30" t="s">
        <v>104</v>
      </c>
      <c r="FB320" s="15" t="n">
        <v>24.9</v>
      </c>
      <c r="FC320" s="15" t="n">
        <v>24.7</v>
      </c>
      <c r="FD320" s="15" t="n">
        <v>23.1</v>
      </c>
      <c r="FE320" s="15" t="n">
        <v>20.6</v>
      </c>
      <c r="FF320" s="15" t="n">
        <v>16</v>
      </c>
      <c r="FG320" s="15" t="n">
        <v>11.9</v>
      </c>
      <c r="FH320" s="15" t="n">
        <v>10.7</v>
      </c>
      <c r="FI320" s="15" t="n">
        <v>11.6</v>
      </c>
      <c r="FJ320" s="15" t="n">
        <v>16</v>
      </c>
      <c r="FK320" s="15" t="n">
        <v>21.9</v>
      </c>
      <c r="FL320" s="15" t="n">
        <v>24.3</v>
      </c>
      <c r="FM320" s="15" t="n">
        <v>25.2</v>
      </c>
      <c r="FN320" s="16" t="n">
        <f aca="false">AVERAGE(FB320:FM320)</f>
        <v>19.2416666666667</v>
      </c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2" t="n">
        <v>1970</v>
      </c>
      <c r="GB320" s="22" t="n">
        <f aca="false">(GB321+GB322)/2</f>
        <v>25.1</v>
      </c>
      <c r="GC320" s="22" t="n">
        <f aca="false">(GC321+GC322)/2</f>
        <v>24</v>
      </c>
      <c r="GD320" s="22" t="n">
        <f aca="false">(GD321+GD322)/2</f>
        <v>23.1</v>
      </c>
      <c r="GE320" s="27" t="n">
        <f aca="false">(GE319+GE321)/2</f>
        <v>19.8</v>
      </c>
      <c r="GF320" s="27" t="n">
        <f aca="false">(GF319+GF321)/2</f>
        <v>16.6</v>
      </c>
      <c r="GG320" s="27" t="n">
        <f aca="false">(GG319+GG321)/2</f>
        <v>13.45</v>
      </c>
      <c r="GH320" s="15" t="n">
        <v>12</v>
      </c>
      <c r="GI320" s="15" t="n">
        <v>14.4</v>
      </c>
      <c r="GJ320" s="15" t="n">
        <v>17.6</v>
      </c>
      <c r="GK320" s="15" t="n">
        <v>22.3</v>
      </c>
      <c r="GL320" s="15" t="n">
        <v>24.6</v>
      </c>
      <c r="GM320" s="15" t="n">
        <v>25.3</v>
      </c>
      <c r="GN320" s="16" t="n">
        <f aca="false">AVERAGE(GB320:GM320)</f>
        <v>19.8541666666667</v>
      </c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2" t="n">
        <v>1970</v>
      </c>
      <c r="HB320" s="27" t="n">
        <f aca="false">(HB319+HB321)/2</f>
        <v>25.9</v>
      </c>
      <c r="HC320" s="27" t="n">
        <f aca="false">(HC319+HC321)/2</f>
        <v>26.25</v>
      </c>
      <c r="HD320" s="27" t="n">
        <f aca="false">(HD319+HD321)/2</f>
        <v>22.65</v>
      </c>
      <c r="HE320" s="27" t="n">
        <f aca="false">(HE319+HE321)/2</f>
        <v>16.5</v>
      </c>
      <c r="HF320" s="27" t="n">
        <f aca="false">(HF319+HF321)/2</f>
        <v>11.9</v>
      </c>
      <c r="HG320" s="27" t="n">
        <f aca="false">(HG319+HG321)/2</f>
        <v>7.75</v>
      </c>
      <c r="HH320" s="15" t="n">
        <v>5.7</v>
      </c>
      <c r="HI320" s="15" t="n">
        <v>7.8</v>
      </c>
      <c r="HJ320" s="15" t="n">
        <v>12.7</v>
      </c>
      <c r="HK320" s="15" t="n">
        <v>18.4</v>
      </c>
      <c r="HL320" s="15" t="n">
        <v>21.4</v>
      </c>
      <c r="HM320" s="15" t="n">
        <v>24.1</v>
      </c>
      <c r="HN320" s="16" t="n">
        <f aca="false">AVERAGE(HB320:HM320)</f>
        <v>16.7541666666667</v>
      </c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7" t="n">
        <f aca="false">IA319+1</f>
        <v>1970</v>
      </c>
      <c r="IB320" s="15" t="n">
        <v>19.1</v>
      </c>
      <c r="IC320" s="15" t="n">
        <v>21.2</v>
      </c>
      <c r="ID320" s="15" t="n">
        <v>16.1</v>
      </c>
      <c r="IE320" s="15" t="n">
        <v>13.1</v>
      </c>
      <c r="IF320" s="15" t="n">
        <v>8.3</v>
      </c>
      <c r="IG320" s="15" t="n">
        <v>5.4</v>
      </c>
      <c r="IH320" s="15" t="n">
        <v>1.9</v>
      </c>
      <c r="II320" s="15" t="n">
        <v>4</v>
      </c>
      <c r="IJ320" s="15" t="n">
        <v>7.2</v>
      </c>
      <c r="IK320" s="15" t="n">
        <v>12.7</v>
      </c>
      <c r="IL320" s="15" t="n">
        <v>15.8</v>
      </c>
      <c r="IM320" s="15" t="n">
        <v>18.7</v>
      </c>
      <c r="IN320" s="25" t="n">
        <f aca="false">SUM(IB320:IM320)/12</f>
        <v>11.9583333333333</v>
      </c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 t="n">
        <f aca="false">JA319+1</f>
        <v>1970</v>
      </c>
      <c r="JB320" s="15" t="n">
        <v>16</v>
      </c>
      <c r="JC320" s="15" t="n">
        <v>19.5</v>
      </c>
      <c r="JD320" s="15" t="n">
        <v>13.3</v>
      </c>
      <c r="JE320" s="15" t="n">
        <v>10</v>
      </c>
      <c r="JF320" s="15" t="n">
        <v>6.7</v>
      </c>
      <c r="JG320" s="15" t="n">
        <v>5.3</v>
      </c>
      <c r="JH320" s="15" t="n">
        <v>2</v>
      </c>
      <c r="JI320" s="15" t="n">
        <v>3.2</v>
      </c>
      <c r="JJ320" s="15" t="n">
        <v>7.5</v>
      </c>
      <c r="JK320" s="15" t="n">
        <v>10.8</v>
      </c>
      <c r="JL320" s="15" t="n">
        <v>13.2</v>
      </c>
      <c r="JM320" s="15" t="n">
        <v>16.2</v>
      </c>
      <c r="JN320" s="25" t="n">
        <f aca="false">SUM(JB320:JM320)/12</f>
        <v>10.3083333333333</v>
      </c>
      <c r="JO320" s="15"/>
      <c r="JP320" s="15"/>
      <c r="JQ320" s="15"/>
      <c r="JR320" s="15"/>
      <c r="JS320" s="15"/>
      <c r="JT320" s="15"/>
      <c r="JU320" s="15"/>
      <c r="JV320" s="15"/>
      <c r="JW320" s="15"/>
      <c r="JX320" s="15"/>
      <c r="JY320" s="15"/>
      <c r="JZ320" s="15"/>
      <c r="KA320" s="13" t="n">
        <v>1970</v>
      </c>
      <c r="KB320" s="15" t="n">
        <v>21.3</v>
      </c>
      <c r="KC320" s="15" t="n">
        <v>21</v>
      </c>
      <c r="KD320" s="15" t="n">
        <v>16.9</v>
      </c>
      <c r="KE320" s="15" t="n">
        <v>12.5</v>
      </c>
      <c r="KF320" s="15" t="n">
        <v>10</v>
      </c>
      <c r="KG320" s="15" t="n">
        <v>6.5</v>
      </c>
      <c r="KH320" s="15" t="n">
        <v>1.5</v>
      </c>
      <c r="KI320" s="15" t="n">
        <v>5.2</v>
      </c>
      <c r="KJ320" s="15" t="n">
        <v>9.8</v>
      </c>
      <c r="KK320" s="15" t="n">
        <v>15.3</v>
      </c>
      <c r="KL320" s="15" t="n">
        <v>17.9</v>
      </c>
      <c r="KM320" s="15" t="n">
        <v>19.8</v>
      </c>
      <c r="KN320" s="16" t="n">
        <f aca="false">AVERAGE(KB320:KM320)</f>
        <v>13.1416666666667</v>
      </c>
      <c r="KO320" s="16"/>
      <c r="KP320" s="16"/>
      <c r="KQ320" s="16"/>
      <c r="KR320" s="16"/>
      <c r="KS320" s="16"/>
      <c r="KT320" s="16"/>
      <c r="KU320" s="16"/>
      <c r="KV320" s="16"/>
      <c r="KW320" s="16"/>
      <c r="KX320" s="16"/>
      <c r="KY320" s="16"/>
      <c r="KZ320" s="16"/>
      <c r="LA320" s="7" t="n">
        <f aca="false">LA319+1</f>
        <v>1970</v>
      </c>
      <c r="LB320" s="15" t="n">
        <v>22.4</v>
      </c>
      <c r="LC320" s="15" t="n">
        <v>22.6</v>
      </c>
      <c r="LD320" s="15" t="n">
        <v>18.1</v>
      </c>
      <c r="LE320" s="15" t="n">
        <v>13.7</v>
      </c>
      <c r="LF320" s="15" t="n">
        <v>11</v>
      </c>
      <c r="LG320" s="15" t="n">
        <v>7.5</v>
      </c>
      <c r="LH320" s="15" t="n">
        <v>3.2</v>
      </c>
      <c r="LI320" s="15" t="n">
        <v>5.4</v>
      </c>
      <c r="LJ320" s="15" t="n">
        <v>10.6</v>
      </c>
      <c r="LK320" s="15" t="n">
        <v>15.6</v>
      </c>
      <c r="LL320" s="15" t="n">
        <v>19</v>
      </c>
      <c r="LM320" s="15" t="n">
        <v>20.9</v>
      </c>
      <c r="LN320" s="16" t="n">
        <f aca="false">AVERAGE(LB320:LM320)</f>
        <v>14.1666666666667</v>
      </c>
      <c r="LO320" s="16"/>
      <c r="LP320" s="16"/>
      <c r="LQ320" s="16"/>
      <c r="LR320" s="16"/>
      <c r="LS320" s="16"/>
      <c r="LT320" s="16"/>
      <c r="LU320" s="16"/>
      <c r="LV320" s="16"/>
      <c r="LW320" s="16"/>
      <c r="LX320" s="16"/>
      <c r="LY320" s="16"/>
      <c r="LZ320" s="16"/>
      <c r="MA320" s="7" t="n">
        <f aca="false">MA319+1</f>
        <v>1970</v>
      </c>
      <c r="MB320" s="15" t="n">
        <v>25.8</v>
      </c>
      <c r="MC320" s="15" t="n">
        <v>25.5</v>
      </c>
      <c r="MD320" s="15" t="n">
        <v>22.2</v>
      </c>
      <c r="ME320" s="15" t="n">
        <v>19.4</v>
      </c>
      <c r="MF320" s="15" t="n">
        <v>16.3</v>
      </c>
      <c r="MG320" s="15" t="n">
        <v>13.8</v>
      </c>
      <c r="MH320" s="15" t="n">
        <v>10.6</v>
      </c>
      <c r="MI320" s="15" t="n">
        <v>12.5</v>
      </c>
      <c r="MJ320" s="15" t="n">
        <v>16.7</v>
      </c>
      <c r="MK320" s="15" t="n">
        <v>21.9</v>
      </c>
      <c r="ML320" s="15" t="n">
        <v>22.9</v>
      </c>
      <c r="MM320" s="15" t="n">
        <v>25</v>
      </c>
      <c r="MN320" s="16" t="n">
        <f aca="false">AVERAGE(MB320:MM320)</f>
        <v>19.3833333333333</v>
      </c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60" t="s">
        <v>104</v>
      </c>
      <c r="NB320" s="15" t="n">
        <v>17.8</v>
      </c>
      <c r="NC320" s="15" t="n">
        <v>18.8</v>
      </c>
      <c r="ND320" s="15" t="n">
        <v>16.2</v>
      </c>
      <c r="NE320" s="15" t="n">
        <v>10.6</v>
      </c>
      <c r="NF320" s="15" t="n">
        <v>7.9</v>
      </c>
      <c r="NG320" s="15" t="n">
        <v>7</v>
      </c>
      <c r="NH320" s="15" t="n">
        <v>4.4</v>
      </c>
      <c r="NI320" s="15" t="n">
        <v>4.8</v>
      </c>
      <c r="NJ320" s="15" t="n">
        <v>7.1</v>
      </c>
      <c r="NK320" s="15" t="n">
        <v>10.7</v>
      </c>
      <c r="NL320" s="15" t="n">
        <v>13.8</v>
      </c>
      <c r="NM320" s="15" t="n">
        <v>17.7</v>
      </c>
      <c r="NN320" s="29" t="n">
        <f aca="false">AVERAGE(NB320:NM320)</f>
        <v>11.4</v>
      </c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13" t="n">
        <v>1970</v>
      </c>
      <c r="OB320" s="22" t="n">
        <f aca="false">SUM(OB317:OB319)/3</f>
        <v>21.5666666666667</v>
      </c>
      <c r="OC320" s="26" t="n">
        <f aca="false">SUM(OC319+OC321)/2</f>
        <v>20.35</v>
      </c>
      <c r="OD320" s="26" t="n">
        <f aca="false">SUM(OD319+OD321)/2</f>
        <v>18.8</v>
      </c>
      <c r="OE320" s="26" t="n">
        <f aca="false">SUM(OE319+OE321)/2</f>
        <v>13.95</v>
      </c>
      <c r="OF320" s="26" t="n">
        <f aca="false">SUM(OF319+OF321)/2</f>
        <v>8.25</v>
      </c>
      <c r="OG320" s="26" t="n">
        <f aca="false">SUM(OG319+OG321)/2</f>
        <v>6.85</v>
      </c>
      <c r="OH320" s="26" t="n">
        <f aca="false">SUM(OH319+OH321)/2</f>
        <v>5.25</v>
      </c>
      <c r="OI320" s="26" t="n">
        <f aca="false">SUM(OI319+OI321)/2</f>
        <v>6.7</v>
      </c>
      <c r="OJ320" s="26" t="n">
        <f aca="false">SUM(OJ319+OJ321)/2</f>
        <v>8.75</v>
      </c>
      <c r="OK320" s="26" t="n">
        <f aca="false">SUM(OK319+OK321)/2</f>
        <v>13.75</v>
      </c>
      <c r="OL320" s="22" t="n">
        <f aca="false">SUM(OL321:OL323)/3</f>
        <v>16.4</v>
      </c>
      <c r="OM320" s="22" t="n">
        <f aca="false">SUM(OM321:OM323)/3</f>
        <v>19.2333333333333</v>
      </c>
      <c r="ON320" s="29" t="n">
        <f aca="false">AVERAGE(OB320:OM320)</f>
        <v>13.3208333333333</v>
      </c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30" t="s">
        <v>104</v>
      </c>
      <c r="PB320" s="15" t="n">
        <v>27.8</v>
      </c>
      <c r="PC320" s="15" t="n">
        <v>26.2</v>
      </c>
      <c r="PD320" s="15" t="n">
        <v>25.1</v>
      </c>
      <c r="PE320" s="15" t="n">
        <v>22.2</v>
      </c>
      <c r="PF320" s="15" t="n">
        <v>17.1</v>
      </c>
      <c r="PG320" s="15" t="n">
        <v>14.4</v>
      </c>
      <c r="PH320" s="15" t="n">
        <v>12.2</v>
      </c>
      <c r="PI320" s="15" t="n">
        <v>13.6</v>
      </c>
      <c r="PJ320" s="15" t="n">
        <v>15.6</v>
      </c>
      <c r="PK320" s="15" t="n">
        <v>21.6</v>
      </c>
      <c r="PL320" s="15" t="n">
        <v>23</v>
      </c>
      <c r="PM320" s="15" t="n">
        <v>25.9</v>
      </c>
      <c r="PN320" s="29" t="n">
        <f aca="false">AVERAGE(PB320:PM320)</f>
        <v>20.3916666666667</v>
      </c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30" t="s">
        <v>104</v>
      </c>
      <c r="QB320" s="15" t="n">
        <v>21.9</v>
      </c>
      <c r="QC320" s="15" t="n">
        <v>24.4</v>
      </c>
      <c r="QD320" s="15" t="n">
        <v>21.9</v>
      </c>
      <c r="QE320" s="15" t="n">
        <v>15.3</v>
      </c>
      <c r="QF320" s="15" t="n">
        <v>10.6</v>
      </c>
      <c r="QG320" s="15" t="n">
        <v>9.1</v>
      </c>
      <c r="QH320" s="15" t="n">
        <v>6.3</v>
      </c>
      <c r="QI320" s="15" t="n">
        <v>8.9</v>
      </c>
      <c r="QJ320" s="15" t="n">
        <v>9.6</v>
      </c>
      <c r="QK320" s="15" t="n">
        <v>15.8</v>
      </c>
      <c r="QL320" s="15" t="n">
        <v>14</v>
      </c>
      <c r="QM320" s="15" t="n">
        <v>22</v>
      </c>
      <c r="QN320" s="29" t="n">
        <f aca="false">AVERAGE(QB320:QM320)</f>
        <v>14.9833333333333</v>
      </c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30" t="s">
        <v>104</v>
      </c>
      <c r="RB320" s="15" t="n">
        <v>25.7</v>
      </c>
      <c r="RC320" s="15" t="n">
        <v>25</v>
      </c>
      <c r="RD320" s="15" t="n">
        <v>23</v>
      </c>
      <c r="RE320" s="15" t="n">
        <v>20.5</v>
      </c>
      <c r="RF320" s="15" t="n">
        <v>18.2</v>
      </c>
      <c r="RG320" s="15" t="n">
        <v>15.4</v>
      </c>
      <c r="RH320" s="15" t="n">
        <v>11.5</v>
      </c>
      <c r="RI320" s="15" t="n">
        <v>14.3</v>
      </c>
      <c r="RJ320" s="15" t="n">
        <v>19.4</v>
      </c>
      <c r="RK320" s="15" t="n">
        <v>23.2</v>
      </c>
      <c r="RL320" s="15" t="n">
        <v>24.1</v>
      </c>
      <c r="RM320" s="15" t="n">
        <v>24.3</v>
      </c>
      <c r="RN320" s="29" t="n">
        <f aca="false">AVERAGE(RB320:RM320)</f>
        <v>20.3833333333333</v>
      </c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13" t="n">
        <v>1970</v>
      </c>
      <c r="SB320" s="26" t="n">
        <f aca="false">SUM(SB319+SB321)/2</f>
        <v>23.85</v>
      </c>
      <c r="SC320" s="26" t="n">
        <f aca="false">SUM(SC319+SC321)/2</f>
        <v>21.65</v>
      </c>
      <c r="SD320" s="26" t="n">
        <f aca="false">SUM(SD319+SD321)/2</f>
        <v>19.5</v>
      </c>
      <c r="SE320" s="22" t="n">
        <f aca="false">SUM(SE321:SE323)/3</f>
        <v>14.4333333333333</v>
      </c>
      <c r="SF320" s="26" t="n">
        <f aca="false">SUM(SF319+SF321)/2</f>
        <v>9.95</v>
      </c>
      <c r="SG320" s="26" t="n">
        <f aca="false">SUM(SG319+SG321)/2</f>
        <v>6.75</v>
      </c>
      <c r="SH320" s="15" t="n">
        <v>10.3</v>
      </c>
      <c r="SI320" s="15" t="n">
        <v>7.2</v>
      </c>
      <c r="SJ320" s="15" t="n">
        <v>9.1</v>
      </c>
      <c r="SK320" s="15" t="n">
        <v>15.1</v>
      </c>
      <c r="SL320" s="15" t="n">
        <v>18.3</v>
      </c>
      <c r="SM320" s="15" t="n">
        <v>22.2</v>
      </c>
      <c r="SN320" s="29" t="n">
        <f aca="false">AVERAGE(SB320:SM320)</f>
        <v>14.8611111111111</v>
      </c>
    </row>
    <row r="321" customFormat="false" ht="12.8" hidden="false" customHeight="false" outlineLevel="0" collapsed="false">
      <c r="A321" s="17"/>
      <c r="B321" s="4" t="n">
        <f aca="false">AVERAGE(AN321,BN321,CN321,DN321,EN321,FN321,GN321,HN321,IN321,JN321,KN321,LN321,MN321,NN321)</f>
        <v>14.5326923076923</v>
      </c>
      <c r="C321" s="18" t="n">
        <f aca="false">AVERAGE(B317:B321)</f>
        <v>14.5297435897436</v>
      </c>
      <c r="D321" s="9" t="n">
        <f aca="false">AVERAGE(B312:B321)</f>
        <v>14.6364296814297</v>
      </c>
      <c r="E321" s="4" t="n">
        <f aca="false">AVERAGE(B302:B321)</f>
        <v>14.5166523407148</v>
      </c>
      <c r="F321" s="24" t="n">
        <f aca="false">AVERAGE(B272:B321)</f>
        <v>14.2930018453768</v>
      </c>
      <c r="G321" s="9" t="n">
        <f aca="false">MAX(AB321:AM321,BB321:BM321,CB321:CM321,DB321:DM321,EB321:EM321,FB321:FM321,GB321:GM321,HB321:HM321,IB321:IM321,JB321:JM321,KB321:KM321,LB321:LM321,MB321:MM321,NB321:NM321,OB321:OM321,PB321:PM321,QB321:QM321,RB321:RM321,SB321:SM321)</f>
        <v>27.1</v>
      </c>
      <c r="H321" s="10" t="n">
        <f aca="false">MEDIAN(AB321:AM321,BB321:BM321,CB321:CM321,DB321:DM321,EB321:EM321,FB321:FM321,GB321:GM321,HB321:HM321,IB321:IM321,JB321:JM321,KB321:KM321,LB321:LM321,MB321:MM321,NB321:NM321,OB321:OM321,PB321:PM321,QB321:QM321,RB321:RM321,SB321:SM321)</f>
        <v>15.5</v>
      </c>
      <c r="I321" s="11" t="n">
        <f aca="false">MIN(AB321:AM321,BB321:BM321,CB321:CM321,DB321:DM321,EB321:EM321,FB321:FM321,GB321:GM321,HB321:HM321,IB321:IM321,JB321:JM321,KB321:KM321,LB321:LM321,MB321:MM321,NB321:NM321,OB321:OM321,PB321:PM321,QB321:QM321,RB321:RM321,SB321:SM321)</f>
        <v>2.6</v>
      </c>
      <c r="J321" s="11"/>
      <c r="K321" s="12" t="n">
        <f aca="false">(G321+I321)/2</f>
        <v>14.85</v>
      </c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30" t="s">
        <v>105</v>
      </c>
      <c r="AB321" s="15" t="n">
        <v>17.5</v>
      </c>
      <c r="AC321" s="15" t="n">
        <v>18.5</v>
      </c>
      <c r="AD321" s="15" t="n">
        <v>18.3</v>
      </c>
      <c r="AE321" s="15" t="n">
        <v>14.3</v>
      </c>
      <c r="AF321" s="15" t="n">
        <v>8.8</v>
      </c>
      <c r="AG321" s="15" t="n">
        <v>5.8</v>
      </c>
      <c r="AH321" s="15" t="n">
        <v>5.3</v>
      </c>
      <c r="AI321" s="15" t="n">
        <v>6.1</v>
      </c>
      <c r="AJ321" s="15" t="n">
        <v>8.9</v>
      </c>
      <c r="AK321" s="15" t="n">
        <v>11.5</v>
      </c>
      <c r="AL321" s="15" t="n">
        <v>13.5</v>
      </c>
      <c r="AM321" s="15" t="n">
        <v>16.3</v>
      </c>
      <c r="AN321" s="4" t="n">
        <f aca="false">AVERAGE(Sheet1!AB321:AM321)</f>
        <v>12.0666666666667</v>
      </c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2" t="n">
        <f aca="false">BA320+1</f>
        <v>1971</v>
      </c>
      <c r="BB321" s="20" t="n">
        <v>22.1</v>
      </c>
      <c r="BC321" s="20" t="n">
        <v>21.6</v>
      </c>
      <c r="BD321" s="20" t="n">
        <v>20.7</v>
      </c>
      <c r="BE321" s="20" t="n">
        <v>14</v>
      </c>
      <c r="BF321" s="20" t="n">
        <v>8.5</v>
      </c>
      <c r="BG321" s="20" t="n">
        <v>5</v>
      </c>
      <c r="BH321" s="20" t="n">
        <v>3.2</v>
      </c>
      <c r="BI321" s="20" t="n">
        <v>6</v>
      </c>
      <c r="BJ321" s="20" t="n">
        <v>10.3</v>
      </c>
      <c r="BK321" s="20" t="n">
        <v>13.7</v>
      </c>
      <c r="BL321" s="20" t="n">
        <v>15.8</v>
      </c>
      <c r="BM321" s="20" t="n">
        <v>19.9</v>
      </c>
      <c r="BN321" s="4" t="n">
        <f aca="false">AVERAGE(BB321:BM321)</f>
        <v>13.4</v>
      </c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2" t="n">
        <f aca="false">CA320+1</f>
        <v>1971</v>
      </c>
      <c r="CB321" s="20" t="n">
        <v>21.3</v>
      </c>
      <c r="CC321" s="20" t="n">
        <v>20.5</v>
      </c>
      <c r="CD321" s="20" t="n">
        <v>19.7</v>
      </c>
      <c r="CE321" s="20" t="n">
        <v>13.5</v>
      </c>
      <c r="CF321" s="20" t="n">
        <v>7.5</v>
      </c>
      <c r="CG321" s="20" t="n">
        <v>4.1</v>
      </c>
      <c r="CH321" s="20" t="n">
        <v>3.1</v>
      </c>
      <c r="CI321" s="20" t="n">
        <v>5.1</v>
      </c>
      <c r="CJ321" s="20" t="n">
        <v>9.1</v>
      </c>
      <c r="CK321" s="20" t="n">
        <v>12.5</v>
      </c>
      <c r="CL321" s="20" t="n">
        <v>15.5</v>
      </c>
      <c r="CM321" s="20" t="n">
        <v>18.9</v>
      </c>
      <c r="CN321" s="4" t="n">
        <f aca="false">AVERAGE(CB321:CM321)</f>
        <v>12.5666666666667</v>
      </c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36" t="s">
        <v>105</v>
      </c>
      <c r="DB321" s="20" t="n">
        <v>19.4</v>
      </c>
      <c r="DC321" s="20" t="n">
        <v>19.4</v>
      </c>
      <c r="DD321" s="20" t="n">
        <v>19.3</v>
      </c>
      <c r="DE321" s="20" t="n">
        <v>14</v>
      </c>
      <c r="DF321" s="20" t="n">
        <v>7.5</v>
      </c>
      <c r="DG321" s="20" t="n">
        <v>4.2</v>
      </c>
      <c r="DH321" s="20" t="n">
        <v>2.6</v>
      </c>
      <c r="DI321" s="20" t="n">
        <v>4.8</v>
      </c>
      <c r="DJ321" s="20" t="n">
        <v>8.5</v>
      </c>
      <c r="DK321" s="20" t="n">
        <v>11.2</v>
      </c>
      <c r="DL321" s="20" t="n">
        <v>13.7</v>
      </c>
      <c r="DM321" s="20" t="n">
        <v>17.5</v>
      </c>
      <c r="DN321" s="4" t="n">
        <f aca="false">AVERAGE(DB321:DM321)</f>
        <v>11.8416666666667</v>
      </c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30" t="s">
        <v>105</v>
      </c>
      <c r="FB321" s="15" t="n">
        <v>25.3</v>
      </c>
      <c r="FC321" s="15" t="n">
        <v>25.2</v>
      </c>
      <c r="FD321" s="15" t="n">
        <v>22.7</v>
      </c>
      <c r="FE321" s="15" t="n">
        <v>17.7</v>
      </c>
      <c r="FF321" s="15" t="n">
        <v>12.1</v>
      </c>
      <c r="FG321" s="15" t="n">
        <v>9.8</v>
      </c>
      <c r="FH321" s="15" t="n">
        <v>9.4</v>
      </c>
      <c r="FI321" s="15" t="n">
        <v>13.2</v>
      </c>
      <c r="FJ321" s="15" t="n">
        <v>15.8</v>
      </c>
      <c r="FK321" s="15" t="n">
        <v>19.3</v>
      </c>
      <c r="FL321" s="15" t="n">
        <v>20.4</v>
      </c>
      <c r="FM321" s="15" t="n">
        <v>23.1</v>
      </c>
      <c r="FN321" s="16" t="n">
        <f aca="false">AVERAGE(FB321:FM321)</f>
        <v>17.8333333333333</v>
      </c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2" t="n">
        <v>1971</v>
      </c>
      <c r="GB321" s="15" t="n">
        <v>25.8</v>
      </c>
      <c r="GC321" s="15" t="n">
        <v>24.3</v>
      </c>
      <c r="GD321" s="15" t="n">
        <v>23.6</v>
      </c>
      <c r="GE321" s="15" t="n">
        <v>20.2</v>
      </c>
      <c r="GF321" s="15" t="n">
        <v>15.1</v>
      </c>
      <c r="GG321" s="15" t="n">
        <v>12.6</v>
      </c>
      <c r="GH321" s="15" t="n">
        <v>12.6</v>
      </c>
      <c r="GI321" s="15" t="n">
        <v>15.9</v>
      </c>
      <c r="GJ321" s="15" t="n">
        <v>18.1</v>
      </c>
      <c r="GK321" s="15" t="n">
        <v>22.3</v>
      </c>
      <c r="GL321" s="15" t="n">
        <v>23.3</v>
      </c>
      <c r="GM321" s="15" t="n">
        <v>24.7</v>
      </c>
      <c r="GN321" s="16" t="n">
        <f aca="false">AVERAGE(GB321:GM321)</f>
        <v>19.875</v>
      </c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2" t="n">
        <v>1971</v>
      </c>
      <c r="HB321" s="15" t="n">
        <v>25.7</v>
      </c>
      <c r="HC321" s="15" t="n">
        <v>25.4</v>
      </c>
      <c r="HD321" s="15" t="n">
        <v>22.3</v>
      </c>
      <c r="HE321" s="15" t="n">
        <v>16.2</v>
      </c>
      <c r="HF321" s="15" t="n">
        <v>10.2</v>
      </c>
      <c r="HG321" s="15" t="n">
        <v>6.9</v>
      </c>
      <c r="HH321" s="15" t="n">
        <v>5.6</v>
      </c>
      <c r="HI321" s="15" t="n">
        <v>10.6</v>
      </c>
      <c r="HJ321" s="15" t="n">
        <v>13.5</v>
      </c>
      <c r="HK321" s="15" t="n">
        <v>18.6</v>
      </c>
      <c r="HL321" s="15" t="n">
        <v>19.5</v>
      </c>
      <c r="HM321" s="15" t="n">
        <v>23.5</v>
      </c>
      <c r="HN321" s="16" t="n">
        <f aca="false">AVERAGE(HB321:HM321)</f>
        <v>16.5</v>
      </c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7" t="n">
        <f aca="false">IA320+1</f>
        <v>1971</v>
      </c>
      <c r="IB321" s="15" t="n">
        <v>20.4</v>
      </c>
      <c r="IC321" s="15" t="n">
        <v>20.5</v>
      </c>
      <c r="ID321" s="15" t="n">
        <v>20.6</v>
      </c>
      <c r="IE321" s="15" t="n">
        <v>15.3</v>
      </c>
      <c r="IF321" s="15" t="n">
        <v>7.2</v>
      </c>
      <c r="IG321" s="15" t="n">
        <v>3.9</v>
      </c>
      <c r="IH321" s="15" t="n">
        <v>2.7</v>
      </c>
      <c r="II321" s="15" t="n">
        <v>6</v>
      </c>
      <c r="IJ321" s="15" t="n">
        <v>9.1</v>
      </c>
      <c r="IK321" s="15" t="n">
        <v>12.6</v>
      </c>
      <c r="IL321" s="15" t="n">
        <v>15.5</v>
      </c>
      <c r="IM321" s="15" t="n">
        <v>18</v>
      </c>
      <c r="IN321" s="25" t="n">
        <f aca="false">SUM(IB321:IM321)/12</f>
        <v>12.65</v>
      </c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 t="n">
        <f aca="false">JA320+1</f>
        <v>1971</v>
      </c>
      <c r="JB321" s="15" t="n">
        <v>17.8</v>
      </c>
      <c r="JC321" s="15" t="n">
        <v>18.3</v>
      </c>
      <c r="JD321" s="15" t="n">
        <v>19.2</v>
      </c>
      <c r="JE321" s="15" t="n">
        <v>13.6</v>
      </c>
      <c r="JF321" s="15" t="n">
        <v>7.1</v>
      </c>
      <c r="JG321" s="15" t="n">
        <v>4.9</v>
      </c>
      <c r="JH321" s="15" t="n">
        <v>3.9</v>
      </c>
      <c r="JI321" s="15" t="n">
        <v>5.4</v>
      </c>
      <c r="JJ321" s="15" t="n">
        <v>8.7</v>
      </c>
      <c r="JK321" s="15" t="n">
        <v>10.6</v>
      </c>
      <c r="JL321" s="15" t="n">
        <v>13.5</v>
      </c>
      <c r="JM321" s="15" t="n">
        <v>15.9</v>
      </c>
      <c r="JN321" s="25" t="n">
        <f aca="false">SUM(JB321:JM321)/12</f>
        <v>11.575</v>
      </c>
      <c r="JO321" s="15"/>
      <c r="JP321" s="15"/>
      <c r="JQ321" s="15"/>
      <c r="JR321" s="15"/>
      <c r="JS321" s="15"/>
      <c r="JT321" s="15"/>
      <c r="JU321" s="15"/>
      <c r="JV321" s="15"/>
      <c r="JW321" s="15"/>
      <c r="JX321" s="15"/>
      <c r="JY321" s="15"/>
      <c r="JZ321" s="15"/>
      <c r="KA321" s="13" t="n">
        <v>1971</v>
      </c>
      <c r="KB321" s="15" t="n">
        <v>23.2</v>
      </c>
      <c r="KC321" s="15" t="n">
        <v>21.1</v>
      </c>
      <c r="KD321" s="15" t="n">
        <v>20.8</v>
      </c>
      <c r="KE321" s="15" t="n">
        <v>13.2</v>
      </c>
      <c r="KF321" s="15" t="n">
        <v>8.6</v>
      </c>
      <c r="KG321" s="15" t="n">
        <v>3.6</v>
      </c>
      <c r="KH321" s="15" t="n">
        <v>3</v>
      </c>
      <c r="KI321" s="15" t="n">
        <v>8.9</v>
      </c>
      <c r="KJ321" s="15" t="n">
        <v>13.1</v>
      </c>
      <c r="KK321" s="15" t="n">
        <v>17.6</v>
      </c>
      <c r="KL321" s="15" t="n">
        <v>19.3</v>
      </c>
      <c r="KM321" s="15" t="n">
        <v>21.3</v>
      </c>
      <c r="KN321" s="16" t="n">
        <f aca="false">AVERAGE(KB321:KM321)</f>
        <v>14.475</v>
      </c>
      <c r="KO321" s="16"/>
      <c r="KP321" s="16"/>
      <c r="KQ321" s="16"/>
      <c r="KR321" s="16"/>
      <c r="KS321" s="16"/>
      <c r="KT321" s="16"/>
      <c r="KU321" s="16"/>
      <c r="KV321" s="16"/>
      <c r="KW321" s="16"/>
      <c r="KX321" s="16"/>
      <c r="KY321" s="16"/>
      <c r="KZ321" s="16"/>
      <c r="LA321" s="7" t="n">
        <f aca="false">LA320+1</f>
        <v>1971</v>
      </c>
      <c r="LB321" s="15" t="n">
        <v>24.1</v>
      </c>
      <c r="LC321" s="15" t="n">
        <v>22.2</v>
      </c>
      <c r="LD321" s="15" t="n">
        <v>22.5</v>
      </c>
      <c r="LE321" s="15" t="n">
        <v>15</v>
      </c>
      <c r="LF321" s="15" t="n">
        <v>9</v>
      </c>
      <c r="LG321" s="15" t="n">
        <v>5.2</v>
      </c>
      <c r="LH321" s="15" t="n">
        <v>4</v>
      </c>
      <c r="LI321" s="15" t="n">
        <v>9.6</v>
      </c>
      <c r="LJ321" s="15" t="n">
        <v>13.2</v>
      </c>
      <c r="LK321" s="15" t="n">
        <v>16.4</v>
      </c>
      <c r="LL321" s="15" t="n">
        <v>19.5</v>
      </c>
      <c r="LM321" s="15" t="n">
        <v>21.5</v>
      </c>
      <c r="LN321" s="16" t="n">
        <f aca="false">AVERAGE(LB321:LM321)</f>
        <v>15.1833333333333</v>
      </c>
      <c r="LO321" s="16"/>
      <c r="LP321" s="16"/>
      <c r="LQ321" s="16"/>
      <c r="LR321" s="16"/>
      <c r="LS321" s="16"/>
      <c r="LT321" s="16"/>
      <c r="LU321" s="16"/>
      <c r="LV321" s="16"/>
      <c r="LW321" s="16"/>
      <c r="LX321" s="16"/>
      <c r="LY321" s="16"/>
      <c r="LZ321" s="16"/>
      <c r="MA321" s="7" t="n">
        <v>1971</v>
      </c>
      <c r="MB321" s="15" t="n">
        <v>27.1</v>
      </c>
      <c r="MC321" s="15" t="n">
        <v>26.2</v>
      </c>
      <c r="MD321" s="15" t="n">
        <v>23.2</v>
      </c>
      <c r="ME321" s="15" t="n">
        <v>18.2</v>
      </c>
      <c r="MF321" s="15" t="n">
        <v>15.8</v>
      </c>
      <c r="MG321" s="15" t="n">
        <v>10.6</v>
      </c>
      <c r="MH321" s="15" t="n">
        <v>10.7</v>
      </c>
      <c r="MI321" s="15" t="n">
        <v>15.7</v>
      </c>
      <c r="MJ321" s="15" t="n">
        <v>18.6</v>
      </c>
      <c r="MK321" s="15" t="n">
        <v>23.5</v>
      </c>
      <c r="ML321" s="15" t="n">
        <v>23.9</v>
      </c>
      <c r="MM321" s="15" t="n">
        <v>24</v>
      </c>
      <c r="MN321" s="16" t="n">
        <f aca="false">AVERAGE(MB321:MM321)</f>
        <v>19.7916666666667</v>
      </c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60" t="s">
        <v>105</v>
      </c>
      <c r="NB321" s="15" t="n">
        <v>19.4</v>
      </c>
      <c r="NC321" s="15" t="n">
        <v>18.6</v>
      </c>
      <c r="ND321" s="15" t="n">
        <v>16.8</v>
      </c>
      <c r="NE321" s="15" t="n">
        <v>11.8</v>
      </c>
      <c r="NF321" s="15" t="n">
        <v>6.9</v>
      </c>
      <c r="NG321" s="15" t="n">
        <v>5.7</v>
      </c>
      <c r="NH321" s="15" t="n">
        <v>4.6</v>
      </c>
      <c r="NI321" s="15" t="n">
        <v>5.3</v>
      </c>
      <c r="NJ321" s="15" t="n">
        <v>7.2</v>
      </c>
      <c r="NK321" s="15" t="n">
        <v>10.5</v>
      </c>
      <c r="NL321" s="15" t="n">
        <v>12.4</v>
      </c>
      <c r="NM321" s="15" t="n">
        <v>14.8</v>
      </c>
      <c r="NN321" s="29" t="n">
        <f aca="false">AVERAGE(NB321:NM321)</f>
        <v>11.1666666666667</v>
      </c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13" t="n">
        <v>1971</v>
      </c>
      <c r="OB321" s="22" t="n">
        <f aca="false">SUM(OB322:OB324)/3</f>
        <v>19.6666666666667</v>
      </c>
      <c r="OC321" s="15" t="n">
        <v>20.5</v>
      </c>
      <c r="OD321" s="15" t="n">
        <v>19.8</v>
      </c>
      <c r="OE321" s="15" t="n">
        <v>13.1</v>
      </c>
      <c r="OF321" s="15" t="n">
        <v>6.2</v>
      </c>
      <c r="OG321" s="15" t="n">
        <v>7.1</v>
      </c>
      <c r="OH321" s="15" t="n">
        <v>6.3</v>
      </c>
      <c r="OI321" s="15" t="n">
        <v>5.7</v>
      </c>
      <c r="OJ321" s="15" t="n">
        <v>8.3</v>
      </c>
      <c r="OK321" s="15" t="n">
        <v>12.4</v>
      </c>
      <c r="OL321" s="15" t="n">
        <v>14.8</v>
      </c>
      <c r="OM321" s="15" t="n">
        <v>15.6</v>
      </c>
      <c r="ON321" s="29" t="n">
        <f aca="false">AVERAGE(OB321:OM321)</f>
        <v>12.4555555555556</v>
      </c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30" t="s">
        <v>105</v>
      </c>
      <c r="PB321" s="15" t="n">
        <v>26</v>
      </c>
      <c r="PC321" s="15" t="n">
        <v>25.6</v>
      </c>
      <c r="PD321" s="15" t="n">
        <v>25.5</v>
      </c>
      <c r="PE321" s="15" t="n">
        <v>20.8</v>
      </c>
      <c r="PF321" s="15" t="n">
        <v>16.4</v>
      </c>
      <c r="PG321" s="15" t="n">
        <v>12.8</v>
      </c>
      <c r="PH321" s="15" t="n">
        <v>10.2</v>
      </c>
      <c r="PI321" s="15" t="n">
        <v>13.1</v>
      </c>
      <c r="PJ321" s="15" t="n">
        <v>16.5</v>
      </c>
      <c r="PK321" s="15" t="n">
        <v>19.8</v>
      </c>
      <c r="PL321" s="15" t="n">
        <v>21.3</v>
      </c>
      <c r="PM321" s="15" t="n">
        <v>25.4</v>
      </c>
      <c r="PN321" s="29" t="n">
        <f aca="false">AVERAGE(PB321:PM321)</f>
        <v>19.45</v>
      </c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30" t="s">
        <v>105</v>
      </c>
      <c r="QB321" s="15" t="n">
        <v>22.5</v>
      </c>
      <c r="QC321" s="15" t="n">
        <v>22.7</v>
      </c>
      <c r="QD321" s="15" t="n">
        <v>21.5</v>
      </c>
      <c r="QE321" s="15" t="n">
        <v>16.8</v>
      </c>
      <c r="QF321" s="15" t="n">
        <v>10.9</v>
      </c>
      <c r="QG321" s="15" t="n">
        <v>9.9</v>
      </c>
      <c r="QH321" s="15" t="n">
        <v>8</v>
      </c>
      <c r="QI321" s="15" t="n">
        <v>8.2</v>
      </c>
      <c r="QJ321" s="15" t="n">
        <v>8.8</v>
      </c>
      <c r="QK321" s="15" t="n">
        <v>12.1</v>
      </c>
      <c r="QL321" s="15" t="n">
        <v>14.1</v>
      </c>
      <c r="QM321" s="15" t="n">
        <v>17.2</v>
      </c>
      <c r="QN321" s="29" t="n">
        <f aca="false">AVERAGE(QB321:QM321)</f>
        <v>14.3916666666667</v>
      </c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30" t="s">
        <v>105</v>
      </c>
      <c r="RB321" s="15" t="n">
        <v>24.9</v>
      </c>
      <c r="RC321" s="15" t="n">
        <v>24.1</v>
      </c>
      <c r="RD321" s="15" t="n">
        <v>22.9</v>
      </c>
      <c r="RE321" s="15" t="n">
        <v>20</v>
      </c>
      <c r="RF321" s="15" t="n">
        <v>17.5</v>
      </c>
      <c r="RG321" s="15" t="n">
        <v>12.5</v>
      </c>
      <c r="RH321" s="15" t="n">
        <v>12</v>
      </c>
      <c r="RI321" s="15" t="n">
        <v>16.8</v>
      </c>
      <c r="RJ321" s="15" t="n">
        <v>21.2</v>
      </c>
      <c r="RK321" s="15" t="n">
        <v>24.7</v>
      </c>
      <c r="RL321" s="15" t="n">
        <v>24</v>
      </c>
      <c r="RM321" s="15" t="n">
        <v>23.7</v>
      </c>
      <c r="RN321" s="29" t="n">
        <f aca="false">AVERAGE(RB321:RM321)</f>
        <v>20.3583333333333</v>
      </c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13" t="n">
        <v>1971</v>
      </c>
      <c r="SB321" s="15" t="n">
        <v>24.5</v>
      </c>
      <c r="SC321" s="15" t="n">
        <v>22</v>
      </c>
      <c r="SD321" s="15" t="n">
        <v>21.3</v>
      </c>
      <c r="SE321" s="15" t="n">
        <v>13</v>
      </c>
      <c r="SF321" s="15" t="n">
        <v>9.5</v>
      </c>
      <c r="SG321" s="15" t="n">
        <v>7.6</v>
      </c>
      <c r="SH321" s="15" t="n">
        <v>6.3</v>
      </c>
      <c r="SI321" s="15" t="n">
        <v>6.8</v>
      </c>
      <c r="SJ321" s="15" t="n">
        <v>9</v>
      </c>
      <c r="SK321" s="15" t="n">
        <v>12.9</v>
      </c>
      <c r="SL321" s="15" t="n">
        <v>15.8</v>
      </c>
      <c r="SM321" s="15" t="n">
        <v>21.4</v>
      </c>
      <c r="SN321" s="29" t="n">
        <f aca="false">AVERAGE(SB321:SM321)</f>
        <v>14.175</v>
      </c>
    </row>
    <row r="322" customFormat="false" ht="12.8" hidden="false" customHeight="false" outlineLevel="0" collapsed="false">
      <c r="A322" s="17"/>
      <c r="B322" s="4" t="n">
        <f aca="false">AVERAGE(AN322,BN322,CN322,DN322,EN322,FN322,GN322,HN322,IN322,JN322,KN322,LN322,MN322,NN322)</f>
        <v>14.4961538461538</v>
      </c>
      <c r="C322" s="18" t="n">
        <f aca="false">AVERAGE(B318:B322)</f>
        <v>14.5418376068376</v>
      </c>
      <c r="D322" s="9" t="n">
        <f aca="false">AVERAGE(B313:B322)</f>
        <v>14.6207886557887</v>
      </c>
      <c r="E322" s="4" t="n">
        <f aca="false">AVERAGE(B303:B322)</f>
        <v>14.5341096056721</v>
      </c>
      <c r="F322" s="24" t="n">
        <f aca="false">AVERAGE(B273:B322)</f>
        <v>14.2983736402486</v>
      </c>
      <c r="G322" s="9" t="n">
        <f aca="false">MAX(AB322:AM322,BB322:BM322,CB322:CM322,DB322:DM322,EB322:EM322,FB322:FM322,GB322:GM322,HB322:HM322,IB322:IM322,JB322:JM322,KB322:KM322,LB322:LM322,MB322:MM322,NB322:NM322,OB322:OM322,PB322:PM322,QB322:QM322,RB322:RM322,SB322:SM322)</f>
        <v>27.6</v>
      </c>
      <c r="H322" s="10" t="n">
        <f aca="false">MEDIAN(AB322:AM322,BB322:BM322,CB322:CM322,DB322:DM322,EB322:EM322,FB322:FM322,GB322:GM322,HB322:HM322,IB322:IM322,JB322:JM322,KB322:KM322,LB322:LM322,MB322:MM322,NB322:NM322,OB322:OM322,PB322:PM322,QB322:QM322,RB322:RM322,SB322:SM322)</f>
        <v>15.5</v>
      </c>
      <c r="I322" s="11" t="n">
        <f aca="false">MIN(AB322:AM322,BB322:BM322,CB322:CM322,DB322:DM322,EB322:EM322,FB322:FM322,GB322:GM322,HB322:HM322,IB322:IM322,JB322:JM322,KB322:KM322,LB322:LM322,MB322:MM322,NB322:NM322,OB322:OM322,PB322:PM322,QB322:QM322,RB322:RM322,SB322:SM322)</f>
        <v>2.9</v>
      </c>
      <c r="J322" s="11"/>
      <c r="K322" s="12" t="n">
        <f aca="false">(G322+I322)/2</f>
        <v>15.25</v>
      </c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30" t="s">
        <v>106</v>
      </c>
      <c r="AB322" s="15" t="n">
        <v>17.3</v>
      </c>
      <c r="AC322" s="15" t="n">
        <v>17.9</v>
      </c>
      <c r="AD322" s="15" t="n">
        <v>15</v>
      </c>
      <c r="AE322" s="15" t="n">
        <v>12.2</v>
      </c>
      <c r="AF322" s="15" t="n">
        <v>9.3</v>
      </c>
      <c r="AG322" s="15" t="n">
        <v>6.1</v>
      </c>
      <c r="AH322" s="15" t="n">
        <v>6</v>
      </c>
      <c r="AI322" s="15" t="n">
        <v>7.9</v>
      </c>
      <c r="AJ322" s="15" t="n">
        <v>10.3</v>
      </c>
      <c r="AK322" s="15" t="n">
        <v>12.2</v>
      </c>
      <c r="AL322" s="15" t="n">
        <v>15.2</v>
      </c>
      <c r="AM322" s="15" t="n">
        <v>18.3</v>
      </c>
      <c r="AN322" s="4" t="n">
        <f aca="false">AVERAGE(Sheet1!AB322:AM322)</f>
        <v>12.3083333333333</v>
      </c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2" t="n">
        <f aca="false">BA321+1</f>
        <v>1972</v>
      </c>
      <c r="BB322" s="20" t="n">
        <v>20</v>
      </c>
      <c r="BC322" s="20" t="n">
        <v>20.3</v>
      </c>
      <c r="BD322" s="20" t="n">
        <v>18.3</v>
      </c>
      <c r="BE322" s="20" t="n">
        <v>13.2</v>
      </c>
      <c r="BF322" s="20" t="n">
        <v>9.5</v>
      </c>
      <c r="BG322" s="20" t="n">
        <v>6.2</v>
      </c>
      <c r="BH322" s="20" t="n">
        <v>5.2</v>
      </c>
      <c r="BI322" s="20" t="n">
        <v>8.3</v>
      </c>
      <c r="BJ322" s="20" t="n">
        <v>10.8</v>
      </c>
      <c r="BK322" s="20" t="n">
        <v>14.2</v>
      </c>
      <c r="BL322" s="20" t="n">
        <v>18.6</v>
      </c>
      <c r="BM322" s="20" t="n">
        <v>22.9</v>
      </c>
      <c r="BN322" s="4" t="n">
        <f aca="false">AVERAGE(BB322:BM322)</f>
        <v>13.9583333333333</v>
      </c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2" t="n">
        <f aca="false">CA321+1</f>
        <v>1972</v>
      </c>
      <c r="CB322" s="20" t="n">
        <v>19.3</v>
      </c>
      <c r="CC322" s="20" t="n">
        <v>19.6</v>
      </c>
      <c r="CD322" s="20" t="n">
        <v>17.5</v>
      </c>
      <c r="CE322" s="20" t="n">
        <v>12.3</v>
      </c>
      <c r="CF322" s="21" t="n">
        <f aca="false">(CF319+CF320+CF321+CF323+CF324+CF325)/6</f>
        <v>8.2</v>
      </c>
      <c r="CG322" s="20" t="n">
        <v>5.2</v>
      </c>
      <c r="CH322" s="20" t="n">
        <v>3.5</v>
      </c>
      <c r="CI322" s="20" t="n">
        <v>7.7</v>
      </c>
      <c r="CJ322" s="20" t="n">
        <v>10.2</v>
      </c>
      <c r="CK322" s="20" t="n">
        <v>13.5</v>
      </c>
      <c r="CL322" s="20" t="n">
        <v>17.1</v>
      </c>
      <c r="CM322" s="20" t="n">
        <v>21.2</v>
      </c>
      <c r="CN322" s="4" t="n">
        <f aca="false">AVERAGE(CB322:CM322)</f>
        <v>12.9416666666667</v>
      </c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36" t="s">
        <v>106</v>
      </c>
      <c r="DB322" s="20" t="n">
        <v>17.9</v>
      </c>
      <c r="DC322" s="20" t="n">
        <v>18</v>
      </c>
      <c r="DD322" s="20" t="n">
        <v>15.3</v>
      </c>
      <c r="DE322" s="20" t="n">
        <v>10.5</v>
      </c>
      <c r="DF322" s="20" t="n">
        <v>6.8</v>
      </c>
      <c r="DG322" s="20" t="n">
        <v>3.6</v>
      </c>
      <c r="DH322" s="20" t="n">
        <v>3.6</v>
      </c>
      <c r="DI322" s="20" t="n">
        <v>6.1</v>
      </c>
      <c r="DJ322" s="20" t="n">
        <v>6.6</v>
      </c>
      <c r="DK322" s="20" t="n">
        <v>11.9</v>
      </c>
      <c r="DL322" s="20" t="n">
        <v>16.1</v>
      </c>
      <c r="DM322" s="20" t="n">
        <v>19.9</v>
      </c>
      <c r="DN322" s="4" t="n">
        <f aca="false">AVERAGE(DB322:DM322)</f>
        <v>11.3583333333333</v>
      </c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30" t="s">
        <v>106</v>
      </c>
      <c r="FB322" s="15" t="n">
        <v>22.4</v>
      </c>
      <c r="FC322" s="15" t="n">
        <v>22.9</v>
      </c>
      <c r="FD322" s="15" t="n">
        <v>21.4</v>
      </c>
      <c r="FE322" s="15" t="n">
        <v>18.6</v>
      </c>
      <c r="FF322" s="15" t="n">
        <v>15.5</v>
      </c>
      <c r="FG322" s="15" t="n">
        <v>13.2</v>
      </c>
      <c r="FH322" s="15" t="n">
        <v>9.1</v>
      </c>
      <c r="FI322" s="15" t="n">
        <v>12.3</v>
      </c>
      <c r="FJ322" s="15" t="n">
        <v>17</v>
      </c>
      <c r="FK322" s="15" t="n">
        <v>20</v>
      </c>
      <c r="FL322" s="15" t="n">
        <v>24.2</v>
      </c>
      <c r="FM322" s="15" t="n">
        <v>25.5</v>
      </c>
      <c r="FN322" s="16" t="n">
        <f aca="false">AVERAGE(FB322:FM322)</f>
        <v>18.5083333333333</v>
      </c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2" t="n">
        <v>1972</v>
      </c>
      <c r="GB322" s="15" t="n">
        <v>24.4</v>
      </c>
      <c r="GC322" s="15" t="n">
        <v>23.7</v>
      </c>
      <c r="GD322" s="15" t="n">
        <v>22.6</v>
      </c>
      <c r="GE322" s="15" t="n">
        <v>19.5</v>
      </c>
      <c r="GF322" s="15" t="n">
        <v>16.4</v>
      </c>
      <c r="GG322" s="15" t="n">
        <v>14.8</v>
      </c>
      <c r="GH322" s="15" t="n">
        <v>11.4</v>
      </c>
      <c r="GI322" s="15" t="n">
        <v>15</v>
      </c>
      <c r="GJ322" s="15" t="n">
        <v>18.5</v>
      </c>
      <c r="GK322" s="15" t="n">
        <v>20.1</v>
      </c>
      <c r="GL322" s="15" t="n">
        <v>23.9</v>
      </c>
      <c r="GM322" s="15" t="n">
        <v>24.5</v>
      </c>
      <c r="GN322" s="16" t="n">
        <f aca="false">AVERAGE(GB322:GM322)</f>
        <v>19.5666666666667</v>
      </c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2" t="n">
        <v>1972</v>
      </c>
      <c r="HB322" s="15" t="n">
        <v>22.3</v>
      </c>
      <c r="HC322" s="15" t="n">
        <v>23</v>
      </c>
      <c r="HD322" s="15" t="n">
        <v>21.1</v>
      </c>
      <c r="HE322" s="15" t="n">
        <v>16.3</v>
      </c>
      <c r="HF322" s="15" t="n">
        <v>12.2</v>
      </c>
      <c r="HG322" s="15" t="n">
        <v>10.3</v>
      </c>
      <c r="HH322" s="15" t="n">
        <v>5.7</v>
      </c>
      <c r="HI322" s="15" t="n">
        <v>10.9</v>
      </c>
      <c r="HJ322" s="15" t="n">
        <v>14.4</v>
      </c>
      <c r="HK322" s="15" t="n">
        <v>17.2</v>
      </c>
      <c r="HL322" s="15" t="n">
        <v>22.2</v>
      </c>
      <c r="HM322" s="15" t="n">
        <v>25.6</v>
      </c>
      <c r="HN322" s="16" t="n">
        <f aca="false">AVERAGE(HB322:HM322)</f>
        <v>16.7666666666667</v>
      </c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7" t="n">
        <f aca="false">IA321+1</f>
        <v>1972</v>
      </c>
      <c r="IB322" s="15" t="n">
        <v>19.2</v>
      </c>
      <c r="IC322" s="15" t="n">
        <v>19.2</v>
      </c>
      <c r="ID322" s="15" t="n">
        <v>16.4</v>
      </c>
      <c r="IE322" s="15" t="n">
        <v>12.2</v>
      </c>
      <c r="IF322" s="15" t="n">
        <v>8.4</v>
      </c>
      <c r="IG322" s="15" t="n">
        <v>4.4</v>
      </c>
      <c r="IH322" s="15" t="n">
        <v>4.3</v>
      </c>
      <c r="II322" s="15" t="n">
        <v>6.2</v>
      </c>
      <c r="IJ322" s="15" t="n">
        <v>8.8</v>
      </c>
      <c r="IK322" s="15" t="n">
        <v>13.4</v>
      </c>
      <c r="IL322" s="15" t="n">
        <v>16.7</v>
      </c>
      <c r="IM322" s="15" t="n">
        <v>20.6</v>
      </c>
      <c r="IN322" s="25" t="n">
        <f aca="false">SUM(IB322:IM322)/12</f>
        <v>12.4833333333333</v>
      </c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 t="n">
        <f aca="false">JA321+1</f>
        <v>1972</v>
      </c>
      <c r="JB322" s="15" t="n">
        <v>15.4</v>
      </c>
      <c r="JC322" s="15" t="n">
        <v>17.9</v>
      </c>
      <c r="JD322" s="15" t="n">
        <v>14.6</v>
      </c>
      <c r="JE322" s="15" t="n">
        <v>11</v>
      </c>
      <c r="JF322" s="15" t="n">
        <v>7.2</v>
      </c>
      <c r="JG322" s="15" t="n">
        <v>3.5</v>
      </c>
      <c r="JH322" s="15" t="n">
        <v>4.5</v>
      </c>
      <c r="JI322" s="15" t="n">
        <v>6</v>
      </c>
      <c r="JJ322" s="15" t="n">
        <v>8.4</v>
      </c>
      <c r="JK322" s="15" t="n">
        <v>11.9</v>
      </c>
      <c r="JL322" s="15" t="n">
        <v>14</v>
      </c>
      <c r="JM322" s="15" t="n">
        <v>18.4</v>
      </c>
      <c r="JN322" s="25" t="n">
        <f aca="false">SUM(JB322:JM322)/12</f>
        <v>11.0666666666667</v>
      </c>
      <c r="JO322" s="15"/>
      <c r="JP322" s="15"/>
      <c r="JQ322" s="15"/>
      <c r="JR322" s="15"/>
      <c r="JS322" s="15"/>
      <c r="JT322" s="15"/>
      <c r="JU322" s="15"/>
      <c r="JV322" s="15"/>
      <c r="JW322" s="15"/>
      <c r="JX322" s="15"/>
      <c r="JY322" s="15"/>
      <c r="JZ322" s="15"/>
      <c r="KA322" s="13" t="n">
        <v>1972</v>
      </c>
      <c r="KB322" s="15" t="n">
        <v>21</v>
      </c>
      <c r="KC322" s="15" t="n">
        <v>20.5</v>
      </c>
      <c r="KD322" s="15" t="n">
        <v>16.9</v>
      </c>
      <c r="KE322" s="15" t="n">
        <v>11.4</v>
      </c>
      <c r="KF322" s="15" t="n">
        <v>6.9</v>
      </c>
      <c r="KG322" s="15" t="n">
        <v>5.1</v>
      </c>
      <c r="KH322" s="15" t="n">
        <v>2.9</v>
      </c>
      <c r="KI322" s="15" t="n">
        <v>9.4</v>
      </c>
      <c r="KJ322" s="15" t="n">
        <v>9.7</v>
      </c>
      <c r="KK322" s="15" t="n">
        <v>15.1</v>
      </c>
      <c r="KL322" s="15" t="n">
        <v>17.7</v>
      </c>
      <c r="KM322" s="15" t="n">
        <v>20.3</v>
      </c>
      <c r="KN322" s="16" t="n">
        <f aca="false">AVERAGE(KB322:KM322)</f>
        <v>13.075</v>
      </c>
      <c r="KO322" s="16"/>
      <c r="KP322" s="16"/>
      <c r="KQ322" s="16"/>
      <c r="KR322" s="16"/>
      <c r="KS322" s="16"/>
      <c r="KT322" s="16"/>
      <c r="KU322" s="16"/>
      <c r="KV322" s="16"/>
      <c r="KW322" s="16"/>
      <c r="KX322" s="16"/>
      <c r="KY322" s="16"/>
      <c r="KZ322" s="16"/>
      <c r="LA322" s="7" t="n">
        <f aca="false">LA321+1</f>
        <v>1972</v>
      </c>
      <c r="LB322" s="15" t="n">
        <v>20.7</v>
      </c>
      <c r="LC322" s="15" t="n">
        <v>21.7</v>
      </c>
      <c r="LD322" s="15" t="n">
        <v>18.7</v>
      </c>
      <c r="LE322" s="15" t="n">
        <v>13.3</v>
      </c>
      <c r="LF322" s="15" t="n">
        <v>9.4</v>
      </c>
      <c r="LG322" s="15" t="n">
        <v>6.5</v>
      </c>
      <c r="LH322" s="15" t="n">
        <v>5.3</v>
      </c>
      <c r="LI322" s="15" t="n">
        <v>9.5</v>
      </c>
      <c r="LJ322" s="15" t="n">
        <v>11.5</v>
      </c>
      <c r="LK322" s="15" t="n">
        <v>16.6</v>
      </c>
      <c r="LL322" s="15" t="n">
        <v>19</v>
      </c>
      <c r="LM322" s="15" t="n">
        <v>23.2</v>
      </c>
      <c r="LN322" s="16" t="n">
        <f aca="false">AVERAGE(LB322:LM322)</f>
        <v>14.6166666666667</v>
      </c>
      <c r="LO322" s="16"/>
      <c r="LP322" s="16"/>
      <c r="LQ322" s="16"/>
      <c r="LR322" s="16"/>
      <c r="LS322" s="16"/>
      <c r="LT322" s="16"/>
      <c r="LU322" s="16"/>
      <c r="LV322" s="16"/>
      <c r="LW322" s="16"/>
      <c r="LX322" s="16"/>
      <c r="LY322" s="16"/>
      <c r="LZ322" s="16"/>
      <c r="MA322" s="7" t="n">
        <f aca="false">MA321+1</f>
        <v>1972</v>
      </c>
      <c r="MB322" s="15" t="n">
        <v>25</v>
      </c>
      <c r="MC322" s="15" t="n">
        <v>24.4</v>
      </c>
      <c r="MD322" s="15" t="n">
        <v>21.3</v>
      </c>
      <c r="ME322" s="15" t="n">
        <v>19.2</v>
      </c>
      <c r="MF322" s="15" t="n">
        <v>15.5</v>
      </c>
      <c r="MG322" s="15" t="n">
        <v>13.8</v>
      </c>
      <c r="MH322" s="15" t="n">
        <v>10.6</v>
      </c>
      <c r="MI322" s="15" t="n">
        <v>16.3</v>
      </c>
      <c r="MJ322" s="15" t="n">
        <v>18.2</v>
      </c>
      <c r="MK322" s="15" t="n">
        <v>21.3</v>
      </c>
      <c r="ML322" s="15" t="n">
        <v>22.9</v>
      </c>
      <c r="MM322" s="15" t="n">
        <v>26.1</v>
      </c>
      <c r="MN322" s="16" t="n">
        <f aca="false">AVERAGE(MB322:MM322)</f>
        <v>19.55</v>
      </c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60" t="s">
        <v>106</v>
      </c>
      <c r="NB322" s="15" t="n">
        <v>17.8</v>
      </c>
      <c r="NC322" s="15" t="n">
        <v>17.8</v>
      </c>
      <c r="ND322" s="15" t="n">
        <v>16.3</v>
      </c>
      <c r="NE322" s="15" t="n">
        <v>12</v>
      </c>
      <c r="NF322" s="15" t="n">
        <v>9.5</v>
      </c>
      <c r="NG322" s="15" t="n">
        <v>7.3</v>
      </c>
      <c r="NH322" s="15" t="n">
        <v>5.1</v>
      </c>
      <c r="NI322" s="15" t="n">
        <v>5.5</v>
      </c>
      <c r="NJ322" s="15" t="n">
        <v>8.7</v>
      </c>
      <c r="NK322" s="15" t="n">
        <v>11.1</v>
      </c>
      <c r="NL322" s="15" t="n">
        <v>15.4</v>
      </c>
      <c r="NM322" s="15" t="n">
        <v>20.5</v>
      </c>
      <c r="NN322" s="29" t="n">
        <f aca="false">AVERAGE(NB322:NM322)</f>
        <v>12.25</v>
      </c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13" t="n">
        <v>1972</v>
      </c>
      <c r="OB322" s="15" t="n">
        <v>17</v>
      </c>
      <c r="OC322" s="15" t="n">
        <v>20.3</v>
      </c>
      <c r="OD322" s="15" t="n">
        <v>19.1</v>
      </c>
      <c r="OE322" s="15" t="n">
        <v>13.2</v>
      </c>
      <c r="OF322" s="15" t="n">
        <v>10.6</v>
      </c>
      <c r="OG322" s="15" t="n">
        <v>7.4</v>
      </c>
      <c r="OH322" s="15" t="n">
        <v>5.2</v>
      </c>
      <c r="OI322" s="15" t="n">
        <v>5.4</v>
      </c>
      <c r="OJ322" s="15" t="n">
        <v>11.3</v>
      </c>
      <c r="OK322" s="15" t="n">
        <v>14</v>
      </c>
      <c r="OL322" s="15" t="n">
        <v>17.9</v>
      </c>
      <c r="OM322" s="15" t="n">
        <v>23.4</v>
      </c>
      <c r="ON322" s="29" t="n">
        <f aca="false">AVERAGE(OB322:OM322)</f>
        <v>13.7333333333333</v>
      </c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30" t="s">
        <v>106</v>
      </c>
      <c r="PB322" s="15" t="n">
        <v>25</v>
      </c>
      <c r="PC322" s="15" t="n">
        <v>24.7</v>
      </c>
      <c r="PD322" s="15" t="n">
        <v>24</v>
      </c>
      <c r="PE322" s="15" t="n">
        <v>20.9</v>
      </c>
      <c r="PF322" s="15" t="n">
        <v>17.1</v>
      </c>
      <c r="PG322" s="15" t="n">
        <v>14.9</v>
      </c>
      <c r="PH322" s="15" t="n">
        <v>12.7</v>
      </c>
      <c r="PI322" s="15" t="n">
        <v>14.2</v>
      </c>
      <c r="PJ322" s="15" t="n">
        <v>18.4</v>
      </c>
      <c r="PK322" s="15" t="n">
        <v>20.8</v>
      </c>
      <c r="PL322" s="15" t="n">
        <v>26</v>
      </c>
      <c r="PM322" s="15" t="n">
        <v>27.6</v>
      </c>
      <c r="PN322" s="29" t="n">
        <f aca="false">AVERAGE(PB322:PM322)</f>
        <v>20.525</v>
      </c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30" t="s">
        <v>106</v>
      </c>
      <c r="QB322" s="15" t="n">
        <v>23</v>
      </c>
      <c r="QC322" s="15" t="n">
        <v>24.7</v>
      </c>
      <c r="QD322" s="15" t="n">
        <v>23.2</v>
      </c>
      <c r="QE322" s="15" t="n">
        <v>15.9</v>
      </c>
      <c r="QF322" s="15" t="n">
        <v>12.3</v>
      </c>
      <c r="QG322" s="15" t="n">
        <v>10.3</v>
      </c>
      <c r="QH322" s="23" t="n">
        <v>8</v>
      </c>
      <c r="QI322" s="26" t="n">
        <f aca="false">SUM(QI321+QI323)/2</f>
        <v>8.65</v>
      </c>
      <c r="QJ322" s="26" t="n">
        <f aca="false">SUM(QJ321+QJ323)/2</f>
        <v>8.95</v>
      </c>
      <c r="QK322" s="26" t="n">
        <f aca="false">SUM(QK321+QK323)/2</f>
        <v>12.5</v>
      </c>
      <c r="QL322" s="26" t="n">
        <f aca="false">SUM(QL321+QL323)/2</f>
        <v>15.8</v>
      </c>
      <c r="QM322" s="15" t="n">
        <v>21.7</v>
      </c>
      <c r="QN322" s="29" t="n">
        <f aca="false">AVERAGE(QB322:QM322)</f>
        <v>15.4166666666667</v>
      </c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30" t="s">
        <v>106</v>
      </c>
      <c r="RB322" s="15" t="n">
        <v>24.4</v>
      </c>
      <c r="RC322" s="15" t="n">
        <v>23.9</v>
      </c>
      <c r="RD322" s="15" t="n">
        <v>21.6</v>
      </c>
      <c r="RE322" s="15" t="n">
        <v>19.6</v>
      </c>
      <c r="RF322" s="15" t="n">
        <v>16</v>
      </c>
      <c r="RG322" s="15" t="n">
        <v>14.8</v>
      </c>
      <c r="RH322" s="15" t="n">
        <v>12.2</v>
      </c>
      <c r="RI322" s="15" t="n">
        <v>17.3</v>
      </c>
      <c r="RJ322" s="15" t="n">
        <v>19.4</v>
      </c>
      <c r="RK322" s="15" t="n">
        <v>23.6</v>
      </c>
      <c r="RL322" s="15" t="n">
        <v>25.1</v>
      </c>
      <c r="RM322" s="15" t="n">
        <v>25.8</v>
      </c>
      <c r="RN322" s="29" t="n">
        <f aca="false">AVERAGE(RB322:RM322)</f>
        <v>20.3083333333333</v>
      </c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13" t="n">
        <v>1972</v>
      </c>
      <c r="SB322" s="15" t="n">
        <v>22.2</v>
      </c>
      <c r="SC322" s="15" t="n">
        <v>21.6</v>
      </c>
      <c r="SD322" s="15" t="n">
        <v>20.2</v>
      </c>
      <c r="SE322" s="15" t="n">
        <v>14.2</v>
      </c>
      <c r="SF322" s="15" t="n">
        <v>9.7</v>
      </c>
      <c r="SG322" s="15" t="n">
        <v>8.2</v>
      </c>
      <c r="SH322" s="15" t="n">
        <v>6</v>
      </c>
      <c r="SI322" s="15" t="n">
        <v>6.7</v>
      </c>
      <c r="SJ322" s="15" t="n">
        <v>11.5</v>
      </c>
      <c r="SK322" s="15" t="n">
        <v>14.4</v>
      </c>
      <c r="SL322" s="15" t="n">
        <v>19.9</v>
      </c>
      <c r="SM322" s="15" t="n">
        <v>24.9</v>
      </c>
      <c r="SN322" s="29" t="n">
        <f aca="false">AVERAGE(SB322:SM322)</f>
        <v>14.9583333333333</v>
      </c>
    </row>
    <row r="323" customFormat="false" ht="12.8" hidden="false" customHeight="false" outlineLevel="0" collapsed="false">
      <c r="A323" s="17"/>
      <c r="B323" s="4" t="n">
        <f aca="false">AVERAGE(AN323,BN323,CN323,DN323,EN323,FN323,GN323,HN323,IN323,JN323,KN323,LN323,MN323,NN323)</f>
        <v>15.8288461538462</v>
      </c>
      <c r="C323" s="18" t="n">
        <f aca="false">AVERAGE(B319:B323)</f>
        <v>14.7332478632479</v>
      </c>
      <c r="D323" s="9" t="n">
        <f aca="false">AVERAGE(B314:B323)</f>
        <v>14.6977758352758</v>
      </c>
      <c r="E323" s="4" t="n">
        <f aca="false">AVERAGE(B304:B323)</f>
        <v>14.6216576825952</v>
      </c>
      <c r="F323" s="24" t="n">
        <f aca="false">AVERAGE(B274:B323)</f>
        <v>14.3274227855478</v>
      </c>
      <c r="G323" s="9" t="n">
        <f aca="false">MAX(AB323:AM323,BB323:BM323,CB323:CM323,DB323:DM323,EB323:EM323,FB323:FM323,GB323:GM323,HB323:HM323,IB323:IM323,JB323:JM323,KB323:KM323,LB323:LM323,MB323:MM323,NB323:NM323,OB323:OM323,PB323:PM323,QB323:QM323,RB323:RM323,SB323:SM323)</f>
        <v>27.3</v>
      </c>
      <c r="H323" s="10" t="n">
        <f aca="false">MEDIAN(AB323:AM323,BB323:BM323,CB323:CM323,DB323:DM323,EB323:EM323,FB323:FM323,GB323:GM323,HB323:HM323,IB323:IM323,JB323:JM323,KB323:KM323,LB323:LM323,MB323:MM323,NB323:NM323,OB323:OM323,PB323:PM323,QB323:QM323,RB323:RM323,SB323:SM323)</f>
        <v>16.55</v>
      </c>
      <c r="I323" s="11" t="n">
        <f aca="false">MIN(AB323:AM323,BB323:BM323,CB323:CM323,DB323:DM323,EB323:EM323,FB323:FM323,GB323:GM323,HB323:HM323,IB323:IM323,JB323:JM323,KB323:KM323,LB323:LM323,MB323:MM323,NB323:NM323,OB323:OM323,PB323:PM323,QB323:QM323,RB323:RM323,SB323:SM323)</f>
        <v>4.9</v>
      </c>
      <c r="J323" s="11"/>
      <c r="K323" s="12" t="n">
        <f aca="false">(G323+I323)/2</f>
        <v>16.1</v>
      </c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30" t="s">
        <v>107</v>
      </c>
      <c r="AB323" s="15" t="n">
        <v>21.6</v>
      </c>
      <c r="AC323" s="15" t="n">
        <v>19.4</v>
      </c>
      <c r="AD323" s="15" t="n">
        <v>15.6</v>
      </c>
      <c r="AE323" s="15" t="n">
        <v>13.6</v>
      </c>
      <c r="AF323" s="15" t="n">
        <v>10.2</v>
      </c>
      <c r="AG323" s="15" t="n">
        <v>7.4</v>
      </c>
      <c r="AH323" s="15" t="n">
        <v>7.3</v>
      </c>
      <c r="AI323" s="15" t="n">
        <v>7.3</v>
      </c>
      <c r="AJ323" s="15" t="n">
        <v>10.2</v>
      </c>
      <c r="AK323" s="15" t="n">
        <v>12.4</v>
      </c>
      <c r="AL323" s="15" t="n">
        <v>14.7</v>
      </c>
      <c r="AM323" s="15" t="n">
        <v>18.2</v>
      </c>
      <c r="AN323" s="4" t="n">
        <f aca="false">AVERAGE(Sheet1!AB323:AM323)</f>
        <v>13.1583333333333</v>
      </c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2" t="n">
        <f aca="false">BA322+1</f>
        <v>1973</v>
      </c>
      <c r="BB323" s="20" t="n">
        <v>24.1</v>
      </c>
      <c r="BC323" s="20" t="n">
        <v>22</v>
      </c>
      <c r="BD323" s="20" t="n">
        <v>19.6</v>
      </c>
      <c r="BE323" s="20" t="n">
        <v>16.1</v>
      </c>
      <c r="BF323" s="20" t="n">
        <v>10.7</v>
      </c>
      <c r="BG323" s="20" t="n">
        <v>8.1</v>
      </c>
      <c r="BH323" s="20" t="n">
        <v>8.6</v>
      </c>
      <c r="BI323" s="20" t="n">
        <v>7.4</v>
      </c>
      <c r="BJ323" s="20" t="n">
        <v>11.2</v>
      </c>
      <c r="BK323" s="20" t="n">
        <v>15.4</v>
      </c>
      <c r="BL323" s="20" t="n">
        <v>17.3</v>
      </c>
      <c r="BM323" s="20" t="n">
        <v>20.8</v>
      </c>
      <c r="BN323" s="4" t="n">
        <f aca="false">AVERAGE(BB323:BM323)</f>
        <v>15.1083333333333</v>
      </c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2" t="n">
        <f aca="false">CA322+1</f>
        <v>1973</v>
      </c>
      <c r="CB323" s="20" t="n">
        <v>23.6</v>
      </c>
      <c r="CC323" s="20" t="n">
        <v>21.3</v>
      </c>
      <c r="CD323" s="20" t="n">
        <v>17.6</v>
      </c>
      <c r="CE323" s="20" t="n">
        <v>14.5</v>
      </c>
      <c r="CF323" s="20" t="n">
        <v>10.3</v>
      </c>
      <c r="CG323" s="20" t="n">
        <v>7.3</v>
      </c>
      <c r="CH323" s="20" t="n">
        <v>7.7</v>
      </c>
      <c r="CI323" s="20" t="n">
        <v>6.9</v>
      </c>
      <c r="CJ323" s="20" t="n">
        <v>10.8</v>
      </c>
      <c r="CK323" s="20" t="n">
        <v>14.5</v>
      </c>
      <c r="CL323" s="20" t="n">
        <v>15.3</v>
      </c>
      <c r="CM323" s="20" t="n">
        <v>19.7</v>
      </c>
      <c r="CN323" s="4" t="n">
        <f aca="false">AVERAGE(CB323:CM323)</f>
        <v>14.125</v>
      </c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36" t="s">
        <v>107</v>
      </c>
      <c r="DB323" s="20" t="n">
        <v>22.5</v>
      </c>
      <c r="DC323" s="20" t="n">
        <v>21</v>
      </c>
      <c r="DD323" s="20" t="n">
        <v>16.4</v>
      </c>
      <c r="DE323" s="20" t="n">
        <v>13.8</v>
      </c>
      <c r="DF323" s="20" t="n">
        <v>9.3</v>
      </c>
      <c r="DG323" s="20" t="n">
        <v>6.8</v>
      </c>
      <c r="DH323" s="20" t="n">
        <v>6.9</v>
      </c>
      <c r="DI323" s="20" t="n">
        <v>7.2</v>
      </c>
      <c r="DJ323" s="20" t="n">
        <v>9.7</v>
      </c>
      <c r="DK323" s="20" t="n">
        <v>13.7</v>
      </c>
      <c r="DL323" s="20" t="n">
        <v>15.4</v>
      </c>
      <c r="DM323" s="20" t="n">
        <v>19</v>
      </c>
      <c r="DN323" s="4" t="n">
        <f aca="false">AVERAGE(DB323:DM323)</f>
        <v>13.475</v>
      </c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30" t="s">
        <v>107</v>
      </c>
      <c r="FB323" s="15" t="n">
        <v>26.1</v>
      </c>
      <c r="FC323" s="15" t="n">
        <v>24.2</v>
      </c>
      <c r="FD323" s="15" t="n">
        <v>24.5</v>
      </c>
      <c r="FE323" s="15" t="n">
        <v>20.9</v>
      </c>
      <c r="FF323" s="15" t="n">
        <v>18.3</v>
      </c>
      <c r="FG323" s="15" t="n">
        <v>15.1</v>
      </c>
      <c r="FH323" s="15" t="n">
        <v>14.2</v>
      </c>
      <c r="FI323" s="15" t="n">
        <v>14.2</v>
      </c>
      <c r="FJ323" s="15" t="n">
        <v>17</v>
      </c>
      <c r="FK323" s="15" t="n">
        <v>20.9</v>
      </c>
      <c r="FL323" s="15" t="n">
        <v>23.5</v>
      </c>
      <c r="FM323" s="15" t="n">
        <v>23.7</v>
      </c>
      <c r="FN323" s="16" t="n">
        <f aca="false">AVERAGE(FB323:FM323)</f>
        <v>20.2166666666667</v>
      </c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2" t="n">
        <v>1973</v>
      </c>
      <c r="GB323" s="15" t="n">
        <v>25.5</v>
      </c>
      <c r="GC323" s="15" t="n">
        <v>24.8</v>
      </c>
      <c r="GD323" s="15" t="n">
        <v>24.6</v>
      </c>
      <c r="GE323" s="15" t="n">
        <v>21.8</v>
      </c>
      <c r="GF323" s="15" t="n">
        <v>19.7</v>
      </c>
      <c r="GG323" s="15" t="n">
        <v>17.3</v>
      </c>
      <c r="GH323" s="15" t="n">
        <v>15.5</v>
      </c>
      <c r="GI323" s="15" t="n">
        <v>16.3</v>
      </c>
      <c r="GJ323" s="15" t="n">
        <v>18.8</v>
      </c>
      <c r="GK323" s="15" t="n">
        <v>20.2</v>
      </c>
      <c r="GL323" s="15" t="n">
        <v>24.2</v>
      </c>
      <c r="GM323" s="15" t="n">
        <v>24.4</v>
      </c>
      <c r="GN323" s="16" t="n">
        <f aca="false">AVERAGE(GB323:GM323)</f>
        <v>21.0916666666667</v>
      </c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2" t="n">
        <v>1973</v>
      </c>
      <c r="HB323" s="15" t="n">
        <v>27.3</v>
      </c>
      <c r="HC323" s="15" t="n">
        <v>24.6</v>
      </c>
      <c r="HD323" s="15" t="n">
        <v>22.8</v>
      </c>
      <c r="HE323" s="15" t="n">
        <v>18.2</v>
      </c>
      <c r="HF323" s="15" t="n">
        <v>13.5</v>
      </c>
      <c r="HG323" s="15" t="n">
        <v>11.3</v>
      </c>
      <c r="HH323" s="15" t="n">
        <v>10.8</v>
      </c>
      <c r="HI323" s="15" t="n">
        <v>10.9</v>
      </c>
      <c r="HJ323" s="15" t="n">
        <v>13.6</v>
      </c>
      <c r="HK323" s="15" t="n">
        <v>18.3</v>
      </c>
      <c r="HL323" s="15" t="n">
        <v>20.4</v>
      </c>
      <c r="HM323" s="15" t="n">
        <v>22.1</v>
      </c>
      <c r="HN323" s="16" t="n">
        <f aca="false">AVERAGE(HB323:HM323)</f>
        <v>17.8166666666667</v>
      </c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7" t="n">
        <f aca="false">IA322+1</f>
        <v>1973</v>
      </c>
      <c r="IB323" s="15" t="n">
        <v>23.4</v>
      </c>
      <c r="IC323" s="15" t="n">
        <v>21.6</v>
      </c>
      <c r="ID323" s="15" t="n">
        <v>19</v>
      </c>
      <c r="IE323" s="15" t="n">
        <v>15.1</v>
      </c>
      <c r="IF323" s="15" t="n">
        <v>9.4</v>
      </c>
      <c r="IG323" s="15" t="n">
        <v>7.5</v>
      </c>
      <c r="IH323" s="15" t="n">
        <v>8.2</v>
      </c>
      <c r="II323" s="15" t="n">
        <v>8.5</v>
      </c>
      <c r="IJ323" s="15" t="n">
        <v>10.4</v>
      </c>
      <c r="IK323" s="15" t="n">
        <v>14.2</v>
      </c>
      <c r="IL323" s="15" t="n">
        <v>16.4</v>
      </c>
      <c r="IM323" s="15" t="n">
        <v>19.8</v>
      </c>
      <c r="IN323" s="25" t="n">
        <f aca="false">SUM(IB323:IM323)/12</f>
        <v>14.4583333333333</v>
      </c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 t="n">
        <f aca="false">JA322+1</f>
        <v>1973</v>
      </c>
      <c r="JB323" s="15" t="n">
        <v>21.2</v>
      </c>
      <c r="JC323" s="15" t="n">
        <v>17.6</v>
      </c>
      <c r="JD323" s="15" t="n">
        <v>17</v>
      </c>
      <c r="JE323" s="15" t="n">
        <v>14.1</v>
      </c>
      <c r="JF323" s="15" t="n">
        <v>10</v>
      </c>
      <c r="JG323" s="15" t="n">
        <v>6</v>
      </c>
      <c r="JH323" s="15" t="n">
        <v>5.9</v>
      </c>
      <c r="JI323" s="15" t="n">
        <v>7</v>
      </c>
      <c r="JJ323" s="15" t="n">
        <v>9</v>
      </c>
      <c r="JK323" s="15" t="n">
        <v>11.6</v>
      </c>
      <c r="JL323" s="15" t="n">
        <v>13.8</v>
      </c>
      <c r="JM323" s="15" t="n">
        <v>17.4</v>
      </c>
      <c r="JN323" s="25" t="n">
        <f aca="false">SUM(JB323:JM323)/12</f>
        <v>12.55</v>
      </c>
      <c r="JO323" s="15"/>
      <c r="JP323" s="15"/>
      <c r="JQ323" s="15"/>
      <c r="JR323" s="15"/>
      <c r="JS323" s="15"/>
      <c r="JT323" s="15"/>
      <c r="JU323" s="15"/>
      <c r="JV323" s="15"/>
      <c r="JW323" s="15"/>
      <c r="JX323" s="15"/>
      <c r="JY323" s="15"/>
      <c r="JZ323" s="15"/>
      <c r="KA323" s="13" t="n">
        <v>1973</v>
      </c>
      <c r="KB323" s="15" t="n">
        <v>24.1</v>
      </c>
      <c r="KC323" s="15" t="n">
        <v>20.8</v>
      </c>
      <c r="KD323" s="15" t="n">
        <v>19</v>
      </c>
      <c r="KE323" s="15" t="n">
        <v>16.3</v>
      </c>
      <c r="KF323" s="15" t="n">
        <v>11.5</v>
      </c>
      <c r="KG323" s="15" t="n">
        <v>9</v>
      </c>
      <c r="KH323" s="15" t="n">
        <v>9.1</v>
      </c>
      <c r="KI323" s="15" t="n">
        <v>9.2</v>
      </c>
      <c r="KJ323" s="15" t="n">
        <v>9.5</v>
      </c>
      <c r="KK323" s="15" t="n">
        <v>14.1</v>
      </c>
      <c r="KL323" s="15" t="n">
        <v>18.4</v>
      </c>
      <c r="KM323" s="15" t="n">
        <v>21.1</v>
      </c>
      <c r="KN323" s="16" t="n">
        <f aca="false">AVERAGE(KB323:KM323)</f>
        <v>15.175</v>
      </c>
      <c r="KO323" s="16"/>
      <c r="KP323" s="16"/>
      <c r="KQ323" s="16"/>
      <c r="KR323" s="16"/>
      <c r="KS323" s="16"/>
      <c r="KT323" s="16"/>
      <c r="KU323" s="16"/>
      <c r="KV323" s="16"/>
      <c r="KW323" s="16"/>
      <c r="KX323" s="16"/>
      <c r="KY323" s="16"/>
      <c r="KZ323" s="16"/>
      <c r="LA323" s="7" t="n">
        <f aca="false">LA322+1</f>
        <v>1973</v>
      </c>
      <c r="LB323" s="15" t="n">
        <v>26.5</v>
      </c>
      <c r="LC323" s="15" t="n">
        <v>22.9</v>
      </c>
      <c r="LD323" s="15" t="n">
        <v>21</v>
      </c>
      <c r="LE323" s="15" t="n">
        <v>18</v>
      </c>
      <c r="LF323" s="15" t="n">
        <v>12.3</v>
      </c>
      <c r="LG323" s="15" t="n">
        <v>10.1</v>
      </c>
      <c r="LH323" s="15" t="n">
        <v>10.3</v>
      </c>
      <c r="LI323" s="15" t="n">
        <v>10.8</v>
      </c>
      <c r="LJ323" s="15" t="n">
        <v>10.7</v>
      </c>
      <c r="LK323" s="15" t="n">
        <v>15.7</v>
      </c>
      <c r="LL323" s="15" t="n">
        <v>19.2</v>
      </c>
      <c r="LM323" s="15" t="n">
        <v>22.3</v>
      </c>
      <c r="LN323" s="16" t="n">
        <f aca="false">AVERAGE(LB323:LM323)</f>
        <v>16.65</v>
      </c>
      <c r="LO323" s="16"/>
      <c r="LP323" s="16"/>
      <c r="LQ323" s="16"/>
      <c r="LR323" s="16"/>
      <c r="LS323" s="16"/>
      <c r="LT323" s="16"/>
      <c r="LU323" s="16"/>
      <c r="LV323" s="16"/>
      <c r="LW323" s="16"/>
      <c r="LX323" s="16"/>
      <c r="LY323" s="16"/>
      <c r="LZ323" s="16"/>
      <c r="MA323" s="7" t="n">
        <f aca="false">MA322+1</f>
        <v>1973</v>
      </c>
      <c r="MB323" s="15" t="n">
        <v>25.3</v>
      </c>
      <c r="MC323" s="15" t="n">
        <v>23.5</v>
      </c>
      <c r="MD323" s="15" t="n">
        <v>24</v>
      </c>
      <c r="ME323" s="15" t="n">
        <v>20.9</v>
      </c>
      <c r="MF323" s="15" t="n">
        <v>18.1</v>
      </c>
      <c r="MG323" s="15" t="n">
        <v>14.7</v>
      </c>
      <c r="MH323" s="15" t="n">
        <v>14.1</v>
      </c>
      <c r="MI323" s="15" t="n">
        <v>15.1</v>
      </c>
      <c r="MJ323" s="15" t="n">
        <v>16.6</v>
      </c>
      <c r="MK323" s="15" t="n">
        <v>21.1</v>
      </c>
      <c r="ML323" s="15" t="n">
        <v>22.3</v>
      </c>
      <c r="MM323" s="15" t="n">
        <v>23.6</v>
      </c>
      <c r="MN323" s="16" t="n">
        <f aca="false">AVERAGE(MB323:MM323)</f>
        <v>19.9416666666667</v>
      </c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60" t="s">
        <v>107</v>
      </c>
      <c r="NB323" s="15" t="n">
        <v>18.7</v>
      </c>
      <c r="NC323" s="15" t="n">
        <v>18.4</v>
      </c>
      <c r="ND323" s="15" t="n">
        <v>16.6</v>
      </c>
      <c r="NE323" s="15" t="n">
        <v>13.9</v>
      </c>
      <c r="NF323" s="15" t="n">
        <v>9.9</v>
      </c>
      <c r="NG323" s="15" t="n">
        <v>5.5</v>
      </c>
      <c r="NH323" s="15" t="n">
        <v>6.4</v>
      </c>
      <c r="NI323" s="15" t="n">
        <v>5.9</v>
      </c>
      <c r="NJ323" s="15" t="n">
        <v>7</v>
      </c>
      <c r="NK323" s="15" t="n">
        <v>11</v>
      </c>
      <c r="NL323" s="15" t="n">
        <v>14</v>
      </c>
      <c r="NM323" s="15" t="n">
        <v>16.8</v>
      </c>
      <c r="NN323" s="29" t="n">
        <f aca="false">AVERAGE(NB323:NM323)</f>
        <v>12.0083333333333</v>
      </c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13" t="n">
        <v>1973</v>
      </c>
      <c r="OB323" s="15" t="n">
        <v>21</v>
      </c>
      <c r="OC323" s="15" t="n">
        <v>21.2</v>
      </c>
      <c r="OD323" s="15" t="n">
        <v>18.9</v>
      </c>
      <c r="OE323" s="15" t="n">
        <v>14.8</v>
      </c>
      <c r="OF323" s="15" t="n">
        <v>10.9</v>
      </c>
      <c r="OG323" s="15" t="n">
        <v>6.3</v>
      </c>
      <c r="OH323" s="15" t="n">
        <v>7.2</v>
      </c>
      <c r="OI323" s="15" t="n">
        <v>6.3</v>
      </c>
      <c r="OJ323" s="15" t="n">
        <v>7.9</v>
      </c>
      <c r="OK323" s="15" t="n">
        <v>12.3</v>
      </c>
      <c r="OL323" s="15" t="n">
        <v>16.5</v>
      </c>
      <c r="OM323" s="15" t="n">
        <v>18.7</v>
      </c>
      <c r="ON323" s="29" t="n">
        <f aca="false">AVERAGE(OB323:OM323)</f>
        <v>13.5</v>
      </c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30" t="s">
        <v>107</v>
      </c>
      <c r="PB323" s="15" t="n">
        <v>26.3</v>
      </c>
      <c r="PC323" s="15" t="n">
        <v>26.8</v>
      </c>
      <c r="PD323" s="15" t="n">
        <v>26.1</v>
      </c>
      <c r="PE323" s="15" t="n">
        <v>22.5</v>
      </c>
      <c r="PF323" s="15" t="n">
        <v>18</v>
      </c>
      <c r="PG323" s="15" t="n">
        <v>14.9</v>
      </c>
      <c r="PH323" s="15" t="n">
        <v>16.7</v>
      </c>
      <c r="PI323" s="15" t="n">
        <v>16.1</v>
      </c>
      <c r="PJ323" s="15" t="n">
        <v>16.7</v>
      </c>
      <c r="PK323" s="15" t="n">
        <v>21.2</v>
      </c>
      <c r="PL323" s="15" t="n">
        <v>24.4</v>
      </c>
      <c r="PM323" s="15" t="n">
        <v>26.6</v>
      </c>
      <c r="PN323" s="29" t="n">
        <f aca="false">AVERAGE(PB323:PM323)</f>
        <v>21.3583333333333</v>
      </c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30" t="s">
        <v>107</v>
      </c>
      <c r="QB323" s="15" t="n">
        <v>23</v>
      </c>
      <c r="QC323" s="15" t="n">
        <v>22.3</v>
      </c>
      <c r="QD323" s="15" t="n">
        <v>21.4</v>
      </c>
      <c r="QE323" s="15" t="n">
        <v>15.7</v>
      </c>
      <c r="QF323" s="15" t="n">
        <v>13</v>
      </c>
      <c r="QG323" s="15" t="n">
        <v>4.9</v>
      </c>
      <c r="QH323" s="26" t="n">
        <f aca="false">SUM(QH322+QH324)/2</f>
        <v>7.6</v>
      </c>
      <c r="QI323" s="15" t="n">
        <v>9.1</v>
      </c>
      <c r="QJ323" s="15" t="n">
        <v>9.1</v>
      </c>
      <c r="QK323" s="15" t="n">
        <v>12.9</v>
      </c>
      <c r="QL323" s="15" t="n">
        <v>17.5</v>
      </c>
      <c r="QM323" s="22" t="n">
        <f aca="false">SUM(QM320:QM322)/3</f>
        <v>20.3</v>
      </c>
      <c r="QN323" s="29" t="n">
        <f aca="false">AVERAGE(QB323:QM323)</f>
        <v>14.7333333333333</v>
      </c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30" t="s">
        <v>107</v>
      </c>
      <c r="RB323" s="15" t="n">
        <v>24.4</v>
      </c>
      <c r="RC323" s="15" t="n">
        <v>24.1</v>
      </c>
      <c r="RD323" s="15" t="n">
        <v>24.8</v>
      </c>
      <c r="RE323" s="15" t="n">
        <v>22.6</v>
      </c>
      <c r="RF323" s="15" t="n">
        <v>19.6</v>
      </c>
      <c r="RG323" s="15" t="n">
        <v>16.7</v>
      </c>
      <c r="RH323" s="15" t="n">
        <v>16.3</v>
      </c>
      <c r="RI323" s="15" t="n">
        <v>18.6</v>
      </c>
      <c r="RJ323" s="15" t="n">
        <v>19.3</v>
      </c>
      <c r="RK323" s="15" t="n">
        <v>23.2</v>
      </c>
      <c r="RL323" s="15" t="n">
        <v>25.4</v>
      </c>
      <c r="RM323" s="15" t="n">
        <v>23.8</v>
      </c>
      <c r="RN323" s="29" t="n">
        <f aca="false">AVERAGE(RB323:RM323)</f>
        <v>21.5666666666667</v>
      </c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13" t="n">
        <v>1973</v>
      </c>
      <c r="SB323" s="15" t="n">
        <v>24</v>
      </c>
      <c r="SC323" s="15" t="n">
        <v>22.7</v>
      </c>
      <c r="SD323" s="15" t="n">
        <v>21.2</v>
      </c>
      <c r="SE323" s="15" t="n">
        <v>16.1</v>
      </c>
      <c r="SF323" s="15" t="n">
        <v>12.5</v>
      </c>
      <c r="SG323" s="15" t="n">
        <v>7.8</v>
      </c>
      <c r="SH323" s="15" t="n">
        <v>8.4</v>
      </c>
      <c r="SI323" s="15" t="n">
        <v>7.6</v>
      </c>
      <c r="SJ323" s="15" t="n">
        <v>8.5</v>
      </c>
      <c r="SK323" s="15" t="n">
        <v>13.2</v>
      </c>
      <c r="SL323" s="15" t="n">
        <v>17.9</v>
      </c>
      <c r="SM323" s="15" t="n">
        <v>21.7</v>
      </c>
      <c r="SN323" s="29" t="n">
        <f aca="false">AVERAGE(SB323:SM323)</f>
        <v>15.1333333333333</v>
      </c>
    </row>
    <row r="324" customFormat="false" ht="12.8" hidden="false" customHeight="false" outlineLevel="0" collapsed="false">
      <c r="A324" s="17"/>
      <c r="B324" s="4" t="n">
        <f aca="false">AVERAGE(AN324,BN324,CN324,DN324,EN324,FN324,GN324,HN324,IN324,JN324,KN324,LN324,MN324,NN324)</f>
        <v>14.3108974358974</v>
      </c>
      <c r="C324" s="18" t="n">
        <f aca="false">AVERAGE(B320:B324)</f>
        <v>14.6847435897436</v>
      </c>
      <c r="D324" s="9" t="n">
        <f aca="false">AVERAGE(B315:B324)</f>
        <v>14.6660256410256</v>
      </c>
      <c r="E324" s="4" t="n">
        <f aca="false">AVERAGE(B305:B324)</f>
        <v>14.6312997766123</v>
      </c>
      <c r="F324" s="24" t="n">
        <f aca="false">AVERAGE(B275:B324)</f>
        <v>14.3398586829837</v>
      </c>
      <c r="G324" s="9" t="n">
        <f aca="false">MAX(AB324:AM324,BB324:BM324,CB324:CM324,DB324:DM324,EB324:EM324,FB324:FM324,GB324:GM324,HB324:HM324,IB324:IM324,JB324:JM324,KB324:KM324,LB324:LM324,MB324:MM324,NB324:NM324,OB324:OM324,PB324:PM324,QB324:QM324,RB324:RM324,SB324:SM324)</f>
        <v>25.9</v>
      </c>
      <c r="H324" s="10" t="n">
        <f aca="false">MEDIAN(AB324:AM324,BB324:BM324,CB324:CM324,DB324:DM324,EB324:EM324,FB324:FM324,GB324:GM324,HB324:HM324,IB324:IM324,JB324:JM324,KB324:KM324,LB324:LM324,MB324:MM324,NB324:NM324,OB324:OM324,PB324:PM324,QB324:QM324,RB324:RM324,SB324:SM324)</f>
        <v>15.15</v>
      </c>
      <c r="I324" s="11" t="n">
        <f aca="false">MIN(AB324:AM324,BB324:BM324,CB324:CM324,DB324:DM324,EB324:EM324,FB324:FM324,GB324:GM324,HB324:HM324,IB324:IM324,JB324:JM324,KB324:KM324,LB324:LM324,MB324:MM324,NB324:NM324,OB324:OM324,PB324:PM324,QB324:QM324,RB324:RM324,SB324:SM324)</f>
        <v>3.1</v>
      </c>
      <c r="J324" s="11"/>
      <c r="K324" s="12" t="n">
        <f aca="false">(G324+I324)/2</f>
        <v>14.5</v>
      </c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30" t="s">
        <v>108</v>
      </c>
      <c r="AB324" s="15" t="n">
        <v>19.3</v>
      </c>
      <c r="AC324" s="15" t="n">
        <v>17.6</v>
      </c>
      <c r="AD324" s="15" t="n">
        <v>18.2</v>
      </c>
      <c r="AE324" s="15" t="n">
        <v>13.4</v>
      </c>
      <c r="AF324" s="15" t="n">
        <v>9.6</v>
      </c>
      <c r="AG324" s="15" t="n">
        <v>6.3</v>
      </c>
      <c r="AH324" s="15" t="n">
        <v>6.9</v>
      </c>
      <c r="AI324" s="15" t="n">
        <v>7.1</v>
      </c>
      <c r="AJ324" s="15" t="n">
        <v>7.9</v>
      </c>
      <c r="AK324" s="15" t="n">
        <v>11.6</v>
      </c>
      <c r="AL324" s="15" t="n">
        <v>12.9</v>
      </c>
      <c r="AM324" s="15" t="n">
        <v>15.5</v>
      </c>
      <c r="AN324" s="4" t="n">
        <f aca="false">AVERAGE(Sheet1!AB324:AM324)</f>
        <v>12.1916666666667</v>
      </c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2" t="n">
        <f aca="false">BA323+1</f>
        <v>1974</v>
      </c>
      <c r="BB324" s="20" t="n">
        <v>22.4</v>
      </c>
      <c r="BC324" s="20" t="n">
        <v>20.4</v>
      </c>
      <c r="BD324" s="20" t="n">
        <v>19.2</v>
      </c>
      <c r="BE324" s="20" t="n">
        <v>15.3</v>
      </c>
      <c r="BF324" s="20" t="n">
        <v>9.7</v>
      </c>
      <c r="BG324" s="20" t="n">
        <v>4.8</v>
      </c>
      <c r="BH324" s="20" t="n">
        <v>6.2</v>
      </c>
      <c r="BI324" s="20" t="n">
        <v>6.9</v>
      </c>
      <c r="BJ324" s="20" t="n">
        <v>7.9</v>
      </c>
      <c r="BK324" s="20" t="n">
        <v>13</v>
      </c>
      <c r="BL324" s="20" t="n">
        <v>15.1</v>
      </c>
      <c r="BM324" s="20" t="n">
        <v>19.3</v>
      </c>
      <c r="BN324" s="4" t="n">
        <f aca="false">AVERAGE(BB324:BM324)</f>
        <v>13.35</v>
      </c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2" t="n">
        <f aca="false">CA323+1</f>
        <v>1974</v>
      </c>
      <c r="CB324" s="20" t="n">
        <v>21.2</v>
      </c>
      <c r="CC324" s="20" t="n">
        <v>19.1</v>
      </c>
      <c r="CD324" s="20" t="n">
        <v>18.1</v>
      </c>
      <c r="CE324" s="20" t="n">
        <v>14.7</v>
      </c>
      <c r="CF324" s="20" t="n">
        <v>9.7</v>
      </c>
      <c r="CG324" s="20" t="n">
        <v>4.6</v>
      </c>
      <c r="CH324" s="20" t="n">
        <v>4.6</v>
      </c>
      <c r="CI324" s="20" t="n">
        <v>5.3</v>
      </c>
      <c r="CJ324" s="20" t="n">
        <v>6.8</v>
      </c>
      <c r="CK324" s="20" t="n">
        <v>11.6</v>
      </c>
      <c r="CL324" s="20" t="n">
        <v>13.3</v>
      </c>
      <c r="CM324" s="20" t="n">
        <v>16.7</v>
      </c>
      <c r="CN324" s="4" t="n">
        <f aca="false">AVERAGE(CB324:CM324)</f>
        <v>12.1416666666667</v>
      </c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36" t="s">
        <v>108</v>
      </c>
      <c r="DB324" s="20" t="n">
        <v>21</v>
      </c>
      <c r="DC324" s="20" t="n">
        <v>19.8</v>
      </c>
      <c r="DD324" s="20" t="n">
        <v>19.7</v>
      </c>
      <c r="DE324" s="20" t="n">
        <v>15.1</v>
      </c>
      <c r="DF324" s="20" t="n">
        <v>10.5</v>
      </c>
      <c r="DG324" s="20" t="n">
        <v>5.2</v>
      </c>
      <c r="DH324" s="20" t="n">
        <v>6</v>
      </c>
      <c r="DI324" s="20" t="n">
        <v>6.3</v>
      </c>
      <c r="DJ324" s="20" t="n">
        <v>7.4</v>
      </c>
      <c r="DK324" s="20" t="n">
        <v>11.7</v>
      </c>
      <c r="DL324" s="20" t="n">
        <v>12.7</v>
      </c>
      <c r="DM324" s="20" t="n">
        <v>16.6</v>
      </c>
      <c r="DN324" s="4" t="n">
        <f aca="false">AVERAGE(DB324:DM324)</f>
        <v>12.6666666666667</v>
      </c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30" t="s">
        <v>108</v>
      </c>
      <c r="FB324" s="15" t="n">
        <v>23.1</v>
      </c>
      <c r="FC324" s="15" t="n">
        <v>23.2</v>
      </c>
      <c r="FD324" s="15" t="n">
        <v>21.7</v>
      </c>
      <c r="FE324" s="15" t="n">
        <v>17.9</v>
      </c>
      <c r="FF324" s="15" t="n">
        <v>14.2</v>
      </c>
      <c r="FG324" s="15" t="n">
        <v>9.9</v>
      </c>
      <c r="FH324" s="15" t="n">
        <v>8.3</v>
      </c>
      <c r="FI324" s="15" t="n">
        <v>11.7</v>
      </c>
      <c r="FJ324" s="15" t="n">
        <v>15.4</v>
      </c>
      <c r="FK324" s="15" t="n">
        <v>18.9</v>
      </c>
      <c r="FL324" s="15" t="n">
        <v>21.3</v>
      </c>
      <c r="FM324" s="15" t="n">
        <v>23.6</v>
      </c>
      <c r="FN324" s="16" t="n">
        <f aca="false">AVERAGE(FB324:FM324)</f>
        <v>17.4333333333333</v>
      </c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2" t="n">
        <v>1974</v>
      </c>
      <c r="GB324" s="15" t="n">
        <v>24.7</v>
      </c>
      <c r="GC324" s="15" t="n">
        <v>24.5</v>
      </c>
      <c r="GD324" s="15" t="n">
        <v>23.9</v>
      </c>
      <c r="GE324" s="15" t="n">
        <v>20.9</v>
      </c>
      <c r="GF324" s="15" t="n">
        <v>15.9</v>
      </c>
      <c r="GG324" s="15" t="n">
        <v>12.3</v>
      </c>
      <c r="GH324" s="15" t="n">
        <v>11.4</v>
      </c>
      <c r="GI324" s="15" t="n">
        <v>15.2</v>
      </c>
      <c r="GJ324" s="15" t="n">
        <v>18.6</v>
      </c>
      <c r="GK324" s="15" t="n">
        <v>20.1</v>
      </c>
      <c r="GL324" s="15" t="n">
        <v>23.7</v>
      </c>
      <c r="GM324" s="15" t="n">
        <v>24.6</v>
      </c>
      <c r="GN324" s="16" t="n">
        <f aca="false">AVERAGE(GB324:GM324)</f>
        <v>19.65</v>
      </c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2" t="n">
        <v>1974</v>
      </c>
      <c r="HB324" s="15" t="n">
        <v>23.8</v>
      </c>
      <c r="HC324" s="15" t="n">
        <v>22.4</v>
      </c>
      <c r="HD324" s="15" t="n">
        <v>20.6</v>
      </c>
      <c r="HE324" s="15" t="n">
        <v>16.8</v>
      </c>
      <c r="HF324" s="15" t="n">
        <v>12</v>
      </c>
      <c r="HG324" s="15" t="n">
        <v>6.2</v>
      </c>
      <c r="HH324" s="15" t="n">
        <v>6.4</v>
      </c>
      <c r="HI324" s="15" t="n">
        <v>9.1</v>
      </c>
      <c r="HJ324" s="15" t="n">
        <v>12.4</v>
      </c>
      <c r="HK324" s="15" t="n">
        <v>16.6</v>
      </c>
      <c r="HL324" s="15" t="n">
        <v>18.5</v>
      </c>
      <c r="HM324" s="15" t="n">
        <v>22</v>
      </c>
      <c r="HN324" s="16" t="n">
        <f aca="false">AVERAGE(HB324:HM324)</f>
        <v>15.5666666666667</v>
      </c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7" t="n">
        <f aca="false">IA323+1</f>
        <v>1974</v>
      </c>
      <c r="IB324" s="15" t="n">
        <v>24</v>
      </c>
      <c r="IC324" s="15" t="n">
        <v>20.8</v>
      </c>
      <c r="ID324" s="15" t="n">
        <v>20.1</v>
      </c>
      <c r="IE324" s="15" t="n">
        <v>15.5</v>
      </c>
      <c r="IF324" s="15" t="n">
        <v>9.7</v>
      </c>
      <c r="IG324" s="15" t="n">
        <v>4.6</v>
      </c>
      <c r="IH324" s="15" t="n">
        <v>7.4</v>
      </c>
      <c r="II324" s="15" t="n">
        <v>6.7</v>
      </c>
      <c r="IJ324" s="15" t="n">
        <v>8.6</v>
      </c>
      <c r="IK324" s="15" t="n">
        <v>13</v>
      </c>
      <c r="IL324" s="15" t="n">
        <v>15.4</v>
      </c>
      <c r="IM324" s="15" t="n">
        <v>18.6</v>
      </c>
      <c r="IN324" s="25" t="n">
        <f aca="false">SUM(IB324:IM324)/12</f>
        <v>13.7</v>
      </c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 t="n">
        <f aca="false">JA323+1</f>
        <v>1974</v>
      </c>
      <c r="JB324" s="15" t="n">
        <v>21.4</v>
      </c>
      <c r="JC324" s="15" t="n">
        <v>18</v>
      </c>
      <c r="JD324" s="15" t="n">
        <v>17.4</v>
      </c>
      <c r="JE324" s="15" t="n">
        <v>13</v>
      </c>
      <c r="JF324" s="15" t="n">
        <v>8.2</v>
      </c>
      <c r="JG324" s="15" t="n">
        <v>4.4</v>
      </c>
      <c r="JH324" s="15" t="n">
        <v>6.1</v>
      </c>
      <c r="JI324" s="15" t="n">
        <v>5.6</v>
      </c>
      <c r="JJ324" s="15" t="n">
        <v>8.2</v>
      </c>
      <c r="JK324" s="15" t="n">
        <v>11.9</v>
      </c>
      <c r="JL324" s="15" t="n">
        <v>12</v>
      </c>
      <c r="JM324" s="15" t="n">
        <v>14</v>
      </c>
      <c r="JN324" s="25" t="n">
        <f aca="false">SUM(JB324:JM324)/12</f>
        <v>11.6833333333333</v>
      </c>
      <c r="JO324" s="15"/>
      <c r="JP324" s="15"/>
      <c r="JQ324" s="15"/>
      <c r="JR324" s="15"/>
      <c r="JS324" s="15"/>
      <c r="JT324" s="15"/>
      <c r="JU324" s="15"/>
      <c r="JV324" s="15"/>
      <c r="JW324" s="15"/>
      <c r="JX324" s="15"/>
      <c r="JY324" s="15"/>
      <c r="JZ324" s="15"/>
      <c r="KA324" s="13" t="n">
        <v>1974</v>
      </c>
      <c r="KB324" s="15" t="n">
        <v>22.3</v>
      </c>
      <c r="KC324" s="15" t="n">
        <v>19.8</v>
      </c>
      <c r="KD324" s="15" t="n">
        <v>17.3</v>
      </c>
      <c r="KE324" s="15" t="n">
        <v>14</v>
      </c>
      <c r="KF324" s="15" t="n">
        <v>9.2</v>
      </c>
      <c r="KG324" s="15" t="n">
        <v>3.1</v>
      </c>
      <c r="KH324" s="15" t="n">
        <v>5.9</v>
      </c>
      <c r="KI324" s="15" t="n">
        <v>7.4</v>
      </c>
      <c r="KJ324" s="15" t="n">
        <v>10.5</v>
      </c>
      <c r="KK324" s="15" t="n">
        <v>13.9</v>
      </c>
      <c r="KL324" s="15" t="n">
        <v>14.9</v>
      </c>
      <c r="KM324" s="15" t="n">
        <v>17</v>
      </c>
      <c r="KN324" s="16" t="n">
        <f aca="false">AVERAGE(KB324:KM324)</f>
        <v>12.9416666666667</v>
      </c>
      <c r="KO324" s="16"/>
      <c r="KP324" s="16"/>
      <c r="KQ324" s="16"/>
      <c r="KR324" s="16"/>
      <c r="KS324" s="16"/>
      <c r="KT324" s="16"/>
      <c r="KU324" s="16"/>
      <c r="KV324" s="16"/>
      <c r="KW324" s="16"/>
      <c r="KX324" s="16"/>
      <c r="KY324" s="16"/>
      <c r="KZ324" s="16"/>
      <c r="LA324" s="7" t="n">
        <f aca="false">LA323+1</f>
        <v>1974</v>
      </c>
      <c r="LB324" s="15" t="n">
        <v>24.6</v>
      </c>
      <c r="LC324" s="15" t="n">
        <v>22.6</v>
      </c>
      <c r="LD324" s="15" t="n">
        <v>20.2</v>
      </c>
      <c r="LE324" s="15" t="n">
        <v>16.1</v>
      </c>
      <c r="LF324" s="15" t="n">
        <v>11.1</v>
      </c>
      <c r="LG324" s="15" t="n">
        <v>5.5</v>
      </c>
      <c r="LH324" s="15" t="n">
        <v>7.9</v>
      </c>
      <c r="LI324" s="15" t="n">
        <v>9.2</v>
      </c>
      <c r="LJ324" s="15" t="n">
        <v>11.3</v>
      </c>
      <c r="LK324" s="15" t="n">
        <v>14.9</v>
      </c>
      <c r="LL324" s="15" t="n">
        <v>17.1</v>
      </c>
      <c r="LM324" s="15" t="n">
        <v>20.2</v>
      </c>
      <c r="LN324" s="16" t="n">
        <f aca="false">AVERAGE(LB324:LM324)</f>
        <v>15.0583333333333</v>
      </c>
      <c r="LO324" s="16"/>
      <c r="LP324" s="16"/>
      <c r="LQ324" s="16"/>
      <c r="LR324" s="16"/>
      <c r="LS324" s="16"/>
      <c r="LT324" s="16"/>
      <c r="LU324" s="16"/>
      <c r="LV324" s="16"/>
      <c r="LW324" s="16"/>
      <c r="LX324" s="16"/>
      <c r="LY324" s="16"/>
      <c r="LZ324" s="16"/>
      <c r="MA324" s="7" t="n">
        <f aca="false">MA323+1</f>
        <v>1974</v>
      </c>
      <c r="MB324" s="15" t="n">
        <v>22.8</v>
      </c>
      <c r="MC324" s="15" t="n">
        <v>22.2</v>
      </c>
      <c r="MD324" s="15" t="n">
        <v>21.5</v>
      </c>
      <c r="ME324" s="15" t="n">
        <v>18.8</v>
      </c>
      <c r="MF324" s="15" t="n">
        <v>14.5</v>
      </c>
      <c r="MG324" s="15" t="n">
        <v>10.3</v>
      </c>
      <c r="MH324" s="15" t="n">
        <v>11.3</v>
      </c>
      <c r="MI324" s="15" t="n">
        <v>13.2</v>
      </c>
      <c r="MJ324" s="15" t="n">
        <v>16.1</v>
      </c>
      <c r="MK324" s="15" t="n">
        <v>19.5</v>
      </c>
      <c r="ML324" s="15" t="n">
        <v>20.8</v>
      </c>
      <c r="MM324" s="15" t="n">
        <v>23.8</v>
      </c>
      <c r="MN324" s="16" t="n">
        <f aca="false">AVERAGE(MB324:MM324)</f>
        <v>17.9</v>
      </c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60" t="s">
        <v>108</v>
      </c>
      <c r="NB324" s="15" t="n">
        <v>18.5</v>
      </c>
      <c r="NC324" s="15" t="n">
        <v>16.2</v>
      </c>
      <c r="ND324" s="15" t="n">
        <v>17.2</v>
      </c>
      <c r="NE324" s="15" t="n">
        <v>11.7</v>
      </c>
      <c r="NF324" s="15" t="n">
        <v>9.4</v>
      </c>
      <c r="NG324" s="15" t="n">
        <v>6.5</v>
      </c>
      <c r="NH324" s="15" t="n">
        <v>6.2</v>
      </c>
      <c r="NI324" s="15" t="n">
        <v>5.6</v>
      </c>
      <c r="NJ324" s="15" t="n">
        <v>8.8</v>
      </c>
      <c r="NK324" s="15" t="n">
        <v>10.6</v>
      </c>
      <c r="NL324" s="15" t="n">
        <v>13.5</v>
      </c>
      <c r="NM324" s="15" t="n">
        <v>16.9</v>
      </c>
      <c r="NN324" s="29" t="n">
        <f aca="false">AVERAGE(NB324:NM324)</f>
        <v>11.7583333333333</v>
      </c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13" t="n">
        <v>1974</v>
      </c>
      <c r="OB324" s="15" t="n">
        <v>21</v>
      </c>
      <c r="OC324" s="15" t="n">
        <v>18.7</v>
      </c>
      <c r="OD324" s="26" t="n">
        <f aca="false">SUM(OD323+OD325)/2</f>
        <v>17.7</v>
      </c>
      <c r="OE324" s="15" t="n">
        <v>12.9</v>
      </c>
      <c r="OF324" s="15" t="n">
        <v>8.7</v>
      </c>
      <c r="OG324" s="15" t="n">
        <v>5.8</v>
      </c>
      <c r="OH324" s="15" t="n">
        <v>6.8</v>
      </c>
      <c r="OI324" s="15" t="n">
        <v>7.1</v>
      </c>
      <c r="OJ324" s="15" t="n">
        <v>10.4</v>
      </c>
      <c r="OK324" s="15" t="n">
        <v>12.9</v>
      </c>
      <c r="OL324" s="15" t="n">
        <v>15.7</v>
      </c>
      <c r="OM324" s="15" t="n">
        <v>19.1</v>
      </c>
      <c r="ON324" s="29" t="n">
        <f aca="false">AVERAGE(OB324:OM324)</f>
        <v>13.0666666666667</v>
      </c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30" t="s">
        <v>108</v>
      </c>
      <c r="PB324" s="15" t="n">
        <v>25.6</v>
      </c>
      <c r="PC324" s="15" t="n">
        <v>25.9</v>
      </c>
      <c r="PD324" s="15" t="n">
        <v>25</v>
      </c>
      <c r="PE324" s="15" t="n">
        <v>20.6</v>
      </c>
      <c r="PF324" s="15" t="n">
        <v>17.2</v>
      </c>
      <c r="PG324" s="15" t="n">
        <v>13.3</v>
      </c>
      <c r="PH324" s="15" t="n">
        <v>12.9</v>
      </c>
      <c r="PI324" s="15" t="n">
        <v>15.5</v>
      </c>
      <c r="PJ324" s="15" t="n">
        <v>18.8</v>
      </c>
      <c r="PK324" s="15" t="n">
        <v>20.6</v>
      </c>
      <c r="PL324" s="15" t="n">
        <v>22.5</v>
      </c>
      <c r="PM324" s="15" t="n">
        <v>25</v>
      </c>
      <c r="PN324" s="29" t="n">
        <f aca="false">AVERAGE(PB324:PM324)</f>
        <v>20.2416666666667</v>
      </c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35" t="s">
        <v>108</v>
      </c>
      <c r="QB324" s="22" t="n">
        <f aca="false">SUM(QB321:QB323)/3</f>
        <v>22.8333333333333</v>
      </c>
      <c r="QC324" s="22" t="n">
        <f aca="false">SUM(QC321:QC323)/3</f>
        <v>23.2333333333333</v>
      </c>
      <c r="QD324" s="22" t="n">
        <f aca="false">SUM(QD321:QD323)/3</f>
        <v>22.0333333333333</v>
      </c>
      <c r="QE324" s="22" t="n">
        <f aca="false">SUM(QE321:QE323)/3</f>
        <v>16.1333333333333</v>
      </c>
      <c r="QF324" s="22" t="n">
        <f aca="false">SUM(QF321:QF323)/3</f>
        <v>12.0666666666667</v>
      </c>
      <c r="QG324" s="26" t="n">
        <f aca="false">SUM(QG323+QG325)/2</f>
        <v>5.95</v>
      </c>
      <c r="QH324" s="23" t="n">
        <v>7.2</v>
      </c>
      <c r="QI324" s="26" t="n">
        <f aca="false">SUM(QI323+QI325)/2</f>
        <v>7.95</v>
      </c>
      <c r="QJ324" s="26" t="n">
        <f aca="false">SUM(QJ323+QJ325)/2</f>
        <v>9.25</v>
      </c>
      <c r="QK324" s="26" t="n">
        <f aca="false">SUM(QK323+QK325)/2</f>
        <v>12.15</v>
      </c>
      <c r="QL324" s="26" t="n">
        <f aca="false">SUM(QL323+QL325)/2</f>
        <v>16.75</v>
      </c>
      <c r="QM324" s="22" t="n">
        <f aca="false">SUM(QM325:QM327)/3</f>
        <v>21.7333333333333</v>
      </c>
      <c r="QN324" s="29" t="n">
        <f aca="false">AVERAGE(QB324:QM324)</f>
        <v>14.7736111111111</v>
      </c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30" t="s">
        <v>108</v>
      </c>
      <c r="RB324" s="15" t="n">
        <v>23</v>
      </c>
      <c r="RC324" s="15" t="n">
        <v>22.9</v>
      </c>
      <c r="RD324" s="15" t="n">
        <v>21.8</v>
      </c>
      <c r="RE324" s="15" t="n">
        <v>19.2</v>
      </c>
      <c r="RF324" s="15" t="n">
        <v>16.2</v>
      </c>
      <c r="RG324" s="15" t="n">
        <v>10.8</v>
      </c>
      <c r="RH324" s="15" t="n">
        <v>11.8</v>
      </c>
      <c r="RI324" s="15" t="n">
        <v>14.9</v>
      </c>
      <c r="RJ324" s="15" t="n">
        <v>18.3</v>
      </c>
      <c r="RK324" s="15" t="n">
        <v>22</v>
      </c>
      <c r="RL324" s="15" t="n">
        <v>22.8</v>
      </c>
      <c r="RM324" s="15" t="n">
        <v>23.9</v>
      </c>
      <c r="RN324" s="29" t="n">
        <f aca="false">AVERAGE(RB324:RM324)</f>
        <v>18.9666666666667</v>
      </c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13" t="n">
        <v>1974</v>
      </c>
      <c r="SB324" s="15" t="n">
        <v>23.4</v>
      </c>
      <c r="SC324" s="15" t="n">
        <v>22.1</v>
      </c>
      <c r="SD324" s="15" t="n">
        <v>21</v>
      </c>
      <c r="SE324" s="15" t="n">
        <v>13.7</v>
      </c>
      <c r="SF324" s="15" t="n">
        <v>9.4</v>
      </c>
      <c r="SG324" s="15" t="n">
        <v>5.5</v>
      </c>
      <c r="SH324" s="15" t="n">
        <v>7.9</v>
      </c>
      <c r="SI324" s="15" t="n">
        <v>7.7</v>
      </c>
      <c r="SJ324" s="15" t="n">
        <v>11.4</v>
      </c>
      <c r="SK324" s="15" t="n">
        <v>13.5</v>
      </c>
      <c r="SL324" s="15" t="n">
        <v>17.5</v>
      </c>
      <c r="SM324" s="15" t="n">
        <v>21.1</v>
      </c>
      <c r="SN324" s="29" t="n">
        <f aca="false">AVERAGE(SB324:SM324)</f>
        <v>14.5166666666667</v>
      </c>
    </row>
    <row r="325" customFormat="false" ht="12.8" hidden="false" customHeight="false" outlineLevel="0" collapsed="false">
      <c r="A325" s="17" t="n">
        <f aca="false">A320+5</f>
        <v>1975</v>
      </c>
      <c r="B325" s="4" t="n">
        <f aca="false">AVERAGE(AN325,BN325,CN325,DN325,EN325,FN325,GN325,HN325,IN325,JN325,KN325,LN325,MN325,NN325)</f>
        <v>14.2106837606838</v>
      </c>
      <c r="C325" s="18" t="n">
        <f aca="false">AVERAGE(B321:B325)</f>
        <v>14.6758547008547</v>
      </c>
      <c r="D325" s="9" t="n">
        <f aca="false">AVERAGE(B316:B325)</f>
        <v>14.5829914529915</v>
      </c>
      <c r="E325" s="4" t="n">
        <f aca="false">AVERAGE(B306:B325)</f>
        <v>14.6028756313131</v>
      </c>
      <c r="F325" s="24" t="n">
        <f aca="false">AVERAGE(B276:B325)</f>
        <v>14.3445616744367</v>
      </c>
      <c r="G325" s="9" t="n">
        <f aca="false">MAX(AB325:AM325,BB325:BM325,CB325:CM325,DB325:DM325,EB325:EM325,FB325:FM325,GB325:GM325,HB325:HM325,IB325:IM325,JB325:JM325,KB325:KM325,LB325:LM325,MB325:MM325,NB325:NM325,OB325:OM325,PB325:PM325,QB325:QM325,RB325:RM325,SB325:SM325)</f>
        <v>26.2</v>
      </c>
      <c r="H325" s="10" t="n">
        <f aca="false">MEDIAN(AB325:AM325,BB325:BM325,CB325:CM325,DB325:DM325,EB325:EM325,FB325:FM325,GB325:GM325,HB325:HM325,IB325:IM325,JB325:JM325,KB325:KM325,LB325:LM325,MB325:MM325,NB325:NM325,OB325:OM325,PB325:PM325,QB325:QM325,RB325:RM325,SB325:SM325)</f>
        <v>15.2</v>
      </c>
      <c r="I325" s="11" t="n">
        <f aca="false">MIN(AB325:AM325,BB325:BM325,CB325:CM325,DB325:DM325,EB325:EM325,FB325:FM325,GB325:GM325,HB325:HM325,IB325:IM325,JB325:JM325,KB325:KM325,LB325:LM325,MB325:MM325,NB325:NM325,OB325:OM325,PB325:PM325,QB325:QM325,RB325:RM325,SB325:SM325)</f>
        <v>1.8</v>
      </c>
      <c r="J325" s="11"/>
      <c r="K325" s="12" t="n">
        <f aca="false">(G325+I325)/2</f>
        <v>14</v>
      </c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30" t="s">
        <v>109</v>
      </c>
      <c r="AB325" s="15" t="n">
        <v>16.1</v>
      </c>
      <c r="AC325" s="15" t="n">
        <v>19</v>
      </c>
      <c r="AD325" s="15" t="n">
        <v>15.4</v>
      </c>
      <c r="AE325" s="15" t="n">
        <v>11.8</v>
      </c>
      <c r="AF325" s="15" t="n">
        <v>10.9</v>
      </c>
      <c r="AG325" s="15" t="n">
        <v>5.9</v>
      </c>
      <c r="AH325" s="15" t="n">
        <v>7.6</v>
      </c>
      <c r="AI325" s="15" t="n">
        <v>6.3</v>
      </c>
      <c r="AJ325" s="15" t="n">
        <v>10.2</v>
      </c>
      <c r="AK325" s="15" t="n">
        <v>10.8</v>
      </c>
      <c r="AL325" s="15" t="n">
        <v>15.6</v>
      </c>
      <c r="AM325" s="15" t="n">
        <v>18.5</v>
      </c>
      <c r="AN325" s="4" t="n">
        <f aca="false">AVERAGE(Sheet1!AB325:AM325)</f>
        <v>12.3416666666667</v>
      </c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2" t="n">
        <f aca="false">BA324+1</f>
        <v>1975</v>
      </c>
      <c r="BB325" s="20" t="n">
        <v>19.5</v>
      </c>
      <c r="BC325" s="20" t="n">
        <v>20.9</v>
      </c>
      <c r="BD325" s="20" t="n">
        <v>17.3</v>
      </c>
      <c r="BE325" s="20" t="n">
        <v>12.4</v>
      </c>
      <c r="BF325" s="20" t="n">
        <v>7.3</v>
      </c>
      <c r="BG325" s="20" t="n">
        <v>6.2</v>
      </c>
      <c r="BH325" s="20" t="n">
        <v>6.4</v>
      </c>
      <c r="BI325" s="20" t="n">
        <v>6.5</v>
      </c>
      <c r="BJ325" s="20" t="n">
        <v>11.4</v>
      </c>
      <c r="BK325" s="20" t="n">
        <v>12.4</v>
      </c>
      <c r="BL325" s="20" t="n">
        <v>17</v>
      </c>
      <c r="BM325" s="20" t="n">
        <v>21.3</v>
      </c>
      <c r="BN325" s="4" t="n">
        <f aca="false">AVERAGE(BB325:BM325)</f>
        <v>13.2166666666667</v>
      </c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2" t="n">
        <f aca="false">CA324+1</f>
        <v>1975</v>
      </c>
      <c r="CB325" s="20" t="n">
        <v>18</v>
      </c>
      <c r="CC325" s="20" t="n">
        <v>20.1</v>
      </c>
      <c r="CD325" s="20" t="n">
        <v>15.8</v>
      </c>
      <c r="CE325" s="20" t="n">
        <v>11</v>
      </c>
      <c r="CF325" s="20" t="n">
        <v>7.2</v>
      </c>
      <c r="CG325" s="20" t="n">
        <v>4.5</v>
      </c>
      <c r="CH325" s="20" t="n">
        <v>5.7</v>
      </c>
      <c r="CI325" s="20" t="n">
        <v>5.9</v>
      </c>
      <c r="CJ325" s="20" t="n">
        <v>11</v>
      </c>
      <c r="CK325" s="21" t="n">
        <f aca="false">(CK322+CK323+CK324+CK326+CK327+CK328)/6</f>
        <v>12.75</v>
      </c>
      <c r="CL325" s="21" t="n">
        <f aca="false">(CL322+CL323+CL324+CL326+CL327+CL328)/6</f>
        <v>15.3666666666667</v>
      </c>
      <c r="CM325" s="21" t="n">
        <f aca="false">(CM322+CM323+CM324+CM326+CM327+CM328)/6</f>
        <v>18.65</v>
      </c>
      <c r="CN325" s="4" t="n">
        <f aca="false">AVERAGE(CB325:CM325)</f>
        <v>12.1638888888889</v>
      </c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36" t="s">
        <v>109</v>
      </c>
      <c r="DB325" s="20" t="n">
        <v>16.5</v>
      </c>
      <c r="DC325" s="20" t="n">
        <v>19.3</v>
      </c>
      <c r="DD325" s="20" t="n">
        <v>15.4</v>
      </c>
      <c r="DE325" s="20" t="n">
        <v>10.7</v>
      </c>
      <c r="DF325" s="20" t="n">
        <v>8.3</v>
      </c>
      <c r="DG325" s="20" t="n">
        <v>4.8</v>
      </c>
      <c r="DH325" s="20" t="n">
        <v>6.1</v>
      </c>
      <c r="DI325" s="20" t="n">
        <v>5.6</v>
      </c>
      <c r="DJ325" s="20" t="n">
        <v>10.2</v>
      </c>
      <c r="DK325" s="20" t="n">
        <v>11.3</v>
      </c>
      <c r="DL325" s="20" t="n">
        <v>15.9</v>
      </c>
      <c r="DM325" s="20" t="n">
        <v>20.4</v>
      </c>
      <c r="DN325" s="4" t="n">
        <f aca="false">AVERAGE(DB325:DM325)</f>
        <v>12.0416666666667</v>
      </c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30" t="s">
        <v>109</v>
      </c>
      <c r="FB325" s="15" t="n">
        <v>23.3</v>
      </c>
      <c r="FC325" s="15" t="n">
        <v>22.7</v>
      </c>
      <c r="FD325" s="15" t="n">
        <v>21.4</v>
      </c>
      <c r="FE325" s="15" t="n">
        <v>18.9</v>
      </c>
      <c r="FF325" s="15" t="n">
        <v>16</v>
      </c>
      <c r="FG325" s="22" t="n">
        <f aca="false">(FG323+FG324)/2</f>
        <v>12.5</v>
      </c>
      <c r="FH325" s="15" t="n">
        <v>14.2</v>
      </c>
      <c r="FI325" s="22" t="n">
        <f aca="false">(FI323+FI324)/2</f>
        <v>12.95</v>
      </c>
      <c r="FJ325" s="22" t="n">
        <f aca="false">(FJ323+FJ324)/2</f>
        <v>16.2</v>
      </c>
      <c r="FK325" s="22" t="n">
        <f aca="false">(FK323+FK324)/2</f>
        <v>19.9</v>
      </c>
      <c r="FL325" s="22" t="n">
        <f aca="false">(FL323+FL324)/2</f>
        <v>22.4</v>
      </c>
      <c r="FM325" s="22" t="n">
        <f aca="false">(FM323+FM324)/2</f>
        <v>23.65</v>
      </c>
      <c r="FN325" s="16" t="n">
        <f aca="false">AVERAGE(FB325:FM325)</f>
        <v>18.675</v>
      </c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2" t="n">
        <v>1975</v>
      </c>
      <c r="GB325" s="15" t="n">
        <v>24.5</v>
      </c>
      <c r="GC325" s="15" t="n">
        <v>24</v>
      </c>
      <c r="GD325" s="15" t="n">
        <v>23.4</v>
      </c>
      <c r="GE325" s="15" t="n">
        <v>20.8</v>
      </c>
      <c r="GF325" s="15" t="n">
        <v>16.2</v>
      </c>
      <c r="GG325" s="15" t="n">
        <v>14.3</v>
      </c>
      <c r="GH325" s="15" t="n">
        <v>15.2</v>
      </c>
      <c r="GI325" s="15" t="n">
        <v>15.8</v>
      </c>
      <c r="GJ325" s="15" t="n">
        <v>20.5</v>
      </c>
      <c r="GK325" s="15" t="n">
        <v>22</v>
      </c>
      <c r="GL325" s="15" t="n">
        <v>23.5</v>
      </c>
      <c r="GM325" s="15" t="n">
        <v>23.8</v>
      </c>
      <c r="GN325" s="16" t="n">
        <f aca="false">AVERAGE(GB325:GM325)</f>
        <v>20.3333333333333</v>
      </c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2" t="n">
        <v>1975</v>
      </c>
      <c r="HB325" s="15" t="n">
        <v>23.2</v>
      </c>
      <c r="HC325" s="15" t="n">
        <v>21.9</v>
      </c>
      <c r="HD325" s="15" t="n">
        <v>20.2</v>
      </c>
      <c r="HE325" s="15" t="n">
        <v>16</v>
      </c>
      <c r="HF325" s="15" t="n">
        <v>10.8</v>
      </c>
      <c r="HG325" s="15" t="n">
        <v>7.9</v>
      </c>
      <c r="HH325" s="15" t="n">
        <v>9.3</v>
      </c>
      <c r="HI325" s="15" t="n">
        <v>8.2</v>
      </c>
      <c r="HJ325" s="15" t="n">
        <v>15.7</v>
      </c>
      <c r="HK325" s="15" t="n">
        <v>16.7</v>
      </c>
      <c r="HL325" s="15" t="n">
        <v>20.6</v>
      </c>
      <c r="HM325" s="15" t="n">
        <v>22.8</v>
      </c>
      <c r="HN325" s="16" t="n">
        <f aca="false">AVERAGE(HB325:HM325)</f>
        <v>16.1083333333333</v>
      </c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7" t="n">
        <f aca="false">IA324+1</f>
        <v>1975</v>
      </c>
      <c r="IB325" s="15" t="n">
        <v>18.5</v>
      </c>
      <c r="IC325" s="15" t="n">
        <v>21.5</v>
      </c>
      <c r="ID325" s="15" t="n">
        <v>17.1</v>
      </c>
      <c r="IE325" s="15" t="n">
        <v>12.2</v>
      </c>
      <c r="IF325" s="15" t="n">
        <v>8.9</v>
      </c>
      <c r="IG325" s="15" t="n">
        <v>4.6</v>
      </c>
      <c r="IH325" s="15" t="n">
        <v>5.9</v>
      </c>
      <c r="II325" s="15" t="n">
        <v>6.7</v>
      </c>
      <c r="IJ325" s="15" t="n">
        <v>11.1</v>
      </c>
      <c r="IK325" s="15" t="n">
        <v>12.3</v>
      </c>
      <c r="IL325" s="15" t="n">
        <v>17.8</v>
      </c>
      <c r="IM325" s="15" t="n">
        <v>22.2</v>
      </c>
      <c r="IN325" s="25" t="n">
        <f aca="false">SUM(IB325:IM325)/12</f>
        <v>13.2333333333333</v>
      </c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 t="n">
        <f aca="false">JA324+1</f>
        <v>1975</v>
      </c>
      <c r="JB325" s="15" t="n">
        <v>14.8</v>
      </c>
      <c r="JC325" s="15" t="n">
        <v>20.2</v>
      </c>
      <c r="JD325" s="15" t="n">
        <v>13.1</v>
      </c>
      <c r="JE325" s="15" t="n">
        <v>10.3</v>
      </c>
      <c r="JF325" s="15" t="n">
        <v>7.9</v>
      </c>
      <c r="JG325" s="15" t="n">
        <v>1.8</v>
      </c>
      <c r="JH325" s="15" t="n">
        <v>5.5</v>
      </c>
      <c r="JI325" s="15" t="n">
        <v>5</v>
      </c>
      <c r="JJ325" s="15" t="n">
        <v>8.3</v>
      </c>
      <c r="JK325" s="15" t="n">
        <v>11</v>
      </c>
      <c r="JL325" s="15" t="n">
        <v>14.8</v>
      </c>
      <c r="JM325" s="15" t="n">
        <v>18.1</v>
      </c>
      <c r="JN325" s="25" t="n">
        <f aca="false">SUM(JB325:JM325)/12</f>
        <v>10.9</v>
      </c>
      <c r="JO325" s="15"/>
      <c r="JP325" s="15"/>
      <c r="JQ325" s="15"/>
      <c r="JR325" s="15"/>
      <c r="JS325" s="15"/>
      <c r="JT325" s="15"/>
      <c r="JU325" s="15"/>
      <c r="JV325" s="15"/>
      <c r="JW325" s="15"/>
      <c r="JX325" s="15"/>
      <c r="JY325" s="15"/>
      <c r="JZ325" s="15"/>
      <c r="KA325" s="13" t="n">
        <v>1975</v>
      </c>
      <c r="KB325" s="15" t="n">
        <v>16.8</v>
      </c>
      <c r="KC325" s="15" t="n">
        <v>19.1</v>
      </c>
      <c r="KD325" s="15" t="n">
        <v>14.8</v>
      </c>
      <c r="KE325" s="15" t="n">
        <v>9.6</v>
      </c>
      <c r="KF325" s="15" t="n">
        <v>4.9</v>
      </c>
      <c r="KG325" s="15" t="n">
        <v>1.8</v>
      </c>
      <c r="KH325" s="15" t="n">
        <v>7.4</v>
      </c>
      <c r="KI325" s="15" t="n">
        <v>4.5</v>
      </c>
      <c r="KJ325" s="15" t="n">
        <v>10.8</v>
      </c>
      <c r="KK325" s="15" t="n">
        <v>11.9</v>
      </c>
      <c r="KL325" s="15" t="n">
        <v>16.3</v>
      </c>
      <c r="KM325" s="15" t="n">
        <v>18.6</v>
      </c>
      <c r="KN325" s="16" t="n">
        <f aca="false">AVERAGE(KB325:KM325)</f>
        <v>11.375</v>
      </c>
      <c r="KO325" s="16"/>
      <c r="KP325" s="16"/>
      <c r="KQ325" s="16"/>
      <c r="KR325" s="16"/>
      <c r="KS325" s="16"/>
      <c r="KT325" s="16"/>
      <c r="KU325" s="16"/>
      <c r="KV325" s="16"/>
      <c r="KW325" s="16"/>
      <c r="KX325" s="16"/>
      <c r="KY325" s="16"/>
      <c r="KZ325" s="16"/>
      <c r="LA325" s="7" t="n">
        <f aca="false">LA324+1</f>
        <v>1975</v>
      </c>
      <c r="LB325" s="15" t="n">
        <v>20.2</v>
      </c>
      <c r="LC325" s="15" t="n">
        <v>21.9</v>
      </c>
      <c r="LD325" s="15" t="n">
        <v>18.5</v>
      </c>
      <c r="LE325" s="15" t="n">
        <v>13</v>
      </c>
      <c r="LF325" s="15" t="n">
        <v>8.7</v>
      </c>
      <c r="LG325" s="15" t="n">
        <v>4.7</v>
      </c>
      <c r="LH325" s="15" t="n">
        <v>9.3</v>
      </c>
      <c r="LI325" s="15" t="n">
        <v>7.2</v>
      </c>
      <c r="LJ325" s="15" t="n">
        <v>12.9</v>
      </c>
      <c r="LK325" s="15" t="n">
        <v>14.1</v>
      </c>
      <c r="LL325" s="15" t="n">
        <v>18.3</v>
      </c>
      <c r="LM325" s="15" t="n">
        <v>21</v>
      </c>
      <c r="LN325" s="16" t="n">
        <f aca="false">AVERAGE(LB325:LM325)</f>
        <v>14.15</v>
      </c>
      <c r="LO325" s="16"/>
      <c r="LP325" s="16"/>
      <c r="LQ325" s="16"/>
      <c r="LR325" s="16"/>
      <c r="LS325" s="16"/>
      <c r="LT325" s="16"/>
      <c r="LU325" s="16"/>
      <c r="LV325" s="16"/>
      <c r="LW325" s="16"/>
      <c r="LX325" s="16"/>
      <c r="LY325" s="16"/>
      <c r="LZ325" s="16"/>
      <c r="MA325" s="7" t="n">
        <f aca="false">MA324+1</f>
        <v>1975</v>
      </c>
      <c r="MB325" s="15" t="n">
        <v>24</v>
      </c>
      <c r="MC325" s="15" t="n">
        <v>23</v>
      </c>
      <c r="MD325" s="15" t="n">
        <v>22</v>
      </c>
      <c r="ME325" s="15" t="n">
        <v>19.1</v>
      </c>
      <c r="MF325" s="15" t="n">
        <v>15.2</v>
      </c>
      <c r="MG325" s="15" t="n">
        <v>12.9</v>
      </c>
      <c r="MH325" s="15" t="n">
        <v>14.4</v>
      </c>
      <c r="MI325" s="15" t="n">
        <v>13.7</v>
      </c>
      <c r="MJ325" s="15" t="n">
        <v>19</v>
      </c>
      <c r="MK325" s="15" t="n">
        <v>19.8</v>
      </c>
      <c r="ML325" s="15" t="n">
        <v>22.7</v>
      </c>
      <c r="MM325" s="15" t="n">
        <v>23.3</v>
      </c>
      <c r="MN325" s="16" t="n">
        <f aca="false">AVERAGE(MB325:MM325)</f>
        <v>19.0916666666667</v>
      </c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60" t="s">
        <v>109</v>
      </c>
      <c r="NB325" s="15" t="n">
        <v>16.3</v>
      </c>
      <c r="NC325" s="15" t="n">
        <v>19.9</v>
      </c>
      <c r="ND325" s="15" t="n">
        <v>14.5</v>
      </c>
      <c r="NE325" s="15" t="n">
        <v>12.8</v>
      </c>
      <c r="NF325" s="15" t="n">
        <v>7.2</v>
      </c>
      <c r="NG325" s="15" t="n">
        <v>5</v>
      </c>
      <c r="NH325" s="15" t="n">
        <v>5.1</v>
      </c>
      <c r="NI325" s="15" t="n">
        <v>4.1</v>
      </c>
      <c r="NJ325" s="15" t="n">
        <v>7.5</v>
      </c>
      <c r="NK325" s="15" t="n">
        <v>9.7</v>
      </c>
      <c r="NL325" s="15" t="n">
        <v>14.7</v>
      </c>
      <c r="NM325" s="15" t="n">
        <v>16.5</v>
      </c>
      <c r="NN325" s="29" t="n">
        <f aca="false">AVERAGE(NB325:NM325)</f>
        <v>11.1083333333333</v>
      </c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13" t="n">
        <v>1975</v>
      </c>
      <c r="OB325" s="15" t="n">
        <v>18.1</v>
      </c>
      <c r="OC325" s="15" t="n">
        <v>18.5</v>
      </c>
      <c r="OD325" s="15" t="n">
        <v>16.5</v>
      </c>
      <c r="OE325" s="15" t="n">
        <v>14.2</v>
      </c>
      <c r="OF325" s="15" t="n">
        <v>8.4</v>
      </c>
      <c r="OG325" s="15" t="n">
        <v>6.2</v>
      </c>
      <c r="OH325" s="15" t="n">
        <v>6.2</v>
      </c>
      <c r="OI325" s="15" t="n">
        <v>6</v>
      </c>
      <c r="OJ325" s="15" t="n">
        <v>9.4</v>
      </c>
      <c r="OK325" s="15" t="n">
        <v>11.3</v>
      </c>
      <c r="OL325" s="15" t="n">
        <v>16.7</v>
      </c>
      <c r="OM325" s="15" t="n">
        <v>19.1</v>
      </c>
      <c r="ON325" s="29" t="n">
        <f aca="false">AVERAGE(OB325:OM325)</f>
        <v>12.55</v>
      </c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30" t="s">
        <v>109</v>
      </c>
      <c r="PB325" s="15" t="n">
        <v>26.2</v>
      </c>
      <c r="PC325" s="15" t="n">
        <v>26.1</v>
      </c>
      <c r="PD325" s="15" t="n">
        <v>25.5</v>
      </c>
      <c r="PE325" s="15" t="n">
        <v>23</v>
      </c>
      <c r="PF325" s="15" t="n">
        <v>17</v>
      </c>
      <c r="PG325" s="15" t="n">
        <v>13.7</v>
      </c>
      <c r="PH325" s="15" t="n">
        <v>14.9</v>
      </c>
      <c r="PI325" s="15" t="n">
        <v>13.2</v>
      </c>
      <c r="PJ325" s="15" t="n">
        <v>18.6</v>
      </c>
      <c r="PK325" s="15" t="n">
        <v>19.1</v>
      </c>
      <c r="PL325" s="15" t="n">
        <v>23.6</v>
      </c>
      <c r="PM325" s="15" t="n">
        <v>25.5</v>
      </c>
      <c r="PN325" s="29" t="n">
        <f aca="false">AVERAGE(PB325:PM325)</f>
        <v>20.5333333333333</v>
      </c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30" t="s">
        <v>109</v>
      </c>
      <c r="QB325" s="22" t="n">
        <f aca="false">SUM(QB326:QB328)/3</f>
        <v>23.8666666666667</v>
      </c>
      <c r="QC325" s="22" t="n">
        <f aca="false">SUM(QC326:QC328)/3</f>
        <v>24.9</v>
      </c>
      <c r="QD325" s="22" t="n">
        <f aca="false">SUM(QD326:QD328)/3</f>
        <v>21.3666666666667</v>
      </c>
      <c r="QE325" s="22" t="n">
        <f aca="false">SUM(QE326:QE328)/3</f>
        <v>18.1666666666667</v>
      </c>
      <c r="QF325" s="22" t="n">
        <f aca="false">SUM(QF326:QF328)/3</f>
        <v>11.8333333333333</v>
      </c>
      <c r="QG325" s="15" t="n">
        <v>7</v>
      </c>
      <c r="QH325" s="15" t="n">
        <v>7.2</v>
      </c>
      <c r="QI325" s="15" t="n">
        <v>6.8</v>
      </c>
      <c r="QJ325" s="15" t="n">
        <v>9.4</v>
      </c>
      <c r="QK325" s="15" t="n">
        <v>11.4</v>
      </c>
      <c r="QL325" s="15" t="n">
        <v>16</v>
      </c>
      <c r="QM325" s="15" t="n">
        <v>20.5</v>
      </c>
      <c r="QN325" s="29" t="n">
        <f aca="false">AVERAGE(QB325:QM325)</f>
        <v>14.8694444444444</v>
      </c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30" t="s">
        <v>109</v>
      </c>
      <c r="RB325" s="15" t="n">
        <v>23.4</v>
      </c>
      <c r="RC325" s="15" t="n">
        <v>23.1</v>
      </c>
      <c r="RD325" s="15" t="n">
        <v>21.8</v>
      </c>
      <c r="RE325" s="15" t="n">
        <v>19.4</v>
      </c>
      <c r="RF325" s="15" t="n">
        <v>15</v>
      </c>
      <c r="RG325" s="15" t="n">
        <v>12.7</v>
      </c>
      <c r="RH325" s="15" t="n">
        <v>15</v>
      </c>
      <c r="RI325" s="15" t="n">
        <v>14.4</v>
      </c>
      <c r="RJ325" s="15" t="n">
        <v>19.9</v>
      </c>
      <c r="RK325" s="15" t="n">
        <v>20.3</v>
      </c>
      <c r="RL325" s="15" t="n">
        <v>23.5</v>
      </c>
      <c r="RM325" s="15" t="n">
        <v>23.5</v>
      </c>
      <c r="RN325" s="29" t="n">
        <f aca="false">AVERAGE(RB325:RM325)</f>
        <v>19.3333333333333</v>
      </c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13" t="n">
        <v>1975</v>
      </c>
      <c r="SB325" s="15" t="n">
        <v>22.5</v>
      </c>
      <c r="SC325" s="15" t="n">
        <v>23</v>
      </c>
      <c r="SD325" s="15" t="n">
        <v>20.3</v>
      </c>
      <c r="SE325" s="15" t="n">
        <v>15</v>
      </c>
      <c r="SF325" s="15" t="n">
        <v>9.4</v>
      </c>
      <c r="SG325" s="15" t="n">
        <v>6.3</v>
      </c>
      <c r="SH325" s="15" t="n">
        <v>7.1</v>
      </c>
      <c r="SI325" s="15" t="n">
        <v>6.2</v>
      </c>
      <c r="SJ325" s="15" t="n">
        <v>10.3</v>
      </c>
      <c r="SK325" s="15" t="n">
        <v>12.4</v>
      </c>
      <c r="SL325" s="15" t="n">
        <v>16.9</v>
      </c>
      <c r="SM325" s="15" t="n">
        <v>20.5</v>
      </c>
      <c r="SN325" s="29" t="n">
        <f aca="false">AVERAGE(SB325:SM325)</f>
        <v>14.1583333333333</v>
      </c>
    </row>
    <row r="326" customFormat="false" ht="12.8" hidden="false" customHeight="false" outlineLevel="0" collapsed="false">
      <c r="A326" s="17"/>
      <c r="B326" s="4" t="n">
        <f aca="false">AVERAGE(AN326,BN326,CN326,DN326,EN326,FN326,GN326,HN326,IN326,JN326,KN326,LN326,MN326,NN326)</f>
        <v>13.3230502136752</v>
      </c>
      <c r="C326" s="18" t="n">
        <f aca="false">AVERAGE(B322:B326)</f>
        <v>14.4339262820513</v>
      </c>
      <c r="D326" s="9" t="n">
        <f aca="false">AVERAGE(B317:B326)</f>
        <v>14.4818349358974</v>
      </c>
      <c r="E326" s="4" t="n">
        <f aca="false">AVERAGE(B307:B326)</f>
        <v>14.576608270202</v>
      </c>
      <c r="F326" s="24" t="n">
        <f aca="false">AVERAGE(B277:B326)</f>
        <v>14.3239094308469</v>
      </c>
      <c r="G326" s="9" t="n">
        <f aca="false">MAX(AB326:AM326,BB326:BM326,CB326:CM326,DB326:DM326,EB326:EM326,FB326:FM326,GB326:GM326,HB326:HM326,IB326:IM326,JB326:JM326,KB326:KM326,LB326:LM326,MB326:MM326,NB326:NM326,OB326:OM326,PB326:PM326,QB326:QM326,RB326:RM326,SB326:SM326)</f>
        <v>26.4</v>
      </c>
      <c r="H326" s="10" t="n">
        <f aca="false">MEDIAN(AB326:AM326,BB326:BM326,CB326:CM326,DB326:DM326,EB326:EM326,FB326:FM326,GB326:GM326,HB326:HM326,IB326:IM326,JB326:JM326,KB326:KM326,LB326:LM326,MB326:MM326,NB326:NM326,OB326:OM326,PB326:PM326,QB326:QM326,RB326:RM326,SB326:SM326)</f>
        <v>14.9</v>
      </c>
      <c r="I326" s="11" t="n">
        <f aca="false">MIN(AB326:AM326,BB326:BM326,CB326:CM326,DB326:DM326,EB326:EM326,FB326:FM326,GB326:GM326,HB326:HM326,IB326:IM326,JB326:JM326,KB326:KM326,LB326:LM326,MB326:MM326,NB326:NM326,OB326:OM326,PB326:PM326,QB326:QM326,RB326:RM326,SB326:SM326)</f>
        <v>-0.1</v>
      </c>
      <c r="J326" s="11"/>
      <c r="K326" s="12" t="n">
        <f aca="false">(G326+I326)/2</f>
        <v>13.15</v>
      </c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30" t="s">
        <v>110</v>
      </c>
      <c r="AB326" s="15" t="n">
        <v>16.8</v>
      </c>
      <c r="AC326" s="15" t="n">
        <v>19</v>
      </c>
      <c r="AD326" s="15" t="n">
        <v>16.3</v>
      </c>
      <c r="AE326" s="15" t="n">
        <v>11.8</v>
      </c>
      <c r="AF326" s="15" t="n">
        <v>7.6</v>
      </c>
      <c r="AG326" s="15" t="n">
        <v>6.6</v>
      </c>
      <c r="AH326" s="15" t="n">
        <v>5.1</v>
      </c>
      <c r="AI326" s="15" t="n">
        <v>6.5</v>
      </c>
      <c r="AJ326" s="15" t="n">
        <v>8.7</v>
      </c>
      <c r="AK326" s="15" t="n">
        <v>10.7</v>
      </c>
      <c r="AL326" s="15" t="n">
        <v>13.8</v>
      </c>
      <c r="AM326" s="15" t="n">
        <v>17</v>
      </c>
      <c r="AN326" s="4" t="n">
        <f aca="false">AVERAGE(Sheet1!AB326:AM326)</f>
        <v>11.6583333333333</v>
      </c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2" t="n">
        <f aca="false">BA325+1</f>
        <v>1976</v>
      </c>
      <c r="BB326" s="20" t="n">
        <v>18.8</v>
      </c>
      <c r="BC326" s="20" t="n">
        <v>20</v>
      </c>
      <c r="BD326" s="20" t="n">
        <v>17.4</v>
      </c>
      <c r="BE326" s="20" t="n">
        <v>18.1</v>
      </c>
      <c r="BF326" s="20" t="n">
        <v>5.6</v>
      </c>
      <c r="BG326" s="20" t="n">
        <v>5.1</v>
      </c>
      <c r="BH326" s="20" t="n">
        <v>4</v>
      </c>
      <c r="BI326" s="20" t="n">
        <v>5.2</v>
      </c>
      <c r="BJ326" s="20" t="n">
        <v>8.5</v>
      </c>
      <c r="BK326" s="20" t="n">
        <v>12</v>
      </c>
      <c r="BL326" s="20" t="n">
        <v>15.1</v>
      </c>
      <c r="BM326" s="20" t="n">
        <v>18.6</v>
      </c>
      <c r="BN326" s="4" t="n">
        <f aca="false">AVERAGE(BB326:BM326)</f>
        <v>12.3666666666667</v>
      </c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2" t="n">
        <f aca="false">CA325+1</f>
        <v>1976</v>
      </c>
      <c r="CB326" s="21" t="n">
        <f aca="false">(CB323+CB324+CB325+CB327+CB328+CB329)/6</f>
        <v>21.35</v>
      </c>
      <c r="CC326" s="21" t="n">
        <f aca="false">(CC323+CC324+CC325+CC327+CC328+CC329)/6</f>
        <v>20.7833333333333</v>
      </c>
      <c r="CD326" s="20" t="n">
        <v>15.9</v>
      </c>
      <c r="CE326" s="20" t="n">
        <v>10.4</v>
      </c>
      <c r="CF326" s="20" t="n">
        <v>6.3</v>
      </c>
      <c r="CG326" s="20" t="n">
        <v>3.5</v>
      </c>
      <c r="CH326" s="20" t="n">
        <v>3</v>
      </c>
      <c r="CI326" s="20" t="n">
        <v>3.9</v>
      </c>
      <c r="CJ326" s="20" t="n">
        <v>7.4</v>
      </c>
      <c r="CK326" s="20" t="n">
        <v>10</v>
      </c>
      <c r="CL326" s="20" t="n">
        <v>14.1</v>
      </c>
      <c r="CM326" s="20" t="n">
        <v>17.1</v>
      </c>
      <c r="CN326" s="4" t="n">
        <f aca="false">AVERAGE(CB326:CM326)</f>
        <v>11.1444444444444</v>
      </c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36" t="s">
        <v>110</v>
      </c>
      <c r="DB326" s="21" t="n">
        <f aca="false">(DB323+DB324+DB325+DB327+DB328+DB329)/6</f>
        <v>20.3166666666667</v>
      </c>
      <c r="DC326" s="21" t="n">
        <f aca="false">(DC323+DC324+DC325+DC327+DC328+DC329)/6</f>
        <v>20.0333333333333</v>
      </c>
      <c r="DD326" s="20" t="n">
        <v>17.4</v>
      </c>
      <c r="DE326" s="20" t="n">
        <v>13.3</v>
      </c>
      <c r="DF326" s="20" t="n">
        <v>7.4</v>
      </c>
      <c r="DG326" s="20" t="n">
        <v>5.5</v>
      </c>
      <c r="DH326" s="20" t="n">
        <v>3.9</v>
      </c>
      <c r="DI326" s="20" t="n">
        <v>4.3</v>
      </c>
      <c r="DJ326" s="20" t="n">
        <v>7.6</v>
      </c>
      <c r="DK326" s="20" t="n">
        <v>10.5</v>
      </c>
      <c r="DL326" s="20" t="n">
        <v>13.3</v>
      </c>
      <c r="DM326" s="20" t="n">
        <v>16.5</v>
      </c>
      <c r="DN326" s="4" t="n">
        <f aca="false">AVERAGE(DB326:DM326)</f>
        <v>11.6708333333333</v>
      </c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30" t="s">
        <v>110</v>
      </c>
      <c r="FB326" s="22" t="n">
        <f aca="false">(FB324+FB325)/2</f>
        <v>23.2</v>
      </c>
      <c r="FC326" s="22" t="n">
        <f aca="false">(FC324+FC325)/2</f>
        <v>22.95</v>
      </c>
      <c r="FD326" s="22" t="n">
        <f aca="false">(FD324+FD325)/2</f>
        <v>21.55</v>
      </c>
      <c r="FE326" s="22" t="n">
        <f aca="false">(FE324+FE325)/2</f>
        <v>18.4</v>
      </c>
      <c r="FF326" s="27" t="n">
        <f aca="false">(FF325+FF327)/2</f>
        <v>16.05</v>
      </c>
      <c r="FG326" s="27" t="n">
        <f aca="false">(FG325+FG327)/2</f>
        <v>11.875</v>
      </c>
      <c r="FH326" s="15" t="n">
        <v>8.3</v>
      </c>
      <c r="FI326" s="27" t="n">
        <f aca="false">(FI325+FI327)/2</f>
        <v>13.0375</v>
      </c>
      <c r="FJ326" s="27" t="n">
        <f aca="false">(FJ325+FJ327)/2</f>
        <v>15.8</v>
      </c>
      <c r="FK326" s="27" t="n">
        <f aca="false">(FK325+FK327)/2</f>
        <v>19.6</v>
      </c>
      <c r="FL326" s="27" t="n">
        <f aca="false">(FL325+FL327)/2</f>
        <v>22.95</v>
      </c>
      <c r="FM326" s="27" t="n">
        <f aca="false">(FM325+FM327)/2</f>
        <v>24.4</v>
      </c>
      <c r="FN326" s="16" t="n">
        <f aca="false">AVERAGE(FB326:FM326)</f>
        <v>18.1760416666667</v>
      </c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2" t="n">
        <v>1976</v>
      </c>
      <c r="GB326" s="15" t="n">
        <v>24</v>
      </c>
      <c r="GC326" s="15" t="n">
        <v>23.3</v>
      </c>
      <c r="GD326" s="15" t="n">
        <v>23.9</v>
      </c>
      <c r="GE326" s="15" t="n">
        <v>20.9</v>
      </c>
      <c r="GF326" s="15" t="n">
        <v>15.9</v>
      </c>
      <c r="GG326" s="15" t="n">
        <v>12.3</v>
      </c>
      <c r="GH326" s="15" t="n">
        <v>11.4</v>
      </c>
      <c r="GI326" s="15" t="n">
        <v>15.2</v>
      </c>
      <c r="GJ326" s="15" t="n">
        <v>15.3</v>
      </c>
      <c r="GK326" s="15" t="n">
        <v>20.8</v>
      </c>
      <c r="GL326" s="15" t="n">
        <v>23.3</v>
      </c>
      <c r="GM326" s="15" t="n">
        <v>24.7</v>
      </c>
      <c r="GN326" s="16" t="n">
        <f aca="false">AVERAGE(GB326:GM326)</f>
        <v>19.25</v>
      </c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2" t="n">
        <v>1976</v>
      </c>
      <c r="HB326" s="15" t="n">
        <v>21.6</v>
      </c>
      <c r="HC326" s="15" t="n">
        <v>22.5</v>
      </c>
      <c r="HD326" s="15" t="n">
        <v>21</v>
      </c>
      <c r="HE326" s="15" t="n">
        <v>15.4</v>
      </c>
      <c r="HF326" s="15" t="n">
        <v>10.8</v>
      </c>
      <c r="HG326" s="15" t="n">
        <v>7</v>
      </c>
      <c r="HH326" s="15" t="n">
        <v>7.5</v>
      </c>
      <c r="HI326" s="15" t="n">
        <v>6.6</v>
      </c>
      <c r="HJ326" s="15" t="n">
        <v>11.9</v>
      </c>
      <c r="HK326" s="15" t="n">
        <v>16.5</v>
      </c>
      <c r="HL326" s="15" t="n">
        <v>19.2</v>
      </c>
      <c r="HM326" s="15" t="n">
        <v>22.4</v>
      </c>
      <c r="HN326" s="16" t="n">
        <f aca="false">AVERAGE(HB326:HM326)</f>
        <v>15.2</v>
      </c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7" t="n">
        <f aca="false">IA325+1</f>
        <v>1976</v>
      </c>
      <c r="IB326" s="15" t="n">
        <v>19</v>
      </c>
      <c r="IC326" s="15" t="n">
        <v>21.3</v>
      </c>
      <c r="ID326" s="15" t="n">
        <v>17.9</v>
      </c>
      <c r="IE326" s="15" t="n">
        <v>12.6</v>
      </c>
      <c r="IF326" s="15" t="n">
        <v>6.2</v>
      </c>
      <c r="IG326" s="15" t="n">
        <v>4.3</v>
      </c>
      <c r="IH326" s="15" t="n">
        <v>3</v>
      </c>
      <c r="II326" s="15" t="n">
        <v>5.1</v>
      </c>
      <c r="IJ326" s="15" t="n">
        <v>9.2</v>
      </c>
      <c r="IK326" s="15" t="n">
        <v>13.1</v>
      </c>
      <c r="IL326" s="15" t="n">
        <v>16</v>
      </c>
      <c r="IM326" s="15" t="n">
        <v>19.3</v>
      </c>
      <c r="IN326" s="25" t="n">
        <f aca="false">SUM(IB326:IM326)/12</f>
        <v>12.25</v>
      </c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 t="n">
        <f aca="false">JA325+1</f>
        <v>1976</v>
      </c>
      <c r="JB326" s="15" t="n">
        <v>16.8</v>
      </c>
      <c r="JC326" s="15" t="n">
        <v>20.2</v>
      </c>
      <c r="JD326" s="15" t="n">
        <v>15</v>
      </c>
      <c r="JE326" s="15" t="n">
        <v>9.5</v>
      </c>
      <c r="JF326" s="15" t="n">
        <v>5</v>
      </c>
      <c r="JG326" s="15" t="n">
        <v>2.9</v>
      </c>
      <c r="JH326" s="15" t="n">
        <v>1.1</v>
      </c>
      <c r="JI326" s="15" t="n">
        <v>4.2</v>
      </c>
      <c r="JJ326" s="15" t="n">
        <v>7.2</v>
      </c>
      <c r="JK326" s="15" t="n">
        <v>10.8</v>
      </c>
      <c r="JL326" s="15" t="n">
        <v>12.6</v>
      </c>
      <c r="JM326" s="15" t="n">
        <v>15.8</v>
      </c>
      <c r="JN326" s="25" t="n">
        <f aca="false">SUM(JB326:JM326)/12</f>
        <v>10.0916666666667</v>
      </c>
      <c r="JO326" s="15"/>
      <c r="JP326" s="15"/>
      <c r="JQ326" s="15"/>
      <c r="JR326" s="15"/>
      <c r="JS326" s="15"/>
      <c r="JT326" s="15"/>
      <c r="JU326" s="15"/>
      <c r="JV326" s="15"/>
      <c r="JW326" s="15"/>
      <c r="JX326" s="15"/>
      <c r="JY326" s="15"/>
      <c r="JZ326" s="15"/>
      <c r="KA326" s="13" t="n">
        <v>1976</v>
      </c>
      <c r="KB326" s="15" t="n">
        <v>16.9</v>
      </c>
      <c r="KC326" s="15" t="n">
        <v>18.8</v>
      </c>
      <c r="KD326" s="15" t="n">
        <v>14.9</v>
      </c>
      <c r="KE326" s="15" t="n">
        <v>8.7</v>
      </c>
      <c r="KF326" s="15" t="n">
        <v>1.4</v>
      </c>
      <c r="KG326" s="15" t="n">
        <v>-0.1</v>
      </c>
      <c r="KH326" s="15" t="n">
        <v>0.5</v>
      </c>
      <c r="KI326" s="15" t="n">
        <v>1.7</v>
      </c>
      <c r="KJ326" s="15" t="n">
        <v>7.2</v>
      </c>
      <c r="KK326" s="15" t="n">
        <v>12.8</v>
      </c>
      <c r="KL326" s="15" t="n">
        <v>15.2</v>
      </c>
      <c r="KM326" s="15" t="n">
        <v>18.7</v>
      </c>
      <c r="KN326" s="16" t="n">
        <f aca="false">AVERAGE(KB326:KM326)</f>
        <v>9.725</v>
      </c>
      <c r="KO326" s="16"/>
      <c r="KP326" s="16"/>
      <c r="KQ326" s="16"/>
      <c r="KR326" s="16"/>
      <c r="KS326" s="16"/>
      <c r="KT326" s="16"/>
      <c r="KU326" s="16"/>
      <c r="KV326" s="16"/>
      <c r="KW326" s="16"/>
      <c r="KX326" s="16"/>
      <c r="KY326" s="16"/>
      <c r="KZ326" s="16"/>
      <c r="LA326" s="7" t="n">
        <f aca="false">LA325+1</f>
        <v>1976</v>
      </c>
      <c r="LB326" s="15" t="n">
        <v>20.1</v>
      </c>
      <c r="LC326" s="15" t="n">
        <v>21.4</v>
      </c>
      <c r="LD326" s="15" t="n">
        <v>17.4</v>
      </c>
      <c r="LE326" s="15" t="n">
        <v>11.3</v>
      </c>
      <c r="LF326" s="15" t="n">
        <v>4.7</v>
      </c>
      <c r="LG326" s="15" t="n">
        <v>2.9</v>
      </c>
      <c r="LH326" s="15" t="n">
        <v>2.5</v>
      </c>
      <c r="LI326" s="15" t="n">
        <v>4.5</v>
      </c>
      <c r="LJ326" s="15" t="n">
        <v>8.9</v>
      </c>
      <c r="LK326" s="15" t="n">
        <v>14</v>
      </c>
      <c r="LL326" s="15" t="n">
        <v>16.4</v>
      </c>
      <c r="LM326" s="15" t="n">
        <v>21</v>
      </c>
      <c r="LN326" s="16" t="n">
        <f aca="false">AVERAGE(LB326:LM326)</f>
        <v>12.0916666666667</v>
      </c>
      <c r="LO326" s="16"/>
      <c r="LP326" s="16"/>
      <c r="LQ326" s="16"/>
      <c r="LR326" s="16"/>
      <c r="LS326" s="16"/>
      <c r="LT326" s="16"/>
      <c r="LU326" s="16"/>
      <c r="LV326" s="16"/>
      <c r="LW326" s="16"/>
      <c r="LX326" s="16"/>
      <c r="LY326" s="16"/>
      <c r="LZ326" s="16"/>
      <c r="MA326" s="7" t="n">
        <f aca="false">MA325+1</f>
        <v>1976</v>
      </c>
      <c r="MB326" s="15" t="n">
        <v>22.2</v>
      </c>
      <c r="MC326" s="15" t="n">
        <v>22.8</v>
      </c>
      <c r="MD326" s="15" t="n">
        <v>21.6</v>
      </c>
      <c r="ME326" s="15" t="n">
        <v>18.8</v>
      </c>
      <c r="MF326" s="15" t="n">
        <v>13.5</v>
      </c>
      <c r="MG326" s="15" t="n">
        <v>11</v>
      </c>
      <c r="MH326" s="15" t="n">
        <v>11.9</v>
      </c>
      <c r="MI326" s="15" t="n">
        <v>11.7</v>
      </c>
      <c r="MJ326" s="15" t="n">
        <v>16.1</v>
      </c>
      <c r="MK326" s="15" t="n">
        <v>19.6</v>
      </c>
      <c r="ML326" s="15" t="n">
        <v>22.9</v>
      </c>
      <c r="MM326" s="15" t="n">
        <v>25.5</v>
      </c>
      <c r="MN326" s="16" t="n">
        <f aca="false">AVERAGE(MB326:MM326)</f>
        <v>18.1333333333333</v>
      </c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60" t="s">
        <v>110</v>
      </c>
      <c r="NB326" s="15" t="n">
        <v>17.2</v>
      </c>
      <c r="NC326" s="15" t="n">
        <v>18.2</v>
      </c>
      <c r="ND326" s="15" t="n">
        <v>16.1</v>
      </c>
      <c r="NE326" s="15" t="n">
        <v>12.2</v>
      </c>
      <c r="NF326" s="15" t="n">
        <v>8.7</v>
      </c>
      <c r="NG326" s="15" t="n">
        <v>4.1</v>
      </c>
      <c r="NH326" s="15" t="n">
        <v>4.6</v>
      </c>
      <c r="NI326" s="15" t="n">
        <v>5.7</v>
      </c>
      <c r="NJ326" s="15" t="n">
        <v>8</v>
      </c>
      <c r="NK326" s="15" t="n">
        <v>11.5</v>
      </c>
      <c r="NL326" s="15" t="n">
        <v>12.4</v>
      </c>
      <c r="NM326" s="15" t="n">
        <v>18.6</v>
      </c>
      <c r="NN326" s="29" t="n">
        <f aca="false">AVERAGE(NB326:NM326)</f>
        <v>11.4416666666667</v>
      </c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13" t="n">
        <v>1976</v>
      </c>
      <c r="OB326" s="15" t="n">
        <v>21</v>
      </c>
      <c r="OC326" s="15" t="n">
        <v>20.5</v>
      </c>
      <c r="OD326" s="15" t="n">
        <v>18.8</v>
      </c>
      <c r="OE326" s="15" t="n">
        <v>14.1</v>
      </c>
      <c r="OF326" s="15" t="n">
        <v>9.4</v>
      </c>
      <c r="OG326" s="15" t="n">
        <v>5.7</v>
      </c>
      <c r="OH326" s="15" t="n">
        <v>5.5</v>
      </c>
      <c r="OI326" s="15" t="n">
        <v>7.1</v>
      </c>
      <c r="OJ326" s="15" t="n">
        <v>9.8</v>
      </c>
      <c r="OK326" s="15" t="n">
        <v>13.4</v>
      </c>
      <c r="OL326" s="15" t="n">
        <v>14.7</v>
      </c>
      <c r="OM326" s="15" t="n">
        <v>22.2</v>
      </c>
      <c r="ON326" s="29" t="n">
        <f aca="false">AVERAGE(OB326:OM326)</f>
        <v>13.5166666666667</v>
      </c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30" t="s">
        <v>110</v>
      </c>
      <c r="PB326" s="15" t="n">
        <v>25.5</v>
      </c>
      <c r="PC326" s="15" t="n">
        <v>25</v>
      </c>
      <c r="PD326" s="15" t="n">
        <v>22.2</v>
      </c>
      <c r="PE326" s="15" t="n">
        <v>20</v>
      </c>
      <c r="PF326" s="15" t="n">
        <v>15.3</v>
      </c>
      <c r="PG326" s="15" t="n">
        <v>12.5</v>
      </c>
      <c r="PH326" s="15" t="n">
        <v>11.6</v>
      </c>
      <c r="PI326" s="15" t="n">
        <v>13</v>
      </c>
      <c r="PJ326" s="15" t="n">
        <v>15.7</v>
      </c>
      <c r="PK326" s="15" t="n">
        <v>18.9</v>
      </c>
      <c r="PL326" s="15" t="n">
        <v>20.8</v>
      </c>
      <c r="PM326" s="15" t="n">
        <v>26.4</v>
      </c>
      <c r="PN326" s="29" t="n">
        <f aca="false">AVERAGE(PB326:PM326)</f>
        <v>18.9083333333333</v>
      </c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30" t="s">
        <v>110</v>
      </c>
      <c r="QB326" s="15" t="n">
        <v>23.4</v>
      </c>
      <c r="QC326" s="15" t="n">
        <v>24.1</v>
      </c>
      <c r="QD326" s="15" t="n">
        <v>21.8</v>
      </c>
      <c r="QE326" s="15" t="n">
        <v>17.1</v>
      </c>
      <c r="QF326" s="15" t="n">
        <v>11.6</v>
      </c>
      <c r="QG326" s="15" t="n">
        <v>9.2</v>
      </c>
      <c r="QH326" s="26" t="n">
        <f aca="false">SUM(QH325+QH327)/2</f>
        <v>7.75</v>
      </c>
      <c r="QI326" s="15" t="n">
        <v>8.9</v>
      </c>
      <c r="QJ326" s="15" t="n">
        <v>9.9</v>
      </c>
      <c r="QK326" s="15" t="n">
        <v>14.9</v>
      </c>
      <c r="QL326" s="15" t="n">
        <v>15.1</v>
      </c>
      <c r="QM326" s="15" t="n">
        <v>21.7</v>
      </c>
      <c r="QN326" s="29" t="n">
        <f aca="false">AVERAGE(QB326:QM326)</f>
        <v>15.4541666666667</v>
      </c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30" t="s">
        <v>110</v>
      </c>
      <c r="RB326" s="15" t="n">
        <v>22.8</v>
      </c>
      <c r="RC326" s="15" t="n">
        <v>22.4</v>
      </c>
      <c r="RD326" s="15" t="n">
        <v>21.2</v>
      </c>
      <c r="RE326" s="15" t="n">
        <v>18.3</v>
      </c>
      <c r="RF326" s="15" t="n">
        <v>13.2</v>
      </c>
      <c r="RG326" s="15" t="n">
        <v>11.5</v>
      </c>
      <c r="RH326" s="15" t="n">
        <v>11.8</v>
      </c>
      <c r="RI326" s="15" t="n">
        <v>12.9</v>
      </c>
      <c r="RJ326" s="15" t="n">
        <v>17.3</v>
      </c>
      <c r="RK326" s="15" t="n">
        <v>22.9</v>
      </c>
      <c r="RL326" s="15" t="n">
        <v>24.9</v>
      </c>
      <c r="RM326" s="15" t="n">
        <v>24.6</v>
      </c>
      <c r="RN326" s="29" t="n">
        <f aca="false">AVERAGE(RB326:RM326)</f>
        <v>18.65</v>
      </c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13" t="n">
        <v>1976</v>
      </c>
      <c r="SB326" s="15" t="n">
        <v>24.2</v>
      </c>
      <c r="SC326" s="15" t="n">
        <v>22.9</v>
      </c>
      <c r="SD326" s="15" t="n">
        <v>19.4</v>
      </c>
      <c r="SE326" s="15" t="n">
        <v>15</v>
      </c>
      <c r="SF326" s="15" t="n">
        <v>10</v>
      </c>
      <c r="SG326" s="15" t="n">
        <v>6.3</v>
      </c>
      <c r="SH326" s="15" t="n">
        <v>5.9</v>
      </c>
      <c r="SI326" s="15" t="n">
        <v>7.3</v>
      </c>
      <c r="SJ326" s="15" t="n">
        <v>9.5</v>
      </c>
      <c r="SK326" s="15" t="n">
        <v>14.3</v>
      </c>
      <c r="SL326" s="15" t="n">
        <v>16</v>
      </c>
      <c r="SM326" s="15" t="n">
        <v>22.8</v>
      </c>
      <c r="SN326" s="29" t="n">
        <f aca="false">AVERAGE(SB326:SM326)</f>
        <v>14.4666666666667</v>
      </c>
    </row>
    <row r="327" customFormat="false" ht="12.8" hidden="false" customHeight="false" outlineLevel="0" collapsed="false">
      <c r="A327" s="17"/>
      <c r="B327" s="4" t="n">
        <f aca="false">AVERAGE(AN327,BN327,CN327,DN327,EN327,FN327,GN327,HN327,IN327,JN327,KN327,LN327,MN327,NN327)</f>
        <v>14.1979166666667</v>
      </c>
      <c r="C327" s="18" t="n">
        <f aca="false">AVERAGE(B323:B327)</f>
        <v>14.3742788461538</v>
      </c>
      <c r="D327" s="9" t="n">
        <f aca="false">AVERAGE(B318:B327)</f>
        <v>14.4580582264957</v>
      </c>
      <c r="E327" s="4" t="n">
        <f aca="false">AVERAGE(B308:B327)</f>
        <v>14.5740121163559</v>
      </c>
      <c r="F327" s="24" t="n">
        <f aca="false">AVERAGE(B278:B327)</f>
        <v>14.32745750777</v>
      </c>
      <c r="G327" s="9" t="n">
        <f aca="false">MAX(AB327:AM327,BB327:BM327,CB327:CM327,DB327:DM327,EB327:EM327,FB327:FM327,GB327:GM327,HB327:HM327,IB327:IM327,JB327:JM327,KB327:KM327,LB327:LM327,MB327:MM327,NB327:NM327,OB327:OM327,PB327:PM327,QB327:QM327,RB327:RM327,SB327:SM327)</f>
        <v>27.1</v>
      </c>
      <c r="H327" s="10" t="n">
        <f aca="false">MEDIAN(AB327:AM327,BB327:BM327,CB327:CM327,DB327:DM327,EB327:EM327,FB327:FM327,GB327:GM327,HB327:HM327,IB327:IM327,JB327:JM327,KB327:KM327,LB327:LM327,MB327:MM327,NB327:NM327,OB327:OM327,PB327:PM327,QB327:QM327,RB327:RM327,SB327:SM327)</f>
        <v>15.45</v>
      </c>
      <c r="I327" s="11" t="n">
        <f aca="false">MIN(AB327:AM327,BB327:BM327,CB327:CM327,DB327:DM327,EB327:EM327,FB327:FM327,GB327:GM327,HB327:HM327,IB327:IM327,JB327:JM327,KB327:KM327,LB327:LM327,MB327:MM327,NB327:NM327,OB327:OM327,PB327:PM327,QB327:QM327,RB327:RM327,SB327:SM327)</f>
        <v>-1</v>
      </c>
      <c r="J327" s="11"/>
      <c r="K327" s="12" t="n">
        <f aca="false">(G327+I327)/2</f>
        <v>13.05</v>
      </c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30" t="s">
        <v>111</v>
      </c>
      <c r="AB327" s="15" t="n">
        <v>19.2</v>
      </c>
      <c r="AC327" s="15" t="n">
        <v>19.3</v>
      </c>
      <c r="AD327" s="15" t="n">
        <v>15.2</v>
      </c>
      <c r="AE327" s="15" t="n">
        <v>10.9</v>
      </c>
      <c r="AF327" s="15" t="n">
        <v>9</v>
      </c>
      <c r="AG327" s="15" t="n">
        <v>6.8</v>
      </c>
      <c r="AH327" s="15" t="n">
        <v>5</v>
      </c>
      <c r="AI327" s="15" t="n">
        <v>8.8</v>
      </c>
      <c r="AJ327" s="15" t="n">
        <v>8.4</v>
      </c>
      <c r="AK327" s="15" t="n">
        <v>14.4</v>
      </c>
      <c r="AL327" s="15" t="n">
        <v>14.9</v>
      </c>
      <c r="AM327" s="15" t="n">
        <v>18.2</v>
      </c>
      <c r="AN327" s="4" t="n">
        <f aca="false">AVERAGE(Sheet1!AB327:AM327)</f>
        <v>12.5083333333333</v>
      </c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2" t="n">
        <f aca="false">BA326+1</f>
        <v>1977</v>
      </c>
      <c r="BB327" s="20" t="n">
        <v>20.9</v>
      </c>
      <c r="BC327" s="20" t="n">
        <v>22.7</v>
      </c>
      <c r="BD327" s="20" t="n">
        <v>17.9</v>
      </c>
      <c r="BE327" s="20" t="n">
        <v>12.4</v>
      </c>
      <c r="BF327" s="20" t="n">
        <v>9.4</v>
      </c>
      <c r="BG327" s="20" t="n">
        <v>5.3</v>
      </c>
      <c r="BH327" s="20" t="n">
        <v>2.8</v>
      </c>
      <c r="BI327" s="20" t="n">
        <v>6.5</v>
      </c>
      <c r="BJ327" s="20" t="n">
        <v>9</v>
      </c>
      <c r="BK327" s="20" t="n">
        <v>15.5</v>
      </c>
      <c r="BL327" s="20" t="n">
        <v>18.2</v>
      </c>
      <c r="BM327" s="20" t="n">
        <v>20.9</v>
      </c>
      <c r="BN327" s="4" t="n">
        <f aca="false">AVERAGE(BB327:BM327)</f>
        <v>13.4583333333333</v>
      </c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2" t="n">
        <f aca="false">CA326+1</f>
        <v>1977</v>
      </c>
      <c r="CB327" s="20" t="n">
        <v>20.1</v>
      </c>
      <c r="CC327" s="20" t="n">
        <v>21.1</v>
      </c>
      <c r="CD327" s="20" t="n">
        <v>16.4</v>
      </c>
      <c r="CE327" s="20" t="n">
        <v>10.5</v>
      </c>
      <c r="CF327" s="20" t="n">
        <v>9.2</v>
      </c>
      <c r="CG327" s="20" t="n">
        <v>4.6</v>
      </c>
      <c r="CH327" s="21" t="n">
        <f aca="false">(CH324+CH325+CH326+CH328+CH329+CH330)/6</f>
        <v>4.3</v>
      </c>
      <c r="CI327" s="20" t="n">
        <v>4.9</v>
      </c>
      <c r="CJ327" s="20" t="n">
        <v>7.9</v>
      </c>
      <c r="CK327" s="20" t="n">
        <v>15.1</v>
      </c>
      <c r="CL327" s="20" t="n">
        <v>16.7</v>
      </c>
      <c r="CM327" s="20" t="n">
        <v>19.8</v>
      </c>
      <c r="CN327" s="4" t="n">
        <f aca="false">AVERAGE(CB327:CM327)</f>
        <v>12.55</v>
      </c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36" t="s">
        <v>111</v>
      </c>
      <c r="DB327" s="20" t="n">
        <v>18.7</v>
      </c>
      <c r="DC327" s="20" t="n">
        <v>19.4</v>
      </c>
      <c r="DD327" s="21" t="n">
        <f aca="false">(DD324+DD325+DD326+DD328+DD329+DD330)/6</f>
        <v>17.3</v>
      </c>
      <c r="DE327" s="20" t="n">
        <v>9.4</v>
      </c>
      <c r="DF327" s="20" t="n">
        <v>9.9</v>
      </c>
      <c r="DG327" s="20" t="n">
        <v>4.8</v>
      </c>
      <c r="DH327" s="20" t="n">
        <v>2.6</v>
      </c>
      <c r="DI327" s="20" t="n">
        <v>6.4</v>
      </c>
      <c r="DJ327" s="20" t="n">
        <v>7.8</v>
      </c>
      <c r="DK327" s="20" t="n">
        <v>13.9</v>
      </c>
      <c r="DL327" s="20" t="n">
        <v>15.3</v>
      </c>
      <c r="DM327" s="20" t="n">
        <v>17.8</v>
      </c>
      <c r="DN327" s="4" t="n">
        <f aca="false">AVERAGE(DB327:DM327)</f>
        <v>11.9416666666667</v>
      </c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30" t="s">
        <v>111</v>
      </c>
      <c r="FB327" s="27" t="n">
        <f aca="false">(FB326+FB328)/2</f>
        <v>24.325</v>
      </c>
      <c r="FC327" s="27" t="n">
        <f aca="false">(FC326+FC328)/2</f>
        <v>23.75</v>
      </c>
      <c r="FD327" s="27" t="n">
        <f aca="false">(FD326+FD328)/2</f>
        <v>21.9</v>
      </c>
      <c r="FE327" s="27" t="n">
        <f aca="false">(FE326+FE328)/2</f>
        <v>19.375</v>
      </c>
      <c r="FF327" s="22" t="n">
        <f aca="false">(FF328+FF329)/2</f>
        <v>16.1</v>
      </c>
      <c r="FG327" s="22" t="n">
        <f aca="false">(FG328+FG329)/2</f>
        <v>11.25</v>
      </c>
      <c r="FH327" s="15" t="n">
        <v>9.2</v>
      </c>
      <c r="FI327" s="22" t="n">
        <f aca="false">(FI328+FI329)/2</f>
        <v>13.125</v>
      </c>
      <c r="FJ327" s="22" t="n">
        <f aca="false">(FJ328+FJ329)/2</f>
        <v>15.4</v>
      </c>
      <c r="FK327" s="22" t="n">
        <f aca="false">(FK328+FK329)/2</f>
        <v>19.3</v>
      </c>
      <c r="FL327" s="22" t="n">
        <f aca="false">(FL328+FL329)/2</f>
        <v>23.5</v>
      </c>
      <c r="FM327" s="22" t="n">
        <f aca="false">(FM328+FM329)/2</f>
        <v>25.15</v>
      </c>
      <c r="FN327" s="16" t="n">
        <f aca="false">AVERAGE(FB327:FM327)</f>
        <v>18.53125</v>
      </c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2" t="n">
        <v>1977</v>
      </c>
      <c r="GB327" s="15" t="n">
        <v>24.6</v>
      </c>
      <c r="GC327" s="15" t="n">
        <v>24.4</v>
      </c>
      <c r="GD327" s="15" t="n">
        <v>23.4</v>
      </c>
      <c r="GE327" s="15" t="n">
        <v>20.8</v>
      </c>
      <c r="GF327" s="15" t="n">
        <v>16.2</v>
      </c>
      <c r="GG327" s="15" t="n">
        <v>14.3</v>
      </c>
      <c r="GH327" s="15" t="n">
        <v>15.2</v>
      </c>
      <c r="GI327" s="15" t="n">
        <v>15.8</v>
      </c>
      <c r="GJ327" s="22" t="n">
        <f aca="false">(GJ325+GJ326)/2</f>
        <v>17.9</v>
      </c>
      <c r="GK327" s="22" t="n">
        <f aca="false">(GK325+GK326)/2</f>
        <v>21.4</v>
      </c>
      <c r="GL327" s="15" t="n">
        <v>23.9</v>
      </c>
      <c r="GM327" s="15" t="n">
        <v>24.5</v>
      </c>
      <c r="GN327" s="16" t="n">
        <f aca="false">AVERAGE(GB327:GM327)</f>
        <v>20.2</v>
      </c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2" t="n">
        <v>1977</v>
      </c>
      <c r="HB327" s="15" t="n">
        <v>22.8</v>
      </c>
      <c r="HC327" s="15" t="n">
        <v>24.2</v>
      </c>
      <c r="HD327" s="15" t="n">
        <v>21.1</v>
      </c>
      <c r="HE327" s="15" t="n">
        <v>17.6</v>
      </c>
      <c r="HF327" s="15" t="n">
        <v>11.3</v>
      </c>
      <c r="HG327" s="15" t="n">
        <v>6.5</v>
      </c>
      <c r="HH327" s="15" t="n">
        <v>5.7</v>
      </c>
      <c r="HI327" s="15" t="n">
        <v>8.2</v>
      </c>
      <c r="HJ327" s="15" t="n">
        <v>11.3</v>
      </c>
      <c r="HK327" s="15" t="n">
        <v>17.2</v>
      </c>
      <c r="HL327" s="15" t="n">
        <v>20.7</v>
      </c>
      <c r="HM327" s="15" t="n">
        <v>22.9</v>
      </c>
      <c r="HN327" s="16" t="n">
        <f aca="false">AVERAGE(HB327:HM327)</f>
        <v>15.7916666666667</v>
      </c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7" t="n">
        <f aca="false">IA326+1</f>
        <v>1977</v>
      </c>
      <c r="IB327" s="15" t="n">
        <v>20.4</v>
      </c>
      <c r="IC327" s="15" t="n">
        <v>23.6</v>
      </c>
      <c r="ID327" s="15" t="n">
        <v>17.1</v>
      </c>
      <c r="IE327" s="15" t="n">
        <v>11.9</v>
      </c>
      <c r="IF327" s="15" t="n">
        <v>8.8</v>
      </c>
      <c r="IG327" s="15" t="n">
        <v>5.1</v>
      </c>
      <c r="IH327" s="15" t="n">
        <v>2.8</v>
      </c>
      <c r="II327" s="15" t="n">
        <v>7.1</v>
      </c>
      <c r="IJ327" s="15" t="n">
        <v>9.4</v>
      </c>
      <c r="IK327" s="15" t="n">
        <v>15.9</v>
      </c>
      <c r="IL327" s="15" t="n">
        <v>18</v>
      </c>
      <c r="IM327" s="15" t="n">
        <v>20.3</v>
      </c>
      <c r="IN327" s="25" t="n">
        <f aca="false">SUM(IB327:IM327)/12</f>
        <v>13.3666666666667</v>
      </c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 t="n">
        <f aca="false">JA326+1</f>
        <v>1977</v>
      </c>
      <c r="JB327" s="15" t="n">
        <v>18.3</v>
      </c>
      <c r="JC327" s="15" t="n">
        <v>19.4</v>
      </c>
      <c r="JD327" s="15" t="n">
        <v>13.8</v>
      </c>
      <c r="JE327" s="15" t="n">
        <v>9.5</v>
      </c>
      <c r="JF327" s="15" t="n">
        <v>7.9</v>
      </c>
      <c r="JG327" s="15" t="n">
        <v>5.4</v>
      </c>
      <c r="JH327" s="15" t="n">
        <v>3</v>
      </c>
      <c r="JI327" s="15" t="n">
        <v>5.9</v>
      </c>
      <c r="JJ327" s="15" t="n">
        <v>8.6</v>
      </c>
      <c r="JK327" s="15" t="n">
        <v>12.9</v>
      </c>
      <c r="JL327" s="15" t="n">
        <v>15.4</v>
      </c>
      <c r="JM327" s="15" t="n">
        <v>17.7</v>
      </c>
      <c r="JN327" s="25" t="n">
        <f aca="false">SUM(JB327:JM327)/12</f>
        <v>11.4833333333333</v>
      </c>
      <c r="JO327" s="15"/>
      <c r="JP327" s="15"/>
      <c r="JQ327" s="15"/>
      <c r="JR327" s="15"/>
      <c r="JS327" s="15"/>
      <c r="JT327" s="15"/>
      <c r="JU327" s="15"/>
      <c r="JV327" s="15"/>
      <c r="JW327" s="15"/>
      <c r="JX327" s="15"/>
      <c r="JY327" s="15"/>
      <c r="JZ327" s="15"/>
      <c r="KA327" s="13" t="n">
        <v>1977</v>
      </c>
      <c r="KB327" s="15" t="n">
        <v>19.3</v>
      </c>
      <c r="KC327" s="15" t="n">
        <v>20.7</v>
      </c>
      <c r="KD327" s="15" t="n">
        <v>15</v>
      </c>
      <c r="KE327" s="15" t="n">
        <v>8.6</v>
      </c>
      <c r="KF327" s="15" t="n">
        <v>7.5</v>
      </c>
      <c r="KG327" s="15" t="n">
        <v>0.9</v>
      </c>
      <c r="KH327" s="15" t="n">
        <v>-1</v>
      </c>
      <c r="KI327" s="15" t="n">
        <v>4.4</v>
      </c>
      <c r="KJ327" s="15" t="n">
        <v>8</v>
      </c>
      <c r="KK327" s="15" t="n">
        <v>13.9</v>
      </c>
      <c r="KL327" s="15" t="n">
        <v>17.6</v>
      </c>
      <c r="KM327" s="15" t="n">
        <v>19.1</v>
      </c>
      <c r="KN327" s="16" t="n">
        <f aca="false">AVERAGE(KB327:KM327)</f>
        <v>11.1666666666667</v>
      </c>
      <c r="KO327" s="16"/>
      <c r="KP327" s="16"/>
      <c r="KQ327" s="16"/>
      <c r="KR327" s="16"/>
      <c r="KS327" s="16"/>
      <c r="KT327" s="16"/>
      <c r="KU327" s="16"/>
      <c r="KV327" s="16"/>
      <c r="KW327" s="16"/>
      <c r="KX327" s="16"/>
      <c r="KY327" s="16"/>
      <c r="KZ327" s="16"/>
      <c r="LA327" s="7" t="n">
        <f aca="false">LA326+1</f>
        <v>1977</v>
      </c>
      <c r="LB327" s="15" t="n">
        <v>20.4</v>
      </c>
      <c r="LC327" s="15" t="n">
        <v>22.3</v>
      </c>
      <c r="LD327" s="15" t="n">
        <v>16.8</v>
      </c>
      <c r="LE327" s="15" t="n">
        <v>11.6</v>
      </c>
      <c r="LF327" s="15" t="n">
        <v>8.8</v>
      </c>
      <c r="LG327" s="15" t="n">
        <v>3.8</v>
      </c>
      <c r="LH327" s="15" t="n">
        <v>1.6</v>
      </c>
      <c r="LI327" s="15" t="n">
        <v>6.3</v>
      </c>
      <c r="LJ327" s="15" t="n">
        <v>9.4</v>
      </c>
      <c r="LK327" s="15" t="n">
        <v>15.2</v>
      </c>
      <c r="LL327" s="15" t="n">
        <v>19.1</v>
      </c>
      <c r="LM327" s="15" t="n">
        <v>20.7</v>
      </c>
      <c r="LN327" s="16" t="n">
        <f aca="false">AVERAGE(LB327:LM327)</f>
        <v>13</v>
      </c>
      <c r="LO327" s="16"/>
      <c r="LP327" s="16"/>
      <c r="LQ327" s="16"/>
      <c r="LR327" s="16"/>
      <c r="LS327" s="16"/>
      <c r="LT327" s="16"/>
      <c r="LU327" s="16"/>
      <c r="LV327" s="16"/>
      <c r="LW327" s="16"/>
      <c r="LX327" s="16"/>
      <c r="LY327" s="16"/>
      <c r="LZ327" s="16"/>
      <c r="MA327" s="7" t="n">
        <f aca="false">MA326+1</f>
        <v>1977</v>
      </c>
      <c r="MB327" s="15" t="n">
        <v>23.6</v>
      </c>
      <c r="MC327" s="15" t="n">
        <v>23.8</v>
      </c>
      <c r="MD327" s="15" t="n">
        <v>22.6</v>
      </c>
      <c r="ME327" s="15" t="n">
        <v>19.4</v>
      </c>
      <c r="MF327" s="15" t="n">
        <v>15</v>
      </c>
      <c r="MG327" s="15" t="n">
        <v>10.2</v>
      </c>
      <c r="MH327" s="15" t="n">
        <v>10.2</v>
      </c>
      <c r="MI327" s="15" t="n">
        <v>13</v>
      </c>
      <c r="MJ327" s="15" t="n">
        <v>15.6</v>
      </c>
      <c r="MK327" s="15" t="n">
        <v>21.2</v>
      </c>
      <c r="ML327" s="15" t="n">
        <v>23</v>
      </c>
      <c r="MM327" s="15" t="n">
        <v>23.3</v>
      </c>
      <c r="MN327" s="16" t="n">
        <f aca="false">AVERAGE(MB327:MM327)</f>
        <v>18.4083333333333</v>
      </c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60" t="s">
        <v>111</v>
      </c>
      <c r="NB327" s="15" t="n">
        <v>18.6</v>
      </c>
      <c r="NC327" s="15" t="n">
        <v>18.9</v>
      </c>
      <c r="ND327" s="15" t="n">
        <v>15</v>
      </c>
      <c r="NE327" s="15" t="n">
        <v>12.7</v>
      </c>
      <c r="NF327" s="15" t="n">
        <v>7.4</v>
      </c>
      <c r="NG327" s="15" t="n">
        <v>7</v>
      </c>
      <c r="NH327" s="15" t="n">
        <v>5.2</v>
      </c>
      <c r="NI327" s="15" t="n">
        <v>7.3</v>
      </c>
      <c r="NJ327" s="15" t="n">
        <v>7.6</v>
      </c>
      <c r="NK327" s="15" t="n">
        <v>12</v>
      </c>
      <c r="NL327" s="15" t="n">
        <v>14.5</v>
      </c>
      <c r="NM327" s="15" t="n">
        <v>19.8</v>
      </c>
      <c r="NN327" s="29" t="n">
        <f aca="false">AVERAGE(NB327:NM327)</f>
        <v>12.1666666666667</v>
      </c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13" t="n">
        <v>1977</v>
      </c>
      <c r="OB327" s="15" t="n">
        <v>22.7</v>
      </c>
      <c r="OC327" s="15" t="n">
        <v>22.5</v>
      </c>
      <c r="OD327" s="15" t="n">
        <v>17.3</v>
      </c>
      <c r="OE327" s="15" t="n">
        <v>13.2</v>
      </c>
      <c r="OF327" s="15" t="n">
        <v>8.5</v>
      </c>
      <c r="OG327" s="15" t="n">
        <v>8.5</v>
      </c>
      <c r="OH327" s="15" t="n">
        <v>6.5</v>
      </c>
      <c r="OI327" s="15" t="n">
        <v>7.8</v>
      </c>
      <c r="OJ327" s="15" t="n">
        <v>10.5</v>
      </c>
      <c r="OK327" s="15" t="n">
        <v>15.8</v>
      </c>
      <c r="OL327" s="15" t="n">
        <v>17.3</v>
      </c>
      <c r="OM327" s="15" t="n">
        <v>22</v>
      </c>
      <c r="ON327" s="29" t="n">
        <f aca="false">AVERAGE(OB327:OM327)</f>
        <v>14.3833333333333</v>
      </c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30" t="s">
        <v>111</v>
      </c>
      <c r="PB327" s="15" t="n">
        <v>27.1</v>
      </c>
      <c r="PC327" s="15" t="n">
        <v>27.1</v>
      </c>
      <c r="PD327" s="15" t="n">
        <v>25.8</v>
      </c>
      <c r="PE327" s="15" t="n">
        <v>22.1</v>
      </c>
      <c r="PF327" s="15" t="n">
        <v>16.3</v>
      </c>
      <c r="PG327" s="15" t="n">
        <v>13.2</v>
      </c>
      <c r="PH327" s="15" t="n">
        <v>11.7</v>
      </c>
      <c r="PI327" s="15" t="n">
        <v>13.5</v>
      </c>
      <c r="PJ327" s="15" t="n">
        <v>15.6</v>
      </c>
      <c r="PK327" s="15" t="n">
        <v>22.6</v>
      </c>
      <c r="PL327" s="15" t="n">
        <v>24.2</v>
      </c>
      <c r="PM327" s="15" t="n">
        <v>26.1</v>
      </c>
      <c r="PN327" s="29" t="n">
        <f aca="false">AVERAGE(PB327:PM327)</f>
        <v>20.4416666666667</v>
      </c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30" t="s">
        <v>111</v>
      </c>
      <c r="QB327" s="15" t="n">
        <v>23.7</v>
      </c>
      <c r="QC327" s="15" t="n">
        <v>25.6</v>
      </c>
      <c r="QD327" s="15" t="n">
        <v>20.7</v>
      </c>
      <c r="QE327" s="15" t="n">
        <v>17.7</v>
      </c>
      <c r="QF327" s="15" t="n">
        <v>12.4</v>
      </c>
      <c r="QG327" s="15" t="n">
        <v>11.5</v>
      </c>
      <c r="QH327" s="15" t="n">
        <v>8.3</v>
      </c>
      <c r="QI327" s="15" t="n">
        <v>8.1</v>
      </c>
      <c r="QJ327" s="15" t="n">
        <v>9.8</v>
      </c>
      <c r="QK327" s="15" t="n">
        <v>13.4</v>
      </c>
      <c r="QL327" s="15" t="n">
        <v>17.6</v>
      </c>
      <c r="QM327" s="15" t="n">
        <v>23</v>
      </c>
      <c r="QN327" s="29" t="n">
        <f aca="false">AVERAGE(QB327:QM327)</f>
        <v>15.9833333333333</v>
      </c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30" t="s">
        <v>111</v>
      </c>
      <c r="RB327" s="15" t="n">
        <v>24.2</v>
      </c>
      <c r="RC327" s="15" t="n">
        <v>24.5</v>
      </c>
      <c r="RD327" s="15" t="n">
        <v>23.2</v>
      </c>
      <c r="RE327" s="15" t="n">
        <v>20.1</v>
      </c>
      <c r="RF327" s="15" t="n">
        <v>16.6</v>
      </c>
      <c r="RG327" s="15" t="n">
        <v>12</v>
      </c>
      <c r="RH327" s="15" t="n">
        <v>11.6</v>
      </c>
      <c r="RI327" s="15" t="n">
        <v>14.6</v>
      </c>
      <c r="RJ327" s="15" t="n">
        <v>18.3</v>
      </c>
      <c r="RK327" s="15" t="n">
        <v>23.7</v>
      </c>
      <c r="RL327" s="15" t="n">
        <v>24.8</v>
      </c>
      <c r="RM327" s="15" t="n">
        <v>24.4</v>
      </c>
      <c r="RN327" s="29" t="n">
        <f aca="false">AVERAGE(RB327:RM327)</f>
        <v>19.8333333333333</v>
      </c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13" t="n">
        <v>1977</v>
      </c>
      <c r="SB327" s="15" t="n">
        <v>24.3</v>
      </c>
      <c r="SC327" s="15" t="n">
        <v>25</v>
      </c>
      <c r="SD327" s="15" t="n">
        <v>19.7</v>
      </c>
      <c r="SE327" s="15" t="n">
        <v>14.8</v>
      </c>
      <c r="SF327" s="15" t="n">
        <v>9.6</v>
      </c>
      <c r="SG327" s="15" t="n">
        <v>9.5</v>
      </c>
      <c r="SH327" s="15" t="n">
        <v>5.6</v>
      </c>
      <c r="SI327" s="15" t="n">
        <v>8.6</v>
      </c>
      <c r="SJ327" s="15" t="n">
        <v>10.2</v>
      </c>
      <c r="SK327" s="15" t="n">
        <v>15.6</v>
      </c>
      <c r="SL327" s="15" t="n">
        <v>18.8</v>
      </c>
      <c r="SM327" s="15" t="n">
        <v>23</v>
      </c>
      <c r="SN327" s="29" t="n">
        <f aca="false">AVERAGE(SB327:SM327)</f>
        <v>15.3916666666667</v>
      </c>
    </row>
    <row r="328" customFormat="false" ht="12.8" hidden="false" customHeight="false" outlineLevel="0" collapsed="false">
      <c r="A328" s="17"/>
      <c r="B328" s="4" t="n">
        <f aca="false">AVERAGE(AN328,BN328,CN328,DN328,EN328,FN328,GN328,HN328,IN328,JN328,KN328,LN328,MN328,NN328)</f>
        <v>14.2599358974359</v>
      </c>
      <c r="C328" s="18" t="n">
        <f aca="false">AVERAGE(B324:B328)</f>
        <v>14.0604967948718</v>
      </c>
      <c r="D328" s="9" t="n">
        <f aca="false">AVERAGE(B319:B328)</f>
        <v>14.3968723290598</v>
      </c>
      <c r="E328" s="4" t="n">
        <f aca="false">AVERAGE(B309:B328)</f>
        <v>14.5500858343046</v>
      </c>
      <c r="F328" s="24" t="n">
        <f aca="false">AVERAGE(B279:B328)</f>
        <v>14.3201220376845</v>
      </c>
      <c r="G328" s="9" t="n">
        <f aca="false">MAX(AB328:AM328,BB328:BM328,CB328:CM328,DB328:DM328,EB328:EM328,FB328:FM328,GB328:GM328,HB328:HM328,IB328:IM328,JB328:JM328,KB328:KM328,LB328:LM328,MB328:MM328,NB328:NM328,OB328:OM328,PB328:PM328,QB328:QM328,RB328:RM328,SB328:SM328)</f>
        <v>27.1</v>
      </c>
      <c r="H328" s="10" t="n">
        <f aca="false">MEDIAN(AB328:AM328,BB328:BM328,CB328:CM328,DB328:DM328,EB328:EM328,FB328:FM328,GB328:GM328,HB328:HM328,IB328:IM328,JB328:JM328,KB328:KM328,LB328:LM328,MB328:MM328,NB328:NM328,OB328:OM328,PB328:PM328,QB328:QM328,RB328:RM328,SB328:SM328)</f>
        <v>15.05</v>
      </c>
      <c r="I328" s="11" t="n">
        <f aca="false">MIN(AB328:AM328,BB328:BM328,CB328:CM328,DB328:DM328,EB328:EM328,FB328:FM328,GB328:GM328,HB328:HM328,IB328:IM328,JB328:JM328,KB328:KM328,LB328:LM328,MB328:MM328,NB328:NM328,OB328:OM328,PB328:PM328,QB328:QM328,RB328:RM328,SB328:SM328)</f>
        <v>3.7</v>
      </c>
      <c r="J328" s="11"/>
      <c r="K328" s="12" t="n">
        <f aca="false">(G328+I328)/2</f>
        <v>15.4</v>
      </c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30" t="s">
        <v>112</v>
      </c>
      <c r="AB328" s="15" t="n">
        <v>18.3</v>
      </c>
      <c r="AC328" s="15" t="n">
        <v>18.7</v>
      </c>
      <c r="AD328" s="15" t="n">
        <v>16.6</v>
      </c>
      <c r="AE328" s="15" t="n">
        <v>12.2</v>
      </c>
      <c r="AF328" s="15" t="n">
        <v>10.1</v>
      </c>
      <c r="AG328" s="15" t="n">
        <v>6.8</v>
      </c>
      <c r="AH328" s="15" t="n">
        <v>6.2</v>
      </c>
      <c r="AI328" s="15" t="n">
        <v>6.2</v>
      </c>
      <c r="AJ328" s="15" t="n">
        <v>8.7</v>
      </c>
      <c r="AK328" s="15" t="n">
        <v>11.9</v>
      </c>
      <c r="AL328" s="23" t="n">
        <v>13.4</v>
      </c>
      <c r="AM328" s="15" t="n">
        <v>15.7</v>
      </c>
      <c r="AN328" s="4" t="n">
        <f aca="false">AVERAGE(Sheet1!AB328:AM328)</f>
        <v>12.0666666666667</v>
      </c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2" t="n">
        <f aca="false">BA327+1</f>
        <v>1978</v>
      </c>
      <c r="BB328" s="20" t="n">
        <v>22</v>
      </c>
      <c r="BC328" s="20" t="n">
        <v>22.3</v>
      </c>
      <c r="BD328" s="20" t="n">
        <v>18.8</v>
      </c>
      <c r="BE328" s="20" t="n">
        <v>11.5</v>
      </c>
      <c r="BF328" s="20" t="n">
        <v>10.1</v>
      </c>
      <c r="BG328" s="20" t="n">
        <v>7.1</v>
      </c>
      <c r="BH328" s="20" t="n">
        <v>5.1</v>
      </c>
      <c r="BI328" s="20" t="n">
        <v>5.7</v>
      </c>
      <c r="BJ328" s="20" t="n">
        <v>8.6</v>
      </c>
      <c r="BK328" s="20" t="n">
        <v>13.1</v>
      </c>
      <c r="BL328" s="20" t="n">
        <v>16.3</v>
      </c>
      <c r="BM328" s="20" t="n">
        <v>18.5</v>
      </c>
      <c r="BN328" s="4" t="n">
        <f aca="false">AVERAGE(BB328:BM328)</f>
        <v>13.2583333333333</v>
      </c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2" t="n">
        <f aca="false">CA327+1</f>
        <v>1978</v>
      </c>
      <c r="CB328" s="20" t="n">
        <v>20.4</v>
      </c>
      <c r="CC328" s="20" t="n">
        <v>21.3</v>
      </c>
      <c r="CD328" s="20" t="n">
        <v>18.2</v>
      </c>
      <c r="CE328" s="20" t="n">
        <v>10.7</v>
      </c>
      <c r="CF328" s="20" t="n">
        <v>9.9</v>
      </c>
      <c r="CG328" s="20" t="n">
        <v>6.2</v>
      </c>
      <c r="CH328" s="20" t="n">
        <v>4.1</v>
      </c>
      <c r="CI328" s="20" t="n">
        <v>4.4</v>
      </c>
      <c r="CJ328" s="20" t="n">
        <v>7.6</v>
      </c>
      <c r="CK328" s="20" t="n">
        <v>11.8</v>
      </c>
      <c r="CL328" s="20" t="n">
        <v>15.7</v>
      </c>
      <c r="CM328" s="20" t="n">
        <v>17.4</v>
      </c>
      <c r="CN328" s="4" t="n">
        <f aca="false">AVERAGE(CB328:CM328)</f>
        <v>12.3083333333333</v>
      </c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36" t="s">
        <v>112</v>
      </c>
      <c r="DB328" s="20" t="n">
        <v>20</v>
      </c>
      <c r="DC328" s="20" t="n">
        <v>20.2</v>
      </c>
      <c r="DD328" s="20" t="n">
        <v>17.6</v>
      </c>
      <c r="DE328" s="20" t="n">
        <v>10.9</v>
      </c>
      <c r="DF328" s="20" t="n">
        <v>9.7</v>
      </c>
      <c r="DG328" s="20" t="n">
        <v>6.7</v>
      </c>
      <c r="DH328" s="20" t="n">
        <v>4.4</v>
      </c>
      <c r="DI328" s="20" t="n">
        <v>4.8</v>
      </c>
      <c r="DJ328" s="20" t="n">
        <v>7.9</v>
      </c>
      <c r="DK328" s="20" t="n">
        <v>10.8</v>
      </c>
      <c r="DL328" s="20" t="n">
        <v>15.1</v>
      </c>
      <c r="DM328" s="20" t="n">
        <v>16.4</v>
      </c>
      <c r="DN328" s="4" t="n">
        <f aca="false">AVERAGE(DB328:DM328)</f>
        <v>12.0416666666667</v>
      </c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30" t="s">
        <v>112</v>
      </c>
      <c r="FB328" s="22" t="n">
        <f aca="false">(FB329+FB330)/2</f>
        <v>25.45</v>
      </c>
      <c r="FC328" s="22" t="n">
        <f aca="false">(FC329+FC330)/2</f>
        <v>24.55</v>
      </c>
      <c r="FD328" s="22" t="n">
        <f aca="false">(FD329+FD330)/2</f>
        <v>22.25</v>
      </c>
      <c r="FE328" s="22" t="n">
        <f aca="false">(FE329+FE330)/2</f>
        <v>20.35</v>
      </c>
      <c r="FF328" s="15" t="n">
        <v>16.9</v>
      </c>
      <c r="FG328" s="15" t="n">
        <v>10.8</v>
      </c>
      <c r="FH328" s="15" t="n">
        <v>9.3</v>
      </c>
      <c r="FI328" s="15" t="n">
        <v>12.4</v>
      </c>
      <c r="FJ328" s="15" t="n">
        <v>13.8</v>
      </c>
      <c r="FK328" s="15" t="n">
        <v>20.5</v>
      </c>
      <c r="FL328" s="15" t="n">
        <v>23.6</v>
      </c>
      <c r="FM328" s="15" t="n">
        <v>24.9</v>
      </c>
      <c r="FN328" s="16" t="n">
        <f aca="false">AVERAGE(FB328:FM328)</f>
        <v>18.7333333333333</v>
      </c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2" t="n">
        <v>1978</v>
      </c>
      <c r="GB328" s="27" t="n">
        <f aca="false">(GB327+GB329)/2</f>
        <v>24.1</v>
      </c>
      <c r="GC328" s="27" t="n">
        <f aca="false">(GC327+GC329)/2</f>
        <v>24.05</v>
      </c>
      <c r="GD328" s="27" t="n">
        <f aca="false">(GD327+GD329)/2</f>
        <v>22.05</v>
      </c>
      <c r="GE328" s="27" t="n">
        <f aca="false">(GE327+GE329)/2</f>
        <v>20.5</v>
      </c>
      <c r="GF328" s="27" t="n">
        <f aca="false">(GF327+GF329)/2</f>
        <v>16.55</v>
      </c>
      <c r="GG328" s="15" t="n">
        <v>14.3</v>
      </c>
      <c r="GH328" s="15" t="n">
        <v>13.1</v>
      </c>
      <c r="GI328" s="15" t="n">
        <v>14.3</v>
      </c>
      <c r="GJ328" s="22" t="n">
        <f aca="false">(GJ329+GJ330)/2</f>
        <v>19.675</v>
      </c>
      <c r="GK328" s="27" t="n">
        <f aca="false">(GK327+GK329)/2</f>
        <v>21.625</v>
      </c>
      <c r="GL328" s="22" t="n">
        <f aca="false">(GL326+GL327)/2</f>
        <v>23.6</v>
      </c>
      <c r="GM328" s="15" t="n">
        <v>23.6</v>
      </c>
      <c r="GN328" s="16" t="n">
        <f aca="false">AVERAGE(GB328:GM328)</f>
        <v>19.7875</v>
      </c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2" t="n">
        <v>1978</v>
      </c>
      <c r="HB328" s="15" t="n">
        <v>24.3</v>
      </c>
      <c r="HC328" s="15" t="n">
        <v>24</v>
      </c>
      <c r="HD328" s="15" t="n">
        <v>21.4</v>
      </c>
      <c r="HE328" s="15" t="n">
        <v>14.5</v>
      </c>
      <c r="HF328" s="15" t="n">
        <v>13.7</v>
      </c>
      <c r="HG328" s="15" t="n">
        <v>9.2</v>
      </c>
      <c r="HH328" s="15" t="n">
        <v>6.7</v>
      </c>
      <c r="HI328" s="15" t="n">
        <v>9</v>
      </c>
      <c r="HJ328" s="15" t="n">
        <v>11.2</v>
      </c>
      <c r="HK328" s="15" t="n">
        <v>16.2</v>
      </c>
      <c r="HL328" s="15" t="n">
        <v>19.7</v>
      </c>
      <c r="HM328" s="15" t="n">
        <v>21.3</v>
      </c>
      <c r="HN328" s="16" t="n">
        <f aca="false">AVERAGE(HB328:HM328)</f>
        <v>15.9333333333333</v>
      </c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7" t="n">
        <f aca="false">IA327+1</f>
        <v>1978</v>
      </c>
      <c r="IB328" s="15" t="n">
        <v>20.9</v>
      </c>
      <c r="IC328" s="15" t="n">
        <v>22</v>
      </c>
      <c r="ID328" s="15" t="n">
        <v>19.3</v>
      </c>
      <c r="IE328" s="15" t="n">
        <v>11.2</v>
      </c>
      <c r="IF328" s="15" t="n">
        <v>9.5</v>
      </c>
      <c r="IG328" s="15" t="n">
        <v>7.2</v>
      </c>
      <c r="IH328" s="15" t="n">
        <v>5.7</v>
      </c>
      <c r="II328" s="15" t="n">
        <v>6</v>
      </c>
      <c r="IJ328" s="15" t="n">
        <v>9.1</v>
      </c>
      <c r="IK328" s="15" t="n">
        <v>13.4</v>
      </c>
      <c r="IL328" s="15" t="n">
        <v>16.6</v>
      </c>
      <c r="IM328" s="15" t="n">
        <v>18.6</v>
      </c>
      <c r="IN328" s="25" t="n">
        <f aca="false">SUM(IB328:IM328)/12</f>
        <v>13.2916666666667</v>
      </c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 t="n">
        <f aca="false">JA327+1</f>
        <v>1978</v>
      </c>
      <c r="JB328" s="15" t="n">
        <v>16.5</v>
      </c>
      <c r="JC328" s="15" t="n">
        <v>19</v>
      </c>
      <c r="JD328" s="15" t="n">
        <v>15.3</v>
      </c>
      <c r="JE328" s="15" t="n">
        <v>10.3</v>
      </c>
      <c r="JF328" s="15" t="n">
        <v>8</v>
      </c>
      <c r="JG328" s="15" t="n">
        <v>6.7</v>
      </c>
      <c r="JH328" s="15" t="n">
        <v>7</v>
      </c>
      <c r="JI328" s="15" t="n">
        <v>5.2</v>
      </c>
      <c r="JJ328" s="15" t="n">
        <v>7.8</v>
      </c>
      <c r="JK328" s="15" t="n">
        <v>11.5</v>
      </c>
      <c r="JL328" s="15" t="n">
        <v>13.9</v>
      </c>
      <c r="JM328" s="15" t="n">
        <v>14.8</v>
      </c>
      <c r="JN328" s="25" t="n">
        <f aca="false">SUM(JB328:JM328)/12</f>
        <v>11.3333333333333</v>
      </c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  <c r="JY328" s="15"/>
      <c r="JZ328" s="15"/>
      <c r="KA328" s="13" t="n">
        <v>1978</v>
      </c>
      <c r="KB328" s="15" t="n">
        <v>20.4</v>
      </c>
      <c r="KC328" s="15" t="n">
        <v>19.7</v>
      </c>
      <c r="KD328" s="15" t="n">
        <v>16.3</v>
      </c>
      <c r="KE328" s="15" t="n">
        <v>8.3</v>
      </c>
      <c r="KF328" s="15" t="n">
        <v>9.7</v>
      </c>
      <c r="KG328" s="15" t="n">
        <v>5.8</v>
      </c>
      <c r="KH328" s="15" t="n">
        <v>3.7</v>
      </c>
      <c r="KI328" s="15" t="n">
        <v>5.1</v>
      </c>
      <c r="KJ328" s="15" t="n">
        <v>7</v>
      </c>
      <c r="KK328" s="15" t="n">
        <v>11.6</v>
      </c>
      <c r="KL328" s="15" t="n">
        <v>15</v>
      </c>
      <c r="KM328" s="15" t="n">
        <v>17.3</v>
      </c>
      <c r="KN328" s="16" t="n">
        <f aca="false">AVERAGE(KB328:KM328)</f>
        <v>11.6583333333333</v>
      </c>
      <c r="KO328" s="16"/>
      <c r="KP328" s="16"/>
      <c r="KQ328" s="16"/>
      <c r="KR328" s="16"/>
      <c r="KS328" s="16"/>
      <c r="KT328" s="16"/>
      <c r="KU328" s="16"/>
      <c r="KV328" s="16"/>
      <c r="KW328" s="16"/>
      <c r="KX328" s="16"/>
      <c r="KY328" s="16"/>
      <c r="KZ328" s="16"/>
      <c r="LA328" s="7" t="n">
        <f aca="false">LA327+1</f>
        <v>1978</v>
      </c>
      <c r="LB328" s="15" t="n">
        <v>22.6</v>
      </c>
      <c r="LC328" s="15" t="n">
        <v>22.9</v>
      </c>
      <c r="LD328" s="15" t="n">
        <v>19.4</v>
      </c>
      <c r="LE328" s="15" t="n">
        <v>10.9</v>
      </c>
      <c r="LF328" s="15" t="n">
        <v>11.1</v>
      </c>
      <c r="LG328" s="15" t="n">
        <v>7.7</v>
      </c>
      <c r="LH328" s="15" t="n">
        <v>5.7</v>
      </c>
      <c r="LI328" s="15" t="n">
        <v>6.2</v>
      </c>
      <c r="LJ328" s="15" t="n">
        <v>8.9</v>
      </c>
      <c r="LK328" s="15" t="n">
        <v>13.5</v>
      </c>
      <c r="LL328" s="15" t="n">
        <v>17.4</v>
      </c>
      <c r="LM328" s="15" t="n">
        <v>19.9</v>
      </c>
      <c r="LN328" s="16" t="n">
        <f aca="false">AVERAGE(LB328:LM328)</f>
        <v>13.85</v>
      </c>
      <c r="LO328" s="16"/>
      <c r="LP328" s="16"/>
      <c r="LQ328" s="16"/>
      <c r="LR328" s="16"/>
      <c r="LS328" s="16"/>
      <c r="LT328" s="16"/>
      <c r="LU328" s="16"/>
      <c r="LV328" s="16"/>
      <c r="LW328" s="16"/>
      <c r="LX328" s="16"/>
      <c r="LY328" s="16"/>
      <c r="LZ328" s="16"/>
      <c r="MA328" s="7" t="n">
        <f aca="false">MA327+1</f>
        <v>1978</v>
      </c>
      <c r="MB328" s="15" t="n">
        <v>23.5</v>
      </c>
      <c r="MC328" s="15" t="n">
        <v>24.1</v>
      </c>
      <c r="MD328" s="15" t="n">
        <v>23.6</v>
      </c>
      <c r="ME328" s="15" t="n">
        <v>19.1</v>
      </c>
      <c r="MF328" s="15" t="n">
        <v>17</v>
      </c>
      <c r="MG328" s="15" t="n">
        <v>12.1</v>
      </c>
      <c r="MH328" s="15" t="n">
        <v>11.1</v>
      </c>
      <c r="MI328" s="15" t="n">
        <v>13</v>
      </c>
      <c r="MJ328" s="15" t="n">
        <v>15.2</v>
      </c>
      <c r="MK328" s="15" t="n">
        <v>19.5</v>
      </c>
      <c r="ML328" s="15" t="n">
        <v>22.2</v>
      </c>
      <c r="MM328" s="15" t="n">
        <v>23.7</v>
      </c>
      <c r="MN328" s="16" t="n">
        <f aca="false">AVERAGE(MB328:MM328)</f>
        <v>18.675</v>
      </c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60" t="s">
        <v>112</v>
      </c>
      <c r="NB328" s="15" t="n">
        <v>19.1</v>
      </c>
      <c r="NC328" s="15" t="n">
        <v>19.3</v>
      </c>
      <c r="ND328" s="15" t="n">
        <v>17.1</v>
      </c>
      <c r="NE328" s="15" t="n">
        <v>15</v>
      </c>
      <c r="NF328" s="15" t="n">
        <v>8.2</v>
      </c>
      <c r="NG328" s="15" t="n">
        <v>5.5</v>
      </c>
      <c r="NH328" s="15" t="n">
        <v>7</v>
      </c>
      <c r="NI328" s="15" t="n">
        <v>7.3</v>
      </c>
      <c r="NJ328" s="15" t="n">
        <v>7.8</v>
      </c>
      <c r="NK328" s="15" t="n">
        <v>11.4</v>
      </c>
      <c r="NL328" s="15" t="n">
        <v>14.7</v>
      </c>
      <c r="NM328" s="15" t="n">
        <v>16.9</v>
      </c>
      <c r="NN328" s="29" t="n">
        <f aca="false">AVERAGE(NB328:NM328)</f>
        <v>12.4416666666667</v>
      </c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13" t="n">
        <v>1978</v>
      </c>
      <c r="OB328" s="15" t="n">
        <v>22.3</v>
      </c>
      <c r="OC328" s="15" t="n">
        <v>21.8</v>
      </c>
      <c r="OD328" s="15" t="n">
        <v>19.6</v>
      </c>
      <c r="OE328" s="15" t="n">
        <v>17.8</v>
      </c>
      <c r="OF328" s="15" t="n">
        <v>6.5</v>
      </c>
      <c r="OG328" s="15" t="n">
        <v>6.6</v>
      </c>
      <c r="OH328" s="15" t="n">
        <v>7.8</v>
      </c>
      <c r="OI328" s="15" t="n">
        <v>7.8</v>
      </c>
      <c r="OJ328" s="15" t="n">
        <v>8.5</v>
      </c>
      <c r="OK328" s="15" t="n">
        <v>13.3</v>
      </c>
      <c r="OL328" s="15" t="n">
        <v>17.4</v>
      </c>
      <c r="OM328" s="15" t="n">
        <v>19.7</v>
      </c>
      <c r="ON328" s="29" t="n">
        <f aca="false">AVERAGE(OB328:OM328)</f>
        <v>14.0916666666667</v>
      </c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30" t="s">
        <v>112</v>
      </c>
      <c r="PB328" s="15" t="n">
        <v>27.1</v>
      </c>
      <c r="PC328" s="15" t="n">
        <v>25.5</v>
      </c>
      <c r="PD328" s="15" t="n">
        <v>26.1</v>
      </c>
      <c r="PE328" s="15" t="n">
        <v>21.2</v>
      </c>
      <c r="PF328" s="15" t="n">
        <v>16.3</v>
      </c>
      <c r="PG328" s="15" t="n">
        <v>13</v>
      </c>
      <c r="PH328" s="15" t="n">
        <v>10.7</v>
      </c>
      <c r="PI328" s="15" t="n">
        <v>15</v>
      </c>
      <c r="PJ328" s="15" t="n">
        <v>14.8</v>
      </c>
      <c r="PK328" s="15" t="n">
        <v>20.7</v>
      </c>
      <c r="PL328" s="15" t="n">
        <v>23.5</v>
      </c>
      <c r="PM328" s="15" t="n">
        <v>24</v>
      </c>
      <c r="PN328" s="29" t="n">
        <f aca="false">AVERAGE(PB328:PM328)</f>
        <v>19.825</v>
      </c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30" t="s">
        <v>112</v>
      </c>
      <c r="QB328" s="15" t="n">
        <v>24.5</v>
      </c>
      <c r="QC328" s="15" t="n">
        <v>25</v>
      </c>
      <c r="QD328" s="15" t="n">
        <v>21.6</v>
      </c>
      <c r="QE328" s="15" t="n">
        <v>19.7</v>
      </c>
      <c r="QF328" s="15" t="n">
        <v>11.5</v>
      </c>
      <c r="QG328" s="15" t="n">
        <v>6</v>
      </c>
      <c r="QH328" s="15" t="n">
        <v>7.1</v>
      </c>
      <c r="QI328" s="15" t="n">
        <v>8.4</v>
      </c>
      <c r="QJ328" s="15" t="n">
        <v>8.8</v>
      </c>
      <c r="QK328" s="15" t="n">
        <v>14.2</v>
      </c>
      <c r="QL328" s="15" t="n">
        <v>17.9</v>
      </c>
      <c r="QM328" s="15" t="n">
        <v>20.4</v>
      </c>
      <c r="QN328" s="29" t="n">
        <f aca="false">AVERAGE(QB328:QM328)</f>
        <v>15.425</v>
      </c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30" t="s">
        <v>112</v>
      </c>
      <c r="RB328" s="15" t="n">
        <v>24.3</v>
      </c>
      <c r="RC328" s="15" t="n">
        <v>23.7</v>
      </c>
      <c r="RD328" s="15" t="n">
        <v>23.5</v>
      </c>
      <c r="RE328" s="15" t="n">
        <v>19.7</v>
      </c>
      <c r="RF328" s="15" t="n">
        <v>19.4</v>
      </c>
      <c r="RG328" s="15" t="n">
        <v>14.3</v>
      </c>
      <c r="RH328" s="15" t="n">
        <v>12</v>
      </c>
      <c r="RI328" s="15" t="n">
        <v>15</v>
      </c>
      <c r="RJ328" s="15" t="n">
        <v>16.1</v>
      </c>
      <c r="RK328" s="15" t="n">
        <v>21.4</v>
      </c>
      <c r="RL328" s="15" t="n">
        <v>23.9</v>
      </c>
      <c r="RM328" s="15" t="n">
        <v>24.7</v>
      </c>
      <c r="RN328" s="29" t="n">
        <f aca="false">AVERAGE(RB328:RM328)</f>
        <v>19.8333333333333</v>
      </c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13" t="n">
        <v>1978</v>
      </c>
      <c r="SB328" s="15" t="n">
        <v>24.1</v>
      </c>
      <c r="SC328" s="15" t="n">
        <v>23.2</v>
      </c>
      <c r="SD328" s="15" t="n">
        <v>20.3</v>
      </c>
      <c r="SE328" s="15" t="n">
        <v>18</v>
      </c>
      <c r="SF328" s="15" t="n">
        <v>10.2</v>
      </c>
      <c r="SG328" s="15" t="n">
        <v>6.4</v>
      </c>
      <c r="SH328" s="15" t="n">
        <v>7.6</v>
      </c>
      <c r="SI328" s="15" t="n">
        <v>8</v>
      </c>
      <c r="SJ328" s="15" t="n">
        <v>9</v>
      </c>
      <c r="SK328" s="15" t="n">
        <v>15.2</v>
      </c>
      <c r="SL328" s="15" t="n">
        <v>19</v>
      </c>
      <c r="SM328" s="15" t="n">
        <v>20.5</v>
      </c>
      <c r="SN328" s="29" t="n">
        <f aca="false">AVERAGE(SB328:SM328)</f>
        <v>15.125</v>
      </c>
    </row>
    <row r="329" customFormat="false" ht="12.8" hidden="false" customHeight="false" outlineLevel="0" collapsed="false">
      <c r="A329" s="17"/>
      <c r="B329" s="4" t="n">
        <f aca="false">AVERAGE(AN329,BN329,CN329,DN329,EN329,FN329,GN329,HN329,IN329,JN329,KN329,LN329,MN329,NN329)</f>
        <v>15.0347222222222</v>
      </c>
      <c r="C329" s="18" t="n">
        <f aca="false">AVERAGE(B325:B329)</f>
        <v>14.2052617521368</v>
      </c>
      <c r="D329" s="9" t="n">
        <f aca="false">AVERAGE(B320:B329)</f>
        <v>14.4450026709402</v>
      </c>
      <c r="E329" s="4" t="n">
        <f aca="false">AVERAGE(B310:B329)</f>
        <v>14.5581520736208</v>
      </c>
      <c r="F329" s="24" t="n">
        <f aca="false">AVERAGE(B280:B329)</f>
        <v>14.34645750777</v>
      </c>
      <c r="G329" s="9" t="n">
        <f aca="false">MAX(AB329:AM329,BB329:BM329,CB329:CM329,DB329:DM329,EB329:EM329,FB329:FM329,GB329:GM329,HB329:HM329,IB329:IM329,JB329:JM329,KB329:KM329,LB329:LM329,MB329:MM329,NB329:NM329,OB329:OM329,PB329:PM329,QB329:QM329,RB329:RM329,SB329:SM329)</f>
        <v>26.9</v>
      </c>
      <c r="H329" s="10" t="n">
        <f aca="false">MEDIAN(AB329:AM329,BB329:BM329,CB329:CM329,DB329:DM329,EB329:EM329,FB329:FM329,GB329:GM329,HB329:HM329,IB329:IM329,JB329:JM329,KB329:KM329,LB329:LM329,MB329:MM329,NB329:NM329,OB329:OM329,PB329:PM329,QB329:QM329,RB329:RM329,SB329:SM329)</f>
        <v>16.25</v>
      </c>
      <c r="I329" s="11" t="n">
        <f aca="false">MIN(AB329:AM329,BB329:BM329,CB329:CM329,DB329:DM329,EB329:EM329,FB329:FM329,GB329:GM329,HB329:HM329,IB329:IM329,JB329:JM329,KB329:KM329,LB329:LM329,MB329:MM329,NB329:NM329,OB329:OM329,PB329:PM329,QB329:QM329,RB329:RM329,SB329:SM329)</f>
        <v>1.4</v>
      </c>
      <c r="J329" s="11"/>
      <c r="K329" s="12" t="n">
        <f aca="false">(G329+I329)/2</f>
        <v>14.15</v>
      </c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30" t="s">
        <v>113</v>
      </c>
      <c r="AB329" s="15" t="n">
        <v>22.4</v>
      </c>
      <c r="AC329" s="15" t="n">
        <v>20.4</v>
      </c>
      <c r="AD329" s="15" t="n">
        <v>15.7</v>
      </c>
      <c r="AE329" s="15" t="n">
        <v>10.5</v>
      </c>
      <c r="AF329" s="15" t="n">
        <v>8.6</v>
      </c>
      <c r="AG329" s="15" t="n">
        <v>7.3</v>
      </c>
      <c r="AH329" s="15" t="n">
        <v>4.6</v>
      </c>
      <c r="AI329" s="15" t="n">
        <v>5.2</v>
      </c>
      <c r="AJ329" s="15" t="n">
        <v>9.2</v>
      </c>
      <c r="AK329" s="15" t="n">
        <v>11.1</v>
      </c>
      <c r="AL329" s="15" t="n">
        <v>15.8</v>
      </c>
      <c r="AM329" s="15" t="n">
        <v>16.3</v>
      </c>
      <c r="AN329" s="4" t="n">
        <f aca="false">AVERAGE(Sheet1!AB329:AM329)</f>
        <v>12.2583333333333</v>
      </c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2" t="n">
        <f aca="false">BA328+1</f>
        <v>1979</v>
      </c>
      <c r="BB329" s="20" t="n">
        <v>25.2</v>
      </c>
      <c r="BC329" s="20" t="n">
        <v>21</v>
      </c>
      <c r="BD329" s="20" t="n">
        <v>18.7</v>
      </c>
      <c r="BE329" s="20" t="n">
        <v>14.3</v>
      </c>
      <c r="BF329" s="20" t="n">
        <v>9.6</v>
      </c>
      <c r="BG329" s="20" t="n">
        <v>7.1</v>
      </c>
      <c r="BH329" s="20" t="n">
        <v>4.2</v>
      </c>
      <c r="BI329" s="20" t="n">
        <v>6.4</v>
      </c>
      <c r="BJ329" s="20" t="n">
        <v>11.1</v>
      </c>
      <c r="BK329" s="20" t="n">
        <v>13.2</v>
      </c>
      <c r="BL329" s="20" t="n">
        <v>19.1</v>
      </c>
      <c r="BM329" s="20" t="n">
        <v>21.3</v>
      </c>
      <c r="BN329" s="4" t="n">
        <f aca="false">AVERAGE(BB329:BM329)</f>
        <v>14.2666666666667</v>
      </c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2" t="n">
        <f aca="false">CA328+1</f>
        <v>1979</v>
      </c>
      <c r="CB329" s="20" t="n">
        <v>24.8</v>
      </c>
      <c r="CC329" s="20" t="n">
        <v>21.8</v>
      </c>
      <c r="CD329" s="20" t="n">
        <v>18.5</v>
      </c>
      <c r="CE329" s="20" t="n">
        <v>12.9</v>
      </c>
      <c r="CF329" s="20" t="n">
        <v>9</v>
      </c>
      <c r="CG329" s="20" t="n">
        <v>7</v>
      </c>
      <c r="CH329" s="20" t="n">
        <v>3.2</v>
      </c>
      <c r="CI329" s="20" t="n">
        <v>5.6</v>
      </c>
      <c r="CJ329" s="20" t="n">
        <v>10.3</v>
      </c>
      <c r="CK329" s="20" t="n">
        <v>12.5</v>
      </c>
      <c r="CL329" s="20" t="n">
        <v>18.3</v>
      </c>
      <c r="CM329" s="20" t="n">
        <v>20.4</v>
      </c>
      <c r="CN329" s="4" t="n">
        <f aca="false">AVERAGE(CB329:CM329)</f>
        <v>13.6916666666667</v>
      </c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36" t="s">
        <v>113</v>
      </c>
      <c r="DB329" s="20" t="n">
        <v>23.2</v>
      </c>
      <c r="DC329" s="20" t="n">
        <v>20.5</v>
      </c>
      <c r="DD329" s="20" t="n">
        <v>17</v>
      </c>
      <c r="DE329" s="20" t="n">
        <v>11.9</v>
      </c>
      <c r="DF329" s="20" t="n">
        <v>9.3</v>
      </c>
      <c r="DG329" s="21" t="n">
        <f aca="false">(DG326+DG327+DG328+DG330+DG331+DG332)/6</f>
        <v>5.55</v>
      </c>
      <c r="DH329" s="21" t="n">
        <f aca="false">(DH326+DH327+DH328+DH330+DH331+DH332)/6</f>
        <v>4.06666666666667</v>
      </c>
      <c r="DI329" s="20" t="n">
        <v>8.7</v>
      </c>
      <c r="DJ329" s="20" t="n">
        <v>9.6</v>
      </c>
      <c r="DK329" s="20" t="n">
        <v>11.4</v>
      </c>
      <c r="DL329" s="20" t="n">
        <v>16.9</v>
      </c>
      <c r="DM329" s="20" t="n">
        <v>18.3</v>
      </c>
      <c r="DN329" s="4" t="n">
        <f aca="false">AVERAGE(DB329:DM329)</f>
        <v>13.0347222222222</v>
      </c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30" t="s">
        <v>113</v>
      </c>
      <c r="FB329" s="15" t="n">
        <v>26</v>
      </c>
      <c r="FC329" s="15" t="n">
        <v>24</v>
      </c>
      <c r="FD329" s="15" t="n">
        <v>21.2</v>
      </c>
      <c r="FE329" s="15" t="n">
        <v>19.4</v>
      </c>
      <c r="FF329" s="15" t="n">
        <v>15.3</v>
      </c>
      <c r="FG329" s="15" t="n">
        <v>11.7</v>
      </c>
      <c r="FH329" s="15" t="n">
        <v>9.2</v>
      </c>
      <c r="FI329" s="27" t="n">
        <f aca="false">(FI328+FI330)/2</f>
        <v>13.85</v>
      </c>
      <c r="FJ329" s="15" t="n">
        <v>17</v>
      </c>
      <c r="FK329" s="15" t="n">
        <v>18.1</v>
      </c>
      <c r="FL329" s="15" t="n">
        <v>23.4</v>
      </c>
      <c r="FM329" s="15" t="n">
        <v>25.4</v>
      </c>
      <c r="FN329" s="16" t="n">
        <f aca="false">AVERAGE(FB329:FM329)</f>
        <v>18.7125</v>
      </c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2" t="n">
        <v>1979</v>
      </c>
      <c r="GB329" s="15" t="n">
        <v>23.6</v>
      </c>
      <c r="GC329" s="15" t="n">
        <v>23.7</v>
      </c>
      <c r="GD329" s="15" t="n">
        <v>20.7</v>
      </c>
      <c r="GE329" s="15" t="n">
        <v>20.2</v>
      </c>
      <c r="GF329" s="15" t="n">
        <v>16.9</v>
      </c>
      <c r="GG329" s="15" t="n">
        <v>13.6</v>
      </c>
      <c r="GH329" s="15" t="n">
        <v>16.2</v>
      </c>
      <c r="GI329" s="15" t="n">
        <v>16</v>
      </c>
      <c r="GJ329" s="15" t="n">
        <v>19.8</v>
      </c>
      <c r="GK329" s="22" t="n">
        <f aca="false">(GK330+GK331)/2</f>
        <v>21.85</v>
      </c>
      <c r="GL329" s="22" t="n">
        <f aca="false">(GL330+GL331)/2</f>
        <v>24.25</v>
      </c>
      <c r="GM329" s="22" t="n">
        <f aca="false">(GM327+GM328)/2</f>
        <v>24.05</v>
      </c>
      <c r="GN329" s="16" t="n">
        <f aca="false">AVERAGE(GB329:GM329)</f>
        <v>20.0708333333333</v>
      </c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2" t="n">
        <v>1979</v>
      </c>
      <c r="HB329" s="15" t="n">
        <v>24.9</v>
      </c>
      <c r="HC329" s="15" t="n">
        <v>22.7</v>
      </c>
      <c r="HD329" s="15" t="n">
        <v>21.4</v>
      </c>
      <c r="HE329" s="15" t="n">
        <v>17.7</v>
      </c>
      <c r="HF329" s="15" t="n">
        <v>12.6</v>
      </c>
      <c r="HG329" s="15" t="n">
        <v>9.7</v>
      </c>
      <c r="HH329" s="15" t="n">
        <v>5.8</v>
      </c>
      <c r="HI329" s="15" t="n">
        <v>10.1</v>
      </c>
      <c r="HJ329" s="15" t="n">
        <v>14.8</v>
      </c>
      <c r="HK329" s="15" t="n">
        <v>16.6</v>
      </c>
      <c r="HL329" s="15" t="n">
        <v>22.5</v>
      </c>
      <c r="HM329" s="15" t="n">
        <v>24.2</v>
      </c>
      <c r="HN329" s="16" t="n">
        <f aca="false">AVERAGE(HB329:HM329)</f>
        <v>16.9166666666667</v>
      </c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7" t="n">
        <f aca="false">IA328+1</f>
        <v>1979</v>
      </c>
      <c r="IB329" s="15" t="n">
        <v>25.2</v>
      </c>
      <c r="IC329" s="15" t="n">
        <v>21.3</v>
      </c>
      <c r="ID329" s="15" t="n">
        <v>18.8</v>
      </c>
      <c r="IE329" s="15" t="n">
        <v>13.3</v>
      </c>
      <c r="IF329" s="15" t="n">
        <v>9.3</v>
      </c>
      <c r="IG329" s="15" t="n">
        <v>7.1</v>
      </c>
      <c r="IH329" s="15" t="n">
        <v>4.7</v>
      </c>
      <c r="II329" s="15" t="n">
        <v>7.6</v>
      </c>
      <c r="IJ329" s="15" t="n">
        <v>11</v>
      </c>
      <c r="IK329" s="15" t="n">
        <v>12.8</v>
      </c>
      <c r="IL329" s="15" t="n">
        <v>18</v>
      </c>
      <c r="IM329" s="15" t="n">
        <v>20.6</v>
      </c>
      <c r="IN329" s="25" t="n">
        <f aca="false">SUM(IB329:IM329)/12</f>
        <v>14.1416666666667</v>
      </c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 t="n">
        <f aca="false">JA328+1</f>
        <v>1979</v>
      </c>
      <c r="JB329" s="15" t="n">
        <v>21.7</v>
      </c>
      <c r="JC329" s="15" t="n">
        <v>19.9</v>
      </c>
      <c r="JD329" s="15" t="n">
        <v>17.5</v>
      </c>
      <c r="JE329" s="15" t="n">
        <v>11.5</v>
      </c>
      <c r="JF329" s="15" t="n">
        <v>7.5</v>
      </c>
      <c r="JG329" s="15" t="n">
        <v>5.5</v>
      </c>
      <c r="JH329" s="15" t="n">
        <v>3.8</v>
      </c>
      <c r="JI329" s="15" t="n">
        <v>6.1</v>
      </c>
      <c r="JJ329" s="15" t="n">
        <v>10.1</v>
      </c>
      <c r="JK329" s="15" t="n">
        <v>10.7</v>
      </c>
      <c r="JL329" s="15" t="n">
        <v>16</v>
      </c>
      <c r="JM329" s="15" t="n">
        <v>16.8</v>
      </c>
      <c r="JN329" s="25" t="n">
        <f aca="false">SUM(JB329:JM329)/12</f>
        <v>12.2583333333333</v>
      </c>
      <c r="JO329" s="15"/>
      <c r="JP329" s="15"/>
      <c r="JQ329" s="15"/>
      <c r="JR329" s="15"/>
      <c r="JS329" s="15"/>
      <c r="JT329" s="15"/>
      <c r="JU329" s="15"/>
      <c r="JV329" s="15"/>
      <c r="JW329" s="15"/>
      <c r="JX329" s="15"/>
      <c r="JY329" s="15"/>
      <c r="JZ329" s="15"/>
      <c r="KA329" s="13" t="n">
        <v>1979</v>
      </c>
      <c r="KB329" s="15" t="n">
        <v>20.9</v>
      </c>
      <c r="KC329" s="15" t="n">
        <v>19.3</v>
      </c>
      <c r="KD329" s="15" t="n">
        <v>17.2</v>
      </c>
      <c r="KE329" s="15" t="n">
        <v>14</v>
      </c>
      <c r="KF329" s="15" t="n">
        <v>8.9</v>
      </c>
      <c r="KG329" s="15" t="n">
        <v>5.2</v>
      </c>
      <c r="KH329" s="15" t="n">
        <v>1.4</v>
      </c>
      <c r="KI329" s="15" t="n">
        <v>7.2</v>
      </c>
      <c r="KJ329" s="15" t="n">
        <v>10.6</v>
      </c>
      <c r="KK329" s="15" t="n">
        <v>12.1</v>
      </c>
      <c r="KL329" s="15" t="n">
        <v>18.9</v>
      </c>
      <c r="KM329" s="15" t="n">
        <v>20.4</v>
      </c>
      <c r="KN329" s="16" t="n">
        <f aca="false">AVERAGE(KB329:KM329)</f>
        <v>13.0083333333333</v>
      </c>
      <c r="KO329" s="16"/>
      <c r="KP329" s="16"/>
      <c r="KQ329" s="16"/>
      <c r="KR329" s="16"/>
      <c r="KS329" s="16"/>
      <c r="KT329" s="16"/>
      <c r="KU329" s="16"/>
      <c r="KV329" s="16"/>
      <c r="KW329" s="16"/>
      <c r="KX329" s="16"/>
      <c r="KY329" s="16"/>
      <c r="KZ329" s="16"/>
      <c r="LA329" s="7" t="n">
        <f aca="false">LA328+1</f>
        <v>1979</v>
      </c>
      <c r="LB329" s="15" t="n">
        <v>24.9</v>
      </c>
      <c r="LC329" s="15" t="n">
        <v>21.6</v>
      </c>
      <c r="LD329" s="15" t="n">
        <v>19.6</v>
      </c>
      <c r="LE329" s="15" t="n">
        <v>15</v>
      </c>
      <c r="LF329" s="15" t="n">
        <v>10.7</v>
      </c>
      <c r="LG329" s="15" t="n">
        <v>7.6</v>
      </c>
      <c r="LH329" s="15" t="n">
        <v>3.8</v>
      </c>
      <c r="LI329" s="15" t="n">
        <v>7.8</v>
      </c>
      <c r="LJ329" s="15" t="n">
        <v>12.2</v>
      </c>
      <c r="LK329" s="15" t="n">
        <v>14.4</v>
      </c>
      <c r="LL329" s="15" t="n">
        <v>20.6</v>
      </c>
      <c r="LM329" s="15" t="n">
        <v>22.4</v>
      </c>
      <c r="LN329" s="16" t="n">
        <f aca="false">AVERAGE(LB329:LM329)</f>
        <v>15.05</v>
      </c>
      <c r="LO329" s="16"/>
      <c r="LP329" s="16"/>
      <c r="LQ329" s="16"/>
      <c r="LR329" s="16"/>
      <c r="LS329" s="16"/>
      <c r="LT329" s="16"/>
      <c r="LU329" s="16"/>
      <c r="LV329" s="16"/>
      <c r="LW329" s="16"/>
      <c r="LX329" s="16"/>
      <c r="LY329" s="16"/>
      <c r="LZ329" s="16"/>
      <c r="MA329" s="7" t="n">
        <f aca="false">MA328+1</f>
        <v>1979</v>
      </c>
      <c r="MB329" s="15" t="n">
        <v>24.5</v>
      </c>
      <c r="MC329" s="15" t="n">
        <v>22.9</v>
      </c>
      <c r="MD329" s="15" t="n">
        <v>22.4</v>
      </c>
      <c r="ME329" s="15" t="n">
        <v>21.1</v>
      </c>
      <c r="MF329" s="15" t="n">
        <v>15.7</v>
      </c>
      <c r="MG329" s="15" t="n">
        <v>14.1</v>
      </c>
      <c r="MH329" s="15" t="n">
        <v>11.6</v>
      </c>
      <c r="MI329" s="15" t="n">
        <v>15.3</v>
      </c>
      <c r="MJ329" s="15" t="n">
        <v>19.1</v>
      </c>
      <c r="MK329" s="15" t="n">
        <v>21.5</v>
      </c>
      <c r="ML329" s="15" t="n">
        <v>24.8</v>
      </c>
      <c r="MM329" s="15" t="n">
        <v>26.9</v>
      </c>
      <c r="MN329" s="16" t="n">
        <f aca="false">AVERAGE(MB329:MM329)</f>
        <v>19.9916666666667</v>
      </c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60" t="s">
        <v>113</v>
      </c>
      <c r="NB329" s="15" t="n">
        <v>18.5</v>
      </c>
      <c r="NC329" s="15" t="n">
        <v>18.9</v>
      </c>
      <c r="ND329" s="15" t="n">
        <v>17.6</v>
      </c>
      <c r="NE329" s="15" t="n">
        <v>13.3</v>
      </c>
      <c r="NF329" s="15" t="n">
        <v>7.9</v>
      </c>
      <c r="NG329" s="15" t="n">
        <v>5.3</v>
      </c>
      <c r="NH329" s="15" t="n">
        <v>5</v>
      </c>
      <c r="NI329" s="15" t="n">
        <v>6</v>
      </c>
      <c r="NJ329" s="15" t="n">
        <v>7.2</v>
      </c>
      <c r="NK329" s="15" t="n">
        <v>11.3</v>
      </c>
      <c r="NL329" s="15" t="n">
        <v>15.5</v>
      </c>
      <c r="NM329" s="15" t="n">
        <v>18.1</v>
      </c>
      <c r="NN329" s="29" t="n">
        <f aca="false">AVERAGE(NB329:NM329)</f>
        <v>12.05</v>
      </c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13" t="n">
        <v>1979</v>
      </c>
      <c r="OB329" s="15" t="n">
        <v>22.4</v>
      </c>
      <c r="OC329" s="15" t="n">
        <v>21.1</v>
      </c>
      <c r="OD329" s="15" t="n">
        <v>20.5</v>
      </c>
      <c r="OE329" s="15" t="n">
        <v>15.8</v>
      </c>
      <c r="OF329" s="15" t="n">
        <v>8.1</v>
      </c>
      <c r="OG329" s="15" t="n">
        <v>4.7</v>
      </c>
      <c r="OH329" s="15" t="n">
        <v>5.3</v>
      </c>
      <c r="OI329" s="15" t="n">
        <v>7</v>
      </c>
      <c r="OJ329" s="15" t="n">
        <v>8.9</v>
      </c>
      <c r="OK329" s="15" t="n">
        <v>13.4</v>
      </c>
      <c r="OL329" s="15" t="n">
        <v>18.4</v>
      </c>
      <c r="OM329" s="26" t="n">
        <f aca="false">SUM(OM328+OM330)/2</f>
        <v>19.4</v>
      </c>
      <c r="ON329" s="29" t="n">
        <f aca="false">AVERAGE(OB329:OM329)</f>
        <v>13.75</v>
      </c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30" t="s">
        <v>113</v>
      </c>
      <c r="PB329" s="15" t="n">
        <v>26.7</v>
      </c>
      <c r="PC329" s="15" t="n">
        <v>25.7</v>
      </c>
      <c r="PD329" s="15" t="n">
        <v>25.2</v>
      </c>
      <c r="PE329" s="15" t="n">
        <v>22.8</v>
      </c>
      <c r="PF329" s="15" t="n">
        <v>16.6</v>
      </c>
      <c r="PG329" s="15" t="n">
        <v>13.9</v>
      </c>
      <c r="PH329" s="15" t="n">
        <v>10.9</v>
      </c>
      <c r="PI329" s="15" t="n">
        <v>15.2</v>
      </c>
      <c r="PJ329" s="15" t="n">
        <v>16.9</v>
      </c>
      <c r="PK329" s="15" t="n">
        <v>20.1</v>
      </c>
      <c r="PL329" s="15" t="n">
        <v>25.7</v>
      </c>
      <c r="PM329" s="15" t="n">
        <v>26.3</v>
      </c>
      <c r="PN329" s="29" t="n">
        <f aca="false">AVERAGE(PB329:PM329)</f>
        <v>20.5</v>
      </c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30" t="s">
        <v>113</v>
      </c>
      <c r="QB329" s="15" t="n">
        <v>22.7</v>
      </c>
      <c r="QC329" s="15" t="n">
        <v>24</v>
      </c>
      <c r="QD329" s="15" t="n">
        <v>23.2</v>
      </c>
      <c r="QE329" s="15" t="n">
        <v>16</v>
      </c>
      <c r="QF329" s="15" t="n">
        <v>9.8</v>
      </c>
      <c r="QG329" s="15" t="n">
        <v>8.8</v>
      </c>
      <c r="QH329" s="15" t="n">
        <v>7.4</v>
      </c>
      <c r="QI329" s="15" t="n">
        <v>8.5</v>
      </c>
      <c r="QJ329" s="15" t="n">
        <v>9.7</v>
      </c>
      <c r="QK329" s="15" t="n">
        <v>14.2</v>
      </c>
      <c r="QL329" s="15" t="n">
        <v>18.1</v>
      </c>
      <c r="QM329" s="15" t="n">
        <v>22</v>
      </c>
      <c r="QN329" s="29" t="n">
        <f aca="false">AVERAGE(QB329:QM329)</f>
        <v>15.3666666666667</v>
      </c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30" t="s">
        <v>113</v>
      </c>
      <c r="RB329" s="15" t="n">
        <v>24.2</v>
      </c>
      <c r="RC329" s="15" t="n">
        <v>23.9</v>
      </c>
      <c r="RD329" s="15" t="n">
        <v>23.3</v>
      </c>
      <c r="RE329" s="15" t="n">
        <v>22.1</v>
      </c>
      <c r="RF329" s="15" t="n">
        <v>17.7</v>
      </c>
      <c r="RG329" s="15" t="n">
        <v>13.9</v>
      </c>
      <c r="RH329" s="15" t="n">
        <v>12.9</v>
      </c>
      <c r="RI329" s="15" t="n">
        <v>17.8</v>
      </c>
      <c r="RJ329" s="15" t="n">
        <v>19.2</v>
      </c>
      <c r="RK329" s="15" t="n">
        <v>22.7</v>
      </c>
      <c r="RL329" s="15" t="n">
        <v>23.1</v>
      </c>
      <c r="RM329" s="15" t="n">
        <v>25.3</v>
      </c>
      <c r="RN329" s="29" t="n">
        <f aca="false">AVERAGE(RB329:RM329)</f>
        <v>20.5083333333333</v>
      </c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13" t="n">
        <v>1979</v>
      </c>
      <c r="SB329" s="15" t="n">
        <v>25.5</v>
      </c>
      <c r="SC329" s="15" t="n">
        <v>22.6</v>
      </c>
      <c r="SD329" s="15" t="n">
        <v>21.6</v>
      </c>
      <c r="SE329" s="15" t="n">
        <v>16.7</v>
      </c>
      <c r="SF329" s="15" t="n">
        <v>8.3</v>
      </c>
      <c r="SG329" s="15" t="n">
        <v>6</v>
      </c>
      <c r="SH329" s="15" t="n">
        <v>5.9</v>
      </c>
      <c r="SI329" s="15" t="n">
        <v>7.9</v>
      </c>
      <c r="SJ329" s="15" t="n">
        <v>9.7</v>
      </c>
      <c r="SK329" s="15" t="n">
        <v>14.5</v>
      </c>
      <c r="SL329" s="15" t="n">
        <v>19.8</v>
      </c>
      <c r="SM329" s="15" t="n">
        <v>22.3</v>
      </c>
      <c r="SN329" s="29" t="n">
        <f aca="false">AVERAGE(SB329:SM329)</f>
        <v>15.0666666666667</v>
      </c>
    </row>
    <row r="330" customFormat="false" ht="12.8" hidden="false" customHeight="false" outlineLevel="0" collapsed="false">
      <c r="A330" s="17" t="n">
        <f aca="false">A325+5</f>
        <v>1980</v>
      </c>
      <c r="B330" s="4" t="n">
        <f aca="false">AVERAGE(AN330,BN330,CN330,DN330,EN330,FN330,GN330,HN330,IN330,JN330,KN330,LN330,MN330,NN330)</f>
        <v>15.1076923076923</v>
      </c>
      <c r="C330" s="18" t="n">
        <f aca="false">AVERAGE(B326:B330)</f>
        <v>14.3846634615385</v>
      </c>
      <c r="D330" s="9" t="n">
        <f aca="false">AVERAGE(B321:B330)</f>
        <v>14.5302590811966</v>
      </c>
      <c r="E330" s="4" t="n">
        <f aca="false">AVERAGE(B311:B330)</f>
        <v>14.5954597659285</v>
      </c>
      <c r="F330" s="24" t="n">
        <f aca="false">AVERAGE(B281:B330)</f>
        <v>14.3576498154623</v>
      </c>
      <c r="G330" s="9" t="n">
        <f aca="false">MAX(AB330:AM330,BB330:BM330,CB330:CM330,DB330:DM330,EB330:EM330,FB330:FM330,GB330:GM330,HB330:HM330,IB330:IM330,JB330:JM330,KB330:KM330,LB330:LM330,MB330:MM330,NB330:NM330,OB330:OM330,PB330:PM330,QB330:QM330,RB330:RM330,SB330:SM330)</f>
        <v>27.1</v>
      </c>
      <c r="H330" s="10" t="n">
        <f aca="false">MEDIAN(AB330:AM330,BB330:BM330,CB330:CM330,DB330:DM330,EB330:EM330,FB330:FM330,GB330:GM330,HB330:HM330,IB330:IM330,JB330:JM330,KB330:KM330,LB330:LM330,MB330:MM330,NB330:NM330,OB330:OM330,PB330:PM330,QB330:QM330,RB330:RM330,SB330:SM330)</f>
        <v>16.1</v>
      </c>
      <c r="I330" s="11" t="n">
        <f aca="false">MIN(AB330:AM330,BB330:BM330,CB330:CM330,DB330:DM330,EB330:EM330,FB330:FM330,GB330:GM330,HB330:HM330,IB330:IM330,JB330:JM330,KB330:KM330,LB330:LM330,MB330:MM330,NB330:NM330,OB330:OM330,PB330:PM330,QB330:QM330,RB330:RM330,SB330:SM330)</f>
        <v>3.3</v>
      </c>
      <c r="J330" s="11"/>
      <c r="K330" s="12" t="n">
        <f aca="false">(G330+I330)/2</f>
        <v>15.2</v>
      </c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30" t="s">
        <v>114</v>
      </c>
      <c r="AB330" s="15" t="n">
        <v>16.2</v>
      </c>
      <c r="AC330" s="15" t="n">
        <v>17.3</v>
      </c>
      <c r="AD330" s="15" t="n">
        <v>14.3</v>
      </c>
      <c r="AE330" s="15" t="n">
        <v>12.7</v>
      </c>
      <c r="AF330" s="15" t="n">
        <v>7.6</v>
      </c>
      <c r="AG330" s="15" t="n">
        <v>4</v>
      </c>
      <c r="AH330" s="15" t="n">
        <v>4.4</v>
      </c>
      <c r="AI330" s="15" t="n">
        <v>3.3</v>
      </c>
      <c r="AJ330" s="15" t="n">
        <v>6.8</v>
      </c>
      <c r="AK330" s="15" t="n">
        <v>11.1</v>
      </c>
      <c r="AL330" s="15" t="n">
        <v>14.4</v>
      </c>
      <c r="AM330" s="15" t="n">
        <v>17.3</v>
      </c>
      <c r="AN330" s="4" t="n">
        <f aca="false">AVERAGE(Sheet1!AB330:AM330)</f>
        <v>10.7833333333333</v>
      </c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2" t="n">
        <f aca="false">BA329+1</f>
        <v>1980</v>
      </c>
      <c r="BB330" s="20" t="n">
        <v>21.4</v>
      </c>
      <c r="BC330" s="20" t="n">
        <v>22</v>
      </c>
      <c r="BD330" s="20" t="n">
        <v>19.7</v>
      </c>
      <c r="BE330" s="20" t="n">
        <v>15.6</v>
      </c>
      <c r="BF330" s="20" t="n">
        <v>10.4</v>
      </c>
      <c r="BG330" s="20" t="n">
        <v>5.5</v>
      </c>
      <c r="BH330" s="20" t="n">
        <v>5.9</v>
      </c>
      <c r="BI330" s="20" t="n">
        <v>7</v>
      </c>
      <c r="BJ330" s="20" t="n">
        <v>10</v>
      </c>
      <c r="BK330" s="20" t="n">
        <v>15.4</v>
      </c>
      <c r="BL330" s="20" t="n">
        <v>18.8</v>
      </c>
      <c r="BM330" s="20" t="n">
        <v>21.5</v>
      </c>
      <c r="BN330" s="4" t="n">
        <f aca="false">AVERAGE(BB330:BM330)</f>
        <v>14.4333333333333</v>
      </c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2" t="n">
        <f aca="false">CA329+1</f>
        <v>1980</v>
      </c>
      <c r="CB330" s="20" t="n">
        <v>19.7</v>
      </c>
      <c r="CC330" s="20" t="n">
        <v>21</v>
      </c>
      <c r="CD330" s="20" t="n">
        <v>18.3</v>
      </c>
      <c r="CE330" s="20" t="n">
        <v>14.6</v>
      </c>
      <c r="CF330" s="20" t="n">
        <v>9.2</v>
      </c>
      <c r="CG330" s="20" t="n">
        <v>5.2</v>
      </c>
      <c r="CH330" s="20" t="n">
        <v>5.2</v>
      </c>
      <c r="CI330" s="20" t="n">
        <v>5.8</v>
      </c>
      <c r="CJ330" s="20" t="n">
        <v>9.4</v>
      </c>
      <c r="CK330" s="20" t="n">
        <v>14.6</v>
      </c>
      <c r="CL330" s="20" t="n">
        <v>17.6</v>
      </c>
      <c r="CM330" s="21" t="n">
        <f aca="false">(CM327+CM328+CM329+CM331+CM332+CM333)/6</f>
        <v>19.9</v>
      </c>
      <c r="CN330" s="4" t="n">
        <f aca="false">AVERAGE(CB330:CM330)</f>
        <v>13.375</v>
      </c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36" t="s">
        <v>114</v>
      </c>
      <c r="DB330" s="20" t="n">
        <v>18.3</v>
      </c>
      <c r="DC330" s="20" t="n">
        <v>19.2</v>
      </c>
      <c r="DD330" s="20" t="n">
        <v>16.7</v>
      </c>
      <c r="DE330" s="20" t="n">
        <v>13.2</v>
      </c>
      <c r="DF330" s="20" t="n">
        <v>9.6</v>
      </c>
      <c r="DG330" s="20" t="n">
        <v>6</v>
      </c>
      <c r="DH330" s="20" t="n">
        <v>5.6</v>
      </c>
      <c r="DI330" s="20" t="n">
        <v>6.2</v>
      </c>
      <c r="DJ330" s="20" t="n">
        <v>8.9</v>
      </c>
      <c r="DK330" s="20" t="n">
        <v>13.2</v>
      </c>
      <c r="DL330" s="20" t="n">
        <v>16.2</v>
      </c>
      <c r="DM330" s="20" t="n">
        <v>19.4</v>
      </c>
      <c r="DN330" s="4" t="n">
        <f aca="false">AVERAGE(DB330:DM330)</f>
        <v>12.7083333333333</v>
      </c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30" t="s">
        <v>114</v>
      </c>
      <c r="FB330" s="27" t="n">
        <f aca="false">(FB329+FB331)/2</f>
        <v>24.9</v>
      </c>
      <c r="FC330" s="15" t="n">
        <v>25.1</v>
      </c>
      <c r="FD330" s="15" t="n">
        <v>23.3</v>
      </c>
      <c r="FE330" s="15" t="n">
        <v>21.3</v>
      </c>
      <c r="FF330" s="15" t="n">
        <v>16.9</v>
      </c>
      <c r="FG330" s="15" t="n">
        <v>11.3</v>
      </c>
      <c r="FH330" s="15" t="n">
        <v>9.3</v>
      </c>
      <c r="FI330" s="15" t="n">
        <v>15.3</v>
      </c>
      <c r="FJ330" s="27" t="n">
        <f aca="false">(FJ329+FJ331)/2</f>
        <v>17.5</v>
      </c>
      <c r="FK330" s="15" t="n">
        <v>21.7</v>
      </c>
      <c r="FL330" s="15" t="n">
        <v>23.9</v>
      </c>
      <c r="FM330" s="15" t="n">
        <v>24.8</v>
      </c>
      <c r="FN330" s="16" t="n">
        <f aca="false">AVERAGE(FB330:FM330)</f>
        <v>19.6083333333333</v>
      </c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2" t="n">
        <v>1980</v>
      </c>
      <c r="GB330" s="27" t="n">
        <f aca="false">(GB329+GB331)/2</f>
        <v>24.1</v>
      </c>
      <c r="GC330" s="61" t="n">
        <f aca="false">(GC329+GC328+GC327)/3</f>
        <v>24.05</v>
      </c>
      <c r="GD330" s="15" t="n">
        <v>23.7</v>
      </c>
      <c r="GE330" s="15" t="n">
        <v>22.1</v>
      </c>
      <c r="GF330" s="15" t="n">
        <v>17.1</v>
      </c>
      <c r="GG330" s="15" t="n">
        <v>14.3</v>
      </c>
      <c r="GH330" s="15" t="n">
        <v>13.1</v>
      </c>
      <c r="GI330" s="15" t="n">
        <v>14.3</v>
      </c>
      <c r="GJ330" s="27" t="n">
        <f aca="false">(GJ329+GJ331)/2</f>
        <v>19.55</v>
      </c>
      <c r="GK330" s="15" t="n">
        <v>23</v>
      </c>
      <c r="GL330" s="15" t="n">
        <v>23.7</v>
      </c>
      <c r="GM330" s="22" t="n">
        <f aca="false">(GM331+GM332)/2</f>
        <v>26</v>
      </c>
      <c r="GN330" s="16" t="n">
        <f aca="false">AVERAGE(GB330:GM330)</f>
        <v>20.4166666666667</v>
      </c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2" t="n">
        <v>1980</v>
      </c>
      <c r="HB330" s="15" t="n">
        <v>24.4</v>
      </c>
      <c r="HC330" s="15" t="n">
        <v>24.8</v>
      </c>
      <c r="HD330" s="15" t="n">
        <v>21.4</v>
      </c>
      <c r="HE330" s="15" t="n">
        <v>19.3</v>
      </c>
      <c r="HF330" s="15" t="n">
        <v>14.1</v>
      </c>
      <c r="HG330" s="15" t="n">
        <v>9.1</v>
      </c>
      <c r="HH330" s="15" t="n">
        <v>7.6</v>
      </c>
      <c r="HI330" s="15" t="n">
        <v>11.4</v>
      </c>
      <c r="HJ330" s="15" t="n">
        <v>13.7</v>
      </c>
      <c r="HK330" s="15" t="n">
        <v>19.4</v>
      </c>
      <c r="HL330" s="15" t="n">
        <v>22.4</v>
      </c>
      <c r="HM330" s="15" t="n">
        <v>22.7</v>
      </c>
      <c r="HN330" s="16" t="n">
        <f aca="false">AVERAGE(HB330:HM330)</f>
        <v>17.525</v>
      </c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7" t="n">
        <f aca="false">IA329+1</f>
        <v>1980</v>
      </c>
      <c r="IB330" s="15" t="n">
        <v>20</v>
      </c>
      <c r="IC330" s="15" t="n">
        <v>20.8</v>
      </c>
      <c r="ID330" s="15" t="n">
        <v>18.2</v>
      </c>
      <c r="IE330" s="15" t="n">
        <v>16.1</v>
      </c>
      <c r="IF330" s="15" t="n">
        <v>11</v>
      </c>
      <c r="IG330" s="15" t="n">
        <v>6.7</v>
      </c>
      <c r="IH330" s="15" t="n">
        <v>6.2</v>
      </c>
      <c r="II330" s="15" t="n">
        <v>6.3</v>
      </c>
      <c r="IJ330" s="15" t="n">
        <v>10.5</v>
      </c>
      <c r="IK330" s="15" t="n">
        <v>14.2</v>
      </c>
      <c r="IL330" s="15" t="n">
        <v>17.6</v>
      </c>
      <c r="IM330" s="15" t="n">
        <v>19.6</v>
      </c>
      <c r="IN330" s="25" t="n">
        <f aca="false">SUM(IB330:IM330)/12</f>
        <v>13.9333333333333</v>
      </c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 t="n">
        <f aca="false">JA329+1</f>
        <v>1980</v>
      </c>
      <c r="JB330" s="15" t="n">
        <v>16.9</v>
      </c>
      <c r="JC330" s="15" t="n">
        <v>18</v>
      </c>
      <c r="JD330" s="15" t="n">
        <v>14.7</v>
      </c>
      <c r="JE330" s="15" t="n">
        <v>13.5</v>
      </c>
      <c r="JF330" s="15" t="n">
        <v>9.5</v>
      </c>
      <c r="JG330" s="15" t="n">
        <v>6.4</v>
      </c>
      <c r="JH330" s="15" t="n">
        <v>6.2</v>
      </c>
      <c r="JI330" s="15" t="n">
        <v>5.2</v>
      </c>
      <c r="JJ330" s="15" t="n">
        <v>9</v>
      </c>
      <c r="JK330" s="15" t="n">
        <v>12.6</v>
      </c>
      <c r="JL330" s="15" t="n">
        <v>17</v>
      </c>
      <c r="JM330" s="15" t="n">
        <v>17.9</v>
      </c>
      <c r="JN330" s="25" t="n">
        <f aca="false">SUM(JB330:JM330)/12</f>
        <v>12.2416666666667</v>
      </c>
      <c r="JO330" s="15"/>
      <c r="JP330" s="15"/>
      <c r="JQ330" s="15"/>
      <c r="JR330" s="15"/>
      <c r="JS330" s="15"/>
      <c r="JT330" s="15"/>
      <c r="JU330" s="15"/>
      <c r="JV330" s="15"/>
      <c r="JW330" s="15"/>
      <c r="JX330" s="15"/>
      <c r="JY330" s="15"/>
      <c r="JZ330" s="15"/>
      <c r="KA330" s="13" t="n">
        <v>1980</v>
      </c>
      <c r="KB330" s="15" t="n">
        <v>21.3</v>
      </c>
      <c r="KC330" s="15" t="n">
        <v>21.3</v>
      </c>
      <c r="KD330" s="15" t="n">
        <v>17.4</v>
      </c>
      <c r="KE330" s="15" t="n">
        <v>14.5</v>
      </c>
      <c r="KF330" s="15" t="n">
        <v>9.3</v>
      </c>
      <c r="KG330" s="15" t="n">
        <v>6.7</v>
      </c>
      <c r="KH330" s="15" t="n">
        <v>4.3</v>
      </c>
      <c r="KI330" s="15" t="n">
        <v>5.7</v>
      </c>
      <c r="KJ330" s="15" t="n">
        <v>10.2</v>
      </c>
      <c r="KK330" s="15" t="n">
        <v>16.8</v>
      </c>
      <c r="KL330" s="15" t="n">
        <v>19.7</v>
      </c>
      <c r="KM330" s="15" t="n">
        <v>19.8</v>
      </c>
      <c r="KN330" s="16" t="n">
        <f aca="false">AVERAGE(KB330:KM330)</f>
        <v>13.9166666666667</v>
      </c>
      <c r="KO330" s="16"/>
      <c r="KP330" s="16"/>
      <c r="KQ330" s="16"/>
      <c r="KR330" s="16"/>
      <c r="KS330" s="16"/>
      <c r="KT330" s="16"/>
      <c r="KU330" s="16"/>
      <c r="KV330" s="16"/>
      <c r="KW330" s="16"/>
      <c r="KX330" s="16"/>
      <c r="KY330" s="16"/>
      <c r="KZ330" s="16"/>
      <c r="LA330" s="7" t="n">
        <f aca="false">LA329+1</f>
        <v>1980</v>
      </c>
      <c r="LB330" s="15" t="n">
        <v>22.6</v>
      </c>
      <c r="LC330" s="15" t="n">
        <v>23.1</v>
      </c>
      <c r="LD330" s="15" t="n">
        <v>20</v>
      </c>
      <c r="LE330" s="15" t="n">
        <v>16.1</v>
      </c>
      <c r="LF330" s="15" t="n">
        <v>11.1</v>
      </c>
      <c r="LG330" s="15" t="n">
        <v>7.9</v>
      </c>
      <c r="LH330" s="15" t="n">
        <v>6.2</v>
      </c>
      <c r="LI330" s="15" t="n">
        <v>6.7</v>
      </c>
      <c r="LJ330" s="15" t="n">
        <v>11.6</v>
      </c>
      <c r="LK330" s="15" t="n">
        <v>13.9</v>
      </c>
      <c r="LL330" s="15" t="n">
        <v>14.9</v>
      </c>
      <c r="LM330" s="15" t="n">
        <v>20.6</v>
      </c>
      <c r="LN330" s="16" t="n">
        <f aca="false">AVERAGE(LB330:LM330)</f>
        <v>14.5583333333333</v>
      </c>
      <c r="LO330" s="16"/>
      <c r="LP330" s="16"/>
      <c r="LQ330" s="16"/>
      <c r="LR330" s="16"/>
      <c r="LS330" s="16"/>
      <c r="LT330" s="16"/>
      <c r="LU330" s="16"/>
      <c r="LV330" s="16"/>
      <c r="LW330" s="16"/>
      <c r="LX330" s="16"/>
      <c r="LY330" s="16"/>
      <c r="LZ330" s="16"/>
      <c r="MA330" s="7" t="n">
        <f aca="false">MA329+1</f>
        <v>1980</v>
      </c>
      <c r="MB330" s="15" t="n">
        <v>25.4</v>
      </c>
      <c r="MC330" s="15" t="n">
        <v>25</v>
      </c>
      <c r="MD330" s="15" t="n">
        <v>24.5</v>
      </c>
      <c r="ME330" s="15" t="n">
        <v>22.1</v>
      </c>
      <c r="MF330" s="15" t="n">
        <v>18.3</v>
      </c>
      <c r="MG330" s="15" t="n">
        <v>14.2</v>
      </c>
      <c r="MH330" s="15" t="n">
        <v>12.1</v>
      </c>
      <c r="MI330" s="15" t="n">
        <v>15.4</v>
      </c>
      <c r="MJ330" s="15" t="n">
        <v>18.9</v>
      </c>
      <c r="MK330" s="15" t="n">
        <v>21.7</v>
      </c>
      <c r="ML330" s="15" t="n">
        <v>24.9</v>
      </c>
      <c r="MM330" s="15" t="n">
        <v>24.9</v>
      </c>
      <c r="MN330" s="16" t="n">
        <f aca="false">AVERAGE(MB330:MM330)</f>
        <v>20.6166666666667</v>
      </c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60" t="s">
        <v>114</v>
      </c>
      <c r="NB330" s="15" t="n">
        <v>19.3</v>
      </c>
      <c r="NC330" s="15" t="n">
        <v>18.1</v>
      </c>
      <c r="ND330" s="15" t="n">
        <v>18.3</v>
      </c>
      <c r="NE330" s="15" t="n">
        <v>12.7</v>
      </c>
      <c r="NF330" s="15" t="n">
        <v>10.7</v>
      </c>
      <c r="NG330" s="15" t="n">
        <v>6.8</v>
      </c>
      <c r="NH330" s="15" t="n">
        <v>5.4</v>
      </c>
      <c r="NI330" s="15" t="n">
        <v>4.8</v>
      </c>
      <c r="NJ330" s="15" t="n">
        <v>8.6</v>
      </c>
      <c r="NK330" s="15" t="n">
        <v>8.5</v>
      </c>
      <c r="NL330" s="15" t="n">
        <v>16.7</v>
      </c>
      <c r="NM330" s="15" t="n">
        <v>17.5</v>
      </c>
      <c r="NN330" s="29" t="n">
        <f aca="false">AVERAGE(NB330:NM330)</f>
        <v>12.2833333333333</v>
      </c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13" t="n">
        <v>1980</v>
      </c>
      <c r="OB330" s="15" t="n">
        <v>21</v>
      </c>
      <c r="OC330" s="15" t="n">
        <v>18.7</v>
      </c>
      <c r="OD330" s="26" t="n">
        <f aca="false">SUM(OD329+OD331)/2</f>
        <v>18.5</v>
      </c>
      <c r="OE330" s="15" t="n">
        <v>12.9</v>
      </c>
      <c r="OF330" s="15" t="n">
        <v>8.7</v>
      </c>
      <c r="OG330" s="15" t="n">
        <v>5.8</v>
      </c>
      <c r="OH330" s="15" t="n">
        <v>6.8</v>
      </c>
      <c r="OI330" s="15" t="n">
        <v>7.1</v>
      </c>
      <c r="OJ330" s="15" t="n">
        <v>10.4</v>
      </c>
      <c r="OK330" s="15" t="n">
        <v>12.9</v>
      </c>
      <c r="OL330" s="15" t="n">
        <v>15.7</v>
      </c>
      <c r="OM330" s="15" t="n">
        <v>19.1</v>
      </c>
      <c r="ON330" s="29" t="n">
        <f aca="false">AVERAGE(OB330:OM330)</f>
        <v>13.1333333333333</v>
      </c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30" t="s">
        <v>114</v>
      </c>
      <c r="PB330" s="15" t="n">
        <v>26.7</v>
      </c>
      <c r="PC330" s="15" t="n">
        <v>24.6</v>
      </c>
      <c r="PD330" s="15" t="n">
        <v>26</v>
      </c>
      <c r="PE330" s="15" t="n">
        <v>21</v>
      </c>
      <c r="PF330" s="15" t="n">
        <v>17.7</v>
      </c>
      <c r="PG330" s="15" t="n">
        <v>15.6</v>
      </c>
      <c r="PH330" s="15" t="n">
        <v>12.6</v>
      </c>
      <c r="PI330" s="15" t="n">
        <v>14.7</v>
      </c>
      <c r="PJ330" s="15" t="n">
        <v>19</v>
      </c>
      <c r="PK330" s="15" t="n">
        <v>19.3</v>
      </c>
      <c r="PL330" s="15" t="n">
        <v>23.3</v>
      </c>
      <c r="PM330" s="15" t="n">
        <v>27.1</v>
      </c>
      <c r="PN330" s="29" t="n">
        <f aca="false">AVERAGE(PB330:PM330)</f>
        <v>20.6333333333333</v>
      </c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30" t="s">
        <v>114</v>
      </c>
      <c r="QB330" s="15" t="n">
        <v>25.6</v>
      </c>
      <c r="QC330" s="15" t="n">
        <v>24.4</v>
      </c>
      <c r="QD330" s="15" t="n">
        <v>23.8</v>
      </c>
      <c r="QE330" s="15" t="n">
        <v>16.1</v>
      </c>
      <c r="QF330" s="15" t="n">
        <v>14.4</v>
      </c>
      <c r="QG330" s="15" t="n">
        <v>9.5</v>
      </c>
      <c r="QH330" s="15" t="n">
        <v>8</v>
      </c>
      <c r="QI330" s="15" t="n">
        <v>8.1</v>
      </c>
      <c r="QJ330" s="15" t="n">
        <v>10.7</v>
      </c>
      <c r="QK330" s="15" t="n">
        <v>10.9</v>
      </c>
      <c r="QL330" s="15" t="n">
        <v>16.1</v>
      </c>
      <c r="QM330" s="15" t="n">
        <v>21</v>
      </c>
      <c r="QN330" s="29" t="n">
        <f aca="false">AVERAGE(QB330:QM330)</f>
        <v>15.7166666666667</v>
      </c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30" t="s">
        <v>114</v>
      </c>
      <c r="RB330" s="15" t="n">
        <v>25.1</v>
      </c>
      <c r="RC330" s="15" t="n">
        <v>23.3</v>
      </c>
      <c r="RD330" s="15" t="n">
        <v>23</v>
      </c>
      <c r="RE330" s="15" t="n">
        <v>21.1</v>
      </c>
      <c r="RF330" s="15" t="n">
        <v>18.2</v>
      </c>
      <c r="RG330" s="15" t="n">
        <v>14.8</v>
      </c>
      <c r="RH330" s="15" t="n">
        <v>13.7</v>
      </c>
      <c r="RI330" s="15" t="n">
        <v>15.6</v>
      </c>
      <c r="RJ330" s="15" t="n">
        <v>19</v>
      </c>
      <c r="RK330" s="15" t="n">
        <v>23.8</v>
      </c>
      <c r="RL330" s="15" t="n">
        <v>24.9</v>
      </c>
      <c r="RM330" s="15" t="n">
        <v>24.1</v>
      </c>
      <c r="RN330" s="29" t="n">
        <f aca="false">AVERAGE(RB330:RM330)</f>
        <v>20.55</v>
      </c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13" t="n">
        <v>1980</v>
      </c>
      <c r="SB330" s="15" t="n">
        <v>25.5</v>
      </c>
      <c r="SC330" s="15" t="n">
        <v>22.6</v>
      </c>
      <c r="SD330" s="15" t="n">
        <v>23.1</v>
      </c>
      <c r="SE330" s="15" t="n">
        <v>15.5</v>
      </c>
      <c r="SF330" s="15" t="n">
        <v>13.4</v>
      </c>
      <c r="SG330" s="15" t="n">
        <v>8.3</v>
      </c>
      <c r="SH330" s="15" t="n">
        <v>6.8</v>
      </c>
      <c r="SI330" s="15" t="n">
        <v>7.5</v>
      </c>
      <c r="SJ330" s="15" t="n">
        <v>12.1</v>
      </c>
      <c r="SK330" s="15" t="n">
        <v>10.8</v>
      </c>
      <c r="SL330" s="15" t="n">
        <v>19.3</v>
      </c>
      <c r="SM330" s="15" t="n">
        <v>22.3</v>
      </c>
      <c r="SN330" s="29" t="n">
        <f aca="false">AVERAGE(SB330:SM330)</f>
        <v>15.6</v>
      </c>
    </row>
    <row r="331" customFormat="false" ht="12.8" hidden="false" customHeight="false" outlineLevel="0" collapsed="false">
      <c r="A331" s="17"/>
      <c r="B331" s="4" t="n">
        <f aca="false">AVERAGE(AN331,BN331,CN331,DN331,EN331,FN331,GN331,HN331,IN331,JN331,KN331,LN331,MN331,NN331)</f>
        <v>14.8938422688423</v>
      </c>
      <c r="C331" s="18" t="n">
        <f aca="false">AVERAGE(B327:B331)</f>
        <v>14.6988218725719</v>
      </c>
      <c r="D331" s="9" t="n">
        <f aca="false">AVERAGE(B322:B331)</f>
        <v>14.5663740773116</v>
      </c>
      <c r="E331" s="4" t="n">
        <f aca="false">AVERAGE(B312:B331)</f>
        <v>14.6014018793706</v>
      </c>
      <c r="F331" s="24" t="n">
        <f aca="false">AVERAGE(B282:B331)</f>
        <v>14.3806420454545</v>
      </c>
      <c r="G331" s="9" t="n">
        <f aca="false">MAX(AB331:AM331,BB331:BM331,CB331:CM331,DB331:DM331,EB331:EM331,FB331:FM331,GB331:GM331,HB331:HM331,IB331:IM331,JB331:JM331,KB331:KM331,LB331:LM331,MB331:MM331,NB331:NM331,OB331:OM331,PB331:PM331,QB331:QM331,RB331:RM331,SB331:SM331)</f>
        <v>26.5</v>
      </c>
      <c r="H331" s="10" t="n">
        <f aca="false">MEDIAN(AB331:AM331,BB331:BM331,CB331:CM331,DB331:DM331,EB331:EM331,FB331:FM331,GB331:GM331,HB331:HM331,IB331:IM331,JB331:JM331,KB331:KM331,LB331:LM331,MB331:MM331,NB331:NM331,OB331:OM331,PB331:PM331,QB331:QM331,RB331:RM331,SB331:SM331)</f>
        <v>15.7</v>
      </c>
      <c r="I331" s="11" t="n">
        <f aca="false">MIN(AB331:AM331,BB331:BM331,CB331:CM331,DB331:DM331,EB331:EM331,FB331:FM331,GB331:GM331,HB331:HM331,IB331:IM331,JB331:JM331,KB331:KM331,LB331:LM331,MB331:MM331,NB331:NM331,OB331:OM331,PB331:PM331,QB331:QM331,RB331:RM331,SB331:SM331)</f>
        <v>3.2</v>
      </c>
      <c r="J331" s="11"/>
      <c r="K331" s="12" t="n">
        <f aca="false">(G331+I331)/2</f>
        <v>14.85</v>
      </c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30" t="s">
        <v>115</v>
      </c>
      <c r="AB331" s="15" t="n">
        <v>21.4</v>
      </c>
      <c r="AC331" s="15" t="n">
        <v>19.8</v>
      </c>
      <c r="AD331" s="15" t="n">
        <v>12.6</v>
      </c>
      <c r="AE331" s="15" t="n">
        <v>10.1</v>
      </c>
      <c r="AF331" s="15" t="n">
        <v>7.3</v>
      </c>
      <c r="AG331" s="15" t="n">
        <v>5.8</v>
      </c>
      <c r="AH331" s="15" t="n">
        <v>3.2</v>
      </c>
      <c r="AI331" s="15" t="n">
        <v>3.8</v>
      </c>
      <c r="AJ331" s="15" t="n">
        <v>8</v>
      </c>
      <c r="AK331" s="15" t="n">
        <v>10.5</v>
      </c>
      <c r="AL331" s="15" t="n">
        <v>13.6</v>
      </c>
      <c r="AM331" s="15" t="n">
        <v>16.6</v>
      </c>
      <c r="AN331" s="4" t="n">
        <f aca="false">AVERAGE(Sheet1!AB331:AM331)</f>
        <v>11.0583333333333</v>
      </c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2" t="n">
        <f aca="false">BA330+1</f>
        <v>1981</v>
      </c>
      <c r="BB331" s="20" t="n">
        <v>25.1</v>
      </c>
      <c r="BC331" s="20" t="n">
        <v>23.8</v>
      </c>
      <c r="BD331" s="20" t="n">
        <v>16.1</v>
      </c>
      <c r="BE331" s="20" t="n">
        <v>14.7</v>
      </c>
      <c r="BF331" s="20" t="n">
        <v>9.8</v>
      </c>
      <c r="BG331" s="20" t="n">
        <v>6.9</v>
      </c>
      <c r="BH331" s="20" t="n">
        <v>5</v>
      </c>
      <c r="BI331" s="20" t="n">
        <v>6</v>
      </c>
      <c r="BJ331" s="20" t="n">
        <v>10.5</v>
      </c>
      <c r="BK331" s="20" t="n">
        <v>13.9</v>
      </c>
      <c r="BL331" s="20" t="n">
        <v>17.5</v>
      </c>
      <c r="BM331" s="20" t="n">
        <v>20</v>
      </c>
      <c r="BN331" s="4" t="n">
        <f aca="false">AVERAGE(BB331:BM331)</f>
        <v>14.1083333333333</v>
      </c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2" t="n">
        <f aca="false">CA330+1</f>
        <v>1981</v>
      </c>
      <c r="CB331" s="20" t="n">
        <v>24.8</v>
      </c>
      <c r="CC331" s="20" t="n">
        <v>23.4</v>
      </c>
      <c r="CD331" s="20" t="n">
        <v>15.6</v>
      </c>
      <c r="CE331" s="20" t="n">
        <v>13.5</v>
      </c>
      <c r="CF331" s="20" t="n">
        <v>9.2</v>
      </c>
      <c r="CG331" s="20" t="n">
        <v>5.9</v>
      </c>
      <c r="CH331" s="20" t="n">
        <v>4.4</v>
      </c>
      <c r="CI331" s="20" t="n">
        <v>4.1</v>
      </c>
      <c r="CJ331" s="20" t="n">
        <v>8.6</v>
      </c>
      <c r="CK331" s="20" t="n">
        <v>12.9</v>
      </c>
      <c r="CL331" s="20" t="n">
        <v>16.5</v>
      </c>
      <c r="CM331" s="20" t="n">
        <v>19.1</v>
      </c>
      <c r="CN331" s="4" t="n">
        <f aca="false">AVERAGE(CB331:CM331)</f>
        <v>13.1666666666667</v>
      </c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36" t="s">
        <v>115</v>
      </c>
      <c r="DB331" s="20" t="n">
        <v>24</v>
      </c>
      <c r="DC331" s="20" t="n">
        <v>22.8</v>
      </c>
      <c r="DD331" s="20" t="n">
        <v>14.8</v>
      </c>
      <c r="DE331" s="20" t="n">
        <v>13.1</v>
      </c>
      <c r="DF331" s="20" t="n">
        <v>9.1</v>
      </c>
      <c r="DG331" s="20" t="n">
        <v>7.1</v>
      </c>
      <c r="DH331" s="20" t="n">
        <v>5.6</v>
      </c>
      <c r="DI331" s="20" t="n">
        <v>6.2</v>
      </c>
      <c r="DJ331" s="20" t="n">
        <v>8.5</v>
      </c>
      <c r="DK331" s="20" t="n">
        <v>11.8</v>
      </c>
      <c r="DL331" s="20" t="n">
        <v>14.9</v>
      </c>
      <c r="DM331" s="20" t="n">
        <v>17.5</v>
      </c>
      <c r="DN331" s="4" t="n">
        <f aca="false">AVERAGE(DB331:DM331)</f>
        <v>12.95</v>
      </c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30" t="s">
        <v>115</v>
      </c>
      <c r="FB331" s="15" t="n">
        <v>23.8</v>
      </c>
      <c r="FC331" s="15" t="n">
        <v>23.8</v>
      </c>
      <c r="FD331" s="15" t="n">
        <v>19.3</v>
      </c>
      <c r="FE331" s="15" t="n">
        <v>18.7</v>
      </c>
      <c r="FF331" s="15" t="n">
        <v>16.6</v>
      </c>
      <c r="FG331" s="15" t="n">
        <v>9.1</v>
      </c>
      <c r="FH331" s="23"/>
      <c r="FI331" s="15" t="n">
        <v>13.2</v>
      </c>
      <c r="FJ331" s="15" t="n">
        <v>18</v>
      </c>
      <c r="FK331" s="15" t="n">
        <v>18.9</v>
      </c>
      <c r="FL331" s="15" t="n">
        <v>23.4</v>
      </c>
      <c r="FM331" s="15" t="n">
        <v>26.1</v>
      </c>
      <c r="FN331" s="16" t="n">
        <f aca="false">AVERAGE(FB331:FM331)</f>
        <v>19.1727272727273</v>
      </c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2" t="n">
        <v>1981</v>
      </c>
      <c r="GB331" s="15" t="n">
        <v>24.6</v>
      </c>
      <c r="GC331" s="61" t="n">
        <f aca="false">(GC332+GC333+GC334)/3</f>
        <v>25.3666666666667</v>
      </c>
      <c r="GD331" s="15" t="n">
        <v>20.7</v>
      </c>
      <c r="GE331" s="15" t="n">
        <v>20.2</v>
      </c>
      <c r="GF331" s="15" t="n">
        <v>16.9</v>
      </c>
      <c r="GG331" s="15" t="n">
        <v>13.6</v>
      </c>
      <c r="GH331" s="15" t="n">
        <v>16.2</v>
      </c>
      <c r="GI331" s="15" t="n">
        <v>16</v>
      </c>
      <c r="GJ331" s="15" t="n">
        <v>19.3</v>
      </c>
      <c r="GK331" s="15" t="n">
        <v>20.7</v>
      </c>
      <c r="GL331" s="15" t="n">
        <v>24.8</v>
      </c>
      <c r="GM331" s="15" t="n">
        <v>26.5</v>
      </c>
      <c r="GN331" s="16" t="n">
        <f aca="false">AVERAGE(GB331:GM331)</f>
        <v>20.4055555555556</v>
      </c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2" t="n">
        <v>1981</v>
      </c>
      <c r="HB331" s="15" t="n">
        <v>24.4</v>
      </c>
      <c r="HC331" s="15" t="n">
        <v>25.1</v>
      </c>
      <c r="HD331" s="15" t="n">
        <v>20.1</v>
      </c>
      <c r="HE331" s="15" t="n">
        <v>18.3</v>
      </c>
      <c r="HF331" s="15" t="n">
        <v>14.2</v>
      </c>
      <c r="HG331" s="15" t="n">
        <v>9.3</v>
      </c>
      <c r="HH331" s="15" t="n">
        <v>9.5</v>
      </c>
      <c r="HI331" s="15" t="n">
        <v>10.3</v>
      </c>
      <c r="HJ331" s="15" t="n">
        <v>15.3</v>
      </c>
      <c r="HK331" s="15" t="n">
        <v>16.7</v>
      </c>
      <c r="HL331" s="15" t="n">
        <v>21.2</v>
      </c>
      <c r="HM331" s="15" t="n">
        <v>25</v>
      </c>
      <c r="HN331" s="16" t="n">
        <f aca="false">AVERAGE(HB331:HM331)</f>
        <v>17.45</v>
      </c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7" t="n">
        <f aca="false">IA330+1</f>
        <v>1981</v>
      </c>
      <c r="IB331" s="15" t="n">
        <v>24.8</v>
      </c>
      <c r="IC331" s="15" t="n">
        <v>23.1</v>
      </c>
      <c r="ID331" s="15" t="n">
        <v>15.8</v>
      </c>
      <c r="IE331" s="15" t="n">
        <v>15.7</v>
      </c>
      <c r="IF331" s="15" t="n">
        <v>10.3</v>
      </c>
      <c r="IG331" s="15" t="n">
        <v>7.1</v>
      </c>
      <c r="IH331" s="15" t="n">
        <v>4.6</v>
      </c>
      <c r="II331" s="15" t="n">
        <v>7.3</v>
      </c>
      <c r="IJ331" s="15" t="n">
        <v>10.6</v>
      </c>
      <c r="IK331" s="15" t="n">
        <v>13.1</v>
      </c>
      <c r="IL331" s="15" t="n">
        <v>17.2</v>
      </c>
      <c r="IM331" s="15" t="n">
        <v>19.6</v>
      </c>
      <c r="IN331" s="25" t="n">
        <f aca="false">SUM(IB331:IM331)/12</f>
        <v>14.1</v>
      </c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 t="n">
        <f aca="false">JA330+1</f>
        <v>1981</v>
      </c>
      <c r="JB331" s="15" t="n">
        <v>21.9</v>
      </c>
      <c r="JC331" s="15" t="n">
        <v>19.2</v>
      </c>
      <c r="JD331" s="15" t="n">
        <v>14.1</v>
      </c>
      <c r="JE331" s="15" t="n">
        <v>14.4</v>
      </c>
      <c r="JF331" s="15" t="n">
        <v>8.6</v>
      </c>
      <c r="JG331" s="15" t="n">
        <v>5.7</v>
      </c>
      <c r="JH331" s="15" t="n">
        <v>3.8</v>
      </c>
      <c r="JI331" s="15" t="n">
        <v>7.2</v>
      </c>
      <c r="JJ331" s="15" t="n">
        <v>10.4</v>
      </c>
      <c r="JK331" s="15" t="n">
        <v>12.1</v>
      </c>
      <c r="JL331" s="15" t="n">
        <v>15.3</v>
      </c>
      <c r="JM331" s="15" t="n">
        <v>16.4</v>
      </c>
      <c r="JN331" s="25" t="n">
        <f aca="false">SUM(JB331:JM331)/12</f>
        <v>12.425</v>
      </c>
      <c r="JO331" s="15"/>
      <c r="JP331" s="15"/>
      <c r="JQ331" s="15"/>
      <c r="JR331" s="15"/>
      <c r="JS331" s="15"/>
      <c r="JT331" s="15"/>
      <c r="JU331" s="15"/>
      <c r="JV331" s="15"/>
      <c r="JW331" s="15"/>
      <c r="JX331" s="15"/>
      <c r="JY331" s="15"/>
      <c r="JZ331" s="15"/>
      <c r="KA331" s="13" t="n">
        <v>1981</v>
      </c>
      <c r="KB331" s="15" t="n">
        <v>22.2</v>
      </c>
      <c r="KC331" s="15" t="n">
        <v>21.2</v>
      </c>
      <c r="KD331" s="15" t="n">
        <v>15.8</v>
      </c>
      <c r="KE331" s="15" t="n">
        <v>13.1</v>
      </c>
      <c r="KF331" s="15" t="n">
        <v>8</v>
      </c>
      <c r="KG331" s="15" t="n">
        <v>7.3</v>
      </c>
      <c r="KH331" s="15" t="n">
        <v>4.9</v>
      </c>
      <c r="KI331" s="15" t="n">
        <v>8.8</v>
      </c>
      <c r="KJ331" s="15" t="n">
        <v>10.6</v>
      </c>
      <c r="KK331" s="15" t="n">
        <v>12.9</v>
      </c>
      <c r="KL331" s="15" t="n">
        <v>18.8</v>
      </c>
      <c r="KM331" s="15" t="n">
        <v>20.5</v>
      </c>
      <c r="KN331" s="16" t="n">
        <f aca="false">AVERAGE(KB331:KM331)</f>
        <v>13.675</v>
      </c>
      <c r="KO331" s="16"/>
      <c r="KP331" s="16"/>
      <c r="KQ331" s="16"/>
      <c r="KR331" s="16"/>
      <c r="KS331" s="16"/>
      <c r="KT331" s="16"/>
      <c r="KU331" s="16"/>
      <c r="KV331" s="16"/>
      <c r="KW331" s="16"/>
      <c r="KX331" s="16"/>
      <c r="KY331" s="16"/>
      <c r="KZ331" s="16"/>
      <c r="LA331" s="7" t="n">
        <f aca="false">LA330+1</f>
        <v>1981</v>
      </c>
      <c r="LB331" s="15" t="n">
        <v>22.6</v>
      </c>
      <c r="LC331" s="15" t="n">
        <v>21</v>
      </c>
      <c r="LD331" s="15" t="n">
        <v>15.6</v>
      </c>
      <c r="LE331" s="15" t="n">
        <v>14.9</v>
      </c>
      <c r="LF331" s="15" t="n">
        <v>8.9</v>
      </c>
      <c r="LG331" s="15" t="n">
        <v>5.7</v>
      </c>
      <c r="LH331" s="15" t="n">
        <v>5</v>
      </c>
      <c r="LI331" s="15" t="n">
        <v>8.1</v>
      </c>
      <c r="LJ331" s="15" t="n">
        <v>11.1</v>
      </c>
      <c r="LK331" s="15" t="n">
        <v>12.8</v>
      </c>
      <c r="LL331" s="15" t="n">
        <v>18.2</v>
      </c>
      <c r="LM331" s="15" t="n">
        <v>20.7</v>
      </c>
      <c r="LN331" s="16" t="n">
        <f aca="false">AVERAGE(LB331:LM331)</f>
        <v>13.7166666666667</v>
      </c>
      <c r="LO331" s="16"/>
      <c r="LP331" s="16"/>
      <c r="LQ331" s="16"/>
      <c r="LR331" s="16"/>
      <c r="LS331" s="16"/>
      <c r="LT331" s="16"/>
      <c r="LU331" s="16"/>
      <c r="LV331" s="16"/>
      <c r="LW331" s="16"/>
      <c r="LX331" s="16"/>
      <c r="LY331" s="16"/>
      <c r="LZ331" s="16"/>
      <c r="MA331" s="7" t="n">
        <f aca="false">MA330+1</f>
        <v>1981</v>
      </c>
      <c r="MB331" s="15" t="n">
        <v>24.3</v>
      </c>
      <c r="MC331" s="15" t="n">
        <v>23.9</v>
      </c>
      <c r="MD331" s="15" t="n">
        <v>22.4</v>
      </c>
      <c r="ME331" s="15" t="n">
        <v>21.3</v>
      </c>
      <c r="MF331" s="15" t="n">
        <v>17.4</v>
      </c>
      <c r="MG331" s="15" t="n">
        <v>13.7</v>
      </c>
      <c r="MH331" s="15" t="n">
        <v>13.9</v>
      </c>
      <c r="MI331" s="15" t="n">
        <v>16</v>
      </c>
      <c r="MJ331" s="15" t="n">
        <v>18.6</v>
      </c>
      <c r="MK331" s="15" t="n">
        <v>19.9</v>
      </c>
      <c r="ML331" s="15" t="n">
        <v>22.2</v>
      </c>
      <c r="MM331" s="15" t="n">
        <v>25.8</v>
      </c>
      <c r="MN331" s="16" t="n">
        <f aca="false">AVERAGE(MB331:MM331)</f>
        <v>19.95</v>
      </c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60" t="s">
        <v>115</v>
      </c>
      <c r="NB331" s="15" t="n">
        <v>17.8</v>
      </c>
      <c r="NC331" s="15" t="n">
        <v>16</v>
      </c>
      <c r="ND331" s="15" t="n">
        <v>15.4</v>
      </c>
      <c r="NE331" s="15" t="n">
        <v>15.3</v>
      </c>
      <c r="NF331" s="15" t="n">
        <v>9.3</v>
      </c>
      <c r="NG331" s="15" t="n">
        <v>4.1</v>
      </c>
      <c r="NH331" s="15" t="n">
        <v>3.7</v>
      </c>
      <c r="NI331" s="15" t="n">
        <v>5.3</v>
      </c>
      <c r="NJ331" s="15" t="n">
        <v>9.8</v>
      </c>
      <c r="NK331" s="15" t="n">
        <v>11.8</v>
      </c>
      <c r="NL331" s="15" t="n">
        <v>13.1</v>
      </c>
      <c r="NM331" s="15" t="n">
        <v>15.7</v>
      </c>
      <c r="NN331" s="29" t="n">
        <f aca="false">AVERAGE(NB331:NM331)</f>
        <v>11.4416666666667</v>
      </c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13" t="n">
        <v>1981</v>
      </c>
      <c r="OB331" s="15" t="n">
        <v>18.1</v>
      </c>
      <c r="OC331" s="15" t="n">
        <v>18.5</v>
      </c>
      <c r="OD331" s="15" t="n">
        <v>16.5</v>
      </c>
      <c r="OE331" s="15" t="n">
        <v>14.2</v>
      </c>
      <c r="OF331" s="15" t="n">
        <v>8.4</v>
      </c>
      <c r="OG331" s="15" t="n">
        <v>6.2</v>
      </c>
      <c r="OH331" s="15" t="n">
        <v>6.2</v>
      </c>
      <c r="OI331" s="15" t="n">
        <v>6</v>
      </c>
      <c r="OJ331" s="15" t="n">
        <v>9.4</v>
      </c>
      <c r="OK331" s="15" t="n">
        <v>11.3</v>
      </c>
      <c r="OL331" s="15" t="n">
        <v>16.7</v>
      </c>
      <c r="OM331" s="15" t="n">
        <v>19.1</v>
      </c>
      <c r="ON331" s="29" t="n">
        <f aca="false">AVERAGE(OB331:OM331)</f>
        <v>12.55</v>
      </c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30" t="s">
        <v>115</v>
      </c>
      <c r="PB331" s="15" t="n">
        <v>26.2</v>
      </c>
      <c r="PC331" s="15" t="n">
        <v>25.1</v>
      </c>
      <c r="PD331" s="15" t="n">
        <v>23.9</v>
      </c>
      <c r="PE331" s="15" t="n">
        <v>22.4</v>
      </c>
      <c r="PF331" s="15" t="n">
        <v>17.5</v>
      </c>
      <c r="PG331" s="15" t="n">
        <v>13.4</v>
      </c>
      <c r="PH331" s="15" t="n">
        <v>12.2</v>
      </c>
      <c r="PI331" s="15" t="n">
        <v>14.6</v>
      </c>
      <c r="PJ331" s="15" t="n">
        <v>18.9</v>
      </c>
      <c r="PK331" s="15" t="n">
        <v>21.8</v>
      </c>
      <c r="PL331" s="15" t="n">
        <v>22.1</v>
      </c>
      <c r="PM331" s="15" t="n">
        <v>26</v>
      </c>
      <c r="PN331" s="29" t="n">
        <f aca="false">AVERAGE(PB331:PM331)</f>
        <v>20.3416666666667</v>
      </c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30" t="s">
        <v>115</v>
      </c>
      <c r="QB331" s="15" t="n">
        <v>25.2</v>
      </c>
      <c r="QC331" s="15" t="n">
        <v>22.9</v>
      </c>
      <c r="QD331" s="15" t="n">
        <v>20.5</v>
      </c>
      <c r="QE331" s="15" t="n">
        <v>18.1</v>
      </c>
      <c r="QF331" s="15" t="n">
        <v>13.5</v>
      </c>
      <c r="QG331" s="15" t="n">
        <v>7.6</v>
      </c>
      <c r="QH331" s="15" t="n">
        <v>6</v>
      </c>
      <c r="QI331" s="15" t="n">
        <v>8.1</v>
      </c>
      <c r="QJ331" s="15" t="n">
        <v>12.4</v>
      </c>
      <c r="QK331" s="15" t="n">
        <v>14.2</v>
      </c>
      <c r="QL331" s="15" t="n">
        <v>15.3</v>
      </c>
      <c r="QM331" s="15" t="n">
        <v>19.5</v>
      </c>
      <c r="QN331" s="29" t="n">
        <f aca="false">AVERAGE(QB331:QM331)</f>
        <v>15.275</v>
      </c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30" t="s">
        <v>115</v>
      </c>
      <c r="RB331" s="15" t="n">
        <v>23.9</v>
      </c>
      <c r="RC331" s="15" t="n">
        <v>22.9</v>
      </c>
      <c r="RD331" s="15" t="n">
        <v>21.9</v>
      </c>
      <c r="RE331" s="15" t="n">
        <v>20.8</v>
      </c>
      <c r="RF331" s="15" t="n">
        <v>17.1</v>
      </c>
      <c r="RG331" s="15" t="n">
        <v>14.8</v>
      </c>
      <c r="RH331" s="15" t="n">
        <v>13.8</v>
      </c>
      <c r="RI331" s="15" t="n">
        <v>16.5</v>
      </c>
      <c r="RJ331" s="15" t="n">
        <v>19.9</v>
      </c>
      <c r="RK331" s="15" t="n">
        <v>20.7</v>
      </c>
      <c r="RL331" s="15" t="n">
        <v>21.6</v>
      </c>
      <c r="RM331" s="15" t="n">
        <v>23.3</v>
      </c>
      <c r="RN331" s="29" t="n">
        <f aca="false">AVERAGE(RB331:RM331)</f>
        <v>19.7666666666667</v>
      </c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13" t="n">
        <v>1981</v>
      </c>
      <c r="SB331" s="15" t="n">
        <v>24.5</v>
      </c>
      <c r="SC331" s="15" t="n">
        <v>21.6</v>
      </c>
      <c r="SD331" s="15" t="n">
        <v>19</v>
      </c>
      <c r="SE331" s="15" t="n">
        <v>18.2</v>
      </c>
      <c r="SF331" s="15" t="n">
        <v>11.9</v>
      </c>
      <c r="SG331" s="15" t="n">
        <v>6</v>
      </c>
      <c r="SH331" s="15" t="n">
        <v>5.4</v>
      </c>
      <c r="SI331" s="15" t="n">
        <v>7.8</v>
      </c>
      <c r="SJ331" s="15" t="n">
        <v>13.8</v>
      </c>
      <c r="SK331" s="15" t="n">
        <v>15.9</v>
      </c>
      <c r="SL331" s="15" t="n">
        <v>16.3</v>
      </c>
      <c r="SM331" s="15" t="n">
        <v>21.8</v>
      </c>
      <c r="SN331" s="29" t="n">
        <f aca="false">AVERAGE(SB331:SM331)</f>
        <v>15.1833333333333</v>
      </c>
    </row>
    <row r="332" customFormat="false" ht="12.8" hidden="false" customHeight="false" outlineLevel="0" collapsed="false">
      <c r="A332" s="17"/>
      <c r="B332" s="4" t="n">
        <f aca="false">AVERAGE(AN332,BN332,CN332,DN332,EN332,FN332,GN332,HN332,IN332,JN332,KN332,LN332,MN332,NN332)</f>
        <v>14.3242521367521</v>
      </c>
      <c r="C332" s="18" t="n">
        <f aca="false">AVERAGE(B328:B332)</f>
        <v>14.724088966589</v>
      </c>
      <c r="D332" s="9" t="n">
        <f aca="false">AVERAGE(B323:B332)</f>
        <v>14.5491839063714</v>
      </c>
      <c r="E332" s="4" t="n">
        <f aca="false">AVERAGE(B313:B332)</f>
        <v>14.58498628108</v>
      </c>
      <c r="F332" s="24" t="n">
        <f aca="false">AVERAGE(B283:B332)</f>
        <v>14.3844347804973</v>
      </c>
      <c r="G332" s="9" t="n">
        <f aca="false">MAX(AB332:AM332,BB332:BM332,CB332:CM332,DB332:DM332,EB332:EM332,FB332:FM332,GB332:GM332,HB332:HM332,IB332:IM332,JB332:JM332,KB332:KM332,LB332:LM332,MB332:MM332,NB332:NM332,OB332:OM332,PB332:PM332,QB332:QM332,RB332:RM332,SB332:SM332)</f>
        <v>26.7</v>
      </c>
      <c r="H332" s="10" t="n">
        <f aca="false">MEDIAN(AB332:AM332,BB332:BM332,CB332:CM332,DB332:DM332,EB332:EM332,FB332:FM332,GB332:GM332,HB332:HM332,IB332:IM332,JB332:JM332,KB332:KM332,LB332:LM332,MB332:MM332,NB332:NM332,OB332:OM332,PB332:PM332,QB332:QM332,RB332:RM332,SB332:SM332)</f>
        <v>15.95</v>
      </c>
      <c r="I332" s="11" t="n">
        <f aca="false">MIN(AB332:AM332,BB332:BM332,CB332:CM332,DB332:DM332,EB332:EM332,FB332:FM332,GB332:GM332,HB332:HM332,IB332:IM332,JB332:JM332,KB332:KM332,LB332:LM332,MB332:MM332,NB332:NM332,OB332:OM332,PB332:PM332,QB332:QM332,RB332:RM332,SB332:SM332)</f>
        <v>-0.1</v>
      </c>
      <c r="J332" s="11"/>
      <c r="K332" s="12" t="n">
        <f aca="false">(G332+I332)/2</f>
        <v>13.3</v>
      </c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30" t="s">
        <v>116</v>
      </c>
      <c r="AB332" s="15" t="n">
        <v>19.9</v>
      </c>
      <c r="AC332" s="15" t="n">
        <v>20.3</v>
      </c>
      <c r="AD332" s="15" t="n">
        <v>15.7</v>
      </c>
      <c r="AE332" s="15" t="n">
        <v>9.9</v>
      </c>
      <c r="AF332" s="15" t="n">
        <v>6.4</v>
      </c>
      <c r="AG332" s="15" t="n">
        <v>1.3</v>
      </c>
      <c r="AH332" s="15" t="n">
        <v>-0.1</v>
      </c>
      <c r="AI332" s="15" t="n">
        <v>4.8</v>
      </c>
      <c r="AJ332" s="15" t="n">
        <v>7.4</v>
      </c>
      <c r="AK332" s="15" t="n">
        <v>9.9</v>
      </c>
      <c r="AL332" s="15" t="n">
        <v>14.3</v>
      </c>
      <c r="AM332" s="15" t="n">
        <v>17.9</v>
      </c>
      <c r="AN332" s="4" t="n">
        <f aca="false">AVERAGE(Sheet1!AB332:AM332)</f>
        <v>10.6416666666667</v>
      </c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2" t="n">
        <f aca="false">BA331+1</f>
        <v>1982</v>
      </c>
      <c r="BB332" s="20" t="n">
        <v>23.4</v>
      </c>
      <c r="BC332" s="20" t="n">
        <v>23.6</v>
      </c>
      <c r="BD332" s="20" t="n">
        <v>18.9</v>
      </c>
      <c r="BE332" s="20" t="n">
        <v>13.1</v>
      </c>
      <c r="BF332" s="20" t="n">
        <v>8.3</v>
      </c>
      <c r="BG332" s="20" t="n">
        <v>3.2</v>
      </c>
      <c r="BH332" s="20" t="n">
        <v>2</v>
      </c>
      <c r="BI332" s="20" t="n">
        <v>7.3</v>
      </c>
      <c r="BJ332" s="20" t="n">
        <v>10.3</v>
      </c>
      <c r="BK332" s="20" t="n">
        <v>11.9</v>
      </c>
      <c r="BL332" s="20" t="n">
        <v>19.4</v>
      </c>
      <c r="BM332" s="20" t="n">
        <v>21.8</v>
      </c>
      <c r="BN332" s="4" t="n">
        <f aca="false">AVERAGE(BB332:BM332)</f>
        <v>13.6</v>
      </c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2" t="n">
        <f aca="false">CA331+1</f>
        <v>1982</v>
      </c>
      <c r="CB332" s="20" t="n">
        <v>22.8</v>
      </c>
      <c r="CC332" s="20" t="n">
        <v>22.3</v>
      </c>
      <c r="CD332" s="20" t="n">
        <v>18.2</v>
      </c>
      <c r="CE332" s="20" t="n">
        <v>12.3</v>
      </c>
      <c r="CF332" s="20" t="n">
        <v>8</v>
      </c>
      <c r="CG332" s="20" t="n">
        <v>2.6</v>
      </c>
      <c r="CH332" s="21" t="n">
        <f aca="false">(CH329+CH330+CH331+CH333+CH334+CH335)/6</f>
        <v>3.98333333333333</v>
      </c>
      <c r="CI332" s="20" t="n">
        <v>7.7</v>
      </c>
      <c r="CJ332" s="20" t="n">
        <v>9.2</v>
      </c>
      <c r="CK332" s="20" t="n">
        <v>11.8</v>
      </c>
      <c r="CL332" s="20" t="n">
        <v>18.7</v>
      </c>
      <c r="CM332" s="20" t="n">
        <v>21.3</v>
      </c>
      <c r="CN332" s="4" t="n">
        <f aca="false">AVERAGE(CB332:CM332)</f>
        <v>13.2402777777778</v>
      </c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36" t="s">
        <v>116</v>
      </c>
      <c r="DB332" s="20" t="n">
        <v>21</v>
      </c>
      <c r="DC332" s="20" t="n">
        <v>20.7</v>
      </c>
      <c r="DD332" s="20" t="n">
        <v>17.5</v>
      </c>
      <c r="DE332" s="20" t="n">
        <v>12.5</v>
      </c>
      <c r="DF332" s="20" t="n">
        <v>6.2</v>
      </c>
      <c r="DG332" s="20" t="n">
        <v>3.2</v>
      </c>
      <c r="DH332" s="20" t="n">
        <v>2.3</v>
      </c>
      <c r="DI332" s="20" t="n">
        <v>6.4</v>
      </c>
      <c r="DJ332" s="20" t="n">
        <v>8.2</v>
      </c>
      <c r="DK332" s="20" t="n">
        <v>10.8</v>
      </c>
      <c r="DL332" s="20" t="n">
        <v>16.5</v>
      </c>
      <c r="DM332" s="20" t="n">
        <v>19.5</v>
      </c>
      <c r="DN332" s="4" t="n">
        <f aca="false">AVERAGE(DB332:DM332)</f>
        <v>12.0666666666667</v>
      </c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30" t="s">
        <v>116</v>
      </c>
      <c r="FB332" s="15" t="n">
        <v>23.3</v>
      </c>
      <c r="FC332" s="15" t="n">
        <v>22.7</v>
      </c>
      <c r="FD332" s="15" t="n">
        <v>21.4</v>
      </c>
      <c r="FE332" s="15" t="n">
        <v>18.9</v>
      </c>
      <c r="FF332" s="15" t="n">
        <v>16</v>
      </c>
      <c r="FG332" s="22" t="n">
        <f aca="false">(FG330+FG331)/2</f>
        <v>10.2</v>
      </c>
      <c r="FH332" s="15" t="n">
        <v>14.2</v>
      </c>
      <c r="FI332" s="22" t="n">
        <f aca="false">(FI330+FI331)/2</f>
        <v>14.25</v>
      </c>
      <c r="FJ332" s="22" t="n">
        <f aca="false">(FJ330+FJ331)/2</f>
        <v>17.75</v>
      </c>
      <c r="FK332" s="22" t="n">
        <f aca="false">(FK330+FK331)/2</f>
        <v>20.3</v>
      </c>
      <c r="FL332" s="22" t="n">
        <f aca="false">(FL330+FL331)/2</f>
        <v>23.65</v>
      </c>
      <c r="FM332" s="22" t="n">
        <f aca="false">(FM330+FM331)/2</f>
        <v>25.45</v>
      </c>
      <c r="FN332" s="16" t="n">
        <f aca="false">AVERAGE(FB332:FM332)</f>
        <v>19.0083333333333</v>
      </c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2" t="n">
        <v>1982</v>
      </c>
      <c r="GB332" s="15" t="n">
        <v>25.6</v>
      </c>
      <c r="GC332" s="15" t="n">
        <v>25.7</v>
      </c>
      <c r="GD332" s="15" t="n">
        <v>23.7</v>
      </c>
      <c r="GE332" s="15" t="n">
        <v>22.1</v>
      </c>
      <c r="GF332" s="15" t="n">
        <v>17.1</v>
      </c>
      <c r="GG332" s="15" t="n">
        <v>12</v>
      </c>
      <c r="GH332" s="15" t="n">
        <v>11.4</v>
      </c>
      <c r="GI332" s="15" t="n">
        <v>15.9</v>
      </c>
      <c r="GJ332" s="15" t="n">
        <v>17.1</v>
      </c>
      <c r="GK332" s="15" t="n">
        <v>17.8</v>
      </c>
      <c r="GL332" s="15" t="n">
        <v>23.8</v>
      </c>
      <c r="GM332" s="15" t="n">
        <v>25.5</v>
      </c>
      <c r="GN332" s="16" t="n">
        <f aca="false">AVERAGE(GB332:GM332)</f>
        <v>19.8083333333333</v>
      </c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2" t="n">
        <v>1982</v>
      </c>
      <c r="HB332" s="15" t="n">
        <v>26.7</v>
      </c>
      <c r="HC332" s="15" t="n">
        <v>26.1</v>
      </c>
      <c r="HD332" s="15" t="n">
        <v>23</v>
      </c>
      <c r="HE332" s="15" t="n">
        <v>19.1</v>
      </c>
      <c r="HF332" s="15" t="n">
        <v>12.4</v>
      </c>
      <c r="HG332" s="15" t="n">
        <v>7.3</v>
      </c>
      <c r="HH332" s="15" t="n">
        <v>6.2</v>
      </c>
      <c r="HI332" s="15" t="n">
        <v>11.6</v>
      </c>
      <c r="HJ332" s="15" t="n">
        <v>13.6</v>
      </c>
      <c r="HK332" s="15" t="n">
        <v>16.3</v>
      </c>
      <c r="HL332" s="15" t="n">
        <v>22</v>
      </c>
      <c r="HM332" s="15" t="n">
        <v>24.8</v>
      </c>
      <c r="HN332" s="16" t="n">
        <f aca="false">AVERAGE(HB332:HM332)</f>
        <v>17.425</v>
      </c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7" t="n">
        <f aca="false">IA331+1</f>
        <v>1982</v>
      </c>
      <c r="IB332" s="15" t="n">
        <v>22.8</v>
      </c>
      <c r="IC332" s="15" t="n">
        <v>23</v>
      </c>
      <c r="ID332" s="15" t="n">
        <v>19.2</v>
      </c>
      <c r="IE332" s="15" t="n">
        <v>13.2</v>
      </c>
      <c r="IF332" s="15" t="n">
        <v>9</v>
      </c>
      <c r="IG332" s="15" t="n">
        <v>3.3</v>
      </c>
      <c r="IH332" s="15" t="n">
        <v>2.5</v>
      </c>
      <c r="II332" s="15" t="n">
        <v>6.4</v>
      </c>
      <c r="IJ332" s="15" t="n">
        <v>9.7</v>
      </c>
      <c r="IK332" s="15" t="n">
        <v>11.4</v>
      </c>
      <c r="IL332" s="15" t="n">
        <v>17.1</v>
      </c>
      <c r="IM332" s="15" t="n">
        <v>20.5</v>
      </c>
      <c r="IN332" s="25" t="n">
        <f aca="false">SUM(IB332:IM332)/12</f>
        <v>13.175</v>
      </c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 t="n">
        <f aca="false">JA331+1</f>
        <v>1982</v>
      </c>
      <c r="JB332" s="15" t="n">
        <v>20</v>
      </c>
      <c r="JC332" s="15" t="n">
        <v>19.1</v>
      </c>
      <c r="JD332" s="15" t="n">
        <v>16.4</v>
      </c>
      <c r="JE332" s="15" t="n">
        <v>11.3</v>
      </c>
      <c r="JF332" s="15" t="n">
        <v>8.5</v>
      </c>
      <c r="JG332" s="15" t="n">
        <v>3.2</v>
      </c>
      <c r="JH332" s="15" t="n">
        <v>2.5</v>
      </c>
      <c r="JI332" s="15" t="n">
        <v>7.2</v>
      </c>
      <c r="JJ332" s="15" t="n">
        <v>8.5</v>
      </c>
      <c r="JK332" s="15" t="n">
        <v>10.6</v>
      </c>
      <c r="JL332" s="15" t="n">
        <v>15.9</v>
      </c>
      <c r="JM332" s="15" t="n">
        <v>18.6</v>
      </c>
      <c r="JN332" s="25" t="n">
        <f aca="false">SUM(JB332:JM332)/12</f>
        <v>11.8166666666667</v>
      </c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3" t="n">
        <v>1982</v>
      </c>
      <c r="KB332" s="15" t="n">
        <v>22.7</v>
      </c>
      <c r="KC332" s="15" t="n">
        <v>20.5</v>
      </c>
      <c r="KD332" s="15" t="n">
        <v>17.2</v>
      </c>
      <c r="KE332" s="15" t="n">
        <v>9.9</v>
      </c>
      <c r="KF332" s="15" t="n">
        <v>5.4</v>
      </c>
      <c r="KG332" s="15" t="n">
        <v>1.5</v>
      </c>
      <c r="KH332" s="15" t="n">
        <v>1.4</v>
      </c>
      <c r="KI332" s="15" t="n">
        <v>4.6</v>
      </c>
      <c r="KJ332" s="15" t="n">
        <v>9.1</v>
      </c>
      <c r="KK332" s="15" t="n">
        <v>10.9</v>
      </c>
      <c r="KL332" s="15" t="n">
        <v>16.2</v>
      </c>
      <c r="KM332" s="15" t="n">
        <v>21</v>
      </c>
      <c r="KN332" s="16" t="n">
        <f aca="false">AVERAGE(KB332:KM332)</f>
        <v>11.7</v>
      </c>
      <c r="KO332" s="16"/>
      <c r="KP332" s="16"/>
      <c r="KQ332" s="16"/>
      <c r="KR332" s="16"/>
      <c r="KS332" s="16"/>
      <c r="KT332" s="16"/>
      <c r="KU332" s="16"/>
      <c r="KV332" s="16"/>
      <c r="KW332" s="16"/>
      <c r="KX332" s="16"/>
      <c r="KY332" s="16"/>
      <c r="KZ332" s="16"/>
      <c r="LA332" s="7" t="n">
        <f aca="false">LA331+1</f>
        <v>1982</v>
      </c>
      <c r="LB332" s="15" t="n">
        <v>21.4</v>
      </c>
      <c r="LC332" s="15" t="n">
        <v>22.3</v>
      </c>
      <c r="LD332" s="15" t="n">
        <v>17.2</v>
      </c>
      <c r="LE332" s="15" t="n">
        <v>11.5</v>
      </c>
      <c r="LF332" s="15" t="n">
        <v>8.2</v>
      </c>
      <c r="LG332" s="15" t="n">
        <v>2.3</v>
      </c>
      <c r="LH332" s="15" t="n">
        <v>1.8</v>
      </c>
      <c r="LI332" s="15" t="n">
        <v>6.7</v>
      </c>
      <c r="LJ332" s="15" t="n">
        <v>10.3</v>
      </c>
      <c r="LK332" s="15" t="n">
        <v>13.1</v>
      </c>
      <c r="LL332" s="15" t="n">
        <v>18.3</v>
      </c>
      <c r="LM332" s="15" t="n">
        <v>20.9</v>
      </c>
      <c r="LN332" s="16" t="n">
        <f aca="false">AVERAGE(LB332:LM332)</f>
        <v>12.8333333333333</v>
      </c>
      <c r="LO332" s="16"/>
      <c r="LP332" s="16"/>
      <c r="LQ332" s="16"/>
      <c r="LR332" s="16"/>
      <c r="LS332" s="16"/>
      <c r="LT332" s="16"/>
      <c r="LU332" s="16"/>
      <c r="LV332" s="16"/>
      <c r="LW332" s="16"/>
      <c r="LX332" s="16"/>
      <c r="LY332" s="16"/>
      <c r="LZ332" s="16"/>
      <c r="MA332" s="7" t="n">
        <f aca="false">MA331+1</f>
        <v>1982</v>
      </c>
      <c r="MB332" s="15" t="n">
        <v>26.3</v>
      </c>
      <c r="MC332" s="15" t="n">
        <v>23.6</v>
      </c>
      <c r="MD332" s="15" t="n">
        <v>22.2</v>
      </c>
      <c r="ME332" s="15" t="n">
        <v>19.6</v>
      </c>
      <c r="MF332" s="15" t="n">
        <v>14.8</v>
      </c>
      <c r="MG332" s="15" t="n">
        <v>11.8</v>
      </c>
      <c r="MH332" s="15" t="n">
        <v>10.9</v>
      </c>
      <c r="MI332" s="15" t="n">
        <v>14.6</v>
      </c>
      <c r="MJ332" s="15" t="n">
        <v>17.1</v>
      </c>
      <c r="MK332" s="15" t="n">
        <v>19.1</v>
      </c>
      <c r="ML332" s="15" t="n">
        <v>23.7</v>
      </c>
      <c r="MM332" s="15" t="n">
        <v>24.9</v>
      </c>
      <c r="MN332" s="16" t="n">
        <f aca="false">AVERAGE(MB332:MM332)</f>
        <v>19.05</v>
      </c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60" t="s">
        <v>116</v>
      </c>
      <c r="NB332" s="15" t="n">
        <v>18.2</v>
      </c>
      <c r="NC332" s="15" t="n">
        <v>18</v>
      </c>
      <c r="ND332" s="15" t="n">
        <v>14.3</v>
      </c>
      <c r="NE332" s="15" t="n">
        <v>12.6</v>
      </c>
      <c r="NF332" s="15" t="n">
        <v>8.9</v>
      </c>
      <c r="NG332" s="15" t="n">
        <v>4.3</v>
      </c>
      <c r="NH332" s="15" t="n">
        <v>2.4</v>
      </c>
      <c r="NI332" s="15" t="n">
        <v>9.1</v>
      </c>
      <c r="NJ332" s="15" t="n">
        <v>8.5</v>
      </c>
      <c r="NK332" s="15" t="n">
        <v>11.6</v>
      </c>
      <c r="NL332" s="15" t="n">
        <v>16.2</v>
      </c>
      <c r="NM332" s="15" t="n">
        <v>18.1</v>
      </c>
      <c r="NN332" s="29" t="n">
        <f aca="false">AVERAGE(NB332:NM332)</f>
        <v>11.85</v>
      </c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13" t="n">
        <v>1982</v>
      </c>
      <c r="OB332" s="15" t="n">
        <v>21</v>
      </c>
      <c r="OC332" s="15" t="n">
        <v>20.5</v>
      </c>
      <c r="OD332" s="15" t="n">
        <v>18.8</v>
      </c>
      <c r="OE332" s="15" t="n">
        <v>14.1</v>
      </c>
      <c r="OF332" s="15" t="n">
        <v>9.4</v>
      </c>
      <c r="OG332" s="15" t="n">
        <v>5.7</v>
      </c>
      <c r="OH332" s="15" t="n">
        <v>5.5</v>
      </c>
      <c r="OI332" s="15" t="n">
        <v>7.1</v>
      </c>
      <c r="OJ332" s="15" t="n">
        <v>9.8</v>
      </c>
      <c r="OK332" s="15" t="n">
        <v>13.4</v>
      </c>
      <c r="OL332" s="15" t="n">
        <v>14.7</v>
      </c>
      <c r="OM332" s="15" t="n">
        <v>22.2</v>
      </c>
      <c r="ON332" s="29" t="n">
        <f aca="false">AVERAGE(OB332:OM332)</f>
        <v>13.5166666666667</v>
      </c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30" t="s">
        <v>116</v>
      </c>
      <c r="PB332" s="15" t="n">
        <v>26.3</v>
      </c>
      <c r="PC332" s="15" t="n">
        <v>25.4</v>
      </c>
      <c r="PD332" s="15" t="n">
        <v>23.8</v>
      </c>
      <c r="PE332" s="15" t="n">
        <v>20.5</v>
      </c>
      <c r="PF332" s="15" t="n">
        <v>15.8</v>
      </c>
      <c r="PG332" s="15" t="n">
        <v>13.1</v>
      </c>
      <c r="PH332" s="15" t="n">
        <v>12.9</v>
      </c>
      <c r="PI332" s="15" t="n">
        <v>13.8</v>
      </c>
      <c r="PJ332" s="15" t="n">
        <v>18.9</v>
      </c>
      <c r="PK332" s="15" t="n">
        <v>20.6</v>
      </c>
      <c r="PL332" s="15" t="n">
        <v>24.9</v>
      </c>
      <c r="PM332" s="15" t="n">
        <v>26.1</v>
      </c>
      <c r="PN332" s="29" t="n">
        <f aca="false">AVERAGE(PB332:PM332)</f>
        <v>20.175</v>
      </c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30" t="s">
        <v>116</v>
      </c>
      <c r="QB332" s="15" t="n">
        <v>22.4</v>
      </c>
      <c r="QC332" s="15" t="n">
        <v>23.7</v>
      </c>
      <c r="QD332" s="15" t="n">
        <v>19.6</v>
      </c>
      <c r="QE332" s="15" t="n">
        <v>18</v>
      </c>
      <c r="QF332" s="15" t="n">
        <v>12.4</v>
      </c>
      <c r="QG332" s="15" t="n">
        <v>7.1</v>
      </c>
      <c r="QH332" s="15" t="n">
        <v>5</v>
      </c>
      <c r="QI332" s="15" t="n">
        <v>10.8</v>
      </c>
      <c r="QJ332" s="15" t="n">
        <v>12.1</v>
      </c>
      <c r="QK332" s="15" t="n">
        <v>17.1</v>
      </c>
      <c r="QL332" s="15" t="n">
        <v>21.6</v>
      </c>
      <c r="QM332" s="15" t="n">
        <v>20.6</v>
      </c>
      <c r="QN332" s="29" t="n">
        <f aca="false">AVERAGE(QB332:QM332)</f>
        <v>15.8666666666667</v>
      </c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30" t="s">
        <v>116</v>
      </c>
      <c r="RB332" s="15" t="n">
        <v>22.8</v>
      </c>
      <c r="RC332" s="15" t="n">
        <v>22.5</v>
      </c>
      <c r="RD332" s="15" t="n">
        <v>21.1</v>
      </c>
      <c r="RE332" s="15" t="n">
        <v>18.3</v>
      </c>
      <c r="RF332" s="15" t="n">
        <v>14.4</v>
      </c>
      <c r="RG332" s="15" t="n">
        <v>11.9</v>
      </c>
      <c r="RH332" s="15" t="n">
        <v>11.5</v>
      </c>
      <c r="RI332" s="15" t="n">
        <v>13.9</v>
      </c>
      <c r="RJ332" s="15" t="n">
        <v>19.3</v>
      </c>
      <c r="RK332" s="15" t="n">
        <v>19.7</v>
      </c>
      <c r="RL332" s="15" t="n">
        <v>23.2</v>
      </c>
      <c r="RM332" s="15" t="n">
        <v>24.6</v>
      </c>
      <c r="RN332" s="29" t="n">
        <f aca="false">AVERAGE(RB332:RM332)</f>
        <v>18.6</v>
      </c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13" t="n">
        <v>1982</v>
      </c>
      <c r="SB332" s="15" t="n">
        <v>23.2</v>
      </c>
      <c r="SC332" s="15" t="n">
        <v>22.4</v>
      </c>
      <c r="SD332" s="15" t="n">
        <v>17.7</v>
      </c>
      <c r="SE332" s="15" t="n">
        <v>16</v>
      </c>
      <c r="SF332" s="15" t="n">
        <v>12.8</v>
      </c>
      <c r="SG332" s="15" t="n">
        <v>5.4</v>
      </c>
      <c r="SH332" s="15" t="n">
        <v>3.7</v>
      </c>
      <c r="SI332" s="15" t="n">
        <v>11.1</v>
      </c>
      <c r="SJ332" s="15" t="n">
        <v>11.2</v>
      </c>
      <c r="SK332" s="15" t="n">
        <v>16.4</v>
      </c>
      <c r="SL332" s="15" t="n">
        <v>20.9</v>
      </c>
      <c r="SM332" s="15" t="n">
        <v>22.5</v>
      </c>
      <c r="SN332" s="29" t="n">
        <f aca="false">AVERAGE(SB332:SM332)</f>
        <v>15.275</v>
      </c>
    </row>
    <row r="333" customFormat="false" ht="12.8" hidden="false" customHeight="false" outlineLevel="0" collapsed="false">
      <c r="A333" s="17"/>
      <c r="B333" s="4" t="n">
        <f aca="false">AVERAGE(AN333,BN333,CN333,DN333,EN333,FN333,GN333,HN333,IN333,JN333,KN333,LN333,MN333,NN333)</f>
        <v>14.9579861111111</v>
      </c>
      <c r="C333" s="18" t="n">
        <f aca="false">AVERAGE(B329:B333)</f>
        <v>14.863699009324</v>
      </c>
      <c r="D333" s="9" t="n">
        <f aca="false">AVERAGE(B324:B333)</f>
        <v>14.4620979020979</v>
      </c>
      <c r="E333" s="4" t="n">
        <f aca="false">AVERAGE(B314:B333)</f>
        <v>14.5799368686869</v>
      </c>
      <c r="F333" s="24" t="n">
        <f aca="false">AVERAGE(B284:B333)</f>
        <v>14.400273989899</v>
      </c>
      <c r="G333" s="9" t="n">
        <f aca="false">MAX(AB333:AM333,BB333:BM333,CB333:CM333,DB333:DM333,EB333:EM333,FB333:FM333,GB333:GM333,HB333:HM333,IB333:IM333,JB333:JM333,KB333:KM333,LB333:LM333,MB333:MM333,NB333:NM333,OB333:OM333,PB333:PM333,QB333:QM333,RB333:RM333,SB333:SM333)</f>
        <v>27.2</v>
      </c>
      <c r="H333" s="10" t="n">
        <f aca="false">MEDIAN(AB333:AM333,BB333:BM333,CB333:CM333,DB333:DM333,EB333:EM333,FB333:FM333,GB333:GM333,HB333:HM333,IB333:IM333,JB333:JM333,KB333:KM333,LB333:LM333,MB333:MM333,NB333:NM333,OB333:OM333,PB333:PM333,QB333:QM333,RB333:RM333,SB333:SM333)</f>
        <v>16.075</v>
      </c>
      <c r="I333" s="11" t="n">
        <f aca="false">MIN(AB333:AM333,BB333:BM333,CB333:CM333,DB333:DM333,EB333:EM333,FB333:FM333,GB333:GM333,HB333:HM333,IB333:IM333,JB333:JM333,KB333:KM333,LB333:LM333,MB333:MM333,NB333:NM333,OB333:OM333,PB333:PM333,QB333:QM333,RB333:RM333,SB333:SM333)</f>
        <v>0.6</v>
      </c>
      <c r="J333" s="11"/>
      <c r="K333" s="12" t="n">
        <f aca="false">(G333+I333)/2</f>
        <v>13.9</v>
      </c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30" t="s">
        <v>117</v>
      </c>
      <c r="AB333" s="15" t="n">
        <v>17.3</v>
      </c>
      <c r="AC333" s="15" t="n">
        <v>20.2</v>
      </c>
      <c r="AD333" s="15" t="n">
        <v>17.9</v>
      </c>
      <c r="AE333" s="15" t="n">
        <v>10.3</v>
      </c>
      <c r="AF333" s="15" t="n">
        <v>8.3</v>
      </c>
      <c r="AG333" s="15" t="n">
        <v>3.9</v>
      </c>
      <c r="AH333" s="15" t="n">
        <v>2.5</v>
      </c>
      <c r="AI333" s="15" t="n">
        <v>6.1</v>
      </c>
      <c r="AJ333" s="15" t="n">
        <v>8.8</v>
      </c>
      <c r="AK333" s="15" t="n">
        <v>10.9</v>
      </c>
      <c r="AL333" s="15" t="n">
        <v>13.3</v>
      </c>
      <c r="AM333" s="15" t="n">
        <v>17.3</v>
      </c>
      <c r="AN333" s="4" t="n">
        <f aca="false">AVERAGE(Sheet1!AB333:AM333)</f>
        <v>11.4</v>
      </c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2" t="n">
        <f aca="false">BA332+1</f>
        <v>1983</v>
      </c>
      <c r="BB333" s="20" t="n">
        <v>21.7</v>
      </c>
      <c r="BC333" s="20" t="n">
        <v>25.3</v>
      </c>
      <c r="BD333" s="20" t="n">
        <v>21.2</v>
      </c>
      <c r="BE333" s="20" t="n">
        <v>12.8</v>
      </c>
      <c r="BF333" s="20" t="n">
        <v>11.1</v>
      </c>
      <c r="BG333" s="20" t="n">
        <v>6.4</v>
      </c>
      <c r="BH333" s="20" t="n">
        <v>4.5</v>
      </c>
      <c r="BI333" s="20" t="n">
        <v>7.4</v>
      </c>
      <c r="BJ333" s="20" t="n">
        <v>12.7</v>
      </c>
      <c r="BK333" s="20" t="n">
        <v>14.8</v>
      </c>
      <c r="BL333" s="20" t="n">
        <v>17</v>
      </c>
      <c r="BM333" s="20" t="n">
        <v>21.9</v>
      </c>
      <c r="BN333" s="4" t="n">
        <f aca="false">AVERAGE(BB333:BM333)</f>
        <v>14.7333333333333</v>
      </c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2" t="n">
        <f aca="false">CA332+1</f>
        <v>1983</v>
      </c>
      <c r="CB333" s="20" t="n">
        <v>20.7</v>
      </c>
      <c r="CC333" s="20" t="n">
        <v>24.2</v>
      </c>
      <c r="CD333" s="20" t="n">
        <v>20.6</v>
      </c>
      <c r="CE333" s="20" t="n">
        <v>11.9</v>
      </c>
      <c r="CF333" s="20" t="n">
        <v>10.4</v>
      </c>
      <c r="CG333" s="20" t="n">
        <v>5.5</v>
      </c>
      <c r="CH333" s="20" t="n">
        <v>3</v>
      </c>
      <c r="CI333" s="20" t="n">
        <v>6.5</v>
      </c>
      <c r="CJ333" s="20" t="n">
        <v>10.9</v>
      </c>
      <c r="CK333" s="20" t="n">
        <v>13.7</v>
      </c>
      <c r="CL333" s="20" t="n">
        <v>16.1</v>
      </c>
      <c r="CM333" s="20" t="n">
        <v>21.4</v>
      </c>
      <c r="CN333" s="4" t="n">
        <f aca="false">AVERAGE(CB333:CM333)</f>
        <v>13.7416666666667</v>
      </c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36" t="s">
        <v>117</v>
      </c>
      <c r="DB333" s="20" t="n">
        <v>18.8</v>
      </c>
      <c r="DC333" s="20" t="n">
        <v>22.9</v>
      </c>
      <c r="DD333" s="20" t="n">
        <v>19.7</v>
      </c>
      <c r="DE333" s="20" t="n">
        <v>11.4</v>
      </c>
      <c r="DF333" s="20" t="n">
        <v>10.4</v>
      </c>
      <c r="DG333" s="20" t="n">
        <v>6.1</v>
      </c>
      <c r="DH333" s="20" t="n">
        <v>4.2</v>
      </c>
      <c r="DI333" s="20" t="n">
        <v>8</v>
      </c>
      <c r="DJ333" s="20" t="n">
        <v>10.7</v>
      </c>
      <c r="DK333" s="20" t="n">
        <v>12.5</v>
      </c>
      <c r="DL333" s="20" t="n">
        <v>14.9</v>
      </c>
      <c r="DM333" s="20" t="n">
        <v>19.5</v>
      </c>
      <c r="DN333" s="4" t="n">
        <f aca="false">AVERAGE(DB333:DM333)</f>
        <v>13.2583333333333</v>
      </c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30" t="s">
        <v>117</v>
      </c>
      <c r="FB333" s="22" t="n">
        <f aca="false">(FB331+FB332)/2</f>
        <v>23.55</v>
      </c>
      <c r="FC333" s="22" t="n">
        <f aca="false">(FC331+FC332)/2</f>
        <v>23.25</v>
      </c>
      <c r="FD333" s="22" t="n">
        <f aca="false">(FD331+FD332)/2</f>
        <v>20.35</v>
      </c>
      <c r="FE333" s="22" t="n">
        <f aca="false">(FE331+FE332)/2</f>
        <v>18.8</v>
      </c>
      <c r="FF333" s="27" t="n">
        <f aca="false">(FF332+FF334)/2</f>
        <v>16.05</v>
      </c>
      <c r="FG333" s="27" t="n">
        <f aca="false">(FG332+FG334)/2</f>
        <v>10.725</v>
      </c>
      <c r="FH333" s="15" t="n">
        <v>8.3</v>
      </c>
      <c r="FI333" s="27" t="n">
        <f aca="false">(FI332+FI334)/2</f>
        <v>13.6875</v>
      </c>
      <c r="FJ333" s="27" t="n">
        <f aca="false">(FJ332+FJ334)/2</f>
        <v>16.575</v>
      </c>
      <c r="FK333" s="27" t="n">
        <f aca="false">(FK332+FK334)/2</f>
        <v>19.8</v>
      </c>
      <c r="FL333" s="27" t="n">
        <f aca="false">(FL332+FL334)/2</f>
        <v>23.575</v>
      </c>
      <c r="FM333" s="27" t="n">
        <f aca="false">(FM332+FM334)/2</f>
        <v>25.3</v>
      </c>
      <c r="FN333" s="16" t="n">
        <f aca="false">AVERAGE(FB333:FM333)</f>
        <v>18.3302083333333</v>
      </c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2" t="n">
        <v>1983</v>
      </c>
      <c r="GB333" s="15" t="n">
        <v>25.7</v>
      </c>
      <c r="GC333" s="15" t="n">
        <v>26.1</v>
      </c>
      <c r="GD333" s="15" t="n">
        <v>24.6</v>
      </c>
      <c r="GE333" s="15" t="n">
        <v>22.2</v>
      </c>
      <c r="GF333" s="15" t="n">
        <v>18.4</v>
      </c>
      <c r="GG333" s="15" t="n">
        <v>14.8</v>
      </c>
      <c r="GH333" s="15" t="n">
        <v>13.2</v>
      </c>
      <c r="GI333" s="15" t="n">
        <v>16.3</v>
      </c>
      <c r="GJ333" s="15" t="n">
        <v>19.9</v>
      </c>
      <c r="GK333" s="15" t="n">
        <v>22.9</v>
      </c>
      <c r="GL333" s="15" t="n">
        <v>25</v>
      </c>
      <c r="GM333" s="15" t="n">
        <v>24.7</v>
      </c>
      <c r="GN333" s="16" t="n">
        <f aca="false">AVERAGE(GB333:GM333)</f>
        <v>21.15</v>
      </c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2" t="n">
        <v>1983</v>
      </c>
      <c r="HB333" s="15" t="n">
        <v>25.4</v>
      </c>
      <c r="HC333" s="15" t="n">
        <v>27.1</v>
      </c>
      <c r="HD333" s="15" t="n">
        <v>24</v>
      </c>
      <c r="HE333" s="15" t="n">
        <v>16.7</v>
      </c>
      <c r="HF333" s="15" t="n">
        <v>14.5</v>
      </c>
      <c r="HG333" s="15" t="n">
        <v>9.1</v>
      </c>
      <c r="HH333" s="15" t="n">
        <v>6.5</v>
      </c>
      <c r="HI333" s="15" t="n">
        <v>11</v>
      </c>
      <c r="HJ333" s="15" t="n">
        <v>16.6</v>
      </c>
      <c r="HK333" s="15" t="n">
        <v>19.9</v>
      </c>
      <c r="HL333" s="15" t="n">
        <v>22</v>
      </c>
      <c r="HM333" s="15" t="n">
        <v>23.8</v>
      </c>
      <c r="HN333" s="16" t="n">
        <f aca="false">AVERAGE(HB333:HM333)</f>
        <v>18.05</v>
      </c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7" t="n">
        <f aca="false">IA332+1</f>
        <v>1983</v>
      </c>
      <c r="IB333" s="15" t="n">
        <v>19.6</v>
      </c>
      <c r="IC333" s="15" t="n">
        <v>23.5</v>
      </c>
      <c r="ID333" s="15" t="n">
        <v>21.8</v>
      </c>
      <c r="IE333" s="15" t="n">
        <v>12.4</v>
      </c>
      <c r="IF333" s="15" t="n">
        <v>9.5</v>
      </c>
      <c r="IG333" s="15" t="n">
        <v>4.9</v>
      </c>
      <c r="IH333" s="15" t="n">
        <v>3.8</v>
      </c>
      <c r="II333" s="26" t="n">
        <f aca="false">(II330+II331+II332+II334+II335+II336)/6</f>
        <v>6.8</v>
      </c>
      <c r="IJ333" s="26" t="n">
        <f aca="false">(IJ330+IJ331+IJ332+IJ334+IJ335+IJ336)/6</f>
        <v>9.65</v>
      </c>
      <c r="IK333" s="26" t="n">
        <f aca="false">(IK330+IK331+IK332+IK334+IK335+IK336)/6</f>
        <v>12.9333333333333</v>
      </c>
      <c r="IL333" s="15" t="n">
        <v>16.8</v>
      </c>
      <c r="IM333" s="15" t="n">
        <v>21.4</v>
      </c>
      <c r="IN333" s="25" t="n">
        <f aca="false">SUM(IB333:IM333)/12</f>
        <v>13.5902777777778</v>
      </c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 t="n">
        <f aca="false">JA332+1</f>
        <v>1983</v>
      </c>
      <c r="JB333" s="15" t="n">
        <v>17</v>
      </c>
      <c r="JC333" s="15" t="n">
        <v>20.3</v>
      </c>
      <c r="JD333" s="15" t="n">
        <v>18</v>
      </c>
      <c r="JE333" s="15" t="n">
        <v>11.1</v>
      </c>
      <c r="JF333" s="15" t="n">
        <v>9</v>
      </c>
      <c r="JG333" s="15" t="n">
        <v>4.8</v>
      </c>
      <c r="JH333" s="15" t="n">
        <v>3.2</v>
      </c>
      <c r="JI333" s="15" t="n">
        <v>7.1</v>
      </c>
      <c r="JJ333" s="15" t="n">
        <v>10.4</v>
      </c>
      <c r="JK333" s="15" t="n">
        <v>12.6</v>
      </c>
      <c r="JL333" s="15" t="n">
        <v>15.5</v>
      </c>
      <c r="JM333" s="15" t="n">
        <v>20</v>
      </c>
      <c r="JN333" s="25" t="n">
        <f aca="false">SUM(JB333:JM333)/12</f>
        <v>12.4166666666667</v>
      </c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3" t="n">
        <v>1983</v>
      </c>
      <c r="KB333" s="15" t="n">
        <v>18.5</v>
      </c>
      <c r="KC333" s="15" t="n">
        <v>23.3</v>
      </c>
      <c r="KD333" s="15" t="n">
        <v>20.2</v>
      </c>
      <c r="KE333" s="15" t="n">
        <v>12.4</v>
      </c>
      <c r="KF333" s="15" t="n">
        <v>6.4</v>
      </c>
      <c r="KG333" s="15" t="n">
        <v>2.2</v>
      </c>
      <c r="KH333" s="15" t="n">
        <v>0.6</v>
      </c>
      <c r="KI333" s="15" t="n">
        <v>5.8</v>
      </c>
      <c r="KJ333" s="15" t="n">
        <v>11</v>
      </c>
      <c r="KK333" s="15" t="n">
        <v>13.6</v>
      </c>
      <c r="KL333" s="15" t="n">
        <v>18.9</v>
      </c>
      <c r="KM333" s="15" t="n">
        <v>19</v>
      </c>
      <c r="KN333" s="16" t="n">
        <f aca="false">AVERAGE(KB333:KM333)</f>
        <v>12.6583333333333</v>
      </c>
      <c r="KO333" s="16"/>
      <c r="KP333" s="16"/>
      <c r="KQ333" s="16"/>
      <c r="KR333" s="16"/>
      <c r="KS333" s="16"/>
      <c r="KT333" s="16"/>
      <c r="KU333" s="16"/>
      <c r="KV333" s="16"/>
      <c r="KW333" s="16"/>
      <c r="KX333" s="16"/>
      <c r="KY333" s="16"/>
      <c r="KZ333" s="16"/>
      <c r="LA333" s="7" t="n">
        <f aca="false">LA332+1</f>
        <v>1983</v>
      </c>
      <c r="LB333" s="15" t="n">
        <v>17</v>
      </c>
      <c r="LC333" s="15" t="n">
        <v>21.7</v>
      </c>
      <c r="LD333" s="15" t="n">
        <v>19.2</v>
      </c>
      <c r="LE333" s="15" t="n">
        <v>12.2</v>
      </c>
      <c r="LF333" s="15" t="n">
        <v>7.3</v>
      </c>
      <c r="LG333" s="15" t="n">
        <v>4.4</v>
      </c>
      <c r="LH333" s="15" t="n">
        <v>1.1</v>
      </c>
      <c r="LI333" s="15" t="n">
        <v>6.6</v>
      </c>
      <c r="LJ333" s="15" t="n">
        <v>11.4</v>
      </c>
      <c r="LK333" s="15" t="n">
        <v>14.2</v>
      </c>
      <c r="LL333" s="15" t="n">
        <v>19.2</v>
      </c>
      <c r="LM333" s="15" t="n">
        <v>21.4</v>
      </c>
      <c r="LN333" s="16" t="n">
        <f aca="false">AVERAGE(LB333:LM333)</f>
        <v>12.975</v>
      </c>
      <c r="LO333" s="16"/>
      <c r="LP333" s="16"/>
      <c r="LQ333" s="16"/>
      <c r="LR333" s="16"/>
      <c r="LS333" s="16"/>
      <c r="LT333" s="16"/>
      <c r="LU333" s="16"/>
      <c r="LV333" s="16"/>
      <c r="LW333" s="16"/>
      <c r="LX333" s="16"/>
      <c r="LY333" s="16"/>
      <c r="LZ333" s="16"/>
      <c r="MA333" s="7" t="n">
        <f aca="false">MA332+1</f>
        <v>1983</v>
      </c>
      <c r="MB333" s="15" t="n">
        <v>24.8</v>
      </c>
      <c r="MC333" s="15" t="n">
        <v>26.3</v>
      </c>
      <c r="MD333" s="15" t="n">
        <v>22.8</v>
      </c>
      <c r="ME333" s="15" t="n">
        <v>18.5</v>
      </c>
      <c r="MF333" s="15" t="n">
        <v>15.3</v>
      </c>
      <c r="MG333" s="15" t="n">
        <v>11.8</v>
      </c>
      <c r="MH333" s="15" t="n">
        <v>10.6</v>
      </c>
      <c r="MI333" s="15" t="n">
        <v>15.3</v>
      </c>
      <c r="MJ333" s="15" t="n">
        <v>20.4</v>
      </c>
      <c r="MK333" s="15" t="n">
        <v>22.4</v>
      </c>
      <c r="ML333" s="15" t="n">
        <v>25</v>
      </c>
      <c r="MM333" s="15" t="n">
        <v>25.5</v>
      </c>
      <c r="MN333" s="16" t="n">
        <f aca="false">AVERAGE(MB333:MM333)</f>
        <v>19.8916666666667</v>
      </c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60" t="s">
        <v>117</v>
      </c>
      <c r="NB333" s="15" t="n">
        <v>19</v>
      </c>
      <c r="NC333" s="15" t="n">
        <v>19.5</v>
      </c>
      <c r="ND333" s="15" t="n">
        <v>16.2</v>
      </c>
      <c r="NE333" s="15" t="n">
        <v>11.8</v>
      </c>
      <c r="NF333" s="15" t="n">
        <v>8.6</v>
      </c>
      <c r="NG333" s="15" t="n">
        <v>7.5</v>
      </c>
      <c r="NH333" s="15" t="n">
        <v>3.4</v>
      </c>
      <c r="NI333" s="15" t="n">
        <v>7.4</v>
      </c>
      <c r="NJ333" s="15" t="n">
        <v>9.6</v>
      </c>
      <c r="NK333" s="15" t="n">
        <v>12.5</v>
      </c>
      <c r="NL333" s="15" t="n">
        <v>14.2</v>
      </c>
      <c r="NM333" s="15" t="n">
        <v>17.4</v>
      </c>
      <c r="NN333" s="29" t="n">
        <f aca="false">AVERAGE(NB333:NM333)</f>
        <v>12.2583333333333</v>
      </c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13" t="n">
        <v>1983</v>
      </c>
      <c r="OB333" s="15" t="n">
        <v>22.7</v>
      </c>
      <c r="OC333" s="15" t="n">
        <v>22.5</v>
      </c>
      <c r="OD333" s="15" t="n">
        <v>17.3</v>
      </c>
      <c r="OE333" s="15" t="n">
        <v>13.2</v>
      </c>
      <c r="OF333" s="15" t="n">
        <v>8.5</v>
      </c>
      <c r="OG333" s="15" t="n">
        <v>8.5</v>
      </c>
      <c r="OH333" s="15" t="n">
        <v>6.5</v>
      </c>
      <c r="OI333" s="15" t="n">
        <v>7.8</v>
      </c>
      <c r="OJ333" s="15" t="n">
        <v>10.5</v>
      </c>
      <c r="OK333" s="15" t="n">
        <v>15.8</v>
      </c>
      <c r="OL333" s="15" t="n">
        <v>17.3</v>
      </c>
      <c r="OM333" s="15" t="n">
        <v>22</v>
      </c>
      <c r="ON333" s="29" t="n">
        <f aca="false">AVERAGE(OB333:OM333)</f>
        <v>14.3833333333333</v>
      </c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30" t="s">
        <v>117</v>
      </c>
      <c r="PB333" s="15" t="n">
        <v>24.8</v>
      </c>
      <c r="PC333" s="15" t="n">
        <v>27.2</v>
      </c>
      <c r="PD333" s="15" t="n">
        <v>25.3</v>
      </c>
      <c r="PE333" s="15" t="n">
        <v>20.8</v>
      </c>
      <c r="PF333" s="15" t="n">
        <v>15.7</v>
      </c>
      <c r="PG333" s="15" t="n">
        <v>13.4</v>
      </c>
      <c r="PH333" s="15" t="n">
        <v>11.7</v>
      </c>
      <c r="PI333" s="15" t="n">
        <v>14.4</v>
      </c>
      <c r="PJ333" s="15" t="n">
        <v>18.9</v>
      </c>
      <c r="PK333" s="15" t="n">
        <v>21.2</v>
      </c>
      <c r="PL333" s="15" t="n">
        <v>24.4</v>
      </c>
      <c r="PM333" s="15" t="n">
        <v>25.6</v>
      </c>
      <c r="PN333" s="29" t="n">
        <f aca="false">AVERAGE(PB333:PM333)</f>
        <v>20.2833333333333</v>
      </c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30" t="s">
        <v>117</v>
      </c>
      <c r="QB333" s="15" t="n">
        <v>23.4</v>
      </c>
      <c r="QC333" s="15" t="n">
        <v>22.2</v>
      </c>
      <c r="QD333" s="15" t="n">
        <v>22</v>
      </c>
      <c r="QE333" s="15" t="n">
        <v>17.2</v>
      </c>
      <c r="QF333" s="15" t="n">
        <v>13.3</v>
      </c>
      <c r="QG333" s="15" t="n">
        <v>10.8</v>
      </c>
      <c r="QH333" s="15" t="n">
        <v>6.5</v>
      </c>
      <c r="QI333" s="15" t="n">
        <v>9.7</v>
      </c>
      <c r="QJ333" s="15" t="n">
        <v>11.9</v>
      </c>
      <c r="QK333" s="15" t="n">
        <v>11.8</v>
      </c>
      <c r="QL333" s="15" t="n">
        <v>18</v>
      </c>
      <c r="QM333" s="15" t="n">
        <v>21</v>
      </c>
      <c r="QN333" s="29" t="n">
        <f aca="false">AVERAGE(QB333:QM333)</f>
        <v>15.65</v>
      </c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30" t="s">
        <v>117</v>
      </c>
      <c r="RB333" s="15" t="n">
        <v>24.1</v>
      </c>
      <c r="RC333" s="15" t="n">
        <v>25</v>
      </c>
      <c r="RD333" s="15" t="n">
        <v>23.3</v>
      </c>
      <c r="RE333" s="15" t="n">
        <v>19.7</v>
      </c>
      <c r="RF333" s="15" t="n">
        <v>15.3</v>
      </c>
      <c r="RG333" s="15" t="n">
        <v>12.3</v>
      </c>
      <c r="RH333" s="15" t="n">
        <v>11.1</v>
      </c>
      <c r="RI333" s="15" t="n">
        <v>15.6</v>
      </c>
      <c r="RJ333" s="15" t="n">
        <v>20.4</v>
      </c>
      <c r="RK333" s="15" t="n">
        <v>22.7</v>
      </c>
      <c r="RL333" s="15" t="n">
        <v>25.2</v>
      </c>
      <c r="RM333" s="15" t="n">
        <v>24.2</v>
      </c>
      <c r="RN333" s="29" t="n">
        <f aca="false">AVERAGE(RB333:RM333)</f>
        <v>19.9083333333333</v>
      </c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13" t="n">
        <v>1983</v>
      </c>
      <c r="SB333" s="15" t="n">
        <v>23.5</v>
      </c>
      <c r="SC333" s="15" t="n">
        <v>24</v>
      </c>
      <c r="SD333" s="15" t="n">
        <v>19.7</v>
      </c>
      <c r="SE333" s="15" t="n">
        <v>14.7</v>
      </c>
      <c r="SF333" s="15" t="n">
        <v>11.2</v>
      </c>
      <c r="SG333" s="15" t="n">
        <v>8.8</v>
      </c>
      <c r="SH333" s="15" t="n">
        <v>3.9</v>
      </c>
      <c r="SI333" s="15" t="n">
        <v>8.8</v>
      </c>
      <c r="SJ333" s="15" t="n">
        <v>12.1</v>
      </c>
      <c r="SK333" s="15" t="n">
        <v>16.2</v>
      </c>
      <c r="SL333" s="15" t="n">
        <v>18.9</v>
      </c>
      <c r="SM333" s="15" t="n">
        <v>21.9</v>
      </c>
      <c r="SN333" s="29" t="n">
        <f aca="false">AVERAGE(SB333:SM333)</f>
        <v>15.3083333333333</v>
      </c>
    </row>
    <row r="334" customFormat="false" ht="12.8" hidden="false" customHeight="false" outlineLevel="0" collapsed="false">
      <c r="A334" s="17"/>
      <c r="B334" s="4" t="n">
        <f aca="false">AVERAGE(AN334,BN334,CN334,DN334,EN334,FN334,GN334,HN334,IN334,JN334,KN334,LN334,MN334,NN334)</f>
        <v>13.9634615384615</v>
      </c>
      <c r="C334" s="18" t="n">
        <f aca="false">AVERAGE(B330:B334)</f>
        <v>14.6494468725719</v>
      </c>
      <c r="D334" s="9" t="n">
        <f aca="false">AVERAGE(B325:B334)</f>
        <v>14.4273543123543</v>
      </c>
      <c r="E334" s="4" t="n">
        <f aca="false">AVERAGE(B315:B334)</f>
        <v>14.54668997669</v>
      </c>
      <c r="F334" s="24" t="n">
        <f aca="false">AVERAGE(B285:B334)</f>
        <v>14.3891970668221</v>
      </c>
      <c r="G334" s="9" t="n">
        <f aca="false">MAX(AB334:AM334,BB334:BM334,CB334:CM334,DB334:DM334,EB334:EM334,FB334:FM334,GB334:GM334,HB334:HM334,IB334:IM334,JB334:JM334,KB334:KM334,LB334:LM334,MB334:MM334,NB334:NM334,OB334:OM334,PB334:PM334,QB334:QM334,RB334:RM334,SB334:SM334)</f>
        <v>27</v>
      </c>
      <c r="H334" s="10" t="n">
        <f aca="false">MEDIAN(AB334:AM334,BB334:BM334,CB334:CM334,DB334:DM334,EB334:EM334,FB334:FM334,GB334:GM334,HB334:HM334,IB334:IM334,JB334:JM334,KB334:KM334,LB334:LM334,MB334:MM334,NB334:NM334,OB334:OM334,PB334:PM334,QB334:QM334,RB334:RM334,SB334:SM334)</f>
        <v>15.35</v>
      </c>
      <c r="I334" s="11" t="n">
        <f aca="false">MIN(AB334:AM334,BB334:BM334,CB334:CM334,DB334:DM334,EB334:EM334,FB334:FM334,GB334:GM334,HB334:HM334,IB334:IM334,JB334:JM334,KB334:KM334,LB334:LM334,MB334:MM334,NB334:NM334,OB334:OM334,PB334:PM334,QB334:QM334,RB334:RM334,SB334:SM334)</f>
        <v>1.7</v>
      </c>
      <c r="J334" s="11"/>
      <c r="K334" s="12" t="n">
        <f aca="false">(G334+I334)/2</f>
        <v>14.35</v>
      </c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30" t="s">
        <v>118</v>
      </c>
      <c r="AB334" s="15" t="n">
        <v>16.4</v>
      </c>
      <c r="AC334" s="15" t="n">
        <v>16.9</v>
      </c>
      <c r="AD334" s="15" t="n">
        <v>12.4</v>
      </c>
      <c r="AE334" s="15" t="n">
        <v>10.1</v>
      </c>
      <c r="AF334" s="15" t="n">
        <v>5.7</v>
      </c>
      <c r="AG334" s="15" t="n">
        <v>2.2</v>
      </c>
      <c r="AH334" s="15" t="n">
        <v>3.1</v>
      </c>
      <c r="AI334" s="15" t="n">
        <v>5.2</v>
      </c>
      <c r="AJ334" s="15" t="n">
        <v>5.3</v>
      </c>
      <c r="AK334" s="15" t="n">
        <v>9.4</v>
      </c>
      <c r="AL334" s="15" t="n">
        <v>14.2</v>
      </c>
      <c r="AM334" s="15" t="n">
        <v>15.9</v>
      </c>
      <c r="AN334" s="4" t="n">
        <f aca="false">AVERAGE(Sheet1!AB334:AM334)</f>
        <v>9.73333333333333</v>
      </c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2" t="n">
        <f aca="false">BA333+1</f>
        <v>1984</v>
      </c>
      <c r="BB334" s="20" t="n">
        <v>20.3</v>
      </c>
      <c r="BC334" s="20" t="n">
        <v>20.5</v>
      </c>
      <c r="BD334" s="20" t="n">
        <v>15.8</v>
      </c>
      <c r="BE334" s="20" t="n">
        <v>13</v>
      </c>
      <c r="BF334" s="20" t="n">
        <v>8.2</v>
      </c>
      <c r="BG334" s="20" t="n">
        <v>6.2</v>
      </c>
      <c r="BH334" s="20" t="n">
        <v>5.6</v>
      </c>
      <c r="BI334" s="20" t="n">
        <v>7</v>
      </c>
      <c r="BJ334" s="20" t="n">
        <v>7.7</v>
      </c>
      <c r="BK334" s="20" t="n">
        <v>13.7</v>
      </c>
      <c r="BL334" s="20" t="n">
        <v>18.1</v>
      </c>
      <c r="BM334" s="20" t="n">
        <v>20.7</v>
      </c>
      <c r="BN334" s="4" t="n">
        <f aca="false">AVERAGE(BB334:BM334)</f>
        <v>13.0666666666667</v>
      </c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2" t="n">
        <f aca="false">CA333+1</f>
        <v>1984</v>
      </c>
      <c r="CB334" s="20" t="n">
        <v>19.3</v>
      </c>
      <c r="CC334" s="20" t="n">
        <v>19.8</v>
      </c>
      <c r="CD334" s="20" t="n">
        <v>15.2</v>
      </c>
      <c r="CE334" s="20" t="n">
        <v>12.2</v>
      </c>
      <c r="CF334" s="20" t="n">
        <v>7.7</v>
      </c>
      <c r="CG334" s="20" t="n">
        <v>5.4</v>
      </c>
      <c r="CH334" s="20" t="n">
        <v>4.2</v>
      </c>
      <c r="CI334" s="20" t="n">
        <v>6.6</v>
      </c>
      <c r="CJ334" s="20" t="n">
        <v>6.6</v>
      </c>
      <c r="CK334" s="20" t="n">
        <v>12.6</v>
      </c>
      <c r="CL334" s="20" t="n">
        <v>17.3</v>
      </c>
      <c r="CM334" s="20" t="n">
        <v>19.2</v>
      </c>
      <c r="CN334" s="4" t="n">
        <f aca="false">AVERAGE(CB334:CM334)</f>
        <v>12.175</v>
      </c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36" t="s">
        <v>118</v>
      </c>
      <c r="DB334" s="20" t="n">
        <v>18.2</v>
      </c>
      <c r="DC334" s="20" t="n">
        <v>18.4</v>
      </c>
      <c r="DD334" s="20" t="n">
        <v>14.5</v>
      </c>
      <c r="DE334" s="20" t="n">
        <v>10.9</v>
      </c>
      <c r="DF334" s="20" t="n">
        <v>6.7</v>
      </c>
      <c r="DG334" s="20" t="n">
        <v>4.7</v>
      </c>
      <c r="DH334" s="20" t="n">
        <v>4.9</v>
      </c>
      <c r="DI334" s="20" t="n">
        <v>6.5</v>
      </c>
      <c r="DJ334" s="20" t="n">
        <v>7</v>
      </c>
      <c r="DK334" s="20" t="n">
        <v>11.9</v>
      </c>
      <c r="DL334" s="20" t="n">
        <v>15.3</v>
      </c>
      <c r="DM334" s="20" t="n">
        <v>17.2</v>
      </c>
      <c r="DN334" s="4" t="n">
        <f aca="false">AVERAGE(DB334:DM334)</f>
        <v>11.35</v>
      </c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30" t="s">
        <v>118</v>
      </c>
      <c r="FB334" s="27" t="n">
        <f aca="false">(FB333+FB335)/2</f>
        <v>24.5</v>
      </c>
      <c r="FC334" s="27" t="n">
        <f aca="false">(FC333+FC335)/2</f>
        <v>23.9</v>
      </c>
      <c r="FD334" s="27" t="n">
        <f aca="false">(FD333+FD335)/2</f>
        <v>21.3</v>
      </c>
      <c r="FE334" s="27" t="n">
        <f aca="false">(FE333+FE335)/2</f>
        <v>19.575</v>
      </c>
      <c r="FF334" s="22" t="n">
        <f aca="false">(FF335+FF336)/2</f>
        <v>16.1</v>
      </c>
      <c r="FG334" s="22" t="n">
        <f aca="false">(FG335+FG336)/2</f>
        <v>11.25</v>
      </c>
      <c r="FH334" s="15" t="n">
        <v>9.2</v>
      </c>
      <c r="FI334" s="22" t="n">
        <f aca="false">(FI335+FI336)/2</f>
        <v>13.125</v>
      </c>
      <c r="FJ334" s="22" t="n">
        <f aca="false">(FJ335+FJ336)/2</f>
        <v>15.4</v>
      </c>
      <c r="FK334" s="22" t="n">
        <f aca="false">(FK335+FK336)/2</f>
        <v>19.3</v>
      </c>
      <c r="FL334" s="22" t="n">
        <f aca="false">(FL335+FL336)/2</f>
        <v>23.5</v>
      </c>
      <c r="FM334" s="22" t="n">
        <f aca="false">(FM335+FM336)/2</f>
        <v>25.15</v>
      </c>
      <c r="FN334" s="16" t="n">
        <f aca="false">AVERAGE(FB334:FM334)</f>
        <v>18.525</v>
      </c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2" t="n">
        <v>1984</v>
      </c>
      <c r="GB334" s="15" t="n">
        <v>24.3</v>
      </c>
      <c r="GC334" s="15" t="n">
        <v>24.3</v>
      </c>
      <c r="GD334" s="15" t="n">
        <v>23.9</v>
      </c>
      <c r="GE334" s="15" t="n">
        <v>20.2</v>
      </c>
      <c r="GF334" s="15" t="n">
        <v>17</v>
      </c>
      <c r="GG334" s="15" t="n">
        <v>14.9</v>
      </c>
      <c r="GH334" s="15" t="n">
        <v>12.4</v>
      </c>
      <c r="GI334" s="15" t="n">
        <v>14.1</v>
      </c>
      <c r="GJ334" s="15" t="n">
        <v>17</v>
      </c>
      <c r="GK334" s="15" t="n">
        <v>21.6</v>
      </c>
      <c r="GL334" s="15" t="n">
        <v>23.8</v>
      </c>
      <c r="GM334" s="15" t="n">
        <v>26.2</v>
      </c>
      <c r="GN334" s="16" t="n">
        <f aca="false">AVERAGE(GB334:GM334)</f>
        <v>19.975</v>
      </c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2" t="n">
        <v>1984</v>
      </c>
      <c r="HB334" s="15" t="n">
        <v>23.5</v>
      </c>
      <c r="HC334" s="15" t="n">
        <v>23.1</v>
      </c>
      <c r="HD334" s="15" t="n">
        <v>21.3</v>
      </c>
      <c r="HE334" s="15" t="n">
        <v>17.5</v>
      </c>
      <c r="HF334" s="15" t="n">
        <v>13.2</v>
      </c>
      <c r="HG334" s="15" t="n">
        <v>10.1</v>
      </c>
      <c r="HH334" s="15" t="n">
        <v>8.1</v>
      </c>
      <c r="HI334" s="15" t="n">
        <v>10</v>
      </c>
      <c r="HJ334" s="15" t="n">
        <v>11.9</v>
      </c>
      <c r="HK334" s="15" t="n">
        <v>18.4</v>
      </c>
      <c r="HL334" s="15" t="n">
        <v>21.4</v>
      </c>
      <c r="HM334" s="15" t="n">
        <v>24.5</v>
      </c>
      <c r="HN334" s="16" t="n">
        <f aca="false">AVERAGE(HB334:HM334)</f>
        <v>16.9166666666667</v>
      </c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7" t="n">
        <f aca="false">IA333+1</f>
        <v>1984</v>
      </c>
      <c r="IB334" s="15" t="n">
        <v>20.7</v>
      </c>
      <c r="IC334" s="15" t="n">
        <v>20.6</v>
      </c>
      <c r="ID334" s="15" t="n">
        <v>15.7</v>
      </c>
      <c r="IE334" s="15" t="n">
        <v>13.3</v>
      </c>
      <c r="IF334" s="15" t="n">
        <v>9</v>
      </c>
      <c r="IG334" s="15" t="n">
        <v>4.8</v>
      </c>
      <c r="IH334" s="15" t="n">
        <v>5.6</v>
      </c>
      <c r="II334" s="15" t="n">
        <v>6.8</v>
      </c>
      <c r="IJ334" s="15" t="n">
        <v>8.6</v>
      </c>
      <c r="IK334" s="15" t="n">
        <v>13.3</v>
      </c>
      <c r="IL334" s="15" t="n">
        <v>17.3</v>
      </c>
      <c r="IM334" s="15" t="n">
        <v>19.4</v>
      </c>
      <c r="IN334" s="25" t="n">
        <f aca="false">SUM(IB334:IM334)/12</f>
        <v>12.925</v>
      </c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 t="n">
        <f aca="false">JA333+1</f>
        <v>1984</v>
      </c>
      <c r="JB334" s="15" t="n">
        <v>18.2</v>
      </c>
      <c r="JC334" s="15" t="n">
        <v>18.5</v>
      </c>
      <c r="JD334" s="15" t="n">
        <v>14.8</v>
      </c>
      <c r="JE334" s="15" t="n">
        <v>11</v>
      </c>
      <c r="JF334" s="15" t="n">
        <v>9.2</v>
      </c>
      <c r="JG334" s="15" t="n">
        <v>4.5</v>
      </c>
      <c r="JH334" s="15" t="n">
        <v>5.6</v>
      </c>
      <c r="JI334" s="15" t="n">
        <v>6.5</v>
      </c>
      <c r="JJ334" s="15" t="n">
        <v>7.8</v>
      </c>
      <c r="JK334" s="15" t="n">
        <v>13.4</v>
      </c>
      <c r="JL334" s="15" t="n">
        <v>15</v>
      </c>
      <c r="JM334" s="15" t="n">
        <v>17.2</v>
      </c>
      <c r="JN334" s="25" t="n">
        <f aca="false">SUM(JB334:JM334)/12</f>
        <v>11.8083333333333</v>
      </c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  <c r="JY334" s="15"/>
      <c r="JZ334" s="15"/>
      <c r="KA334" s="13" t="n">
        <v>1984</v>
      </c>
      <c r="KB334" s="15" t="n">
        <v>19.6</v>
      </c>
      <c r="KC334" s="15" t="n">
        <v>18.7</v>
      </c>
      <c r="KD334" s="15" t="n">
        <v>15.7</v>
      </c>
      <c r="KE334" s="15" t="n">
        <v>12</v>
      </c>
      <c r="KF334" s="15" t="n">
        <v>8.1</v>
      </c>
      <c r="KG334" s="15" t="n">
        <v>1.7</v>
      </c>
      <c r="KH334" s="15" t="n">
        <v>2.3</v>
      </c>
      <c r="KI334" s="15" t="n">
        <v>5.4</v>
      </c>
      <c r="KJ334" s="15" t="n">
        <v>8.4</v>
      </c>
      <c r="KK334" s="15" t="n">
        <v>13.8</v>
      </c>
      <c r="KL334" s="15" t="n">
        <v>16.8</v>
      </c>
      <c r="KM334" s="15" t="n">
        <v>21</v>
      </c>
      <c r="KN334" s="16" t="n">
        <f aca="false">AVERAGE(KB334:KM334)</f>
        <v>11.9583333333333</v>
      </c>
      <c r="KO334" s="16"/>
      <c r="KP334" s="16"/>
      <c r="KQ334" s="16"/>
      <c r="KR334" s="16"/>
      <c r="KS334" s="16"/>
      <c r="KT334" s="16"/>
      <c r="KU334" s="16"/>
      <c r="KV334" s="16"/>
      <c r="KW334" s="16"/>
      <c r="KX334" s="16"/>
      <c r="KY334" s="16"/>
      <c r="KZ334" s="16"/>
      <c r="LA334" s="7" t="n">
        <f aca="false">LA333+1</f>
        <v>1984</v>
      </c>
      <c r="LB334" s="15" t="n">
        <v>19.8</v>
      </c>
      <c r="LC334" s="15" t="n">
        <v>20.3</v>
      </c>
      <c r="LD334" s="15" t="n">
        <v>15.9</v>
      </c>
      <c r="LE334" s="15" t="n">
        <v>13.2</v>
      </c>
      <c r="LF334" s="15" t="n">
        <v>9.7</v>
      </c>
      <c r="LG334" s="15" t="n">
        <v>2.4</v>
      </c>
      <c r="LH334" s="15" t="n">
        <v>4</v>
      </c>
      <c r="LI334" s="15" t="n">
        <v>5.7</v>
      </c>
      <c r="LJ334" s="15" t="n">
        <v>8.3</v>
      </c>
      <c r="LK334" s="15" t="n">
        <v>14.4</v>
      </c>
      <c r="LL334" s="15" t="n">
        <v>17</v>
      </c>
      <c r="LM334" s="15" t="n">
        <v>19</v>
      </c>
      <c r="LN334" s="16" t="n">
        <f aca="false">AVERAGE(LB334:LM334)</f>
        <v>12.475</v>
      </c>
      <c r="LO334" s="16"/>
      <c r="LP334" s="16"/>
      <c r="LQ334" s="16"/>
      <c r="LR334" s="16"/>
      <c r="LS334" s="16"/>
      <c r="LT334" s="16"/>
      <c r="LU334" s="16"/>
      <c r="LV334" s="16"/>
      <c r="LW334" s="16"/>
      <c r="LX334" s="16"/>
      <c r="LY334" s="16"/>
      <c r="LZ334" s="16"/>
      <c r="MA334" s="7" t="n">
        <f aca="false">MA333+1</f>
        <v>1984</v>
      </c>
      <c r="MB334" s="15" t="n">
        <v>23</v>
      </c>
      <c r="MC334" s="15" t="n">
        <v>23.6</v>
      </c>
      <c r="MD334" s="15" t="n">
        <v>22.2</v>
      </c>
      <c r="ME334" s="15" t="n">
        <v>19.5</v>
      </c>
      <c r="MF334" s="15" t="n">
        <v>16.8</v>
      </c>
      <c r="MG334" s="15" t="n">
        <v>12.8</v>
      </c>
      <c r="MH334" s="15" t="n">
        <v>10.9</v>
      </c>
      <c r="MI334" s="15" t="n">
        <v>14.4</v>
      </c>
      <c r="MJ334" s="15" t="n">
        <v>15.7</v>
      </c>
      <c r="MK334" s="15" t="n">
        <v>20.7</v>
      </c>
      <c r="ML334" s="15" t="n">
        <v>24.1</v>
      </c>
      <c r="MM334" s="15" t="n">
        <v>25.3</v>
      </c>
      <c r="MN334" s="16" t="n">
        <f aca="false">AVERAGE(MB334:MM334)</f>
        <v>19.0833333333333</v>
      </c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60" t="s">
        <v>118</v>
      </c>
      <c r="NB334" s="15" t="n">
        <v>18</v>
      </c>
      <c r="NC334" s="15" t="n">
        <v>16.9</v>
      </c>
      <c r="ND334" s="15" t="n">
        <v>14.9</v>
      </c>
      <c r="NE334" s="15" t="n">
        <v>13.4</v>
      </c>
      <c r="NF334" s="15" t="n">
        <v>9.2</v>
      </c>
      <c r="NG334" s="15" t="n">
        <v>4.9</v>
      </c>
      <c r="NH334" s="15" t="n">
        <v>5.8</v>
      </c>
      <c r="NI334" s="15" t="n">
        <v>5.4</v>
      </c>
      <c r="NJ334" s="15" t="n">
        <v>7.3</v>
      </c>
      <c r="NK334" s="15" t="n">
        <v>12.2</v>
      </c>
      <c r="NL334" s="15" t="n">
        <v>14</v>
      </c>
      <c r="NM334" s="15" t="n">
        <v>16.4</v>
      </c>
      <c r="NN334" s="29" t="n">
        <f aca="false">AVERAGE(NB334:NM334)</f>
        <v>11.5333333333333</v>
      </c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13" t="n">
        <v>1984</v>
      </c>
      <c r="OB334" s="15" t="n">
        <v>22.3</v>
      </c>
      <c r="OC334" s="15" t="n">
        <v>21.8</v>
      </c>
      <c r="OD334" s="15" t="n">
        <v>19.6</v>
      </c>
      <c r="OE334" s="15" t="n">
        <v>17.8</v>
      </c>
      <c r="OF334" s="15" t="n">
        <v>6.5</v>
      </c>
      <c r="OG334" s="15" t="n">
        <v>6.6</v>
      </c>
      <c r="OH334" s="15" t="n">
        <v>7.8</v>
      </c>
      <c r="OI334" s="15" t="n">
        <v>7.8</v>
      </c>
      <c r="OJ334" s="15" t="n">
        <v>8.5</v>
      </c>
      <c r="OK334" s="15" t="n">
        <v>13.3</v>
      </c>
      <c r="OL334" s="15" t="n">
        <v>17.4</v>
      </c>
      <c r="OM334" s="15" t="n">
        <v>19.7</v>
      </c>
      <c r="ON334" s="29" t="n">
        <f aca="false">AVERAGE(OB334:OM334)</f>
        <v>14.0916666666667</v>
      </c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30" t="s">
        <v>118</v>
      </c>
      <c r="PB334" s="15" t="n">
        <v>26.2</v>
      </c>
      <c r="PC334" s="15" t="n">
        <v>27</v>
      </c>
      <c r="PD334" s="15" t="n">
        <v>23.8</v>
      </c>
      <c r="PE334" s="15" t="n">
        <v>21.5</v>
      </c>
      <c r="PF334" s="15" t="n">
        <v>18.9</v>
      </c>
      <c r="PG334" s="15" t="n">
        <v>13.3</v>
      </c>
      <c r="PH334" s="26" t="n">
        <f aca="false">SUM(PH333+PH335)/2</f>
        <v>11.35</v>
      </c>
      <c r="PI334" s="15" t="n">
        <v>13.1</v>
      </c>
      <c r="PJ334" s="15" t="n">
        <v>16.6</v>
      </c>
      <c r="PK334" s="15" t="n">
        <v>22.4</v>
      </c>
      <c r="PL334" s="15" t="n">
        <v>24.5</v>
      </c>
      <c r="PM334" s="15" t="n">
        <v>25.2</v>
      </c>
      <c r="PN334" s="29" t="n">
        <f aca="false">AVERAGE(PB334:PM334)</f>
        <v>20.3208333333333</v>
      </c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30" t="s">
        <v>118</v>
      </c>
      <c r="QB334" s="15" t="n">
        <v>23.7</v>
      </c>
      <c r="QC334" s="15" t="n">
        <v>25.8</v>
      </c>
      <c r="QD334" s="15" t="n">
        <v>19</v>
      </c>
      <c r="QE334" s="15" t="n">
        <v>16.8</v>
      </c>
      <c r="QF334" s="15" t="n">
        <v>12.1</v>
      </c>
      <c r="QG334" s="15" t="n">
        <v>8.2</v>
      </c>
      <c r="QH334" s="15" t="n">
        <v>7.4</v>
      </c>
      <c r="QI334" s="15" t="n">
        <v>6.8</v>
      </c>
      <c r="QJ334" s="15" t="n">
        <v>9.2</v>
      </c>
      <c r="QK334" s="15" t="n">
        <v>13.5</v>
      </c>
      <c r="QL334" s="15" t="n">
        <v>17.5</v>
      </c>
      <c r="QM334" s="15" t="n">
        <v>18.7</v>
      </c>
      <c r="QN334" s="29" t="n">
        <f aca="false">AVERAGE(QB334:QM334)</f>
        <v>14.8916666666667</v>
      </c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30" t="s">
        <v>118</v>
      </c>
      <c r="RB334" s="15" t="n">
        <v>22.7</v>
      </c>
      <c r="RC334" s="15" t="n">
        <v>23.7</v>
      </c>
      <c r="RD334" s="15" t="n">
        <v>22</v>
      </c>
      <c r="RE334" s="15" t="n">
        <v>20.2</v>
      </c>
      <c r="RF334" s="15" t="n">
        <v>17.7</v>
      </c>
      <c r="RG334" s="15" t="n">
        <v>12.6</v>
      </c>
      <c r="RH334" s="15" t="n">
        <v>11.3</v>
      </c>
      <c r="RI334" s="15" t="n">
        <v>15.4</v>
      </c>
      <c r="RJ334" s="15" t="n">
        <v>19.2</v>
      </c>
      <c r="RK334" s="15" t="n">
        <v>22.2</v>
      </c>
      <c r="RL334" s="15" t="n">
        <v>24.6</v>
      </c>
      <c r="RM334" s="15" t="n">
        <v>25.7</v>
      </c>
      <c r="RN334" s="29" t="n">
        <f aca="false">AVERAGE(RB334:RM334)</f>
        <v>19.775</v>
      </c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13" t="n">
        <v>1984</v>
      </c>
      <c r="SB334" s="15" t="n">
        <v>24.1</v>
      </c>
      <c r="SC334" s="15" t="n">
        <v>24.3</v>
      </c>
      <c r="SD334" s="15" t="n">
        <v>19.1</v>
      </c>
      <c r="SE334" s="15" t="n">
        <v>15.6</v>
      </c>
      <c r="SF334" s="15" t="n">
        <v>12.1</v>
      </c>
      <c r="SG334" s="15" t="n">
        <v>7.2</v>
      </c>
      <c r="SH334" s="15" t="n">
        <v>6.6</v>
      </c>
      <c r="SI334" s="15" t="n">
        <v>7</v>
      </c>
      <c r="SJ334" s="15" t="n">
        <v>9.5</v>
      </c>
      <c r="SK334" s="15" t="n">
        <v>16.1</v>
      </c>
      <c r="SL334" s="15" t="n">
        <v>18.2</v>
      </c>
      <c r="SM334" s="15" t="n">
        <v>21.1</v>
      </c>
      <c r="SN334" s="29" t="n">
        <f aca="false">AVERAGE(SB334:SM334)</f>
        <v>15.075</v>
      </c>
    </row>
    <row r="335" customFormat="false" ht="12.8" hidden="false" customHeight="false" outlineLevel="0" collapsed="false">
      <c r="A335" s="17" t="n">
        <f aca="false">A330+5</f>
        <v>1985</v>
      </c>
      <c r="B335" s="4" t="n">
        <f aca="false">AVERAGE(AN335,BN335,CN335,DN335,EN335,FN335,GN335,HN335,IN335,JN335,KN335,LN335,MN335,NN335)</f>
        <v>14.3647435897436</v>
      </c>
      <c r="C335" s="18" t="n">
        <f aca="false">AVERAGE(B331:B335)</f>
        <v>14.5008571289821</v>
      </c>
      <c r="D335" s="9" t="n">
        <f aca="false">AVERAGE(B326:B335)</f>
        <v>14.4427602952603</v>
      </c>
      <c r="E335" s="4" t="n">
        <f aca="false">AVERAGE(B316:B335)</f>
        <v>14.5128758741259</v>
      </c>
      <c r="F335" s="24" t="n">
        <f aca="false">AVERAGE(B286:B335)</f>
        <v>14.3920688616939</v>
      </c>
      <c r="G335" s="9" t="n">
        <f aca="false">MAX(AB335:AM335,BB335:BM335,CB335:CM335,DB335:DM335,EB335:EM335,FB335:FM335,GB335:GM335,HB335:HM335,IB335:IM335,JB335:JM335,KB335:KM335,LB335:LM335,MB335:MM335,NB335:NM335,OB335:OM335,PB335:PM335,QB335:QM335,RB335:RM335,SB335:SM335)</f>
        <v>26.9</v>
      </c>
      <c r="H335" s="10" t="n">
        <f aca="false">MEDIAN(AB335:AM335,BB335:BM335,CB335:CM335,DB335:DM335,EB335:EM335,FB335:FM335,GB335:GM335,HB335:HM335,IB335:IM335,JB335:JM335,KB335:KM335,LB335:LM335,MB335:MM335,NB335:NM335,OB335:OM335,PB335:PM335,QB335:QM335,RB335:RM335,SB335:SM335)</f>
        <v>15.9</v>
      </c>
      <c r="I335" s="11" t="n">
        <f aca="false">MIN(AB335:AM335,BB335:BM335,CB335:CM335,DB335:DM335,EB335:EM335,FB335:FM335,GB335:GM335,HB335:HM335,IB335:IM335,JB335:JM335,KB335:KM335,LB335:LM335,MB335:MM335,NB335:NM335,OB335:OM335,PB335:PM335,QB335:QM335,RB335:RM335,SB335:SM335)</f>
        <v>2.7</v>
      </c>
      <c r="J335" s="11"/>
      <c r="K335" s="12" t="n">
        <f aca="false">(G335+I335)/2</f>
        <v>14.8</v>
      </c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30" t="s">
        <v>119</v>
      </c>
      <c r="AB335" s="15" t="n">
        <v>16.6</v>
      </c>
      <c r="AC335" s="15" t="n">
        <v>17.3</v>
      </c>
      <c r="AD335" s="15" t="n">
        <v>16.9</v>
      </c>
      <c r="AE335" s="15" t="n">
        <v>9.9</v>
      </c>
      <c r="AF335" s="15" t="n">
        <v>6.5</v>
      </c>
      <c r="AG335" s="15" t="n">
        <v>3.9</v>
      </c>
      <c r="AH335" s="15" t="n">
        <v>3.4</v>
      </c>
      <c r="AI335" s="15" t="n">
        <v>5.6</v>
      </c>
      <c r="AJ335" s="15" t="n">
        <v>5.9</v>
      </c>
      <c r="AK335" s="15" t="n">
        <v>11.6</v>
      </c>
      <c r="AL335" s="15" t="n">
        <v>15.3</v>
      </c>
      <c r="AM335" s="7" t="n">
        <v>15.8</v>
      </c>
      <c r="AN335" s="4" t="n">
        <f aca="false">AVERAGE(Sheet1!AB335:AM335)</f>
        <v>10.725</v>
      </c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2" t="n">
        <f aca="false">BA334+1</f>
        <v>1985</v>
      </c>
      <c r="BB335" s="20" t="n">
        <v>21.9</v>
      </c>
      <c r="BC335" s="20" t="n">
        <v>21.8</v>
      </c>
      <c r="BD335" s="20" t="n">
        <v>20.4</v>
      </c>
      <c r="BE335" s="20" t="n">
        <v>12.8</v>
      </c>
      <c r="BF335" s="20" t="n">
        <v>10</v>
      </c>
      <c r="BG335" s="20" t="n">
        <v>4.8</v>
      </c>
      <c r="BH335" s="20" t="n">
        <v>5</v>
      </c>
      <c r="BI335" s="20" t="n">
        <v>7.5</v>
      </c>
      <c r="BJ335" s="20" t="n">
        <v>8.9</v>
      </c>
      <c r="BK335" s="20" t="n">
        <v>14.3</v>
      </c>
      <c r="BL335" s="20" t="n">
        <v>17.8</v>
      </c>
      <c r="BM335" s="20" t="n">
        <v>18.7</v>
      </c>
      <c r="BN335" s="4" t="n">
        <f aca="false">AVERAGE(BB335:BM335)</f>
        <v>13.6583333333333</v>
      </c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2" t="n">
        <f aca="false">CA334+1</f>
        <v>1985</v>
      </c>
      <c r="CB335" s="20" t="n">
        <v>20.1</v>
      </c>
      <c r="CC335" s="20" t="n">
        <v>20.6</v>
      </c>
      <c r="CD335" s="20" t="n">
        <v>19.6</v>
      </c>
      <c r="CE335" s="20" t="n">
        <v>12.5</v>
      </c>
      <c r="CF335" s="20" t="n">
        <v>9.1</v>
      </c>
      <c r="CG335" s="20" t="n">
        <v>4</v>
      </c>
      <c r="CH335" s="20" t="n">
        <v>3.9</v>
      </c>
      <c r="CI335" s="20" t="n">
        <v>7.4</v>
      </c>
      <c r="CJ335" s="20" t="n">
        <v>7.9</v>
      </c>
      <c r="CK335" s="20" t="n">
        <v>13.3</v>
      </c>
      <c r="CL335" s="20" t="n">
        <v>16.6</v>
      </c>
      <c r="CM335" s="20" t="n">
        <v>18.6</v>
      </c>
      <c r="CN335" s="4" t="n">
        <f aca="false">AVERAGE(CB335:CM335)</f>
        <v>12.8</v>
      </c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36" t="s">
        <v>119</v>
      </c>
      <c r="DB335" s="20" t="n">
        <v>18.1</v>
      </c>
      <c r="DC335" s="20" t="n">
        <v>18.7</v>
      </c>
      <c r="DD335" s="20" t="n">
        <v>17.3</v>
      </c>
      <c r="DE335" s="20" t="n">
        <v>11</v>
      </c>
      <c r="DF335" s="20" t="n">
        <v>8.1</v>
      </c>
      <c r="DG335" s="20" t="n">
        <v>4.6</v>
      </c>
      <c r="DH335" s="20" t="n">
        <v>4</v>
      </c>
      <c r="DI335" s="20" t="n">
        <v>6.6</v>
      </c>
      <c r="DJ335" s="20" t="n">
        <v>7.2</v>
      </c>
      <c r="DK335" s="20" t="n">
        <v>12.2</v>
      </c>
      <c r="DL335" s="20" t="n">
        <v>15.5</v>
      </c>
      <c r="DM335" s="20" t="n">
        <v>17.1</v>
      </c>
      <c r="DN335" s="4" t="n">
        <f aca="false">AVERAGE(DB335:DM335)</f>
        <v>11.7</v>
      </c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30" t="s">
        <v>119</v>
      </c>
      <c r="FB335" s="22" t="n">
        <f aca="false">(FB336+FB337)/2</f>
        <v>25.45</v>
      </c>
      <c r="FC335" s="22" t="n">
        <f aca="false">(FC336+FC337)/2</f>
        <v>24.55</v>
      </c>
      <c r="FD335" s="22" t="n">
        <f aca="false">(FD336+FD337)/2</f>
        <v>22.25</v>
      </c>
      <c r="FE335" s="22" t="n">
        <f aca="false">(FE336+FE337)/2</f>
        <v>20.35</v>
      </c>
      <c r="FF335" s="15" t="n">
        <v>16.9</v>
      </c>
      <c r="FG335" s="15" t="n">
        <v>10.8</v>
      </c>
      <c r="FH335" s="15" t="n">
        <v>9.3</v>
      </c>
      <c r="FI335" s="15" t="n">
        <v>12.4</v>
      </c>
      <c r="FJ335" s="15" t="n">
        <v>13.8</v>
      </c>
      <c r="FK335" s="15" t="n">
        <v>20.5</v>
      </c>
      <c r="FL335" s="15" t="n">
        <v>23.6</v>
      </c>
      <c r="FM335" s="15" t="n">
        <v>24.9</v>
      </c>
      <c r="FN335" s="16" t="n">
        <f aca="false">AVERAGE(FB335:FM335)</f>
        <v>18.7333333333333</v>
      </c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2" t="n">
        <v>1985</v>
      </c>
      <c r="GB335" s="15" t="n">
        <v>25.7</v>
      </c>
      <c r="GC335" s="15" t="n">
        <v>25.1</v>
      </c>
      <c r="GD335" s="15" t="n">
        <v>24.5</v>
      </c>
      <c r="GE335" s="15" t="n">
        <v>21.9</v>
      </c>
      <c r="GF335" s="15" t="n">
        <v>19.2</v>
      </c>
      <c r="GG335" s="15" t="n">
        <v>13.3</v>
      </c>
      <c r="GH335" s="15" t="n">
        <v>12</v>
      </c>
      <c r="GI335" s="15" t="n">
        <v>15.9</v>
      </c>
      <c r="GJ335" s="15" t="n">
        <v>16.8</v>
      </c>
      <c r="GK335" s="15" t="n">
        <v>20.6</v>
      </c>
      <c r="GL335" s="15" t="n">
        <v>23.7</v>
      </c>
      <c r="GM335" s="15" t="n">
        <v>25.8</v>
      </c>
      <c r="GN335" s="16" t="n">
        <f aca="false">AVERAGE(GB335:GM335)</f>
        <v>20.375</v>
      </c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2" t="n">
        <v>1985</v>
      </c>
      <c r="HB335" s="15" t="n">
        <v>24.1</v>
      </c>
      <c r="HC335" s="15" t="n">
        <v>25.3</v>
      </c>
      <c r="HD335" s="15" t="n">
        <v>23.6</v>
      </c>
      <c r="HE335" s="15" t="n">
        <v>17</v>
      </c>
      <c r="HF335" s="15" t="n">
        <v>13.8</v>
      </c>
      <c r="HG335" s="15" t="n">
        <v>6.5</v>
      </c>
      <c r="HH335" s="15" t="n">
        <v>8.1</v>
      </c>
      <c r="HI335" s="15" t="n">
        <v>11.6</v>
      </c>
      <c r="HJ335" s="15" t="n">
        <v>11.8</v>
      </c>
      <c r="HK335" s="15" t="n">
        <v>17.5</v>
      </c>
      <c r="HL335" s="15" t="n">
        <v>21.6</v>
      </c>
      <c r="HM335" s="15" t="n">
        <v>23</v>
      </c>
      <c r="HN335" s="16" t="n">
        <f aca="false">AVERAGE(HB335:HM335)</f>
        <v>16.9916666666667</v>
      </c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7" t="n">
        <f aca="false">IA334+1</f>
        <v>1985</v>
      </c>
      <c r="IB335" s="15" t="n">
        <v>20.8</v>
      </c>
      <c r="IC335" s="15" t="n">
        <v>20.8</v>
      </c>
      <c r="ID335" s="15" t="n">
        <v>19.7</v>
      </c>
      <c r="IE335" s="15" t="n">
        <v>12</v>
      </c>
      <c r="IF335" s="15" t="n">
        <v>8</v>
      </c>
      <c r="IG335" s="15" t="n">
        <v>4.3</v>
      </c>
      <c r="IH335" s="15" t="n">
        <v>5.3</v>
      </c>
      <c r="II335" s="15" t="n">
        <v>7.4</v>
      </c>
      <c r="IJ335" s="15" t="n">
        <v>8.3</v>
      </c>
      <c r="IK335" s="15" t="n">
        <v>13.4</v>
      </c>
      <c r="IL335" s="15" t="n">
        <v>17.9</v>
      </c>
      <c r="IM335" s="15" t="n">
        <v>18.2</v>
      </c>
      <c r="IN335" s="25" t="n">
        <f aca="false">SUM(IB335:IM335)/12</f>
        <v>13.0083333333333</v>
      </c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 t="n">
        <f aca="false">JA334+1</f>
        <v>1985</v>
      </c>
      <c r="JB335" s="15" t="n">
        <v>18.7</v>
      </c>
      <c r="JC335" s="15" t="n">
        <v>19.5</v>
      </c>
      <c r="JD335" s="15" t="n">
        <v>17.7</v>
      </c>
      <c r="JE335" s="15" t="n">
        <v>11.1</v>
      </c>
      <c r="JF335" s="15" t="n">
        <v>6.5</v>
      </c>
      <c r="JG335" s="15" t="n">
        <v>4</v>
      </c>
      <c r="JH335" s="15" t="n">
        <v>5.5</v>
      </c>
      <c r="JI335" s="15" t="n">
        <v>7.6</v>
      </c>
      <c r="JJ335" s="15" t="n">
        <v>7.8</v>
      </c>
      <c r="JK335" s="15" t="n">
        <v>11.3</v>
      </c>
      <c r="JL335" s="15" t="n">
        <v>15.8</v>
      </c>
      <c r="JM335" s="15" t="n">
        <v>15.9</v>
      </c>
      <c r="JN335" s="25" t="n">
        <f aca="false">SUM(JB335:JM335)/12</f>
        <v>11.7833333333333</v>
      </c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3" t="n">
        <v>1985</v>
      </c>
      <c r="KB335" s="15" t="n">
        <v>20.3</v>
      </c>
      <c r="KC335" s="15" t="n">
        <v>21.2</v>
      </c>
      <c r="KD335" s="15" t="n">
        <v>18.1</v>
      </c>
      <c r="KE335" s="15" t="n">
        <v>11.6</v>
      </c>
      <c r="KF335" s="15" t="n">
        <v>6.7</v>
      </c>
      <c r="KG335" s="15" t="n">
        <v>2.9</v>
      </c>
      <c r="KH335" s="15" t="n">
        <v>2.7</v>
      </c>
      <c r="KI335" s="15" t="n">
        <v>7.5</v>
      </c>
      <c r="KJ335" s="15" t="n">
        <v>7.8</v>
      </c>
      <c r="KK335" s="15" t="n">
        <v>15.2</v>
      </c>
      <c r="KL335" s="15" t="n">
        <v>18.7</v>
      </c>
      <c r="KM335" s="15" t="n">
        <v>21.8</v>
      </c>
      <c r="KN335" s="16" t="n">
        <f aca="false">AVERAGE(KB335:KM335)</f>
        <v>12.875</v>
      </c>
      <c r="KO335" s="16"/>
      <c r="KP335" s="16"/>
      <c r="KQ335" s="16"/>
      <c r="KR335" s="16"/>
      <c r="KS335" s="16"/>
      <c r="KT335" s="16"/>
      <c r="KU335" s="16"/>
      <c r="KV335" s="16"/>
      <c r="KW335" s="16"/>
      <c r="KX335" s="16"/>
      <c r="KY335" s="16"/>
      <c r="KZ335" s="16"/>
      <c r="LA335" s="7" t="n">
        <f aca="false">LA334+1</f>
        <v>1985</v>
      </c>
      <c r="LB335" s="15" t="n">
        <v>20</v>
      </c>
      <c r="LC335" s="15" t="n">
        <v>19.9</v>
      </c>
      <c r="LD335" s="15" t="n">
        <v>17.6</v>
      </c>
      <c r="LE335" s="15" t="n">
        <v>12.7</v>
      </c>
      <c r="LF335" s="15" t="n">
        <v>6.8</v>
      </c>
      <c r="LG335" s="15" t="n">
        <v>3.2</v>
      </c>
      <c r="LH335" s="15" t="n">
        <v>4.6</v>
      </c>
      <c r="LI335" s="15" t="n">
        <v>6.5</v>
      </c>
      <c r="LJ335" s="15" t="n">
        <v>7.7</v>
      </c>
      <c r="LK335" s="15" t="n">
        <v>12.8</v>
      </c>
      <c r="LL335" s="15" t="n">
        <v>16</v>
      </c>
      <c r="LM335" s="15" t="n">
        <v>19.5</v>
      </c>
      <c r="LN335" s="16" t="n">
        <f aca="false">AVERAGE(LB335:LM335)</f>
        <v>12.275</v>
      </c>
      <c r="LO335" s="16"/>
      <c r="LP335" s="16"/>
      <c r="LQ335" s="16"/>
      <c r="LR335" s="16"/>
      <c r="LS335" s="16"/>
      <c r="LT335" s="16"/>
      <c r="LU335" s="16"/>
      <c r="LV335" s="16"/>
      <c r="LW335" s="16"/>
      <c r="LX335" s="16"/>
      <c r="LY335" s="16"/>
      <c r="LZ335" s="16"/>
      <c r="MA335" s="7" t="n">
        <f aca="false">MA334+1</f>
        <v>1985</v>
      </c>
      <c r="MB335" s="15" t="n">
        <v>26</v>
      </c>
      <c r="MC335" s="15" t="n">
        <v>25.4</v>
      </c>
      <c r="MD335" s="15" t="n">
        <v>24.1</v>
      </c>
      <c r="ME335" s="15" t="n">
        <v>19.7</v>
      </c>
      <c r="MF335" s="15" t="n">
        <v>17</v>
      </c>
      <c r="MG335" s="15" t="n">
        <v>10.8</v>
      </c>
      <c r="MH335" s="15" t="n">
        <v>11.2</v>
      </c>
      <c r="MI335" s="15" t="n">
        <v>16.6</v>
      </c>
      <c r="MJ335" s="15" t="n">
        <v>16.5</v>
      </c>
      <c r="MK335" s="15" t="n">
        <v>21</v>
      </c>
      <c r="ML335" s="15" t="n">
        <v>24.6</v>
      </c>
      <c r="MM335" s="15" t="n">
        <v>25.7</v>
      </c>
      <c r="MN335" s="16" t="n">
        <f aca="false">AVERAGE(MB335:MM335)</f>
        <v>19.8833333333333</v>
      </c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60" t="s">
        <v>119</v>
      </c>
      <c r="NB335" s="15" t="n">
        <v>18</v>
      </c>
      <c r="NC335" s="15" t="n">
        <v>20.5</v>
      </c>
      <c r="ND335" s="15" t="n">
        <v>17.6</v>
      </c>
      <c r="NE335" s="15" t="n">
        <v>11.9</v>
      </c>
      <c r="NF335" s="15" t="n">
        <v>7.7</v>
      </c>
      <c r="NG335" s="15" t="n">
        <v>5.9</v>
      </c>
      <c r="NH335" s="15" t="n">
        <v>5.9</v>
      </c>
      <c r="NI335" s="15" t="n">
        <v>6</v>
      </c>
      <c r="NJ335" s="15" t="n">
        <v>8.5</v>
      </c>
      <c r="NK335" s="15" t="n">
        <v>10.7</v>
      </c>
      <c r="NL335" s="15" t="n">
        <v>15.3</v>
      </c>
      <c r="NM335" s="15" t="n">
        <v>15.2</v>
      </c>
      <c r="NN335" s="29" t="n">
        <f aca="false">AVERAGE(NB335:NM335)</f>
        <v>11.9333333333333</v>
      </c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13" t="n">
        <v>1985</v>
      </c>
      <c r="OB335" s="15" t="n">
        <v>22.4</v>
      </c>
      <c r="OC335" s="15" t="n">
        <v>21.1</v>
      </c>
      <c r="OD335" s="15" t="n">
        <v>20.5</v>
      </c>
      <c r="OE335" s="15" t="n">
        <v>15.8</v>
      </c>
      <c r="OF335" s="15" t="n">
        <v>8.1</v>
      </c>
      <c r="OG335" s="15" t="n">
        <v>4.7</v>
      </c>
      <c r="OH335" s="15" t="n">
        <v>5.3</v>
      </c>
      <c r="OI335" s="15" t="n">
        <v>7</v>
      </c>
      <c r="OJ335" s="15" t="n">
        <v>8.9</v>
      </c>
      <c r="OK335" s="15" t="n">
        <v>13.4</v>
      </c>
      <c r="OL335" s="15" t="n">
        <v>18.4</v>
      </c>
      <c r="OM335" s="26" t="n">
        <f aca="false">SUM(OM334+OM336)/2</f>
        <v>18.85</v>
      </c>
      <c r="ON335" s="29" t="n">
        <f aca="false">AVERAGE(OB335:OM335)</f>
        <v>13.7041666666667</v>
      </c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30" t="s">
        <v>119</v>
      </c>
      <c r="PB335" s="15" t="n">
        <v>26.9</v>
      </c>
      <c r="PC335" s="15" t="n">
        <v>26.1</v>
      </c>
      <c r="PD335" s="15" t="n">
        <v>25.5</v>
      </c>
      <c r="PE335" s="15" t="n">
        <v>25.6</v>
      </c>
      <c r="PF335" s="15" t="n">
        <v>17</v>
      </c>
      <c r="PG335" s="15" t="n">
        <v>13.8</v>
      </c>
      <c r="PH335" s="15" t="n">
        <v>11</v>
      </c>
      <c r="PI335" s="15" t="n">
        <v>14.7</v>
      </c>
      <c r="PJ335" s="15" t="n">
        <v>17.5</v>
      </c>
      <c r="PK335" s="15" t="n">
        <v>20.1</v>
      </c>
      <c r="PL335" s="15" t="n">
        <v>25.3</v>
      </c>
      <c r="PM335" s="15" t="n">
        <v>25.6</v>
      </c>
      <c r="PN335" s="29" t="n">
        <f aca="false">AVERAGE(PB335:PM335)</f>
        <v>20.7583333333333</v>
      </c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30" t="s">
        <v>119</v>
      </c>
      <c r="QB335" s="15" t="n">
        <v>21.9</v>
      </c>
      <c r="QC335" s="15" t="n">
        <v>26.9</v>
      </c>
      <c r="QD335" s="15" t="n">
        <v>22.6</v>
      </c>
      <c r="QE335" s="15" t="n">
        <v>15.8</v>
      </c>
      <c r="QF335" s="15" t="n">
        <v>11.9</v>
      </c>
      <c r="QG335" s="15" t="n">
        <v>7.9</v>
      </c>
      <c r="QH335" s="15" t="n">
        <v>8.6</v>
      </c>
      <c r="QI335" s="23" t="n">
        <v>9.7</v>
      </c>
      <c r="QJ335" s="15" t="n">
        <v>11.1</v>
      </c>
      <c r="QK335" s="15" t="n">
        <v>14.1</v>
      </c>
      <c r="QL335" s="15" t="n">
        <v>17.8</v>
      </c>
      <c r="QM335" s="15" t="n">
        <v>16.9</v>
      </c>
      <c r="QN335" s="29" t="n">
        <f aca="false">AVERAGE(QB335:QM335)</f>
        <v>15.4333333333333</v>
      </c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30" t="s">
        <v>119</v>
      </c>
      <c r="RB335" s="15" t="n">
        <v>25.4</v>
      </c>
      <c r="RC335" s="15" t="n">
        <v>24.3</v>
      </c>
      <c r="RD335" s="15" t="n">
        <v>23.6</v>
      </c>
      <c r="RE335" s="15" t="n">
        <v>19.6</v>
      </c>
      <c r="RF335" s="15" t="n">
        <v>17.6</v>
      </c>
      <c r="RG335" s="15" t="n">
        <v>11.6</v>
      </c>
      <c r="RH335" s="15" t="n">
        <v>12.2</v>
      </c>
      <c r="RI335" s="15" t="n">
        <v>17.3</v>
      </c>
      <c r="RJ335" s="15" t="n">
        <v>19</v>
      </c>
      <c r="RK335" s="15" t="n">
        <v>23.6</v>
      </c>
      <c r="RL335" s="15" t="n">
        <v>25.6</v>
      </c>
      <c r="RM335" s="15" t="n">
        <v>26.9</v>
      </c>
      <c r="RN335" s="29" t="n">
        <f aca="false">AVERAGE(RB335:RM335)</f>
        <v>20.5583333333333</v>
      </c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13" t="n">
        <v>1985</v>
      </c>
      <c r="SB335" s="15" t="n">
        <v>24.4</v>
      </c>
      <c r="SC335" s="15" t="n">
        <v>23.1</v>
      </c>
      <c r="SD335" s="15" t="n">
        <v>21.4</v>
      </c>
      <c r="SE335" s="15" t="n">
        <v>15.9</v>
      </c>
      <c r="SF335" s="15" t="n">
        <v>9.8</v>
      </c>
      <c r="SG335" s="15" t="n">
        <v>6.5</v>
      </c>
      <c r="SH335" s="15" t="n">
        <v>7.1</v>
      </c>
      <c r="SI335" s="15" t="n">
        <v>7.3</v>
      </c>
      <c r="SJ335" s="15" t="n">
        <v>11.7</v>
      </c>
      <c r="SK335" s="15" t="n">
        <v>14.7</v>
      </c>
      <c r="SL335" s="15" t="n">
        <v>20.5</v>
      </c>
      <c r="SM335" s="15" t="n">
        <v>20.6</v>
      </c>
      <c r="SN335" s="29" t="n">
        <f aca="false">AVERAGE(SB335:SM335)</f>
        <v>15.25</v>
      </c>
    </row>
    <row r="336" customFormat="false" ht="12.8" hidden="false" customHeight="false" outlineLevel="0" collapsed="false">
      <c r="A336" s="17"/>
      <c r="B336" s="4" t="n">
        <f aca="false">AVERAGE(AN336,BN336,CN336,DN336,EN336,FN336,GN336,HN336,IN336,JN336,KN336,LN336,MN336,NN336)</f>
        <v>14.8182692307692</v>
      </c>
      <c r="C336" s="18" t="n">
        <f aca="false">AVERAGE(B332:B336)</f>
        <v>14.4857425213675</v>
      </c>
      <c r="D336" s="9" t="n">
        <f aca="false">AVERAGE(B327:B336)</f>
        <v>14.5922821969697</v>
      </c>
      <c r="E336" s="4" t="n">
        <f aca="false">AVERAGE(B317:B336)</f>
        <v>14.5370585664336</v>
      </c>
      <c r="F336" s="24" t="n">
        <f aca="false">AVERAGE(B287:B336)</f>
        <v>14.4036714257964</v>
      </c>
      <c r="G336" s="9" t="n">
        <f aca="false">MAX(AB336:AM336,BB336:BM336,CB336:CM336,DB336:DM336,EB336:EM336,FB336:FM336,GB336:GM336,HB336:HM336,IB336:IM336,JB336:JM336,KB336:KM336,LB336:LM336,MB336:MM336,NB336:NM336,OB336:OM336,PB336:PM336,QB336:QM336,RB336:RM336,SB336:SM336)</f>
        <v>27.3</v>
      </c>
      <c r="H336" s="10" t="n">
        <f aca="false">MEDIAN(AB336:AM336,BB336:BM336,CB336:CM336,DB336:DM336,EB336:EM336,FB336:FM336,GB336:GM336,HB336:HM336,IB336:IM336,JB336:JM336,KB336:KM336,LB336:LM336,MB336:MM336,NB336:NM336,OB336:OM336,PB336:PM336,QB336:QM336,RB336:RM336,SB336:SM336)</f>
        <v>15.95</v>
      </c>
      <c r="I336" s="11" t="n">
        <f aca="false">MIN(AB336:AM336,BB336:BM336,CB336:CM336,DB336:DM336,EB336:EM336,FB336:FM336,GB336:GM336,HB336:HM336,IB336:IM336,JB336:JM336,KB336:KM336,LB336:LM336,MB336:MM336,NB336:NM336,OB336:OM336,PB336:PM336,QB336:QM336,RB336:RM336,SB336:SM336)</f>
        <v>3.5</v>
      </c>
      <c r="J336" s="11"/>
      <c r="K336" s="12" t="n">
        <f aca="false">(G336+I336)/2</f>
        <v>15.4</v>
      </c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30" t="s">
        <v>120</v>
      </c>
      <c r="AB336" s="15" t="n">
        <v>16.8</v>
      </c>
      <c r="AC336" s="15" t="n">
        <v>16.9</v>
      </c>
      <c r="AD336" s="15" t="n">
        <v>17.4</v>
      </c>
      <c r="AE336" s="15" t="n">
        <v>12.1</v>
      </c>
      <c r="AF336" s="15" t="n">
        <v>9.1</v>
      </c>
      <c r="AG336" s="15" t="n">
        <v>6.1</v>
      </c>
      <c r="AH336" s="15" t="n">
        <v>5.6</v>
      </c>
      <c r="AI336" s="15" t="n">
        <v>6.7</v>
      </c>
      <c r="AJ336" s="15" t="n">
        <v>9.1</v>
      </c>
      <c r="AK336" s="15" t="n">
        <v>10.3</v>
      </c>
      <c r="AL336" s="15" t="n">
        <v>14.4</v>
      </c>
      <c r="AM336" s="15" t="n">
        <v>16</v>
      </c>
      <c r="AN336" s="4" t="n">
        <f aca="false">AVERAGE(Sheet1!AB336:AM336)</f>
        <v>11.7083333333333</v>
      </c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2" t="n">
        <f aca="false">BA335+1</f>
        <v>1986</v>
      </c>
      <c r="BB336" s="20" t="n">
        <v>20.9</v>
      </c>
      <c r="BC336" s="20" t="n">
        <v>21.9</v>
      </c>
      <c r="BD336" s="20" t="n">
        <v>21.4</v>
      </c>
      <c r="BE336" s="20" t="n">
        <v>13.7</v>
      </c>
      <c r="BF336" s="20" t="n">
        <v>10.3</v>
      </c>
      <c r="BG336" s="20" t="n">
        <v>5.8</v>
      </c>
      <c r="BH336" s="20" t="n">
        <v>6</v>
      </c>
      <c r="BI336" s="20" t="n">
        <v>6.8</v>
      </c>
      <c r="BJ336" s="20" t="n">
        <v>10.2</v>
      </c>
      <c r="BK336" s="20" t="n">
        <v>12.1</v>
      </c>
      <c r="BL336" s="20" t="n">
        <v>17.4</v>
      </c>
      <c r="BM336" s="20" t="n">
        <v>19.7</v>
      </c>
      <c r="BN336" s="4" t="n">
        <f aca="false">AVERAGE(BB336:BM336)</f>
        <v>13.85</v>
      </c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2" t="n">
        <f aca="false">CA335+1</f>
        <v>1986</v>
      </c>
      <c r="CB336" s="20" t="n">
        <v>19.9</v>
      </c>
      <c r="CC336" s="20" t="n">
        <v>20.4</v>
      </c>
      <c r="CD336" s="20" t="n">
        <v>20</v>
      </c>
      <c r="CE336" s="20" t="n">
        <v>13.1</v>
      </c>
      <c r="CF336" s="20" t="n">
        <v>9.4</v>
      </c>
      <c r="CG336" s="20" t="n">
        <v>5.2</v>
      </c>
      <c r="CH336" s="20" t="n">
        <v>5.1</v>
      </c>
      <c r="CI336" s="20" t="n">
        <v>5.9</v>
      </c>
      <c r="CJ336" s="20" t="n">
        <v>9.5</v>
      </c>
      <c r="CK336" s="20" t="n">
        <v>11.6</v>
      </c>
      <c r="CL336" s="20" t="n">
        <v>16.5</v>
      </c>
      <c r="CM336" s="20" t="n">
        <v>18.5</v>
      </c>
      <c r="CN336" s="4" t="n">
        <f aca="false">AVERAGE(CB336:CM336)</f>
        <v>12.925</v>
      </c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36" t="s">
        <v>120</v>
      </c>
      <c r="DB336" s="20" t="n">
        <v>18.4</v>
      </c>
      <c r="DC336" s="20" t="n">
        <v>18.3</v>
      </c>
      <c r="DD336" s="20" t="n">
        <v>17.4</v>
      </c>
      <c r="DE336" s="20" t="n">
        <v>12</v>
      </c>
      <c r="DF336" s="20" t="n">
        <v>8.7</v>
      </c>
      <c r="DG336" s="20" t="n">
        <v>4.3</v>
      </c>
      <c r="DH336" s="20" t="n">
        <v>5.3</v>
      </c>
      <c r="DI336" s="20" t="n">
        <v>5.6</v>
      </c>
      <c r="DJ336" s="20" t="n">
        <v>9.3</v>
      </c>
      <c r="DK336" s="20" t="n">
        <v>11</v>
      </c>
      <c r="DL336" s="20" t="n">
        <v>14.7</v>
      </c>
      <c r="DM336" s="20" t="n">
        <v>16.7</v>
      </c>
      <c r="DN336" s="4" t="n">
        <f aca="false">AVERAGE(DB336:DM336)</f>
        <v>11.8083333333333</v>
      </c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30" t="s">
        <v>120</v>
      </c>
      <c r="FB336" s="15" t="n">
        <v>26</v>
      </c>
      <c r="FC336" s="15" t="n">
        <v>24</v>
      </c>
      <c r="FD336" s="15" t="n">
        <v>21.2</v>
      </c>
      <c r="FE336" s="15" t="n">
        <v>19.4</v>
      </c>
      <c r="FF336" s="15" t="n">
        <v>15.3</v>
      </c>
      <c r="FG336" s="15" t="n">
        <v>11.7</v>
      </c>
      <c r="FH336" s="15" t="n">
        <v>9.2</v>
      </c>
      <c r="FI336" s="27" t="n">
        <f aca="false">(FI335+FI337)/2</f>
        <v>13.85</v>
      </c>
      <c r="FJ336" s="15" t="n">
        <v>17</v>
      </c>
      <c r="FK336" s="15" t="n">
        <v>18.1</v>
      </c>
      <c r="FL336" s="15" t="n">
        <v>23.4</v>
      </c>
      <c r="FM336" s="15" t="n">
        <v>25.4</v>
      </c>
      <c r="FN336" s="16" t="n">
        <f aca="false">AVERAGE(FB336:FM336)</f>
        <v>18.7125</v>
      </c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2" t="n">
        <v>1986</v>
      </c>
      <c r="GB336" s="15" t="n">
        <v>25.8</v>
      </c>
      <c r="GC336" s="15" t="n">
        <v>26.3</v>
      </c>
      <c r="GD336" s="15" t="n">
        <v>24.1</v>
      </c>
      <c r="GE336" s="15" t="n">
        <v>23.4</v>
      </c>
      <c r="GF336" s="15" t="n">
        <v>19.6</v>
      </c>
      <c r="GG336" s="15" t="n">
        <v>17</v>
      </c>
      <c r="GH336" s="15" t="n">
        <v>16.2</v>
      </c>
      <c r="GI336" s="15" t="n">
        <v>15.1</v>
      </c>
      <c r="GJ336" s="15" t="n">
        <v>20.6</v>
      </c>
      <c r="GK336" s="15" t="n">
        <v>22.9</v>
      </c>
      <c r="GL336" s="15" t="n">
        <v>23.9</v>
      </c>
      <c r="GM336" s="15" t="n">
        <v>24.5</v>
      </c>
      <c r="GN336" s="16" t="n">
        <f aca="false">AVERAGE(GB336:GM336)</f>
        <v>21.6166666666667</v>
      </c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2" t="n">
        <v>1986</v>
      </c>
      <c r="HB336" s="15" t="n">
        <v>24.6</v>
      </c>
      <c r="HC336" s="15" t="n">
        <v>24.8</v>
      </c>
      <c r="HD336" s="15" t="n">
        <v>22.7</v>
      </c>
      <c r="HE336" s="15" t="n">
        <v>18.6</v>
      </c>
      <c r="HF336" s="15" t="n">
        <v>14</v>
      </c>
      <c r="HG336" s="15" t="n">
        <v>10.9</v>
      </c>
      <c r="HH336" s="15" t="n">
        <v>9.7</v>
      </c>
      <c r="HI336" s="15" t="n">
        <v>9.3</v>
      </c>
      <c r="HJ336" s="15" t="n">
        <v>15.1</v>
      </c>
      <c r="HK336" s="15" t="n">
        <v>18</v>
      </c>
      <c r="HL336" s="15" t="n">
        <v>21</v>
      </c>
      <c r="HM336" s="15" t="n">
        <v>23.7</v>
      </c>
      <c r="HN336" s="16" t="n">
        <f aca="false">AVERAGE(HB336:HM336)</f>
        <v>17.7</v>
      </c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7" t="n">
        <f aca="false">IA335+1</f>
        <v>1986</v>
      </c>
      <c r="IB336" s="15" t="n">
        <v>19.7</v>
      </c>
      <c r="IC336" s="15" t="n">
        <v>20.4</v>
      </c>
      <c r="ID336" s="15" t="n">
        <v>19.5</v>
      </c>
      <c r="IE336" s="15" t="n">
        <v>12.1</v>
      </c>
      <c r="IF336" s="15" t="n">
        <v>9.7</v>
      </c>
      <c r="IG336" s="15" t="n">
        <v>6.2</v>
      </c>
      <c r="IH336" s="15" t="n">
        <v>5.5</v>
      </c>
      <c r="II336" s="15" t="n">
        <v>6.6</v>
      </c>
      <c r="IJ336" s="15" t="n">
        <v>10.2</v>
      </c>
      <c r="IK336" s="15" t="n">
        <v>12.2</v>
      </c>
      <c r="IL336" s="15" t="n">
        <v>16.5</v>
      </c>
      <c r="IM336" s="15" t="n">
        <v>19</v>
      </c>
      <c r="IN336" s="25" t="n">
        <f aca="false">SUM(IB336:IM336)/12</f>
        <v>13.1333333333333</v>
      </c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 t="n">
        <f aca="false">JA335+1</f>
        <v>1986</v>
      </c>
      <c r="JB336" s="15" t="n">
        <v>18.1</v>
      </c>
      <c r="JC336" s="15" t="n">
        <v>17.4</v>
      </c>
      <c r="JD336" s="15" t="n">
        <v>17.7</v>
      </c>
      <c r="JE336" s="15" t="n">
        <v>11.9</v>
      </c>
      <c r="JF336" s="15" t="n">
        <v>7.7</v>
      </c>
      <c r="JG336" s="15" t="n">
        <v>6</v>
      </c>
      <c r="JH336" s="15" t="n">
        <v>5.8</v>
      </c>
      <c r="JI336" s="15" t="n">
        <v>6.4</v>
      </c>
      <c r="JJ336" s="15" t="n">
        <v>8.9</v>
      </c>
      <c r="JK336" s="15" t="n">
        <v>11</v>
      </c>
      <c r="JL336" s="15" t="n">
        <v>14.3</v>
      </c>
      <c r="JM336" s="15" t="n">
        <v>16.8</v>
      </c>
      <c r="JN336" s="25" t="n">
        <f aca="false">SUM(JB336:JM336)/12</f>
        <v>11.8333333333333</v>
      </c>
      <c r="JO336" s="15"/>
      <c r="JP336" s="15"/>
      <c r="JQ336" s="15"/>
      <c r="JR336" s="15"/>
      <c r="JS336" s="15"/>
      <c r="JT336" s="15"/>
      <c r="JU336" s="15"/>
      <c r="JV336" s="15"/>
      <c r="JW336" s="15"/>
      <c r="JX336" s="15"/>
      <c r="JY336" s="15"/>
      <c r="JZ336" s="15"/>
      <c r="KA336" s="13" t="n">
        <v>1986</v>
      </c>
      <c r="KB336" s="15" t="n">
        <v>20.7</v>
      </c>
      <c r="KC336" s="15" t="n">
        <v>21.4</v>
      </c>
      <c r="KD336" s="15" t="n">
        <v>18.1</v>
      </c>
      <c r="KE336" s="15" t="n">
        <v>11.8</v>
      </c>
      <c r="KF336" s="15" t="n">
        <v>10.1</v>
      </c>
      <c r="KG336" s="15" t="n">
        <v>6.2</v>
      </c>
      <c r="KH336" s="15" t="n">
        <v>6.4</v>
      </c>
      <c r="KI336" s="15" t="n">
        <v>7.4</v>
      </c>
      <c r="KJ336" s="15" t="n">
        <v>11</v>
      </c>
      <c r="KK336" s="15" t="n">
        <v>15.1</v>
      </c>
      <c r="KL336" s="15" t="n">
        <v>15.9</v>
      </c>
      <c r="KM336" s="15" t="n">
        <v>18.7</v>
      </c>
      <c r="KN336" s="16" t="n">
        <f aca="false">AVERAGE(KB336:KM336)</f>
        <v>13.5666666666667</v>
      </c>
      <c r="KO336" s="16"/>
      <c r="KP336" s="16"/>
      <c r="KQ336" s="16"/>
      <c r="KR336" s="16"/>
      <c r="KS336" s="16"/>
      <c r="KT336" s="16"/>
      <c r="KU336" s="16"/>
      <c r="KV336" s="16"/>
      <c r="KW336" s="16"/>
      <c r="KX336" s="16"/>
      <c r="KY336" s="16"/>
      <c r="KZ336" s="16"/>
      <c r="LA336" s="7" t="n">
        <f aca="false">LA335+1</f>
        <v>1986</v>
      </c>
      <c r="LB336" s="15" t="n">
        <v>20.1</v>
      </c>
      <c r="LC336" s="15" t="n">
        <v>21.3</v>
      </c>
      <c r="LD336" s="15" t="n">
        <v>20.4</v>
      </c>
      <c r="LE336" s="15" t="n">
        <v>11.8</v>
      </c>
      <c r="LF336" s="15" t="n">
        <v>9.9</v>
      </c>
      <c r="LG336" s="15" t="n">
        <v>6.1</v>
      </c>
      <c r="LH336" s="15" t="n">
        <v>5.6</v>
      </c>
      <c r="LI336" s="15" t="n">
        <v>5.7</v>
      </c>
      <c r="LJ336" s="15" t="n">
        <v>11.1</v>
      </c>
      <c r="LK336" s="15" t="n">
        <v>14</v>
      </c>
      <c r="LL336" s="15" t="n">
        <v>18.3</v>
      </c>
      <c r="LM336" s="15" t="n">
        <v>19.3</v>
      </c>
      <c r="LN336" s="16" t="n">
        <f aca="false">AVERAGE(LB336:LM336)</f>
        <v>13.6333333333333</v>
      </c>
      <c r="LO336" s="16"/>
      <c r="LP336" s="16"/>
      <c r="LQ336" s="16"/>
      <c r="LR336" s="16"/>
      <c r="LS336" s="16"/>
      <c r="LT336" s="16"/>
      <c r="LU336" s="16"/>
      <c r="LV336" s="16"/>
      <c r="LW336" s="16"/>
      <c r="LX336" s="16"/>
      <c r="LY336" s="16"/>
      <c r="LZ336" s="16"/>
      <c r="MA336" s="7" t="n">
        <f aca="false">MA335+1</f>
        <v>1986</v>
      </c>
      <c r="MB336" s="15" t="n">
        <v>25.4</v>
      </c>
      <c r="MC336" s="15" t="n">
        <v>27.3</v>
      </c>
      <c r="MD336" s="15" t="n">
        <v>25</v>
      </c>
      <c r="ME336" s="15" t="n">
        <v>21.3</v>
      </c>
      <c r="MF336" s="15" t="n">
        <v>17.8</v>
      </c>
      <c r="MG336" s="15" t="n">
        <v>14.1</v>
      </c>
      <c r="MH336" s="15" t="n">
        <v>12.7</v>
      </c>
      <c r="MI336" s="15" t="n">
        <v>14</v>
      </c>
      <c r="MJ336" s="15" t="n">
        <v>19.8</v>
      </c>
      <c r="MK336" s="15" t="n">
        <v>22.5</v>
      </c>
      <c r="ML336" s="15" t="n">
        <v>23.9</v>
      </c>
      <c r="MM336" s="15" t="n">
        <v>25.7</v>
      </c>
      <c r="MN336" s="16" t="n">
        <f aca="false">AVERAGE(MB336:MM336)</f>
        <v>20.7916666666667</v>
      </c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60" t="s">
        <v>120</v>
      </c>
      <c r="NB336" s="15" t="n">
        <v>19.1</v>
      </c>
      <c r="NC336" s="15" t="n">
        <v>17.8</v>
      </c>
      <c r="ND336" s="15" t="n">
        <v>17.2</v>
      </c>
      <c r="NE336" s="15" t="n">
        <v>11.8</v>
      </c>
      <c r="NF336" s="15" t="n">
        <v>8.8</v>
      </c>
      <c r="NG336" s="15" t="n">
        <v>7.4</v>
      </c>
      <c r="NH336" s="15" t="n">
        <v>3.7</v>
      </c>
      <c r="NI336" s="15" t="n">
        <v>3.5</v>
      </c>
      <c r="NJ336" s="15" t="n">
        <v>7.9</v>
      </c>
      <c r="NK336" s="15" t="n">
        <v>9.2</v>
      </c>
      <c r="NL336" s="15" t="n">
        <v>14.1</v>
      </c>
      <c r="NM336" s="15" t="n">
        <v>15.8</v>
      </c>
      <c r="NN336" s="29" t="n">
        <f aca="false">AVERAGE(NB336:NM336)</f>
        <v>11.3583333333333</v>
      </c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13" t="n">
        <v>1986</v>
      </c>
      <c r="OB336" s="15" t="n">
        <v>20.3</v>
      </c>
      <c r="OC336" s="15" t="n">
        <v>20.1</v>
      </c>
      <c r="OD336" s="15" t="n">
        <v>19.7</v>
      </c>
      <c r="OE336" s="15" t="n">
        <v>15.7</v>
      </c>
      <c r="OF336" s="15" t="n">
        <v>9.9</v>
      </c>
      <c r="OG336" s="15" t="n">
        <v>8.1</v>
      </c>
      <c r="OH336" s="15" t="n">
        <v>5.5</v>
      </c>
      <c r="OI336" s="15" t="n">
        <v>6.1</v>
      </c>
      <c r="OJ336" s="15" t="n">
        <v>8.2</v>
      </c>
      <c r="OK336" s="15" t="n">
        <v>12.3</v>
      </c>
      <c r="OL336" s="15" t="n">
        <v>14.2</v>
      </c>
      <c r="OM336" s="15" t="n">
        <v>18</v>
      </c>
      <c r="ON336" s="29" t="n">
        <f aca="false">AVERAGE(OB336:OM336)</f>
        <v>13.175</v>
      </c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30" t="s">
        <v>120</v>
      </c>
      <c r="PB336" s="15" t="n">
        <v>26.2</v>
      </c>
      <c r="PC336" s="15" t="n">
        <v>26.1</v>
      </c>
      <c r="PD336" s="15" t="n">
        <v>26.8</v>
      </c>
      <c r="PE336" s="15" t="n">
        <v>23.1</v>
      </c>
      <c r="PF336" s="15" t="n">
        <v>17.7</v>
      </c>
      <c r="PG336" s="15" t="n">
        <v>16.4</v>
      </c>
      <c r="PH336" s="15" t="n">
        <v>11.3</v>
      </c>
      <c r="PI336" s="15" t="n">
        <v>12.6</v>
      </c>
      <c r="PJ336" s="15" t="n">
        <v>17.3</v>
      </c>
      <c r="PK336" s="15" t="n">
        <v>18.6</v>
      </c>
      <c r="PL336" s="15" t="n">
        <v>24.5</v>
      </c>
      <c r="PM336" s="15" t="n">
        <v>26.3</v>
      </c>
      <c r="PN336" s="29" t="n">
        <f aca="false">AVERAGE(PB336:PM336)</f>
        <v>20.575</v>
      </c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30" t="s">
        <v>120</v>
      </c>
      <c r="QB336" s="15" t="n">
        <v>23.7</v>
      </c>
      <c r="QC336" s="15" t="n">
        <v>22.1</v>
      </c>
      <c r="QD336" s="15" t="n">
        <v>25.6</v>
      </c>
      <c r="QE336" s="15" t="n">
        <v>14</v>
      </c>
      <c r="QF336" s="15" t="n">
        <v>12.1</v>
      </c>
      <c r="QG336" s="15" t="n">
        <v>8.2</v>
      </c>
      <c r="QH336" s="15" t="n">
        <v>7.4</v>
      </c>
      <c r="QI336" s="26" t="n">
        <f aca="false">SUM(QI335+QI337)/2</f>
        <v>9.05</v>
      </c>
      <c r="QJ336" s="15" t="n">
        <v>9.2</v>
      </c>
      <c r="QK336" s="15" t="n">
        <v>13.5</v>
      </c>
      <c r="QL336" s="15" t="n">
        <v>17.5</v>
      </c>
      <c r="QM336" s="15" t="n">
        <v>18.7</v>
      </c>
      <c r="QN336" s="29" t="n">
        <f aca="false">AVERAGE(QB336:QM336)</f>
        <v>15.0875</v>
      </c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30" t="s">
        <v>120</v>
      </c>
      <c r="RB336" s="15" t="n">
        <v>24.6</v>
      </c>
      <c r="RC336" s="15" t="n">
        <v>24.9</v>
      </c>
      <c r="RD336" s="15" t="n">
        <v>23.4</v>
      </c>
      <c r="RE336" s="15" t="n">
        <v>21.2</v>
      </c>
      <c r="RF336" s="15" t="n">
        <v>18</v>
      </c>
      <c r="RG336" s="15" t="n">
        <v>16.3</v>
      </c>
      <c r="RH336" s="15" t="n">
        <v>13.9</v>
      </c>
      <c r="RI336" s="15" t="n">
        <v>14.4</v>
      </c>
      <c r="RJ336" s="15" t="n">
        <v>20</v>
      </c>
      <c r="RK336" s="15" t="n">
        <v>23</v>
      </c>
      <c r="RL336" s="15" t="n">
        <v>25</v>
      </c>
      <c r="RM336" s="15" t="n">
        <v>26.9</v>
      </c>
      <c r="RN336" s="29" t="n">
        <f aca="false">AVERAGE(RB336:RM336)</f>
        <v>20.9666666666667</v>
      </c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13" t="n">
        <v>1986</v>
      </c>
      <c r="SB336" s="15" t="n">
        <v>22.2</v>
      </c>
      <c r="SC336" s="15" t="n">
        <v>22.9</v>
      </c>
      <c r="SD336" s="15" t="n">
        <v>22.6</v>
      </c>
      <c r="SE336" s="15" t="n">
        <v>15.5</v>
      </c>
      <c r="SF336" s="15" t="n">
        <v>9.3</v>
      </c>
      <c r="SG336" s="15" t="n">
        <v>9.6</v>
      </c>
      <c r="SH336" s="15" t="n">
        <v>4.3</v>
      </c>
      <c r="SI336" s="15" t="n">
        <v>4.9</v>
      </c>
      <c r="SJ336" s="15" t="n">
        <v>10</v>
      </c>
      <c r="SK336" s="15" t="n">
        <v>12.2</v>
      </c>
      <c r="SL336" s="15" t="n">
        <v>18.7</v>
      </c>
      <c r="SM336" s="15" t="n">
        <v>21.9</v>
      </c>
      <c r="SN336" s="29" t="n">
        <f aca="false">AVERAGE(SB336:SM336)</f>
        <v>14.5083333333333</v>
      </c>
    </row>
    <row r="337" customFormat="false" ht="12.8" hidden="false" customHeight="false" outlineLevel="0" collapsed="false">
      <c r="A337" s="17"/>
      <c r="B337" s="4" t="n">
        <f aca="false">AVERAGE(AN337,BN337,CN337,DN337,EN337,FN337,GN337,HN337,IN337,JN337,KN337,LN337,MN337,NN337)</f>
        <v>14.8217948717949</v>
      </c>
      <c r="C337" s="18" t="n">
        <f aca="false">AVERAGE(B333:B337)</f>
        <v>14.5852510683761</v>
      </c>
      <c r="D337" s="9" t="n">
        <f aca="false">AVERAGE(B328:B337)</f>
        <v>14.6546700174825</v>
      </c>
      <c r="E337" s="4" t="n">
        <f aca="false">AVERAGE(B318:B337)</f>
        <v>14.5563641219891</v>
      </c>
      <c r="F337" s="24" t="n">
        <f aca="false">AVERAGE(B288:B337)</f>
        <v>14.416132964258</v>
      </c>
      <c r="G337" s="9" t="n">
        <f aca="false">MAX(AB337:AM337,BB337:BM337,CB337:CM337,DB337:DM337,EB337:EM337,FB337:FM337,GB337:GM337,HB337:HM337,IB337:IM337,JB337:JM337,KB337:KM337,LB337:LM337,MB337:MM337,NB337:NM337,OB337:OM337,PB337:PM337,QB337:QM337,RB337:RM337,SB337:SM337)</f>
        <v>26.9</v>
      </c>
      <c r="H337" s="10" t="n">
        <f aca="false">MEDIAN(AB337:AM337,BB337:BM337,CB337:CM337,DB337:DM337,EB337:EM337,FB337:FM337,GB337:GM337,HB337:HM337,IB337:IM337,JB337:JM337,KB337:KM337,LB337:LM337,MB337:MM337,NB337:NM337,OB337:OM337,PB337:PM337,QB337:QM337,RB337:RM337,SB337:SM337)</f>
        <v>15.7</v>
      </c>
      <c r="I337" s="11" t="n">
        <f aca="false">MIN(AB337:AM337,BB337:BM337,CB337:CM337,DB337:DM337,EB337:EM337,FB337:FM337,GB337:GM337,HB337:HM337,IB337:IM337,JB337:JM337,KB337:KM337,LB337:LM337,MB337:MM337,NB337:NM337,OB337:OM337,PB337:PM337,QB337:QM337,RB337:RM337,SB337:SM337)</f>
        <v>3.5</v>
      </c>
      <c r="J337" s="11"/>
      <c r="K337" s="12" t="n">
        <f aca="false">(G337+I337)/2</f>
        <v>15.2</v>
      </c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30" t="s">
        <v>121</v>
      </c>
      <c r="AB337" s="15" t="n">
        <v>16.8</v>
      </c>
      <c r="AC337" s="15" t="n">
        <v>17.8</v>
      </c>
      <c r="AD337" s="15" t="n">
        <v>13.6</v>
      </c>
      <c r="AE337" s="15" t="n">
        <v>12.6</v>
      </c>
      <c r="AF337" s="15" t="n">
        <v>9</v>
      </c>
      <c r="AG337" s="15" t="n">
        <v>6.9</v>
      </c>
      <c r="AH337" s="15" t="n">
        <v>5.4</v>
      </c>
      <c r="AI337" s="15" t="n">
        <v>6.6</v>
      </c>
      <c r="AJ337" s="15" t="n">
        <v>9.5</v>
      </c>
      <c r="AK337" s="15" t="n">
        <v>10.7</v>
      </c>
      <c r="AL337" s="15" t="n">
        <v>15</v>
      </c>
      <c r="AM337" s="15" t="n">
        <v>17.2</v>
      </c>
      <c r="AN337" s="4" t="n">
        <f aca="false">AVERAGE(Sheet1!AB337:AM337)</f>
        <v>11.7583333333333</v>
      </c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2" t="n">
        <f aca="false">BA336+1</f>
        <v>1987</v>
      </c>
      <c r="BB337" s="20" t="n">
        <v>22.3</v>
      </c>
      <c r="BC337" s="20" t="n">
        <v>21.1</v>
      </c>
      <c r="BD337" s="20" t="n">
        <v>15.8</v>
      </c>
      <c r="BE337" s="20" t="n">
        <v>14.6</v>
      </c>
      <c r="BF337" s="20" t="n">
        <v>9.6</v>
      </c>
      <c r="BG337" s="20" t="n">
        <v>7.9</v>
      </c>
      <c r="BH337" s="20" t="n">
        <v>4.9</v>
      </c>
      <c r="BI337" s="20" t="n">
        <v>7.1</v>
      </c>
      <c r="BJ337" s="20" t="n">
        <v>10.4</v>
      </c>
      <c r="BK337" s="20" t="n">
        <v>13.7</v>
      </c>
      <c r="BL337" s="20" t="n">
        <v>18.2</v>
      </c>
      <c r="BM337" s="20" t="n">
        <v>21.4</v>
      </c>
      <c r="BN337" s="4" t="n">
        <f aca="false">AVERAGE(BB337:BM337)</f>
        <v>13.9166666666667</v>
      </c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2" t="n">
        <f aca="false">CA336+1</f>
        <v>1987</v>
      </c>
      <c r="CB337" s="20" t="n">
        <v>20.6</v>
      </c>
      <c r="CC337" s="20" t="n">
        <v>21.1</v>
      </c>
      <c r="CD337" s="20" t="n">
        <v>15.4</v>
      </c>
      <c r="CE337" s="20" t="n">
        <v>14</v>
      </c>
      <c r="CF337" s="20" t="n">
        <v>9</v>
      </c>
      <c r="CG337" s="20" t="n">
        <v>7.3</v>
      </c>
      <c r="CH337" s="20" t="n">
        <v>3.9</v>
      </c>
      <c r="CI337" s="20" t="n">
        <v>6.7</v>
      </c>
      <c r="CJ337" s="20" t="n">
        <v>9</v>
      </c>
      <c r="CK337" s="20" t="n">
        <v>12.3</v>
      </c>
      <c r="CL337" s="20" t="n">
        <v>17.4</v>
      </c>
      <c r="CM337" s="20" t="n">
        <v>20.4</v>
      </c>
      <c r="CN337" s="4" t="n">
        <f aca="false">AVERAGE(CB337:CM337)</f>
        <v>13.0916666666667</v>
      </c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36" t="s">
        <v>121</v>
      </c>
      <c r="DB337" s="20" t="n">
        <v>17.9</v>
      </c>
      <c r="DC337" s="20" t="n">
        <v>19.9</v>
      </c>
      <c r="DD337" s="20" t="n">
        <v>13.7</v>
      </c>
      <c r="DE337" s="20" t="n">
        <v>11.9</v>
      </c>
      <c r="DF337" s="20" t="n">
        <v>8.1</v>
      </c>
      <c r="DG337" s="20" t="n">
        <v>6.5</v>
      </c>
      <c r="DH337" s="20" t="n">
        <v>3.9</v>
      </c>
      <c r="DI337" s="20" t="n">
        <v>6.8</v>
      </c>
      <c r="DJ337" s="20" t="n">
        <v>7.9</v>
      </c>
      <c r="DK337" s="20" t="n">
        <v>11.1</v>
      </c>
      <c r="DL337" s="20" t="n">
        <v>16</v>
      </c>
      <c r="DM337" s="20" t="n">
        <v>18.8</v>
      </c>
      <c r="DN337" s="4" t="n">
        <f aca="false">AVERAGE(DB337:DM337)</f>
        <v>11.875</v>
      </c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30" t="s">
        <v>121</v>
      </c>
      <c r="FB337" s="27" t="n">
        <f aca="false">(FB336+FB338)/2</f>
        <v>24.9</v>
      </c>
      <c r="FC337" s="15" t="n">
        <v>25.1</v>
      </c>
      <c r="FD337" s="15" t="n">
        <v>23.3</v>
      </c>
      <c r="FE337" s="15" t="n">
        <v>21.3</v>
      </c>
      <c r="FF337" s="15" t="n">
        <v>16.9</v>
      </c>
      <c r="FG337" s="15" t="n">
        <v>11.3</v>
      </c>
      <c r="FH337" s="15" t="n">
        <v>9.3</v>
      </c>
      <c r="FI337" s="15" t="n">
        <v>15.3</v>
      </c>
      <c r="FJ337" s="27" t="n">
        <f aca="false">(FJ336+FJ338)/2</f>
        <v>17.5</v>
      </c>
      <c r="FK337" s="15" t="n">
        <v>21.7</v>
      </c>
      <c r="FL337" s="15" t="n">
        <v>23.9</v>
      </c>
      <c r="FM337" s="15" t="n">
        <v>24.8</v>
      </c>
      <c r="FN337" s="16" t="n">
        <f aca="false">AVERAGE(FB337:FM337)</f>
        <v>19.6083333333333</v>
      </c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2" t="n">
        <v>1987</v>
      </c>
      <c r="GB337" s="15" t="n">
        <v>26.3</v>
      </c>
      <c r="GC337" s="15" t="n">
        <v>24.6</v>
      </c>
      <c r="GD337" s="15" t="n">
        <v>23.3</v>
      </c>
      <c r="GE337" s="15" t="n">
        <v>21.7</v>
      </c>
      <c r="GF337" s="15" t="n">
        <v>19.6</v>
      </c>
      <c r="GG337" s="15" t="n">
        <v>17.2</v>
      </c>
      <c r="GH337" s="15" t="n">
        <v>13.5</v>
      </c>
      <c r="GI337" s="15" t="n">
        <v>16</v>
      </c>
      <c r="GJ337" s="15" t="n">
        <v>18.3</v>
      </c>
      <c r="GK337" s="15" t="n">
        <v>21.9</v>
      </c>
      <c r="GL337" s="15" t="n">
        <v>26</v>
      </c>
      <c r="GM337" s="15" t="n">
        <v>25.1</v>
      </c>
      <c r="GN337" s="16" t="n">
        <f aca="false">AVERAGE(GB337:GM337)</f>
        <v>21.125</v>
      </c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2" t="n">
        <v>1987</v>
      </c>
      <c r="HB337" s="15" t="n">
        <v>26.4</v>
      </c>
      <c r="HC337" s="15" t="n">
        <v>25.3</v>
      </c>
      <c r="HD337" s="15" t="n">
        <v>20.1</v>
      </c>
      <c r="HE337" s="15" t="n">
        <v>18.7</v>
      </c>
      <c r="HF337" s="15" t="n">
        <v>13.2</v>
      </c>
      <c r="HG337" s="15" t="n">
        <v>11</v>
      </c>
      <c r="HH337" s="15" t="n">
        <v>7.7</v>
      </c>
      <c r="HI337" s="15" t="n">
        <v>10.1</v>
      </c>
      <c r="HJ337" s="15" t="n">
        <v>14.2</v>
      </c>
      <c r="HK337" s="15" t="n">
        <v>19.5</v>
      </c>
      <c r="HL337" s="15" t="n">
        <v>23</v>
      </c>
      <c r="HM337" s="15" t="n">
        <v>24</v>
      </c>
      <c r="HN337" s="16" t="n">
        <f aca="false">AVERAGE(HB337:HM337)</f>
        <v>17.7666666666667</v>
      </c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7" t="n">
        <f aca="false">IA336+1</f>
        <v>1987</v>
      </c>
      <c r="IB337" s="15" t="n">
        <v>20.3</v>
      </c>
      <c r="IC337" s="15" t="n">
        <v>21.3</v>
      </c>
      <c r="ID337" s="15" t="n">
        <v>15.7</v>
      </c>
      <c r="IE337" s="15" t="n">
        <v>13.5</v>
      </c>
      <c r="IF337" s="15" t="n">
        <v>8.4</v>
      </c>
      <c r="IG337" s="15" t="n">
        <v>7.5</v>
      </c>
      <c r="IH337" s="15" t="n">
        <v>4</v>
      </c>
      <c r="II337" s="15" t="n">
        <v>5.5</v>
      </c>
      <c r="IJ337" s="15" t="n">
        <v>9.4</v>
      </c>
      <c r="IK337" s="15" t="n">
        <v>12.4</v>
      </c>
      <c r="IL337" s="15" t="n">
        <v>17.9</v>
      </c>
      <c r="IM337" s="15" t="n">
        <v>20.8</v>
      </c>
      <c r="IN337" s="25" t="n">
        <f aca="false">SUM(IB337:IM337)/12</f>
        <v>13.0583333333333</v>
      </c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 t="n">
        <f aca="false">JA336+1</f>
        <v>1987</v>
      </c>
      <c r="JB337" s="15" t="n">
        <v>15.2</v>
      </c>
      <c r="JC337" s="15" t="n">
        <v>17.2</v>
      </c>
      <c r="JD337" s="15" t="n">
        <v>14.5</v>
      </c>
      <c r="JE337" s="15" t="n">
        <v>12</v>
      </c>
      <c r="JF337" s="15" t="n">
        <v>8.8</v>
      </c>
      <c r="JG337" s="15" t="n">
        <v>6.5</v>
      </c>
      <c r="JH337" s="15" t="n">
        <v>4.7</v>
      </c>
      <c r="JI337" s="15" t="n">
        <v>5.3</v>
      </c>
      <c r="JJ337" s="15" t="n">
        <v>10.3</v>
      </c>
      <c r="JK337" s="15" t="n">
        <v>12.2</v>
      </c>
      <c r="JL337" s="15" t="n">
        <v>15.7</v>
      </c>
      <c r="JM337" s="15" t="n">
        <v>18.1</v>
      </c>
      <c r="JN337" s="25" t="n">
        <f aca="false">SUM(JB337:JM337)/12</f>
        <v>11.7083333333333</v>
      </c>
      <c r="JO337" s="15"/>
      <c r="JP337" s="15"/>
      <c r="JQ337" s="15"/>
      <c r="JR337" s="15"/>
      <c r="JS337" s="15"/>
      <c r="JT337" s="15"/>
      <c r="JU337" s="15"/>
      <c r="JV337" s="15"/>
      <c r="JW337" s="15"/>
      <c r="JX337" s="15"/>
      <c r="JY337" s="15"/>
      <c r="JZ337" s="15"/>
      <c r="KA337" s="13" t="n">
        <v>1987</v>
      </c>
      <c r="KB337" s="15" t="n">
        <v>22.6</v>
      </c>
      <c r="KC337" s="15" t="n">
        <v>21.2</v>
      </c>
      <c r="KD337" s="15" t="n">
        <v>14.5</v>
      </c>
      <c r="KE337" s="15" t="n">
        <v>13.1</v>
      </c>
      <c r="KF337" s="15" t="n">
        <v>7.3</v>
      </c>
      <c r="KG337" s="15" t="n">
        <v>5.6</v>
      </c>
      <c r="KH337" s="15" t="n">
        <v>3.5</v>
      </c>
      <c r="KI337" s="15" t="n">
        <v>4.3</v>
      </c>
      <c r="KJ337" s="15" t="n">
        <v>8.9</v>
      </c>
      <c r="KK337" s="15" t="n">
        <v>16.1</v>
      </c>
      <c r="KL337" s="15" t="n">
        <v>21.7</v>
      </c>
      <c r="KM337" s="15" t="n">
        <v>21.1</v>
      </c>
      <c r="KN337" s="16" t="n">
        <f aca="false">AVERAGE(KB337:KM337)</f>
        <v>13.325</v>
      </c>
      <c r="KO337" s="16"/>
      <c r="KP337" s="16"/>
      <c r="KQ337" s="16"/>
      <c r="KR337" s="16"/>
      <c r="KS337" s="16"/>
      <c r="KT337" s="16"/>
      <c r="KU337" s="16"/>
      <c r="KV337" s="16"/>
      <c r="KW337" s="16"/>
      <c r="KX337" s="16"/>
      <c r="KY337" s="16"/>
      <c r="KZ337" s="16"/>
      <c r="LA337" s="7" t="n">
        <f aca="false">LA336+1</f>
        <v>1987</v>
      </c>
      <c r="LB337" s="15" t="n">
        <v>22.2</v>
      </c>
      <c r="LC337" s="15" t="n">
        <v>20.9</v>
      </c>
      <c r="LD337" s="15" t="n">
        <v>15.4</v>
      </c>
      <c r="LE337" s="15" t="n">
        <v>14.2</v>
      </c>
      <c r="LF337" s="15" t="n">
        <v>7.5</v>
      </c>
      <c r="LG337" s="15" t="n">
        <v>6.2</v>
      </c>
      <c r="LH337" s="15" t="n">
        <v>4.9</v>
      </c>
      <c r="LI337" s="15" t="n">
        <v>4.5</v>
      </c>
      <c r="LJ337" s="15" t="n">
        <v>10.4</v>
      </c>
      <c r="LK337" s="15" t="n">
        <v>16.2</v>
      </c>
      <c r="LL337" s="15" t="n">
        <v>20.5</v>
      </c>
      <c r="LM337" s="15" t="n">
        <v>21.4</v>
      </c>
      <c r="LN337" s="16" t="n">
        <f aca="false">AVERAGE(LB337:LM337)</f>
        <v>13.6916666666667</v>
      </c>
      <c r="LO337" s="16"/>
      <c r="LP337" s="16"/>
      <c r="LQ337" s="16"/>
      <c r="LR337" s="16"/>
      <c r="LS337" s="16"/>
      <c r="LT337" s="16"/>
      <c r="LU337" s="16"/>
      <c r="LV337" s="16"/>
      <c r="LW337" s="16"/>
      <c r="LX337" s="16"/>
      <c r="LY337" s="16"/>
      <c r="LZ337" s="16"/>
      <c r="MA337" s="7" t="n">
        <f aca="false">MA336+1</f>
        <v>1987</v>
      </c>
      <c r="MB337" s="15" t="n">
        <v>25.4</v>
      </c>
      <c r="MC337" s="15" t="n">
        <v>24.4</v>
      </c>
      <c r="MD337" s="15" t="n">
        <v>22.9</v>
      </c>
      <c r="ME337" s="15" t="n">
        <v>21.7</v>
      </c>
      <c r="MF337" s="15" t="n">
        <v>16.9</v>
      </c>
      <c r="MG337" s="15" t="n">
        <v>14.1</v>
      </c>
      <c r="MH337" s="15" t="n">
        <v>12.3</v>
      </c>
      <c r="MI337" s="15" t="n">
        <v>13.7</v>
      </c>
      <c r="MJ337" s="15" t="n">
        <v>18.1</v>
      </c>
      <c r="MK337" s="15" t="n">
        <v>23.8</v>
      </c>
      <c r="ML337" s="15" t="n">
        <v>25.3</v>
      </c>
      <c r="MM337" s="15" t="n">
        <v>24.4</v>
      </c>
      <c r="MN337" s="16" t="n">
        <f aca="false">AVERAGE(MB337:MM337)</f>
        <v>20.25</v>
      </c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60" t="s">
        <v>121</v>
      </c>
      <c r="NB337" s="15" t="n">
        <v>17.9</v>
      </c>
      <c r="NC337" s="15" t="n">
        <v>16.5</v>
      </c>
      <c r="ND337" s="15" t="n">
        <v>15.3</v>
      </c>
      <c r="NE337" s="15" t="n">
        <v>14</v>
      </c>
      <c r="NF337" s="15" t="n">
        <v>6.4</v>
      </c>
      <c r="NG337" s="15" t="n">
        <v>6.8</v>
      </c>
      <c r="NH337" s="15" t="n">
        <v>5.1</v>
      </c>
      <c r="NI337" s="15" t="n">
        <v>5.4</v>
      </c>
      <c r="NJ337" s="15" t="n">
        <v>8.3</v>
      </c>
      <c r="NK337" s="15" t="n">
        <v>11.8</v>
      </c>
      <c r="NL337" s="15" t="n">
        <v>13.2</v>
      </c>
      <c r="NM337" s="15" t="n">
        <v>17.4</v>
      </c>
      <c r="NN337" s="29" t="n">
        <f aca="false">AVERAGE(NB337:NM337)</f>
        <v>11.5083333333333</v>
      </c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13" t="n">
        <v>1987</v>
      </c>
      <c r="OB337" s="15" t="n">
        <v>23.7</v>
      </c>
      <c r="OC337" s="15" t="n">
        <v>19.6</v>
      </c>
      <c r="OD337" s="15" t="n">
        <v>18.4</v>
      </c>
      <c r="OE337" s="15" t="n">
        <v>16.9</v>
      </c>
      <c r="OF337" s="15" t="n">
        <v>10.4</v>
      </c>
      <c r="OG337" s="15" t="n">
        <v>6.7</v>
      </c>
      <c r="OH337" s="15" t="n">
        <v>5.3</v>
      </c>
      <c r="OI337" s="15" t="n">
        <v>7.2</v>
      </c>
      <c r="OJ337" s="15" t="n">
        <v>9.6</v>
      </c>
      <c r="OK337" s="15" t="n">
        <v>12.7</v>
      </c>
      <c r="OL337" s="15" t="n">
        <v>19.2</v>
      </c>
      <c r="OM337" s="15" t="n">
        <v>17.8</v>
      </c>
      <c r="ON337" s="29" t="n">
        <f aca="false">AVERAGE(OB337:OM337)</f>
        <v>13.9583333333333</v>
      </c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30" t="s">
        <v>121</v>
      </c>
      <c r="PB337" s="15" t="n">
        <v>26.2</v>
      </c>
      <c r="PC337" s="15" t="n">
        <v>24.9</v>
      </c>
      <c r="PD337" s="15" t="n">
        <v>24.5</v>
      </c>
      <c r="PE337" s="15" t="n">
        <v>23</v>
      </c>
      <c r="PF337" s="15" t="n">
        <v>17.4</v>
      </c>
      <c r="PG337" s="15" t="n">
        <v>15.4</v>
      </c>
      <c r="PH337" s="15" t="n">
        <v>13.5</v>
      </c>
      <c r="PI337" s="15" t="n">
        <v>14.4</v>
      </c>
      <c r="PJ337" s="15" t="n">
        <v>17.8</v>
      </c>
      <c r="PK337" s="15" t="n">
        <v>20.5</v>
      </c>
      <c r="PL337" s="15" t="n">
        <v>22.9</v>
      </c>
      <c r="PM337" s="15" t="n">
        <v>25.6</v>
      </c>
      <c r="PN337" s="29" t="n">
        <f aca="false">AVERAGE(PB337:PM337)</f>
        <v>20.5083333333333</v>
      </c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35" t="s">
        <v>121</v>
      </c>
      <c r="QB337" s="15" t="n">
        <v>21.9</v>
      </c>
      <c r="QC337" s="15" t="n">
        <v>26.9</v>
      </c>
      <c r="QD337" s="15" t="n">
        <v>22.6</v>
      </c>
      <c r="QE337" s="15" t="n">
        <v>15.8</v>
      </c>
      <c r="QF337" s="15" t="n">
        <v>11.9</v>
      </c>
      <c r="QG337" s="15" t="n">
        <v>7.9</v>
      </c>
      <c r="QH337" s="15" t="n">
        <v>8.6</v>
      </c>
      <c r="QI337" s="7" t="n">
        <v>8.4</v>
      </c>
      <c r="QJ337" s="15" t="n">
        <v>11.1</v>
      </c>
      <c r="QK337" s="15" t="n">
        <v>14.1</v>
      </c>
      <c r="QL337" s="15" t="n">
        <v>17.8</v>
      </c>
      <c r="QM337" s="15" t="n">
        <v>16.9</v>
      </c>
      <c r="QN337" s="29" t="n">
        <f aca="false">AVERAGE(QB337:QM337)</f>
        <v>15.325</v>
      </c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30" t="s">
        <v>121</v>
      </c>
      <c r="RB337" s="15" t="n">
        <v>24.8</v>
      </c>
      <c r="RC337" s="15" t="n">
        <v>23.3</v>
      </c>
      <c r="RD337" s="15" t="n">
        <v>22.5</v>
      </c>
      <c r="RE337" s="15" t="n">
        <v>20.8</v>
      </c>
      <c r="RF337" s="15" t="n">
        <v>18</v>
      </c>
      <c r="RG337" s="15" t="n">
        <v>14.5</v>
      </c>
      <c r="RH337" s="15" t="n">
        <v>12.8</v>
      </c>
      <c r="RI337" s="15" t="n">
        <v>14.2</v>
      </c>
      <c r="RJ337" s="15" t="n">
        <v>18.7</v>
      </c>
      <c r="RK337" s="15" t="n">
        <v>23.9</v>
      </c>
      <c r="RL337" s="15" t="n">
        <v>26.5</v>
      </c>
      <c r="RM337" s="15" t="n">
        <v>25.4</v>
      </c>
      <c r="RN337" s="29" t="n">
        <f aca="false">AVERAGE(RB337:RM337)</f>
        <v>20.45</v>
      </c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13" t="n">
        <v>1987</v>
      </c>
      <c r="SB337" s="15" t="n">
        <v>23.9</v>
      </c>
      <c r="SC337" s="15" t="n">
        <v>21.7</v>
      </c>
      <c r="SD337" s="15" t="n">
        <v>18.3</v>
      </c>
      <c r="SE337" s="15" t="n">
        <v>17.5</v>
      </c>
      <c r="SF337" s="15" t="n">
        <v>8.5</v>
      </c>
      <c r="SG337" s="15" t="n">
        <v>7.7</v>
      </c>
      <c r="SH337" s="15" t="n">
        <v>6.8</v>
      </c>
      <c r="SI337" s="15" t="n">
        <v>6.8</v>
      </c>
      <c r="SJ337" s="15" t="n">
        <v>11.2</v>
      </c>
      <c r="SK337" s="15" t="n">
        <v>15.7</v>
      </c>
      <c r="SL337" s="26" t="n">
        <f aca="false">SUM(SL336+SL338)/2</f>
        <v>17.9</v>
      </c>
      <c r="SM337" s="15" t="n">
        <v>22.1</v>
      </c>
      <c r="SN337" s="29" t="n">
        <f aca="false">AVERAGE(SB337:SM337)</f>
        <v>14.8416666666667</v>
      </c>
    </row>
    <row r="338" customFormat="false" ht="12.8" hidden="false" customHeight="false" outlineLevel="0" collapsed="false">
      <c r="A338" s="17"/>
      <c r="B338" s="4" t="n">
        <f aca="false">AVERAGE(AN338,BN338,CN338,DN338,EN338,FN338,GN338,HN338,IN338,JN338,KN338,LN338,MN338,NN338)</f>
        <v>15.4253205128205</v>
      </c>
      <c r="C338" s="18" t="n">
        <f aca="false">AVERAGE(B334:B338)</f>
        <v>14.678717948718</v>
      </c>
      <c r="D338" s="9" t="n">
        <f aca="false">AVERAGE(B329:B338)</f>
        <v>14.771208479021</v>
      </c>
      <c r="E338" s="4" t="n">
        <f aca="false">AVERAGE(B319:B338)</f>
        <v>14.5840404040404</v>
      </c>
      <c r="F338" s="24" t="n">
        <f aca="false">AVERAGE(B289:B338)</f>
        <v>14.4274598873349</v>
      </c>
      <c r="G338" s="9" t="n">
        <f aca="false">MAX(AB338:AM338,BB338:BM338,CB338:CM338,DB338:DM338,EB338:EM338,FB338:FM338,GB338:GM338,HB338:HM338,IB338:IM338,JB338:JM338,KB338:KM338,LB338:LM338,MB338:MM338,NB338:NM338,OB338:OM338,PB338:PM338,QB338:QM338,RB338:RM338,SB338:SM338)</f>
        <v>27.1</v>
      </c>
      <c r="H338" s="10" t="n">
        <f aca="false">MEDIAN(AB338:AM338,BB338:BM338,CB338:CM338,DB338:DM338,EB338:EM338,FB338:FM338,GB338:GM338,HB338:HM338,IB338:IM338,JB338:JM338,KB338:KM338,LB338:LM338,MB338:MM338,NB338:NM338,OB338:OM338,PB338:PM338,QB338:QM338,RB338:RM338,SB338:SM338)</f>
        <v>16.3</v>
      </c>
      <c r="I338" s="11" t="n">
        <f aca="false">MIN(AB338:AM338,BB338:BM338,CB338:CM338,DB338:DM338,EB338:EM338,FB338:FM338,GB338:GM338,HB338:HM338,IB338:IM338,JB338:JM338,KB338:KM338,LB338:LM338,MB338:MM338,NB338:NM338,OB338:OM338,PB338:PM338,QB338:QM338,RB338:RM338,SB338:SM338)</f>
        <v>4.1</v>
      </c>
      <c r="J338" s="11"/>
      <c r="K338" s="12" t="n">
        <f aca="false">(G338+I338)/2</f>
        <v>15.6</v>
      </c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30" t="s">
        <v>122</v>
      </c>
      <c r="AB338" s="15" t="n">
        <v>19.9</v>
      </c>
      <c r="AC338" s="15" t="n">
        <v>16.5</v>
      </c>
      <c r="AD338" s="15" t="n">
        <v>16.3</v>
      </c>
      <c r="AE338" s="15" t="n">
        <v>12.9</v>
      </c>
      <c r="AF338" s="15" t="n">
        <v>11.1</v>
      </c>
      <c r="AG338" s="15" t="n">
        <v>7.3</v>
      </c>
      <c r="AH338" s="15" t="n">
        <v>6.2</v>
      </c>
      <c r="AI338" s="15" t="n">
        <v>6.7</v>
      </c>
      <c r="AJ338" s="15" t="n">
        <v>10.3</v>
      </c>
      <c r="AK338" s="15" t="n">
        <v>13.8</v>
      </c>
      <c r="AL338" s="15" t="n">
        <v>13.5</v>
      </c>
      <c r="AM338" s="15" t="n">
        <v>18.7</v>
      </c>
      <c r="AN338" s="4" t="n">
        <f aca="false">AVERAGE(Sheet1!AB338:AM338)</f>
        <v>12.7666666666667</v>
      </c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2" t="n">
        <f aca="false">BA337+1</f>
        <v>1988</v>
      </c>
      <c r="BB338" s="20" t="n">
        <v>23.7</v>
      </c>
      <c r="BC338" s="20" t="n">
        <v>20.1</v>
      </c>
      <c r="BD338" s="20" t="n">
        <v>19.6</v>
      </c>
      <c r="BE338" s="20" t="n">
        <v>15.3</v>
      </c>
      <c r="BF338" s="20" t="n">
        <v>12</v>
      </c>
      <c r="BG338" s="20" t="n">
        <v>7.1</v>
      </c>
      <c r="BH338" s="20" t="n">
        <v>6.9</v>
      </c>
      <c r="BI338" s="20" t="n">
        <v>7.1</v>
      </c>
      <c r="BJ338" s="20" t="n">
        <v>10.8</v>
      </c>
      <c r="BK338" s="20" t="n">
        <v>15.9</v>
      </c>
      <c r="BL338" s="20" t="n">
        <v>17.4</v>
      </c>
      <c r="BM338" s="20" t="n">
        <v>22.1</v>
      </c>
      <c r="BN338" s="4" t="n">
        <f aca="false">AVERAGE(BB338:BM338)</f>
        <v>14.8333333333333</v>
      </c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2" t="n">
        <f aca="false">CA337+1</f>
        <v>1988</v>
      </c>
      <c r="CB338" s="20" t="n">
        <v>23.1</v>
      </c>
      <c r="CC338" s="20" t="n">
        <v>19.6</v>
      </c>
      <c r="CD338" s="20" t="n">
        <v>18.5</v>
      </c>
      <c r="CE338" s="20" t="n">
        <v>14.6</v>
      </c>
      <c r="CF338" s="20" t="n">
        <v>11.4</v>
      </c>
      <c r="CG338" s="20" t="n">
        <v>6.6</v>
      </c>
      <c r="CH338" s="20" t="n">
        <v>6</v>
      </c>
      <c r="CI338" s="20" t="n">
        <v>6.2</v>
      </c>
      <c r="CJ338" s="20" t="n">
        <v>10.3</v>
      </c>
      <c r="CK338" s="20" t="n">
        <v>14.2</v>
      </c>
      <c r="CL338" s="20" t="n">
        <v>16.3</v>
      </c>
      <c r="CM338" s="20" t="n">
        <v>21.4</v>
      </c>
      <c r="CN338" s="4" t="n">
        <f aca="false">AVERAGE(CB338:CM338)</f>
        <v>14.0166666666667</v>
      </c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36" t="s">
        <v>122</v>
      </c>
      <c r="DB338" s="20" t="n">
        <v>21.7</v>
      </c>
      <c r="DC338" s="20" t="n">
        <v>17.6</v>
      </c>
      <c r="DD338" s="20" t="n">
        <v>17.1</v>
      </c>
      <c r="DE338" s="20" t="n">
        <v>14.2</v>
      </c>
      <c r="DF338" s="20" t="n">
        <v>10.9</v>
      </c>
      <c r="DG338" s="20" t="n">
        <v>6.8</v>
      </c>
      <c r="DH338" s="20" t="n">
        <v>6.2</v>
      </c>
      <c r="DI338" s="20" t="n">
        <v>6.1</v>
      </c>
      <c r="DJ338" s="20" t="n">
        <v>9.4</v>
      </c>
      <c r="DK338" s="20" t="n">
        <v>13.7</v>
      </c>
      <c r="DL338" s="20" t="n">
        <v>15.2</v>
      </c>
      <c r="DM338" s="20" t="n">
        <v>20.1</v>
      </c>
      <c r="DN338" s="4" t="n">
        <f aca="false">AVERAGE(DB338:DM338)</f>
        <v>13.25</v>
      </c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30" t="s">
        <v>122</v>
      </c>
      <c r="FB338" s="15" t="n">
        <v>23.8</v>
      </c>
      <c r="FC338" s="15" t="n">
        <v>23.8</v>
      </c>
      <c r="FD338" s="15" t="n">
        <v>19.3</v>
      </c>
      <c r="FE338" s="15" t="n">
        <v>18.7</v>
      </c>
      <c r="FF338" s="15" t="n">
        <v>16.6</v>
      </c>
      <c r="FG338" s="15" t="n">
        <v>9.1</v>
      </c>
      <c r="FH338" s="22" t="n">
        <f aca="false">(FH336+FH337)/2</f>
        <v>9.25</v>
      </c>
      <c r="FI338" s="15" t="n">
        <v>13.2</v>
      </c>
      <c r="FJ338" s="15" t="n">
        <v>18</v>
      </c>
      <c r="FK338" s="15" t="n">
        <v>18.9</v>
      </c>
      <c r="FL338" s="15" t="n">
        <v>23.4</v>
      </c>
      <c r="FM338" s="15" t="n">
        <v>26.1</v>
      </c>
      <c r="FN338" s="16" t="n">
        <f aca="false">AVERAGE(FB338:FM338)</f>
        <v>18.3458333333333</v>
      </c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2" t="n">
        <v>1988</v>
      </c>
      <c r="GB338" s="15" t="n">
        <v>25.8</v>
      </c>
      <c r="GC338" s="15" t="n">
        <v>25</v>
      </c>
      <c r="GD338" s="15" t="n">
        <v>25.3</v>
      </c>
      <c r="GE338" s="15" t="n">
        <v>21.3</v>
      </c>
      <c r="GF338" s="15" t="n">
        <v>19.5</v>
      </c>
      <c r="GG338" s="15" t="n">
        <v>15.4</v>
      </c>
      <c r="GH338" s="15" t="n">
        <v>15.6</v>
      </c>
      <c r="GI338" s="15" t="n">
        <v>17.4</v>
      </c>
      <c r="GJ338" s="15" t="n">
        <v>19.2</v>
      </c>
      <c r="GK338" s="15" t="n">
        <v>23.4</v>
      </c>
      <c r="GL338" s="15" t="n">
        <v>25.3</v>
      </c>
      <c r="GM338" s="15" t="n">
        <v>25.2</v>
      </c>
      <c r="GN338" s="16" t="n">
        <f aca="false">AVERAGE(GB338:GM338)</f>
        <v>21.5333333333333</v>
      </c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2" t="n">
        <v>1988</v>
      </c>
      <c r="HB338" s="15" t="n">
        <v>27</v>
      </c>
      <c r="HC338" s="15" t="n">
        <v>24</v>
      </c>
      <c r="HD338" s="15" t="n">
        <v>23.9</v>
      </c>
      <c r="HE338" s="15" t="n">
        <v>18.5</v>
      </c>
      <c r="HF338" s="15" t="n">
        <v>15.1</v>
      </c>
      <c r="HG338" s="15" t="n">
        <v>10.4</v>
      </c>
      <c r="HH338" s="15" t="n">
        <v>8.8</v>
      </c>
      <c r="HI338" s="15" t="n">
        <v>12.1</v>
      </c>
      <c r="HJ338" s="15" t="n">
        <v>15.7</v>
      </c>
      <c r="HK338" s="15" t="n">
        <v>21.4</v>
      </c>
      <c r="HL338" s="15" t="n">
        <v>21.9</v>
      </c>
      <c r="HM338" s="15" t="n">
        <v>24.9</v>
      </c>
      <c r="HN338" s="16" t="n">
        <f aca="false">AVERAGE(HB338:HM338)</f>
        <v>18.6416666666667</v>
      </c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7" t="n">
        <f aca="false">IA337+1</f>
        <v>1988</v>
      </c>
      <c r="IB338" s="15" t="n">
        <v>22.6</v>
      </c>
      <c r="IC338" s="15" t="n">
        <v>19.2</v>
      </c>
      <c r="ID338" s="15" t="n">
        <v>18.5</v>
      </c>
      <c r="IE338" s="15" t="n">
        <v>15</v>
      </c>
      <c r="IF338" s="15" t="n">
        <v>12.1</v>
      </c>
      <c r="IG338" s="15" t="n">
        <v>6.5</v>
      </c>
      <c r="IH338" s="15" t="n">
        <v>6.9</v>
      </c>
      <c r="II338" s="15" t="n">
        <v>6.8</v>
      </c>
      <c r="IJ338" s="15" t="n">
        <v>10.2</v>
      </c>
      <c r="IK338" s="15" t="n">
        <v>15.2</v>
      </c>
      <c r="IL338" s="15" t="n">
        <v>16.3</v>
      </c>
      <c r="IM338" s="15" t="n">
        <v>21.5</v>
      </c>
      <c r="IN338" s="25" t="n">
        <f aca="false">SUM(IB338:IM338)/12</f>
        <v>14.2333333333333</v>
      </c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 t="n">
        <f aca="false">JA337+1</f>
        <v>1988</v>
      </c>
      <c r="JB338" s="15" t="n">
        <v>18.8</v>
      </c>
      <c r="JC338" s="15" t="n">
        <v>16.3</v>
      </c>
      <c r="JD338" s="15" t="n">
        <v>16.4</v>
      </c>
      <c r="JE338" s="15" t="n">
        <v>13</v>
      </c>
      <c r="JF338" s="15" t="n">
        <v>10.9</v>
      </c>
      <c r="JG338" s="15" t="n">
        <v>6</v>
      </c>
      <c r="JH338" s="15" t="n">
        <v>5.8</v>
      </c>
      <c r="JI338" s="15" t="n">
        <v>5.4</v>
      </c>
      <c r="JJ338" s="15" t="n">
        <v>10.3</v>
      </c>
      <c r="JK338" s="15" t="n">
        <v>12.6</v>
      </c>
      <c r="JL338" s="15" t="n">
        <v>13.7</v>
      </c>
      <c r="JM338" s="15" t="n">
        <v>18.4</v>
      </c>
      <c r="JN338" s="25" t="n">
        <f aca="false">SUM(JB338:JM338)/12</f>
        <v>12.3</v>
      </c>
      <c r="JO338" s="15"/>
      <c r="JP338" s="15"/>
      <c r="JQ338" s="15"/>
      <c r="JR338" s="15"/>
      <c r="JS338" s="15"/>
      <c r="JT338" s="15"/>
      <c r="JU338" s="15"/>
      <c r="JV338" s="15"/>
      <c r="JW338" s="15"/>
      <c r="JX338" s="15"/>
      <c r="JY338" s="15"/>
      <c r="JZ338" s="15"/>
      <c r="KA338" s="13" t="n">
        <v>1988</v>
      </c>
      <c r="KB338" s="15" t="n">
        <v>22.5</v>
      </c>
      <c r="KC338" s="15" t="n">
        <v>18.1</v>
      </c>
      <c r="KD338" s="15" t="n">
        <v>17.9</v>
      </c>
      <c r="KE338" s="15" t="n">
        <v>12.2</v>
      </c>
      <c r="KF338" s="15" t="n">
        <v>11.6</v>
      </c>
      <c r="KG338" s="15" t="n">
        <v>4.9</v>
      </c>
      <c r="KH338" s="15" t="n">
        <v>4.1</v>
      </c>
      <c r="KI338" s="15" t="n">
        <v>4.8</v>
      </c>
      <c r="KJ338" s="15" t="n">
        <v>10.3</v>
      </c>
      <c r="KK338" s="15" t="n">
        <v>16.5</v>
      </c>
      <c r="KL338" s="15" t="n">
        <v>18.1</v>
      </c>
      <c r="KM338" s="15" t="n">
        <v>21.1</v>
      </c>
      <c r="KN338" s="16" t="n">
        <f aca="false">AVERAGE(KB338:KM338)</f>
        <v>13.5083333333333</v>
      </c>
      <c r="KO338" s="16"/>
      <c r="KP338" s="16"/>
      <c r="KQ338" s="16"/>
      <c r="KR338" s="16"/>
      <c r="KS338" s="16"/>
      <c r="KT338" s="16"/>
      <c r="KU338" s="16"/>
      <c r="KV338" s="16"/>
      <c r="KW338" s="16"/>
      <c r="KX338" s="16"/>
      <c r="KY338" s="16"/>
      <c r="KZ338" s="16"/>
      <c r="LA338" s="7" t="n">
        <f aca="false">LA337+1</f>
        <v>1988</v>
      </c>
      <c r="LB338" s="15" t="n">
        <v>23.2</v>
      </c>
      <c r="LC338" s="15" t="n">
        <v>19.3</v>
      </c>
      <c r="LD338" s="15" t="n">
        <v>17.2</v>
      </c>
      <c r="LE338" s="15" t="n">
        <v>14.2</v>
      </c>
      <c r="LF338" s="15" t="n">
        <v>11.6</v>
      </c>
      <c r="LG338" s="15" t="n">
        <v>6.1</v>
      </c>
      <c r="LH338" s="15" t="n">
        <v>5</v>
      </c>
      <c r="LI338" s="15" t="n">
        <v>6</v>
      </c>
      <c r="LJ338" s="15" t="n">
        <v>11</v>
      </c>
      <c r="LK338" s="15" t="n">
        <v>16.8</v>
      </c>
      <c r="LL338" s="15" t="n">
        <v>17.3</v>
      </c>
      <c r="LM338" s="15" t="n">
        <v>20.5</v>
      </c>
      <c r="LN338" s="16" t="n">
        <f aca="false">AVERAGE(LB338:LM338)</f>
        <v>14.0166666666667</v>
      </c>
      <c r="LO338" s="16"/>
      <c r="LP338" s="16"/>
      <c r="LQ338" s="16"/>
      <c r="LR338" s="16"/>
      <c r="LS338" s="16"/>
      <c r="LT338" s="16"/>
      <c r="LU338" s="16"/>
      <c r="LV338" s="16"/>
      <c r="LW338" s="16"/>
      <c r="LX338" s="16"/>
      <c r="LY338" s="16"/>
      <c r="LZ338" s="16"/>
      <c r="MA338" s="7" t="n">
        <f aca="false">MA337+1</f>
        <v>1988</v>
      </c>
      <c r="MB338" s="15" t="n">
        <v>27.1</v>
      </c>
      <c r="MC338" s="15" t="n">
        <v>25.4</v>
      </c>
      <c r="MD338" s="15" t="n">
        <v>25.5</v>
      </c>
      <c r="ME338" s="15" t="n">
        <v>20.8</v>
      </c>
      <c r="MF338" s="15" t="n">
        <v>18.9</v>
      </c>
      <c r="MG338" s="15" t="n">
        <v>14.3</v>
      </c>
      <c r="MH338" s="15" t="n">
        <v>12.8</v>
      </c>
      <c r="MI338" s="15" t="n">
        <v>15</v>
      </c>
      <c r="MJ338" s="15" t="n">
        <v>19.3</v>
      </c>
      <c r="MK338" s="15" t="n">
        <v>24.6</v>
      </c>
      <c r="ML338" s="15" t="n">
        <v>24.9</v>
      </c>
      <c r="MM338" s="15" t="n">
        <v>25</v>
      </c>
      <c r="MN338" s="16" t="n">
        <f aca="false">AVERAGE(MB338:MM338)</f>
        <v>21.1333333333333</v>
      </c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60" t="s">
        <v>122</v>
      </c>
      <c r="NB338" s="15" t="n">
        <v>17.9</v>
      </c>
      <c r="NC338" s="15" t="n">
        <v>16.8</v>
      </c>
      <c r="ND338" s="15" t="n">
        <v>16.8</v>
      </c>
      <c r="NE338" s="15" t="n">
        <v>13.6</v>
      </c>
      <c r="NF338" s="15" t="n">
        <v>10.3</v>
      </c>
      <c r="NG338" s="15" t="n">
        <v>7.3</v>
      </c>
      <c r="NH338" s="15" t="n">
        <v>4.7</v>
      </c>
      <c r="NI338" s="15" t="n">
        <v>5.8</v>
      </c>
      <c r="NJ338" s="15" t="n">
        <v>8.7</v>
      </c>
      <c r="NK338" s="15" t="n">
        <v>12.3</v>
      </c>
      <c r="NL338" s="15" t="n">
        <v>13.3</v>
      </c>
      <c r="NM338" s="15" t="n">
        <v>15.9</v>
      </c>
      <c r="NN338" s="29" t="n">
        <f aca="false">AVERAGE(NB338:NM338)</f>
        <v>11.95</v>
      </c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13" t="n">
        <v>1988</v>
      </c>
      <c r="OB338" s="15" t="n">
        <v>21.7</v>
      </c>
      <c r="OC338" s="15" t="n">
        <v>19.6</v>
      </c>
      <c r="OD338" s="15" t="n">
        <v>19.7</v>
      </c>
      <c r="OE338" s="15" t="n">
        <v>14.3</v>
      </c>
      <c r="OF338" s="15" t="n">
        <v>11.3</v>
      </c>
      <c r="OG338" s="15" t="n">
        <v>6.1</v>
      </c>
      <c r="OH338" s="15" t="n">
        <v>5.2</v>
      </c>
      <c r="OI338" s="15" t="n">
        <v>9</v>
      </c>
      <c r="OJ338" s="15" t="n">
        <v>11.5</v>
      </c>
      <c r="OK338" s="15" t="n">
        <v>13.9</v>
      </c>
      <c r="OL338" s="15" t="n">
        <v>16.3</v>
      </c>
      <c r="OM338" s="15" t="n">
        <v>20.6</v>
      </c>
      <c r="ON338" s="29" t="n">
        <f aca="false">AVERAGE(OB338:OM338)</f>
        <v>14.1</v>
      </c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30" t="s">
        <v>122</v>
      </c>
      <c r="PB338" s="15" t="n">
        <v>26.9</v>
      </c>
      <c r="PC338" s="15" t="n">
        <v>25.8</v>
      </c>
      <c r="PD338" s="15" t="n">
        <v>25.8</v>
      </c>
      <c r="PE338" s="15" t="n">
        <v>22.8</v>
      </c>
      <c r="PF338" s="15" t="n">
        <v>18.5</v>
      </c>
      <c r="PG338" s="15" t="n">
        <v>14.2</v>
      </c>
      <c r="PH338" s="15" t="n">
        <v>13.4</v>
      </c>
      <c r="PI338" s="15" t="n">
        <v>13.9</v>
      </c>
      <c r="PJ338" s="15" t="n">
        <v>16.8</v>
      </c>
      <c r="PK338" s="15" t="n">
        <v>23.3</v>
      </c>
      <c r="PL338" s="15" t="n">
        <v>23.6</v>
      </c>
      <c r="PM338" s="15" t="n">
        <v>24.5</v>
      </c>
      <c r="PN338" s="29" t="n">
        <f aca="false">AVERAGE(PB338:PM338)</f>
        <v>20.7916666666667</v>
      </c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35" t="s">
        <v>122</v>
      </c>
      <c r="QB338" s="15" t="n">
        <v>21.7</v>
      </c>
      <c r="QC338" s="15" t="n">
        <v>21.3</v>
      </c>
      <c r="QD338" s="15" t="n">
        <v>21.5</v>
      </c>
      <c r="QE338" s="15" t="n">
        <v>16.2</v>
      </c>
      <c r="QF338" s="15" t="n">
        <v>11.4</v>
      </c>
      <c r="QG338" s="15" t="n">
        <v>4.6</v>
      </c>
      <c r="QH338" s="15" t="n">
        <v>5.8</v>
      </c>
      <c r="QI338" s="15" t="n">
        <v>9.1</v>
      </c>
      <c r="QJ338" s="15" t="n">
        <v>9.5</v>
      </c>
      <c r="QK338" s="15" t="n">
        <v>12.1</v>
      </c>
      <c r="QL338" s="15" t="n">
        <v>16.9</v>
      </c>
      <c r="QM338" s="15" t="n">
        <v>19.3</v>
      </c>
      <c r="QN338" s="29" t="n">
        <f aca="false">AVERAGE(QB338:QM338)</f>
        <v>14.1166666666667</v>
      </c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30" t="s">
        <v>122</v>
      </c>
      <c r="RB338" s="15" t="n">
        <v>25.3</v>
      </c>
      <c r="RC338" s="15" t="n">
        <v>23.5</v>
      </c>
      <c r="RD338" s="15" t="n">
        <v>24.5</v>
      </c>
      <c r="RE338" s="15" t="n">
        <v>21.2</v>
      </c>
      <c r="RF338" s="15" t="n">
        <v>20.1</v>
      </c>
      <c r="RG338" s="15" t="n">
        <v>14.9</v>
      </c>
      <c r="RH338" s="15" t="n">
        <v>13.8</v>
      </c>
      <c r="RI338" s="15" t="n">
        <v>15.5</v>
      </c>
      <c r="RJ338" s="15" t="n">
        <v>20.2</v>
      </c>
      <c r="RK338" s="15" t="n">
        <v>25</v>
      </c>
      <c r="RL338" s="15" t="n">
        <v>25.2</v>
      </c>
      <c r="RM338" s="15" t="n">
        <v>24.3</v>
      </c>
      <c r="RN338" s="29" t="n">
        <f aca="false">AVERAGE(RB338:RM338)</f>
        <v>21.125</v>
      </c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13" t="n">
        <v>1988</v>
      </c>
      <c r="SB338" s="15" t="n">
        <v>23.8</v>
      </c>
      <c r="SC338" s="15" t="n">
        <v>21.4</v>
      </c>
      <c r="SD338" s="15" t="n">
        <v>20.9</v>
      </c>
      <c r="SE338" s="15" t="n">
        <v>17.8</v>
      </c>
      <c r="SF338" s="15" t="n">
        <v>11.1</v>
      </c>
      <c r="SG338" s="15" t="n">
        <v>8.7</v>
      </c>
      <c r="SH338" s="15" t="n">
        <v>6.9</v>
      </c>
      <c r="SI338" s="15" t="n">
        <v>8.6</v>
      </c>
      <c r="SJ338" s="15" t="n">
        <v>10.4</v>
      </c>
      <c r="SK338" s="15" t="n">
        <v>15.7</v>
      </c>
      <c r="SL338" s="15" t="n">
        <v>17.1</v>
      </c>
      <c r="SM338" s="15" t="n">
        <v>19.5</v>
      </c>
      <c r="SN338" s="29" t="n">
        <f aca="false">AVERAGE(SB338:SM338)</f>
        <v>15.1583333333333</v>
      </c>
    </row>
    <row r="339" customFormat="false" ht="12.8" hidden="false" customHeight="false" outlineLevel="0" collapsed="false">
      <c r="A339" s="17"/>
      <c r="B339" s="4" t="n">
        <f aca="false">AVERAGE(AN339,BN339,CN339,DN339,EN339,FN339,GN339,HN339,IN339,JN339,KN339,LN339,MN339,NN339)</f>
        <v>14.605608974359</v>
      </c>
      <c r="C339" s="18" t="n">
        <f aca="false">AVERAGE(B335:B339)</f>
        <v>14.8071474358974</v>
      </c>
      <c r="D339" s="9" t="n">
        <f aca="false">AVERAGE(B330:B339)</f>
        <v>14.7282971542347</v>
      </c>
      <c r="E339" s="4" t="n">
        <f aca="false">AVERAGE(B320:B339)</f>
        <v>14.5866499125874</v>
      </c>
      <c r="F339" s="24" t="n">
        <f aca="false">AVERAGE(B290:B339)</f>
        <v>14.4326789044289</v>
      </c>
      <c r="G339" s="9" t="n">
        <f aca="false">MAX(AB339:AM339,BB339:BM339,CB339:CM339,DB339:DM339,EB339:EM339,FB339:FM339,GB339:GM339,HB339:HM339,IB339:IM339,JB339:JM339,KB339:KM339,LB339:LM339,MB339:MM339,NB339:NM339,OB339:OM339,PB339:PM339,QB339:QM339,RB339:RM339,SB339:SM339)</f>
        <v>26.6</v>
      </c>
      <c r="H339" s="10" t="n">
        <f aca="false">MEDIAN(AB339:AM339,BB339:BM339,CB339:CM339,DB339:DM339,EB339:EM339,FB339:FM339,GB339:GM339,HB339:HM339,IB339:IM339,JB339:JM339,KB339:KM339,LB339:LM339,MB339:MM339,NB339:NM339,OB339:OM339,PB339:PM339,QB339:QM339,RB339:RM339,SB339:SM339)</f>
        <v>15.95</v>
      </c>
      <c r="I339" s="11" t="n">
        <f aca="false">MIN(AB339:AM339,BB339:BM339,CB339:CM339,DB339:DM339,EB339:EM339,FB339:FM339,GB339:GM339,HB339:HM339,IB339:IM339,JB339:JM339,KB339:KM339,LB339:LM339,MB339:MM339,NB339:NM339,OB339:OM339,PB339:PM339,QB339:QM339,RB339:RM339,SB339:SM339)</f>
        <v>2.2</v>
      </c>
      <c r="J339" s="11"/>
      <c r="K339" s="12" t="n">
        <f aca="false">(G339+I339)/2</f>
        <v>14.4</v>
      </c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30" t="s">
        <v>123</v>
      </c>
      <c r="AB339" s="15" t="n">
        <v>17.3</v>
      </c>
      <c r="AC339" s="15" t="n">
        <v>18.1</v>
      </c>
      <c r="AD339" s="15" t="n">
        <v>16.7</v>
      </c>
      <c r="AE339" s="15" t="n">
        <v>12.9</v>
      </c>
      <c r="AF339" s="15" t="n">
        <v>9.9</v>
      </c>
      <c r="AG339" s="15" t="n">
        <v>5.2</v>
      </c>
      <c r="AH339" s="15" t="n">
        <v>5.4</v>
      </c>
      <c r="AI339" s="15" t="n">
        <v>4.8</v>
      </c>
      <c r="AJ339" s="15" t="n">
        <v>8.5</v>
      </c>
      <c r="AK339" s="15" t="n">
        <v>10.9</v>
      </c>
      <c r="AL339" s="15" t="n">
        <v>15.1</v>
      </c>
      <c r="AM339" s="15" t="n">
        <v>18</v>
      </c>
      <c r="AN339" s="4" t="n">
        <f aca="false">AVERAGE(Sheet1!AB339:AM339)</f>
        <v>11.9</v>
      </c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2" t="n">
        <f aca="false">BA338+1</f>
        <v>1989</v>
      </c>
      <c r="BB339" s="20" t="n">
        <v>21.4</v>
      </c>
      <c r="BC339" s="20" t="n">
        <v>21.5</v>
      </c>
      <c r="BD339" s="20" t="n">
        <v>19.9</v>
      </c>
      <c r="BE339" s="20" t="n">
        <v>15.4</v>
      </c>
      <c r="BF339" s="20" t="n">
        <v>11.6</v>
      </c>
      <c r="BG339" s="20" t="n">
        <v>6.1</v>
      </c>
      <c r="BH339" s="20" t="n">
        <v>5.2</v>
      </c>
      <c r="BI339" s="20" t="n">
        <v>5.1</v>
      </c>
      <c r="BJ339" s="20" t="n">
        <v>9.6</v>
      </c>
      <c r="BK339" s="20" t="n">
        <v>14</v>
      </c>
      <c r="BL339" s="20" t="n">
        <v>16.8</v>
      </c>
      <c r="BM339" s="20" t="n">
        <v>21.6</v>
      </c>
      <c r="BN339" s="4" t="n">
        <f aca="false">AVERAGE(BB339:BM339)</f>
        <v>14.0166666666667</v>
      </c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2" t="n">
        <f aca="false">CA338+1</f>
        <v>1989</v>
      </c>
      <c r="CB339" s="20" t="n">
        <v>20.1</v>
      </c>
      <c r="CC339" s="20" t="n">
        <v>20.7</v>
      </c>
      <c r="CD339" s="20" t="n">
        <v>18.9</v>
      </c>
      <c r="CE339" s="20" t="n">
        <v>14</v>
      </c>
      <c r="CF339" s="20" t="n">
        <v>11</v>
      </c>
      <c r="CG339" s="20" t="n">
        <v>5.4</v>
      </c>
      <c r="CH339" s="20" t="n">
        <v>4.5</v>
      </c>
      <c r="CI339" s="20" t="n">
        <v>3.4</v>
      </c>
      <c r="CJ339" s="20" t="n">
        <v>8.7</v>
      </c>
      <c r="CK339" s="20" t="n">
        <v>12.9</v>
      </c>
      <c r="CL339" s="20" t="n">
        <v>17.4</v>
      </c>
      <c r="CM339" s="20" t="n">
        <v>20.3</v>
      </c>
      <c r="CN339" s="4" t="n">
        <f aca="false">AVERAGE(CB339:CM339)</f>
        <v>13.1083333333333</v>
      </c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36" t="s">
        <v>123</v>
      </c>
      <c r="DB339" s="20" t="n">
        <v>17.8</v>
      </c>
      <c r="DC339" s="20" t="n">
        <v>18.5</v>
      </c>
      <c r="DD339" s="20" t="n">
        <v>18</v>
      </c>
      <c r="DE339" s="20" t="n">
        <v>12.9</v>
      </c>
      <c r="DF339" s="20" t="n">
        <v>10.7</v>
      </c>
      <c r="DG339" s="20" t="n">
        <v>5.4</v>
      </c>
      <c r="DH339" s="20" t="n">
        <v>4.5</v>
      </c>
      <c r="DI339" s="20" t="n">
        <v>3.6</v>
      </c>
      <c r="DJ339" s="20" t="n">
        <v>8.1</v>
      </c>
      <c r="DK339" s="20" t="n">
        <v>11.8</v>
      </c>
      <c r="DL339" s="20" t="n">
        <v>16.1</v>
      </c>
      <c r="DM339" s="20" t="n">
        <v>17.3</v>
      </c>
      <c r="DN339" s="4" t="n">
        <f aca="false">AVERAGE(DB339:DM339)</f>
        <v>12.0583333333333</v>
      </c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30" t="s">
        <v>123</v>
      </c>
      <c r="FB339" s="27" t="n">
        <f aca="false">(FB338+FB340)/2</f>
        <v>24.175</v>
      </c>
      <c r="FC339" s="27" t="n">
        <f aca="false">(FC338+FC340)/2</f>
        <v>24</v>
      </c>
      <c r="FD339" s="27" t="n">
        <f aca="false">(FD338+FD340)/2</f>
        <v>20.15</v>
      </c>
      <c r="FE339" s="27" t="n">
        <f aca="false">(FE338+FE340)/2</f>
        <v>18.3</v>
      </c>
      <c r="FF339" s="27" t="n">
        <f aca="false">(FF338+FF340)/2</f>
        <v>15.4</v>
      </c>
      <c r="FG339" s="27" t="n">
        <f aca="false">(FG338+FG340)/2</f>
        <v>9.9</v>
      </c>
      <c r="FH339" s="22" t="n">
        <f aca="false">(FH340+FH341)/2</f>
        <v>12.05</v>
      </c>
      <c r="FI339" s="27" t="n">
        <f aca="false">(FI338+FI340)/2</f>
        <v>12.55</v>
      </c>
      <c r="FJ339" s="27" t="n">
        <f aca="false">(FJ338+FJ340)/2</f>
        <v>17.8</v>
      </c>
      <c r="FK339" s="27" t="n">
        <f aca="false">(FK338+FK340)/2</f>
        <v>19.5</v>
      </c>
      <c r="FL339" s="27" t="n">
        <f aca="false">(FL338+FL340)/2</f>
        <v>23.25</v>
      </c>
      <c r="FM339" s="27" t="n">
        <f aca="false">(FM338+FM340)/2</f>
        <v>25.4</v>
      </c>
      <c r="FN339" s="16" t="n">
        <f aca="false">AVERAGE(FB339:FM339)</f>
        <v>18.5395833333333</v>
      </c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2" t="n">
        <v>1989</v>
      </c>
      <c r="GB339" s="15" t="n">
        <v>25.7</v>
      </c>
      <c r="GC339" s="15" t="n">
        <v>24.8</v>
      </c>
      <c r="GD339" s="15" t="n">
        <v>24.4</v>
      </c>
      <c r="GE339" s="15" t="n">
        <v>22.5</v>
      </c>
      <c r="GF339" s="15" t="n">
        <v>20</v>
      </c>
      <c r="GG339" s="15" t="n">
        <v>13.8</v>
      </c>
      <c r="GH339" s="15" t="n">
        <v>15</v>
      </c>
      <c r="GI339" s="15" t="n">
        <v>14.3</v>
      </c>
      <c r="GJ339" s="15" t="n">
        <v>18.4</v>
      </c>
      <c r="GK339" s="15" t="n">
        <v>22.8</v>
      </c>
      <c r="GL339" s="15" t="n">
        <v>23.9</v>
      </c>
      <c r="GM339" s="15" t="n">
        <v>24.4</v>
      </c>
      <c r="GN339" s="16" t="n">
        <f aca="false">AVERAGE(GB339:GM339)</f>
        <v>20.8333333333333</v>
      </c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2" t="n">
        <v>1989</v>
      </c>
      <c r="HB339" s="15" t="n">
        <v>24.2</v>
      </c>
      <c r="HC339" s="15" t="n">
        <v>23.9</v>
      </c>
      <c r="HD339" s="15" t="n">
        <v>23.4</v>
      </c>
      <c r="HE339" s="15" t="n">
        <v>19.4</v>
      </c>
      <c r="HF339" s="15" t="n">
        <v>16.4</v>
      </c>
      <c r="HG339" s="15" t="n">
        <v>8.5</v>
      </c>
      <c r="HH339" s="15" t="n">
        <v>8.3</v>
      </c>
      <c r="HI339" s="15" t="n">
        <v>8.1</v>
      </c>
      <c r="HJ339" s="15" t="n">
        <v>13.9</v>
      </c>
      <c r="HK339" s="15" t="n">
        <v>19.6</v>
      </c>
      <c r="HL339" s="15" t="n">
        <v>19.7</v>
      </c>
      <c r="HM339" s="15" t="n">
        <v>23.7</v>
      </c>
      <c r="HN339" s="16" t="n">
        <f aca="false">AVERAGE(HB339:HM339)</f>
        <v>17.425</v>
      </c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7" t="n">
        <f aca="false">IA338+1</f>
        <v>1989</v>
      </c>
      <c r="IB339" s="15" t="n">
        <v>20.4</v>
      </c>
      <c r="IC339" s="15" t="n">
        <v>21.1</v>
      </c>
      <c r="ID339" s="15" t="n">
        <v>18.7</v>
      </c>
      <c r="IE339" s="15" t="n">
        <v>15.2</v>
      </c>
      <c r="IF339" s="15" t="n">
        <v>10</v>
      </c>
      <c r="IG339" s="15" t="n">
        <v>5.4</v>
      </c>
      <c r="IH339" s="15" t="n">
        <v>4.2</v>
      </c>
      <c r="II339" s="15" t="n">
        <v>4.5</v>
      </c>
      <c r="IJ339" s="15" t="n">
        <v>8</v>
      </c>
      <c r="IK339" s="15" t="n">
        <v>13.3</v>
      </c>
      <c r="IL339" s="15" t="n">
        <v>16.6</v>
      </c>
      <c r="IM339" s="15" t="n">
        <v>20</v>
      </c>
      <c r="IN339" s="25" t="n">
        <f aca="false">SUM(IB339:IM339)/12</f>
        <v>13.1166666666667</v>
      </c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 t="n">
        <f aca="false">JA338+1</f>
        <v>1989</v>
      </c>
      <c r="JB339" s="15" t="n">
        <v>18.4</v>
      </c>
      <c r="JC339" s="15" t="n">
        <v>19</v>
      </c>
      <c r="JD339" s="15" t="n">
        <v>17.6</v>
      </c>
      <c r="JE339" s="15" t="n">
        <v>12.9</v>
      </c>
      <c r="JF339" s="15" t="n">
        <v>9.8</v>
      </c>
      <c r="JG339" s="15" t="n">
        <v>5.1</v>
      </c>
      <c r="JH339" s="15" t="n">
        <v>4.2</v>
      </c>
      <c r="JI339" s="15" t="n">
        <v>2.8</v>
      </c>
      <c r="JJ339" s="15" t="n">
        <v>7.2</v>
      </c>
      <c r="JK339" s="15" t="n">
        <v>10.5</v>
      </c>
      <c r="JL339" s="15" t="n">
        <v>14.6</v>
      </c>
      <c r="JM339" s="15" t="n">
        <v>17.7</v>
      </c>
      <c r="JN339" s="25" t="n">
        <f aca="false">SUM(JB339:JM339)/12</f>
        <v>11.65</v>
      </c>
      <c r="JO339" s="15"/>
      <c r="JP339" s="15"/>
      <c r="JQ339" s="15"/>
      <c r="JR339" s="15"/>
      <c r="JS339" s="15"/>
      <c r="JT339" s="15"/>
      <c r="JU339" s="15"/>
      <c r="JV339" s="15"/>
      <c r="JW339" s="15"/>
      <c r="JX339" s="15"/>
      <c r="JY339" s="15"/>
      <c r="JZ339" s="15"/>
      <c r="KA339" s="13" t="n">
        <v>1989</v>
      </c>
      <c r="KB339" s="15" t="n">
        <v>19.4</v>
      </c>
      <c r="KC339" s="15" t="n">
        <v>19.7</v>
      </c>
      <c r="KD339" s="15" t="n">
        <v>18.8</v>
      </c>
      <c r="KE339" s="15" t="n">
        <v>12.7</v>
      </c>
      <c r="KF339" s="15" t="n">
        <v>8.3</v>
      </c>
      <c r="KG339" s="15" t="n">
        <v>3.9</v>
      </c>
      <c r="KH339" s="15" t="n">
        <v>2.2</v>
      </c>
      <c r="KI339" s="15" t="n">
        <v>3</v>
      </c>
      <c r="KJ339" s="15" t="n">
        <v>9.4</v>
      </c>
      <c r="KK339" s="15" t="n">
        <v>17.6</v>
      </c>
      <c r="KL339" s="15" t="n">
        <v>16.4</v>
      </c>
      <c r="KM339" s="15" t="n">
        <v>20.2</v>
      </c>
      <c r="KN339" s="16" t="n">
        <f aca="false">AVERAGE(KB339:KM339)</f>
        <v>12.6333333333333</v>
      </c>
      <c r="KO339" s="16"/>
      <c r="KP339" s="16"/>
      <c r="KQ339" s="16"/>
      <c r="KR339" s="16"/>
      <c r="KS339" s="16"/>
      <c r="KT339" s="16"/>
      <c r="KU339" s="16"/>
      <c r="KV339" s="16"/>
      <c r="KW339" s="16"/>
      <c r="KX339" s="16"/>
      <c r="KY339" s="16"/>
      <c r="KZ339" s="16"/>
      <c r="LA339" s="7" t="n">
        <f aca="false">LA338+1</f>
        <v>1989</v>
      </c>
      <c r="LB339" s="15" t="n">
        <v>19.8</v>
      </c>
      <c r="LC339" s="15" t="n">
        <v>20.8</v>
      </c>
      <c r="LD339" s="15" t="n">
        <v>17.7</v>
      </c>
      <c r="LE339" s="15" t="n">
        <v>12.9</v>
      </c>
      <c r="LF339" s="15" t="n">
        <v>9.6</v>
      </c>
      <c r="LG339" s="15" t="n">
        <v>4.7</v>
      </c>
      <c r="LH339" s="15" t="n">
        <v>3.8</v>
      </c>
      <c r="LI339" s="15" t="n">
        <v>4</v>
      </c>
      <c r="LJ339" s="15" t="n">
        <v>9.7</v>
      </c>
      <c r="LK339" s="15" t="n">
        <v>14.8</v>
      </c>
      <c r="LL339" s="15" t="n">
        <v>16</v>
      </c>
      <c r="LM339" s="15" t="n">
        <v>21</v>
      </c>
      <c r="LN339" s="16" t="n">
        <f aca="false">AVERAGE(LB339:LM339)</f>
        <v>12.9</v>
      </c>
      <c r="LO339" s="16"/>
      <c r="LP339" s="16"/>
      <c r="LQ339" s="16"/>
      <c r="LR339" s="16"/>
      <c r="LS339" s="16"/>
      <c r="LT339" s="16"/>
      <c r="LU339" s="16"/>
      <c r="LV339" s="16"/>
      <c r="LW339" s="16"/>
      <c r="LX339" s="16"/>
      <c r="LY339" s="16"/>
      <c r="LZ339" s="16"/>
      <c r="MA339" s="7" t="n">
        <f aca="false">MA338+1</f>
        <v>1989</v>
      </c>
      <c r="MB339" s="15" t="n">
        <v>25.8</v>
      </c>
      <c r="MC339" s="15" t="n">
        <v>26.6</v>
      </c>
      <c r="MD339" s="15" t="n">
        <v>23.1</v>
      </c>
      <c r="ME339" s="15" t="n">
        <v>21.4</v>
      </c>
      <c r="MF339" s="15" t="n">
        <v>17.8</v>
      </c>
      <c r="MG339" s="15" t="n">
        <v>12</v>
      </c>
      <c r="MH339" s="15" t="n">
        <v>11.9</v>
      </c>
      <c r="MI339" s="15" t="n">
        <v>12.4</v>
      </c>
      <c r="MJ339" s="15" t="n">
        <v>19</v>
      </c>
      <c r="MK339" s="15" t="n">
        <v>23.9</v>
      </c>
      <c r="ML339" s="15" t="n">
        <v>22.8</v>
      </c>
      <c r="MM339" s="15" t="n">
        <v>24.9</v>
      </c>
      <c r="MN339" s="16" t="n">
        <f aca="false">AVERAGE(MB339:MM339)</f>
        <v>20.1333333333333</v>
      </c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60" t="s">
        <v>123</v>
      </c>
      <c r="NB339" s="15" t="n">
        <v>17.3</v>
      </c>
      <c r="NC339" s="15" t="n">
        <v>18.7</v>
      </c>
      <c r="ND339" s="15" t="n">
        <v>15.9</v>
      </c>
      <c r="NE339" s="15" t="n">
        <v>13.3</v>
      </c>
      <c r="NF339" s="15" t="n">
        <v>9.1</v>
      </c>
      <c r="NG339" s="15" t="n">
        <v>5.8</v>
      </c>
      <c r="NH339" s="15" t="n">
        <v>3.9</v>
      </c>
      <c r="NI339" s="15" t="n">
        <v>4</v>
      </c>
      <c r="NJ339" s="15" t="n">
        <v>7.9</v>
      </c>
      <c r="NK339" s="15" t="n">
        <v>10.3</v>
      </c>
      <c r="NL339" s="15" t="n">
        <v>15.4</v>
      </c>
      <c r="NM339" s="15" t="n">
        <v>17.1</v>
      </c>
      <c r="NN339" s="29" t="n">
        <f aca="false">AVERAGE(NB339:NM339)</f>
        <v>11.5583333333333</v>
      </c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13" t="n">
        <v>1989</v>
      </c>
      <c r="OB339" s="15" t="n">
        <v>20.8</v>
      </c>
      <c r="OC339" s="15" t="n">
        <v>19</v>
      </c>
      <c r="OD339" s="15" t="n">
        <v>15.8</v>
      </c>
      <c r="OE339" s="15" t="n">
        <v>12.8</v>
      </c>
      <c r="OF339" s="15" t="n">
        <v>8.7</v>
      </c>
      <c r="OG339" s="15" t="n">
        <v>6</v>
      </c>
      <c r="OH339" s="15" t="n">
        <v>5.9</v>
      </c>
      <c r="OI339" s="15" t="n">
        <v>6.5</v>
      </c>
      <c r="OJ339" s="15" t="n">
        <v>11.1</v>
      </c>
      <c r="OK339" s="15" t="n">
        <v>12.8</v>
      </c>
      <c r="OL339" s="15" t="n">
        <v>15.7</v>
      </c>
      <c r="OM339" s="15" t="n">
        <v>18.4</v>
      </c>
      <c r="ON339" s="29" t="n">
        <f aca="false">AVERAGE(OB339:OM339)</f>
        <v>12.7916666666667</v>
      </c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30" t="s">
        <v>123</v>
      </c>
      <c r="PB339" s="15" t="n">
        <v>26.5</v>
      </c>
      <c r="PC339" s="15" t="n">
        <v>26.1</v>
      </c>
      <c r="PD339" s="15" t="n">
        <v>24.8</v>
      </c>
      <c r="PE339" s="15" t="n">
        <v>22.3</v>
      </c>
      <c r="PF339" s="15" t="n">
        <v>17.5</v>
      </c>
      <c r="PG339" s="15" t="n">
        <v>13.3</v>
      </c>
      <c r="PH339" s="15" t="n">
        <v>12.5</v>
      </c>
      <c r="PI339" s="15" t="n">
        <v>13.1</v>
      </c>
      <c r="PJ339" s="15" t="n">
        <v>17.9</v>
      </c>
      <c r="PK339" s="15" t="n">
        <v>21.3</v>
      </c>
      <c r="PL339" s="15" t="n">
        <v>23.6</v>
      </c>
      <c r="PM339" s="15" t="n">
        <v>26.1</v>
      </c>
      <c r="PN339" s="29" t="n">
        <f aca="false">AVERAGE(PB339:PM339)</f>
        <v>20.4166666666667</v>
      </c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35" t="s">
        <v>123</v>
      </c>
      <c r="QB339" s="15" t="n">
        <v>22.8</v>
      </c>
      <c r="QC339" s="15" t="n">
        <v>24.9</v>
      </c>
      <c r="QD339" s="15" t="n">
        <v>20.8</v>
      </c>
      <c r="QE339" s="15" t="n">
        <v>17.5</v>
      </c>
      <c r="QF339" s="15" t="n">
        <v>12.8</v>
      </c>
      <c r="QG339" s="15" t="n">
        <v>10.3</v>
      </c>
      <c r="QH339" s="15" t="n">
        <v>8.2</v>
      </c>
      <c r="QI339" s="15" t="n">
        <v>8.4</v>
      </c>
      <c r="QJ339" s="15" t="n">
        <v>9.4</v>
      </c>
      <c r="QK339" s="15" t="n">
        <v>14.3</v>
      </c>
      <c r="QL339" s="15" t="n">
        <v>14.5</v>
      </c>
      <c r="QM339" s="15" t="n">
        <v>19.1</v>
      </c>
      <c r="QN339" s="29" t="n">
        <f aca="false">AVERAGE(QB339:QM339)</f>
        <v>15.25</v>
      </c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30" t="s">
        <v>123</v>
      </c>
      <c r="RB339" s="15" t="n">
        <v>25.2</v>
      </c>
      <c r="RC339" s="15" t="n">
        <v>25.3</v>
      </c>
      <c r="RD339" s="15" t="n">
        <v>23</v>
      </c>
      <c r="RE339" s="15" t="n">
        <v>22.2</v>
      </c>
      <c r="RF339" s="15" t="n">
        <v>18.2</v>
      </c>
      <c r="RG339" s="15" t="n">
        <v>15.1</v>
      </c>
      <c r="RH339" s="15" t="n">
        <v>13.9</v>
      </c>
      <c r="RI339" s="15" t="n">
        <v>14.4</v>
      </c>
      <c r="RJ339" s="15" t="n">
        <v>20.3</v>
      </c>
      <c r="RK339" s="15" t="n">
        <v>25.5</v>
      </c>
      <c r="RL339" s="15" t="n">
        <v>24.9</v>
      </c>
      <c r="RM339" s="15" t="n">
        <v>25.8</v>
      </c>
      <c r="RN339" s="29" t="n">
        <f aca="false">AVERAGE(RB339:RM339)</f>
        <v>21.15</v>
      </c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13" t="n">
        <v>1989</v>
      </c>
      <c r="SB339" s="15" t="n">
        <v>22.2</v>
      </c>
      <c r="SC339" s="15" t="n">
        <v>23.7</v>
      </c>
      <c r="SD339" s="15" t="n">
        <v>19.9</v>
      </c>
      <c r="SE339" s="15" t="n">
        <v>16.5</v>
      </c>
      <c r="SF339" s="15" t="n">
        <v>10.7</v>
      </c>
      <c r="SG339" s="15" t="n">
        <v>6.7</v>
      </c>
      <c r="SH339" s="15" t="n">
        <v>4.4</v>
      </c>
      <c r="SI339" s="15" t="n">
        <v>6.1</v>
      </c>
      <c r="SJ339" s="15" t="n">
        <v>10.8</v>
      </c>
      <c r="SK339" s="15" t="n">
        <v>13.1</v>
      </c>
      <c r="SL339" s="15" t="n">
        <v>18.7</v>
      </c>
      <c r="SM339" s="15" t="n">
        <v>23</v>
      </c>
      <c r="SN339" s="29" t="n">
        <f aca="false">AVERAGE(SB339:SM339)</f>
        <v>14.65</v>
      </c>
    </row>
    <row r="340" customFormat="false" ht="12.8" hidden="false" customHeight="false" outlineLevel="0" collapsed="false">
      <c r="A340" s="17" t="n">
        <f aca="false">A335+5</f>
        <v>1990</v>
      </c>
      <c r="B340" s="4" t="n">
        <f aca="false">AVERAGE(AN340,BN340,CN340,DN340,EN340,FN340,GN340,HN340,IN340,JN340,KN340,LN340,MN340,NN340)</f>
        <v>15.3451923076923</v>
      </c>
      <c r="C340" s="18" t="n">
        <f aca="false">AVERAGE(B336:B340)</f>
        <v>15.0032371794872</v>
      </c>
      <c r="D340" s="9" t="n">
        <f aca="false">AVERAGE(B331:B340)</f>
        <v>14.7520471542347</v>
      </c>
      <c r="E340" s="4" t="n">
        <f aca="false">AVERAGE(B321:B340)</f>
        <v>14.6411531177156</v>
      </c>
      <c r="F340" s="24" t="n">
        <f aca="false">AVERAGE(B291:B340)</f>
        <v>14.4572301864802</v>
      </c>
      <c r="G340" s="9" t="n">
        <f aca="false">MAX(AB340:AM340,BB340:BM340,CB340:CM340,DB340:DM340,EB340:EM340,FB340:FM340,GB340:GM340,HB340:HM340,IB340:IM340,JB340:JM340,KB340:KM340,LB340:LM340,MB340:MM340,NB340:NM340,OB340:OM340,PB340:PM340,QB340:QM340,RB340:RM340,SB340:SM340)</f>
        <v>27.4</v>
      </c>
      <c r="H340" s="10" t="n">
        <f aca="false">MEDIAN(AB340:AM340,BB340:BM340,CB340:CM340,DB340:DM340,EB340:EM340,FB340:FM340,GB340:GM340,HB340:HM340,IB340:IM340,JB340:JM340,KB340:KM340,LB340:LM340,MB340:MM340,NB340:NM340,OB340:OM340,PB340:PM340,QB340:QM340,RB340:RM340,SB340:SM340)</f>
        <v>16.35</v>
      </c>
      <c r="I340" s="11" t="n">
        <f aca="false">MIN(AB340:AM340,BB340:BM340,CB340:CM340,DB340:DM340,EB340:EM340,FB340:FM340,GB340:GM340,HB340:HM340,IB340:IM340,JB340:JM340,KB340:KM340,LB340:LM340,MB340:MM340,NB340:NM340,OB340:OM340,PB340:PM340,QB340:QM340,RB340:RM340,SB340:SM340)</f>
        <v>4.2</v>
      </c>
      <c r="J340" s="11"/>
      <c r="K340" s="12" t="n">
        <f aca="false">(G340+I340)/2</f>
        <v>15.8</v>
      </c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30" t="s">
        <v>124</v>
      </c>
      <c r="AB340" s="15" t="n">
        <v>19.3</v>
      </c>
      <c r="AC340" s="15" t="n">
        <v>16.4</v>
      </c>
      <c r="AD340" s="15" t="n">
        <v>16.7</v>
      </c>
      <c r="AE340" s="15" t="n">
        <v>12</v>
      </c>
      <c r="AF340" s="15" t="n">
        <v>9.7</v>
      </c>
      <c r="AG340" s="15" t="n">
        <v>6.1</v>
      </c>
      <c r="AH340" s="15" t="n">
        <v>6.7</v>
      </c>
      <c r="AI340" s="15" t="n">
        <v>5.9</v>
      </c>
      <c r="AJ340" s="15" t="n">
        <v>9</v>
      </c>
      <c r="AK340" s="15" t="n">
        <v>12.4</v>
      </c>
      <c r="AL340" s="15" t="n">
        <v>16</v>
      </c>
      <c r="AM340" s="15" t="n">
        <v>18.6</v>
      </c>
      <c r="AN340" s="4" t="n">
        <f aca="false">AVERAGE(Sheet1!AB340:AM340)</f>
        <v>12.4</v>
      </c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2" t="n">
        <f aca="false">BA339+1</f>
        <v>1990</v>
      </c>
      <c r="BB340" s="20" t="n">
        <v>24.2</v>
      </c>
      <c r="BC340" s="20" t="n">
        <v>20.2</v>
      </c>
      <c r="BD340" s="20" t="n">
        <v>20.3</v>
      </c>
      <c r="BE340" s="20" t="n">
        <v>15.7</v>
      </c>
      <c r="BF340" s="20" t="n">
        <v>10.2</v>
      </c>
      <c r="BG340" s="20" t="n">
        <v>6.6</v>
      </c>
      <c r="BH340" s="20" t="n">
        <v>7.1</v>
      </c>
      <c r="BI340" s="20" t="n">
        <v>7</v>
      </c>
      <c r="BJ340" s="20" t="n">
        <v>11</v>
      </c>
      <c r="BK340" s="20" t="n">
        <v>14.5</v>
      </c>
      <c r="BL340" s="20" t="n">
        <v>19.4</v>
      </c>
      <c r="BM340" s="20" t="n">
        <v>23</v>
      </c>
      <c r="BN340" s="4" t="n">
        <f aca="false">AVERAGE(BB340:BM340)</f>
        <v>14.9333333333333</v>
      </c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2" t="n">
        <f aca="false">CA339+1</f>
        <v>1990</v>
      </c>
      <c r="CB340" s="20" t="n">
        <v>23</v>
      </c>
      <c r="CC340" s="20" t="n">
        <v>19.6</v>
      </c>
      <c r="CD340" s="20" t="n">
        <v>19.1</v>
      </c>
      <c r="CE340" s="20" t="n">
        <v>14.8</v>
      </c>
      <c r="CF340" s="20" t="n">
        <v>9.2</v>
      </c>
      <c r="CG340" s="20" t="n">
        <v>4.7</v>
      </c>
      <c r="CH340" s="20" t="n">
        <v>5.4</v>
      </c>
      <c r="CI340" s="20" t="n">
        <v>5.6</v>
      </c>
      <c r="CJ340" s="20" t="n">
        <v>9.9</v>
      </c>
      <c r="CK340" s="20" t="n">
        <v>13.5</v>
      </c>
      <c r="CL340" s="20" t="n">
        <v>18.1</v>
      </c>
      <c r="CM340" s="20" t="n">
        <v>22.2</v>
      </c>
      <c r="CN340" s="4" t="n">
        <f aca="false">AVERAGE(CB340:CM340)</f>
        <v>13.7583333333333</v>
      </c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36" t="s">
        <v>124</v>
      </c>
      <c r="DB340" s="20" t="n">
        <v>21.6</v>
      </c>
      <c r="DC340" s="20" t="n">
        <v>18.2</v>
      </c>
      <c r="DD340" s="20" t="n">
        <v>18.3</v>
      </c>
      <c r="DE340" s="20" t="n">
        <v>13.9</v>
      </c>
      <c r="DF340" s="20" t="n">
        <v>9.4</v>
      </c>
      <c r="DG340" s="20" t="n">
        <v>6.4</v>
      </c>
      <c r="DH340" s="20" t="n">
        <v>6.4</v>
      </c>
      <c r="DI340" s="20" t="n">
        <v>6.7</v>
      </c>
      <c r="DJ340" s="20" t="n">
        <v>9.5</v>
      </c>
      <c r="DK340" s="20" t="n">
        <v>13.2</v>
      </c>
      <c r="DL340" s="20" t="n">
        <v>16.5</v>
      </c>
      <c r="DM340" s="20" t="n">
        <v>20.7</v>
      </c>
      <c r="DN340" s="4" t="n">
        <f aca="false">AVERAGE(DB340:DM340)</f>
        <v>13.4</v>
      </c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30" t="s">
        <v>124</v>
      </c>
      <c r="FB340" s="22" t="n">
        <f aca="false">(FB341+FB342)/2</f>
        <v>24.55</v>
      </c>
      <c r="FC340" s="15" t="n">
        <v>24.2</v>
      </c>
      <c r="FD340" s="15" t="n">
        <v>21</v>
      </c>
      <c r="FE340" s="15" t="n">
        <v>17.9</v>
      </c>
      <c r="FF340" s="15" t="n">
        <v>14.2</v>
      </c>
      <c r="FG340" s="15" t="n">
        <v>10.7</v>
      </c>
      <c r="FH340" s="15" t="n">
        <v>11.4</v>
      </c>
      <c r="FI340" s="15" t="n">
        <v>11.9</v>
      </c>
      <c r="FJ340" s="15" t="n">
        <v>17.6</v>
      </c>
      <c r="FK340" s="15" t="n">
        <v>20.1</v>
      </c>
      <c r="FL340" s="15" t="n">
        <v>23.1</v>
      </c>
      <c r="FM340" s="15" t="n">
        <v>24.7</v>
      </c>
      <c r="FN340" s="16" t="n">
        <f aca="false">AVERAGE(FB340:FM340)</f>
        <v>18.4458333333333</v>
      </c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2" t="n">
        <v>1990</v>
      </c>
      <c r="GB340" s="15" t="n">
        <v>25.9</v>
      </c>
      <c r="GC340" s="15" t="n">
        <v>23.3</v>
      </c>
      <c r="GD340" s="15" t="n">
        <v>24.8</v>
      </c>
      <c r="GE340" s="15" t="n">
        <v>21.2</v>
      </c>
      <c r="GF340" s="15" t="n">
        <v>20.1</v>
      </c>
      <c r="GG340" s="15" t="n">
        <v>15.3</v>
      </c>
      <c r="GH340" s="15" t="n">
        <v>15.4</v>
      </c>
      <c r="GI340" s="15" t="n">
        <v>13.2</v>
      </c>
      <c r="GJ340" s="15" t="n">
        <v>17.2</v>
      </c>
      <c r="GK340" s="15" t="n">
        <v>21.6</v>
      </c>
      <c r="GL340" s="15" t="n">
        <v>25.2</v>
      </c>
      <c r="GM340" s="15" t="n">
        <v>26.9</v>
      </c>
      <c r="GN340" s="16" t="n">
        <f aca="false">AVERAGE(GB340:GM340)</f>
        <v>20.8416666666667</v>
      </c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2" t="n">
        <v>1990</v>
      </c>
      <c r="HB340" s="15" t="n">
        <v>26.8</v>
      </c>
      <c r="HC340" s="15" t="n">
        <v>22.9</v>
      </c>
      <c r="HD340" s="15" t="n">
        <v>23.2</v>
      </c>
      <c r="HE340" s="15" t="n">
        <v>17.8</v>
      </c>
      <c r="HF340" s="15" t="n">
        <v>15.2</v>
      </c>
      <c r="HG340" s="15" t="n">
        <v>10</v>
      </c>
      <c r="HH340" s="15" t="n">
        <v>9.9</v>
      </c>
      <c r="HI340" s="15" t="n">
        <v>9.7</v>
      </c>
      <c r="HJ340" s="15" t="n">
        <v>14.6</v>
      </c>
      <c r="HK340" s="15" t="n">
        <v>19.2</v>
      </c>
      <c r="HL340" s="15" t="n">
        <v>22.9</v>
      </c>
      <c r="HM340" s="15" t="n">
        <v>25.5</v>
      </c>
      <c r="HN340" s="16" t="n">
        <f aca="false">AVERAGE(HB340:HM340)</f>
        <v>18.1416666666667</v>
      </c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7" t="n">
        <f aca="false">IA339+1</f>
        <v>1990</v>
      </c>
      <c r="IB340" s="15" t="n">
        <v>22.6</v>
      </c>
      <c r="IC340" s="15" t="n">
        <v>19</v>
      </c>
      <c r="ID340" s="15" t="n">
        <v>19.3</v>
      </c>
      <c r="IE340" s="15" t="n">
        <v>14.5</v>
      </c>
      <c r="IF340" s="15" t="n">
        <v>10.5</v>
      </c>
      <c r="IG340" s="15" t="n">
        <v>6.7</v>
      </c>
      <c r="IH340" s="15" t="n">
        <v>6</v>
      </c>
      <c r="II340" s="15" t="n">
        <v>6.9</v>
      </c>
      <c r="IJ340" s="15" t="n">
        <v>10</v>
      </c>
      <c r="IK340" s="15" t="n">
        <v>13.9</v>
      </c>
      <c r="IL340" s="15" t="n">
        <v>18.1</v>
      </c>
      <c r="IM340" s="15" t="n">
        <v>20.4</v>
      </c>
      <c r="IN340" s="25" t="n">
        <f aca="false">SUM(IB340:IM340)/12</f>
        <v>13.9916666666667</v>
      </c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 t="n">
        <f aca="false">JA339+1</f>
        <v>1990</v>
      </c>
      <c r="JB340" s="15" t="n">
        <v>20</v>
      </c>
      <c r="JC340" s="15" t="n">
        <v>16.3</v>
      </c>
      <c r="JD340" s="15" t="n">
        <v>16.5</v>
      </c>
      <c r="JE340" s="15" t="n">
        <v>11.9</v>
      </c>
      <c r="JF340" s="15" t="n">
        <v>10.5</v>
      </c>
      <c r="JG340" s="15" t="n">
        <v>6</v>
      </c>
      <c r="JH340" s="15" t="n">
        <v>4.9</v>
      </c>
      <c r="JI340" s="15" t="n">
        <v>5.6</v>
      </c>
      <c r="JJ340" s="15" t="n">
        <v>8.6</v>
      </c>
      <c r="JK340" s="15" t="n">
        <v>12.5</v>
      </c>
      <c r="JL340" s="15" t="n">
        <v>17.1</v>
      </c>
      <c r="JM340" s="15" t="n">
        <v>17.9</v>
      </c>
      <c r="JN340" s="25" t="n">
        <f aca="false">SUM(JB340:JM340)/12</f>
        <v>12.3166666666667</v>
      </c>
      <c r="JO340" s="15"/>
      <c r="JP340" s="15"/>
      <c r="JQ340" s="15"/>
      <c r="JR340" s="15"/>
      <c r="JS340" s="15"/>
      <c r="JT340" s="15"/>
      <c r="JU340" s="15"/>
      <c r="JV340" s="15"/>
      <c r="JW340" s="15"/>
      <c r="JX340" s="15"/>
      <c r="JY340" s="15"/>
      <c r="JZ340" s="15"/>
      <c r="KA340" s="13" t="n">
        <v>1990</v>
      </c>
      <c r="KB340" s="15" t="n">
        <v>23.2</v>
      </c>
      <c r="KC340" s="15" t="n">
        <v>19.2</v>
      </c>
      <c r="KD340" s="15" t="n">
        <v>18.4</v>
      </c>
      <c r="KE340" s="15" t="n">
        <v>13.4</v>
      </c>
      <c r="KF340" s="15" t="n">
        <v>10.2</v>
      </c>
      <c r="KG340" s="15" t="n">
        <v>5.3</v>
      </c>
      <c r="KH340" s="15" t="n">
        <v>6.1</v>
      </c>
      <c r="KI340" s="15" t="n">
        <v>7.2</v>
      </c>
      <c r="KJ340" s="15" t="n">
        <v>9.5</v>
      </c>
      <c r="KK340" s="15" t="n">
        <v>15.6</v>
      </c>
      <c r="KL340" s="15" t="n">
        <v>19.9</v>
      </c>
      <c r="KM340" s="15" t="n">
        <v>21.6</v>
      </c>
      <c r="KN340" s="16" t="n">
        <f aca="false">AVERAGE(KB340:KM340)</f>
        <v>14.1333333333333</v>
      </c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7" t="n">
        <f aca="false">LA339+1</f>
        <v>1990</v>
      </c>
      <c r="LB340" s="15" t="n">
        <v>23.6</v>
      </c>
      <c r="LC340" s="15" t="n">
        <v>18.9</v>
      </c>
      <c r="LD340" s="15" t="n">
        <v>18.1</v>
      </c>
      <c r="LE340" s="15" t="n">
        <v>12.3</v>
      </c>
      <c r="LF340" s="15" t="n">
        <v>10.6</v>
      </c>
      <c r="LG340" s="15" t="n">
        <v>5.8</v>
      </c>
      <c r="LH340" s="15" t="n">
        <v>6.1</v>
      </c>
      <c r="LI340" s="15" t="n">
        <v>7.4</v>
      </c>
      <c r="LJ340" s="15" t="n">
        <v>10.1</v>
      </c>
      <c r="LK340" s="15" t="n">
        <v>15.9</v>
      </c>
      <c r="LL340" s="15" t="n">
        <v>20.7</v>
      </c>
      <c r="LM340" s="15" t="n">
        <v>22.6</v>
      </c>
      <c r="LN340" s="16" t="n">
        <f aca="false">AVERAGE(LB340:LM340)</f>
        <v>14.3416666666667</v>
      </c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7" t="n">
        <f aca="false">MA339+1</f>
        <v>1990</v>
      </c>
      <c r="MB340" s="15" t="n">
        <v>26.6</v>
      </c>
      <c r="MC340" s="15" t="n">
        <v>24.9</v>
      </c>
      <c r="MD340" s="15" t="n">
        <v>25.7</v>
      </c>
      <c r="ME340" s="15" t="n">
        <v>19.8</v>
      </c>
      <c r="MF340" s="15" t="n">
        <v>18</v>
      </c>
      <c r="MG340" s="15" t="n">
        <v>12.1</v>
      </c>
      <c r="MH340" s="15" t="n">
        <v>14.2</v>
      </c>
      <c r="MI340" s="15" t="n">
        <v>14.8</v>
      </c>
      <c r="MJ340" s="15" t="n">
        <v>17.3</v>
      </c>
      <c r="MK340" s="15" t="n">
        <v>23.9</v>
      </c>
      <c r="ML340" s="15" t="n">
        <v>27.1</v>
      </c>
      <c r="MM340" s="15" t="n">
        <v>26.3</v>
      </c>
      <c r="MN340" s="16" t="n">
        <f aca="false">AVERAGE(MB340:MM340)</f>
        <v>20.8916666666667</v>
      </c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60" t="s">
        <v>124</v>
      </c>
      <c r="NB340" s="15" t="n">
        <v>17.7</v>
      </c>
      <c r="NC340" s="15" t="n">
        <v>17.1</v>
      </c>
      <c r="ND340" s="15" t="n">
        <v>18</v>
      </c>
      <c r="NE340" s="15" t="n">
        <v>12.7</v>
      </c>
      <c r="NF340" s="15" t="n">
        <v>11</v>
      </c>
      <c r="NG340" s="15" t="n">
        <v>4.4</v>
      </c>
      <c r="NH340" s="15" t="n">
        <v>4.2</v>
      </c>
      <c r="NI340" s="15" t="n">
        <v>5.9</v>
      </c>
      <c r="NJ340" s="15" t="n">
        <v>8.7</v>
      </c>
      <c r="NK340" s="15" t="n">
        <v>11.7</v>
      </c>
      <c r="NL340" s="15" t="n">
        <v>14.8</v>
      </c>
      <c r="NM340" s="15" t="n">
        <v>16.5</v>
      </c>
      <c r="NN340" s="29" t="n">
        <f aca="false">AVERAGE(NB340:NM340)</f>
        <v>11.8916666666667</v>
      </c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13" t="n">
        <v>1990</v>
      </c>
      <c r="OB340" s="15" t="n">
        <v>19</v>
      </c>
      <c r="OC340" s="15" t="n">
        <v>21.1</v>
      </c>
      <c r="OD340" s="15" t="n">
        <v>18.4</v>
      </c>
      <c r="OE340" s="15" t="n">
        <v>14.2</v>
      </c>
      <c r="OF340" s="15" t="n">
        <v>10.3</v>
      </c>
      <c r="OG340" s="15" t="n">
        <v>8.1</v>
      </c>
      <c r="OH340" s="15" t="n">
        <v>6.8</v>
      </c>
      <c r="OI340" s="15" t="n">
        <v>5.9</v>
      </c>
      <c r="OJ340" s="15" t="n">
        <v>9.6</v>
      </c>
      <c r="OK340" s="15" t="n">
        <v>13.8</v>
      </c>
      <c r="OL340" s="15" t="n">
        <v>17.1</v>
      </c>
      <c r="OM340" s="15" t="n">
        <v>18.5</v>
      </c>
      <c r="ON340" s="29" t="n">
        <f aca="false">AVERAGE(OB340:OM340)</f>
        <v>13.5666666666667</v>
      </c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30" t="s">
        <v>124</v>
      </c>
      <c r="PB340" s="15" t="n">
        <v>26.4</v>
      </c>
      <c r="PC340" s="15" t="n">
        <v>25.6</v>
      </c>
      <c r="PD340" s="15" t="n">
        <v>25.5</v>
      </c>
      <c r="PE340" s="15" t="n">
        <v>22.2</v>
      </c>
      <c r="PF340" s="15" t="n">
        <v>17.4</v>
      </c>
      <c r="PG340" s="15" t="n">
        <v>15.1</v>
      </c>
      <c r="PH340" s="15" t="n">
        <v>13.1</v>
      </c>
      <c r="PI340" s="15" t="n">
        <v>15.2</v>
      </c>
      <c r="PJ340" s="15" t="n">
        <v>18.1</v>
      </c>
      <c r="PK340" s="15" t="n">
        <v>21.6</v>
      </c>
      <c r="PL340" s="15" t="n">
        <v>27.4</v>
      </c>
      <c r="PM340" s="15" t="n">
        <v>26.6</v>
      </c>
      <c r="PN340" s="29" t="n">
        <f aca="false">AVERAGE(PB340:PM340)</f>
        <v>21.1833333333333</v>
      </c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30" t="s">
        <v>124</v>
      </c>
      <c r="QB340" s="15" t="n">
        <v>21.7</v>
      </c>
      <c r="QC340" s="15" t="n">
        <v>21.3</v>
      </c>
      <c r="QD340" s="15" t="n">
        <v>21.5</v>
      </c>
      <c r="QE340" s="15" t="n">
        <v>16.2</v>
      </c>
      <c r="QF340" s="15" t="n">
        <v>11.4</v>
      </c>
      <c r="QG340" s="15" t="n">
        <v>4.6</v>
      </c>
      <c r="QH340" s="15" t="n">
        <v>5.8</v>
      </c>
      <c r="QI340" s="15" t="n">
        <v>9.1</v>
      </c>
      <c r="QJ340" s="15" t="n">
        <v>9.5</v>
      </c>
      <c r="QK340" s="15" t="n">
        <v>12.1</v>
      </c>
      <c r="QL340" s="15" t="n">
        <v>16.9</v>
      </c>
      <c r="QM340" s="15" t="n">
        <v>19.3</v>
      </c>
      <c r="QN340" s="29" t="n">
        <f aca="false">AVERAGE(QB340:QM340)</f>
        <v>14.1166666666667</v>
      </c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30" t="s">
        <v>124</v>
      </c>
      <c r="RB340" s="15" t="n">
        <v>24.5</v>
      </c>
      <c r="RC340" s="15" t="n">
        <v>23.6</v>
      </c>
      <c r="RD340" s="15" t="n">
        <v>24.5</v>
      </c>
      <c r="RE340" s="15" t="n">
        <v>20.3</v>
      </c>
      <c r="RF340" s="15" t="n">
        <v>18.7</v>
      </c>
      <c r="RG340" s="15" t="n">
        <v>14.2</v>
      </c>
      <c r="RH340" s="15" t="n">
        <v>15.1</v>
      </c>
      <c r="RI340" s="15" t="n">
        <v>15.4</v>
      </c>
      <c r="RJ340" s="15" t="n">
        <v>18</v>
      </c>
      <c r="RK340" s="15" t="n">
        <v>24.4</v>
      </c>
      <c r="RL340" s="15" t="n">
        <v>27.1</v>
      </c>
      <c r="RM340" s="15" t="n">
        <v>25.5</v>
      </c>
      <c r="RN340" s="29" t="n">
        <f aca="false">AVERAGE(RB340:RM340)</f>
        <v>20.9416666666667</v>
      </c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13" t="n">
        <v>1990</v>
      </c>
      <c r="SB340" s="15" t="n">
        <v>23.2</v>
      </c>
      <c r="SC340" s="15" t="n">
        <v>20.1</v>
      </c>
      <c r="SD340" s="15" t="n">
        <v>21.1</v>
      </c>
      <c r="SE340" s="15" t="n">
        <v>15.5</v>
      </c>
      <c r="SF340" s="15" t="n">
        <v>11.8</v>
      </c>
      <c r="SG340" s="15" t="n">
        <v>6.2</v>
      </c>
      <c r="SH340" s="15" t="n">
        <v>5.7</v>
      </c>
      <c r="SI340" s="15" t="n">
        <v>8.7</v>
      </c>
      <c r="SJ340" s="15" t="n">
        <v>10.2</v>
      </c>
      <c r="SK340" s="15" t="n">
        <v>14.9</v>
      </c>
      <c r="SL340" s="15" t="n">
        <v>19.5</v>
      </c>
      <c r="SM340" s="15" t="n">
        <v>22</v>
      </c>
      <c r="SN340" s="29" t="n">
        <f aca="false">AVERAGE(SB340:SM340)</f>
        <v>14.9083333333333</v>
      </c>
    </row>
    <row r="341" customFormat="false" ht="12.8" hidden="false" customHeight="false" outlineLevel="0" collapsed="false">
      <c r="A341" s="17"/>
      <c r="B341" s="4" t="n">
        <f aca="false">AVERAGE(AN341,BN341,CN341,DN341,EN341,FN341,GN341,HN341,IN341,JN341,KN341,LN341,MN341,NN341)</f>
        <v>15.3436965811966</v>
      </c>
      <c r="C341" s="18" t="n">
        <f aca="false">AVERAGE(B337:B341)</f>
        <v>15.1083226495726</v>
      </c>
      <c r="D341" s="9" t="n">
        <f aca="false">AVERAGE(B332:B341)</f>
        <v>14.7970325854701</v>
      </c>
      <c r="E341" s="4" t="n">
        <f aca="false">AVERAGE(B322:B341)</f>
        <v>14.6817033313908</v>
      </c>
      <c r="F341" s="24" t="n">
        <f aca="false">AVERAGE(B292:B341)</f>
        <v>14.4835848873349</v>
      </c>
      <c r="G341" s="9" t="n">
        <f aca="false">MAX(AB341:AM341,BB341:BM341,CB341:CM341,DB341:DM341,EB341:EM341,FB341:FM341,GB341:GM341,HB341:HM341,IB341:IM341,JB341:JM341,KB341:KM341,LB341:LM341,MB341:MM341,NB341:NM341,OB341:OM341,PB341:PM341,QB341:QM341,RB341:RM341,SB341:SM341)</f>
        <v>27.4</v>
      </c>
      <c r="H341" s="10" t="n">
        <f aca="false">MEDIAN(AB341:AM341,BB341:BM341,CB341:CM341,DB341:DM341,EB341:EM341,FB341:FM341,GB341:GM341,HB341:HM341,IB341:IM341,JB341:JM341,KB341:KM341,LB341:LM341,MB341:MM341,NB341:NM341,OB341:OM341,PB341:PM341,QB341:QM341,RB341:RM341,SB341:SM341)</f>
        <v>16.15</v>
      </c>
      <c r="I341" s="11" t="n">
        <f aca="false">MIN(AB341:AM341,BB341:BM341,CB341:CM341,DB341:DM341,EB341:EM341,FB341:FM341,GB341:GM341,HB341:HM341,IB341:IM341,JB341:JM341,KB341:KM341,LB341:LM341,MB341:MM341,NB341:NM341,OB341:OM341,PB341:PM341,QB341:QM341,RB341:RM341,SB341:SM341)</f>
        <v>4.5</v>
      </c>
      <c r="J341" s="11"/>
      <c r="K341" s="12" t="n">
        <f aca="false">(G341+I341)/2</f>
        <v>15.95</v>
      </c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30" t="s">
        <v>125</v>
      </c>
      <c r="AB341" s="15" t="n">
        <v>20.3</v>
      </c>
      <c r="AC341" s="15" t="n">
        <v>19</v>
      </c>
      <c r="AD341" s="15" t="n">
        <v>15.7</v>
      </c>
      <c r="AE341" s="15" t="n">
        <v>12.2</v>
      </c>
      <c r="AF341" s="15" t="n">
        <v>7.8</v>
      </c>
      <c r="AG341" s="15" t="n">
        <v>9.5</v>
      </c>
      <c r="AH341" s="15" t="n">
        <v>6.3</v>
      </c>
      <c r="AI341" s="15" t="n">
        <v>7</v>
      </c>
      <c r="AJ341" s="15" t="n">
        <v>9.6</v>
      </c>
      <c r="AK341" s="15" t="n">
        <v>13</v>
      </c>
      <c r="AL341" s="15" t="n">
        <v>14.2</v>
      </c>
      <c r="AM341" s="15" t="n">
        <v>16.2</v>
      </c>
      <c r="AN341" s="4" t="n">
        <f aca="false">AVERAGE(Sheet1!AB341:AM341)</f>
        <v>12.5666666666667</v>
      </c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2" t="n">
        <f aca="false">BA340+1</f>
        <v>1991</v>
      </c>
      <c r="BB341" s="20" t="n">
        <v>24.3</v>
      </c>
      <c r="BC341" s="20" t="n">
        <v>22.8</v>
      </c>
      <c r="BD341" s="20" t="n">
        <v>18.6</v>
      </c>
      <c r="BE341" s="20" t="n">
        <v>13.4</v>
      </c>
      <c r="BF341" s="20" t="n">
        <v>8.5</v>
      </c>
      <c r="BG341" s="20" t="n">
        <v>10.2</v>
      </c>
      <c r="BH341" s="20" t="n">
        <v>6.1</v>
      </c>
      <c r="BI341" s="20" t="n">
        <v>7.5</v>
      </c>
      <c r="BJ341" s="20" t="n">
        <v>11</v>
      </c>
      <c r="BK341" s="20" t="n">
        <v>15.5</v>
      </c>
      <c r="BL341" s="20" t="n">
        <v>18.8</v>
      </c>
      <c r="BM341" s="20" t="n">
        <v>20</v>
      </c>
      <c r="BN341" s="4" t="n">
        <f aca="false">AVERAGE(BB341:BM341)</f>
        <v>14.725</v>
      </c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2" t="n">
        <f aca="false">CA340+1</f>
        <v>1991</v>
      </c>
      <c r="CB341" s="20" t="n">
        <v>23.5</v>
      </c>
      <c r="CC341" s="20" t="n">
        <v>22.1</v>
      </c>
      <c r="CD341" s="20" t="n">
        <v>17.5</v>
      </c>
      <c r="CE341" s="20" t="n">
        <v>12.4</v>
      </c>
      <c r="CF341" s="20" t="n">
        <v>9.4</v>
      </c>
      <c r="CG341" s="20" t="n">
        <v>9.3</v>
      </c>
      <c r="CH341" s="20" t="n">
        <v>4.9</v>
      </c>
      <c r="CI341" s="20" t="n">
        <v>5.8</v>
      </c>
      <c r="CJ341" s="20" t="n">
        <v>9.5</v>
      </c>
      <c r="CK341" s="20" t="n">
        <v>14.2</v>
      </c>
      <c r="CL341" s="20" t="n">
        <v>17.3</v>
      </c>
      <c r="CM341" s="20" t="n">
        <v>18.8</v>
      </c>
      <c r="CN341" s="4" t="n">
        <f aca="false">AVERAGE(CB341:CM341)</f>
        <v>13.725</v>
      </c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36" t="s">
        <v>125</v>
      </c>
      <c r="DB341" s="20" t="n">
        <v>22.3</v>
      </c>
      <c r="DC341" s="20" t="n">
        <v>20.8</v>
      </c>
      <c r="DD341" s="20" t="n">
        <v>16.4</v>
      </c>
      <c r="DE341" s="20" t="n">
        <v>10.7</v>
      </c>
      <c r="DF341" s="20" t="n">
        <v>8.7</v>
      </c>
      <c r="DG341" s="20" t="n">
        <v>9.7</v>
      </c>
      <c r="DH341" s="20" t="n">
        <v>5.5</v>
      </c>
      <c r="DI341" s="20" t="n">
        <v>6.8</v>
      </c>
      <c r="DJ341" s="20" t="n">
        <v>8</v>
      </c>
      <c r="DK341" s="20" t="n">
        <v>13.2</v>
      </c>
      <c r="DL341" s="20" t="n">
        <v>14.8</v>
      </c>
      <c r="DM341" s="20" t="n">
        <v>16.8</v>
      </c>
      <c r="DN341" s="4" t="n">
        <f aca="false">AVERAGE(DB341:DM341)</f>
        <v>12.8083333333333</v>
      </c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30" t="s">
        <v>125</v>
      </c>
      <c r="FB341" s="15" t="n">
        <v>24.4</v>
      </c>
      <c r="FC341" s="15" t="n">
        <v>25.2</v>
      </c>
      <c r="FD341" s="15" t="n">
        <v>22.5</v>
      </c>
      <c r="FE341" s="15" t="n">
        <v>20.2</v>
      </c>
      <c r="FF341" s="15" t="n">
        <v>15.3</v>
      </c>
      <c r="FG341" s="15" t="n">
        <v>11.4</v>
      </c>
      <c r="FH341" s="15" t="n">
        <v>12.7</v>
      </c>
      <c r="FI341" s="15" t="n">
        <v>13.3</v>
      </c>
      <c r="FJ341" s="15" t="n">
        <v>18.8</v>
      </c>
      <c r="FK341" s="15" t="n">
        <v>22.6</v>
      </c>
      <c r="FL341" s="15" t="n">
        <v>23.1</v>
      </c>
      <c r="FM341" s="15" t="n">
        <v>25.2</v>
      </c>
      <c r="FN341" s="16" t="n">
        <f aca="false">AVERAGE(FB341:FM341)</f>
        <v>19.5583333333333</v>
      </c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2" t="n">
        <v>1991</v>
      </c>
      <c r="GB341" s="15" t="n">
        <v>25.1</v>
      </c>
      <c r="GC341" s="15" t="n">
        <v>25</v>
      </c>
      <c r="GD341" s="15" t="n">
        <v>23.8</v>
      </c>
      <c r="GE341" s="15" t="n">
        <v>21.5</v>
      </c>
      <c r="GF341" s="15" t="n">
        <v>18.3</v>
      </c>
      <c r="GG341" s="15" t="n">
        <v>15.2</v>
      </c>
      <c r="GH341" s="15" t="n">
        <v>14</v>
      </c>
      <c r="GI341" s="15" t="n">
        <v>13.5</v>
      </c>
      <c r="GJ341" s="15" t="n">
        <v>17.4</v>
      </c>
      <c r="GK341" s="15" t="n">
        <v>21.4</v>
      </c>
      <c r="GL341" s="15" t="n">
        <v>25.2</v>
      </c>
      <c r="GM341" s="15" t="n">
        <v>24.5</v>
      </c>
      <c r="GN341" s="16" t="n">
        <f aca="false">AVERAGE(GB341:GM341)</f>
        <v>20.4083333333333</v>
      </c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2" t="n">
        <v>1991</v>
      </c>
      <c r="HB341" s="15" t="n">
        <v>24.6</v>
      </c>
      <c r="HC341" s="15" t="n">
        <v>24.2</v>
      </c>
      <c r="HD341" s="15" t="n">
        <v>21</v>
      </c>
      <c r="HE341" s="15" t="n">
        <v>16.9</v>
      </c>
      <c r="HF341" s="15" t="n">
        <v>12.8</v>
      </c>
      <c r="HG341" s="15" t="n">
        <v>10.9</v>
      </c>
      <c r="HH341" s="15" t="n">
        <v>7.3</v>
      </c>
      <c r="HI341" s="15" t="n">
        <v>9.2</v>
      </c>
      <c r="HJ341" s="15" t="n">
        <v>15.2</v>
      </c>
      <c r="HK341" s="15" t="n">
        <v>18.1</v>
      </c>
      <c r="HL341" s="15" t="n">
        <v>23.7</v>
      </c>
      <c r="HM341" s="15" t="n">
        <v>22.3</v>
      </c>
      <c r="HN341" s="16" t="n">
        <f aca="false">AVERAGE(HB341:HM341)</f>
        <v>17.1833333333333</v>
      </c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7" t="n">
        <f aca="false">IA340+1</f>
        <v>1991</v>
      </c>
      <c r="IB341" s="15" t="n">
        <v>23.2</v>
      </c>
      <c r="IC341" s="15" t="n">
        <v>22.2</v>
      </c>
      <c r="ID341" s="15" t="n">
        <v>18</v>
      </c>
      <c r="IE341" s="15" t="n">
        <v>13.1</v>
      </c>
      <c r="IF341" s="15" t="n">
        <v>7.3</v>
      </c>
      <c r="IG341" s="15" t="n">
        <v>9.6</v>
      </c>
      <c r="IH341" s="15" t="n">
        <v>6.1</v>
      </c>
      <c r="II341" s="15" t="n">
        <v>7.2</v>
      </c>
      <c r="IJ341" s="15" t="n">
        <v>10.2</v>
      </c>
      <c r="IK341" s="15" t="n">
        <v>14.4</v>
      </c>
      <c r="IL341" s="15" t="n">
        <v>17.8</v>
      </c>
      <c r="IM341" s="15" t="n">
        <v>18.8</v>
      </c>
      <c r="IN341" s="25" t="n">
        <f aca="false">SUM(IB341:IM341)/12</f>
        <v>13.9916666666667</v>
      </c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 t="n">
        <f aca="false">JA340+1</f>
        <v>1991</v>
      </c>
      <c r="JB341" s="15" t="n">
        <v>18.9</v>
      </c>
      <c r="JC341" s="15" t="n">
        <v>17.7</v>
      </c>
      <c r="JD341" s="26" t="n">
        <f aca="false">(JD338+JD339+JD340+JD342+JD343+JD344)/6</f>
        <v>16.3166666666667</v>
      </c>
      <c r="JE341" s="15" t="n">
        <v>12.6</v>
      </c>
      <c r="JF341" s="15" t="n">
        <v>7.6</v>
      </c>
      <c r="JG341" s="15" t="n">
        <v>8.9</v>
      </c>
      <c r="JH341" s="15" t="n">
        <v>5.7</v>
      </c>
      <c r="JI341" s="15" t="n">
        <v>5.9</v>
      </c>
      <c r="JJ341" s="15" t="n">
        <v>8.9</v>
      </c>
      <c r="JK341" s="15" t="n">
        <v>12.2</v>
      </c>
      <c r="JL341" s="15" t="n">
        <v>15.5</v>
      </c>
      <c r="JM341" s="15" t="n">
        <v>15.6</v>
      </c>
      <c r="JN341" s="25" t="n">
        <f aca="false">SUM(JB341:JM341)/12</f>
        <v>12.1513888888889</v>
      </c>
      <c r="JO341" s="15"/>
      <c r="JP341" s="15"/>
      <c r="JQ341" s="15"/>
      <c r="JR341" s="15"/>
      <c r="JS341" s="15"/>
      <c r="JT341" s="15"/>
      <c r="JU341" s="15"/>
      <c r="JV341" s="15"/>
      <c r="JW341" s="15"/>
      <c r="JX341" s="15"/>
      <c r="JY341" s="15"/>
      <c r="JZ341" s="15"/>
      <c r="KA341" s="13" t="n">
        <v>1991</v>
      </c>
      <c r="KB341" s="15" t="n">
        <v>22.8</v>
      </c>
      <c r="KC341" s="15" t="n">
        <v>21.8</v>
      </c>
      <c r="KD341" s="15" t="n">
        <v>17.4</v>
      </c>
      <c r="KE341" s="15" t="n">
        <v>12.5</v>
      </c>
      <c r="KF341" s="15" t="n">
        <v>6.4</v>
      </c>
      <c r="KG341" s="15" t="n">
        <v>10</v>
      </c>
      <c r="KH341" s="15" t="n">
        <v>4.5</v>
      </c>
      <c r="KI341" s="15" t="n">
        <v>7.4</v>
      </c>
      <c r="KJ341" s="15" t="n">
        <v>12.5</v>
      </c>
      <c r="KK341" s="15" t="n">
        <v>15.9</v>
      </c>
      <c r="KL341" s="15" t="n">
        <v>20.7</v>
      </c>
      <c r="KM341" s="15" t="n">
        <v>19.5</v>
      </c>
      <c r="KN341" s="16" t="n">
        <f aca="false">AVERAGE(KB341:KM341)</f>
        <v>14.2833333333333</v>
      </c>
      <c r="KO341" s="16"/>
      <c r="KP341" s="16"/>
      <c r="KQ341" s="16"/>
      <c r="KR341" s="16"/>
      <c r="KS341" s="16"/>
      <c r="KT341" s="16"/>
      <c r="KU341" s="16"/>
      <c r="KV341" s="16"/>
      <c r="KW341" s="16"/>
      <c r="KX341" s="16"/>
      <c r="KY341" s="16"/>
      <c r="KZ341" s="16"/>
      <c r="LA341" s="7" t="n">
        <f aca="false">LA340+1</f>
        <v>1991</v>
      </c>
      <c r="LB341" s="15" t="n">
        <v>23</v>
      </c>
      <c r="LC341" s="15" t="n">
        <v>23.3</v>
      </c>
      <c r="LD341" s="15" t="n">
        <v>19</v>
      </c>
      <c r="LE341" s="15" t="n">
        <v>14.7</v>
      </c>
      <c r="LF341" s="15" t="n">
        <v>9.1</v>
      </c>
      <c r="LG341" s="15" t="n">
        <v>8.9</v>
      </c>
      <c r="LH341" s="15" t="n">
        <v>7.1</v>
      </c>
      <c r="LI341" s="15" t="n">
        <v>7.8</v>
      </c>
      <c r="LJ341" s="15" t="n">
        <v>11.7</v>
      </c>
      <c r="LK341" s="15" t="n">
        <v>16.6</v>
      </c>
      <c r="LL341" s="15" t="n">
        <v>19.9</v>
      </c>
      <c r="LM341" s="15" t="n">
        <v>20</v>
      </c>
      <c r="LN341" s="16" t="n">
        <f aca="false">AVERAGE(LB341:LM341)</f>
        <v>15.0916666666667</v>
      </c>
      <c r="LO341" s="16"/>
      <c r="LP341" s="16"/>
      <c r="LQ341" s="16"/>
      <c r="LR341" s="16"/>
      <c r="LS341" s="16"/>
      <c r="LT341" s="16"/>
      <c r="LU341" s="16"/>
      <c r="LV341" s="16"/>
      <c r="LW341" s="16"/>
      <c r="LX341" s="16"/>
      <c r="LY341" s="16"/>
      <c r="LZ341" s="16"/>
      <c r="MA341" s="7" t="n">
        <f aca="false">MA340+1</f>
        <v>1991</v>
      </c>
      <c r="MB341" s="15" t="n">
        <v>25.6</v>
      </c>
      <c r="MC341" s="15" t="n">
        <v>23.9</v>
      </c>
      <c r="MD341" s="15" t="n">
        <v>24</v>
      </c>
      <c r="ME341" s="15" t="n">
        <v>20.6</v>
      </c>
      <c r="MF341" s="15" t="n">
        <v>16</v>
      </c>
      <c r="MG341" s="15" t="n">
        <v>15.2</v>
      </c>
      <c r="MH341" s="15" t="n">
        <v>12.5</v>
      </c>
      <c r="MI341" s="15" t="n">
        <v>14.3</v>
      </c>
      <c r="MJ341" s="15" t="n">
        <v>19.6</v>
      </c>
      <c r="MK341" s="15" t="n">
        <v>22.9</v>
      </c>
      <c r="ML341" s="15" t="n">
        <v>24.8</v>
      </c>
      <c r="MM341" s="15" t="n">
        <v>25.3</v>
      </c>
      <c r="MN341" s="16" t="n">
        <f aca="false">AVERAGE(MB341:MM341)</f>
        <v>20.3916666666667</v>
      </c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60" t="s">
        <v>125</v>
      </c>
      <c r="NB341" s="15" t="n">
        <v>19.3</v>
      </c>
      <c r="NC341" s="15" t="n">
        <v>18.8</v>
      </c>
      <c r="ND341" s="15" t="n">
        <v>16.2</v>
      </c>
      <c r="NE341" s="15" t="n">
        <v>13.7</v>
      </c>
      <c r="NF341" s="15" t="n">
        <v>10.1</v>
      </c>
      <c r="NG341" s="15" t="n">
        <v>8.2</v>
      </c>
      <c r="NH341" s="15" t="n">
        <v>6.1</v>
      </c>
      <c r="NI341" s="15" t="n">
        <v>5.7</v>
      </c>
      <c r="NJ341" s="15" t="n">
        <v>8.4</v>
      </c>
      <c r="NK341" s="15" t="n">
        <v>13.6</v>
      </c>
      <c r="NL341" s="15" t="n">
        <v>13.6</v>
      </c>
      <c r="NM341" s="15" t="n">
        <v>17.3</v>
      </c>
      <c r="NN341" s="29" t="n">
        <f aca="false">AVERAGE(NB341:NM341)</f>
        <v>12.5833333333333</v>
      </c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13" t="n">
        <v>1991</v>
      </c>
      <c r="OB341" s="15" t="n">
        <v>19.7</v>
      </c>
      <c r="OC341" s="15" t="n">
        <v>23.1</v>
      </c>
      <c r="OD341" s="15" t="n">
        <v>17.7</v>
      </c>
      <c r="OE341" s="15" t="n">
        <v>17.1</v>
      </c>
      <c r="OF341" s="15" t="n">
        <v>11</v>
      </c>
      <c r="OG341" s="15" t="n">
        <v>6.6</v>
      </c>
      <c r="OH341" s="15" t="n">
        <v>5.3</v>
      </c>
      <c r="OI341" s="15" t="n">
        <v>6.9</v>
      </c>
      <c r="OJ341" s="15" t="n">
        <v>11</v>
      </c>
      <c r="OK341" s="15" t="n">
        <v>14.3</v>
      </c>
      <c r="OL341" s="15" t="n">
        <v>16.3</v>
      </c>
      <c r="OM341" s="15" t="n">
        <v>20</v>
      </c>
      <c r="ON341" s="29" t="n">
        <f aca="false">AVERAGE(OB341:OM341)</f>
        <v>14.0833333333333</v>
      </c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30" t="s">
        <v>125</v>
      </c>
      <c r="PB341" s="15" t="n">
        <v>27.4</v>
      </c>
      <c r="PC341" s="15" t="n">
        <v>26.7</v>
      </c>
      <c r="PD341" s="15" t="n">
        <v>26.7</v>
      </c>
      <c r="PE341" s="15" t="n">
        <v>23.1</v>
      </c>
      <c r="PF341" s="15" t="n">
        <v>17.7</v>
      </c>
      <c r="PG341" s="15" t="n">
        <v>16.4</v>
      </c>
      <c r="PH341" s="15" t="n">
        <v>13.7</v>
      </c>
      <c r="PI341" s="15" t="n">
        <v>15.4</v>
      </c>
      <c r="PJ341" s="15" t="n">
        <v>17.2</v>
      </c>
      <c r="PK341" s="15" t="n">
        <v>24.6</v>
      </c>
      <c r="PL341" s="15" t="n">
        <v>22.6</v>
      </c>
      <c r="PM341" s="15" t="n">
        <v>26.1</v>
      </c>
      <c r="PN341" s="29" t="n">
        <f aca="false">AVERAGE(PB341:PM341)</f>
        <v>21.4666666666667</v>
      </c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30" t="s">
        <v>125</v>
      </c>
      <c r="QB341" s="15" t="n">
        <v>22.8</v>
      </c>
      <c r="QC341" s="15" t="n">
        <v>24.9</v>
      </c>
      <c r="QD341" s="15" t="n">
        <v>20.8</v>
      </c>
      <c r="QE341" s="15" t="n">
        <v>17.5</v>
      </c>
      <c r="QF341" s="15" t="n">
        <v>12.8</v>
      </c>
      <c r="QG341" s="15" t="n">
        <v>10.3</v>
      </c>
      <c r="QH341" s="15" t="n">
        <v>8.2</v>
      </c>
      <c r="QI341" s="15" t="n">
        <v>8.4</v>
      </c>
      <c r="QJ341" s="15" t="n">
        <v>9.4</v>
      </c>
      <c r="QK341" s="15" t="n">
        <v>14.3</v>
      </c>
      <c r="QL341" s="15" t="n">
        <v>14.5</v>
      </c>
      <c r="QM341" s="15" t="n">
        <v>19.1</v>
      </c>
      <c r="QN341" s="29" t="n">
        <f aca="false">AVERAGE(QB341:QM341)</f>
        <v>15.25</v>
      </c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30" t="s">
        <v>125</v>
      </c>
      <c r="RB341" s="15" t="n">
        <v>24.3</v>
      </c>
      <c r="RC341" s="15" t="n">
        <v>23.2</v>
      </c>
      <c r="RD341" s="15" t="n">
        <v>23.1</v>
      </c>
      <c r="RE341" s="15" t="n">
        <v>21.3</v>
      </c>
      <c r="RF341" s="15" t="n">
        <v>16.1</v>
      </c>
      <c r="RG341" s="15" t="n">
        <v>16.1</v>
      </c>
      <c r="RH341" s="15" t="n">
        <v>13.5</v>
      </c>
      <c r="RI341" s="15" t="n">
        <v>14.2</v>
      </c>
      <c r="RJ341" s="15" t="n">
        <v>19.6</v>
      </c>
      <c r="RK341" s="15" t="n">
        <v>23.2</v>
      </c>
      <c r="RL341" s="15" t="n">
        <v>25.3</v>
      </c>
      <c r="RM341" s="15" t="n">
        <v>26</v>
      </c>
      <c r="RN341" s="29" t="n">
        <f aca="false">AVERAGE(RB341:RM341)</f>
        <v>20.4916666666667</v>
      </c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13" t="n">
        <v>1991</v>
      </c>
      <c r="SB341" s="15" t="n">
        <v>26</v>
      </c>
      <c r="SC341" s="15" t="n">
        <v>25.6</v>
      </c>
      <c r="SD341" s="15" t="n">
        <v>21.7</v>
      </c>
      <c r="SE341" s="15" t="n">
        <v>16.8</v>
      </c>
      <c r="SF341" s="15" t="n">
        <v>12.2</v>
      </c>
      <c r="SG341" s="15" t="n">
        <v>10.1</v>
      </c>
      <c r="SH341" s="15" t="n">
        <v>7.8</v>
      </c>
      <c r="SI341" s="15" t="n">
        <v>8.1</v>
      </c>
      <c r="SJ341" s="15" t="n">
        <v>11.3</v>
      </c>
      <c r="SK341" s="15" t="n">
        <v>18</v>
      </c>
      <c r="SL341" s="15" t="n">
        <v>16.8</v>
      </c>
      <c r="SM341" s="15" t="n">
        <v>21.9</v>
      </c>
      <c r="SN341" s="29" t="n">
        <f aca="false">AVERAGE(SB341:SM341)</f>
        <v>16.3583333333333</v>
      </c>
    </row>
    <row r="342" customFormat="false" ht="12.8" hidden="false" customHeight="false" outlineLevel="0" collapsed="false">
      <c r="A342" s="17"/>
      <c r="B342" s="4" t="n">
        <f aca="false">AVERAGE(AN342,BN342,CN342,DN342,EN342,FN342,GN342,HN342,IN342,JN342,KN342,LN342,MN342,NN342)</f>
        <v>14.8179487179487</v>
      </c>
      <c r="C342" s="18" t="n">
        <f aca="false">AVERAGE(B338:B342)</f>
        <v>15.1075534188034</v>
      </c>
      <c r="D342" s="9" t="n">
        <f aca="false">AVERAGE(B333:B342)</f>
        <v>14.8464022435897</v>
      </c>
      <c r="E342" s="4" t="n">
        <f aca="false">AVERAGE(B323:B342)</f>
        <v>14.6977930749806</v>
      </c>
      <c r="F342" s="24" t="n">
        <f aca="false">AVERAGE(B293:B342)</f>
        <v>14.4916831779332</v>
      </c>
      <c r="G342" s="9" t="n">
        <f aca="false">MAX(AB342:AM342,BB342:BM342,CB342:CM342,DB342:DM342,EB342:EM342,FB342:FM342,GB342:GM342,HB342:HM342,IB342:IM342,JB342:JM342,KB342:KM342,LB342:LM342,MB342:MM342,NB342:NM342,OB342:OM342,PB342:PM342,QB342:QM342,RB342:RM342,SB342:SM342)</f>
        <v>26.6</v>
      </c>
      <c r="H342" s="10" t="n">
        <f aca="false">MEDIAN(AB342:AM342,BB342:BM342,CB342:CM342,DB342:DM342,EB342:EM342,FB342:FM342,GB342:GM342,HB342:HM342,IB342:IM342,JB342:JM342,KB342:KM342,LB342:LM342,MB342:MM342,NB342:NM342,OB342:OM342,PB342:PM342,QB342:QM342,RB342:RM342,SB342:SM342)</f>
        <v>15.5</v>
      </c>
      <c r="I342" s="11" t="n">
        <f aca="false">MIN(AB342:AM342,BB342:BM342,CB342:CM342,DB342:DM342,EB342:EM342,FB342:FM342,GB342:GM342,HB342:HM342,IB342:IM342,JB342:JM342,KB342:KM342,LB342:LM342,MB342:MM342,NB342:NM342,OB342:OM342,PB342:PM342,QB342:QM342,RB342:RM342,SB342:SM342)</f>
        <v>3.3</v>
      </c>
      <c r="J342" s="11"/>
      <c r="K342" s="12" t="n">
        <f aca="false">(G342+I342)/2</f>
        <v>14.95</v>
      </c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36" t="s">
        <v>126</v>
      </c>
      <c r="AB342" s="37" t="n">
        <v>13.9</v>
      </c>
      <c r="AC342" s="37" t="n">
        <v>16.4</v>
      </c>
      <c r="AD342" s="37" t="n">
        <v>16.3</v>
      </c>
      <c r="AE342" s="37" t="n">
        <v>11.5</v>
      </c>
      <c r="AF342" s="37" t="n">
        <v>7.9</v>
      </c>
      <c r="AG342" s="37" t="n">
        <v>5.2</v>
      </c>
      <c r="AH342" s="37" t="n">
        <v>5</v>
      </c>
      <c r="AI342" s="37" t="n">
        <v>5.2</v>
      </c>
      <c r="AJ342" s="37" t="n">
        <v>7.1</v>
      </c>
      <c r="AK342" s="37" t="n">
        <v>11.9</v>
      </c>
      <c r="AL342" s="37" t="n">
        <v>12.1</v>
      </c>
      <c r="AM342" s="37" t="n">
        <v>16.7</v>
      </c>
      <c r="AN342" s="4" t="n">
        <f aca="false">AVERAGE(Sheet1!AB342:AM342)</f>
        <v>10.7666666666667</v>
      </c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2" t="n">
        <f aca="false">BA341+1</f>
        <v>1992</v>
      </c>
      <c r="BB342" s="20" t="n">
        <v>20.7</v>
      </c>
      <c r="BC342" s="20" t="n">
        <v>22</v>
      </c>
      <c r="BD342" s="20" t="n">
        <v>20.1</v>
      </c>
      <c r="BE342" s="20" t="n">
        <v>15.5</v>
      </c>
      <c r="BF342" s="20" t="n">
        <v>10.2</v>
      </c>
      <c r="BG342" s="20" t="n">
        <v>6.2</v>
      </c>
      <c r="BH342" s="20" t="n">
        <v>5.5</v>
      </c>
      <c r="BI342" s="20" t="n">
        <v>7.3</v>
      </c>
      <c r="BJ342" s="20" t="n">
        <v>9.7</v>
      </c>
      <c r="BK342" s="20" t="n">
        <v>14.2</v>
      </c>
      <c r="BL342" s="20" t="n">
        <v>15.5</v>
      </c>
      <c r="BM342" s="20" t="n">
        <v>20.2</v>
      </c>
      <c r="BN342" s="4" t="n">
        <f aca="false">AVERAGE(BB342:BM342)</f>
        <v>13.925</v>
      </c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2" t="n">
        <f aca="false">CA341+1</f>
        <v>1992</v>
      </c>
      <c r="CB342" s="20" t="n">
        <v>20</v>
      </c>
      <c r="CC342" s="20" t="n">
        <v>21.1</v>
      </c>
      <c r="CD342" s="20" t="n">
        <v>19.8</v>
      </c>
      <c r="CE342" s="20" t="n">
        <v>14.8</v>
      </c>
      <c r="CF342" s="20" t="n">
        <v>8.8</v>
      </c>
      <c r="CG342" s="20" t="n">
        <v>5.8</v>
      </c>
      <c r="CH342" s="20" t="n">
        <v>4.8</v>
      </c>
      <c r="CI342" s="20" t="n">
        <v>6.4</v>
      </c>
      <c r="CJ342" s="20" t="n">
        <v>8.6</v>
      </c>
      <c r="CK342" s="20" t="n">
        <v>13.5</v>
      </c>
      <c r="CL342" s="20" t="n">
        <v>15</v>
      </c>
      <c r="CM342" s="20" t="n">
        <v>19.4</v>
      </c>
      <c r="CN342" s="4" t="n">
        <f aca="false">AVERAGE(CB342:CM342)</f>
        <v>13.1666666666667</v>
      </c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36" t="s">
        <v>126</v>
      </c>
      <c r="DB342" s="20" t="n">
        <v>18</v>
      </c>
      <c r="DC342" s="20" t="n">
        <v>19.9</v>
      </c>
      <c r="DD342" s="20" t="n">
        <v>17.9</v>
      </c>
      <c r="DE342" s="20" t="n">
        <v>12.5</v>
      </c>
      <c r="DF342" s="20" t="n">
        <v>7.9</v>
      </c>
      <c r="DG342" s="20" t="n">
        <v>5.7</v>
      </c>
      <c r="DH342" s="20" t="n">
        <v>4.6</v>
      </c>
      <c r="DI342" s="20" t="n">
        <v>6.2</v>
      </c>
      <c r="DJ342" s="20" t="n">
        <v>8.2</v>
      </c>
      <c r="DK342" s="20" t="n">
        <v>12.6</v>
      </c>
      <c r="DL342" s="20" t="n">
        <v>13.7</v>
      </c>
      <c r="DM342" s="20" t="n">
        <v>18.2</v>
      </c>
      <c r="DN342" s="4" t="n">
        <f aca="false">AVERAGE(DB342:DM342)</f>
        <v>12.1166666666667</v>
      </c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30" t="s">
        <v>126</v>
      </c>
      <c r="FB342" s="15" t="n">
        <v>24.7</v>
      </c>
      <c r="FC342" s="15" t="n">
        <v>25</v>
      </c>
      <c r="FD342" s="15" t="n">
        <v>23</v>
      </c>
      <c r="FE342" s="15" t="n">
        <v>19.7</v>
      </c>
      <c r="FF342" s="15" t="n">
        <v>14.9</v>
      </c>
      <c r="FG342" s="15" t="n">
        <v>11.1</v>
      </c>
      <c r="FH342" s="15" t="n">
        <v>11.3</v>
      </c>
      <c r="FI342" s="15" t="n">
        <v>12.3</v>
      </c>
      <c r="FJ342" s="15" t="n">
        <v>16.7</v>
      </c>
      <c r="FK342" s="15" t="n">
        <v>21.5</v>
      </c>
      <c r="FL342" s="15" t="n">
        <v>21.7</v>
      </c>
      <c r="FM342" s="15" t="n">
        <v>22.5</v>
      </c>
      <c r="FN342" s="16" t="n">
        <f aca="false">AVERAGE(FB342:FM342)</f>
        <v>18.7</v>
      </c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2" t="n">
        <v>1992</v>
      </c>
      <c r="GB342" s="15" t="n">
        <v>25.6</v>
      </c>
      <c r="GC342" s="15" t="n">
        <v>25.5</v>
      </c>
      <c r="GD342" s="15" t="n">
        <v>24</v>
      </c>
      <c r="GE342" s="15" t="n">
        <v>21.9</v>
      </c>
      <c r="GF342" s="15" t="n">
        <v>20.5</v>
      </c>
      <c r="GG342" s="15" t="n">
        <v>14.1</v>
      </c>
      <c r="GH342" s="15" t="n">
        <v>13.9</v>
      </c>
      <c r="GI342" s="15" t="n">
        <v>17.2</v>
      </c>
      <c r="GJ342" s="15" t="n">
        <v>20.6</v>
      </c>
      <c r="GK342" s="15" t="n">
        <v>21.5</v>
      </c>
      <c r="GL342" s="15" t="n">
        <v>23.1</v>
      </c>
      <c r="GM342" s="15" t="n">
        <v>24.8</v>
      </c>
      <c r="GN342" s="16" t="n">
        <f aca="false">AVERAGE(GB342:GM342)</f>
        <v>21.0583333333333</v>
      </c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2" t="n">
        <v>1992</v>
      </c>
      <c r="HB342" s="15" t="n">
        <v>23.9</v>
      </c>
      <c r="HC342" s="15" t="n">
        <v>24.4</v>
      </c>
      <c r="HD342" s="15" t="n">
        <v>22.5</v>
      </c>
      <c r="HE342" s="15" t="n">
        <v>18.7</v>
      </c>
      <c r="HF342" s="15" t="n">
        <v>14.5</v>
      </c>
      <c r="HG342" s="15" t="n">
        <v>9</v>
      </c>
      <c r="HH342" s="15" t="n">
        <v>7.1</v>
      </c>
      <c r="HI342" s="15" t="n">
        <v>10.3</v>
      </c>
      <c r="HJ342" s="15" t="n">
        <v>14.8</v>
      </c>
      <c r="HK342" s="15" t="n">
        <v>17.3</v>
      </c>
      <c r="HL342" s="15" t="n">
        <v>19.1</v>
      </c>
      <c r="HM342" s="15" t="n">
        <v>22.5</v>
      </c>
      <c r="HN342" s="16" t="n">
        <f aca="false">AVERAGE(HB342:HM342)</f>
        <v>17.0083333333333</v>
      </c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7" t="n">
        <f aca="false">IA341+1</f>
        <v>1992</v>
      </c>
      <c r="IB342" s="15" t="n">
        <v>19.5</v>
      </c>
      <c r="IC342" s="15" t="n">
        <v>22.3</v>
      </c>
      <c r="ID342" s="15" t="n">
        <v>19.5</v>
      </c>
      <c r="IE342" s="15" t="n">
        <v>14.4</v>
      </c>
      <c r="IF342" s="15" t="n">
        <v>10.1</v>
      </c>
      <c r="IG342" s="15" t="n">
        <v>6</v>
      </c>
      <c r="IH342" s="15" t="n">
        <v>4.2</v>
      </c>
      <c r="II342" s="15" t="n">
        <v>6.5</v>
      </c>
      <c r="IJ342" s="15" t="n">
        <v>9.8</v>
      </c>
      <c r="IK342" s="15" t="n">
        <v>13.8</v>
      </c>
      <c r="IL342" s="15" t="n">
        <v>14.7</v>
      </c>
      <c r="IM342" s="15" t="n">
        <v>19.8</v>
      </c>
      <c r="IN342" s="25" t="n">
        <f aca="false">SUM(IB342:IM342)/12</f>
        <v>13.3833333333333</v>
      </c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 t="n">
        <f aca="false">JA341+1</f>
        <v>1992</v>
      </c>
      <c r="JB342" s="15" t="n">
        <v>16</v>
      </c>
      <c r="JC342" s="15" t="n">
        <v>19.7</v>
      </c>
      <c r="JD342" s="15" t="n">
        <v>17.3</v>
      </c>
      <c r="JE342" s="15" t="n">
        <v>13.6</v>
      </c>
      <c r="JF342" s="15" t="n">
        <v>9</v>
      </c>
      <c r="JG342" s="15" t="n">
        <v>5.5</v>
      </c>
      <c r="JH342" s="15" t="n">
        <v>3.5</v>
      </c>
      <c r="JI342" s="15" t="n">
        <v>5.4</v>
      </c>
      <c r="JJ342" s="15" t="n">
        <v>8.1</v>
      </c>
      <c r="JK342" s="15" t="n">
        <v>11.8</v>
      </c>
      <c r="JL342" s="15" t="n">
        <v>12.3</v>
      </c>
      <c r="JM342" s="15" t="n">
        <v>15.5</v>
      </c>
      <c r="JN342" s="25" t="n">
        <f aca="false">SUM(JB342:JM342)/12</f>
        <v>11.475</v>
      </c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  <c r="JY342" s="15"/>
      <c r="JZ342" s="15"/>
      <c r="KA342" s="13" t="n">
        <v>1992</v>
      </c>
      <c r="KB342" s="15" t="n">
        <v>20.5</v>
      </c>
      <c r="KC342" s="15" t="n">
        <v>23.5</v>
      </c>
      <c r="KD342" s="15" t="n">
        <v>19.4</v>
      </c>
      <c r="KE342" s="15" t="n">
        <v>16.1</v>
      </c>
      <c r="KF342" s="15" t="n">
        <v>11.8</v>
      </c>
      <c r="KG342" s="15" t="n">
        <v>6.9</v>
      </c>
      <c r="KH342" s="15" t="n">
        <v>3.3</v>
      </c>
      <c r="KI342" s="15" t="n">
        <v>7.7</v>
      </c>
      <c r="KJ342" s="15" t="n">
        <v>12.5</v>
      </c>
      <c r="KK342" s="15" t="n">
        <v>13.7</v>
      </c>
      <c r="KL342" s="15" t="n">
        <v>17.2</v>
      </c>
      <c r="KM342" s="15" t="n">
        <v>20.2</v>
      </c>
      <c r="KN342" s="16" t="n">
        <f aca="false">AVERAGE(KB342:KM342)</f>
        <v>14.4</v>
      </c>
      <c r="KO342" s="16"/>
      <c r="KP342" s="16"/>
      <c r="KQ342" s="16"/>
      <c r="KR342" s="16"/>
      <c r="KS342" s="16"/>
      <c r="KT342" s="16"/>
      <c r="KU342" s="16"/>
      <c r="KV342" s="16"/>
      <c r="KW342" s="16"/>
      <c r="KX342" s="16"/>
      <c r="KY342" s="16"/>
      <c r="KZ342" s="16"/>
      <c r="LA342" s="7" t="n">
        <f aca="false">LA341+1</f>
        <v>1992</v>
      </c>
      <c r="LB342" s="15" t="n">
        <v>20.5</v>
      </c>
      <c r="LC342" s="15" t="n">
        <v>23.3</v>
      </c>
      <c r="LD342" s="15" t="n">
        <v>20.9</v>
      </c>
      <c r="LE342" s="15" t="n">
        <v>16.4</v>
      </c>
      <c r="LF342" s="15" t="n">
        <v>11.7</v>
      </c>
      <c r="LG342" s="15" t="n">
        <v>9.1</v>
      </c>
      <c r="LH342" s="15" t="n">
        <v>5.1</v>
      </c>
      <c r="LI342" s="15" t="n">
        <v>6.9</v>
      </c>
      <c r="LJ342" s="15" t="n">
        <v>10.7</v>
      </c>
      <c r="LK342" s="15" t="n">
        <v>12.1</v>
      </c>
      <c r="LL342" s="15" t="n">
        <v>15.6</v>
      </c>
      <c r="LM342" s="15" t="n">
        <v>18</v>
      </c>
      <c r="LN342" s="16" t="n">
        <f aca="false">AVERAGE(LB342:LM342)</f>
        <v>14.1916666666667</v>
      </c>
      <c r="LO342" s="16"/>
      <c r="LP342" s="16"/>
      <c r="LQ342" s="16"/>
      <c r="LR342" s="16"/>
      <c r="LS342" s="16"/>
      <c r="LT342" s="16"/>
      <c r="LU342" s="16"/>
      <c r="LV342" s="16"/>
      <c r="LW342" s="16"/>
      <c r="LX342" s="16"/>
      <c r="LY342" s="16"/>
      <c r="LZ342" s="16"/>
      <c r="MA342" s="7" t="n">
        <f aca="false">MA341+1</f>
        <v>1992</v>
      </c>
      <c r="MB342" s="15" t="n">
        <v>25.7</v>
      </c>
      <c r="MC342" s="15" t="n">
        <v>26</v>
      </c>
      <c r="MD342" s="15" t="n">
        <v>25.2</v>
      </c>
      <c r="ME342" s="15" t="n">
        <v>22.4</v>
      </c>
      <c r="MF342" s="15" t="n">
        <v>17.8</v>
      </c>
      <c r="MG342" s="15" t="n">
        <v>13.4</v>
      </c>
      <c r="MH342" s="15" t="n">
        <v>12.6</v>
      </c>
      <c r="MI342" s="15" t="n">
        <v>15.4</v>
      </c>
      <c r="MJ342" s="15" t="n">
        <v>20.3</v>
      </c>
      <c r="MK342" s="15" t="n">
        <v>21.1</v>
      </c>
      <c r="ML342" s="15" t="n">
        <v>23.7</v>
      </c>
      <c r="MM342" s="15" t="n">
        <v>25.7</v>
      </c>
      <c r="MN342" s="16" t="n">
        <f aca="false">AVERAGE(MB342:MM342)</f>
        <v>20.775</v>
      </c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60" t="s">
        <v>126</v>
      </c>
      <c r="NB342" s="15" t="n">
        <v>18.7</v>
      </c>
      <c r="NC342" s="15" t="n">
        <v>18.7</v>
      </c>
      <c r="ND342" s="15" t="n">
        <v>18.3</v>
      </c>
      <c r="NE342" s="15" t="n">
        <v>13.7</v>
      </c>
      <c r="NF342" s="15" t="n">
        <v>8.7</v>
      </c>
      <c r="NG342" s="15" t="n">
        <v>7.4</v>
      </c>
      <c r="NH342" s="15" t="n">
        <v>5.3</v>
      </c>
      <c r="NI342" s="15" t="n">
        <v>5.1</v>
      </c>
      <c r="NJ342" s="15" t="n">
        <v>6.3</v>
      </c>
      <c r="NK342" s="15" t="n">
        <v>10.3</v>
      </c>
      <c r="NL342" s="15" t="n">
        <v>12.2</v>
      </c>
      <c r="NM342" s="15" t="n">
        <v>15.3</v>
      </c>
      <c r="NN342" s="29" t="n">
        <f aca="false">AVERAGE(NB342:NM342)</f>
        <v>11.6666666666667</v>
      </c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13" t="n">
        <v>1992</v>
      </c>
      <c r="OB342" s="15" t="n">
        <v>20.3</v>
      </c>
      <c r="OC342" s="15" t="n">
        <v>20.1</v>
      </c>
      <c r="OD342" s="15" t="n">
        <v>19.7</v>
      </c>
      <c r="OE342" s="15" t="n">
        <v>15.7</v>
      </c>
      <c r="OF342" s="15" t="n">
        <v>9.9</v>
      </c>
      <c r="OG342" s="15" t="n">
        <v>8.1</v>
      </c>
      <c r="OH342" s="15" t="n">
        <v>5.5</v>
      </c>
      <c r="OI342" s="15" t="n">
        <v>6.1</v>
      </c>
      <c r="OJ342" s="15" t="n">
        <v>8.2</v>
      </c>
      <c r="OK342" s="15" t="n">
        <v>12.3</v>
      </c>
      <c r="OL342" s="15" t="n">
        <v>14.2</v>
      </c>
      <c r="OM342" s="15" t="n">
        <v>18</v>
      </c>
      <c r="ON342" s="29" t="n">
        <f aca="false">AVERAGE(OB342:OM342)</f>
        <v>13.175</v>
      </c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30" t="s">
        <v>126</v>
      </c>
      <c r="PB342" s="15" t="n">
        <v>26</v>
      </c>
      <c r="PC342" s="15" t="n">
        <v>26.4</v>
      </c>
      <c r="PD342" s="15" t="n">
        <v>25.7</v>
      </c>
      <c r="PE342" s="15" t="n">
        <v>24.2</v>
      </c>
      <c r="PF342" s="15" t="n">
        <v>18.9</v>
      </c>
      <c r="PG342" s="15" t="n">
        <v>16.9</v>
      </c>
      <c r="PH342" s="15" t="n">
        <v>14.5</v>
      </c>
      <c r="PI342" s="15" t="n">
        <v>14.7</v>
      </c>
      <c r="PJ342" s="15" t="n">
        <v>17</v>
      </c>
      <c r="PK342" s="15" t="n">
        <v>20.1</v>
      </c>
      <c r="PL342" s="15" t="n">
        <v>22.2</v>
      </c>
      <c r="PM342" s="15" t="n">
        <v>25.3</v>
      </c>
      <c r="PN342" s="29" t="n">
        <f aca="false">AVERAGE(PB342:PM342)</f>
        <v>20.9916666666667</v>
      </c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30" t="s">
        <v>126</v>
      </c>
      <c r="QB342" s="15" t="n">
        <v>21.4</v>
      </c>
      <c r="QC342" s="15" t="n">
        <v>22.5</v>
      </c>
      <c r="QD342" s="15" t="n">
        <v>20.4</v>
      </c>
      <c r="QE342" s="15" t="n">
        <v>18.2</v>
      </c>
      <c r="QF342" s="15" t="n">
        <v>10.1</v>
      </c>
      <c r="QG342" s="15" t="n">
        <v>11.6</v>
      </c>
      <c r="QH342" s="15" t="n">
        <v>6.4</v>
      </c>
      <c r="QI342" s="15" t="n">
        <v>7.2</v>
      </c>
      <c r="QJ342" s="15" t="n">
        <v>8.5</v>
      </c>
      <c r="QK342" s="15" t="n">
        <v>11</v>
      </c>
      <c r="QL342" s="15" t="n">
        <v>14.7</v>
      </c>
      <c r="QM342" s="15" t="n">
        <v>18.3</v>
      </c>
      <c r="QN342" s="29" t="n">
        <f aca="false">AVERAGE(QB342:QM342)</f>
        <v>14.1916666666667</v>
      </c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30" t="s">
        <v>126</v>
      </c>
      <c r="RB342" s="15" t="n">
        <v>25.6</v>
      </c>
      <c r="RC342" s="15" t="n">
        <v>25.4</v>
      </c>
      <c r="RD342" s="15" t="n">
        <v>24.7</v>
      </c>
      <c r="RE342" s="15" t="n">
        <v>23.7</v>
      </c>
      <c r="RF342" s="15" t="n">
        <v>19.8</v>
      </c>
      <c r="RG342" s="15" t="n">
        <v>15.1</v>
      </c>
      <c r="RH342" s="15" t="n">
        <v>13.4</v>
      </c>
      <c r="RI342" s="15" t="n">
        <v>17.8</v>
      </c>
      <c r="RJ342" s="15" t="n">
        <v>21.7</v>
      </c>
      <c r="RK342" s="15" t="n">
        <v>23</v>
      </c>
      <c r="RL342" s="15" t="n">
        <v>25.6</v>
      </c>
      <c r="RM342" s="15" t="n">
        <v>26.6</v>
      </c>
      <c r="RN342" s="29" t="n">
        <f aca="false">AVERAGE(RB342:RM342)</f>
        <v>21.8666666666667</v>
      </c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13" t="n">
        <v>1992</v>
      </c>
      <c r="SB342" s="15" t="n">
        <v>22.7</v>
      </c>
      <c r="SC342" s="15" t="n">
        <v>22.7</v>
      </c>
      <c r="SD342" s="15" t="n">
        <v>21.4</v>
      </c>
      <c r="SE342" s="15" t="n">
        <v>16.9</v>
      </c>
      <c r="SF342" s="15" t="n">
        <v>10.2</v>
      </c>
      <c r="SG342" s="15" t="n">
        <v>9.8</v>
      </c>
      <c r="SH342" s="15" t="n">
        <v>5.9</v>
      </c>
      <c r="SI342" s="15" t="n">
        <v>6.9</v>
      </c>
      <c r="SJ342" s="15" t="n">
        <v>10.4</v>
      </c>
      <c r="SK342" s="15" t="n">
        <v>12.5</v>
      </c>
      <c r="SL342" s="15" t="n">
        <v>15.9</v>
      </c>
      <c r="SM342" s="15" t="n">
        <v>19.6</v>
      </c>
      <c r="SN342" s="29" t="n">
        <f aca="false">AVERAGE(SB342:SM342)</f>
        <v>14.575</v>
      </c>
    </row>
    <row r="343" customFormat="false" ht="12.8" hidden="false" customHeight="false" outlineLevel="0" collapsed="false">
      <c r="A343" s="17"/>
      <c r="B343" s="4" t="n">
        <f aca="false">AVERAGE(AN343,BN343,CN343,DN343,EN343,FN343,GN343,HN343,IN343,JN343,KN343,LN343,MN343,NN343)</f>
        <v>15.049358974359</v>
      </c>
      <c r="C343" s="18" t="n">
        <f aca="false">AVERAGE(B339:B343)</f>
        <v>15.0323611111111</v>
      </c>
      <c r="D343" s="9" t="n">
        <f aca="false">AVERAGE(B334:B343)</f>
        <v>14.8555395299145</v>
      </c>
      <c r="E343" s="4" t="n">
        <f aca="false">AVERAGE(B324:B343)</f>
        <v>14.6588187160062</v>
      </c>
      <c r="F343" s="24" t="n">
        <f aca="false">AVERAGE(B294:B343)</f>
        <v>14.5139011266511</v>
      </c>
      <c r="G343" s="9" t="n">
        <f aca="false">MAX(AB343:AM343,BB343:BM343,CB343:CM343,DB343:DM343,EB343:EM343,FB343:FM343,GB343:GM343,HB343:HM343,IB343:IM343,JB343:JM343,KB343:KM343,LB343:LM343,MB343:MM343,NB343:NM343,OB343:OM343,PB343:PM343,QB343:QM343,RB343:RM343,SB343:SM343)</f>
        <v>27</v>
      </c>
      <c r="H343" s="10" t="n">
        <f aca="false">MEDIAN(AB343:AM343,BB343:BM343,CB343:CM343,DB343:DM343,EB343:EM343,FB343:FM343,GB343:GM343,HB343:HM343,IB343:IM343,JB343:JM343,KB343:KM343,LB343:LM343,MB343:MM343,NB343:NM343,OB343:OM343,PB343:PM343,QB343:QM343,RB343:RM343,SB343:SM343)</f>
        <v>15.9</v>
      </c>
      <c r="I343" s="11" t="n">
        <f aca="false">MIN(AB343:AM343,BB343:BM343,CB343:CM343,DB343:DM343,EB343:EM343,FB343:FM343,GB343:GM343,HB343:HM343,IB343:IM343,JB343:JM343,KB343:KM343,LB343:LM343,MB343:MM343,NB343:NM343,OB343:OM343,PB343:PM343,QB343:QM343,RB343:RM343,SB343:SM343)</f>
        <v>3.9</v>
      </c>
      <c r="J343" s="11"/>
      <c r="K343" s="12" t="n">
        <f aca="false">(G343+I343)/2</f>
        <v>15.45</v>
      </c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43" t="s">
        <v>127</v>
      </c>
      <c r="AB343" s="44" t="n">
        <v>18.5</v>
      </c>
      <c r="AC343" s="44" t="n">
        <v>17.3</v>
      </c>
      <c r="AD343" s="44" t="n">
        <v>15</v>
      </c>
      <c r="AE343" s="44" t="n">
        <v>11.8</v>
      </c>
      <c r="AF343" s="44" t="n">
        <v>8.4</v>
      </c>
      <c r="AG343" s="44" t="n">
        <v>4.7</v>
      </c>
      <c r="AH343" s="44" t="n">
        <v>5.8</v>
      </c>
      <c r="AI343" s="44" t="n">
        <v>6.3</v>
      </c>
      <c r="AJ343" s="44" t="n">
        <v>6.6</v>
      </c>
      <c r="AK343" s="44" t="n">
        <v>8.9</v>
      </c>
      <c r="AL343" s="44" t="n">
        <v>14.2</v>
      </c>
      <c r="AM343" s="44" t="n">
        <v>14.4</v>
      </c>
      <c r="AN343" s="45" t="n">
        <f aca="false">AVERAGE(Sheet1!AB343:AM343)</f>
        <v>10.9916666666667</v>
      </c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2" t="n">
        <f aca="false">BA342+1</f>
        <v>1993</v>
      </c>
      <c r="BB343" s="20" t="n">
        <v>23.3</v>
      </c>
      <c r="BC343" s="20" t="n">
        <v>21.8</v>
      </c>
      <c r="BD343" s="20" t="n">
        <v>18.8</v>
      </c>
      <c r="BE343" s="20" t="n">
        <v>15.9</v>
      </c>
      <c r="BF343" s="20" t="n">
        <v>11.7</v>
      </c>
      <c r="BG343" s="20" t="n">
        <v>6.3</v>
      </c>
      <c r="BH343" s="20" t="n">
        <v>7.6</v>
      </c>
      <c r="BI343" s="20" t="n">
        <v>7.8</v>
      </c>
      <c r="BJ343" s="20" t="n">
        <v>10.7</v>
      </c>
      <c r="BK343" s="20" t="n">
        <v>13.7</v>
      </c>
      <c r="BL343" s="20" t="n">
        <v>19.1</v>
      </c>
      <c r="BM343" s="20" t="n">
        <v>20.2</v>
      </c>
      <c r="BN343" s="4" t="n">
        <f aca="false">AVERAGE(BB343:BM343)</f>
        <v>14.7416666666667</v>
      </c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2" t="n">
        <f aca="false">CA342+1</f>
        <v>1993</v>
      </c>
      <c r="CB343" s="20" t="n">
        <v>21.4</v>
      </c>
      <c r="CC343" s="20" t="n">
        <v>20.6</v>
      </c>
      <c r="CD343" s="20" t="n">
        <v>17.9</v>
      </c>
      <c r="CE343" s="20" t="n">
        <v>15</v>
      </c>
      <c r="CF343" s="20" t="n">
        <v>8.6</v>
      </c>
      <c r="CG343" s="20" t="n">
        <v>4.7</v>
      </c>
      <c r="CH343" s="20" t="n">
        <v>6.5</v>
      </c>
      <c r="CI343" s="20" t="n">
        <v>6.8</v>
      </c>
      <c r="CJ343" s="20" t="n">
        <v>10.1</v>
      </c>
      <c r="CK343" s="20" t="n">
        <v>12.4</v>
      </c>
      <c r="CL343" s="20" t="n">
        <v>17.5</v>
      </c>
      <c r="CM343" s="20" t="n">
        <v>19.1</v>
      </c>
      <c r="CN343" s="4" t="n">
        <f aca="false">AVERAGE(CB343:CM343)</f>
        <v>13.3833333333333</v>
      </c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36" t="s">
        <v>127</v>
      </c>
      <c r="DB343" s="20" t="n">
        <v>20.7</v>
      </c>
      <c r="DC343" s="20" t="n">
        <v>19.5</v>
      </c>
      <c r="DD343" s="20" t="n">
        <v>16.3</v>
      </c>
      <c r="DE343" s="20" t="n">
        <v>13.4</v>
      </c>
      <c r="DF343" s="20" t="n">
        <v>8.6</v>
      </c>
      <c r="DG343" s="20" t="n">
        <v>4.8</v>
      </c>
      <c r="DH343" s="20" t="n">
        <v>6</v>
      </c>
      <c r="DI343" s="20" t="n">
        <v>6.3</v>
      </c>
      <c r="DJ343" s="20" t="n">
        <v>9.2</v>
      </c>
      <c r="DK343" s="20" t="n">
        <v>11.2</v>
      </c>
      <c r="DL343" s="20" t="n">
        <v>15.8</v>
      </c>
      <c r="DM343" s="20" t="n">
        <v>17.7</v>
      </c>
      <c r="DN343" s="4" t="n">
        <f aca="false">AVERAGE(DB343:DM343)</f>
        <v>12.4583333333333</v>
      </c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30" t="s">
        <v>127</v>
      </c>
      <c r="FB343" s="15" t="n">
        <v>22.7</v>
      </c>
      <c r="FC343" s="15" t="n">
        <v>24.3</v>
      </c>
      <c r="FD343" s="15" t="n">
        <v>22.6</v>
      </c>
      <c r="FE343" s="15" t="n">
        <v>21.2</v>
      </c>
      <c r="FF343" s="15" t="n">
        <v>15.2</v>
      </c>
      <c r="FG343" s="15" t="n">
        <v>10.5</v>
      </c>
      <c r="FH343" s="15" t="n">
        <v>9.2</v>
      </c>
      <c r="FI343" s="15" t="n">
        <v>11</v>
      </c>
      <c r="FJ343" s="15" t="n">
        <v>15.5</v>
      </c>
      <c r="FK343" s="15" t="n">
        <v>19.5</v>
      </c>
      <c r="FL343" s="15" t="n">
        <v>21.6</v>
      </c>
      <c r="FM343" s="15" t="n">
        <v>22.5</v>
      </c>
      <c r="FN343" s="16" t="n">
        <f aca="false">AVERAGE(FB343:FM343)</f>
        <v>17.9833333333333</v>
      </c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2" t="n">
        <v>1993</v>
      </c>
      <c r="GB343" s="15" t="n">
        <v>24.7</v>
      </c>
      <c r="GC343" s="15" t="n">
        <v>24.9</v>
      </c>
      <c r="GD343" s="15" t="n">
        <v>24</v>
      </c>
      <c r="GE343" s="15" t="n">
        <v>21.6</v>
      </c>
      <c r="GF343" s="15" t="n">
        <v>19.4</v>
      </c>
      <c r="GG343" s="15" t="n">
        <v>17.1</v>
      </c>
      <c r="GH343" s="15" t="n">
        <v>16.1</v>
      </c>
      <c r="GI343" s="15" t="n">
        <v>16.6</v>
      </c>
      <c r="GJ343" s="15" t="n">
        <v>19.7</v>
      </c>
      <c r="GK343" s="15" t="n">
        <v>22</v>
      </c>
      <c r="GL343" s="15" t="n">
        <v>24.2</v>
      </c>
      <c r="GM343" s="15" t="n">
        <v>25.1</v>
      </c>
      <c r="GN343" s="16" t="n">
        <f aca="false">AVERAGE(GB343:GM343)</f>
        <v>21.2833333333333</v>
      </c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2" t="n">
        <v>1993</v>
      </c>
      <c r="HB343" s="15" t="n">
        <v>25.4</v>
      </c>
      <c r="HC343" s="15" t="n">
        <v>24.6</v>
      </c>
      <c r="HD343" s="15" t="n">
        <v>21.6</v>
      </c>
      <c r="HE343" s="15" t="n">
        <v>19.8</v>
      </c>
      <c r="HF343" s="15" t="n">
        <v>15.4</v>
      </c>
      <c r="HG343" s="15" t="n">
        <v>10.7</v>
      </c>
      <c r="HH343" s="15" t="n">
        <v>11.4</v>
      </c>
      <c r="HI343" s="15" t="n">
        <v>11.5</v>
      </c>
      <c r="HJ343" s="15" t="n">
        <v>15.3</v>
      </c>
      <c r="HK343" s="15" t="n">
        <v>17.6</v>
      </c>
      <c r="HL343" s="15" t="n">
        <v>23.3</v>
      </c>
      <c r="HM343" s="15" t="n">
        <v>23.9</v>
      </c>
      <c r="HN343" s="16" t="n">
        <f aca="false">AVERAGE(HB343:HM343)</f>
        <v>18.375</v>
      </c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7" t="n">
        <f aca="false">IA342+1</f>
        <v>1993</v>
      </c>
      <c r="IB343" s="15" t="n">
        <v>22.5</v>
      </c>
      <c r="IC343" s="15" t="n">
        <v>21.4</v>
      </c>
      <c r="ID343" s="15" t="n">
        <v>18</v>
      </c>
      <c r="IE343" s="15" t="n">
        <v>14.6</v>
      </c>
      <c r="IF343" s="15" t="n">
        <v>10.5</v>
      </c>
      <c r="IG343" s="15" t="n">
        <v>5.8</v>
      </c>
      <c r="IH343" s="15" t="n">
        <v>6.8</v>
      </c>
      <c r="II343" s="15" t="n">
        <v>7.2</v>
      </c>
      <c r="IJ343" s="15" t="n">
        <v>10.2</v>
      </c>
      <c r="IK343" s="15" t="n">
        <v>13.2</v>
      </c>
      <c r="IL343" s="15" t="n">
        <v>18.9</v>
      </c>
      <c r="IM343" s="15" t="n">
        <v>20</v>
      </c>
      <c r="IN343" s="25" t="n">
        <f aca="false">SUM(IB343:IM343)/12</f>
        <v>14.0916666666667</v>
      </c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 t="n">
        <f aca="false">JA342+1</f>
        <v>1993</v>
      </c>
      <c r="JB343" s="15" t="n">
        <v>18.5</v>
      </c>
      <c r="JC343" s="15" t="n">
        <v>17.5</v>
      </c>
      <c r="JD343" s="15" t="n">
        <v>15.5</v>
      </c>
      <c r="JE343" s="15" t="n">
        <v>11.8</v>
      </c>
      <c r="JF343" s="15" t="n">
        <v>8.4</v>
      </c>
      <c r="JG343" s="15" t="n">
        <v>3.9</v>
      </c>
      <c r="JH343" s="15" t="n">
        <v>5.1</v>
      </c>
      <c r="JI343" s="15" t="n">
        <v>7</v>
      </c>
      <c r="JJ343" s="15" t="n">
        <v>8.9</v>
      </c>
      <c r="JK343" s="15" t="n">
        <v>11.4</v>
      </c>
      <c r="JL343" s="15" t="n">
        <v>15.9</v>
      </c>
      <c r="JM343" s="15" t="n">
        <v>16.6</v>
      </c>
      <c r="JN343" s="25" t="n">
        <f aca="false">SUM(JB343:JM343)/12</f>
        <v>11.7083333333333</v>
      </c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3" t="n">
        <v>1993</v>
      </c>
      <c r="KB343" s="15" t="n">
        <v>22.9</v>
      </c>
      <c r="KC343" s="15" t="n">
        <v>23</v>
      </c>
      <c r="KD343" s="15" t="n">
        <v>19.3</v>
      </c>
      <c r="KE343" s="15" t="n">
        <v>15</v>
      </c>
      <c r="KF343" s="15" t="n">
        <v>12</v>
      </c>
      <c r="KG343" s="15" t="n">
        <v>6.6</v>
      </c>
      <c r="KH343" s="15" t="n">
        <v>5.6</v>
      </c>
      <c r="KI343" s="15" t="n">
        <v>6.8</v>
      </c>
      <c r="KJ343" s="15" t="n">
        <v>11</v>
      </c>
      <c r="KK343" s="15" t="n">
        <v>14.9</v>
      </c>
      <c r="KL343" s="15" t="n">
        <v>19.6</v>
      </c>
      <c r="KM343" s="15" t="n">
        <v>20.7</v>
      </c>
      <c r="KN343" s="16" t="n">
        <f aca="false">AVERAGE(KB343:KM343)</f>
        <v>14.7833333333333</v>
      </c>
      <c r="KO343" s="16"/>
      <c r="KP343" s="16"/>
      <c r="KQ343" s="16"/>
      <c r="KR343" s="16"/>
      <c r="KS343" s="16"/>
      <c r="KT343" s="16"/>
      <c r="KU343" s="16"/>
      <c r="KV343" s="16"/>
      <c r="KW343" s="16"/>
      <c r="KX343" s="16"/>
      <c r="KY343" s="16"/>
      <c r="KZ343" s="16"/>
      <c r="LA343" s="7" t="n">
        <f aca="false">LA342+1</f>
        <v>1993</v>
      </c>
      <c r="LB343" s="15" t="n">
        <v>21.9</v>
      </c>
      <c r="LC343" s="15" t="n">
        <v>21.7</v>
      </c>
      <c r="LD343" s="15" t="n">
        <v>20.1</v>
      </c>
      <c r="LE343" s="15" t="n">
        <v>15</v>
      </c>
      <c r="LF343" s="15" t="n">
        <v>11.3</v>
      </c>
      <c r="LG343" s="15" t="n">
        <v>6.2</v>
      </c>
      <c r="LH343" s="15" t="n">
        <v>5.1</v>
      </c>
      <c r="LI343" s="15" t="n">
        <v>7.4</v>
      </c>
      <c r="LJ343" s="15" t="n">
        <v>10.4</v>
      </c>
      <c r="LK343" s="15" t="n">
        <v>13.8</v>
      </c>
      <c r="LL343" s="15" t="n">
        <v>20.2</v>
      </c>
      <c r="LM343" s="15" t="n">
        <v>20.1</v>
      </c>
      <c r="LN343" s="16" t="n">
        <f aca="false">AVERAGE(LB343:LM343)</f>
        <v>14.4333333333333</v>
      </c>
      <c r="LO343" s="16"/>
      <c r="LP343" s="16"/>
      <c r="LQ343" s="16"/>
      <c r="LR343" s="16"/>
      <c r="LS343" s="16"/>
      <c r="LT343" s="16"/>
      <c r="LU343" s="16"/>
      <c r="LV343" s="16"/>
      <c r="LW343" s="16"/>
      <c r="LX343" s="16"/>
      <c r="LY343" s="16"/>
      <c r="LZ343" s="16"/>
      <c r="MA343" s="7" t="n">
        <f aca="false">MA342+1</f>
        <v>1993</v>
      </c>
      <c r="MB343" s="15" t="n">
        <v>25</v>
      </c>
      <c r="MC343" s="15" t="n">
        <v>22.8</v>
      </c>
      <c r="MD343" s="15" t="n">
        <v>22.8</v>
      </c>
      <c r="ME343" s="15" t="n">
        <v>21.2</v>
      </c>
      <c r="MF343" s="15" t="n">
        <v>17.5</v>
      </c>
      <c r="MG343" s="15" t="n">
        <v>13</v>
      </c>
      <c r="MH343" s="15" t="n">
        <v>13.3</v>
      </c>
      <c r="MI343" s="15" t="n">
        <v>15.3</v>
      </c>
      <c r="MJ343" s="15" t="n">
        <v>18.4</v>
      </c>
      <c r="MK343" s="15" t="n">
        <v>21.6</v>
      </c>
      <c r="ML343" s="15" t="n">
        <v>24.3</v>
      </c>
      <c r="MM343" s="15" t="n">
        <v>24.4</v>
      </c>
      <c r="MN343" s="16" t="n">
        <f aca="false">AVERAGE(MB343:MM343)</f>
        <v>19.9666666666667</v>
      </c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60" t="s">
        <v>127</v>
      </c>
      <c r="NB343" s="15" t="n">
        <v>19.8</v>
      </c>
      <c r="NC343" s="15" t="n">
        <v>16.7</v>
      </c>
      <c r="ND343" s="15" t="n">
        <v>15.4</v>
      </c>
      <c r="NE343" s="15" t="n">
        <v>13.5</v>
      </c>
      <c r="NF343" s="15" t="n">
        <v>8</v>
      </c>
      <c r="NG343" s="15" t="n">
        <v>6</v>
      </c>
      <c r="NH343" s="15" t="n">
        <v>4.8</v>
      </c>
      <c r="NI343" s="15" t="n">
        <v>4.6</v>
      </c>
      <c r="NJ343" s="15" t="n">
        <v>7.8</v>
      </c>
      <c r="NK343" s="15" t="n">
        <v>9.4</v>
      </c>
      <c r="NL343" s="15" t="n">
        <v>15.7</v>
      </c>
      <c r="NM343" s="15" t="n">
        <v>15.6</v>
      </c>
      <c r="NN343" s="29" t="n">
        <f aca="false">AVERAGE(NB343:NM343)</f>
        <v>11.4416666666667</v>
      </c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13" t="n">
        <v>1993</v>
      </c>
      <c r="OB343" s="15" t="n">
        <v>23.7</v>
      </c>
      <c r="OC343" s="15" t="n">
        <v>19.6</v>
      </c>
      <c r="OD343" s="15" t="n">
        <v>18.4</v>
      </c>
      <c r="OE343" s="15" t="n">
        <v>16.9</v>
      </c>
      <c r="OF343" s="15" t="n">
        <v>10.4</v>
      </c>
      <c r="OG343" s="15" t="n">
        <v>6.7</v>
      </c>
      <c r="OH343" s="15" t="n">
        <v>5.3</v>
      </c>
      <c r="OI343" s="15" t="n">
        <v>7.2</v>
      </c>
      <c r="OJ343" s="15" t="n">
        <v>9.6</v>
      </c>
      <c r="OK343" s="15" t="n">
        <v>12.7</v>
      </c>
      <c r="OL343" s="15" t="n">
        <v>19.2</v>
      </c>
      <c r="OM343" s="15" t="n">
        <v>17.8</v>
      </c>
      <c r="ON343" s="29" t="n">
        <f aca="false">AVERAGE(OB343:OM343)</f>
        <v>13.9583333333333</v>
      </c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30" t="s">
        <v>127</v>
      </c>
      <c r="PB343" s="15" t="n">
        <v>27</v>
      </c>
      <c r="PC343" s="15" t="n">
        <v>25.7</v>
      </c>
      <c r="PD343" s="15" t="n">
        <v>26.5</v>
      </c>
      <c r="PE343" s="15" t="n">
        <v>24.8</v>
      </c>
      <c r="PF343" s="15" t="n">
        <v>19</v>
      </c>
      <c r="PG343" s="15" t="n">
        <v>15.1</v>
      </c>
      <c r="PH343" s="15" t="n">
        <v>12</v>
      </c>
      <c r="PI343" s="15" t="n">
        <v>14.2</v>
      </c>
      <c r="PJ343" s="15" t="n">
        <v>17</v>
      </c>
      <c r="PK343" s="15" t="n">
        <v>19.6</v>
      </c>
      <c r="PL343" s="15" t="n">
        <v>23</v>
      </c>
      <c r="PM343" s="15" t="n">
        <v>26.7</v>
      </c>
      <c r="PN343" s="29" t="n">
        <f aca="false">AVERAGE(PB343:PM343)</f>
        <v>20.8833333333333</v>
      </c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30" t="s">
        <v>127</v>
      </c>
      <c r="QB343" s="15" t="n">
        <v>21.7</v>
      </c>
      <c r="QC343" s="15" t="n">
        <v>22.7</v>
      </c>
      <c r="QD343" s="15" t="n">
        <v>17.8</v>
      </c>
      <c r="QE343" s="15" t="n">
        <v>17.6</v>
      </c>
      <c r="QF343" s="15" t="n">
        <v>11.8</v>
      </c>
      <c r="QG343" s="15" t="n">
        <v>7.3</v>
      </c>
      <c r="QH343" s="15" t="n">
        <v>6.2</v>
      </c>
      <c r="QI343" s="15" t="n">
        <v>6</v>
      </c>
      <c r="QJ343" s="15" t="n">
        <v>8.3</v>
      </c>
      <c r="QK343" s="15" t="n">
        <v>12.1</v>
      </c>
      <c r="QL343" s="15" t="n">
        <v>16.7</v>
      </c>
      <c r="QM343" s="15" t="n">
        <v>21.3</v>
      </c>
      <c r="QN343" s="29" t="n">
        <f aca="false">AVERAGE(QB343:QM343)</f>
        <v>14.125</v>
      </c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30" t="s">
        <v>127</v>
      </c>
      <c r="RB343" s="15" t="n">
        <v>25</v>
      </c>
      <c r="RC343" s="15" t="n">
        <v>22.5</v>
      </c>
      <c r="RD343" s="15" t="n">
        <v>23.8</v>
      </c>
      <c r="RE343" s="15" t="n">
        <v>21.2</v>
      </c>
      <c r="RF343" s="15" t="n">
        <v>18.9</v>
      </c>
      <c r="RG343" s="15" t="n">
        <v>15.1</v>
      </c>
      <c r="RH343" s="15" t="n">
        <v>12.6</v>
      </c>
      <c r="RI343" s="15" t="n">
        <v>15.9</v>
      </c>
      <c r="RJ343" s="15" t="n">
        <v>20.4</v>
      </c>
      <c r="RK343" s="15" t="n">
        <v>23</v>
      </c>
      <c r="RL343" s="15" t="n">
        <v>25.5</v>
      </c>
      <c r="RM343" s="15" t="n">
        <v>25.2</v>
      </c>
      <c r="RN343" s="29" t="n">
        <f aca="false">AVERAGE(RB343:RM343)</f>
        <v>20.7583333333333</v>
      </c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13" t="n">
        <v>1993</v>
      </c>
      <c r="SB343" s="15" t="n">
        <v>24.1</v>
      </c>
      <c r="SC343" s="15" t="n">
        <v>21.8</v>
      </c>
      <c r="SD343" s="15" t="n">
        <v>19.6</v>
      </c>
      <c r="SE343" s="15" t="n">
        <v>17.1</v>
      </c>
      <c r="SF343" s="15" t="n">
        <v>10.3</v>
      </c>
      <c r="SG343" s="15" t="n">
        <v>5.9</v>
      </c>
      <c r="SH343" s="15" t="n">
        <v>4.9</v>
      </c>
      <c r="SI343" s="15" t="n">
        <v>6.8</v>
      </c>
      <c r="SJ343" s="15" t="n">
        <v>8.8</v>
      </c>
      <c r="SK343" s="15" t="n">
        <v>12.8</v>
      </c>
      <c r="SL343" s="15" t="n">
        <v>19.2</v>
      </c>
      <c r="SM343" s="15" t="n">
        <v>21.1</v>
      </c>
      <c r="SN343" s="29" t="n">
        <f aca="false">AVERAGE(SB343:SM343)</f>
        <v>14.3666666666667</v>
      </c>
    </row>
    <row r="344" customFormat="false" ht="12.8" hidden="false" customHeight="false" outlineLevel="0" collapsed="false">
      <c r="A344" s="17"/>
      <c r="B344" s="4" t="n">
        <f aca="false">AVERAGE(AN344,BN344,CN344,DN344,EN344,FN344,GN344,HN344,IN344,JN344,KN344,LN344,MN344,NN344)</f>
        <v>14.225641025641</v>
      </c>
      <c r="C344" s="18" t="n">
        <f aca="false">AVERAGE(B340:B344)</f>
        <v>14.9563675213675</v>
      </c>
      <c r="D344" s="9" t="n">
        <f aca="false">AVERAGE(B335:B344)</f>
        <v>14.8817574786325</v>
      </c>
      <c r="E344" s="4" t="n">
        <f aca="false">AVERAGE(B325:B344)</f>
        <v>14.6545558954934</v>
      </c>
      <c r="F344" s="24" t="n">
        <f aca="false">AVERAGE(B295:B344)</f>
        <v>14.5200421522922</v>
      </c>
      <c r="G344" s="9" t="n">
        <f aca="false">MAX(AB344:AM344,BB344:BM344,CB344:CM344,DB344:DM344,EB344:EM344,FB344:FM344,GB344:GM344,HB344:HM344,IB344:IM344,JB344:JM344,KB344:KM344,LB344:LM344,MB344:MM344,NB344:NM344,OB344:OM344,PB344:PM344,QB344:QM344,RB344:RM344,SB344:SM344)</f>
        <v>27.6</v>
      </c>
      <c r="H344" s="10" t="n">
        <f aca="false">MEDIAN(AB344:AM344,BB344:BM344,CB344:CM344,DB344:DM344,EB344:EM344,FB344:FM344,GB344:GM344,HB344:HM344,IB344:IM344,JB344:JM344,KB344:KM344,LB344:LM344,MB344:MM344,NB344:NM344,OB344:OM344,PB344:PM344,QB344:QM344,RB344:RM344,SB344:SM344)</f>
        <v>15.3</v>
      </c>
      <c r="I344" s="11" t="n">
        <f aca="false">MIN(AB344:AM344,BB344:BM344,CB344:CM344,DB344:DM344,EB344:EM344,FB344:FM344,GB344:GM344,HB344:HM344,IB344:IM344,JB344:JM344,KB344:KM344,LB344:LM344,MB344:MM344,NB344:NM344,OB344:OM344,PB344:PM344,QB344:QM344,RB344:RM344,SB344:SM344)</f>
        <v>1.1</v>
      </c>
      <c r="J344" s="11"/>
      <c r="K344" s="12" t="n">
        <f aca="false">(G344+I344)/2</f>
        <v>14.35</v>
      </c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43" t="s">
        <v>128</v>
      </c>
      <c r="AB344" s="44" t="n">
        <v>15.3</v>
      </c>
      <c r="AC344" s="44" t="n">
        <v>16.3</v>
      </c>
      <c r="AD344" s="44" t="n">
        <v>11.1</v>
      </c>
      <c r="AE344" s="44" t="n">
        <v>8.8</v>
      </c>
      <c r="AF344" s="44" t="n">
        <v>6.2</v>
      </c>
      <c r="AG344" s="44" t="n">
        <v>5.4</v>
      </c>
      <c r="AH344" s="44" t="n">
        <v>2.2</v>
      </c>
      <c r="AI344" s="44" t="n">
        <v>3.2</v>
      </c>
      <c r="AJ344" s="44" t="n">
        <v>6.7</v>
      </c>
      <c r="AK344" s="44" t="n">
        <v>10.9</v>
      </c>
      <c r="AL344" s="44" t="n">
        <v>14.4</v>
      </c>
      <c r="AM344" s="44" t="n">
        <v>17.8</v>
      </c>
      <c r="AN344" s="45" t="n">
        <f aca="false">AVERAGE(Sheet1!AB344:AM344)</f>
        <v>9.85833333333333</v>
      </c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2" t="n">
        <f aca="false">BA343+1</f>
        <v>1994</v>
      </c>
      <c r="BB344" s="20" t="n">
        <v>22.9</v>
      </c>
      <c r="BC344" s="20" t="n">
        <v>22.5</v>
      </c>
      <c r="BD344" s="20" t="n">
        <v>17.5</v>
      </c>
      <c r="BE344" s="20" t="n">
        <v>13.4</v>
      </c>
      <c r="BF344" s="20" t="n">
        <v>9.3</v>
      </c>
      <c r="BG344" s="20" t="n">
        <v>7.6</v>
      </c>
      <c r="BH344" s="20" t="n">
        <v>4.4</v>
      </c>
      <c r="BI344" s="20" t="n">
        <v>5.4</v>
      </c>
      <c r="BJ344" s="20" t="n">
        <v>9.7</v>
      </c>
      <c r="BK344" s="20" t="n">
        <v>14</v>
      </c>
      <c r="BL344" s="20" t="n">
        <v>18</v>
      </c>
      <c r="BM344" s="20" t="n">
        <v>23</v>
      </c>
      <c r="BN344" s="4" t="n">
        <f aca="false">AVERAGE(BB344:BM344)</f>
        <v>13.975</v>
      </c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2" t="n">
        <f aca="false">CA343+1</f>
        <v>1994</v>
      </c>
      <c r="CB344" s="20" t="n">
        <v>21.4</v>
      </c>
      <c r="CC344" s="20" t="n">
        <v>21.8</v>
      </c>
      <c r="CD344" s="20" t="n">
        <v>15.9</v>
      </c>
      <c r="CE344" s="20" t="n">
        <v>12.3</v>
      </c>
      <c r="CF344" s="20" t="n">
        <v>7.7</v>
      </c>
      <c r="CG344" s="20" t="n">
        <v>6.9</v>
      </c>
      <c r="CH344" s="20" t="n">
        <v>3.8</v>
      </c>
      <c r="CI344" s="20" t="n">
        <v>4.4</v>
      </c>
      <c r="CJ344" s="20" t="n">
        <v>8.8</v>
      </c>
      <c r="CK344" s="20" t="n">
        <v>13.6</v>
      </c>
      <c r="CL344" s="20" t="n">
        <v>17.1</v>
      </c>
      <c r="CM344" s="20" t="n">
        <v>21.8</v>
      </c>
      <c r="CN344" s="4" t="n">
        <f aca="false">AVERAGE(CB344:CM344)</f>
        <v>12.9583333333333</v>
      </c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36" t="s">
        <v>128</v>
      </c>
      <c r="DB344" s="20" t="n">
        <v>18.8</v>
      </c>
      <c r="DC344" s="20" t="n">
        <v>19.9</v>
      </c>
      <c r="DD344" s="20" t="n">
        <v>13.6</v>
      </c>
      <c r="DE344" s="20" t="n">
        <v>10.2</v>
      </c>
      <c r="DF344" s="20" t="n">
        <v>6.1</v>
      </c>
      <c r="DG344" s="20" t="n">
        <v>6</v>
      </c>
      <c r="DH344" s="20" t="n">
        <v>1.6</v>
      </c>
      <c r="DI344" s="20" t="n">
        <v>1.9</v>
      </c>
      <c r="DJ344" s="20" t="n">
        <v>6.7</v>
      </c>
      <c r="DK344" s="20" t="n">
        <v>11.3</v>
      </c>
      <c r="DL344" s="20" t="n">
        <v>15.8</v>
      </c>
      <c r="DM344" s="20" t="n">
        <v>19.4</v>
      </c>
      <c r="DN344" s="4" t="n">
        <f aca="false">AVERAGE(DB344:DM344)</f>
        <v>10.9416666666667</v>
      </c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30" t="s">
        <v>128</v>
      </c>
      <c r="FB344" s="15" t="n">
        <v>23.7</v>
      </c>
      <c r="FC344" s="15" t="n">
        <v>23.8</v>
      </c>
      <c r="FD344" s="15" t="n">
        <v>22.9</v>
      </c>
      <c r="FE344" s="15" t="n">
        <v>19.8</v>
      </c>
      <c r="FF344" s="15" t="n">
        <v>11.6</v>
      </c>
      <c r="FG344" s="15" t="n">
        <v>13.4</v>
      </c>
      <c r="FH344" s="15" t="n">
        <v>9.6</v>
      </c>
      <c r="FI344" s="15" t="n">
        <v>10.5</v>
      </c>
      <c r="FJ344" s="15" t="n">
        <v>15.9</v>
      </c>
      <c r="FK344" s="15" t="n">
        <v>18.4</v>
      </c>
      <c r="FL344" s="15" t="n">
        <v>21.9</v>
      </c>
      <c r="FM344" s="15" t="n">
        <v>25</v>
      </c>
      <c r="FN344" s="16" t="n">
        <f aca="false">AVERAGE(FB344:FM344)</f>
        <v>18.0416666666667</v>
      </c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2" t="n">
        <v>1994</v>
      </c>
      <c r="GB344" s="15" t="n">
        <v>26.3</v>
      </c>
      <c r="GC344" s="15" t="n">
        <v>25.4</v>
      </c>
      <c r="GD344" s="15" t="n">
        <v>22.4</v>
      </c>
      <c r="GE344" s="15" t="n">
        <v>20.5</v>
      </c>
      <c r="GF344" s="15" t="n">
        <v>18.3</v>
      </c>
      <c r="GG344" s="15" t="n">
        <v>15.3</v>
      </c>
      <c r="GH344" s="15" t="n">
        <v>14.4</v>
      </c>
      <c r="GI344" s="15" t="n">
        <v>15.5</v>
      </c>
      <c r="GJ344" s="15" t="n">
        <v>17.7</v>
      </c>
      <c r="GK344" s="15" t="n">
        <v>21.1</v>
      </c>
      <c r="GL344" s="15" t="n">
        <v>24.1</v>
      </c>
      <c r="GM344" s="15" t="n">
        <v>25.2</v>
      </c>
      <c r="GN344" s="16" t="n">
        <f aca="false">AVERAGE(GB344:GM344)</f>
        <v>20.5166666666667</v>
      </c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2" t="n">
        <v>1994</v>
      </c>
      <c r="HB344" s="15" t="n">
        <v>25.5</v>
      </c>
      <c r="HC344" s="15" t="n">
        <v>25.5</v>
      </c>
      <c r="HD344" s="15" t="n">
        <v>20.7</v>
      </c>
      <c r="HE344" s="15" t="n">
        <v>17.8</v>
      </c>
      <c r="HF344" s="15" t="n">
        <v>12.2</v>
      </c>
      <c r="HG344" s="15" t="n">
        <v>7.9</v>
      </c>
      <c r="HH344" s="15" t="n">
        <v>8.5</v>
      </c>
      <c r="HI344" s="15" t="n">
        <v>8.4</v>
      </c>
      <c r="HJ344" s="15" t="n">
        <v>13.2</v>
      </c>
      <c r="HK344" s="15" t="n">
        <v>18.9</v>
      </c>
      <c r="HL344" s="15" t="n">
        <v>20.8</v>
      </c>
      <c r="HM344" s="15" t="n">
        <v>24.9</v>
      </c>
      <c r="HN344" s="16" t="n">
        <f aca="false">AVERAGE(HB344:HM344)</f>
        <v>17.025</v>
      </c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7" t="n">
        <f aca="false">IA343+1</f>
        <v>1994</v>
      </c>
      <c r="IB344" s="15" t="n">
        <v>21.7</v>
      </c>
      <c r="IC344" s="15" t="n">
        <v>22.2</v>
      </c>
      <c r="ID344" s="15" t="n">
        <v>16.7</v>
      </c>
      <c r="IE344" s="15" t="n">
        <v>12.1</v>
      </c>
      <c r="IF344" s="15" t="n">
        <v>8.6</v>
      </c>
      <c r="IG344" s="15" t="n">
        <v>6.9</v>
      </c>
      <c r="IH344" s="15" t="n">
        <v>3.7</v>
      </c>
      <c r="II344" s="15" t="n">
        <v>4.4</v>
      </c>
      <c r="IJ344" s="15" t="n">
        <v>8.7</v>
      </c>
      <c r="IK344" s="15" t="n">
        <v>13.6</v>
      </c>
      <c r="IL344" s="15" t="n">
        <v>17.1</v>
      </c>
      <c r="IM344" s="15" t="n">
        <v>20.8</v>
      </c>
      <c r="IN344" s="25" t="n">
        <f aca="false">SUM(IB344:IM344)/12</f>
        <v>13.0416666666667</v>
      </c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 t="n">
        <f aca="false">JA343+1</f>
        <v>1994</v>
      </c>
      <c r="JB344" s="15" t="n">
        <v>16.7</v>
      </c>
      <c r="JC344" s="15" t="n">
        <v>17.3</v>
      </c>
      <c r="JD344" s="15" t="n">
        <v>14.6</v>
      </c>
      <c r="JE344" s="15" t="n">
        <v>9.9</v>
      </c>
      <c r="JF344" s="15" t="n">
        <v>7.4</v>
      </c>
      <c r="JG344" s="15" t="n">
        <v>6.4</v>
      </c>
      <c r="JH344" s="15" t="n">
        <v>2.2</v>
      </c>
      <c r="JI344" s="15" t="n">
        <v>4.1</v>
      </c>
      <c r="JJ344" s="15" t="n">
        <v>7.8</v>
      </c>
      <c r="JK344" s="15" t="n">
        <v>12</v>
      </c>
      <c r="JL344" s="15" t="n">
        <v>13.5</v>
      </c>
      <c r="JM344" s="15" t="n">
        <v>18.7</v>
      </c>
      <c r="JN344" s="25" t="n">
        <f aca="false">SUM(JB344:JM344)/12</f>
        <v>10.8833333333333</v>
      </c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  <c r="JY344" s="15"/>
      <c r="JZ344" s="15"/>
      <c r="KA344" s="13" t="n">
        <v>1994</v>
      </c>
      <c r="KB344" s="15" t="n">
        <v>23</v>
      </c>
      <c r="KC344" s="15" t="n">
        <v>22.4</v>
      </c>
      <c r="KD344" s="15" t="n">
        <v>15.2</v>
      </c>
      <c r="KE344" s="15" t="n">
        <v>10.9</v>
      </c>
      <c r="KF344" s="15" t="n">
        <v>6.4</v>
      </c>
      <c r="KG344" s="15" t="n">
        <v>3.8</v>
      </c>
      <c r="KH344" s="15" t="n">
        <v>1.1</v>
      </c>
      <c r="KI344" s="15" t="n">
        <v>2.5</v>
      </c>
      <c r="KJ344" s="15" t="n">
        <v>10.1</v>
      </c>
      <c r="KK344" s="15" t="n">
        <v>15</v>
      </c>
      <c r="KL344" s="15" t="n">
        <v>17.8</v>
      </c>
      <c r="KM344" s="15" t="n">
        <v>21.4</v>
      </c>
      <c r="KN344" s="16" t="n">
        <f aca="false">AVERAGE(KB344:KM344)</f>
        <v>12.4666666666667</v>
      </c>
      <c r="KO344" s="16"/>
      <c r="KP344" s="16"/>
      <c r="KQ344" s="16"/>
      <c r="KR344" s="16"/>
      <c r="KS344" s="16"/>
      <c r="KT344" s="16"/>
      <c r="KU344" s="16"/>
      <c r="KV344" s="16"/>
      <c r="KW344" s="16"/>
      <c r="KX344" s="16"/>
      <c r="KY344" s="16"/>
      <c r="KZ344" s="16"/>
      <c r="LA344" s="7" t="n">
        <f aca="false">LA343+1</f>
        <v>1994</v>
      </c>
      <c r="LB344" s="15" t="n">
        <v>22.9</v>
      </c>
      <c r="LC344" s="15" t="n">
        <v>22</v>
      </c>
      <c r="LD344" s="15" t="n">
        <v>16.1</v>
      </c>
      <c r="LE344" s="15" t="n">
        <v>12</v>
      </c>
      <c r="LF344" s="15" t="n">
        <v>8.7</v>
      </c>
      <c r="LG344" s="15" t="n">
        <v>6.4</v>
      </c>
      <c r="LH344" s="15" t="n">
        <v>3.8</v>
      </c>
      <c r="LI344" s="15" t="n">
        <v>5.4</v>
      </c>
      <c r="LJ344" s="15" t="n">
        <v>11.3</v>
      </c>
      <c r="LK344" s="15" t="n">
        <v>16.1</v>
      </c>
      <c r="LL344" s="15" t="n">
        <v>17</v>
      </c>
      <c r="LM344" s="15" t="n">
        <v>21.5</v>
      </c>
      <c r="LN344" s="16" t="n">
        <f aca="false">AVERAGE(LB344:LM344)</f>
        <v>13.6</v>
      </c>
      <c r="LO344" s="16"/>
      <c r="LP344" s="16"/>
      <c r="LQ344" s="16"/>
      <c r="LR344" s="16"/>
      <c r="LS344" s="16"/>
      <c r="LT344" s="16"/>
      <c r="LU344" s="16"/>
      <c r="LV344" s="16"/>
      <c r="LW344" s="16"/>
      <c r="LX344" s="16"/>
      <c r="LY344" s="16"/>
      <c r="LZ344" s="16"/>
      <c r="MA344" s="7" t="n">
        <f aca="false">MA343+1</f>
        <v>1994</v>
      </c>
      <c r="MB344" s="15" t="n">
        <v>25.8</v>
      </c>
      <c r="MC344" s="15" t="n">
        <v>25.5</v>
      </c>
      <c r="MD344" s="15" t="n">
        <v>22.3</v>
      </c>
      <c r="ME344" s="15" t="n">
        <v>20.2</v>
      </c>
      <c r="MF344" s="15" t="n">
        <v>16.1</v>
      </c>
      <c r="MG344" s="15" t="n">
        <v>12.7</v>
      </c>
      <c r="MH344" s="15" t="n">
        <v>12.3</v>
      </c>
      <c r="MI344" s="15" t="n">
        <v>12.6</v>
      </c>
      <c r="MJ344" s="15" t="n">
        <v>17.7</v>
      </c>
      <c r="MK344" s="15" t="n">
        <v>21.8</v>
      </c>
      <c r="ML344" s="15" t="n">
        <v>23.3</v>
      </c>
      <c r="MM344" s="15" t="n">
        <v>25.2</v>
      </c>
      <c r="MN344" s="16" t="n">
        <f aca="false">AVERAGE(MB344:MM344)</f>
        <v>19.625</v>
      </c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60" t="s">
        <v>128</v>
      </c>
      <c r="NB344" s="15" t="n">
        <v>17.6</v>
      </c>
      <c r="NC344" s="15" t="n">
        <v>16.7</v>
      </c>
      <c r="ND344" s="15" t="n">
        <v>16.8</v>
      </c>
      <c r="NE344" s="15" t="n">
        <v>12.5</v>
      </c>
      <c r="NF344" s="15" t="n">
        <v>9.8</v>
      </c>
      <c r="NG344" s="15" t="n">
        <v>5.2</v>
      </c>
      <c r="NH344" s="15" t="n">
        <v>5</v>
      </c>
      <c r="NI344" s="15" t="n">
        <v>7.3</v>
      </c>
      <c r="NJ344" s="15" t="n">
        <v>9.1</v>
      </c>
      <c r="NK344" s="15" t="n">
        <v>11.4</v>
      </c>
      <c r="NL344" s="15" t="n">
        <v>14.7</v>
      </c>
      <c r="NM344" s="15" t="n">
        <v>17.9</v>
      </c>
      <c r="NN344" s="29" t="n">
        <f aca="false">AVERAGE(NB344:NM344)</f>
        <v>12</v>
      </c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13" t="n">
        <v>1994</v>
      </c>
      <c r="OB344" s="15" t="n">
        <v>21.7</v>
      </c>
      <c r="OC344" s="15" t="n">
        <v>19.6</v>
      </c>
      <c r="OD344" s="15" t="n">
        <v>19.7</v>
      </c>
      <c r="OE344" s="15" t="n">
        <v>14.3</v>
      </c>
      <c r="OF344" s="15" t="n">
        <v>11.3</v>
      </c>
      <c r="OG344" s="15" t="n">
        <v>6.1</v>
      </c>
      <c r="OH344" s="15" t="n">
        <v>5.2</v>
      </c>
      <c r="OI344" s="15" t="n">
        <v>9</v>
      </c>
      <c r="OJ344" s="15" t="n">
        <v>11.5</v>
      </c>
      <c r="OK344" s="15" t="n">
        <v>13.9</v>
      </c>
      <c r="OL344" s="15" t="n">
        <v>16.3</v>
      </c>
      <c r="OM344" s="15" t="n">
        <v>20.6</v>
      </c>
      <c r="ON344" s="29" t="n">
        <f aca="false">AVERAGE(OB344:OM344)</f>
        <v>14.1</v>
      </c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30" t="s">
        <v>128</v>
      </c>
      <c r="PB344" s="15" t="n">
        <v>27.6</v>
      </c>
      <c r="PC344" s="15" t="n">
        <v>26.2</v>
      </c>
      <c r="PD344" s="15" t="n">
        <v>24</v>
      </c>
      <c r="PE344" s="15" t="n">
        <v>20.6</v>
      </c>
      <c r="PF344" s="15" t="n">
        <v>16.6</v>
      </c>
      <c r="PG344" s="15" t="n">
        <v>12.9</v>
      </c>
      <c r="PH344" s="15" t="n">
        <v>12.3</v>
      </c>
      <c r="PI344" s="15" t="n">
        <v>14.4</v>
      </c>
      <c r="PJ344" s="15" t="n">
        <v>18.5</v>
      </c>
      <c r="PK344" s="15" t="n">
        <v>22.9</v>
      </c>
      <c r="PL344" s="15" t="n">
        <v>25</v>
      </c>
      <c r="PM344" s="15" t="n">
        <v>26.8</v>
      </c>
      <c r="PN344" s="29" t="n">
        <f aca="false">AVERAGE(PB344:PM344)</f>
        <v>20.65</v>
      </c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30" t="s">
        <v>128</v>
      </c>
      <c r="QB344" s="15" t="n">
        <v>22</v>
      </c>
      <c r="QC344" s="15" t="n">
        <v>21.9</v>
      </c>
      <c r="QD344" s="15" t="n">
        <v>19</v>
      </c>
      <c r="QE344" s="15" t="n">
        <v>15.7</v>
      </c>
      <c r="QF344" s="15" t="n">
        <v>10</v>
      </c>
      <c r="QG344" s="15" t="n">
        <v>6.8</v>
      </c>
      <c r="QH344" s="15" t="n">
        <v>4.6</v>
      </c>
      <c r="QI344" s="15" t="n">
        <v>8</v>
      </c>
      <c r="QJ344" s="15" t="n">
        <v>10.9</v>
      </c>
      <c r="QK344" s="15" t="n">
        <v>13</v>
      </c>
      <c r="QL344" s="15" t="n">
        <v>17</v>
      </c>
      <c r="QM344" s="15" t="n">
        <v>20.6</v>
      </c>
      <c r="QN344" s="29" t="n">
        <f aca="false">AVERAGE(QB344:QM344)</f>
        <v>14.125</v>
      </c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30" t="s">
        <v>128</v>
      </c>
      <c r="RB344" s="15" t="n">
        <v>24.7</v>
      </c>
      <c r="RC344" s="15" t="n">
        <v>24.5</v>
      </c>
      <c r="RD344" s="15" t="n">
        <v>20.7</v>
      </c>
      <c r="RE344" s="15" t="n">
        <v>19.1</v>
      </c>
      <c r="RF344" s="15" t="n">
        <v>15.3</v>
      </c>
      <c r="RG344" s="15" t="n">
        <v>13</v>
      </c>
      <c r="RH344" s="15" t="n">
        <v>12.2</v>
      </c>
      <c r="RI344" s="15" t="n">
        <v>13.1</v>
      </c>
      <c r="RJ344" s="15" t="n">
        <v>18.9</v>
      </c>
      <c r="RK344" s="15" t="n">
        <v>23.1</v>
      </c>
      <c r="RL344" s="15" t="n">
        <v>24.7</v>
      </c>
      <c r="RM344" s="15" t="n">
        <v>24.2</v>
      </c>
      <c r="RN344" s="29" t="n">
        <f aca="false">AVERAGE(RB344:RM344)</f>
        <v>19.4583333333333</v>
      </c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13" t="n">
        <v>1994</v>
      </c>
      <c r="SB344" s="15" t="n">
        <v>23.8</v>
      </c>
      <c r="SC344" s="15" t="n">
        <v>22.7</v>
      </c>
      <c r="SD344" s="15" t="n">
        <v>19.2</v>
      </c>
      <c r="SE344" s="15" t="n">
        <v>14.6</v>
      </c>
      <c r="SF344" s="15" t="n">
        <v>10</v>
      </c>
      <c r="SG344" s="15" t="n">
        <v>6.5</v>
      </c>
      <c r="SH344" s="15" t="n">
        <v>5</v>
      </c>
      <c r="SI344" s="15" t="n">
        <v>8.7</v>
      </c>
      <c r="SJ344" s="15" t="n">
        <v>12.2</v>
      </c>
      <c r="SK344" s="15" t="n">
        <v>16</v>
      </c>
      <c r="SL344" s="15" t="n">
        <v>18.7</v>
      </c>
      <c r="SM344" s="15" t="n">
        <v>22.6</v>
      </c>
      <c r="SN344" s="29" t="n">
        <f aca="false">AVERAGE(SB344:SM344)</f>
        <v>15</v>
      </c>
    </row>
    <row r="345" customFormat="false" ht="12.8" hidden="false" customHeight="false" outlineLevel="0" collapsed="false">
      <c r="A345" s="17" t="n">
        <f aca="false">A340+5</f>
        <v>1995</v>
      </c>
      <c r="B345" s="4" t="n">
        <f aca="false">AVERAGE(AN345,BN345,CN345,DN345,EN345,FN345,GN345,HN345,IN345,JN345,KN345,LN345,MN345,NN345)</f>
        <v>14.9205128205128</v>
      </c>
      <c r="C345" s="18" t="n">
        <f aca="false">AVERAGE(B341:B345)</f>
        <v>14.8714316239316</v>
      </c>
      <c r="D345" s="9" t="n">
        <f aca="false">AVERAGE(B336:B345)</f>
        <v>14.9373344017094</v>
      </c>
      <c r="E345" s="4" t="n">
        <f aca="false">AVERAGE(B326:B345)</f>
        <v>14.6900473484848</v>
      </c>
      <c r="F345" s="24" t="n">
        <f aca="false">AVERAGE(B296:B345)</f>
        <v>14.5399139471639</v>
      </c>
      <c r="G345" s="9" t="n">
        <f aca="false">MAX(AB345:AM345,BB345:BM345,CB345:CM345,DB345:DM345,EB345:EM345,FB345:FM345,GB345:GM345,HB345:HM345,IB345:IM345,JB345:JM345,KB345:KM345,LB345:LM345,MB345:MM345,NB345:NM345,OB345:OM345,PB345:PM345,QB345:QM345,RB345:RM345,SB345:SM345)</f>
        <v>26.4</v>
      </c>
      <c r="H345" s="10" t="n">
        <f aca="false">MEDIAN(AB345:AM345,BB345:BM345,CB345:CM345,DB345:DM345,EB345:EM345,FB345:FM345,GB345:GM345,HB345:HM345,IB345:IM345,JB345:JM345,KB345:KM345,LB345:LM345,MB345:MM345,NB345:NM345,OB345:OM345,PB345:PM345,QB345:QM345,RB345:RM345,SB345:SM345)</f>
        <v>15.55</v>
      </c>
      <c r="I345" s="11" t="n">
        <f aca="false">MIN(AB345:AM345,BB345:BM345,CB345:CM345,DB345:DM345,EB345:EM345,FB345:FM345,GB345:GM345,HB345:HM345,IB345:IM345,JB345:JM345,KB345:KM345,LB345:LM345,MB345:MM345,NB345:NM345,OB345:OM345,PB345:PM345,QB345:QM345,RB345:RM345,SB345:SM345)</f>
        <v>3.7</v>
      </c>
      <c r="J345" s="11"/>
      <c r="K345" s="12" t="n">
        <f aca="false">(G345+I345)/2</f>
        <v>15.05</v>
      </c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43" t="s">
        <v>129</v>
      </c>
      <c r="AB345" s="44" t="n">
        <v>20.3</v>
      </c>
      <c r="AC345" s="44" t="n">
        <v>17.7</v>
      </c>
      <c r="AD345" s="44" t="n">
        <v>13.3</v>
      </c>
      <c r="AE345" s="44" t="n">
        <v>9.3</v>
      </c>
      <c r="AF345" s="44" t="n">
        <v>8.4</v>
      </c>
      <c r="AG345" s="44" t="n">
        <v>7.3</v>
      </c>
      <c r="AH345" s="44" t="n">
        <v>5</v>
      </c>
      <c r="AI345" s="44" t="n">
        <v>6.1</v>
      </c>
      <c r="AJ345" s="44" t="n">
        <v>7.6</v>
      </c>
      <c r="AK345" s="44" t="n">
        <v>11.2</v>
      </c>
      <c r="AL345" s="44" t="n">
        <v>15.9</v>
      </c>
      <c r="AM345" s="44" t="n">
        <v>15.7</v>
      </c>
      <c r="AN345" s="45" t="n">
        <f aca="false">AVERAGE(Sheet1!AB345:AM345)</f>
        <v>11.4833333333333</v>
      </c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2" t="n">
        <f aca="false">BA344+1</f>
        <v>1995</v>
      </c>
      <c r="BB345" s="20" t="n">
        <v>22.4</v>
      </c>
      <c r="BC345" s="20" t="n">
        <v>21.7</v>
      </c>
      <c r="BD345" s="20" t="n">
        <v>17.9</v>
      </c>
      <c r="BE345" s="20" t="n">
        <v>11.9</v>
      </c>
      <c r="BF345" s="20" t="n">
        <v>10.5</v>
      </c>
      <c r="BG345" s="20" t="n">
        <v>8.3</v>
      </c>
      <c r="BH345" s="20" t="n">
        <v>6.4</v>
      </c>
      <c r="BI345" s="20" t="n">
        <v>9.1</v>
      </c>
      <c r="BJ345" s="20" t="n">
        <v>11.8</v>
      </c>
      <c r="BK345" s="20" t="n">
        <v>14.8</v>
      </c>
      <c r="BL345" s="20" t="n">
        <v>19.6</v>
      </c>
      <c r="BM345" s="20" t="n">
        <v>19.7</v>
      </c>
      <c r="BN345" s="4" t="n">
        <f aca="false">AVERAGE(BB345:BM345)</f>
        <v>14.5083333333333</v>
      </c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2" t="n">
        <f aca="false">CA344+1</f>
        <v>1995</v>
      </c>
      <c r="CB345" s="20" t="n">
        <v>22</v>
      </c>
      <c r="CC345" s="20" t="n">
        <v>19.6</v>
      </c>
      <c r="CD345" s="20" t="n">
        <v>17.3</v>
      </c>
      <c r="CE345" s="20" t="n">
        <v>11.2</v>
      </c>
      <c r="CF345" s="20" t="n">
        <v>10.3</v>
      </c>
      <c r="CG345" s="20" t="n">
        <v>7.4</v>
      </c>
      <c r="CH345" s="20" t="n">
        <v>4.7</v>
      </c>
      <c r="CI345" s="20" t="n">
        <v>8.1</v>
      </c>
      <c r="CJ345" s="20" t="n">
        <v>10.5</v>
      </c>
      <c r="CK345" s="20" t="n">
        <v>13.5</v>
      </c>
      <c r="CL345" s="20" t="n">
        <v>18.1</v>
      </c>
      <c r="CM345" s="20" t="n">
        <v>18.8</v>
      </c>
      <c r="CN345" s="4" t="n">
        <f aca="false">AVERAGE(CB345:CM345)</f>
        <v>13.4583333333333</v>
      </c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36" t="s">
        <v>129</v>
      </c>
      <c r="DB345" s="20" t="n">
        <v>20.8</v>
      </c>
      <c r="DC345" s="20" t="n">
        <v>18.3</v>
      </c>
      <c r="DD345" s="20" t="n">
        <v>14.5</v>
      </c>
      <c r="DE345" s="20" t="n">
        <v>8.5</v>
      </c>
      <c r="DF345" s="20" t="n">
        <v>9.2</v>
      </c>
      <c r="DG345" s="20" t="n">
        <v>6.3</v>
      </c>
      <c r="DH345" s="20" t="n">
        <v>3.7</v>
      </c>
      <c r="DI345" s="20" t="n">
        <v>6</v>
      </c>
      <c r="DJ345" s="20" t="n">
        <v>8.5</v>
      </c>
      <c r="DK345" s="20" t="n">
        <v>11.6</v>
      </c>
      <c r="DL345" s="20" t="n">
        <v>16.5</v>
      </c>
      <c r="DM345" s="20" t="n">
        <v>16.3</v>
      </c>
      <c r="DN345" s="4" t="n">
        <f aca="false">AVERAGE(DB345:DM345)</f>
        <v>11.6833333333333</v>
      </c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30" t="s">
        <v>129</v>
      </c>
      <c r="FB345" s="15" t="n">
        <v>25.1</v>
      </c>
      <c r="FC345" s="15" t="n">
        <v>25.4</v>
      </c>
      <c r="FD345" s="15" t="n">
        <v>22.6</v>
      </c>
      <c r="FE345" s="15" t="n">
        <v>20.7</v>
      </c>
      <c r="FF345" s="15" t="n">
        <v>15.6</v>
      </c>
      <c r="FG345" s="15" t="n">
        <v>11.5</v>
      </c>
      <c r="FH345" s="15" t="n">
        <v>9.3</v>
      </c>
      <c r="FI345" s="15" t="n">
        <v>11.3</v>
      </c>
      <c r="FJ345" s="15" t="n">
        <v>15.8</v>
      </c>
      <c r="FK345" s="15" t="n">
        <v>19.1</v>
      </c>
      <c r="FL345" s="15" t="n">
        <v>24.7</v>
      </c>
      <c r="FM345" s="15" t="n">
        <v>24.6</v>
      </c>
      <c r="FN345" s="16" t="n">
        <f aca="false">AVERAGE(FB345:FM345)</f>
        <v>18.8083333333333</v>
      </c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2" t="n">
        <v>1995</v>
      </c>
      <c r="GB345" s="15" t="n">
        <v>25.3</v>
      </c>
      <c r="GC345" s="15" t="n">
        <v>25.2</v>
      </c>
      <c r="GD345" s="15" t="n">
        <v>24</v>
      </c>
      <c r="GE345" s="15" t="n">
        <v>19.9</v>
      </c>
      <c r="GF345" s="15" t="n">
        <v>19.1</v>
      </c>
      <c r="GG345" s="15" t="n">
        <v>15.7</v>
      </c>
      <c r="GH345" s="15" t="n">
        <v>13.9</v>
      </c>
      <c r="GI345" s="15" t="n">
        <v>16.6</v>
      </c>
      <c r="GJ345" s="15" t="n">
        <v>19.8</v>
      </c>
      <c r="GK345" s="15" t="n">
        <v>21.7</v>
      </c>
      <c r="GL345" s="15" t="n">
        <v>24.2</v>
      </c>
      <c r="GM345" s="15" t="n">
        <v>25.9</v>
      </c>
      <c r="GN345" s="16" t="n">
        <f aca="false">AVERAGE(GB345:GM345)</f>
        <v>20.9416666666667</v>
      </c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2" t="n">
        <v>1995</v>
      </c>
      <c r="HB345" s="15" t="n">
        <v>26.4</v>
      </c>
      <c r="HC345" s="15" t="n">
        <v>23.7</v>
      </c>
      <c r="HD345" s="15" t="n">
        <v>22.7</v>
      </c>
      <c r="HE345" s="15" t="n">
        <v>16.7</v>
      </c>
      <c r="HF345" s="15" t="n">
        <v>13</v>
      </c>
      <c r="HG345" s="15" t="n">
        <v>10.4</v>
      </c>
      <c r="HH345" s="15" t="n">
        <v>8.4</v>
      </c>
      <c r="HI345" s="15" t="n">
        <v>11.5</v>
      </c>
      <c r="HJ345" s="15" t="n">
        <v>15.5</v>
      </c>
      <c r="HK345" s="15" t="n">
        <v>17.6</v>
      </c>
      <c r="HL345" s="15" t="n">
        <v>22.6</v>
      </c>
      <c r="HM345" s="15" t="n">
        <v>22.7</v>
      </c>
      <c r="HN345" s="16" t="n">
        <f aca="false">AVERAGE(HB345:HM345)</f>
        <v>17.6</v>
      </c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7" t="n">
        <f aca="false">IA344+1</f>
        <v>1995</v>
      </c>
      <c r="IB345" s="15" t="n">
        <v>21.9</v>
      </c>
      <c r="IC345" s="15" t="n">
        <v>20.9</v>
      </c>
      <c r="ID345" s="15" t="n">
        <v>16.9</v>
      </c>
      <c r="IE345" s="15" t="n">
        <v>11.9</v>
      </c>
      <c r="IF345" s="15" t="n">
        <v>9.2</v>
      </c>
      <c r="IG345" s="15" t="n">
        <v>7.7</v>
      </c>
      <c r="IH345" s="15" t="n">
        <v>5.9</v>
      </c>
      <c r="II345" s="15" t="n">
        <v>7.8</v>
      </c>
      <c r="IJ345" s="15" t="n">
        <v>10.3</v>
      </c>
      <c r="IK345" s="15" t="n">
        <v>13.7</v>
      </c>
      <c r="IL345" s="15" t="n">
        <v>18.5</v>
      </c>
      <c r="IM345" s="15" t="n">
        <v>18.3</v>
      </c>
      <c r="IN345" s="25" t="n">
        <f aca="false">SUM(IB345:IM345)/12</f>
        <v>13.5833333333333</v>
      </c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 t="n">
        <f aca="false">JA344+1</f>
        <v>1995</v>
      </c>
      <c r="JB345" s="15" t="n">
        <v>19.2</v>
      </c>
      <c r="JC345" s="15" t="n">
        <v>18.7</v>
      </c>
      <c r="JD345" s="15" t="n">
        <v>14.4</v>
      </c>
      <c r="JE345" s="15" t="n">
        <v>10.8</v>
      </c>
      <c r="JF345" s="15" t="n">
        <v>7.9</v>
      </c>
      <c r="JG345" s="15" t="n">
        <v>7.8</v>
      </c>
      <c r="JH345" s="15" t="n">
        <v>5.6</v>
      </c>
      <c r="JI345" s="15" t="n">
        <v>6.4</v>
      </c>
      <c r="JJ345" s="15" t="n">
        <v>8.6</v>
      </c>
      <c r="JK345" s="15" t="n">
        <v>12.6</v>
      </c>
      <c r="JL345" s="15" t="n">
        <v>15</v>
      </c>
      <c r="JM345" s="15" t="n">
        <v>16.7</v>
      </c>
      <c r="JN345" s="25" t="n">
        <f aca="false">SUM(JB345:JM345)/12</f>
        <v>11.975</v>
      </c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  <c r="JY345" s="15"/>
      <c r="JZ345" s="15"/>
      <c r="KA345" s="13" t="n">
        <v>1995</v>
      </c>
      <c r="KB345" s="15" t="n">
        <v>22.6</v>
      </c>
      <c r="KC345" s="15" t="n">
        <v>20.8</v>
      </c>
      <c r="KD345" s="15" t="n">
        <v>15.5</v>
      </c>
      <c r="KE345" s="15" t="n">
        <v>12.1</v>
      </c>
      <c r="KF345" s="15" t="n">
        <v>8</v>
      </c>
      <c r="KG345" s="15" t="n">
        <v>6.4</v>
      </c>
      <c r="KH345" s="15" t="n">
        <v>5.2</v>
      </c>
      <c r="KI345" s="15" t="n">
        <v>6.2</v>
      </c>
      <c r="KJ345" s="15" t="n">
        <v>12.9</v>
      </c>
      <c r="KK345" s="15" t="n">
        <v>14.2</v>
      </c>
      <c r="KL345" s="15" t="n">
        <v>19.4</v>
      </c>
      <c r="KM345" s="15" t="n">
        <v>20.5</v>
      </c>
      <c r="KN345" s="16" t="n">
        <f aca="false">AVERAGE(KB345:KM345)</f>
        <v>13.65</v>
      </c>
      <c r="KO345" s="16"/>
      <c r="KP345" s="16"/>
      <c r="KQ345" s="16"/>
      <c r="KR345" s="16"/>
      <c r="KS345" s="16"/>
      <c r="KT345" s="16"/>
      <c r="KU345" s="16"/>
      <c r="KV345" s="16"/>
      <c r="KW345" s="16"/>
      <c r="KX345" s="16"/>
      <c r="KY345" s="16"/>
      <c r="KZ345" s="16"/>
      <c r="LA345" s="7" t="n">
        <f aca="false">LA344+1</f>
        <v>1995</v>
      </c>
      <c r="LB345" s="15" t="n">
        <v>22.3</v>
      </c>
      <c r="LC345" s="15" t="n">
        <v>22.1</v>
      </c>
      <c r="LD345" s="15" t="n">
        <v>16.8</v>
      </c>
      <c r="LE345" s="15" t="n">
        <v>13.7</v>
      </c>
      <c r="LF345" s="15" t="n">
        <v>8.2</v>
      </c>
      <c r="LG345" s="15" t="n">
        <v>7.2</v>
      </c>
      <c r="LH345" s="15" t="n">
        <v>5.6</v>
      </c>
      <c r="LI345" s="15" t="n">
        <v>8.6</v>
      </c>
      <c r="LJ345" s="15" t="n">
        <v>12.9</v>
      </c>
      <c r="LK345" s="15" t="n">
        <v>15</v>
      </c>
      <c r="LL345" s="15" t="n">
        <v>19.1</v>
      </c>
      <c r="LM345" s="15" t="n">
        <v>20.5</v>
      </c>
      <c r="LN345" s="16" t="n">
        <f aca="false">AVERAGE(LB345:LM345)</f>
        <v>14.3333333333333</v>
      </c>
      <c r="LO345" s="16"/>
      <c r="LP345" s="16"/>
      <c r="LQ345" s="16"/>
      <c r="LR345" s="16"/>
      <c r="LS345" s="16"/>
      <c r="LT345" s="16"/>
      <c r="LU345" s="16"/>
      <c r="LV345" s="16"/>
      <c r="LW345" s="16"/>
      <c r="LX345" s="16"/>
      <c r="LY345" s="16"/>
      <c r="LZ345" s="16"/>
      <c r="MA345" s="7" t="n">
        <f aca="false">MA344+1</f>
        <v>1995</v>
      </c>
      <c r="MB345" s="15" t="n">
        <v>25.1</v>
      </c>
      <c r="MC345" s="15" t="n">
        <v>25</v>
      </c>
      <c r="MD345" s="15" t="n">
        <v>23.8</v>
      </c>
      <c r="ME345" s="15" t="n">
        <v>21.2</v>
      </c>
      <c r="MF345" s="15" t="n">
        <v>15.4</v>
      </c>
      <c r="MG345" s="15" t="n">
        <v>14.1</v>
      </c>
      <c r="MH345" s="15" t="n">
        <v>13.3</v>
      </c>
      <c r="MI345" s="15" t="n">
        <v>15.5</v>
      </c>
      <c r="MJ345" s="15" t="n">
        <v>20.7</v>
      </c>
      <c r="MK345" s="15" t="n">
        <v>20.2</v>
      </c>
      <c r="ML345" s="15" t="n">
        <v>25</v>
      </c>
      <c r="MM345" s="15" t="n">
        <v>25.7</v>
      </c>
      <c r="MN345" s="16" t="n">
        <f aca="false">AVERAGE(MB345:MM345)</f>
        <v>20.4166666666667</v>
      </c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60" t="s">
        <v>129</v>
      </c>
      <c r="NB345" s="15" t="n">
        <v>19.2</v>
      </c>
      <c r="NC345" s="15" t="n">
        <v>18</v>
      </c>
      <c r="ND345" s="15" t="n">
        <v>14.9</v>
      </c>
      <c r="NE345" s="15" t="n">
        <v>11.9</v>
      </c>
      <c r="NF345" s="15" t="n">
        <v>7.6</v>
      </c>
      <c r="NG345" s="15" t="n">
        <v>5.8</v>
      </c>
      <c r="NH345" s="15" t="n">
        <v>5.6</v>
      </c>
      <c r="NI345" s="15" t="n">
        <v>5.6</v>
      </c>
      <c r="NJ345" s="15" t="n">
        <v>9.1</v>
      </c>
      <c r="NK345" s="15" t="n">
        <v>11.3</v>
      </c>
      <c r="NL345" s="15" t="n">
        <v>13.2</v>
      </c>
      <c r="NM345" s="15" t="n">
        <v>16.1</v>
      </c>
      <c r="NN345" s="29" t="n">
        <f aca="false">AVERAGE(NB345:NM345)</f>
        <v>11.525</v>
      </c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13" t="n">
        <v>1995</v>
      </c>
      <c r="OB345" s="15" t="n">
        <v>20.8</v>
      </c>
      <c r="OC345" s="15" t="n">
        <v>19</v>
      </c>
      <c r="OD345" s="15" t="n">
        <v>15.8</v>
      </c>
      <c r="OE345" s="15" t="n">
        <v>12.8</v>
      </c>
      <c r="OF345" s="15" t="n">
        <v>8.7</v>
      </c>
      <c r="OG345" s="15" t="n">
        <v>6</v>
      </c>
      <c r="OH345" s="15" t="n">
        <v>5.9</v>
      </c>
      <c r="OI345" s="15" t="n">
        <v>6.5</v>
      </c>
      <c r="OJ345" s="15" t="n">
        <v>11.1</v>
      </c>
      <c r="OK345" s="15" t="n">
        <v>12.8</v>
      </c>
      <c r="OL345" s="15" t="n">
        <v>15.7</v>
      </c>
      <c r="OM345" s="15" t="n">
        <v>18.4</v>
      </c>
      <c r="ON345" s="29" t="n">
        <f aca="false">AVERAGE(OB345:OM345)</f>
        <v>12.7916666666667</v>
      </c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30" t="s">
        <v>129</v>
      </c>
      <c r="PB345" s="15" t="n">
        <v>25.8</v>
      </c>
      <c r="PC345" s="15" t="n">
        <v>24.1</v>
      </c>
      <c r="PD345" s="15" t="n">
        <v>23.2</v>
      </c>
      <c r="PE345" s="15" t="n">
        <v>22.3</v>
      </c>
      <c r="PF345" s="15" t="n">
        <v>16</v>
      </c>
      <c r="PG345" s="15" t="n">
        <v>14</v>
      </c>
      <c r="PH345" s="15" t="n">
        <v>12.7</v>
      </c>
      <c r="PI345" s="15" t="n">
        <v>17.9</v>
      </c>
      <c r="PJ345" s="15" t="n">
        <v>18.7</v>
      </c>
      <c r="PK345" s="15" t="n">
        <v>15.9</v>
      </c>
      <c r="PL345" s="15" t="n">
        <v>24</v>
      </c>
      <c r="PM345" s="15" t="n">
        <v>24.9</v>
      </c>
      <c r="PN345" s="29" t="n">
        <f aca="false">AVERAGE(PB345:PM345)</f>
        <v>19.9583333333333</v>
      </c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30" t="s">
        <v>129</v>
      </c>
      <c r="QB345" s="15" t="n">
        <v>23</v>
      </c>
      <c r="QC345" s="15" t="n">
        <v>23.7</v>
      </c>
      <c r="QD345" s="15" t="n">
        <v>18.9</v>
      </c>
      <c r="QE345" s="15" t="n">
        <v>16.4</v>
      </c>
      <c r="QF345" s="15" t="n">
        <v>9.8</v>
      </c>
      <c r="QG345" s="15" t="n">
        <v>6.9</v>
      </c>
      <c r="QH345" s="15" t="n">
        <v>5.5</v>
      </c>
      <c r="QI345" s="15" t="n">
        <v>6.7</v>
      </c>
      <c r="QJ345" s="15" t="n">
        <v>11.1</v>
      </c>
      <c r="QK345" s="15" t="n">
        <v>12.7</v>
      </c>
      <c r="QL345" s="15" t="n">
        <v>15.4</v>
      </c>
      <c r="QM345" s="15" t="n">
        <v>19.9</v>
      </c>
      <c r="QN345" s="29" t="n">
        <f aca="false">AVERAGE(QB345:QM345)</f>
        <v>14.1666666666667</v>
      </c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30" t="s">
        <v>129</v>
      </c>
      <c r="RB345" s="15" t="n">
        <v>24.5</v>
      </c>
      <c r="RC345" s="15" t="n">
        <v>23.5</v>
      </c>
      <c r="RD345" s="15" t="n">
        <v>22.1</v>
      </c>
      <c r="RE345" s="15" t="n">
        <v>20.4</v>
      </c>
      <c r="RF345" s="15" t="n">
        <v>16.8</v>
      </c>
      <c r="RG345" s="15" t="n">
        <v>14.2</v>
      </c>
      <c r="RH345" s="15" t="n">
        <v>14.8</v>
      </c>
      <c r="RI345" s="15" t="n">
        <v>15.9</v>
      </c>
      <c r="RJ345" s="15" t="n">
        <v>22.1</v>
      </c>
      <c r="RK345" s="15" t="n">
        <v>22.3</v>
      </c>
      <c r="RL345" s="15" t="n">
        <v>25.6</v>
      </c>
      <c r="RM345" s="15" t="n">
        <v>24.9</v>
      </c>
      <c r="RN345" s="29" t="n">
        <f aca="false">AVERAGE(RB345:RM345)</f>
        <v>20.5916666666667</v>
      </c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13" t="n">
        <v>1995</v>
      </c>
      <c r="SB345" s="15" t="n">
        <v>23.7</v>
      </c>
      <c r="SC345" s="15" t="n">
        <v>21.1</v>
      </c>
      <c r="SD345" s="15" t="n">
        <v>17.1</v>
      </c>
      <c r="SE345" s="15" t="n">
        <v>15</v>
      </c>
      <c r="SF345" s="15" t="n">
        <v>9.3</v>
      </c>
      <c r="SG345" s="15" t="n">
        <v>6.8</v>
      </c>
      <c r="SH345" s="15" t="n">
        <v>6.1</v>
      </c>
      <c r="SI345" s="15" t="n">
        <v>7</v>
      </c>
      <c r="SJ345" s="15" t="n">
        <v>12.4</v>
      </c>
      <c r="SK345" s="15" t="n">
        <v>14.6</v>
      </c>
      <c r="SL345" s="15" t="n">
        <v>17.2</v>
      </c>
      <c r="SM345" s="15" t="n">
        <v>21.5</v>
      </c>
      <c r="SN345" s="29" t="n">
        <f aca="false">AVERAGE(SB345:SM345)</f>
        <v>14.3166666666667</v>
      </c>
    </row>
    <row r="346" customFormat="false" ht="12.8" hidden="false" customHeight="false" outlineLevel="0" collapsed="false">
      <c r="A346" s="17"/>
      <c r="B346" s="4" t="n">
        <f aca="false">AVERAGE(AN346,BN346,CN346,DN346,EN346,FN346,GN346,HN346,IN346,JN346,KN346,LN346,MN346,NN346)</f>
        <v>15.1</v>
      </c>
      <c r="C346" s="18" t="n">
        <f aca="false">AVERAGE(B342:B346)</f>
        <v>14.8226923076923</v>
      </c>
      <c r="D346" s="9" t="n">
        <f aca="false">AVERAGE(B337:B346)</f>
        <v>14.9655074786325</v>
      </c>
      <c r="E346" s="4" t="n">
        <f aca="false">AVERAGE(B327:B346)</f>
        <v>14.7788948378011</v>
      </c>
      <c r="F346" s="24" t="n">
        <f aca="false">AVERAGE(B297:B346)</f>
        <v>14.5714768842269</v>
      </c>
      <c r="G346" s="9" t="n">
        <f aca="false">MAX(AB346:AM346,BB346:BM346,CB346:CM346,DB346:DM346,EB346:EM346,FB346:FM346,GB346:GM346,HB346:HM346,IB346:IM346,JB346:JM346,KB346:KM346,LB346:LM346,MB346:MM346,NB346:NM346,OB346:OM346,PB346:PM346,QB346:QM346,RB346:RM346,SB346:SM346)</f>
        <v>26.3</v>
      </c>
      <c r="H346" s="10" t="n">
        <f aca="false">MEDIAN(AB346:AM346,BB346:BM346,CB346:CM346,DB346:DM346,EB346:EM346,FB346:FM346,GB346:GM346,HB346:HM346,IB346:IM346,JB346:JM346,KB346:KM346,LB346:LM346,MB346:MM346,NB346:NM346,OB346:OM346,PB346:PM346,QB346:QM346,RB346:RM346,SB346:SM346)</f>
        <v>16</v>
      </c>
      <c r="I346" s="11" t="n">
        <f aca="false">MIN(AB346:AM346,BB346:BM346,CB346:CM346,DB346:DM346,EB346:EM346,FB346:FM346,GB346:GM346,HB346:HM346,IB346:IM346,JB346:JM346,KB346:KM346,LB346:LM346,MB346:MM346,NB346:NM346,OB346:OM346,PB346:PM346,QB346:QM346,RB346:RM346,SB346:SM346)</f>
        <v>5.4</v>
      </c>
      <c r="J346" s="11"/>
      <c r="K346" s="12" t="n">
        <f aca="false">(G346+I346)/2</f>
        <v>15.85</v>
      </c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43" t="s">
        <v>130</v>
      </c>
      <c r="AB346" s="44" t="n">
        <v>17.4</v>
      </c>
      <c r="AC346" s="44" t="n">
        <v>16.1</v>
      </c>
      <c r="AD346" s="44" t="n">
        <v>15.1</v>
      </c>
      <c r="AE346" s="44" t="n">
        <v>9.1</v>
      </c>
      <c r="AF346" s="44" t="n">
        <v>6.8</v>
      </c>
      <c r="AG346" s="44" t="n">
        <v>6.6</v>
      </c>
      <c r="AH346" s="44" t="n">
        <v>6.4</v>
      </c>
      <c r="AI346" s="44" t="n">
        <v>6.7</v>
      </c>
      <c r="AJ346" s="44" t="n">
        <v>8.6</v>
      </c>
      <c r="AK346" s="44" t="n">
        <v>11.4</v>
      </c>
      <c r="AL346" s="44" t="n">
        <v>12.7</v>
      </c>
      <c r="AM346" s="44" t="n">
        <v>16.5</v>
      </c>
      <c r="AN346" s="45" t="n">
        <f aca="false">AVERAGE(Sheet1!AB346:AM346)</f>
        <v>11.1166666666667</v>
      </c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2" t="n">
        <f aca="false">BA345+1</f>
        <v>1996</v>
      </c>
      <c r="BB346" s="20" t="n">
        <v>21.7</v>
      </c>
      <c r="BC346" s="20" t="n">
        <v>20.4</v>
      </c>
      <c r="BD346" s="20" t="n">
        <v>19.3</v>
      </c>
      <c r="BE346" s="20" t="n">
        <v>12</v>
      </c>
      <c r="BF346" s="20" t="n">
        <v>9.8</v>
      </c>
      <c r="BG346" s="20" t="n">
        <v>9.4</v>
      </c>
      <c r="BH346" s="20" t="n">
        <v>7.1</v>
      </c>
      <c r="BI346" s="20" t="n">
        <v>8.2</v>
      </c>
      <c r="BJ346" s="20" t="n">
        <v>11.4</v>
      </c>
      <c r="BK346" s="20" t="n">
        <v>15.3</v>
      </c>
      <c r="BL346" s="20" t="n">
        <v>17.1</v>
      </c>
      <c r="BM346" s="20" t="n">
        <v>21.4</v>
      </c>
      <c r="BN346" s="4" t="n">
        <f aca="false">AVERAGE(BB346:BM346)</f>
        <v>14.425</v>
      </c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2" t="n">
        <f aca="false">CA345+1</f>
        <v>1996</v>
      </c>
      <c r="CB346" s="20" t="n">
        <v>21.3</v>
      </c>
      <c r="CC346" s="20" t="n">
        <v>19.3</v>
      </c>
      <c r="CD346" s="20" t="n">
        <v>18.5</v>
      </c>
      <c r="CE346" s="20" t="n">
        <v>11.7</v>
      </c>
      <c r="CF346" s="20" t="n">
        <v>9.6</v>
      </c>
      <c r="CG346" s="20" t="n">
        <v>8.1</v>
      </c>
      <c r="CH346" s="20" t="n">
        <v>6.4</v>
      </c>
      <c r="CI346" s="20" t="n">
        <v>6.7</v>
      </c>
      <c r="CJ346" s="20" t="n">
        <v>10.1</v>
      </c>
      <c r="CK346" s="20" t="n">
        <v>14.4</v>
      </c>
      <c r="CL346" s="20" t="n">
        <v>15.6</v>
      </c>
      <c r="CM346" s="20" t="n">
        <v>20.5</v>
      </c>
      <c r="CN346" s="4" t="n">
        <f aca="false">AVERAGE(CB346:CM346)</f>
        <v>13.5166666666667</v>
      </c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36" t="s">
        <v>130</v>
      </c>
      <c r="DB346" s="20" t="n">
        <v>19</v>
      </c>
      <c r="DC346" s="20" t="n">
        <v>17.1</v>
      </c>
      <c r="DD346" s="20" t="n">
        <v>16.8</v>
      </c>
      <c r="DE346" s="20" t="n">
        <v>9.1</v>
      </c>
      <c r="DF346" s="20" t="n">
        <v>7.5</v>
      </c>
      <c r="DG346" s="20" t="n">
        <v>6.7</v>
      </c>
      <c r="DH346" s="20" t="n">
        <v>5.6</v>
      </c>
      <c r="DI346" s="20" t="n">
        <v>6</v>
      </c>
      <c r="DJ346" s="20" t="n">
        <v>8.7</v>
      </c>
      <c r="DK346" s="20" t="n">
        <v>12.4</v>
      </c>
      <c r="DL346" s="20" t="n">
        <v>14.1</v>
      </c>
      <c r="DM346" s="20" t="n">
        <v>18.5</v>
      </c>
      <c r="DN346" s="4" t="n">
        <f aca="false">AVERAGE(DB346:DM346)</f>
        <v>11.7916666666667</v>
      </c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30" t="s">
        <v>130</v>
      </c>
      <c r="FB346" s="15" t="n">
        <v>24.8</v>
      </c>
      <c r="FC346" s="15" t="n">
        <v>25.4</v>
      </c>
      <c r="FD346" s="15" t="n">
        <v>21.2</v>
      </c>
      <c r="FE346" s="15" t="n">
        <v>20.8</v>
      </c>
      <c r="FF346" s="15" t="n">
        <v>16.5</v>
      </c>
      <c r="FG346" s="15" t="n">
        <v>12.2</v>
      </c>
      <c r="FH346" s="15" t="n">
        <v>11.5</v>
      </c>
      <c r="FI346" s="15" t="n">
        <v>13.4</v>
      </c>
      <c r="FJ346" s="15" t="n">
        <v>18.1</v>
      </c>
      <c r="FK346" s="15" t="n">
        <v>19.6</v>
      </c>
      <c r="FL346" s="15" t="n">
        <v>22.7</v>
      </c>
      <c r="FM346" s="15" t="n">
        <v>25.3</v>
      </c>
      <c r="FN346" s="16" t="n">
        <f aca="false">AVERAGE(FB346:FM346)</f>
        <v>19.2916666666667</v>
      </c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2" t="n">
        <v>1996</v>
      </c>
      <c r="GB346" s="15" t="n">
        <v>25.3</v>
      </c>
      <c r="GC346" s="15" t="n">
        <v>25.1</v>
      </c>
      <c r="GD346" s="15" t="n">
        <v>23.9</v>
      </c>
      <c r="GE346" s="15" t="n">
        <v>22.6</v>
      </c>
      <c r="GF346" s="15" t="n">
        <v>18.5</v>
      </c>
      <c r="GG346" s="15" t="n">
        <v>18.2</v>
      </c>
      <c r="GH346" s="15" t="n">
        <v>14.4</v>
      </c>
      <c r="GI346" s="15" t="n">
        <v>15.6</v>
      </c>
      <c r="GJ346" s="15" t="n">
        <v>17.4</v>
      </c>
      <c r="GK346" s="15" t="n">
        <v>22.6</v>
      </c>
      <c r="GL346" s="15" t="n">
        <v>23.6</v>
      </c>
      <c r="GM346" s="15" t="n">
        <v>26.1</v>
      </c>
      <c r="GN346" s="16" t="n">
        <f aca="false">AVERAGE(GB346:GM346)</f>
        <v>21.1083333333333</v>
      </c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2" t="n">
        <v>1996</v>
      </c>
      <c r="HB346" s="15" t="n">
        <v>25</v>
      </c>
      <c r="HC346" s="15" t="n">
        <v>24</v>
      </c>
      <c r="HD346" s="15" t="n">
        <v>22.3</v>
      </c>
      <c r="HE346" s="15" t="n">
        <v>17.8</v>
      </c>
      <c r="HF346" s="15" t="n">
        <v>14.1</v>
      </c>
      <c r="HG346" s="15" t="n">
        <v>13.2</v>
      </c>
      <c r="HH346" s="15" t="n">
        <v>9.5</v>
      </c>
      <c r="HI346" s="15" t="n">
        <v>11.8</v>
      </c>
      <c r="HJ346" s="15" t="n">
        <v>14.7</v>
      </c>
      <c r="HK346" s="15" t="n">
        <v>19.7</v>
      </c>
      <c r="HL346" s="15" t="n">
        <v>20.5</v>
      </c>
      <c r="HM346" s="15" t="n">
        <v>24.9</v>
      </c>
      <c r="HN346" s="16" t="n">
        <f aca="false">AVERAGE(HB346:HM346)</f>
        <v>18.125</v>
      </c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7" t="n">
        <f aca="false">IA345+1</f>
        <v>1996</v>
      </c>
      <c r="IB346" s="15" t="n">
        <v>20.7</v>
      </c>
      <c r="IC346" s="15" t="n">
        <v>19.2</v>
      </c>
      <c r="ID346" s="15" t="n">
        <v>18.4</v>
      </c>
      <c r="IE346" s="15" t="n">
        <v>11.6</v>
      </c>
      <c r="IF346" s="15" t="n">
        <v>8.1</v>
      </c>
      <c r="IG346" s="15" t="n">
        <v>8.3</v>
      </c>
      <c r="IH346" s="15" t="n">
        <v>7.1</v>
      </c>
      <c r="II346" s="15" t="n">
        <v>7.5</v>
      </c>
      <c r="IJ346" s="15" t="n">
        <v>10.2</v>
      </c>
      <c r="IK346" s="15" t="n">
        <v>13.8</v>
      </c>
      <c r="IL346" s="15" t="n">
        <v>16</v>
      </c>
      <c r="IM346" s="15" t="n">
        <v>20.7</v>
      </c>
      <c r="IN346" s="25" t="n">
        <f aca="false">SUM(IB346:IM346)/12</f>
        <v>13.4666666666667</v>
      </c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 t="n">
        <f aca="false">JA345+1</f>
        <v>1996</v>
      </c>
      <c r="JB346" s="15" t="n">
        <v>16.4</v>
      </c>
      <c r="JC346" s="15" t="n">
        <v>18</v>
      </c>
      <c r="JD346" s="15" t="n">
        <v>17.3</v>
      </c>
      <c r="JE346" s="15" t="n">
        <v>11</v>
      </c>
      <c r="JF346" s="15" t="n">
        <v>6.1</v>
      </c>
      <c r="JG346" s="15" t="n">
        <v>7.4</v>
      </c>
      <c r="JH346" s="15" t="n">
        <v>5.8</v>
      </c>
      <c r="JI346" s="15" t="n">
        <v>6</v>
      </c>
      <c r="JJ346" s="15" t="n">
        <v>9.3</v>
      </c>
      <c r="JK346" s="15" t="n">
        <v>11.3</v>
      </c>
      <c r="JL346" s="15" t="n">
        <v>13.8</v>
      </c>
      <c r="JM346" s="15" t="n">
        <v>16.9</v>
      </c>
      <c r="JN346" s="25" t="n">
        <f aca="false">SUM(JB346:JM346)/12</f>
        <v>11.6083333333333</v>
      </c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  <c r="JY346" s="15"/>
      <c r="JZ346" s="15"/>
      <c r="KA346" s="13" t="n">
        <v>1996</v>
      </c>
      <c r="KB346" s="15" t="n">
        <v>20.6</v>
      </c>
      <c r="KC346" s="15" t="n">
        <v>19.3</v>
      </c>
      <c r="KD346" s="15" t="n">
        <v>17.5</v>
      </c>
      <c r="KE346" s="15" t="n">
        <v>11.9</v>
      </c>
      <c r="KF346" s="15" t="n">
        <v>7.3</v>
      </c>
      <c r="KG346" s="15" t="n">
        <v>9.8</v>
      </c>
      <c r="KH346" s="15" t="n">
        <v>8.6</v>
      </c>
      <c r="KI346" s="15" t="n">
        <v>8.9</v>
      </c>
      <c r="KJ346" s="15" t="n">
        <v>13.7</v>
      </c>
      <c r="KK346" s="15" t="n">
        <v>15.2</v>
      </c>
      <c r="KL346" s="15" t="n">
        <v>19</v>
      </c>
      <c r="KM346" s="15" t="n">
        <v>22.5</v>
      </c>
      <c r="KN346" s="16" t="n">
        <f aca="false">AVERAGE(KB346:KM346)</f>
        <v>14.525</v>
      </c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7" t="n">
        <f aca="false">LA345+1</f>
        <v>1996</v>
      </c>
      <c r="LB346" s="15" t="n">
        <v>21.2</v>
      </c>
      <c r="LC346" s="15" t="n">
        <v>20.3</v>
      </c>
      <c r="LD346" s="15" t="n">
        <v>18.6</v>
      </c>
      <c r="LE346" s="15" t="n">
        <v>13.5</v>
      </c>
      <c r="LF346" s="15" t="n">
        <v>8.2</v>
      </c>
      <c r="LG346" s="15" t="n">
        <v>9.8</v>
      </c>
      <c r="LH346" s="15" t="n">
        <v>7.4</v>
      </c>
      <c r="LI346" s="15" t="n">
        <v>8.9</v>
      </c>
      <c r="LJ346" s="15" t="n">
        <v>12.6</v>
      </c>
      <c r="LK346" s="15" t="n">
        <v>15.4</v>
      </c>
      <c r="LL346" s="15" t="n">
        <v>18.1</v>
      </c>
      <c r="LM346" s="15" t="n">
        <v>22.2</v>
      </c>
      <c r="LN346" s="16" t="n">
        <f aca="false">AVERAGE(LB346:LM346)</f>
        <v>14.6833333333333</v>
      </c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7" t="n">
        <f aca="false">MA345+1</f>
        <v>1996</v>
      </c>
      <c r="MB346" s="15" t="n">
        <v>26.3</v>
      </c>
      <c r="MC346" s="15" t="n">
        <v>25.4</v>
      </c>
      <c r="MD346" s="15" t="n">
        <v>22.8</v>
      </c>
      <c r="ME346" s="15" t="n">
        <v>20.7</v>
      </c>
      <c r="MF346" s="15" t="n">
        <v>16.5</v>
      </c>
      <c r="MG346" s="15" t="n">
        <v>17</v>
      </c>
      <c r="MH346" s="15" t="n">
        <v>14</v>
      </c>
      <c r="MI346" s="15" t="n">
        <v>15.3</v>
      </c>
      <c r="MJ346" s="15" t="n">
        <v>18.8</v>
      </c>
      <c r="MK346" s="15" t="n">
        <v>22.5</v>
      </c>
      <c r="ML346" s="15" t="n">
        <v>24.1</v>
      </c>
      <c r="MM346" s="15" t="n">
        <v>25.4</v>
      </c>
      <c r="MN346" s="16" t="n">
        <f aca="false">AVERAGE(MB346:MM346)</f>
        <v>20.7333333333333</v>
      </c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60" t="s">
        <v>130</v>
      </c>
      <c r="NB346" s="15" t="n">
        <v>17</v>
      </c>
      <c r="NC346" s="15" t="n">
        <v>19</v>
      </c>
      <c r="ND346" s="15" t="n">
        <v>15.7</v>
      </c>
      <c r="NE346" s="15" t="n">
        <v>12.7</v>
      </c>
      <c r="NF346" s="15" t="n">
        <v>9.2</v>
      </c>
      <c r="NG346" s="15" t="n">
        <v>7.2</v>
      </c>
      <c r="NH346" s="15" t="n">
        <v>6.6</v>
      </c>
      <c r="NI346" s="15" t="n">
        <v>5.4</v>
      </c>
      <c r="NJ346" s="15" t="n">
        <v>8.2</v>
      </c>
      <c r="NK346" s="15" t="n">
        <v>11.8</v>
      </c>
      <c r="NL346" s="15" t="n">
        <v>14.8</v>
      </c>
      <c r="NM346" s="15" t="n">
        <v>15.3</v>
      </c>
      <c r="NN346" s="29" t="n">
        <f aca="false">AVERAGE(NB346:NM346)</f>
        <v>11.9083333333333</v>
      </c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13" t="n">
        <v>1996</v>
      </c>
      <c r="OB346" s="15" t="n">
        <v>19</v>
      </c>
      <c r="OC346" s="15" t="n">
        <v>21.1</v>
      </c>
      <c r="OD346" s="15" t="n">
        <v>18.4</v>
      </c>
      <c r="OE346" s="15" t="n">
        <v>14.2</v>
      </c>
      <c r="OF346" s="15" t="n">
        <v>10.3</v>
      </c>
      <c r="OG346" s="15" t="n">
        <v>8.1</v>
      </c>
      <c r="OH346" s="15" t="n">
        <v>6.8</v>
      </c>
      <c r="OI346" s="15" t="n">
        <v>5.9</v>
      </c>
      <c r="OJ346" s="15" t="n">
        <v>9.6</v>
      </c>
      <c r="OK346" s="15" t="n">
        <v>13.8</v>
      </c>
      <c r="OL346" s="15" t="n">
        <v>17.1</v>
      </c>
      <c r="OM346" s="15" t="n">
        <v>18.5</v>
      </c>
      <c r="ON346" s="29" t="n">
        <f aca="false">AVERAGE(OB346:OM346)</f>
        <v>13.5666666666667</v>
      </c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30" t="s">
        <v>130</v>
      </c>
      <c r="PB346" s="15" t="n">
        <v>26</v>
      </c>
      <c r="PC346" s="15" t="n">
        <v>25.3</v>
      </c>
      <c r="PD346" s="15" t="n">
        <v>25.3</v>
      </c>
      <c r="PE346" s="15" t="n">
        <v>21.7</v>
      </c>
      <c r="PF346" s="15" t="n">
        <v>16.1</v>
      </c>
      <c r="PG346" s="15" t="n">
        <v>17.2</v>
      </c>
      <c r="PH346" s="15" t="n">
        <v>13.4</v>
      </c>
      <c r="PI346" s="15" t="n">
        <v>15.2</v>
      </c>
      <c r="PJ346" s="15" t="n">
        <v>17.5</v>
      </c>
      <c r="PK346" s="15" t="n">
        <v>22.7</v>
      </c>
      <c r="PL346" s="15" t="n">
        <v>23.5</v>
      </c>
      <c r="PM346" s="15" t="n">
        <v>25.2</v>
      </c>
      <c r="PN346" s="29" t="n">
        <f aca="false">AVERAGE(PB346:PM346)</f>
        <v>20.7583333333333</v>
      </c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30" t="s">
        <v>130</v>
      </c>
      <c r="QB346" s="15" t="n">
        <v>21.4</v>
      </c>
      <c r="QC346" s="15" t="n">
        <v>22.9</v>
      </c>
      <c r="QD346" s="15" t="n">
        <v>20.2</v>
      </c>
      <c r="QE346" s="15" t="n">
        <v>16</v>
      </c>
      <c r="QF346" s="15" t="n">
        <v>11.1</v>
      </c>
      <c r="QG346" s="15" t="n">
        <v>11.6</v>
      </c>
      <c r="QH346" s="15" t="n">
        <v>9.3</v>
      </c>
      <c r="QI346" s="15" t="n">
        <v>7.6</v>
      </c>
      <c r="QJ346" s="15" t="n">
        <v>9.8</v>
      </c>
      <c r="QK346" s="15" t="n">
        <v>14.2</v>
      </c>
      <c r="QL346" s="15" t="n">
        <v>18.4</v>
      </c>
      <c r="QM346" s="15" t="n">
        <v>20.8</v>
      </c>
      <c r="QN346" s="29" t="n">
        <f aca="false">AVERAGE(QB346:QM346)</f>
        <v>15.275</v>
      </c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30" t="s">
        <v>130</v>
      </c>
      <c r="RB346" s="15" t="n">
        <v>25.6</v>
      </c>
      <c r="RC346" s="15" t="n">
        <v>24.3</v>
      </c>
      <c r="RD346" s="15" t="n">
        <v>22.6</v>
      </c>
      <c r="RE346" s="15" t="n">
        <v>20.1</v>
      </c>
      <c r="RF346" s="15" t="n">
        <v>15.2</v>
      </c>
      <c r="RG346" s="15" t="n">
        <v>16.3</v>
      </c>
      <c r="RH346" s="15" t="n">
        <v>13.9</v>
      </c>
      <c r="RI346" s="15" t="n">
        <v>16.9</v>
      </c>
      <c r="RJ346" s="15" t="n">
        <v>18.5</v>
      </c>
      <c r="RK346" s="15" t="n">
        <v>22.8</v>
      </c>
      <c r="RL346" s="15" t="n">
        <v>24.1</v>
      </c>
      <c r="RM346" s="15" t="n">
        <v>24.8</v>
      </c>
      <c r="RN346" s="29" t="n">
        <f aca="false">AVERAGE(RB346:RM346)</f>
        <v>20.425</v>
      </c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13" t="n">
        <v>1996</v>
      </c>
      <c r="SB346" s="15" t="n">
        <v>23.4</v>
      </c>
      <c r="SC346" s="15" t="n">
        <v>22.6</v>
      </c>
      <c r="SD346" s="15" t="n">
        <v>20.3</v>
      </c>
      <c r="SE346" s="15" t="n">
        <v>15.2</v>
      </c>
      <c r="SF346" s="15" t="n">
        <v>9.8</v>
      </c>
      <c r="SG346" s="15" t="n">
        <v>10</v>
      </c>
      <c r="SH346" s="15" t="n">
        <v>8</v>
      </c>
      <c r="SI346" s="15" t="n">
        <v>6.6</v>
      </c>
      <c r="SJ346" s="15" t="n">
        <v>10.6</v>
      </c>
      <c r="SK346" s="15" t="n">
        <v>15.1</v>
      </c>
      <c r="SL346" s="15" t="n">
        <v>19.1</v>
      </c>
      <c r="SM346" s="15" t="n">
        <v>19.6</v>
      </c>
      <c r="SN346" s="29" t="n">
        <f aca="false">AVERAGE(SB346:SM346)</f>
        <v>15.025</v>
      </c>
    </row>
    <row r="347" customFormat="false" ht="12.8" hidden="false" customHeight="false" outlineLevel="0" collapsed="false">
      <c r="A347" s="17"/>
      <c r="B347" s="4" t="n">
        <f aca="false">AVERAGE(AN347,BN347,CN347,DN347,EN347,FN347,GN347,HN347,IN347,JN347,KN347,LN347,MN347,NN347)</f>
        <v>14.9246794871795</v>
      </c>
      <c r="C347" s="18" t="n">
        <f aca="false">AVERAGE(B343:B347)</f>
        <v>14.8440384615385</v>
      </c>
      <c r="D347" s="9" t="n">
        <f aca="false">AVERAGE(B338:B347)</f>
        <v>14.9757959401709</v>
      </c>
      <c r="E347" s="4" t="n">
        <f aca="false">AVERAGE(B328:B347)</f>
        <v>14.8152329788267</v>
      </c>
      <c r="F347" s="24" t="n">
        <f aca="false">AVERAGE(B298:B347)</f>
        <v>14.5806114996115</v>
      </c>
      <c r="G347" s="9" t="n">
        <f aca="false">MAX(AB347:AM347,BB347:BM347,CB347:CM347,DB347:DM347,EB347:EM347,FB347:FM347,GB347:GM347,HB347:HM347,IB347:IM347,JB347:JM347,KB347:KM347,LB347:LM347,MB347:MM347,NB347:NM347,OB347:OM347,PB347:PM347,QB347:QM347,RB347:RM347,SB347:SM347)</f>
        <v>26.3</v>
      </c>
      <c r="H347" s="10" t="n">
        <f aca="false">MEDIAN(AB347:AM347,BB347:BM347,CB347:CM347,DB347:DM347,EB347:EM347,FB347:FM347,GB347:GM347,HB347:HM347,IB347:IM347,JB347:JM347,KB347:KM347,LB347:LM347,MB347:MM347,NB347:NM347,OB347:OM347,PB347:PM347,QB347:QM347,RB347:RM347,SB347:SM347)</f>
        <v>15.9</v>
      </c>
      <c r="I347" s="11" t="n">
        <f aca="false">MIN(AB347:AM347,BB347:BM347,CB347:CM347,DB347:DM347,EB347:EM347,FB347:FM347,GB347:GM347,HB347:HM347,IB347:IM347,JB347:JM347,KB347:KM347,LB347:LM347,MB347:MM347,NB347:NM347,OB347:OM347,PB347:PM347,QB347:QM347,RB347:RM347,SB347:SM347)</f>
        <v>1</v>
      </c>
      <c r="J347" s="11"/>
      <c r="K347" s="12" t="n">
        <f aca="false">(G347+I347)/2</f>
        <v>13.65</v>
      </c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43" t="s">
        <v>131</v>
      </c>
      <c r="AB347" s="44" t="n">
        <v>18.2</v>
      </c>
      <c r="AC347" s="44" t="n">
        <v>22</v>
      </c>
      <c r="AD347" s="44" t="n">
        <v>12.7</v>
      </c>
      <c r="AE347" s="44" t="n">
        <v>9.8</v>
      </c>
      <c r="AF347" s="44" t="n">
        <v>9.4</v>
      </c>
      <c r="AG347" s="44" t="n">
        <v>4.7</v>
      </c>
      <c r="AH347" s="44" t="n">
        <v>2.3</v>
      </c>
      <c r="AI347" s="44" t="n">
        <v>5.2</v>
      </c>
      <c r="AJ347" s="44" t="n">
        <v>8.9</v>
      </c>
      <c r="AK347" s="44" t="n">
        <v>11.8</v>
      </c>
      <c r="AL347" s="44" t="n">
        <v>16.1</v>
      </c>
      <c r="AM347" s="44" t="n">
        <v>18.2</v>
      </c>
      <c r="AN347" s="45" t="n">
        <f aca="false">AVERAGE(Sheet1!AB347:AM347)</f>
        <v>11.6083333333333</v>
      </c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2" t="n">
        <f aca="false">BA346+1</f>
        <v>1997</v>
      </c>
      <c r="BB347" s="20" t="n">
        <v>22.4</v>
      </c>
      <c r="BC347" s="20" t="n">
        <v>25.2</v>
      </c>
      <c r="BD347" s="20" t="n">
        <v>17.9</v>
      </c>
      <c r="BE347" s="20" t="n">
        <v>13.1</v>
      </c>
      <c r="BF347" s="20" t="n">
        <v>11.7</v>
      </c>
      <c r="BG347" s="20" t="n">
        <v>6.8</v>
      </c>
      <c r="BH347" s="20" t="n">
        <v>4.2</v>
      </c>
      <c r="BI347" s="20" t="n">
        <v>6.4</v>
      </c>
      <c r="BJ347" s="20" t="n">
        <v>12</v>
      </c>
      <c r="BK347" s="20" t="n">
        <v>16.1</v>
      </c>
      <c r="BL347" s="20" t="n">
        <v>20.3</v>
      </c>
      <c r="BM347" s="20" t="n">
        <v>23.3</v>
      </c>
      <c r="BN347" s="4" t="n">
        <f aca="false">AVERAGE(BB347:BM347)</f>
        <v>14.95</v>
      </c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2" t="n">
        <f aca="false">CA346+1</f>
        <v>1997</v>
      </c>
      <c r="CB347" s="20" t="n">
        <v>21.5</v>
      </c>
      <c r="CC347" s="20" t="n">
        <v>24.4</v>
      </c>
      <c r="CD347" s="20" t="n">
        <v>16.8</v>
      </c>
      <c r="CE347" s="20" t="n">
        <v>12.3</v>
      </c>
      <c r="CF347" s="20" t="n">
        <v>11.1</v>
      </c>
      <c r="CG347" s="20" t="n">
        <v>6.5</v>
      </c>
      <c r="CH347" s="20" t="n">
        <v>3.4</v>
      </c>
      <c r="CI347" s="20" t="n">
        <v>5.1</v>
      </c>
      <c r="CJ347" s="20" t="n">
        <v>10.4</v>
      </c>
      <c r="CK347" s="20" t="n">
        <v>14.1</v>
      </c>
      <c r="CL347" s="20" t="n">
        <v>18.9</v>
      </c>
      <c r="CM347" s="20" t="n">
        <v>22.1</v>
      </c>
      <c r="CN347" s="4" t="n">
        <f aca="false">AVERAGE(CB347:CM347)</f>
        <v>13.8833333333333</v>
      </c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36" t="s">
        <v>131</v>
      </c>
      <c r="DB347" s="20" t="n">
        <v>20.1</v>
      </c>
      <c r="DC347" s="20" t="n">
        <v>23.3</v>
      </c>
      <c r="DD347" s="20" t="n">
        <v>13.8</v>
      </c>
      <c r="DE347" s="20" t="n">
        <v>9.4</v>
      </c>
      <c r="DF347" s="20" t="n">
        <v>9.9</v>
      </c>
      <c r="DG347" s="20" t="n">
        <v>4.6</v>
      </c>
      <c r="DH347" s="20" t="n">
        <v>1</v>
      </c>
      <c r="DI347" s="20" t="n">
        <v>3.7</v>
      </c>
      <c r="DJ347" s="20" t="n">
        <v>8.9</v>
      </c>
      <c r="DK347" s="20" t="n">
        <v>12.7</v>
      </c>
      <c r="DL347" s="20" t="n">
        <v>16.6</v>
      </c>
      <c r="DM347" s="20" t="n">
        <v>19.8</v>
      </c>
      <c r="DN347" s="4" t="n">
        <f aca="false">AVERAGE(DB347:DM347)</f>
        <v>11.9833333333333</v>
      </c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30" t="s">
        <v>131</v>
      </c>
      <c r="FB347" s="22" t="n">
        <f aca="false">(FB348+FB349)/2</f>
        <v>24.55</v>
      </c>
      <c r="FC347" s="15" t="n">
        <v>24.2</v>
      </c>
      <c r="FD347" s="15" t="n">
        <v>21</v>
      </c>
      <c r="FE347" s="15" t="n">
        <v>17.9</v>
      </c>
      <c r="FF347" s="15" t="n">
        <v>14.2</v>
      </c>
      <c r="FG347" s="15" t="n">
        <v>10.7</v>
      </c>
      <c r="FH347" s="15" t="n">
        <v>11.4</v>
      </c>
      <c r="FI347" s="15" t="n">
        <v>11.9</v>
      </c>
      <c r="FJ347" s="15" t="n">
        <v>17.6</v>
      </c>
      <c r="FK347" s="15" t="n">
        <v>20.1</v>
      </c>
      <c r="FL347" s="15" t="n">
        <v>23.1</v>
      </c>
      <c r="FM347" s="15" t="n">
        <v>24.7</v>
      </c>
      <c r="FN347" s="16" t="n">
        <f aca="false">AVERAGE(FB347:FM347)</f>
        <v>18.4458333333333</v>
      </c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2" t="n">
        <v>1997</v>
      </c>
      <c r="GB347" s="15" t="n">
        <v>25.1</v>
      </c>
      <c r="GC347" s="15" t="n">
        <v>25.4</v>
      </c>
      <c r="GD347" s="15" t="n">
        <v>23.1</v>
      </c>
      <c r="GE347" s="15" t="n">
        <v>20.7</v>
      </c>
      <c r="GF347" s="15" t="n">
        <v>17.2</v>
      </c>
      <c r="GG347" s="15" t="n">
        <v>15.7</v>
      </c>
      <c r="GH347" s="15" t="n">
        <v>15.2</v>
      </c>
      <c r="GI347" s="15" t="n">
        <v>15.8</v>
      </c>
      <c r="GJ347" s="15" t="n">
        <v>19.9</v>
      </c>
      <c r="GK347" s="15" t="n">
        <v>22</v>
      </c>
      <c r="GL347" s="15" t="n">
        <v>23.8</v>
      </c>
      <c r="GM347" s="15" t="n">
        <v>24.9</v>
      </c>
      <c r="GN347" s="16" t="n">
        <f aca="false">AVERAGE(GB347:GM347)</f>
        <v>20.7333333333333</v>
      </c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2" t="n">
        <v>1997</v>
      </c>
      <c r="HB347" s="15" t="n">
        <v>24</v>
      </c>
      <c r="HC347" s="15" t="n">
        <v>25.3</v>
      </c>
      <c r="HD347" s="15" t="n">
        <v>21.4</v>
      </c>
      <c r="HE347" s="15" t="n">
        <v>16.6</v>
      </c>
      <c r="HF347" s="15" t="n">
        <v>13.1</v>
      </c>
      <c r="HG347" s="15" t="n">
        <v>9</v>
      </c>
      <c r="HH347" s="15" t="n">
        <v>7.8</v>
      </c>
      <c r="HI347" s="15" t="n">
        <v>9.9</v>
      </c>
      <c r="HJ347" s="15" t="n">
        <v>16.8</v>
      </c>
      <c r="HK347" s="15" t="n">
        <v>18.8</v>
      </c>
      <c r="HL347" s="15" t="n">
        <v>22.6</v>
      </c>
      <c r="HM347" s="15" t="n">
        <v>25.9</v>
      </c>
      <c r="HN347" s="16" t="n">
        <f aca="false">AVERAGE(HB347:HM347)</f>
        <v>17.6</v>
      </c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7" t="n">
        <f aca="false">IA346+1</f>
        <v>1997</v>
      </c>
      <c r="IB347" s="15" t="n">
        <v>21.8</v>
      </c>
      <c r="IC347" s="15" t="n">
        <v>24.3</v>
      </c>
      <c r="ID347" s="15" t="n">
        <v>16.6</v>
      </c>
      <c r="IE347" s="15" t="n">
        <v>12.4</v>
      </c>
      <c r="IF347" s="15" t="n">
        <v>10.7</v>
      </c>
      <c r="IG347" s="15" t="n">
        <v>5.4</v>
      </c>
      <c r="IH347" s="15" t="n">
        <v>2.8</v>
      </c>
      <c r="II347" s="15" t="n">
        <v>6.1</v>
      </c>
      <c r="IJ347" s="15" t="n">
        <v>11.5</v>
      </c>
      <c r="IK347" s="15" t="n">
        <v>15.3</v>
      </c>
      <c r="IL347" s="15" t="n">
        <v>19.1</v>
      </c>
      <c r="IM347" s="15" t="n">
        <v>21.7</v>
      </c>
      <c r="IN347" s="25" t="n">
        <f aca="false">SUM(IB347:IM347)/12</f>
        <v>13.975</v>
      </c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 t="n">
        <f aca="false">JA346+1</f>
        <v>1997</v>
      </c>
      <c r="JB347" s="15" t="n">
        <v>19.3</v>
      </c>
      <c r="JC347" s="15" t="n">
        <v>22.9</v>
      </c>
      <c r="JD347" s="15" t="n">
        <v>13.8</v>
      </c>
      <c r="JE347" s="15" t="n">
        <v>11.8</v>
      </c>
      <c r="JF347" s="15" t="n">
        <v>10.7</v>
      </c>
      <c r="JG347" s="15" t="n">
        <v>5.8</v>
      </c>
      <c r="JH347" s="15" t="n">
        <v>1.9</v>
      </c>
      <c r="JI347" s="15" t="n">
        <v>5.7</v>
      </c>
      <c r="JJ347" s="15" t="n">
        <v>11</v>
      </c>
      <c r="JK347" s="15" t="n">
        <v>12.4</v>
      </c>
      <c r="JL347" s="15" t="n">
        <v>12.3</v>
      </c>
      <c r="JM347" s="15" t="n">
        <v>16.3</v>
      </c>
      <c r="JN347" s="25" t="n">
        <f aca="false">SUM(JB347:JM347)/12</f>
        <v>11.9916666666667</v>
      </c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  <c r="JY347" s="15"/>
      <c r="JZ347" s="15"/>
      <c r="KA347" s="13" t="n">
        <v>1997</v>
      </c>
      <c r="KB347" s="15" t="n">
        <v>22.1</v>
      </c>
      <c r="KC347" s="15" t="n">
        <v>22.1</v>
      </c>
      <c r="KD347" s="15" t="n">
        <v>14.2</v>
      </c>
      <c r="KE347" s="15" t="n">
        <v>10.6</v>
      </c>
      <c r="KF347" s="15" t="n">
        <v>10</v>
      </c>
      <c r="KG347" s="15" t="n">
        <v>3.5</v>
      </c>
      <c r="KH347" s="15" t="n">
        <v>1.1</v>
      </c>
      <c r="KI347" s="15" t="n">
        <v>5</v>
      </c>
      <c r="KJ347" s="15" t="n">
        <v>12.8</v>
      </c>
      <c r="KK347" s="15" t="n">
        <v>15.1</v>
      </c>
      <c r="KL347" s="15" t="n">
        <v>18.2</v>
      </c>
      <c r="KM347" s="15" t="n">
        <v>21</v>
      </c>
      <c r="KN347" s="16" t="n">
        <f aca="false">AVERAGE(KB347:KM347)</f>
        <v>12.975</v>
      </c>
      <c r="KO347" s="16"/>
      <c r="KP347" s="16"/>
      <c r="KQ347" s="16"/>
      <c r="KR347" s="16"/>
      <c r="KS347" s="16"/>
      <c r="KT347" s="16"/>
      <c r="KU347" s="16"/>
      <c r="KV347" s="16"/>
      <c r="KW347" s="16"/>
      <c r="KX347" s="16"/>
      <c r="KY347" s="16"/>
      <c r="KZ347" s="16"/>
      <c r="LA347" s="7" t="n">
        <f aca="false">LA346+1</f>
        <v>1997</v>
      </c>
      <c r="LB347" s="15" t="n">
        <v>22.3</v>
      </c>
      <c r="LC347" s="15" t="n">
        <v>23.6</v>
      </c>
      <c r="LD347" s="15" t="n">
        <v>16.9</v>
      </c>
      <c r="LE347" s="15" t="n">
        <v>13.9</v>
      </c>
      <c r="LF347" s="15" t="n">
        <v>11.3</v>
      </c>
      <c r="LG347" s="15" t="n">
        <v>5.5</v>
      </c>
      <c r="LH347" s="15" t="n">
        <v>2.6</v>
      </c>
      <c r="LI347" s="15" t="n">
        <v>7.3</v>
      </c>
      <c r="LJ347" s="15" t="n">
        <v>11</v>
      </c>
      <c r="LK347" s="15" t="n">
        <v>16.3</v>
      </c>
      <c r="LL347" s="15" t="n">
        <v>19.7</v>
      </c>
      <c r="LM347" s="15" t="n">
        <v>21.3</v>
      </c>
      <c r="LN347" s="16" t="n">
        <f aca="false">AVERAGE(LB347:LM347)</f>
        <v>14.3083333333333</v>
      </c>
      <c r="LO347" s="16"/>
      <c r="LP347" s="16"/>
      <c r="LQ347" s="16"/>
      <c r="LR347" s="16"/>
      <c r="LS347" s="16"/>
      <c r="LT347" s="16"/>
      <c r="LU347" s="16"/>
      <c r="LV347" s="16"/>
      <c r="LW347" s="16"/>
      <c r="LX347" s="16"/>
      <c r="LY347" s="16"/>
      <c r="LZ347" s="16"/>
      <c r="MA347" s="7" t="n">
        <f aca="false">MA346+1</f>
        <v>1997</v>
      </c>
      <c r="MB347" s="15" t="n">
        <v>23.8</v>
      </c>
      <c r="MC347" s="15" t="n">
        <v>24.1</v>
      </c>
      <c r="MD347" s="15" t="n">
        <v>22</v>
      </c>
      <c r="ME347" s="15" t="n">
        <v>19</v>
      </c>
      <c r="MF347" s="15" t="n">
        <v>15.8</v>
      </c>
      <c r="MG347" s="15" t="n">
        <v>12.1</v>
      </c>
      <c r="MH347" s="15" t="n">
        <v>11.2</v>
      </c>
      <c r="MI347" s="15" t="n">
        <v>15</v>
      </c>
      <c r="MJ347" s="15" t="n">
        <v>21.4</v>
      </c>
      <c r="MK347" s="15" t="n">
        <v>22.6</v>
      </c>
      <c r="ML347" s="15" t="n">
        <v>23.7</v>
      </c>
      <c r="MM347" s="15" t="n">
        <v>24</v>
      </c>
      <c r="MN347" s="16" t="n">
        <f aca="false">AVERAGE(MB347:MM347)</f>
        <v>19.5583333333333</v>
      </c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60" t="s">
        <v>131</v>
      </c>
      <c r="NB347" s="15" t="n">
        <v>17.8</v>
      </c>
      <c r="NC347" s="15" t="n">
        <v>20.1</v>
      </c>
      <c r="ND347" s="15" t="n">
        <v>15.3</v>
      </c>
      <c r="NE347" s="15" t="n">
        <v>14.5</v>
      </c>
      <c r="NF347" s="15" t="n">
        <v>9.9</v>
      </c>
      <c r="NG347" s="15" t="n">
        <v>5.8</v>
      </c>
      <c r="NH347" s="15" t="n">
        <v>3.8</v>
      </c>
      <c r="NI347" s="15" t="n">
        <v>5.3</v>
      </c>
      <c r="NJ347" s="15" t="n">
        <v>8.3</v>
      </c>
      <c r="NK347" s="15" t="n">
        <v>11.5</v>
      </c>
      <c r="NL347" s="15" t="n">
        <v>14</v>
      </c>
      <c r="NM347" s="15" t="n">
        <v>17.8</v>
      </c>
      <c r="NN347" s="29" t="n">
        <f aca="false">AVERAGE(NB347:NM347)</f>
        <v>12.0083333333333</v>
      </c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13" t="n">
        <v>1997</v>
      </c>
      <c r="OB347" s="15" t="n">
        <v>19.7</v>
      </c>
      <c r="OC347" s="15" t="n">
        <v>23.1</v>
      </c>
      <c r="OD347" s="15" t="n">
        <v>17.7</v>
      </c>
      <c r="OE347" s="15" t="n">
        <v>17.1</v>
      </c>
      <c r="OF347" s="15" t="n">
        <v>11</v>
      </c>
      <c r="OG347" s="15" t="n">
        <v>6.6</v>
      </c>
      <c r="OH347" s="15" t="n">
        <v>5.3</v>
      </c>
      <c r="OI347" s="15" t="n">
        <v>6.9</v>
      </c>
      <c r="OJ347" s="15" t="n">
        <v>11</v>
      </c>
      <c r="OK347" s="15" t="n">
        <v>14.3</v>
      </c>
      <c r="OL347" s="15" t="n">
        <v>16.3</v>
      </c>
      <c r="OM347" s="15" t="n">
        <v>20</v>
      </c>
      <c r="ON347" s="29" t="n">
        <f aca="false">AVERAGE(OB347:OM347)</f>
        <v>14.0833333333333</v>
      </c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30" t="s">
        <v>131</v>
      </c>
      <c r="PB347" s="15" t="n">
        <v>24.6</v>
      </c>
      <c r="PC347" s="15" t="n">
        <v>24.3</v>
      </c>
      <c r="PD347" s="15" t="n">
        <v>24.6</v>
      </c>
      <c r="PE347" s="15" t="n">
        <v>20.9</v>
      </c>
      <c r="PF347" s="15" t="n">
        <v>17.9</v>
      </c>
      <c r="PG347" s="15" t="n">
        <v>13.4</v>
      </c>
      <c r="PH347" s="15" t="n">
        <v>11.3</v>
      </c>
      <c r="PI347" s="15" t="n">
        <v>12.9</v>
      </c>
      <c r="PJ347" s="15" t="n">
        <v>14.3</v>
      </c>
      <c r="PK347" s="15" t="n">
        <v>21.6</v>
      </c>
      <c r="PL347" s="15" t="n">
        <v>22.8</v>
      </c>
      <c r="PM347" s="15" t="n">
        <v>26.3</v>
      </c>
      <c r="PN347" s="29" t="n">
        <f aca="false">AVERAGE(PB347:PM347)</f>
        <v>19.575</v>
      </c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30" t="s">
        <v>131</v>
      </c>
      <c r="QB347" s="15" t="n">
        <v>24.8</v>
      </c>
      <c r="QC347" s="15" t="n">
        <v>24</v>
      </c>
      <c r="QD347" s="15" t="n">
        <v>19.6</v>
      </c>
      <c r="QE347" s="15" t="n">
        <v>17.3</v>
      </c>
      <c r="QF347" s="15" t="n">
        <v>10.3</v>
      </c>
      <c r="QG347" s="15" t="n">
        <v>7.4</v>
      </c>
      <c r="QH347" s="15" t="n">
        <v>4</v>
      </c>
      <c r="QI347" s="15" t="n">
        <v>6</v>
      </c>
      <c r="QJ347" s="15" t="n">
        <v>9.6</v>
      </c>
      <c r="QK347" s="15" t="n">
        <v>14</v>
      </c>
      <c r="QL347" s="15" t="n">
        <v>15.7</v>
      </c>
      <c r="QM347" s="15" t="n">
        <v>21.7</v>
      </c>
      <c r="QN347" s="29" t="n">
        <f aca="false">AVERAGE(QB347:QM347)</f>
        <v>14.5333333333333</v>
      </c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30" t="s">
        <v>131</v>
      </c>
      <c r="RB347" s="15" t="n">
        <v>23.3</v>
      </c>
      <c r="RC347" s="15" t="n">
        <v>23.6</v>
      </c>
      <c r="RD347" s="15" t="n">
        <v>20.9</v>
      </c>
      <c r="RE347" s="15" t="n">
        <v>19</v>
      </c>
      <c r="RF347" s="15" t="n">
        <v>17.9</v>
      </c>
      <c r="RG347" s="15" t="n">
        <v>13.1</v>
      </c>
      <c r="RH347" s="15" t="n">
        <v>12.4</v>
      </c>
      <c r="RI347" s="15" t="n">
        <v>16.1</v>
      </c>
      <c r="RJ347" s="15" t="n">
        <v>21.1</v>
      </c>
      <c r="RK347" s="15" t="n">
        <v>22.7</v>
      </c>
      <c r="RL347" s="15" t="n">
        <v>24.4</v>
      </c>
      <c r="RM347" s="15" t="n">
        <v>24</v>
      </c>
      <c r="RN347" s="29" t="n">
        <f aca="false">AVERAGE(RB347:RM347)</f>
        <v>19.875</v>
      </c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13" t="n">
        <v>1997</v>
      </c>
      <c r="SB347" s="15" t="n">
        <v>21.4</v>
      </c>
      <c r="SC347" s="15" t="n">
        <v>22.4</v>
      </c>
      <c r="SD347" s="15" t="n">
        <v>19.3</v>
      </c>
      <c r="SE347" s="15" t="n">
        <v>16</v>
      </c>
      <c r="SF347" s="15" t="n">
        <v>10.8</v>
      </c>
      <c r="SG347" s="15" t="n">
        <v>5.6</v>
      </c>
      <c r="SH347" s="15" t="n">
        <v>3</v>
      </c>
      <c r="SI347" s="15" t="n">
        <v>6.5</v>
      </c>
      <c r="SJ347" s="15" t="n">
        <v>10.4</v>
      </c>
      <c r="SK347" s="15" t="n">
        <v>14.7</v>
      </c>
      <c r="SL347" s="15" t="n">
        <v>17.3</v>
      </c>
      <c r="SM347" s="15" t="n">
        <v>22.4</v>
      </c>
      <c r="SN347" s="29" t="n">
        <f aca="false">AVERAGE(SB347:SM347)</f>
        <v>14.15</v>
      </c>
    </row>
    <row r="348" customFormat="false" ht="12.8" hidden="false" customHeight="false" outlineLevel="0" collapsed="false">
      <c r="A348" s="17"/>
      <c r="B348" s="4" t="n">
        <f aca="false">AVERAGE(AN348,BN348,CN348,DN348,EN348,FN348,GN348,HN348,IN348,JN348,KN348,LN348,MN348,NN348)</f>
        <v>15.5961538461538</v>
      </c>
      <c r="C348" s="18" t="n">
        <f aca="false">AVERAGE(B344:B348)</f>
        <v>14.9533974358974</v>
      </c>
      <c r="D348" s="9" t="n">
        <f aca="false">AVERAGE(B339:B348)</f>
        <v>14.9928792735043</v>
      </c>
      <c r="E348" s="4" t="n">
        <f aca="false">AVERAGE(B329:B348)</f>
        <v>14.8820438762626</v>
      </c>
      <c r="F348" s="24" t="n">
        <f aca="false">AVERAGE(B299:B348)</f>
        <v>14.6144533799534</v>
      </c>
      <c r="G348" s="9" t="n">
        <f aca="false">MAX(AB348:AM348,BB348:BM348,CB348:CM348,DB348:DM348,EB348:EM348,FB348:FM348,GB348:GM348,HB348:HM348,IB348:IM348,JB348:JM348,KB348:KM348,LB348:LM348,MB348:MM348,NB348:NM348,OB348:OM348,PB348:PM348,QB348:QM348,RB348:RM348,SB348:SM348)</f>
        <v>27.4</v>
      </c>
      <c r="H348" s="10" t="n">
        <f aca="false">MEDIAN(AB348:AM348,BB348:BM348,CB348:CM348,DB348:DM348,EB348:EM348,FB348:FM348,GB348:GM348,HB348:HM348,IB348:IM348,JB348:JM348,KB348:KM348,LB348:LM348,MB348:MM348,NB348:NM348,OB348:OM348,PB348:PM348,QB348:QM348,RB348:RM348,SB348:SM348)</f>
        <v>16.75</v>
      </c>
      <c r="I348" s="11" t="n">
        <f aca="false">MIN(AB348:AM348,BB348:BM348,CB348:CM348,DB348:DM348,EB348:EM348,FB348:FM348,GB348:GM348,HB348:HM348,IB348:IM348,JB348:JM348,KB348:KM348,LB348:LM348,MB348:MM348,NB348:NM348,OB348:OM348,PB348:PM348,QB348:QM348,RB348:RM348,SB348:SM348)</f>
        <v>4.1</v>
      </c>
      <c r="J348" s="11"/>
      <c r="K348" s="12" t="n">
        <f aca="false">(G348+I348)/2</f>
        <v>15.75</v>
      </c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43" t="s">
        <v>132</v>
      </c>
      <c r="AB348" s="44" t="n">
        <v>18</v>
      </c>
      <c r="AC348" s="44" t="n">
        <v>17.7</v>
      </c>
      <c r="AD348" s="44" t="n">
        <v>15.4</v>
      </c>
      <c r="AE348" s="44" t="n">
        <v>10.5</v>
      </c>
      <c r="AF348" s="44" t="n">
        <v>7.1</v>
      </c>
      <c r="AG348" s="44" t="n">
        <v>5.1</v>
      </c>
      <c r="AH348" s="44" t="n">
        <v>5.2</v>
      </c>
      <c r="AI348" s="44" t="n">
        <v>6.5</v>
      </c>
      <c r="AJ348" s="44" t="n">
        <v>10</v>
      </c>
      <c r="AK348" s="44" t="n">
        <v>11.8</v>
      </c>
      <c r="AL348" s="44" t="n">
        <v>14.1</v>
      </c>
      <c r="AM348" s="44" t="n">
        <v>17.8</v>
      </c>
      <c r="AN348" s="45" t="n">
        <f aca="false">AVERAGE(Sheet1!AB348:AM348)</f>
        <v>11.6</v>
      </c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2" t="n">
        <f aca="false">BA347+1</f>
        <v>1998</v>
      </c>
      <c r="BB348" s="20" t="n">
        <v>23.9</v>
      </c>
      <c r="BC348" s="20" t="n">
        <v>22.4</v>
      </c>
      <c r="BD348" s="20" t="n">
        <v>20.7</v>
      </c>
      <c r="BE348" s="20" t="n">
        <v>14.1</v>
      </c>
      <c r="BF348" s="20" t="n">
        <v>11.1</v>
      </c>
      <c r="BG348" s="20" t="n">
        <v>11.3</v>
      </c>
      <c r="BH348" s="20" t="n">
        <v>6.4</v>
      </c>
      <c r="BI348" s="20" t="n">
        <v>9.4</v>
      </c>
      <c r="BJ348" s="20" t="n">
        <v>12.8</v>
      </c>
      <c r="BK348" s="20" t="n">
        <v>13.7</v>
      </c>
      <c r="BL348" s="20" t="n">
        <v>17.7</v>
      </c>
      <c r="BM348" s="20" t="n">
        <v>21.7</v>
      </c>
      <c r="BN348" s="4" t="n">
        <f aca="false">AVERAGE(BB348:BM348)</f>
        <v>15.4333333333333</v>
      </c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2" t="n">
        <f aca="false">CA347+1</f>
        <v>1998</v>
      </c>
      <c r="CB348" s="20" t="n">
        <v>22.7</v>
      </c>
      <c r="CC348" s="20" t="n">
        <v>21</v>
      </c>
      <c r="CD348" s="20" t="n">
        <v>19.5</v>
      </c>
      <c r="CE348" s="20" t="n">
        <v>13</v>
      </c>
      <c r="CF348" s="20" t="n">
        <v>9</v>
      </c>
      <c r="CG348" s="20" t="n">
        <v>5.7</v>
      </c>
      <c r="CH348" s="20" t="n">
        <v>5.7</v>
      </c>
      <c r="CI348" s="20" t="n">
        <v>8</v>
      </c>
      <c r="CJ348" s="20" t="n">
        <v>11.7</v>
      </c>
      <c r="CK348" s="20" t="n">
        <v>13.7</v>
      </c>
      <c r="CL348" s="20" t="n">
        <v>16.3</v>
      </c>
      <c r="CM348" s="20" t="n">
        <v>21</v>
      </c>
      <c r="CN348" s="4" t="n">
        <f aca="false">AVERAGE(CB348:CM348)</f>
        <v>13.9416666666667</v>
      </c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36" t="s">
        <v>132</v>
      </c>
      <c r="DB348" s="20" t="n">
        <v>21.3</v>
      </c>
      <c r="DC348" s="20" t="n">
        <v>18.4</v>
      </c>
      <c r="DD348" s="20" t="n">
        <v>17.2</v>
      </c>
      <c r="DE348" s="20" t="n">
        <v>11.1</v>
      </c>
      <c r="DF348" s="20" t="n">
        <v>7.4</v>
      </c>
      <c r="DG348" s="20" t="n">
        <v>4.1</v>
      </c>
      <c r="DH348" s="20" t="n">
        <v>4.6</v>
      </c>
      <c r="DI348" s="20" t="n">
        <v>6.1</v>
      </c>
      <c r="DJ348" s="20" t="n">
        <v>10.6</v>
      </c>
      <c r="DK348" s="20" t="n">
        <v>13.2</v>
      </c>
      <c r="DL348" s="20" t="n">
        <v>16</v>
      </c>
      <c r="DM348" s="20" t="n">
        <v>18.5</v>
      </c>
      <c r="DN348" s="4" t="n">
        <f aca="false">AVERAGE(DB348:DM348)</f>
        <v>12.375</v>
      </c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30" t="s">
        <v>132</v>
      </c>
      <c r="FB348" s="15" t="n">
        <v>24.4</v>
      </c>
      <c r="FC348" s="15" t="n">
        <v>25.2</v>
      </c>
      <c r="FD348" s="15" t="n">
        <v>22.5</v>
      </c>
      <c r="FE348" s="15" t="n">
        <v>20.2</v>
      </c>
      <c r="FF348" s="15" t="n">
        <v>15.3</v>
      </c>
      <c r="FG348" s="15" t="n">
        <v>11.4</v>
      </c>
      <c r="FH348" s="15" t="n">
        <v>12.7</v>
      </c>
      <c r="FI348" s="15" t="n">
        <v>13.3</v>
      </c>
      <c r="FJ348" s="15" t="n">
        <v>18.8</v>
      </c>
      <c r="FK348" s="15" t="n">
        <v>22.6</v>
      </c>
      <c r="FL348" s="15" t="n">
        <v>23.1</v>
      </c>
      <c r="FM348" s="15" t="n">
        <v>25.2</v>
      </c>
      <c r="FN348" s="16" t="n">
        <f aca="false">AVERAGE(FB348:FM348)</f>
        <v>19.5583333333333</v>
      </c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2" t="n">
        <v>1998</v>
      </c>
      <c r="GB348" s="15" t="n">
        <v>25.6</v>
      </c>
      <c r="GC348" s="15" t="n">
        <v>25.7</v>
      </c>
      <c r="GD348" s="15" t="n">
        <v>24.3</v>
      </c>
      <c r="GE348" s="15" t="n">
        <v>23.3</v>
      </c>
      <c r="GF348" s="15" t="n">
        <v>19.6</v>
      </c>
      <c r="GG348" s="15" t="n">
        <v>16.3</v>
      </c>
      <c r="GH348" s="15" t="n">
        <v>16.1</v>
      </c>
      <c r="GI348" s="15" t="n">
        <v>17.1</v>
      </c>
      <c r="GJ348" s="15" t="n">
        <v>20.9</v>
      </c>
      <c r="GK348" s="15" t="n">
        <v>24.4</v>
      </c>
      <c r="GL348" s="15" t="n">
        <v>25.2</v>
      </c>
      <c r="GM348" s="15" t="n">
        <v>25.9</v>
      </c>
      <c r="GN348" s="16" t="n">
        <f aca="false">AVERAGE(GB348:GM348)</f>
        <v>22.0333333333333</v>
      </c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2" t="n">
        <v>1998</v>
      </c>
      <c r="HB348" s="15" t="n">
        <v>25.9</v>
      </c>
      <c r="HC348" s="15" t="n">
        <v>25.9</v>
      </c>
      <c r="HD348" s="15" t="n">
        <v>23</v>
      </c>
      <c r="HE348" s="15" t="n">
        <v>18.6</v>
      </c>
      <c r="HF348" s="15" t="n">
        <v>14.6</v>
      </c>
      <c r="HG348" s="15" t="n">
        <v>10.9</v>
      </c>
      <c r="HH348" s="15" t="n">
        <v>9.9</v>
      </c>
      <c r="HI348" s="15" t="n">
        <v>12.4</v>
      </c>
      <c r="HJ348" s="15" t="n">
        <v>17.2</v>
      </c>
      <c r="HK348" s="15" t="n">
        <v>20.9</v>
      </c>
      <c r="HL348" s="15" t="n">
        <v>23.2</v>
      </c>
      <c r="HM348" s="15" t="n">
        <v>24.9</v>
      </c>
      <c r="HN348" s="16" t="n">
        <f aca="false">AVERAGE(HB348:HM348)</f>
        <v>18.95</v>
      </c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7" t="n">
        <f aca="false">IA347+1</f>
        <v>1998</v>
      </c>
      <c r="IB348" s="15" t="n">
        <v>22.7</v>
      </c>
      <c r="IC348" s="15" t="n">
        <v>21.2</v>
      </c>
      <c r="ID348" s="15" t="n">
        <v>18.8</v>
      </c>
      <c r="IE348" s="15" t="n">
        <v>12.9</v>
      </c>
      <c r="IF348" s="15" t="n">
        <v>10.5</v>
      </c>
      <c r="IG348" s="15" t="n">
        <v>7.5</v>
      </c>
      <c r="IH348" s="15" t="n">
        <v>5.9</v>
      </c>
      <c r="II348" s="15" t="n">
        <v>9</v>
      </c>
      <c r="IJ348" s="15" t="n">
        <v>12.1</v>
      </c>
      <c r="IK348" s="15" t="n">
        <v>15.3</v>
      </c>
      <c r="IL348" s="15" t="n">
        <v>17.6</v>
      </c>
      <c r="IM348" s="15" t="n">
        <v>20</v>
      </c>
      <c r="IN348" s="25" t="n">
        <f aca="false">SUM(IB348:IM348)/12</f>
        <v>14.4583333333333</v>
      </c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 t="n">
        <f aca="false">JA347+1</f>
        <v>1998</v>
      </c>
      <c r="JB348" s="15" t="n">
        <v>18.4</v>
      </c>
      <c r="JC348" s="15" t="n">
        <v>17.8</v>
      </c>
      <c r="JD348" s="15" t="n">
        <v>15.7</v>
      </c>
      <c r="JE348" s="15" t="n">
        <v>11.6</v>
      </c>
      <c r="JF348" s="15" t="n">
        <v>8.7</v>
      </c>
      <c r="JG348" s="15" t="n">
        <v>6.1</v>
      </c>
      <c r="JH348" s="15" t="n">
        <v>4.9</v>
      </c>
      <c r="JI348" s="15" t="n">
        <v>6.9</v>
      </c>
      <c r="JJ348" s="15" t="n">
        <v>9.1</v>
      </c>
      <c r="JK348" s="15" t="n">
        <v>12.1</v>
      </c>
      <c r="JL348" s="15" t="n">
        <v>15.2</v>
      </c>
      <c r="JM348" s="15" t="n">
        <v>17</v>
      </c>
      <c r="JN348" s="25" t="n">
        <f aca="false">SUM(JB348:JM348)/12</f>
        <v>11.9583333333333</v>
      </c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  <c r="JY348" s="15"/>
      <c r="JZ348" s="15"/>
      <c r="KA348" s="13" t="n">
        <v>1998</v>
      </c>
      <c r="KB348" s="15" t="n">
        <v>22.5</v>
      </c>
      <c r="KC348" s="15" t="n">
        <v>20.2</v>
      </c>
      <c r="KD348" s="15" t="n">
        <v>19.9</v>
      </c>
      <c r="KE348" s="15" t="n">
        <v>13.7</v>
      </c>
      <c r="KF348" s="15" t="n">
        <v>8.3</v>
      </c>
      <c r="KG348" s="15" t="n">
        <v>6.4</v>
      </c>
      <c r="KH348" s="15" t="n">
        <v>5.9</v>
      </c>
      <c r="KI348" s="15" t="n">
        <v>7.2</v>
      </c>
      <c r="KJ348" s="15" t="n">
        <v>11.3</v>
      </c>
      <c r="KK348" s="15" t="n">
        <v>17.4</v>
      </c>
      <c r="KL348" s="15" t="n">
        <v>17.9</v>
      </c>
      <c r="KM348" s="15" t="n">
        <v>20.4</v>
      </c>
      <c r="KN348" s="16" t="n">
        <f aca="false">AVERAGE(KB348:KM348)</f>
        <v>14.2583333333333</v>
      </c>
      <c r="KO348" s="16"/>
      <c r="KP348" s="16"/>
      <c r="KQ348" s="16"/>
      <c r="KR348" s="16"/>
      <c r="KS348" s="16"/>
      <c r="KT348" s="16"/>
      <c r="KU348" s="16"/>
      <c r="KV348" s="16"/>
      <c r="KW348" s="16"/>
      <c r="KX348" s="16"/>
      <c r="KY348" s="16"/>
      <c r="KZ348" s="16"/>
      <c r="LA348" s="7" t="n">
        <f aca="false">LA347+1</f>
        <v>1998</v>
      </c>
      <c r="LB348" s="15" t="n">
        <v>23.2</v>
      </c>
      <c r="LC348" s="15" t="n">
        <v>22.1</v>
      </c>
      <c r="LD348" s="15" t="n">
        <v>19.5</v>
      </c>
      <c r="LE348" s="15" t="n">
        <v>14.9</v>
      </c>
      <c r="LF348" s="15" t="n">
        <v>11.4</v>
      </c>
      <c r="LG348" s="15" t="n">
        <v>7.7</v>
      </c>
      <c r="LH348" s="15" t="n">
        <v>6</v>
      </c>
      <c r="LI348" s="15" t="n">
        <v>6.9</v>
      </c>
      <c r="LJ348" s="15" t="n">
        <v>11.4</v>
      </c>
      <c r="LK348" s="15" t="n">
        <v>16.4</v>
      </c>
      <c r="LL348" s="15" t="n">
        <v>18.7</v>
      </c>
      <c r="LM348" s="15" t="n">
        <v>20.9</v>
      </c>
      <c r="LN348" s="16" t="n">
        <f aca="false">AVERAGE(LB348:LM348)</f>
        <v>14.925</v>
      </c>
      <c r="LO348" s="16"/>
      <c r="LP348" s="16"/>
      <c r="LQ348" s="16"/>
      <c r="LR348" s="16"/>
      <c r="LS348" s="16"/>
      <c r="LT348" s="16"/>
      <c r="LU348" s="16"/>
      <c r="LV348" s="16"/>
      <c r="LW348" s="16"/>
      <c r="LX348" s="16"/>
      <c r="LY348" s="16"/>
      <c r="LZ348" s="16"/>
      <c r="MA348" s="7" t="n">
        <f aca="false">MA347+1</f>
        <v>1998</v>
      </c>
      <c r="MB348" s="15" t="n">
        <v>26</v>
      </c>
      <c r="MC348" s="15" t="n">
        <v>25.8</v>
      </c>
      <c r="MD348" s="15" t="n">
        <v>24.7</v>
      </c>
      <c r="ME348" s="15" t="n">
        <v>21.2</v>
      </c>
      <c r="MF348" s="15" t="n">
        <v>17.1</v>
      </c>
      <c r="MG348" s="15" t="n">
        <v>14.4</v>
      </c>
      <c r="MH348" s="15" t="n">
        <v>14.4</v>
      </c>
      <c r="MI348" s="15" t="n">
        <v>16</v>
      </c>
      <c r="MJ348" s="15" t="n">
        <v>19.5</v>
      </c>
      <c r="MK348" s="15" t="n">
        <v>23</v>
      </c>
      <c r="ML348" s="15" t="n">
        <v>24.3</v>
      </c>
      <c r="MM348" s="15" t="n">
        <v>25.1</v>
      </c>
      <c r="MN348" s="16" t="n">
        <f aca="false">AVERAGE(MB348:MM348)</f>
        <v>20.9583333333333</v>
      </c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60" t="s">
        <v>132</v>
      </c>
      <c r="NB348" s="15" t="n">
        <v>19</v>
      </c>
      <c r="NC348" s="15" t="n">
        <v>18.9</v>
      </c>
      <c r="ND348" s="15" t="n">
        <v>16.9</v>
      </c>
      <c r="NE348" s="15" t="n">
        <v>12.7</v>
      </c>
      <c r="NF348" s="15" t="n">
        <v>12</v>
      </c>
      <c r="NG348" s="15" t="n">
        <v>6.3</v>
      </c>
      <c r="NH348" s="15" t="n">
        <v>5.2</v>
      </c>
      <c r="NI348" s="15" t="n">
        <v>7.2</v>
      </c>
      <c r="NJ348" s="15" t="n">
        <v>7.5</v>
      </c>
      <c r="NK348" s="15" t="n">
        <v>10.4</v>
      </c>
      <c r="NL348" s="15" t="n">
        <v>15</v>
      </c>
      <c r="NM348" s="15" t="n">
        <v>16.5</v>
      </c>
      <c r="NN348" s="29" t="n">
        <f aca="false">AVERAGE(NB348:NM348)</f>
        <v>12.3</v>
      </c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13" t="n">
        <v>1998</v>
      </c>
      <c r="OB348" s="15" t="n">
        <v>21.3</v>
      </c>
      <c r="OC348" s="15" t="n">
        <v>22.1</v>
      </c>
      <c r="OD348" s="15" t="n">
        <v>18.6</v>
      </c>
      <c r="OE348" s="15" t="n">
        <v>14.5</v>
      </c>
      <c r="OF348" s="15" t="n">
        <v>13.6</v>
      </c>
      <c r="OG348" s="15" t="n">
        <v>6.9</v>
      </c>
      <c r="OH348" s="15" t="n">
        <v>5.2</v>
      </c>
      <c r="OI348" s="15" t="n">
        <v>7.8</v>
      </c>
      <c r="OJ348" s="15" t="n">
        <v>8.6</v>
      </c>
      <c r="OK348" s="15" t="n">
        <v>12.6</v>
      </c>
      <c r="OL348" s="15" t="n">
        <v>16.8</v>
      </c>
      <c r="OM348" s="15" t="n">
        <v>18.6</v>
      </c>
      <c r="ON348" s="29" t="n">
        <f aca="false">AVERAGE(OB348:OM348)</f>
        <v>13.8833333333333</v>
      </c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30" t="s">
        <v>132</v>
      </c>
      <c r="PB348" s="15" t="n">
        <v>26.7</v>
      </c>
      <c r="PC348" s="15" t="n">
        <v>27.4</v>
      </c>
      <c r="PD348" s="15" t="n">
        <v>26.9</v>
      </c>
      <c r="PE348" s="15" t="n">
        <v>23.9</v>
      </c>
      <c r="PF348" s="15" t="n">
        <v>20</v>
      </c>
      <c r="PG348" s="15" t="n">
        <v>15.9</v>
      </c>
      <c r="PH348" s="15" t="n">
        <v>13.6</v>
      </c>
      <c r="PI348" s="15" t="n">
        <v>16</v>
      </c>
      <c r="PJ348" s="15" t="n">
        <v>19</v>
      </c>
      <c r="PK348" s="15" t="n">
        <v>24.5</v>
      </c>
      <c r="PL348" s="15" t="n">
        <v>25.3</v>
      </c>
      <c r="PM348" s="15" t="n">
        <v>25.7</v>
      </c>
      <c r="PN348" s="29" t="n">
        <f aca="false">AVERAGE(PB348:PM348)</f>
        <v>22.075</v>
      </c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30" t="s">
        <v>132</v>
      </c>
      <c r="QB348" s="15" t="n">
        <v>23.5</v>
      </c>
      <c r="QC348" s="15" t="n">
        <v>25.1</v>
      </c>
      <c r="QD348" s="15" t="n">
        <v>20.1</v>
      </c>
      <c r="QE348" s="15" t="n">
        <v>16.9</v>
      </c>
      <c r="QF348" s="15" t="n">
        <v>15</v>
      </c>
      <c r="QG348" s="15" t="n">
        <v>8.2</v>
      </c>
      <c r="QH348" s="15" t="n">
        <v>7</v>
      </c>
      <c r="QI348" s="15" t="n">
        <v>8.2</v>
      </c>
      <c r="QJ348" s="15" t="n">
        <v>8.5</v>
      </c>
      <c r="QK348" s="15" t="n">
        <v>12.5</v>
      </c>
      <c r="QL348" s="15" t="n">
        <v>17.4</v>
      </c>
      <c r="QM348" s="15" t="n">
        <v>21.1</v>
      </c>
      <c r="QN348" s="29" t="n">
        <f aca="false">AVERAGE(QB348:QM348)</f>
        <v>15.2916666666667</v>
      </c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30" t="s">
        <v>132</v>
      </c>
      <c r="RB348" s="15" t="n">
        <v>24.8</v>
      </c>
      <c r="RC348" s="15" t="n">
        <v>24.4</v>
      </c>
      <c r="RD348" s="15" t="n">
        <v>25</v>
      </c>
      <c r="RE348" s="15" t="n">
        <v>22.3</v>
      </c>
      <c r="RF348" s="15" t="n">
        <v>17.7</v>
      </c>
      <c r="RG348" s="15" t="n">
        <v>16.2</v>
      </c>
      <c r="RH348" s="15" t="n">
        <v>15.8</v>
      </c>
      <c r="RI348" s="15" t="n">
        <v>17.4</v>
      </c>
      <c r="RJ348" s="15" t="n">
        <v>20.7</v>
      </c>
      <c r="RK348" s="15" t="n">
        <v>25.2</v>
      </c>
      <c r="RL348" s="15" t="n">
        <v>24.8</v>
      </c>
      <c r="RM348" s="15" t="n">
        <v>24.1</v>
      </c>
      <c r="RN348" s="29" t="n">
        <f aca="false">AVERAGE(RB348:RM348)</f>
        <v>21.5333333333333</v>
      </c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13" t="n">
        <v>1998</v>
      </c>
      <c r="SB348" s="15" t="n">
        <v>24.7</v>
      </c>
      <c r="SC348" s="15" t="n">
        <v>24.3</v>
      </c>
      <c r="SD348" s="15" t="n">
        <v>20.4</v>
      </c>
      <c r="SE348" s="15" t="n">
        <v>16.7</v>
      </c>
      <c r="SF348" s="15" t="n">
        <v>15.1</v>
      </c>
      <c r="SG348" s="15" t="n">
        <v>8.6</v>
      </c>
      <c r="SH348" s="15" t="n">
        <v>5.4</v>
      </c>
      <c r="SI348" s="15" t="n">
        <v>9.2</v>
      </c>
      <c r="SJ348" s="15" t="n">
        <v>10</v>
      </c>
      <c r="SK348" s="15" t="n">
        <v>14.4</v>
      </c>
      <c r="SL348" s="26" t="n">
        <f aca="false">SUM(SL347+SL349)/2</f>
        <v>16.85</v>
      </c>
      <c r="SM348" s="26" t="n">
        <f aca="false">SUM(SM347+SM349)/2</f>
        <v>21.95</v>
      </c>
      <c r="SN348" s="29" t="n">
        <f aca="false">AVERAGE(SB348:SM348)</f>
        <v>15.6333333333333</v>
      </c>
    </row>
    <row r="349" customFormat="false" ht="12.8" hidden="false" customHeight="false" outlineLevel="0" collapsed="false">
      <c r="A349" s="17"/>
      <c r="B349" s="4" t="n">
        <f aca="false">AVERAGE(AN349,BN349,CN349,DN349,EN349,FN349,GN349,HN349,IN349,JN349,KN349,LN349,MN349,NN349)</f>
        <v>15.1405982905983</v>
      </c>
      <c r="C349" s="18" t="n">
        <f aca="false">AVERAGE(B345:B349)</f>
        <v>15.1363888888889</v>
      </c>
      <c r="D349" s="9" t="n">
        <f aca="false">AVERAGE(B340:B349)</f>
        <v>15.0463782051282</v>
      </c>
      <c r="E349" s="4" t="n">
        <f aca="false">AVERAGE(B330:B349)</f>
        <v>14.8873376796814</v>
      </c>
      <c r="F349" s="24" t="n">
        <f aca="false">AVERAGE(B300:B349)</f>
        <v>14.6440089355089</v>
      </c>
      <c r="G349" s="9" t="n">
        <f aca="false">MAX(AB349:AM349,BB349:BM349,CB349:CM349,DB349:DM349,EB349:EM349,FB349:FM349,GB349:GM349,HB349:HM349,IB349:IM349,JB349:JM349,KB349:KM349,LB349:LM349,MB349:MM349,NB349:NM349,OB349:OM349,PB349:PM349,QB349:QM349,RB349:RM349,SB349:SM349)</f>
        <v>26.6</v>
      </c>
      <c r="H349" s="10" t="n">
        <f aca="false">MEDIAN(AB349:AM349,BB349:BM349,CB349:CM349,DB349:DM349,EB349:EM349,FB349:FM349,GB349:GM349,HB349:HM349,IB349:IM349,JB349:JM349,KB349:KM349,LB349:LM349,MB349:MM349,NB349:NM349,OB349:OM349,PB349:PM349,QB349:QM349,RB349:RM349,SB349:SM349)</f>
        <v>15.5</v>
      </c>
      <c r="I349" s="11" t="n">
        <f aca="false">MIN(AB349:AM349,BB349:BM349,CB349:CM349,DB349:DM349,EB349:EM349,FB349:FM349,GB349:GM349,HB349:HM349,IB349:IM349,JB349:JM349,KB349:KM349,LB349:LM349,MB349:MM349,NB349:NM349,OB349:OM349,PB349:PM349,QB349:QM349,RB349:RM349,SB349:SM349)</f>
        <v>3.4</v>
      </c>
      <c r="J349" s="11"/>
      <c r="K349" s="12" t="n">
        <f aca="false">(G349+I349)/2</f>
        <v>15</v>
      </c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43" t="s">
        <v>133</v>
      </c>
      <c r="AB349" s="44" t="n">
        <v>20.3</v>
      </c>
      <c r="AC349" s="44" t="n">
        <v>18.9</v>
      </c>
      <c r="AD349" s="44" t="n">
        <v>16.6</v>
      </c>
      <c r="AE349" s="44" t="n">
        <v>9.4</v>
      </c>
      <c r="AF349" s="44" t="n">
        <v>9.5</v>
      </c>
      <c r="AG349" s="44" t="n">
        <v>5.6</v>
      </c>
      <c r="AH349" s="44" t="n">
        <v>6.6</v>
      </c>
      <c r="AI349" s="44" t="n">
        <v>7</v>
      </c>
      <c r="AJ349" s="44" t="n">
        <v>11.1</v>
      </c>
      <c r="AK349" s="44" t="n">
        <v>12.7</v>
      </c>
      <c r="AL349" s="44" t="n">
        <v>13.3</v>
      </c>
      <c r="AM349" s="44" t="n">
        <v>16.1</v>
      </c>
      <c r="AN349" s="45" t="n">
        <f aca="false">AVERAGE(Sheet1!AB349:AM349)</f>
        <v>12.2583333333333</v>
      </c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2" t="n">
        <f aca="false">BA348+1</f>
        <v>1999</v>
      </c>
      <c r="BB349" s="20" t="n">
        <v>25.3</v>
      </c>
      <c r="BC349" s="20" t="n">
        <v>21.8</v>
      </c>
      <c r="BD349" s="20" t="n">
        <v>19.4</v>
      </c>
      <c r="BE349" s="20" t="n">
        <v>12.7</v>
      </c>
      <c r="BF349" s="20" t="n">
        <v>12</v>
      </c>
      <c r="BG349" s="20" t="n">
        <v>7.1</v>
      </c>
      <c r="BH349" s="20" t="n">
        <v>7.4</v>
      </c>
      <c r="BI349" s="20" t="n">
        <v>8.3</v>
      </c>
      <c r="BJ349" s="20" t="n">
        <v>13.1</v>
      </c>
      <c r="BK349" s="20" t="n">
        <v>15</v>
      </c>
      <c r="BL349" s="20" t="n">
        <v>16.7</v>
      </c>
      <c r="BM349" s="20" t="n">
        <v>19.6</v>
      </c>
      <c r="BN349" s="4" t="n">
        <f aca="false">AVERAGE(BB349:BM349)</f>
        <v>14.8666666666667</v>
      </c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2" t="n">
        <f aca="false">CA348+1</f>
        <v>1999</v>
      </c>
      <c r="CB349" s="20" t="n">
        <v>24.5</v>
      </c>
      <c r="CC349" s="20" t="n">
        <v>20.7</v>
      </c>
      <c r="CD349" s="20" t="n">
        <v>19</v>
      </c>
      <c r="CE349" s="20" t="n">
        <v>11.8</v>
      </c>
      <c r="CF349" s="20" t="n">
        <v>10.5</v>
      </c>
      <c r="CG349" s="20" t="n">
        <v>6.4</v>
      </c>
      <c r="CH349" s="20" t="n">
        <v>6.8</v>
      </c>
      <c r="CI349" s="20" t="n">
        <v>7</v>
      </c>
      <c r="CJ349" s="20" t="n">
        <v>12.6</v>
      </c>
      <c r="CK349" s="20" t="n">
        <v>15.1</v>
      </c>
      <c r="CL349" s="20" t="n">
        <v>15.2</v>
      </c>
      <c r="CM349" s="20" t="n">
        <v>18.8</v>
      </c>
      <c r="CN349" s="4" t="n">
        <f aca="false">AVERAGE(CB349:CM349)</f>
        <v>14.0333333333333</v>
      </c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36" t="s">
        <v>133</v>
      </c>
      <c r="DB349" s="20" t="n">
        <v>23.4</v>
      </c>
      <c r="DC349" s="20" t="n">
        <v>19.4</v>
      </c>
      <c r="DD349" s="20" t="n">
        <v>17.5</v>
      </c>
      <c r="DE349" s="20" t="n">
        <v>9.9</v>
      </c>
      <c r="DF349" s="20" t="n">
        <v>9</v>
      </c>
      <c r="DG349" s="20" t="n">
        <v>5.4</v>
      </c>
      <c r="DH349" s="20" t="n">
        <v>6</v>
      </c>
      <c r="DI349" s="20" t="n">
        <v>5.6</v>
      </c>
      <c r="DJ349" s="20" t="n">
        <v>10.2</v>
      </c>
      <c r="DK349" s="20" t="n">
        <v>13.5</v>
      </c>
      <c r="DL349" s="20" t="n">
        <v>14</v>
      </c>
      <c r="DM349" s="20" t="n">
        <v>17</v>
      </c>
      <c r="DN349" s="4" t="n">
        <f aca="false">AVERAGE(DB349:DM349)</f>
        <v>12.575</v>
      </c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30" t="s">
        <v>133</v>
      </c>
      <c r="FB349" s="15" t="n">
        <v>24.7</v>
      </c>
      <c r="FC349" s="15" t="n">
        <v>25</v>
      </c>
      <c r="FD349" s="15" t="n">
        <v>23</v>
      </c>
      <c r="FE349" s="15" t="n">
        <v>19.7</v>
      </c>
      <c r="FF349" s="15" t="n">
        <v>14.9</v>
      </c>
      <c r="FG349" s="15" t="n">
        <v>11.1</v>
      </c>
      <c r="FH349" s="15" t="n">
        <v>11.3</v>
      </c>
      <c r="FI349" s="15" t="n">
        <v>12.3</v>
      </c>
      <c r="FJ349" s="15" t="n">
        <v>16.7</v>
      </c>
      <c r="FK349" s="15" t="n">
        <v>21.5</v>
      </c>
      <c r="FL349" s="15" t="n">
        <v>21.7</v>
      </c>
      <c r="FM349" s="15" t="n">
        <v>22.5</v>
      </c>
      <c r="FN349" s="16" t="n">
        <f aca="false">AVERAGE(FB349:FM349)</f>
        <v>18.7</v>
      </c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2" t="n">
        <v>1999</v>
      </c>
      <c r="GB349" s="15" t="n">
        <v>25.5</v>
      </c>
      <c r="GC349" s="15" t="n">
        <v>25.8</v>
      </c>
      <c r="GD349" s="15" t="n">
        <v>24.2</v>
      </c>
      <c r="GE349" s="15" t="n">
        <v>21</v>
      </c>
      <c r="GF349" s="15" t="n">
        <v>16.5</v>
      </c>
      <c r="GG349" s="15" t="n">
        <v>15</v>
      </c>
      <c r="GH349" s="15" t="n">
        <v>13.1</v>
      </c>
      <c r="GI349" s="15" t="n">
        <v>14.9</v>
      </c>
      <c r="GJ349" s="15" t="n">
        <v>18.6</v>
      </c>
      <c r="GK349" s="15" t="n">
        <v>23.1</v>
      </c>
      <c r="GL349" s="15" t="n">
        <v>23.1</v>
      </c>
      <c r="GM349" s="15" t="n">
        <v>24.2</v>
      </c>
      <c r="GN349" s="16" t="n">
        <f aca="false">AVERAGE(GB349:GM349)</f>
        <v>20.4166666666667</v>
      </c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2" t="n">
        <v>1999</v>
      </c>
      <c r="HB349" s="15" t="n">
        <v>26.2</v>
      </c>
      <c r="HC349" s="15" t="n">
        <v>25.6</v>
      </c>
      <c r="HD349" s="15" t="n">
        <v>24.2</v>
      </c>
      <c r="HE349" s="15" t="n">
        <v>17.5</v>
      </c>
      <c r="HF349" s="15" t="n">
        <v>14.2</v>
      </c>
      <c r="HG349" s="15" t="n">
        <v>9.9</v>
      </c>
      <c r="HH349" s="15" t="n">
        <v>9.6</v>
      </c>
      <c r="HI349" s="15" t="n">
        <v>12.2</v>
      </c>
      <c r="HJ349" s="15" t="n">
        <v>16.4</v>
      </c>
      <c r="HK349" s="15" t="n">
        <v>20.8</v>
      </c>
      <c r="HL349" s="15" t="n">
        <v>21</v>
      </c>
      <c r="HM349" s="15" t="n">
        <v>22.9</v>
      </c>
      <c r="HN349" s="16" t="n">
        <f aca="false">AVERAGE(HB349:HM349)</f>
        <v>18.375</v>
      </c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7" t="n">
        <f aca="false">IA348+1</f>
        <v>1999</v>
      </c>
      <c r="IB349" s="15" t="n">
        <v>25.1</v>
      </c>
      <c r="IC349" s="15" t="n">
        <v>21.4</v>
      </c>
      <c r="ID349" s="15" t="n">
        <v>20.1</v>
      </c>
      <c r="IE349" s="15" t="n">
        <v>11.8</v>
      </c>
      <c r="IF349" s="15" t="n">
        <v>10.2</v>
      </c>
      <c r="IG349" s="15" t="n">
        <v>5.1</v>
      </c>
      <c r="IH349" s="15" t="n">
        <v>4.4</v>
      </c>
      <c r="II349" s="15" t="n">
        <v>6.9</v>
      </c>
      <c r="IJ349" s="15" t="n">
        <v>12.2</v>
      </c>
      <c r="IK349" s="15" t="n">
        <v>15.1</v>
      </c>
      <c r="IL349" s="15" t="n">
        <v>15.6</v>
      </c>
      <c r="IM349" s="15" t="n">
        <v>19.4</v>
      </c>
      <c r="IN349" s="25" t="n">
        <f aca="false">SUM(IB349:IM349)/12</f>
        <v>13.9416666666667</v>
      </c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 t="n">
        <f aca="false">JA348+1</f>
        <v>1999</v>
      </c>
      <c r="JB349" s="15" t="n">
        <v>20.3</v>
      </c>
      <c r="JC349" s="15" t="n">
        <v>19.6</v>
      </c>
      <c r="JD349" s="15" t="n">
        <v>17.2</v>
      </c>
      <c r="JE349" s="15" t="n">
        <v>9</v>
      </c>
      <c r="JF349" s="15" t="n">
        <v>9</v>
      </c>
      <c r="JG349" s="15" t="n">
        <v>4.5</v>
      </c>
      <c r="JH349" s="15" t="n">
        <v>3.4</v>
      </c>
      <c r="JI349" s="15" t="n">
        <v>5.4</v>
      </c>
      <c r="JJ349" s="15" t="n">
        <v>10.3</v>
      </c>
      <c r="JK349" s="15" t="n">
        <v>12.7</v>
      </c>
      <c r="JL349" s="15" t="n">
        <v>14</v>
      </c>
      <c r="JM349" s="15" t="n">
        <v>17.5</v>
      </c>
      <c r="JN349" s="25" t="n">
        <f aca="false">SUM(JB349:JM349)/12</f>
        <v>11.9083333333333</v>
      </c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  <c r="JY349" s="15"/>
      <c r="JZ349" s="15"/>
      <c r="KA349" s="13" t="n">
        <v>1999</v>
      </c>
      <c r="KB349" s="15" t="n">
        <v>23.1</v>
      </c>
      <c r="KC349" s="15" t="n">
        <v>21.5</v>
      </c>
      <c r="KD349" s="15" t="n">
        <v>20.9</v>
      </c>
      <c r="KE349" s="15" t="n">
        <v>10.5</v>
      </c>
      <c r="KF349" s="15" t="n">
        <v>9.2</v>
      </c>
      <c r="KG349" s="15" t="n">
        <v>5.4</v>
      </c>
      <c r="KH349" s="15" t="n">
        <v>3.8</v>
      </c>
      <c r="KI349" s="15" t="n">
        <v>6.6</v>
      </c>
      <c r="KJ349" s="15" t="n">
        <v>12.1</v>
      </c>
      <c r="KK349" s="15" t="n">
        <v>16.2</v>
      </c>
      <c r="KL349" s="15" t="n">
        <v>16</v>
      </c>
      <c r="KM349" s="15" t="n">
        <v>20.1</v>
      </c>
      <c r="KN349" s="16" t="n">
        <f aca="false">AVERAGE(KB349:KM349)</f>
        <v>13.7833333333333</v>
      </c>
      <c r="KO349" s="16"/>
      <c r="KP349" s="16"/>
      <c r="KQ349" s="16"/>
      <c r="KR349" s="16"/>
      <c r="KS349" s="16"/>
      <c r="KT349" s="16"/>
      <c r="KU349" s="16"/>
      <c r="KV349" s="16"/>
      <c r="KW349" s="16"/>
      <c r="KX349" s="16"/>
      <c r="KY349" s="16"/>
      <c r="KZ349" s="16"/>
      <c r="LA349" s="7" t="n">
        <f aca="false">LA348+1</f>
        <v>1999</v>
      </c>
      <c r="LB349" s="15" t="n">
        <v>23</v>
      </c>
      <c r="LC349" s="15" t="n">
        <v>20.6</v>
      </c>
      <c r="LD349" s="15" t="n">
        <v>20.6</v>
      </c>
      <c r="LE349" s="26" t="n">
        <f aca="false">SUM(LE346+LE347+LE348+LE350+LE351+LE352)/6</f>
        <v>13.6833333333333</v>
      </c>
      <c r="LF349" s="26" t="n">
        <f aca="false">SUM(LF346+LF347+LF348+LF350+LF351+LF352)/6</f>
        <v>8.95</v>
      </c>
      <c r="LG349" s="15" t="n">
        <v>5.7</v>
      </c>
      <c r="LH349" s="15" t="n">
        <v>4.3</v>
      </c>
      <c r="LI349" s="15" t="n">
        <v>8.4</v>
      </c>
      <c r="LJ349" s="15" t="n">
        <v>12.7</v>
      </c>
      <c r="LK349" s="15" t="n">
        <v>16.1</v>
      </c>
      <c r="LL349" s="15" t="n">
        <v>15.7</v>
      </c>
      <c r="LM349" s="15" t="n">
        <v>19.9</v>
      </c>
      <c r="LN349" s="16" t="n">
        <f aca="false">AVERAGE(LB349:LM349)</f>
        <v>14.1361111111111</v>
      </c>
      <c r="LO349" s="16"/>
      <c r="LP349" s="16"/>
      <c r="LQ349" s="16"/>
      <c r="LR349" s="16"/>
      <c r="LS349" s="16"/>
      <c r="LT349" s="16"/>
      <c r="LU349" s="16"/>
      <c r="LV349" s="16"/>
      <c r="LW349" s="16"/>
      <c r="LX349" s="16"/>
      <c r="LY349" s="16"/>
      <c r="LZ349" s="16"/>
      <c r="MA349" s="7" t="n">
        <f aca="false">MA348+1</f>
        <v>1999</v>
      </c>
      <c r="MB349" s="15" t="n">
        <v>25.3</v>
      </c>
      <c r="MC349" s="15" t="n">
        <v>24.7</v>
      </c>
      <c r="MD349" s="15" t="n">
        <v>23.7</v>
      </c>
      <c r="ME349" s="15" t="n">
        <v>20.9</v>
      </c>
      <c r="MF349" s="15" t="n">
        <v>16.7</v>
      </c>
      <c r="MG349" s="15" t="n">
        <v>13.4</v>
      </c>
      <c r="MH349" s="15" t="n">
        <v>12.8</v>
      </c>
      <c r="MI349" s="15" t="n">
        <v>15.5</v>
      </c>
      <c r="MJ349" s="15" t="n">
        <v>19.3</v>
      </c>
      <c r="MK349" s="15" t="n">
        <v>21.6</v>
      </c>
      <c r="ML349" s="15" t="n">
        <v>21.9</v>
      </c>
      <c r="MM349" s="15" t="n">
        <v>24.3</v>
      </c>
      <c r="MN349" s="16" t="n">
        <f aca="false">AVERAGE(MB349:MM349)</f>
        <v>20.0083333333333</v>
      </c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60" t="s">
        <v>133</v>
      </c>
      <c r="NB349" s="15" t="n">
        <v>19.5</v>
      </c>
      <c r="NC349" s="15" t="n">
        <v>18.3</v>
      </c>
      <c r="ND349" s="15" t="n">
        <v>16.5</v>
      </c>
      <c r="NE349" s="15" t="n">
        <v>12.8</v>
      </c>
      <c r="NF349" s="15" t="n">
        <v>10.3</v>
      </c>
      <c r="NG349" s="15" t="n">
        <v>5.2</v>
      </c>
      <c r="NH349" s="15" t="n">
        <v>6</v>
      </c>
      <c r="NI349" s="15" t="n">
        <v>5.3</v>
      </c>
      <c r="NJ349" s="15" t="n">
        <v>9.1</v>
      </c>
      <c r="NK349" s="15" t="n">
        <v>10</v>
      </c>
      <c r="NL349" s="15" t="n">
        <v>13.2</v>
      </c>
      <c r="NM349" s="15" t="n">
        <v>15.7</v>
      </c>
      <c r="NN349" s="29" t="n">
        <f aca="false">AVERAGE(NB349:NM349)</f>
        <v>11.825</v>
      </c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13" t="n">
        <v>1999</v>
      </c>
      <c r="OB349" s="15" t="n">
        <v>22.2</v>
      </c>
      <c r="OC349" s="15" t="n">
        <v>20.4</v>
      </c>
      <c r="OD349" s="15" t="n">
        <v>17.7</v>
      </c>
      <c r="OE349" s="15" t="n">
        <v>12.2</v>
      </c>
      <c r="OF349" s="15" t="n">
        <v>11.1</v>
      </c>
      <c r="OG349" s="15" t="n">
        <v>6.3</v>
      </c>
      <c r="OH349" s="15" t="n">
        <v>7.6</v>
      </c>
      <c r="OI349" s="15" t="n">
        <v>8.7</v>
      </c>
      <c r="OJ349" s="15" t="n">
        <v>13.4</v>
      </c>
      <c r="OK349" s="15" t="n">
        <v>13.2</v>
      </c>
      <c r="OL349" s="15" t="n">
        <v>14.3</v>
      </c>
      <c r="OM349" s="15" t="n">
        <v>19.2</v>
      </c>
      <c r="ON349" s="29" t="n">
        <f aca="false">AVERAGE(OB349:OM349)</f>
        <v>13.8583333333333</v>
      </c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30" t="s">
        <v>133</v>
      </c>
      <c r="PB349" s="15" t="n">
        <v>26.6</v>
      </c>
      <c r="PC349" s="15" t="n">
        <v>24.3</v>
      </c>
      <c r="PD349" s="15" t="n">
        <v>24.9</v>
      </c>
      <c r="PE349" s="15" t="n">
        <v>19.1</v>
      </c>
      <c r="PF349" s="15" t="n">
        <v>16.8</v>
      </c>
      <c r="PG349" s="15" t="n">
        <v>14.9</v>
      </c>
      <c r="PH349" s="15" t="n">
        <v>10.9</v>
      </c>
      <c r="PI349" s="15" t="n">
        <v>14.6</v>
      </c>
      <c r="PJ349" s="15" t="n">
        <v>16.6</v>
      </c>
      <c r="PK349" s="15" t="n">
        <v>19.6</v>
      </c>
      <c r="PL349" s="15" t="n">
        <v>22.6</v>
      </c>
      <c r="PM349" s="15" t="n">
        <v>24.9</v>
      </c>
      <c r="PN349" s="29" t="n">
        <f aca="false">AVERAGE(PB349:PM349)</f>
        <v>19.65</v>
      </c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30" t="s">
        <v>133</v>
      </c>
      <c r="QB349" s="15" t="n">
        <v>22.7</v>
      </c>
      <c r="QC349" s="15" t="n">
        <v>23.2</v>
      </c>
      <c r="QD349" s="15" t="n">
        <v>20.5</v>
      </c>
      <c r="QE349" s="15" t="n">
        <v>15.5</v>
      </c>
      <c r="QF349" s="15" t="n">
        <v>14.3</v>
      </c>
      <c r="QG349" s="15" t="n">
        <v>6.5</v>
      </c>
      <c r="QH349" s="15" t="n">
        <v>5.1</v>
      </c>
      <c r="QI349" s="15" t="n">
        <v>7.5</v>
      </c>
      <c r="QJ349" s="15" t="n">
        <v>9</v>
      </c>
      <c r="QK349" s="15" t="n">
        <v>12.5</v>
      </c>
      <c r="QL349" s="15" t="n">
        <v>17.1</v>
      </c>
      <c r="QM349" s="15" t="n">
        <v>21.2</v>
      </c>
      <c r="QN349" s="29" t="n">
        <f aca="false">AVERAGE(QB349:QM349)</f>
        <v>14.5916666666667</v>
      </c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30" t="s">
        <v>133</v>
      </c>
      <c r="RB349" s="15" t="n">
        <v>24.2</v>
      </c>
      <c r="RC349" s="15" t="n">
        <v>23</v>
      </c>
      <c r="RD349" s="15" t="n">
        <v>23.6</v>
      </c>
      <c r="RE349" s="15" t="n">
        <v>19.6</v>
      </c>
      <c r="RF349" s="15" t="n">
        <v>15.3</v>
      </c>
      <c r="RG349" s="15" t="n">
        <v>14.5</v>
      </c>
      <c r="RH349" s="15" t="n">
        <v>12.4</v>
      </c>
      <c r="RI349" s="15" t="n">
        <v>15.4</v>
      </c>
      <c r="RJ349" s="15" t="n">
        <v>19.2</v>
      </c>
      <c r="RK349" s="15" t="n">
        <v>22.1</v>
      </c>
      <c r="RL349" s="15" t="n">
        <v>23.3</v>
      </c>
      <c r="RM349" s="15" t="n">
        <v>23.7</v>
      </c>
      <c r="RN349" s="29" t="n">
        <f aca="false">AVERAGE(RB349:RM349)</f>
        <v>19.6916666666667</v>
      </c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13" t="n">
        <v>1999</v>
      </c>
      <c r="SB349" s="26" t="n">
        <f aca="false">SUM(SB348+SB350)/2</f>
        <v>23.05</v>
      </c>
      <c r="SC349" s="26" t="n">
        <f aca="false">SUM(SC348+SC350)/2</f>
        <v>22.55</v>
      </c>
      <c r="SD349" s="26" t="n">
        <f aca="false">SUM(SD348+SD350)/2</f>
        <v>20.05</v>
      </c>
      <c r="SE349" s="26" t="n">
        <f aca="false">SUM(SE348+SE350)/2</f>
        <v>15.5</v>
      </c>
      <c r="SF349" s="26" t="n">
        <f aca="false">SUM(SF348+SF350)/2</f>
        <v>10.25</v>
      </c>
      <c r="SG349" s="15" t="n">
        <v>5.4</v>
      </c>
      <c r="SH349" s="15" t="n">
        <v>4.4</v>
      </c>
      <c r="SI349" s="15" t="n">
        <v>7.1</v>
      </c>
      <c r="SJ349" s="15" t="n">
        <v>10.6</v>
      </c>
      <c r="SK349" s="15" t="n">
        <v>14.6</v>
      </c>
      <c r="SL349" s="15" t="n">
        <v>16.4</v>
      </c>
      <c r="SM349" s="15" t="n">
        <v>21.5</v>
      </c>
      <c r="SN349" s="29" t="n">
        <f aca="false">AVERAGE(SB349:SM349)</f>
        <v>14.2833333333333</v>
      </c>
    </row>
    <row r="350" customFormat="false" ht="12.8" hidden="false" customHeight="false" outlineLevel="0" collapsed="false">
      <c r="A350" s="17" t="n">
        <f aca="false">A345+5</f>
        <v>2000</v>
      </c>
      <c r="B350" s="4" t="n">
        <f aca="false">AVERAGE(AN350,BN350,CN350,DN350,EN350,FN350,GN350,HN350,IN350,JN350,KN350,LN350,MN350,NN350)</f>
        <v>14.9557692307692</v>
      </c>
      <c r="C350" s="18" t="n">
        <f aca="false">AVERAGE(B346:B350)</f>
        <v>15.1434401709402</v>
      </c>
      <c r="D350" s="9" t="n">
        <f aca="false">AVERAGE(B341:B350)</f>
        <v>15.0074358974359</v>
      </c>
      <c r="E350" s="4" t="n">
        <f aca="false">AVERAGE(B331:B350)</f>
        <v>14.8797415258353</v>
      </c>
      <c r="F350" s="24" t="n">
        <f aca="false">AVERAGE(B301:B350)</f>
        <v>14.6596114996115</v>
      </c>
      <c r="G350" s="9" t="n">
        <f aca="false">MAX(AB350:AM350,BB350:BM350,CB350:CM350,DB350:DM350,EB350:EM350,FB350:FM350,GB350:GM350,HB350:HM350,IB350:IM350,JB350:JM350,KB350:KM350,LB350:LM350,MB350:MM350,NB350:NM350,OB350:OM350,PB350:PM350,QB350:QM350,RB350:RM350,SB350:SM350)</f>
        <v>25.9</v>
      </c>
      <c r="H350" s="10" t="n">
        <f aca="false">MEDIAN(AB350:AM350,BB350:BM350,CB350:CM350,DB350:DM350,EB350:EM350,FB350:FM350,GB350:GM350,HB350:HM350,IB350:IM350,JB350:JM350,KB350:KM350,LB350:LM350,MB350:MM350,NB350:NM350,OB350:OM350,PB350:PM350,QB350:QM350,RB350:RM350,SB350:SM350)</f>
        <v>15.6</v>
      </c>
      <c r="I350" s="11" t="n">
        <f aca="false">MIN(AB350:AM350,BB350:BM350,CB350:CM350,DB350:DM350,EB350:EM350,FB350:FM350,GB350:GM350,HB350:HM350,IB350:IM350,JB350:JM350,KB350:KM350,LB350:LM350,MB350:MM350,NB350:NM350,OB350:OM350,PB350:PM350,QB350:QM350,RB350:RM350,SB350:SM350)</f>
        <v>1.9</v>
      </c>
      <c r="J350" s="11"/>
      <c r="K350" s="12" t="n">
        <f aca="false">(G350+I350)/2</f>
        <v>13.9</v>
      </c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43" t="s">
        <v>134</v>
      </c>
      <c r="AB350" s="44" t="n">
        <v>18</v>
      </c>
      <c r="AC350" s="44" t="n">
        <v>22</v>
      </c>
      <c r="AD350" s="44" t="n">
        <v>17.2</v>
      </c>
      <c r="AE350" s="44" t="n">
        <v>12.9</v>
      </c>
      <c r="AF350" s="44" t="n">
        <v>7.2</v>
      </c>
      <c r="AG350" s="44" t="n">
        <v>5.2</v>
      </c>
      <c r="AH350" s="44" t="n">
        <v>4.8</v>
      </c>
      <c r="AI350" s="44" t="n">
        <v>5.4</v>
      </c>
      <c r="AJ350" s="44" t="n">
        <v>10.5</v>
      </c>
      <c r="AK350" s="44" t="n">
        <v>11.5</v>
      </c>
      <c r="AL350" s="44" t="n">
        <v>17.1</v>
      </c>
      <c r="AM350" s="44" t="n">
        <v>18.7</v>
      </c>
      <c r="AN350" s="45" t="n">
        <f aca="false">AVERAGE(Sheet1!AB350:AM350)</f>
        <v>12.5416666666667</v>
      </c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2" t="n">
        <f aca="false">BA349+1</f>
        <v>2000</v>
      </c>
      <c r="BB350" s="20" t="n">
        <v>20.7</v>
      </c>
      <c r="BC350" s="20" t="n">
        <v>24.8</v>
      </c>
      <c r="BD350" s="20" t="n">
        <v>19.8</v>
      </c>
      <c r="BE350" s="20" t="n">
        <v>16.1</v>
      </c>
      <c r="BF350" s="20" t="n">
        <v>9.2</v>
      </c>
      <c r="BG350" s="20" t="n">
        <v>6.3</v>
      </c>
      <c r="BH350" s="20" t="n">
        <v>6</v>
      </c>
      <c r="BI350" s="20" t="n">
        <v>8.3</v>
      </c>
      <c r="BJ350" s="20" t="n">
        <v>13</v>
      </c>
      <c r="BK350" s="20" t="n">
        <v>14.7</v>
      </c>
      <c r="BL350" s="20" t="n">
        <v>20</v>
      </c>
      <c r="BM350" s="20" t="n">
        <v>22.5</v>
      </c>
      <c r="BN350" s="4" t="n">
        <f aca="false">AVERAGE(BB350:BM350)</f>
        <v>15.1166666666667</v>
      </c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2" t="n">
        <f aca="false">CA349+1</f>
        <v>2000</v>
      </c>
      <c r="CB350" s="20" t="n">
        <v>20</v>
      </c>
      <c r="CC350" s="20" t="n">
        <v>23.3</v>
      </c>
      <c r="CD350" s="20" t="n">
        <v>19.3</v>
      </c>
      <c r="CE350" s="20" t="n">
        <v>15.1</v>
      </c>
      <c r="CF350" s="20" t="n">
        <v>7.7</v>
      </c>
      <c r="CG350" s="20" t="n">
        <v>5.5</v>
      </c>
      <c r="CH350" s="20" t="n">
        <v>4.7</v>
      </c>
      <c r="CI350" s="20" t="n">
        <v>6.3</v>
      </c>
      <c r="CJ350" s="20" t="n">
        <v>11.9</v>
      </c>
      <c r="CK350" s="20" t="n">
        <v>13.9</v>
      </c>
      <c r="CL350" s="20" t="n">
        <v>19</v>
      </c>
      <c r="CM350" s="20" t="n">
        <v>21.6</v>
      </c>
      <c r="CN350" s="4" t="n">
        <f aca="false">AVERAGE(CB350:CM350)</f>
        <v>14.025</v>
      </c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36" t="s">
        <v>134</v>
      </c>
      <c r="DB350" s="20" t="n">
        <v>17.8</v>
      </c>
      <c r="DC350" s="20" t="n">
        <v>22.7</v>
      </c>
      <c r="DD350" s="20" t="n">
        <v>18.1</v>
      </c>
      <c r="DE350" s="20" t="n">
        <v>13</v>
      </c>
      <c r="DF350" s="20" t="n">
        <v>6.8</v>
      </c>
      <c r="DG350" s="20" t="n">
        <v>4.2</v>
      </c>
      <c r="DH350" s="20" t="n">
        <v>3.1</v>
      </c>
      <c r="DI350" s="20" t="n">
        <v>4.1</v>
      </c>
      <c r="DJ350" s="20" t="n">
        <v>9.4</v>
      </c>
      <c r="DK350" s="20" t="n">
        <v>11.9</v>
      </c>
      <c r="DL350" s="20" t="n">
        <v>17.3</v>
      </c>
      <c r="DM350" s="20" t="n">
        <v>18.9</v>
      </c>
      <c r="DN350" s="4" t="n">
        <f aca="false">AVERAGE(DB350:DM350)</f>
        <v>12.275</v>
      </c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30" t="s">
        <v>134</v>
      </c>
      <c r="FB350" s="15" t="n">
        <v>22.7</v>
      </c>
      <c r="FC350" s="15" t="n">
        <v>24.3</v>
      </c>
      <c r="FD350" s="15" t="n">
        <v>22.6</v>
      </c>
      <c r="FE350" s="15" t="n">
        <v>21.2</v>
      </c>
      <c r="FF350" s="15" t="n">
        <v>15.2</v>
      </c>
      <c r="FG350" s="15" t="n">
        <v>10.5</v>
      </c>
      <c r="FH350" s="15" t="n">
        <v>9.2</v>
      </c>
      <c r="FI350" s="15" t="n">
        <v>11</v>
      </c>
      <c r="FJ350" s="15" t="n">
        <v>15.5</v>
      </c>
      <c r="FK350" s="15" t="n">
        <v>19.5</v>
      </c>
      <c r="FL350" s="15" t="n">
        <v>21.6</v>
      </c>
      <c r="FM350" s="15" t="n">
        <v>22.5</v>
      </c>
      <c r="FN350" s="16" t="n">
        <f aca="false">AVERAGE(FB350:FM350)</f>
        <v>17.9833333333333</v>
      </c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2" t="n">
        <v>2000</v>
      </c>
      <c r="GB350" s="15" t="n">
        <v>24.7</v>
      </c>
      <c r="GC350" s="15" t="n">
        <v>24.9</v>
      </c>
      <c r="GD350" s="15" t="n">
        <v>24.2</v>
      </c>
      <c r="GE350" s="15" t="n">
        <v>23.2</v>
      </c>
      <c r="GF350" s="15" t="n">
        <v>18.2</v>
      </c>
      <c r="GG350" s="15" t="n">
        <v>13.6</v>
      </c>
      <c r="GH350" s="15" t="n">
        <v>12.7</v>
      </c>
      <c r="GI350" s="15" t="n">
        <v>15</v>
      </c>
      <c r="GJ350" s="15" t="n">
        <v>19</v>
      </c>
      <c r="GK350" s="15" t="n">
        <v>21.9</v>
      </c>
      <c r="GL350" s="15" t="n">
        <v>24.3</v>
      </c>
      <c r="GM350" s="15" t="n">
        <v>24.4</v>
      </c>
      <c r="GN350" s="16" t="n">
        <f aca="false">AVERAGE(GB350:GM350)</f>
        <v>20.5083333333333</v>
      </c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2" t="n">
        <v>2000</v>
      </c>
      <c r="HB350" s="15" t="n">
        <v>23.5</v>
      </c>
      <c r="HC350" s="15" t="n">
        <v>25.9</v>
      </c>
      <c r="HD350" s="15" t="n">
        <v>22.8</v>
      </c>
      <c r="HE350" s="15" t="n">
        <v>19.7</v>
      </c>
      <c r="HF350" s="15" t="n">
        <v>12.5</v>
      </c>
      <c r="HG350" s="15" t="n">
        <v>8.4</v>
      </c>
      <c r="HH350" s="15" t="n">
        <v>8.6</v>
      </c>
      <c r="HI350" s="15" t="n">
        <v>10.6</v>
      </c>
      <c r="HJ350" s="15" t="n">
        <v>15.7</v>
      </c>
      <c r="HK350" s="15" t="n">
        <v>18.7</v>
      </c>
      <c r="HL350" s="15" t="n">
        <v>21.7</v>
      </c>
      <c r="HM350" s="15" t="n">
        <v>23.7</v>
      </c>
      <c r="HN350" s="16" t="n">
        <f aca="false">AVERAGE(HB350:HM350)</f>
        <v>17.65</v>
      </c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7" t="n">
        <f aca="false">IA349+1</f>
        <v>2000</v>
      </c>
      <c r="IB350" s="15" t="n">
        <v>20.4</v>
      </c>
      <c r="IC350" s="15" t="n">
        <v>23.6</v>
      </c>
      <c r="ID350" s="15" t="n">
        <v>20.8</v>
      </c>
      <c r="IE350" s="15" t="n">
        <v>16.2</v>
      </c>
      <c r="IF350" s="15" t="n">
        <v>8.3</v>
      </c>
      <c r="IG350" s="15" t="n">
        <v>4.6</v>
      </c>
      <c r="IH350" s="15" t="n">
        <v>4.6</v>
      </c>
      <c r="II350" s="15" t="n">
        <v>6.8</v>
      </c>
      <c r="IJ350" s="15" t="n">
        <v>11.9</v>
      </c>
      <c r="IK350" s="15" t="n">
        <v>13.2</v>
      </c>
      <c r="IL350" s="15" t="n">
        <v>19.4</v>
      </c>
      <c r="IM350" s="15" t="n">
        <v>21.7</v>
      </c>
      <c r="IN350" s="25" t="n">
        <f aca="false">SUM(IB350:IM350)/12</f>
        <v>14.2916666666667</v>
      </c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 t="n">
        <f aca="false">JA349+1</f>
        <v>2000</v>
      </c>
      <c r="JB350" s="15" t="n">
        <v>18.7</v>
      </c>
      <c r="JC350" s="15" t="n">
        <v>21.4</v>
      </c>
      <c r="JD350" s="15" t="n">
        <v>17.9</v>
      </c>
      <c r="JE350" s="15" t="n">
        <v>12.9</v>
      </c>
      <c r="JF350" s="15" t="n">
        <v>7.6</v>
      </c>
      <c r="JG350" s="15" t="n">
        <v>4.7</v>
      </c>
      <c r="JH350" s="15" t="n">
        <v>5.6</v>
      </c>
      <c r="JI350" s="15" t="n">
        <v>4.8</v>
      </c>
      <c r="JJ350" s="15" t="n">
        <v>10</v>
      </c>
      <c r="JK350" s="15" t="n">
        <v>10.6</v>
      </c>
      <c r="JL350" s="15" t="n">
        <v>17.4</v>
      </c>
      <c r="JM350" s="15" t="n">
        <v>19.5</v>
      </c>
      <c r="JN350" s="25" t="n">
        <f aca="false">SUM(JB350:JM350)/12</f>
        <v>12.5916666666667</v>
      </c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  <c r="JY350" s="15"/>
      <c r="JZ350" s="15"/>
      <c r="KA350" s="13" t="n">
        <v>2000</v>
      </c>
      <c r="KB350" s="15" t="n">
        <v>22.2</v>
      </c>
      <c r="KC350" s="15" t="n">
        <v>21.7</v>
      </c>
      <c r="KD350" s="15" t="n">
        <v>18.7</v>
      </c>
      <c r="KE350" s="15" t="n">
        <v>14.8</v>
      </c>
      <c r="KF350" s="15" t="n">
        <v>6.4</v>
      </c>
      <c r="KG350" s="15" t="n">
        <v>1.9</v>
      </c>
      <c r="KH350" s="15" t="n">
        <v>5</v>
      </c>
      <c r="KI350" s="15" t="n">
        <v>4.5</v>
      </c>
      <c r="KJ350" s="15" t="n">
        <v>10.1</v>
      </c>
      <c r="KK350" s="15" t="n">
        <v>13</v>
      </c>
      <c r="KL350" s="15" t="n">
        <v>18.3</v>
      </c>
      <c r="KM350" s="15" t="n">
        <v>19.2</v>
      </c>
      <c r="KN350" s="16" t="n">
        <f aca="false">AVERAGE(KB350:KM350)</f>
        <v>12.9833333333333</v>
      </c>
      <c r="KO350" s="16"/>
      <c r="KP350" s="16"/>
      <c r="KQ350" s="16"/>
      <c r="KR350" s="16"/>
      <c r="KS350" s="16"/>
      <c r="KT350" s="16"/>
      <c r="KU350" s="16"/>
      <c r="KV350" s="16"/>
      <c r="KW350" s="16"/>
      <c r="KX350" s="16"/>
      <c r="KY350" s="16"/>
      <c r="KZ350" s="16"/>
      <c r="LA350" s="7" t="n">
        <f aca="false">LA349+1</f>
        <v>2000</v>
      </c>
      <c r="LB350" s="15" t="n">
        <v>22.9</v>
      </c>
      <c r="LC350" s="15" t="n">
        <v>22.5</v>
      </c>
      <c r="LD350" s="15" t="n">
        <v>19.3</v>
      </c>
      <c r="LE350" s="15" t="n">
        <v>14.6</v>
      </c>
      <c r="LF350" s="15" t="n">
        <v>5.8</v>
      </c>
      <c r="LG350" s="15" t="n">
        <v>3</v>
      </c>
      <c r="LH350" s="15" t="n">
        <v>6.5</v>
      </c>
      <c r="LI350" s="15" t="n">
        <v>5.9</v>
      </c>
      <c r="LJ350" s="15" t="n">
        <v>12.8</v>
      </c>
      <c r="LK350" s="15" t="n">
        <v>13.5</v>
      </c>
      <c r="LL350" s="15" t="n">
        <v>19.3</v>
      </c>
      <c r="LM350" s="15" t="n">
        <v>20.5</v>
      </c>
      <c r="LN350" s="16" t="n">
        <f aca="false">AVERAGE(LB350:LM350)</f>
        <v>13.8833333333333</v>
      </c>
      <c r="LO350" s="16"/>
      <c r="LP350" s="16"/>
      <c r="LQ350" s="16"/>
      <c r="LR350" s="16"/>
      <c r="LS350" s="16"/>
      <c r="LT350" s="16"/>
      <c r="LU350" s="16"/>
      <c r="LV350" s="16"/>
      <c r="LW350" s="16"/>
      <c r="LX350" s="16"/>
      <c r="LY350" s="16"/>
      <c r="LZ350" s="16"/>
      <c r="MA350" s="7" t="n">
        <f aca="false">MA349+1</f>
        <v>2000</v>
      </c>
      <c r="MB350" s="15" t="n">
        <v>25.5</v>
      </c>
      <c r="MC350" s="15" t="n">
        <v>24.2</v>
      </c>
      <c r="MD350" s="15" t="n">
        <v>22.7</v>
      </c>
      <c r="ME350" s="15" t="n">
        <v>20.4</v>
      </c>
      <c r="MF350" s="15" t="n">
        <v>14.2</v>
      </c>
      <c r="MG350" s="15" t="n">
        <v>11.6</v>
      </c>
      <c r="MH350" s="15" t="n">
        <v>13.4</v>
      </c>
      <c r="MI350" s="15" t="n">
        <v>14.1</v>
      </c>
      <c r="MJ350" s="15" t="n">
        <v>19.1</v>
      </c>
      <c r="MK350" s="15" t="n">
        <v>20.4</v>
      </c>
      <c r="ML350" s="15" t="n">
        <v>22.6</v>
      </c>
      <c r="MM350" s="15" t="n">
        <v>22.8</v>
      </c>
      <c r="MN350" s="16" t="n">
        <f aca="false">AVERAGE(MB350:MM350)</f>
        <v>19.25</v>
      </c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60" t="s">
        <v>134</v>
      </c>
      <c r="NB350" s="15" t="n">
        <v>17.1</v>
      </c>
      <c r="NC350" s="15" t="n">
        <v>17.4</v>
      </c>
      <c r="ND350" s="15" t="n">
        <v>15</v>
      </c>
      <c r="NE350" s="15" t="n">
        <v>11.2</v>
      </c>
      <c r="NF350" s="15" t="n">
        <v>6.2</v>
      </c>
      <c r="NG350" s="15" t="n">
        <v>5.6</v>
      </c>
      <c r="NH350" s="15" t="n">
        <v>5.9</v>
      </c>
      <c r="NI350" s="15" t="n">
        <v>4.8</v>
      </c>
      <c r="NJ350" s="15" t="n">
        <v>8.7</v>
      </c>
      <c r="NK350" s="15" t="n">
        <v>11.5</v>
      </c>
      <c r="NL350" s="15" t="n">
        <v>14.6</v>
      </c>
      <c r="NM350" s="15" t="n">
        <v>17.9</v>
      </c>
      <c r="NN350" s="29" t="n">
        <f aca="false">AVERAGE(NB350:NM350)</f>
        <v>11.325</v>
      </c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13" t="n">
        <v>2000</v>
      </c>
      <c r="OB350" s="15" t="n">
        <v>19.2</v>
      </c>
      <c r="OC350" s="15" t="n">
        <v>19.3</v>
      </c>
      <c r="OD350" s="15" t="n">
        <v>17.2</v>
      </c>
      <c r="OE350" s="15" t="n">
        <v>12.6</v>
      </c>
      <c r="OF350" s="15" t="n">
        <v>6.8</v>
      </c>
      <c r="OG350" s="15" t="n">
        <v>5.8</v>
      </c>
      <c r="OH350" s="15" t="n">
        <v>5</v>
      </c>
      <c r="OI350" s="15" t="n">
        <v>4.7</v>
      </c>
      <c r="OJ350" s="15" t="n">
        <v>10.4</v>
      </c>
      <c r="OK350" s="15" t="n">
        <v>13.5</v>
      </c>
      <c r="OL350" s="15" t="n">
        <v>17.9</v>
      </c>
      <c r="OM350" s="15" t="n">
        <v>21.1</v>
      </c>
      <c r="ON350" s="29" t="n">
        <f aca="false">AVERAGE(OB350:OM350)</f>
        <v>12.7916666666667</v>
      </c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30" t="s">
        <v>134</v>
      </c>
      <c r="PB350" s="15" t="n">
        <v>24.2</v>
      </c>
      <c r="PC350" s="15" t="n">
        <v>25.7</v>
      </c>
      <c r="PD350" s="15" t="n">
        <v>24.3</v>
      </c>
      <c r="PE350" s="15" t="n">
        <v>21.6</v>
      </c>
      <c r="PF350" s="15" t="n">
        <v>15</v>
      </c>
      <c r="PG350" s="15" t="n">
        <v>10.8</v>
      </c>
      <c r="PH350" s="15" t="n">
        <v>12.3</v>
      </c>
      <c r="PI350" s="15" t="n">
        <v>11.7</v>
      </c>
      <c r="PJ350" s="15" t="n">
        <v>17.4</v>
      </c>
      <c r="PK350" s="15" t="n">
        <v>19.9</v>
      </c>
      <c r="PL350" s="15" t="n">
        <v>21.8</v>
      </c>
      <c r="PM350" s="26" t="n">
        <f aca="false">SUM(PM349+PM351)/2</f>
        <v>24.6</v>
      </c>
      <c r="PN350" s="29" t="n">
        <f aca="false">AVERAGE(PB350:PM350)</f>
        <v>19.1083333333333</v>
      </c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30" t="s">
        <v>134</v>
      </c>
      <c r="QB350" s="15" t="n">
        <v>21.7</v>
      </c>
      <c r="QC350" s="15" t="n">
        <v>23.9</v>
      </c>
      <c r="QD350" s="15" t="n">
        <v>21.8</v>
      </c>
      <c r="QE350" s="15" t="n">
        <v>15.4</v>
      </c>
      <c r="QF350" s="15" t="n">
        <v>6.4</v>
      </c>
      <c r="QG350" s="15" t="n">
        <v>6.8</v>
      </c>
      <c r="QH350" s="15" t="n">
        <v>6.2</v>
      </c>
      <c r="QI350" s="15" t="n">
        <v>5.2</v>
      </c>
      <c r="QJ350" s="15" t="n">
        <v>9.3</v>
      </c>
      <c r="QK350" s="15" t="n">
        <v>13.6</v>
      </c>
      <c r="QL350" s="15" t="n">
        <v>16.4</v>
      </c>
      <c r="QM350" s="15" t="n">
        <v>21.1</v>
      </c>
      <c r="QN350" s="29" t="n">
        <f aca="false">AVERAGE(QB350:QM350)</f>
        <v>13.9833333333333</v>
      </c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30" t="s">
        <v>134</v>
      </c>
      <c r="RB350" s="15" t="n">
        <v>22.8</v>
      </c>
      <c r="RC350" s="15" t="n">
        <v>23.2</v>
      </c>
      <c r="RD350" s="15" t="n">
        <v>22.5</v>
      </c>
      <c r="RE350" s="15" t="n">
        <v>21.3</v>
      </c>
      <c r="RF350" s="15" t="n">
        <v>14.6</v>
      </c>
      <c r="RG350" s="15" t="n">
        <v>11.1</v>
      </c>
      <c r="RH350" s="15" t="n">
        <v>12.8</v>
      </c>
      <c r="RI350" s="15" t="n">
        <v>14.2</v>
      </c>
      <c r="RJ350" s="15" t="n">
        <v>18.3</v>
      </c>
      <c r="RK350" s="15" t="n">
        <v>21.7</v>
      </c>
      <c r="RL350" s="15" t="n">
        <v>24.7</v>
      </c>
      <c r="RM350" s="15" t="n">
        <v>23.5</v>
      </c>
      <c r="RN350" s="29" t="n">
        <f aca="false">AVERAGE(RB350:RM350)</f>
        <v>19.225</v>
      </c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13" t="n">
        <v>2000</v>
      </c>
      <c r="SB350" s="15" t="n">
        <v>21.4</v>
      </c>
      <c r="SC350" s="15" t="n">
        <v>20.8</v>
      </c>
      <c r="SD350" s="15" t="n">
        <v>19.7</v>
      </c>
      <c r="SE350" s="15" t="n">
        <v>14.3</v>
      </c>
      <c r="SF350" s="15" t="n">
        <v>5.4</v>
      </c>
      <c r="SG350" s="15" t="n">
        <v>4.6</v>
      </c>
      <c r="SH350" s="15" t="n">
        <v>5.7</v>
      </c>
      <c r="SI350" s="15" t="n">
        <v>5.2</v>
      </c>
      <c r="SJ350" s="15" t="n">
        <v>10</v>
      </c>
      <c r="SK350" s="15" t="n">
        <v>14.1</v>
      </c>
      <c r="SL350" s="15" t="n">
        <v>17.7</v>
      </c>
      <c r="SM350" s="15" t="n">
        <v>21.2</v>
      </c>
      <c r="SN350" s="29" t="n">
        <f aca="false">AVERAGE(SB350:SM350)</f>
        <v>13.3416666666667</v>
      </c>
    </row>
    <row r="351" customFormat="false" ht="12.8" hidden="false" customHeight="false" outlineLevel="0" collapsed="false">
      <c r="A351" s="17"/>
      <c r="B351" s="4" t="n">
        <f aca="false">AVERAGE(AN351,BN351,CN351,DN351,EN351,FN351,GN351,HN351,IN351,JN351,KN351,LN351,MN351,NN351)</f>
        <v>14.5128205128205</v>
      </c>
      <c r="C351" s="18" t="n">
        <f aca="false">AVERAGE(B347:B351)</f>
        <v>15.0260042735043</v>
      </c>
      <c r="D351" s="9" t="n">
        <f aca="false">AVERAGE(B342:B351)</f>
        <v>14.9243482905983</v>
      </c>
      <c r="E351" s="4" t="n">
        <f aca="false">AVERAGE(B332:B351)</f>
        <v>14.8606904380342</v>
      </c>
      <c r="F351" s="24" t="n">
        <f aca="false">AVERAGE(B302:B351)</f>
        <v>14.6642119269619</v>
      </c>
      <c r="G351" s="9" t="n">
        <f aca="false">MAX(AB351:AM351,BB351:BM351,CB351:CM351,DB351:DM351,EB351:EM351,FB351:FM351,GB351:GM351,HB351:HM351,IB351:IM351,JB351:JM351,KB351:KM351,LB351:LM351,MB351:MM351,NB351:NM351,OB351:OM351,PB351:PM351,QB351:QM351,RB351:RM351,SB351:SM351)</f>
        <v>26.7</v>
      </c>
      <c r="H351" s="10" t="n">
        <f aca="false">MEDIAN(AB351:AM351,BB351:BM351,CB351:CM351,DB351:DM351,EB351:EM351,FB351:FM351,GB351:GM351,HB351:HM351,IB351:IM351,JB351:JM351,KB351:KM351,LB351:LM351,MB351:MM351,NB351:NM351,OB351:OM351,PB351:PM351,QB351:QM351,RB351:RM351,SB351:SM351)</f>
        <v>14.6</v>
      </c>
      <c r="I351" s="11" t="n">
        <f aca="false">MIN(AB351:AM351,BB351:BM351,CB351:CM351,DB351:DM351,EB351:EM351,FB351:FM351,GB351:GM351,HB351:HM351,IB351:IM351,JB351:JM351,KB351:KM351,LB351:LM351,MB351:MM351,NB351:NM351,OB351:OM351,PB351:PM351,QB351:QM351,RB351:RM351,SB351:SM351)</f>
        <v>3.4</v>
      </c>
      <c r="J351" s="11"/>
      <c r="K351" s="12" t="n">
        <f aca="false">(G351+I351)/2</f>
        <v>15.05</v>
      </c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43" t="s">
        <v>135</v>
      </c>
      <c r="AB351" s="44" t="n">
        <v>23.3</v>
      </c>
      <c r="AC351" s="44" t="n">
        <v>21.6</v>
      </c>
      <c r="AD351" s="44" t="n">
        <v>14.6</v>
      </c>
      <c r="AE351" s="44" t="n">
        <v>11.4</v>
      </c>
      <c r="AF351" s="44" t="n">
        <v>7.9</v>
      </c>
      <c r="AG351" s="44" t="n">
        <v>6.2</v>
      </c>
      <c r="AH351" s="44" t="n">
        <v>5</v>
      </c>
      <c r="AI351" s="44" t="n">
        <v>5.5</v>
      </c>
      <c r="AJ351" s="44" t="n">
        <v>10.7</v>
      </c>
      <c r="AK351" s="44" t="n">
        <v>9.5</v>
      </c>
      <c r="AL351" s="44" t="n">
        <v>13.2</v>
      </c>
      <c r="AM351" s="44" t="n">
        <v>15.8</v>
      </c>
      <c r="AN351" s="45" t="n">
        <f aca="false">AVERAGE(Sheet1!AB351:AM351)</f>
        <v>12.0583333333333</v>
      </c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2" t="n">
        <f aca="false">BA350+1</f>
        <v>2001</v>
      </c>
      <c r="BB351" s="20" t="n">
        <v>25.8</v>
      </c>
      <c r="BC351" s="20" t="n">
        <v>25.2</v>
      </c>
      <c r="BD351" s="20" t="n">
        <v>18.5</v>
      </c>
      <c r="BE351" s="20" t="n">
        <v>14.9</v>
      </c>
      <c r="BF351" s="20" t="n">
        <v>9.1</v>
      </c>
      <c r="BG351" s="20" t="n">
        <v>7.8</v>
      </c>
      <c r="BH351" s="20" t="n">
        <v>6.1</v>
      </c>
      <c r="BI351" s="20" t="n">
        <v>7.2</v>
      </c>
      <c r="BJ351" s="20" t="n">
        <v>12</v>
      </c>
      <c r="BK351" s="20" t="n">
        <v>13.3</v>
      </c>
      <c r="BL351" s="20" t="n">
        <v>17.4</v>
      </c>
      <c r="BM351" s="20" t="n">
        <v>20.3</v>
      </c>
      <c r="BN351" s="4" t="n">
        <f aca="false">AVERAGE(BB351:BM351)</f>
        <v>14.8</v>
      </c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2" t="n">
        <f aca="false">CA350+1</f>
        <v>2001</v>
      </c>
      <c r="CB351" s="20" t="n">
        <v>25</v>
      </c>
      <c r="CC351" s="20" t="n">
        <v>24.2</v>
      </c>
      <c r="CD351" s="20" t="n">
        <v>17.5</v>
      </c>
      <c r="CE351" s="20" t="n">
        <v>13.6</v>
      </c>
      <c r="CF351" s="20" t="n">
        <v>8.6</v>
      </c>
      <c r="CG351" s="20" t="n">
        <v>6.9</v>
      </c>
      <c r="CH351" s="20" t="n">
        <v>5.2</v>
      </c>
      <c r="CI351" s="20" t="n">
        <v>5.6</v>
      </c>
      <c r="CJ351" s="20" t="n">
        <v>12</v>
      </c>
      <c r="CK351" s="20" t="n">
        <v>11.9</v>
      </c>
      <c r="CL351" s="20" t="n">
        <v>16.3</v>
      </c>
      <c r="CM351" s="20" t="n">
        <v>19.3</v>
      </c>
      <c r="CN351" s="4" t="n">
        <f aca="false">AVERAGE(CB351:CM351)</f>
        <v>13.8416666666667</v>
      </c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36" t="s">
        <v>135</v>
      </c>
      <c r="DB351" s="20" t="n">
        <v>22.7</v>
      </c>
      <c r="DC351" s="20" t="n">
        <v>22.4</v>
      </c>
      <c r="DD351" s="20" t="n">
        <v>15.1</v>
      </c>
      <c r="DE351" s="20" t="n">
        <v>11.4</v>
      </c>
      <c r="DF351" s="20" t="n">
        <v>6.7</v>
      </c>
      <c r="DG351" s="20" t="n">
        <v>5.4</v>
      </c>
      <c r="DH351" s="20" t="n">
        <v>3.7</v>
      </c>
      <c r="DI351" s="20" t="n">
        <v>4.4</v>
      </c>
      <c r="DJ351" s="20" t="n">
        <v>9.9</v>
      </c>
      <c r="DK351" s="20" t="n">
        <v>9.9</v>
      </c>
      <c r="DL351" s="20" t="n">
        <v>14.6</v>
      </c>
      <c r="DM351" s="20" t="n">
        <v>16.7</v>
      </c>
      <c r="DN351" s="4" t="n">
        <f aca="false">AVERAGE(DB351:DM351)</f>
        <v>11.9083333333333</v>
      </c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30" t="s">
        <v>135</v>
      </c>
      <c r="FB351" s="15" t="n">
        <v>23.7</v>
      </c>
      <c r="FC351" s="15" t="n">
        <v>23.8</v>
      </c>
      <c r="FD351" s="15" t="n">
        <v>22.9</v>
      </c>
      <c r="FE351" s="15" t="n">
        <v>19.8</v>
      </c>
      <c r="FF351" s="15" t="n">
        <v>11.6</v>
      </c>
      <c r="FG351" s="15" t="n">
        <v>13.4</v>
      </c>
      <c r="FH351" s="15" t="n">
        <v>9.6</v>
      </c>
      <c r="FI351" s="15" t="n">
        <v>10.5</v>
      </c>
      <c r="FJ351" s="15" t="n">
        <v>15.9</v>
      </c>
      <c r="FK351" s="15" t="n">
        <v>18.4</v>
      </c>
      <c r="FL351" s="15" t="n">
        <v>21.9</v>
      </c>
      <c r="FM351" s="15" t="n">
        <v>25</v>
      </c>
      <c r="FN351" s="16" t="n">
        <f aca="false">AVERAGE(FB351:FM351)</f>
        <v>18.0416666666667</v>
      </c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2" t="n">
        <v>2001</v>
      </c>
      <c r="GB351" s="15" t="n">
        <v>25.2</v>
      </c>
      <c r="GC351" s="15" t="n">
        <v>25.5</v>
      </c>
      <c r="GD351" s="15" t="n">
        <v>25.1</v>
      </c>
      <c r="GE351" s="15" t="n">
        <v>21.8</v>
      </c>
      <c r="GF351" s="15" t="n">
        <v>15.1</v>
      </c>
      <c r="GG351" s="15" t="n">
        <v>17.2</v>
      </c>
      <c r="GH351" s="15" t="n">
        <v>13.6</v>
      </c>
      <c r="GI351" s="15" t="n">
        <v>14.1</v>
      </c>
      <c r="GJ351" s="15" t="n">
        <v>18.8</v>
      </c>
      <c r="GK351" s="15" t="n">
        <v>21.6</v>
      </c>
      <c r="GL351" s="15" t="n">
        <v>24.5</v>
      </c>
      <c r="GM351" s="15" t="n">
        <v>26.7</v>
      </c>
      <c r="GN351" s="16" t="n">
        <f aca="false">AVERAGE(GB351:GM351)</f>
        <v>20.7666666666667</v>
      </c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2" t="n">
        <v>2001</v>
      </c>
      <c r="HB351" s="15" t="n">
        <v>24.1</v>
      </c>
      <c r="HC351" s="15" t="n">
        <v>24.7</v>
      </c>
      <c r="HD351" s="15" t="n">
        <v>22.5</v>
      </c>
      <c r="HE351" s="15" t="n">
        <v>17.3</v>
      </c>
      <c r="HF351" s="15" t="n">
        <v>10.2</v>
      </c>
      <c r="HG351" s="15" t="n">
        <v>10.7</v>
      </c>
      <c r="HH351" s="15" t="n">
        <v>7.8</v>
      </c>
      <c r="HI351" s="15" t="n">
        <v>8.6</v>
      </c>
      <c r="HJ351" s="15" t="n">
        <v>14</v>
      </c>
      <c r="HK351" s="15" t="n">
        <v>17.1</v>
      </c>
      <c r="HL351" s="15" t="n">
        <v>21.3</v>
      </c>
      <c r="HM351" s="15" t="n">
        <v>24.3</v>
      </c>
      <c r="HN351" s="16" t="n">
        <f aca="false">AVERAGE(HB351:HM351)</f>
        <v>16.8833333333333</v>
      </c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7" t="n">
        <f aca="false">IA350+1</f>
        <v>2001</v>
      </c>
      <c r="IB351" s="15" t="n">
        <v>25.7</v>
      </c>
      <c r="IC351" s="15" t="n">
        <v>24.8</v>
      </c>
      <c r="ID351" s="15" t="n">
        <v>18.2</v>
      </c>
      <c r="IE351" s="15" t="n">
        <v>13.1</v>
      </c>
      <c r="IF351" s="15" t="n">
        <v>8.4</v>
      </c>
      <c r="IG351" s="15" t="n">
        <v>6.6</v>
      </c>
      <c r="IH351" s="15" t="n">
        <v>5.3</v>
      </c>
      <c r="II351" s="15" t="n">
        <v>6</v>
      </c>
      <c r="IJ351" s="15" t="n">
        <v>10.6</v>
      </c>
      <c r="IK351" s="15" t="n">
        <v>12.9</v>
      </c>
      <c r="IL351" s="15" t="n">
        <v>16.2</v>
      </c>
      <c r="IM351" s="15" t="n">
        <v>18.8</v>
      </c>
      <c r="IN351" s="25" t="n">
        <f aca="false">SUM(IB351:IM351)/12</f>
        <v>13.8833333333333</v>
      </c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 t="n">
        <f aca="false">JA350+1</f>
        <v>2001</v>
      </c>
      <c r="JB351" s="15" t="n">
        <v>22.7</v>
      </c>
      <c r="JC351" s="15" t="n">
        <v>21.9</v>
      </c>
      <c r="JD351" s="15" t="n">
        <v>15.2</v>
      </c>
      <c r="JE351" s="15" t="n">
        <v>10</v>
      </c>
      <c r="JF351" s="15" t="n">
        <v>7.1</v>
      </c>
      <c r="JG351" s="15" t="n">
        <v>6</v>
      </c>
      <c r="JH351" s="15" t="n">
        <v>4.1</v>
      </c>
      <c r="JI351" s="23"/>
      <c r="JJ351" s="15" t="n">
        <v>10.9</v>
      </c>
      <c r="JK351" s="15" t="n">
        <v>8.9</v>
      </c>
      <c r="JL351" s="15" t="n">
        <v>13.7</v>
      </c>
      <c r="JM351" s="15" t="n">
        <v>14.5</v>
      </c>
      <c r="JN351" s="25" t="n">
        <f aca="false">SUM(JB351:JM351)/12</f>
        <v>11.25</v>
      </c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  <c r="JY351" s="15"/>
      <c r="JZ351" s="15"/>
      <c r="KA351" s="13" t="n">
        <v>2001</v>
      </c>
      <c r="KB351" s="15" t="n">
        <v>22.6</v>
      </c>
      <c r="KC351" s="15" t="n">
        <v>21</v>
      </c>
      <c r="KD351" s="15" t="n">
        <v>15.8</v>
      </c>
      <c r="KE351" s="15" t="n">
        <v>8.9</v>
      </c>
      <c r="KF351" s="15" t="n">
        <v>5.4</v>
      </c>
      <c r="KG351" s="15" t="n">
        <v>3.8</v>
      </c>
      <c r="KH351" s="15" t="n">
        <v>3.9</v>
      </c>
      <c r="KI351" s="15" t="n">
        <v>3.4</v>
      </c>
      <c r="KJ351" s="15" t="n">
        <v>9.6</v>
      </c>
      <c r="KK351" s="15" t="n">
        <v>12.6</v>
      </c>
      <c r="KL351" s="15" t="n">
        <v>16</v>
      </c>
      <c r="KM351" s="15" t="n">
        <v>19.5</v>
      </c>
      <c r="KN351" s="16" t="n">
        <f aca="false">AVERAGE(KB351:KM351)</f>
        <v>11.875</v>
      </c>
      <c r="KO351" s="16"/>
      <c r="KP351" s="16"/>
      <c r="KQ351" s="16"/>
      <c r="KR351" s="16"/>
      <c r="KS351" s="16"/>
      <c r="KT351" s="16"/>
      <c r="KU351" s="16"/>
      <c r="KV351" s="16"/>
      <c r="KW351" s="16"/>
      <c r="KX351" s="16"/>
      <c r="KY351" s="16"/>
      <c r="KZ351" s="16"/>
      <c r="LA351" s="7" t="n">
        <f aca="false">LA350+1</f>
        <v>2001</v>
      </c>
      <c r="LB351" s="15" t="n">
        <v>24.5</v>
      </c>
      <c r="LC351" s="15" t="n">
        <v>24</v>
      </c>
      <c r="LD351" s="15" t="n">
        <v>16.5</v>
      </c>
      <c r="LE351" s="15" t="n">
        <v>10.7</v>
      </c>
      <c r="LF351" s="15" t="n">
        <v>8</v>
      </c>
      <c r="LG351" s="15" t="n">
        <v>4.5</v>
      </c>
      <c r="LH351" s="15" t="n">
        <v>4.8</v>
      </c>
      <c r="LI351" s="15" t="n">
        <v>6.2</v>
      </c>
      <c r="LJ351" s="15" t="n">
        <v>10.8</v>
      </c>
      <c r="LK351" s="15" t="n">
        <v>11.9</v>
      </c>
      <c r="LL351" s="15" t="n">
        <v>16.2</v>
      </c>
      <c r="LM351" s="15" t="n">
        <v>18.7</v>
      </c>
      <c r="LN351" s="16" t="n">
        <f aca="false">AVERAGE(LB351:LM351)</f>
        <v>13.0666666666667</v>
      </c>
      <c r="LO351" s="16"/>
      <c r="LP351" s="16"/>
      <c r="LQ351" s="16"/>
      <c r="LR351" s="16"/>
      <c r="LS351" s="16"/>
      <c r="LT351" s="16"/>
      <c r="LU351" s="16"/>
      <c r="LV351" s="16"/>
      <c r="LW351" s="16"/>
      <c r="LX351" s="16"/>
      <c r="LY351" s="16"/>
      <c r="LZ351" s="16"/>
      <c r="MA351" s="7" t="n">
        <f aca="false">MA350+1</f>
        <v>2001</v>
      </c>
      <c r="MB351" s="15" t="n">
        <v>23.7</v>
      </c>
      <c r="MC351" s="15" t="n">
        <v>24</v>
      </c>
      <c r="MD351" s="15" t="n">
        <v>21.6</v>
      </c>
      <c r="ME351" s="15" t="n">
        <v>18.9</v>
      </c>
      <c r="MF351" s="15" t="n">
        <v>14</v>
      </c>
      <c r="MG351" s="15" t="n">
        <v>13.9</v>
      </c>
      <c r="MH351" s="15" t="n">
        <v>12.2</v>
      </c>
      <c r="MI351" s="15" t="n">
        <v>12.8</v>
      </c>
      <c r="MJ351" s="15" t="n">
        <v>18.3</v>
      </c>
      <c r="MK351" s="15" t="n">
        <v>20.5</v>
      </c>
      <c r="ML351" s="15" t="n">
        <v>23</v>
      </c>
      <c r="MM351" s="15" t="n">
        <v>24.6</v>
      </c>
      <c r="MN351" s="16" t="n">
        <f aca="false">AVERAGE(MB351:MM351)</f>
        <v>18.9583333333333</v>
      </c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60" t="s">
        <v>135</v>
      </c>
      <c r="NB351" s="15" t="n">
        <v>20.8</v>
      </c>
      <c r="NC351" s="15" t="n">
        <v>16.4</v>
      </c>
      <c r="ND351" s="15" t="n">
        <v>14.3</v>
      </c>
      <c r="NE351" s="15" t="n">
        <v>13.1</v>
      </c>
      <c r="NF351" s="15" t="n">
        <v>9.9</v>
      </c>
      <c r="NG351" s="15" t="n">
        <v>5.2</v>
      </c>
      <c r="NH351" s="15" t="n">
        <v>5.6</v>
      </c>
      <c r="NI351" s="15" t="n">
        <v>5.3</v>
      </c>
      <c r="NJ351" s="15" t="n">
        <v>8.1</v>
      </c>
      <c r="NK351" s="15" t="n">
        <v>9.6</v>
      </c>
      <c r="NL351" s="15" t="n">
        <v>13.4</v>
      </c>
      <c r="NM351" s="15" t="n">
        <v>14.3</v>
      </c>
      <c r="NN351" s="29" t="n">
        <f aca="false">AVERAGE(NB351:NM351)</f>
        <v>11.3333333333333</v>
      </c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13" t="n">
        <v>2001</v>
      </c>
      <c r="OB351" s="15" t="n">
        <v>23.7</v>
      </c>
      <c r="OC351" s="15" t="n">
        <v>18.2</v>
      </c>
      <c r="OD351" s="15" t="n">
        <v>16.1</v>
      </c>
      <c r="OE351" s="15" t="n">
        <v>14.2</v>
      </c>
      <c r="OF351" s="15" t="n">
        <v>10.8</v>
      </c>
      <c r="OG351" s="15" t="n">
        <v>5.8</v>
      </c>
      <c r="OH351" s="15" t="n">
        <v>6.3</v>
      </c>
      <c r="OI351" s="15" t="n">
        <v>6.6</v>
      </c>
      <c r="OJ351" s="15" t="n">
        <v>10.7</v>
      </c>
      <c r="OK351" s="15" t="n">
        <v>11.7</v>
      </c>
      <c r="OL351" s="15" t="n">
        <v>15.7</v>
      </c>
      <c r="OM351" s="15" t="n">
        <v>17.2</v>
      </c>
      <c r="ON351" s="29" t="n">
        <f aca="false">AVERAGE(OB351:OM351)</f>
        <v>13.0833333333333</v>
      </c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30" t="s">
        <v>135</v>
      </c>
      <c r="PB351" s="15" t="n">
        <v>26.1</v>
      </c>
      <c r="PC351" s="15" t="n">
        <v>25.2</v>
      </c>
      <c r="PD351" s="15" t="n">
        <v>22.3</v>
      </c>
      <c r="PE351" s="15" t="n">
        <v>20.2</v>
      </c>
      <c r="PF351" s="15" t="n">
        <v>16.3</v>
      </c>
      <c r="PG351" s="15" t="n">
        <v>12.8</v>
      </c>
      <c r="PH351" s="15" t="n">
        <v>11.8</v>
      </c>
      <c r="PI351" s="15" t="n">
        <v>12.5</v>
      </c>
      <c r="PJ351" s="15" t="n">
        <v>16</v>
      </c>
      <c r="PK351" s="15" t="n">
        <v>18.1</v>
      </c>
      <c r="PL351" s="15" t="n">
        <v>22.8</v>
      </c>
      <c r="PM351" s="15" t="n">
        <v>24.3</v>
      </c>
      <c r="PN351" s="29" t="n">
        <f aca="false">AVERAGE(PB351:PM351)</f>
        <v>19.0333333333333</v>
      </c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30" t="s">
        <v>135</v>
      </c>
      <c r="QB351" s="15" t="n">
        <v>21.7</v>
      </c>
      <c r="QC351" s="15" t="n">
        <v>22.2</v>
      </c>
      <c r="QD351" s="15" t="n">
        <v>18</v>
      </c>
      <c r="QE351" s="15" t="n">
        <v>16</v>
      </c>
      <c r="QF351" s="15" t="n">
        <v>11</v>
      </c>
      <c r="QG351" s="15" t="n">
        <v>5.3</v>
      </c>
      <c r="QH351" s="15" t="n">
        <v>6</v>
      </c>
      <c r="QI351" s="15" t="n">
        <v>7</v>
      </c>
      <c r="QJ351" s="15" t="n">
        <v>9.4</v>
      </c>
      <c r="QK351" s="15" t="n">
        <v>13</v>
      </c>
      <c r="QL351" s="15" t="n">
        <v>16.5</v>
      </c>
      <c r="QM351" s="15" t="n">
        <v>18.7</v>
      </c>
      <c r="QN351" s="29" t="n">
        <f aca="false">AVERAGE(QB351:QM351)</f>
        <v>13.7333333333333</v>
      </c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30" t="s">
        <v>135</v>
      </c>
      <c r="RB351" s="15" t="n">
        <v>24.3</v>
      </c>
      <c r="RC351" s="15" t="n">
        <v>23.6</v>
      </c>
      <c r="RD351" s="15" t="n">
        <v>22.5</v>
      </c>
      <c r="RE351" s="15" t="n">
        <v>19.2</v>
      </c>
      <c r="RF351" s="15" t="n">
        <v>14.8</v>
      </c>
      <c r="RG351" s="15" t="n">
        <v>13.9</v>
      </c>
      <c r="RH351" s="15" t="n">
        <v>14</v>
      </c>
      <c r="RI351" s="15" t="n">
        <v>13</v>
      </c>
      <c r="RJ351" s="15" t="n">
        <v>19.4</v>
      </c>
      <c r="RK351" s="15" t="n">
        <v>22.8</v>
      </c>
      <c r="RL351" s="15" t="n">
        <v>24.5</v>
      </c>
      <c r="RM351" s="15" t="n">
        <v>25.2</v>
      </c>
      <c r="RN351" s="29" t="n">
        <f aca="false">AVERAGE(RB351:RM351)</f>
        <v>19.7666666666667</v>
      </c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13" t="n">
        <v>2001</v>
      </c>
      <c r="SB351" s="15" t="n">
        <v>24.4</v>
      </c>
      <c r="SC351" s="15" t="n">
        <v>20.4</v>
      </c>
      <c r="SD351" s="15" t="n">
        <v>17.1</v>
      </c>
      <c r="SE351" s="15" t="n">
        <v>15</v>
      </c>
      <c r="SF351" s="15" t="n">
        <v>10.9</v>
      </c>
      <c r="SG351" s="15" t="n">
        <v>4.8</v>
      </c>
      <c r="SH351" s="15" t="n">
        <v>6.4</v>
      </c>
      <c r="SI351" s="15" t="n">
        <v>7.3</v>
      </c>
      <c r="SJ351" s="15" t="n">
        <v>10.1</v>
      </c>
      <c r="SK351" s="15" t="n">
        <v>13.2</v>
      </c>
      <c r="SL351" s="15" t="n">
        <v>17.6</v>
      </c>
      <c r="SM351" s="15" t="n">
        <v>18.7</v>
      </c>
      <c r="SN351" s="29" t="n">
        <f aca="false">AVERAGE(SB351:SM351)</f>
        <v>13.825</v>
      </c>
    </row>
    <row r="352" customFormat="false" ht="12.8" hidden="false" customHeight="false" outlineLevel="0" collapsed="false">
      <c r="A352" s="17"/>
      <c r="B352" s="4" t="n">
        <f aca="false">AVERAGE(AN352,BN352,CN352,DN352,EN352,FN352,GN352,HN352,IN352,JN352,KN352,LN352,MN352,NN352)</f>
        <v>14.6392094017094</v>
      </c>
      <c r="C352" s="18" t="n">
        <f aca="false">AVERAGE(B348:B352)</f>
        <v>14.9689102564103</v>
      </c>
      <c r="D352" s="9" t="n">
        <f aca="false">AVERAGE(B343:B352)</f>
        <v>14.9064743589744</v>
      </c>
      <c r="E352" s="4" t="n">
        <f aca="false">AVERAGE(B333:B352)</f>
        <v>14.8764383012821</v>
      </c>
      <c r="F352" s="24" t="n">
        <f aca="false">AVERAGE(B303:B352)</f>
        <v>14.6740559440559</v>
      </c>
      <c r="G352" s="9" t="n">
        <f aca="false">MAX(AB352:AM352,BB352:BM352,CB352:CM352,DB352:DM352,EB352:EM352,FB352:FM352,GB352:GM352,HB352:HM352,IB352:IM352,JB352:JM352,KB352:KM352,LB352:LM352,MB352:MM352,NB352:NM352,OB352:OM352,PB352:PM352,QB352:QM352,RB352:RM352,SB352:SM352)</f>
        <v>26.3</v>
      </c>
      <c r="H352" s="10" t="n">
        <f aca="false">MEDIAN(AB352:AM352,BB352:BM352,CB352:CM352,DB352:DM352,EB352:EM352,FB352:FM352,GB352:GM352,HB352:HM352,IB352:IM352,JB352:JM352,KB352:KM352,LB352:LM352,MB352:MM352,NB352:NM352,OB352:OM352,PB352:PM352,QB352:QM352,RB352:RM352,SB352:SM352)</f>
        <v>15.95</v>
      </c>
      <c r="I352" s="11" t="n">
        <f aca="false">MIN(AB352:AM352,BB352:BM352,CB352:CM352,DB352:DM352,EB352:EM352,FB352:FM352,GB352:GM352,HB352:HM352,IB352:IM352,JB352:JM352,KB352:KM352,LB352:LM352,MB352:MM352,NB352:NM352,OB352:OM352,PB352:PM352,QB352:QM352,RB352:RM352,SB352:SM352)</f>
        <v>0.1</v>
      </c>
      <c r="J352" s="11"/>
      <c r="K352" s="12" t="n">
        <f aca="false">(G352+I352)/2</f>
        <v>13.2</v>
      </c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43" t="s">
        <v>136</v>
      </c>
      <c r="AB352" s="44" t="n">
        <v>17.5</v>
      </c>
      <c r="AC352" s="44" t="n">
        <v>16.9</v>
      </c>
      <c r="AD352" s="44" t="n">
        <v>14.9</v>
      </c>
      <c r="AE352" s="44" t="n">
        <v>13.6</v>
      </c>
      <c r="AF352" s="44" t="n">
        <v>9.2</v>
      </c>
      <c r="AG352" s="44" t="n">
        <v>5.7</v>
      </c>
      <c r="AH352" s="44" t="n">
        <v>5.7</v>
      </c>
      <c r="AI352" s="44" t="n">
        <v>4.9</v>
      </c>
      <c r="AJ352" s="44" t="n">
        <v>8.6</v>
      </c>
      <c r="AK352" s="44" t="n">
        <v>10.8</v>
      </c>
      <c r="AL352" s="44" t="n">
        <v>16.6</v>
      </c>
      <c r="AM352" s="44" t="n">
        <v>18</v>
      </c>
      <c r="AN352" s="45" t="n">
        <f aca="false">AVERAGE(Sheet1!AB352:AM352)</f>
        <v>11.8666666666667</v>
      </c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2" t="n">
        <f aca="false">BA351+1</f>
        <v>2002</v>
      </c>
      <c r="BB352" s="20" t="n">
        <v>21.9</v>
      </c>
      <c r="BC352" s="20" t="n">
        <v>20.5</v>
      </c>
      <c r="BD352" s="20" t="n">
        <v>19.7</v>
      </c>
      <c r="BE352" s="20" t="n">
        <v>16.9</v>
      </c>
      <c r="BF352" s="20" t="n">
        <v>10.9</v>
      </c>
      <c r="BG352" s="20" t="n">
        <v>7.1</v>
      </c>
      <c r="BH352" s="20" t="n">
        <v>6.6</v>
      </c>
      <c r="BI352" s="20" t="n">
        <v>7.3</v>
      </c>
      <c r="BJ352" s="20" t="n">
        <v>11.8</v>
      </c>
      <c r="BK352" s="20" t="n">
        <v>14.3</v>
      </c>
      <c r="BL352" s="20" t="n">
        <v>21</v>
      </c>
      <c r="BM352" s="20" t="n">
        <v>20.9</v>
      </c>
      <c r="BN352" s="4" t="n">
        <f aca="false">AVERAGE(BB352:BM352)</f>
        <v>14.9083333333333</v>
      </c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2" t="n">
        <f aca="false">CA351+1</f>
        <v>2002</v>
      </c>
      <c r="CB352" s="20" t="n">
        <v>20.5</v>
      </c>
      <c r="CC352" s="20" t="n">
        <v>19.7</v>
      </c>
      <c r="CD352" s="20" t="n">
        <v>18.4</v>
      </c>
      <c r="CE352" s="20" t="n">
        <v>15.7</v>
      </c>
      <c r="CF352" s="20" t="n">
        <v>9.7</v>
      </c>
      <c r="CG352" s="20" t="n">
        <v>5.8</v>
      </c>
      <c r="CH352" s="20" t="n">
        <v>4.6</v>
      </c>
      <c r="CI352" s="20" t="n">
        <v>6.5</v>
      </c>
      <c r="CJ352" s="20" t="n">
        <v>10.9</v>
      </c>
      <c r="CK352" s="20" t="n">
        <v>13.2</v>
      </c>
      <c r="CL352" s="20" t="n">
        <v>19.7</v>
      </c>
      <c r="CM352" s="20" t="n">
        <v>20.9</v>
      </c>
      <c r="CN352" s="4" t="n">
        <f aca="false">AVERAGE(CB352:CM352)</f>
        <v>13.8</v>
      </c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36" t="s">
        <v>136</v>
      </c>
      <c r="DB352" s="20" t="n">
        <v>18.3</v>
      </c>
      <c r="DC352" s="20" t="n">
        <v>18.3</v>
      </c>
      <c r="DD352" s="20" t="n">
        <v>15.9</v>
      </c>
      <c r="DE352" s="20" t="n">
        <v>13.3</v>
      </c>
      <c r="DF352" s="20" t="n">
        <v>7.5</v>
      </c>
      <c r="DG352" s="20" t="n">
        <v>4.6</v>
      </c>
      <c r="DH352" s="20" t="n">
        <v>3.3</v>
      </c>
      <c r="DI352" s="20" t="n">
        <v>4.3</v>
      </c>
      <c r="DJ352" s="20" t="n">
        <v>8.7</v>
      </c>
      <c r="DK352" s="20" t="n">
        <v>11.1</v>
      </c>
      <c r="DL352" s="20" t="n">
        <v>17.7</v>
      </c>
      <c r="DM352" s="20" t="n">
        <v>18.8</v>
      </c>
      <c r="DN352" s="4" t="n">
        <f aca="false">AVERAGE(DB352:DM352)</f>
        <v>11.8166666666667</v>
      </c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30" t="s">
        <v>136</v>
      </c>
      <c r="FB352" s="15" t="n">
        <v>25.1</v>
      </c>
      <c r="FC352" s="15" t="n">
        <v>25.4</v>
      </c>
      <c r="FD352" s="15" t="n">
        <v>22.6</v>
      </c>
      <c r="FE352" s="15" t="n">
        <v>20.7</v>
      </c>
      <c r="FF352" s="15" t="n">
        <v>15.6</v>
      </c>
      <c r="FG352" s="15" t="n">
        <v>11.5</v>
      </c>
      <c r="FH352" s="15" t="n">
        <v>9.3</v>
      </c>
      <c r="FI352" s="15" t="n">
        <v>11.3</v>
      </c>
      <c r="FJ352" s="15" t="n">
        <v>15.8</v>
      </c>
      <c r="FK352" s="15" t="n">
        <v>19.1</v>
      </c>
      <c r="FL352" s="15" t="n">
        <v>24.7</v>
      </c>
      <c r="FM352" s="15" t="n">
        <v>24.6</v>
      </c>
      <c r="FN352" s="16" t="n">
        <f aca="false">AVERAGE(FB352:FM352)</f>
        <v>18.8083333333333</v>
      </c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2" t="n">
        <v>2002</v>
      </c>
      <c r="GB352" s="15" t="n">
        <v>25.5</v>
      </c>
      <c r="GC352" s="15" t="n">
        <v>26</v>
      </c>
      <c r="GD352" s="15" t="n">
        <v>23</v>
      </c>
      <c r="GE352" s="15" t="n">
        <v>21.4</v>
      </c>
      <c r="GF352" s="15" t="n">
        <v>17.6</v>
      </c>
      <c r="GG352" s="15" t="n">
        <v>13.9</v>
      </c>
      <c r="GH352" s="15" t="n">
        <v>12.7</v>
      </c>
      <c r="GI352" s="15" t="n">
        <v>15.1</v>
      </c>
      <c r="GJ352" s="15" t="n">
        <v>17.2</v>
      </c>
      <c r="GK352" s="15" t="n">
        <v>21</v>
      </c>
      <c r="GL352" s="15" t="n">
        <v>24</v>
      </c>
      <c r="GM352" s="15" t="n">
        <v>24.8</v>
      </c>
      <c r="GN352" s="16" t="n">
        <f aca="false">AVERAGE(GB352:GM352)</f>
        <v>20.1833333333333</v>
      </c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2" t="n">
        <v>2002</v>
      </c>
      <c r="HB352" s="15" t="n">
        <v>25.5</v>
      </c>
      <c r="HC352" s="15" t="n">
        <v>25.7</v>
      </c>
      <c r="HD352" s="15" t="n">
        <v>22.8</v>
      </c>
      <c r="HE352" s="15" t="n">
        <v>19.5</v>
      </c>
      <c r="HF352" s="15" t="n">
        <v>13.4</v>
      </c>
      <c r="HG352" s="15" t="n">
        <v>8.7</v>
      </c>
      <c r="HH352" s="15" t="n">
        <v>6.6</v>
      </c>
      <c r="HI352" s="15" t="n">
        <v>9.4</v>
      </c>
      <c r="HJ352" s="15" t="n">
        <v>16.3</v>
      </c>
      <c r="HK352" s="15" t="n">
        <v>17.6</v>
      </c>
      <c r="HL352" s="15" t="n">
        <v>24.4</v>
      </c>
      <c r="HM352" s="15" t="n">
        <v>23.4</v>
      </c>
      <c r="HN352" s="16" t="n">
        <f aca="false">AVERAGE(HB352:HM352)</f>
        <v>17.775</v>
      </c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7" t="n">
        <f aca="false">IA351+1</f>
        <v>2002</v>
      </c>
      <c r="IB352" s="15" t="n">
        <v>19.3</v>
      </c>
      <c r="IC352" s="15" t="n">
        <v>19.7</v>
      </c>
      <c r="ID352" s="15" t="n">
        <v>17.2</v>
      </c>
      <c r="IE352" s="15" t="n">
        <v>16.2</v>
      </c>
      <c r="IF352" s="15" t="n">
        <v>9.7</v>
      </c>
      <c r="IG352" s="15" t="n">
        <v>5.5</v>
      </c>
      <c r="IH352" s="15" t="n">
        <v>5.2</v>
      </c>
      <c r="II352" s="15" t="n">
        <v>5.7</v>
      </c>
      <c r="IJ352" s="15" t="n">
        <v>10.2</v>
      </c>
      <c r="IK352" s="15" t="n">
        <v>11.6</v>
      </c>
      <c r="IL352" s="15" t="n">
        <v>18.9</v>
      </c>
      <c r="IM352" s="15" t="n">
        <v>19.6</v>
      </c>
      <c r="IN352" s="25" t="n">
        <f aca="false">SUM(IB352:IM352)/12</f>
        <v>13.2333333333333</v>
      </c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 t="n">
        <f aca="false">JA351+1</f>
        <v>2002</v>
      </c>
      <c r="JB352" s="26" t="n">
        <f aca="false">(JB349+JB350+JB351+JB353+JB354+JB355)/6</f>
        <v>19.5166666666667</v>
      </c>
      <c r="JC352" s="15" t="n">
        <v>17.4</v>
      </c>
      <c r="JD352" s="15" t="n">
        <v>13.5</v>
      </c>
      <c r="JE352" s="15" t="n">
        <v>13.7</v>
      </c>
      <c r="JF352" s="15" t="n">
        <v>9.1</v>
      </c>
      <c r="JG352" s="15" t="n">
        <v>4.5</v>
      </c>
      <c r="JH352" s="15" t="n">
        <v>4.2</v>
      </c>
      <c r="JI352" s="15" t="n">
        <v>4.8</v>
      </c>
      <c r="JJ352" s="15" t="n">
        <v>7.7</v>
      </c>
      <c r="JK352" s="15" t="n">
        <v>10.7</v>
      </c>
      <c r="JL352" s="15" t="n">
        <v>15.5</v>
      </c>
      <c r="JM352" s="15" t="n">
        <v>18.2</v>
      </c>
      <c r="JN352" s="25" t="n">
        <f aca="false">SUM(JB352:JM352)/12</f>
        <v>11.5680555555556</v>
      </c>
      <c r="JO352" s="15"/>
      <c r="JP352" s="15"/>
      <c r="JQ352" s="15"/>
      <c r="JR352" s="15"/>
      <c r="JS352" s="15"/>
      <c r="JT352" s="15"/>
      <c r="JU352" s="15"/>
      <c r="JV352" s="15"/>
      <c r="JW352" s="15"/>
      <c r="JX352" s="15"/>
      <c r="JY352" s="15"/>
      <c r="JZ352" s="15"/>
      <c r="KA352" s="13" t="n">
        <v>2002</v>
      </c>
      <c r="KB352" s="15" t="n">
        <v>18.6</v>
      </c>
      <c r="KC352" s="15" t="n">
        <v>18.4</v>
      </c>
      <c r="KD352" s="15" t="n">
        <v>15.3</v>
      </c>
      <c r="KE352" s="15" t="n">
        <v>13.1</v>
      </c>
      <c r="KF352" s="15" t="n">
        <v>7.8</v>
      </c>
      <c r="KG352" s="15" t="n">
        <v>1.4</v>
      </c>
      <c r="KH352" s="15" t="n">
        <v>0.1</v>
      </c>
      <c r="KI352" s="15" t="n">
        <v>2.9</v>
      </c>
      <c r="KJ352" s="15" t="n">
        <v>11.6</v>
      </c>
      <c r="KK352" s="15" t="n">
        <v>12.1</v>
      </c>
      <c r="KL352" s="15" t="n">
        <v>17.8</v>
      </c>
      <c r="KM352" s="15" t="n">
        <v>18.5</v>
      </c>
      <c r="KN352" s="16" t="n">
        <f aca="false">AVERAGE(KB352:KM352)</f>
        <v>11.4666666666667</v>
      </c>
      <c r="KO352" s="16"/>
      <c r="KP352" s="16"/>
      <c r="KQ352" s="16"/>
      <c r="KR352" s="16"/>
      <c r="KS352" s="16"/>
      <c r="KT352" s="16"/>
      <c r="KU352" s="16"/>
      <c r="KV352" s="16"/>
      <c r="KW352" s="16"/>
      <c r="KX352" s="16"/>
      <c r="KY352" s="16"/>
      <c r="KZ352" s="16"/>
      <c r="LA352" s="7" t="n">
        <f aca="false">LA351+1</f>
        <v>2002</v>
      </c>
      <c r="LB352" s="15" t="n">
        <v>19.5</v>
      </c>
      <c r="LC352" s="15" t="n">
        <v>18.9</v>
      </c>
      <c r="LD352" s="15" t="n">
        <v>15.2</v>
      </c>
      <c r="LE352" s="15" t="n">
        <v>14.5</v>
      </c>
      <c r="LF352" s="15" t="n">
        <v>9</v>
      </c>
      <c r="LG352" s="15" t="n">
        <v>2.9</v>
      </c>
      <c r="LH352" s="15" t="n">
        <v>3.7</v>
      </c>
      <c r="LI352" s="15" t="n">
        <v>5.1</v>
      </c>
      <c r="LJ352" s="15" t="n">
        <v>10.9</v>
      </c>
      <c r="LK352" s="15" t="n">
        <v>13.8</v>
      </c>
      <c r="LL352" s="15" t="n">
        <v>18</v>
      </c>
      <c r="LM352" s="15" t="n">
        <v>20.7</v>
      </c>
      <c r="LN352" s="16" t="n">
        <f aca="false">AVERAGE(LB352:LM352)</f>
        <v>12.6833333333333</v>
      </c>
      <c r="LO352" s="16"/>
      <c r="LP352" s="16"/>
      <c r="LQ352" s="16"/>
      <c r="LR352" s="16"/>
      <c r="LS352" s="16"/>
      <c r="LT352" s="16"/>
      <c r="LU352" s="16"/>
      <c r="LV352" s="16"/>
      <c r="LW352" s="16"/>
      <c r="LX352" s="16"/>
      <c r="LY352" s="16"/>
      <c r="LZ352" s="16"/>
      <c r="MA352" s="7" t="n">
        <f aca="false">MA351+1</f>
        <v>2002</v>
      </c>
      <c r="MB352" s="15" t="n">
        <v>24.1</v>
      </c>
      <c r="MC352" s="15" t="n">
        <v>24.7</v>
      </c>
      <c r="MD352" s="15" t="n">
        <v>22.8</v>
      </c>
      <c r="ME352" s="15" t="n">
        <v>21.3</v>
      </c>
      <c r="MF352" s="15" t="n">
        <v>16.7</v>
      </c>
      <c r="MG352" s="15" t="n">
        <v>12.1</v>
      </c>
      <c r="MH352" s="15" t="n">
        <v>10.8</v>
      </c>
      <c r="MI352" s="15" t="n">
        <v>13.2</v>
      </c>
      <c r="MJ352" s="15" t="n">
        <v>19.9</v>
      </c>
      <c r="MK352" s="15" t="n">
        <v>21.5</v>
      </c>
      <c r="ML352" s="15" t="n">
        <v>25.2</v>
      </c>
      <c r="MM352" s="15" t="n">
        <v>26</v>
      </c>
      <c r="MN352" s="16" t="n">
        <f aca="false">AVERAGE(MB352:MM352)</f>
        <v>19.8583333333333</v>
      </c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60" t="s">
        <v>136</v>
      </c>
      <c r="NB352" s="15" t="n">
        <v>17.3</v>
      </c>
      <c r="NC352" s="15" t="n">
        <v>16</v>
      </c>
      <c r="ND352" s="15" t="n">
        <v>16.7</v>
      </c>
      <c r="NE352" s="15" t="n">
        <v>14.2</v>
      </c>
      <c r="NF352" s="15" t="n">
        <v>11.2</v>
      </c>
      <c r="NG352" s="15" t="n">
        <v>6.9</v>
      </c>
      <c r="NH352" s="15" t="n">
        <v>6.8</v>
      </c>
      <c r="NI352" s="15" t="n">
        <v>6.1</v>
      </c>
      <c r="NJ352" s="15" t="n">
        <v>8.2</v>
      </c>
      <c r="NK352" s="15" t="n">
        <v>11.9</v>
      </c>
      <c r="NL352" s="15" t="n">
        <v>15.5</v>
      </c>
      <c r="NM352" s="15" t="n">
        <v>17.3</v>
      </c>
      <c r="NN352" s="29" t="n">
        <f aca="false">AVERAGE(NB352:NM352)</f>
        <v>12.3416666666667</v>
      </c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13" t="n">
        <v>2002</v>
      </c>
      <c r="OB352" s="15" t="n">
        <v>20.5</v>
      </c>
      <c r="OC352" s="15" t="n">
        <v>18.4</v>
      </c>
      <c r="OD352" s="15" t="n">
        <v>18.3</v>
      </c>
      <c r="OE352" s="15" t="n">
        <v>16</v>
      </c>
      <c r="OF352" s="15" t="n">
        <v>12.6</v>
      </c>
      <c r="OG352" s="15" t="n">
        <v>7.9</v>
      </c>
      <c r="OH352" s="15" t="n">
        <v>6.2</v>
      </c>
      <c r="OI352" s="15" t="n">
        <v>6.7</v>
      </c>
      <c r="OJ352" s="15" t="n">
        <v>9.6</v>
      </c>
      <c r="OK352" s="15" t="n">
        <v>15.1</v>
      </c>
      <c r="OL352" s="15" t="n">
        <v>18</v>
      </c>
      <c r="OM352" s="15" t="n">
        <v>20.2</v>
      </c>
      <c r="ON352" s="29" t="n">
        <f aca="false">AVERAGE(OB352:OM352)</f>
        <v>14.125</v>
      </c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30" t="s">
        <v>136</v>
      </c>
      <c r="PB352" s="15" t="n">
        <v>25.8</v>
      </c>
      <c r="PC352" s="15" t="n">
        <v>25</v>
      </c>
      <c r="PD352" s="15" t="n">
        <v>25.2</v>
      </c>
      <c r="PE352" s="15" t="n">
        <v>21.5</v>
      </c>
      <c r="PF352" s="15" t="n">
        <v>18</v>
      </c>
      <c r="PG352" s="15" t="n">
        <v>12.2</v>
      </c>
      <c r="PH352" s="15" t="n">
        <v>9.4</v>
      </c>
      <c r="PI352" s="15" t="n">
        <v>11.8</v>
      </c>
      <c r="PJ352" s="15" t="n">
        <v>14.3</v>
      </c>
      <c r="PK352" s="15" t="n">
        <v>21.8</v>
      </c>
      <c r="PL352" s="15" t="n">
        <v>22.2</v>
      </c>
      <c r="PM352" s="15" t="n">
        <v>26.3</v>
      </c>
      <c r="PN352" s="29" t="n">
        <f aca="false">AVERAGE(PB352:PM352)</f>
        <v>19.4583333333333</v>
      </c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30" t="s">
        <v>136</v>
      </c>
      <c r="QB352" s="15" t="n">
        <v>20.9</v>
      </c>
      <c r="QC352" s="15" t="n">
        <v>21.4</v>
      </c>
      <c r="QD352" s="15" t="n">
        <v>20.3</v>
      </c>
      <c r="QE352" s="15" t="n">
        <v>16.2</v>
      </c>
      <c r="QF352" s="15" t="n">
        <v>13.6</v>
      </c>
      <c r="QG352" s="15" t="n">
        <v>7.9</v>
      </c>
      <c r="QH352" s="15" t="n">
        <v>6.7</v>
      </c>
      <c r="QI352" s="15" t="n">
        <v>5.9</v>
      </c>
      <c r="QJ352" s="15" t="n">
        <v>9.3</v>
      </c>
      <c r="QK352" s="15" t="n">
        <v>12.2</v>
      </c>
      <c r="QL352" s="15" t="n">
        <v>17.3</v>
      </c>
      <c r="QM352" s="15" t="n">
        <v>21</v>
      </c>
      <c r="QN352" s="29" t="n">
        <f aca="false">AVERAGE(QB352:QM352)</f>
        <v>14.3916666666667</v>
      </c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30" t="s">
        <v>136</v>
      </c>
      <c r="RB352" s="15" t="n">
        <v>24.9</v>
      </c>
      <c r="RC352" s="15" t="n">
        <v>23.4</v>
      </c>
      <c r="RD352" s="15" t="n">
        <v>22.7</v>
      </c>
      <c r="RE352" s="15" t="n">
        <v>20.9</v>
      </c>
      <c r="RF352" s="15" t="n">
        <v>16.9</v>
      </c>
      <c r="RG352" s="15" t="n">
        <v>12.2</v>
      </c>
      <c r="RH352" s="15" t="n">
        <v>10.9</v>
      </c>
      <c r="RI352" s="15" t="n">
        <v>13.5</v>
      </c>
      <c r="RJ352" s="15" t="n">
        <v>19.9</v>
      </c>
      <c r="RK352" s="15" t="n">
        <v>22.9</v>
      </c>
      <c r="RL352" s="15" t="n">
        <v>25.3</v>
      </c>
      <c r="RM352" s="15" t="n">
        <v>24.2</v>
      </c>
      <c r="RN352" s="29" t="n">
        <f aca="false">AVERAGE(RB352:RM352)</f>
        <v>19.8083333333333</v>
      </c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13" t="n">
        <v>2002</v>
      </c>
      <c r="SB352" s="15" t="n">
        <v>21.6</v>
      </c>
      <c r="SC352" s="15" t="n">
        <v>19.5</v>
      </c>
      <c r="SD352" s="15" t="n">
        <v>19.7</v>
      </c>
      <c r="SE352" s="15" t="n">
        <v>16.8</v>
      </c>
      <c r="SF352" s="15" t="n">
        <v>12.8</v>
      </c>
      <c r="SG352" s="15" t="n">
        <v>7.6</v>
      </c>
      <c r="SH352" s="15" t="n">
        <v>5.9</v>
      </c>
      <c r="SI352" s="15" t="n">
        <v>6.7</v>
      </c>
      <c r="SJ352" s="15" t="n">
        <v>9.2</v>
      </c>
      <c r="SK352" s="15" t="n">
        <v>14.2</v>
      </c>
      <c r="SL352" s="15" t="n">
        <v>19.3</v>
      </c>
      <c r="SM352" s="15" t="n">
        <v>21.2</v>
      </c>
      <c r="SN352" s="29" t="n">
        <f aca="false">AVERAGE(SB352:SM352)</f>
        <v>14.5416666666667</v>
      </c>
    </row>
    <row r="353" customFormat="false" ht="12.8" hidden="false" customHeight="false" outlineLevel="0" collapsed="false">
      <c r="A353" s="17"/>
      <c r="B353" s="4" t="n">
        <f aca="false">AVERAGE(AN353,BN353,CN353,DN353,EN353,FN353,GN353,HN353,IN353,JN353,KN353,LN353,MN353,NN353)</f>
        <v>15.1884615384615</v>
      </c>
      <c r="C353" s="18" t="n">
        <f aca="false">AVERAGE(B349:B353)</f>
        <v>14.8873717948718</v>
      </c>
      <c r="D353" s="9" t="n">
        <f aca="false">AVERAGE(B344:B353)</f>
        <v>14.9203846153846</v>
      </c>
      <c r="E353" s="4" t="n">
        <f aca="false">AVERAGE(B334:B353)</f>
        <v>14.8879620726496</v>
      </c>
      <c r="F353" s="24" t="n">
        <f aca="false">AVERAGE(B304:B353)</f>
        <v>14.6962674825175</v>
      </c>
      <c r="G353" s="9" t="n">
        <f aca="false">MAX(AB353:AM353,BB353:BM353,CB353:CM353,DB353:DM353,EB353:EM353,FB353:FM353,GB353:GM353,HB353:HM353,IB353:IM353,JB353:JM353,KB353:KM353,LB353:LM353,MB353:MM353,NB353:NM353,OB353:OM353,PB353:PM353,QB353:QM353,RB353:RM353,SB353:SM353)</f>
        <v>26.8</v>
      </c>
      <c r="H353" s="10" t="n">
        <f aca="false">MEDIAN(AB353:AM353,BB353:BM353,CB353:CM353,DB353:DM353,EB353:EM353,FB353:FM353,GB353:GM353,HB353:HM353,IB353:IM353,JB353:JM353,KB353:KM353,LB353:LM353,MB353:MM353,NB353:NM353,OB353:OM353,PB353:PM353,QB353:QM353,RB353:RM353,SB353:SM353)</f>
        <v>15.85</v>
      </c>
      <c r="I353" s="11" t="n">
        <f aca="false">MIN(AB353:AM353,BB353:BM353,CB353:CM353,DB353:DM353,EB353:EM353,FB353:FM353,GB353:GM353,HB353:HM353,IB353:IM353,JB353:JM353,KB353:KM353,LB353:LM353,MB353:MM353,NB353:NM353,OB353:OM353,PB353:PM353,QB353:QM353,RB353:RM353,SB353:SM353)</f>
        <v>2.4</v>
      </c>
      <c r="J353" s="11"/>
      <c r="K353" s="12" t="n">
        <f aca="false">(G353+I353)/2</f>
        <v>14.6</v>
      </c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43" t="s">
        <v>137</v>
      </c>
      <c r="AB353" s="44" t="n">
        <v>20.7</v>
      </c>
      <c r="AC353" s="44" t="n">
        <v>20.6</v>
      </c>
      <c r="AD353" s="44" t="n">
        <v>13.9</v>
      </c>
      <c r="AE353" s="44" t="n">
        <v>12.4</v>
      </c>
      <c r="AF353" s="44" t="n">
        <v>9.4</v>
      </c>
      <c r="AG353" s="44" t="n">
        <v>6.5</v>
      </c>
      <c r="AH353" s="44" t="n">
        <v>4.4</v>
      </c>
      <c r="AI353" s="44" t="n">
        <v>5.7</v>
      </c>
      <c r="AJ353" s="44" t="n">
        <v>8.7</v>
      </c>
      <c r="AK353" s="44" t="n">
        <v>9.2</v>
      </c>
      <c r="AL353" s="44" t="n">
        <v>15.9</v>
      </c>
      <c r="AM353" s="44" t="n">
        <v>19.4</v>
      </c>
      <c r="AN353" s="45" t="n">
        <f aca="false">AVERAGE(Sheet1!AB353:AM353)</f>
        <v>12.2333333333333</v>
      </c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2" t="n">
        <f aca="false">BA352+1</f>
        <v>2003</v>
      </c>
      <c r="BB353" s="20" t="n">
        <v>24.9</v>
      </c>
      <c r="BC353" s="20" t="n">
        <v>23.9</v>
      </c>
      <c r="BD353" s="20" t="n">
        <v>18.3</v>
      </c>
      <c r="BE353" s="20" t="n">
        <v>15.1</v>
      </c>
      <c r="BF353" s="20" t="n">
        <v>11.4</v>
      </c>
      <c r="BG353" s="20" t="n">
        <v>8</v>
      </c>
      <c r="BH353" s="20" t="n">
        <v>6.1</v>
      </c>
      <c r="BI353" s="20" t="n">
        <v>7.7</v>
      </c>
      <c r="BJ353" s="20" t="n">
        <v>11.7</v>
      </c>
      <c r="BK353" s="20" t="n">
        <v>13.3</v>
      </c>
      <c r="BL353" s="20" t="n">
        <v>18.9</v>
      </c>
      <c r="BM353" s="20" t="n">
        <v>23.1</v>
      </c>
      <c r="BN353" s="4" t="n">
        <f aca="false">AVERAGE(BB353:BM353)</f>
        <v>15.2</v>
      </c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2" t="n">
        <f aca="false">CA352+1</f>
        <v>2003</v>
      </c>
      <c r="CB353" s="20" t="n">
        <v>23.8</v>
      </c>
      <c r="CC353" s="20" t="n">
        <v>22.9</v>
      </c>
      <c r="CD353" s="20" t="n">
        <v>17.2</v>
      </c>
      <c r="CE353" s="20" t="n">
        <v>14.3</v>
      </c>
      <c r="CF353" s="20" t="n">
        <v>9.3</v>
      </c>
      <c r="CG353" s="20" t="n">
        <v>6.5</v>
      </c>
      <c r="CH353" s="20" t="n">
        <v>5.3</v>
      </c>
      <c r="CI353" s="20" t="n">
        <v>6.2</v>
      </c>
      <c r="CJ353" s="20" t="n">
        <v>9.5</v>
      </c>
      <c r="CK353" s="20" t="n">
        <v>12.3</v>
      </c>
      <c r="CL353" s="20" t="n">
        <v>17.7</v>
      </c>
      <c r="CM353" s="20" t="n">
        <v>21.8</v>
      </c>
      <c r="CN353" s="4" t="n">
        <f aca="false">AVERAGE(CB353:CM353)</f>
        <v>13.9</v>
      </c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36" t="s">
        <v>137</v>
      </c>
      <c r="DB353" s="20" t="n">
        <v>22</v>
      </c>
      <c r="DC353" s="20" t="n">
        <v>21.8</v>
      </c>
      <c r="DD353" s="20" t="n">
        <v>15.2</v>
      </c>
      <c r="DE353" s="20" t="n">
        <v>12.9</v>
      </c>
      <c r="DF353" s="20" t="n">
        <v>9.2</v>
      </c>
      <c r="DG353" s="20" t="n">
        <v>5.9</v>
      </c>
      <c r="DH353" s="20" t="n">
        <v>4.4</v>
      </c>
      <c r="DI353" s="20" t="n">
        <v>4.6</v>
      </c>
      <c r="DJ353" s="20" t="n">
        <v>7.7</v>
      </c>
      <c r="DK353" s="20" t="n">
        <v>10.2</v>
      </c>
      <c r="DL353" s="20" t="n">
        <v>15.2</v>
      </c>
      <c r="DM353" s="20" t="n">
        <v>20</v>
      </c>
      <c r="DN353" s="4" t="n">
        <f aca="false">AVERAGE(DB353:DM353)</f>
        <v>12.425</v>
      </c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30" t="s">
        <v>137</v>
      </c>
      <c r="FB353" s="15" t="n">
        <v>24.8</v>
      </c>
      <c r="FC353" s="15" t="n">
        <v>25.4</v>
      </c>
      <c r="FD353" s="15" t="n">
        <v>21.2</v>
      </c>
      <c r="FE353" s="15" t="n">
        <v>20.8</v>
      </c>
      <c r="FF353" s="15" t="n">
        <v>16.5</v>
      </c>
      <c r="FG353" s="15" t="n">
        <v>12.2</v>
      </c>
      <c r="FH353" s="15" t="n">
        <v>11.5</v>
      </c>
      <c r="FI353" s="15" t="n">
        <v>13.4</v>
      </c>
      <c r="FJ353" s="15" t="n">
        <v>18.1</v>
      </c>
      <c r="FK353" s="15" t="n">
        <v>19.6</v>
      </c>
      <c r="FL353" s="15" t="n">
        <v>22.7</v>
      </c>
      <c r="FM353" s="15" t="n">
        <v>25.3</v>
      </c>
      <c r="FN353" s="16" t="n">
        <f aca="false">AVERAGE(FB353:FM353)</f>
        <v>19.2916666666667</v>
      </c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2" t="n">
        <v>2003</v>
      </c>
      <c r="GB353" s="15" t="n">
        <v>24.4</v>
      </c>
      <c r="GC353" s="15" t="n">
        <v>25</v>
      </c>
      <c r="GD353" s="15" t="n">
        <v>22.5</v>
      </c>
      <c r="GE353" s="15" t="n">
        <v>22.6</v>
      </c>
      <c r="GF353" s="15" t="n">
        <v>18.8</v>
      </c>
      <c r="GG353" s="15" t="n">
        <v>17.2</v>
      </c>
      <c r="GH353" s="15" t="n">
        <v>15.2</v>
      </c>
      <c r="GI353" s="15" t="n">
        <v>16.1</v>
      </c>
      <c r="GJ353" s="15" t="n">
        <v>19.2</v>
      </c>
      <c r="GK353" s="15" t="n">
        <v>21.3</v>
      </c>
      <c r="GL353" s="15" t="n">
        <v>24</v>
      </c>
      <c r="GM353" s="15" t="n">
        <v>26</v>
      </c>
      <c r="GN353" s="16" t="n">
        <f aca="false">AVERAGE(GB353:GM353)</f>
        <v>21.025</v>
      </c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2" t="n">
        <v>2003</v>
      </c>
      <c r="HB353" s="15" t="n">
        <v>25.5</v>
      </c>
      <c r="HC353" s="15" t="n">
        <v>26.1</v>
      </c>
      <c r="HD353" s="15" t="n">
        <v>21.4</v>
      </c>
      <c r="HE353" s="15" t="n">
        <v>18.8</v>
      </c>
      <c r="HF353" s="15" t="n">
        <v>14.3</v>
      </c>
      <c r="HG353" s="15" t="n">
        <v>9.8</v>
      </c>
      <c r="HH353" s="15" t="n">
        <v>9</v>
      </c>
      <c r="HI353" s="15" t="n">
        <v>11.2</v>
      </c>
      <c r="HJ353" s="15" t="n">
        <v>16.4</v>
      </c>
      <c r="HK353" s="15" t="n">
        <v>17.6</v>
      </c>
      <c r="HL353" s="15" t="n">
        <v>22.6</v>
      </c>
      <c r="HM353" s="15" t="n">
        <v>26.7</v>
      </c>
      <c r="HN353" s="16" t="n">
        <f aca="false">AVERAGE(HB353:HM353)</f>
        <v>18.2833333333333</v>
      </c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7" t="n">
        <f aca="false">IA352+1</f>
        <v>2003</v>
      </c>
      <c r="IB353" s="15" t="n">
        <v>22.5</v>
      </c>
      <c r="IC353" s="15" t="n">
        <v>23.8</v>
      </c>
      <c r="ID353" s="15" t="n">
        <v>16.3</v>
      </c>
      <c r="IE353" s="15" t="n">
        <v>14</v>
      </c>
      <c r="IF353" s="15" t="n">
        <v>9.9</v>
      </c>
      <c r="IG353" s="15" t="n">
        <v>5.7</v>
      </c>
      <c r="IH353" s="15" t="n">
        <v>4.4</v>
      </c>
      <c r="II353" s="15" t="n">
        <v>6.5</v>
      </c>
      <c r="IJ353" s="15" t="n">
        <v>10.9</v>
      </c>
      <c r="IK353" s="15" t="n">
        <v>12.2</v>
      </c>
      <c r="IL353" s="15" t="n">
        <v>19</v>
      </c>
      <c r="IM353" s="15" t="n">
        <v>21.7</v>
      </c>
      <c r="IN353" s="25" t="n">
        <f aca="false">SUM(IB353:IM353)/12</f>
        <v>13.9083333333333</v>
      </c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 t="n">
        <f aca="false">JA352+1</f>
        <v>2003</v>
      </c>
      <c r="JB353" s="15" t="n">
        <v>20.3</v>
      </c>
      <c r="JC353" s="15" t="n">
        <v>20.2</v>
      </c>
      <c r="JD353" s="15" t="n">
        <v>14.3</v>
      </c>
      <c r="JE353" s="15" t="n">
        <v>12.2</v>
      </c>
      <c r="JF353" s="15" t="n">
        <v>7.9</v>
      </c>
      <c r="JG353" s="15" t="n">
        <v>6.1</v>
      </c>
      <c r="JH353" s="15" t="n">
        <v>5</v>
      </c>
      <c r="JI353" s="15" t="n">
        <v>6.4</v>
      </c>
      <c r="JJ353" s="15" t="n">
        <v>8.1</v>
      </c>
      <c r="JK353" s="15" t="n">
        <v>9.2</v>
      </c>
      <c r="JL353" s="15" t="n">
        <v>15.8</v>
      </c>
      <c r="JM353" s="15" t="n">
        <v>18.1</v>
      </c>
      <c r="JN353" s="25" t="n">
        <f aca="false">SUM(JB353:JM353)/12</f>
        <v>11.9666666666667</v>
      </c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  <c r="JY353" s="15"/>
      <c r="JZ353" s="15"/>
      <c r="KA353" s="13" t="n">
        <v>2003</v>
      </c>
      <c r="KB353" s="15" t="n">
        <v>21.1</v>
      </c>
      <c r="KC353" s="15" t="n">
        <v>21.5</v>
      </c>
      <c r="KD353" s="15" t="n">
        <v>14.6</v>
      </c>
      <c r="KE353" s="15" t="n">
        <v>12.9</v>
      </c>
      <c r="KF353" s="15" t="n">
        <v>7.2</v>
      </c>
      <c r="KG353" s="15" t="n">
        <v>3.8</v>
      </c>
      <c r="KH353" s="15" t="n">
        <v>2.4</v>
      </c>
      <c r="KI353" s="15" t="n">
        <v>6.1</v>
      </c>
      <c r="KJ353" s="15" t="n">
        <v>12.2</v>
      </c>
      <c r="KK353" s="15" t="n">
        <v>13.1</v>
      </c>
      <c r="KL353" s="15" t="n">
        <v>18.3</v>
      </c>
      <c r="KM353" s="15" t="n">
        <v>22.6</v>
      </c>
      <c r="KN353" s="16" t="n">
        <f aca="false">AVERAGE(KB353:KM353)</f>
        <v>12.9833333333333</v>
      </c>
      <c r="KO353" s="16"/>
      <c r="KP353" s="16"/>
      <c r="KQ353" s="16"/>
      <c r="KR353" s="16"/>
      <c r="KS353" s="16"/>
      <c r="KT353" s="16"/>
      <c r="KU353" s="16"/>
      <c r="KV353" s="16"/>
      <c r="KW353" s="16"/>
      <c r="KX353" s="16"/>
      <c r="KY353" s="16"/>
      <c r="KZ353" s="16"/>
      <c r="LA353" s="7" t="n">
        <f aca="false">LA352+1</f>
        <v>2003</v>
      </c>
      <c r="LB353" s="15" t="n">
        <v>21.9</v>
      </c>
      <c r="LC353" s="15" t="n">
        <v>22.2</v>
      </c>
      <c r="LD353" s="15" t="n">
        <v>14.9</v>
      </c>
      <c r="LE353" s="15" t="n">
        <v>13.6</v>
      </c>
      <c r="LF353" s="15" t="n">
        <v>8.7</v>
      </c>
      <c r="LG353" s="15" t="n">
        <v>4.2</v>
      </c>
      <c r="LH353" s="15" t="n">
        <v>5.5</v>
      </c>
      <c r="LI353" s="15" t="n">
        <v>8.8</v>
      </c>
      <c r="LJ353" s="15" t="n">
        <v>12.3</v>
      </c>
      <c r="LK353" s="15" t="n">
        <v>13.3</v>
      </c>
      <c r="LL353" s="15" t="n">
        <v>19.2</v>
      </c>
      <c r="LM353" s="15" t="n">
        <v>21.8</v>
      </c>
      <c r="LN353" s="16" t="n">
        <f aca="false">AVERAGE(LB353:LM353)</f>
        <v>13.8666666666667</v>
      </c>
      <c r="LO353" s="16"/>
      <c r="LP353" s="16"/>
      <c r="LQ353" s="16"/>
      <c r="LR353" s="16"/>
      <c r="LS353" s="16"/>
      <c r="LT353" s="16"/>
      <c r="LU353" s="16"/>
      <c r="LV353" s="16"/>
      <c r="LW353" s="16"/>
      <c r="LX353" s="16"/>
      <c r="LY353" s="16"/>
      <c r="LZ353" s="16"/>
      <c r="MA353" s="7" t="n">
        <f aca="false">MA352+1</f>
        <v>2003</v>
      </c>
      <c r="MB353" s="15" t="n">
        <v>23.6</v>
      </c>
      <c r="MC353" s="15" t="n">
        <v>24.3</v>
      </c>
      <c r="MD353" s="15" t="n">
        <v>22.6</v>
      </c>
      <c r="ME353" s="15" t="n">
        <v>21.3</v>
      </c>
      <c r="MF353" s="15" t="n">
        <v>16.7</v>
      </c>
      <c r="MG353" s="15" t="n">
        <v>12.7</v>
      </c>
      <c r="MH353" s="15" t="n">
        <v>12.6</v>
      </c>
      <c r="MI353" s="15" t="n">
        <v>15.2</v>
      </c>
      <c r="MJ353" s="15" t="n">
        <v>20.1</v>
      </c>
      <c r="MK353" s="15" t="n">
        <v>21.1</v>
      </c>
      <c r="ML353" s="15" t="n">
        <v>24.1</v>
      </c>
      <c r="MM353" s="15" t="n">
        <v>24.3</v>
      </c>
      <c r="MN353" s="16" t="n">
        <f aca="false">AVERAGE(MB353:MM353)</f>
        <v>19.8833333333333</v>
      </c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60" t="s">
        <v>137</v>
      </c>
      <c r="NB353" s="15" t="n">
        <v>18.4</v>
      </c>
      <c r="NC353" s="15" t="n">
        <v>19.5</v>
      </c>
      <c r="ND353" s="15" t="n">
        <v>17.8</v>
      </c>
      <c r="NE353" s="15" t="n">
        <v>14.5</v>
      </c>
      <c r="NF353" s="15" t="n">
        <v>10.4</v>
      </c>
      <c r="NG353" s="15" t="n">
        <v>5.8</v>
      </c>
      <c r="NH353" s="15" t="n">
        <v>5.5</v>
      </c>
      <c r="NI353" s="15" t="n">
        <v>6.2</v>
      </c>
      <c r="NJ353" s="15" t="n">
        <v>8.6</v>
      </c>
      <c r="NK353" s="15" t="n">
        <v>10.7</v>
      </c>
      <c r="NL353" s="15" t="n">
        <v>15.2</v>
      </c>
      <c r="NM353" s="15" t="n">
        <v>17.2</v>
      </c>
      <c r="NN353" s="29" t="n">
        <f aca="false">AVERAGE(NB353:NM353)</f>
        <v>12.4833333333333</v>
      </c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13" t="n">
        <v>2003</v>
      </c>
      <c r="OB353" s="15" t="n">
        <v>20.9</v>
      </c>
      <c r="OC353" s="15" t="n">
        <v>21.4</v>
      </c>
      <c r="OD353" s="15" t="n">
        <v>18.6</v>
      </c>
      <c r="OE353" s="15" t="n">
        <v>15.2</v>
      </c>
      <c r="OF353" s="15" t="n">
        <v>10.1</v>
      </c>
      <c r="OG353" s="15" t="n">
        <v>6.6</v>
      </c>
      <c r="OH353" s="15" t="n">
        <v>5.9</v>
      </c>
      <c r="OI353" s="15" t="n">
        <v>6.8</v>
      </c>
      <c r="OJ353" s="15" t="n">
        <v>10.1</v>
      </c>
      <c r="OK353" s="15" t="n">
        <v>13.6</v>
      </c>
      <c r="OL353" s="15" t="n">
        <v>17.4</v>
      </c>
      <c r="OM353" s="15" t="n">
        <v>20.8</v>
      </c>
      <c r="ON353" s="29" t="n">
        <f aca="false">AVERAGE(OB353:OM353)</f>
        <v>13.95</v>
      </c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30" t="s">
        <v>137</v>
      </c>
      <c r="PB353" s="15" t="n">
        <v>26.8</v>
      </c>
      <c r="PC353" s="15" t="n">
        <v>26.3</v>
      </c>
      <c r="PD353" s="15" t="n">
        <v>23</v>
      </c>
      <c r="PE353" s="15" t="n">
        <v>21.1</v>
      </c>
      <c r="PF353" s="15" t="n">
        <v>18.2</v>
      </c>
      <c r="PG353" s="15" t="n">
        <v>14.5</v>
      </c>
      <c r="PH353" s="15" t="n">
        <v>12.4</v>
      </c>
      <c r="PI353" s="15" t="n">
        <v>14.1</v>
      </c>
      <c r="PJ353" s="15" t="n">
        <v>17.3</v>
      </c>
      <c r="PK353" s="15" t="n">
        <v>19.3</v>
      </c>
      <c r="PL353" s="15" t="n">
        <v>24.3</v>
      </c>
      <c r="PM353" s="15" t="n">
        <v>26.2</v>
      </c>
      <c r="PN353" s="29" t="n">
        <f aca="false">AVERAGE(PB353:PM353)</f>
        <v>20.2916666666667</v>
      </c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30" t="s">
        <v>137</v>
      </c>
      <c r="QB353" s="15" t="n">
        <v>21.4</v>
      </c>
      <c r="QC353" s="15" t="n">
        <v>22.4</v>
      </c>
      <c r="QD353" s="15" t="n">
        <v>20.9</v>
      </c>
      <c r="QE353" s="15" t="n">
        <v>17</v>
      </c>
      <c r="QF353" s="15" t="n">
        <v>11.5</v>
      </c>
      <c r="QG353" s="15" t="n">
        <v>6.7</v>
      </c>
      <c r="QH353" s="15" t="n">
        <v>6</v>
      </c>
      <c r="QI353" s="15" t="n">
        <v>7.9</v>
      </c>
      <c r="QJ353" s="15" t="n">
        <v>8.8</v>
      </c>
      <c r="QK353" s="15" t="n">
        <v>12.2</v>
      </c>
      <c r="QL353" s="15" t="n">
        <v>17.1</v>
      </c>
      <c r="QM353" s="15" t="n">
        <v>19.9</v>
      </c>
      <c r="QN353" s="29" t="n">
        <f aca="false">AVERAGE(QB353:QM353)</f>
        <v>14.3166666666667</v>
      </c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30" t="s">
        <v>137</v>
      </c>
      <c r="RB353" s="15" t="n">
        <v>25.1</v>
      </c>
      <c r="RC353" s="15" t="n">
        <v>24.5</v>
      </c>
      <c r="RD353" s="15" t="n">
        <v>21.9</v>
      </c>
      <c r="RE353" s="15" t="n">
        <v>21.6</v>
      </c>
      <c r="RF353" s="15" t="n">
        <v>16.8</v>
      </c>
      <c r="RG353" s="15" t="n">
        <v>13.1</v>
      </c>
      <c r="RH353" s="15" t="n">
        <v>13</v>
      </c>
      <c r="RI353" s="15" t="n">
        <v>15.1</v>
      </c>
      <c r="RJ353" s="15" t="n">
        <v>20</v>
      </c>
      <c r="RK353" s="15" t="n">
        <v>21.8</v>
      </c>
      <c r="RL353" s="15" t="n">
        <v>24.4</v>
      </c>
      <c r="RM353" s="15" t="n">
        <v>24.8</v>
      </c>
      <c r="RN353" s="29" t="n">
        <f aca="false">AVERAGE(RB353:RM353)</f>
        <v>20.175</v>
      </c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13" t="n">
        <v>2003</v>
      </c>
      <c r="SB353" s="15" t="n">
        <v>23.1</v>
      </c>
      <c r="SC353" s="15" t="n">
        <v>23</v>
      </c>
      <c r="SD353" s="15" t="n">
        <v>19.1</v>
      </c>
      <c r="SE353" s="15" t="n">
        <v>15.4</v>
      </c>
      <c r="SF353" s="15" t="n">
        <v>11.1</v>
      </c>
      <c r="SG353" s="15" t="n">
        <v>5.7</v>
      </c>
      <c r="SH353" s="15" t="n">
        <v>5.4</v>
      </c>
      <c r="SI353" s="15" t="n">
        <v>6.7</v>
      </c>
      <c r="SJ353" s="15" t="n">
        <v>9.9</v>
      </c>
      <c r="SK353" s="15" t="n">
        <v>14.4</v>
      </c>
      <c r="SL353" s="15" t="n">
        <v>18.5</v>
      </c>
      <c r="SM353" s="15" t="n">
        <v>22.1</v>
      </c>
      <c r="SN353" s="29" t="n">
        <f aca="false">AVERAGE(SB353:SM353)</f>
        <v>14.5333333333333</v>
      </c>
    </row>
    <row r="354" customFormat="false" ht="12.8" hidden="false" customHeight="false" outlineLevel="0" collapsed="false">
      <c r="A354" s="17"/>
      <c r="B354" s="4" t="n">
        <f aca="false">AVERAGE(AN354,BN354,CN354,DN354,EN354,FN354,GN354,HN354,IN354,JN354,KN354,LN354,MN354,NN354)</f>
        <v>15.1141025641026</v>
      </c>
      <c r="C354" s="18" t="n">
        <f aca="false">AVERAGE(B350:B354)</f>
        <v>14.8820726495726</v>
      </c>
      <c r="D354" s="9" t="n">
        <f aca="false">AVERAGE(B345:B354)</f>
        <v>15.0092307692308</v>
      </c>
      <c r="E354" s="4" t="n">
        <f aca="false">AVERAGE(B335:B354)</f>
        <v>14.9454941239316</v>
      </c>
      <c r="F354" s="24" t="n">
        <f aca="false">AVERAGE(B305:B354)</f>
        <v>14.7161884226884</v>
      </c>
      <c r="G354" s="9" t="n">
        <f aca="false">MAX(AB354:AM354,BB354:BM354,CB354:CM354,DB354:DM354,EB354:EM354,FB354:FM354,GB354:GM354,HB354:HM354,IB354:IM354,JB354:JM354,KB354:KM354,LB354:LM354,MB354:MM354,NB354:NM354,OB354:OM354,PB354:PM354,QB354:QM354,RB354:RM354,SB354:SM354)</f>
        <v>27.7</v>
      </c>
      <c r="H354" s="10" t="n">
        <f aca="false">MEDIAN(AB354:AM354,BB354:BM354,CB354:CM354,DB354:DM354,EB354:EM354,FB354:FM354,GB354:GM354,HB354:HM354,IB354:IM354,JB354:JM354,KB354:KM354,LB354:LM354,MB354:MM354,NB354:NM354,OB354:OM354,PB354:PM354,QB354:QM354,RB354:RM354,SB354:SM354)</f>
        <v>15.9</v>
      </c>
      <c r="I354" s="11" t="n">
        <f aca="false">MIN(AB354:AM354,BB354:BM354,CB354:CM354,DB354:DM354,EB354:EM354,FB354:FM354,GB354:GM354,HB354:HM354,IB354:IM354,JB354:JM354,KB354:KM354,LB354:LM354,MB354:MM354,NB354:NM354,OB354:OM354,PB354:PM354,QB354:QM354,RB354:RM354,SB354:SM354)</f>
        <v>3.6</v>
      </c>
      <c r="J354" s="11"/>
      <c r="K354" s="12" t="n">
        <f aca="false">(G354+I354)/2</f>
        <v>15.65</v>
      </c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43" t="s">
        <v>138</v>
      </c>
      <c r="AB354" s="44" t="n">
        <v>17.7</v>
      </c>
      <c r="AC354" s="44" t="n">
        <v>21.1</v>
      </c>
      <c r="AD354" s="44" t="n">
        <v>14.8</v>
      </c>
      <c r="AE354" s="44" t="n">
        <v>12</v>
      </c>
      <c r="AF354" s="44" t="n">
        <v>6.7</v>
      </c>
      <c r="AG354" s="44" t="n">
        <v>6.7</v>
      </c>
      <c r="AH354" s="44" t="n">
        <v>4.8</v>
      </c>
      <c r="AI354" s="44" t="n">
        <v>6.8</v>
      </c>
      <c r="AJ354" s="44" t="n">
        <v>8.5</v>
      </c>
      <c r="AK354" s="44" t="n">
        <v>13.4</v>
      </c>
      <c r="AL354" s="44" t="n">
        <v>14.8</v>
      </c>
      <c r="AM354" s="44" t="n">
        <v>16.8</v>
      </c>
      <c r="AN354" s="45" t="n">
        <f aca="false">AVERAGE(Sheet1!AB354:AM354)</f>
        <v>12.0083333333333</v>
      </c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2" t="n">
        <f aca="false">BA353+1</f>
        <v>2004</v>
      </c>
      <c r="BB354" s="20" t="n">
        <v>23.7</v>
      </c>
      <c r="BC354" s="20" t="n">
        <v>24.2</v>
      </c>
      <c r="BD354" s="20" t="n">
        <v>19.6</v>
      </c>
      <c r="BE354" s="20" t="n">
        <v>15.8</v>
      </c>
      <c r="BF354" s="20" t="n">
        <v>9.1</v>
      </c>
      <c r="BG354" s="20" t="n">
        <v>7.1</v>
      </c>
      <c r="BH354" s="20" t="n">
        <v>5.8</v>
      </c>
      <c r="BI354" s="20" t="n">
        <v>8.7</v>
      </c>
      <c r="BJ354" s="20" t="n">
        <v>10.9</v>
      </c>
      <c r="BK354" s="20" t="n">
        <v>16.2</v>
      </c>
      <c r="BL354" s="20" t="n">
        <v>18</v>
      </c>
      <c r="BM354" s="20" t="n">
        <v>20.8</v>
      </c>
      <c r="BN354" s="4" t="n">
        <f aca="false">AVERAGE(BB354:BM354)</f>
        <v>14.9916666666667</v>
      </c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2" t="n">
        <f aca="false">CA353+1</f>
        <v>2004</v>
      </c>
      <c r="CB354" s="20" t="n">
        <v>21.7</v>
      </c>
      <c r="CC354" s="20" t="n">
        <v>23.1</v>
      </c>
      <c r="CD354" s="20" t="n">
        <v>18.1</v>
      </c>
      <c r="CE354" s="20" t="n">
        <v>14.1</v>
      </c>
      <c r="CF354" s="20" t="n">
        <v>7.2</v>
      </c>
      <c r="CG354" s="20" t="n">
        <v>6.3</v>
      </c>
      <c r="CH354" s="20" t="n">
        <v>5</v>
      </c>
      <c r="CI354" s="20" t="n">
        <v>7.1</v>
      </c>
      <c r="CJ354" s="20" t="n">
        <v>9.4</v>
      </c>
      <c r="CK354" s="20" t="n">
        <v>14.9</v>
      </c>
      <c r="CL354" s="20" t="n">
        <v>17.1</v>
      </c>
      <c r="CM354" s="20" t="n">
        <v>20</v>
      </c>
      <c r="CN354" s="4" t="n">
        <f aca="false">AVERAGE(CB354:CM354)</f>
        <v>13.6666666666667</v>
      </c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36" t="s">
        <v>138</v>
      </c>
      <c r="DB354" s="20" t="n">
        <v>19.7</v>
      </c>
      <c r="DC354" s="20" t="n">
        <v>21.8</v>
      </c>
      <c r="DD354" s="20" t="n">
        <v>14.6</v>
      </c>
      <c r="DE354" s="20" t="n">
        <v>11.5</v>
      </c>
      <c r="DF354" s="20" t="n">
        <v>5.9</v>
      </c>
      <c r="DG354" s="20" t="n">
        <v>5.7</v>
      </c>
      <c r="DH354" s="20" t="n">
        <v>3.6</v>
      </c>
      <c r="DI354" s="20" t="n">
        <v>5.6</v>
      </c>
      <c r="DJ354" s="20" t="n">
        <v>7.8</v>
      </c>
      <c r="DK354" s="20" t="n">
        <v>13</v>
      </c>
      <c r="DL354" s="20" t="n">
        <v>14.9</v>
      </c>
      <c r="DM354" s="20" t="n">
        <v>17.9</v>
      </c>
      <c r="DN354" s="4" t="n">
        <f aca="false">AVERAGE(DB354:DM354)</f>
        <v>11.8333333333333</v>
      </c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30" t="s">
        <v>138</v>
      </c>
      <c r="FB354" s="15" t="n">
        <v>25.2</v>
      </c>
      <c r="FC354" s="15" t="n">
        <v>24.6</v>
      </c>
      <c r="FD354" s="15" t="n">
        <v>24</v>
      </c>
      <c r="FE354" s="15" t="n">
        <v>21.1</v>
      </c>
      <c r="FF354" s="15" t="n">
        <v>17</v>
      </c>
      <c r="FG354" s="15" t="n">
        <v>12.3</v>
      </c>
      <c r="FH354" s="15" t="n">
        <v>9.9</v>
      </c>
      <c r="FI354" s="15" t="n">
        <v>10.6</v>
      </c>
      <c r="FJ354" s="15" t="n">
        <v>14.6</v>
      </c>
      <c r="FK354" s="15" t="n">
        <v>20.5</v>
      </c>
      <c r="FL354" s="15" t="n">
        <v>23.4</v>
      </c>
      <c r="FM354" s="15" t="n">
        <v>24.4</v>
      </c>
      <c r="FN354" s="16" t="n">
        <f aca="false">AVERAGE(FB354:FM354)</f>
        <v>18.9666666666667</v>
      </c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2" t="n">
        <v>2004</v>
      </c>
      <c r="GB354" s="15" t="n">
        <v>25.5</v>
      </c>
      <c r="GC354" s="15" t="n">
        <v>25.3</v>
      </c>
      <c r="GD354" s="15" t="n">
        <v>24.7</v>
      </c>
      <c r="GE354" s="15" t="n">
        <v>22.1</v>
      </c>
      <c r="GF354" s="15" t="n">
        <v>20.6</v>
      </c>
      <c r="GG354" s="15" t="n">
        <v>15</v>
      </c>
      <c r="GH354" s="15" t="n">
        <v>14.4</v>
      </c>
      <c r="GI354" s="15" t="n">
        <v>13.5</v>
      </c>
      <c r="GJ354" s="15" t="n">
        <v>17.3</v>
      </c>
      <c r="GK354" s="15" t="n">
        <v>21.6</v>
      </c>
      <c r="GL354" s="15" t="n">
        <v>24.1</v>
      </c>
      <c r="GM354" s="15" t="n">
        <v>25.6</v>
      </c>
      <c r="GN354" s="16" t="n">
        <f aca="false">AVERAGE(GB354:GM354)</f>
        <v>20.8083333333333</v>
      </c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2" t="n">
        <v>2004</v>
      </c>
      <c r="HB354" s="15" t="n">
        <v>26.2</v>
      </c>
      <c r="HC354" s="15" t="n">
        <v>25.1</v>
      </c>
      <c r="HD354" s="15" t="n">
        <v>24</v>
      </c>
      <c r="HE354" s="15" t="n">
        <v>19.8</v>
      </c>
      <c r="HF354" s="15" t="n">
        <v>14.1</v>
      </c>
      <c r="HG354" s="15" t="n">
        <v>9.9</v>
      </c>
      <c r="HH354" s="15" t="n">
        <v>8.3</v>
      </c>
      <c r="HI354" s="15" t="n">
        <v>9.7</v>
      </c>
      <c r="HJ354" s="15" t="n">
        <v>13.1</v>
      </c>
      <c r="HK354" s="15" t="n">
        <v>20.1</v>
      </c>
      <c r="HL354" s="15" t="n">
        <v>22.2</v>
      </c>
      <c r="HM354" s="15" t="n">
        <v>24.2</v>
      </c>
      <c r="HN354" s="16" t="n">
        <f aca="false">AVERAGE(HB354:HM354)</f>
        <v>18.0583333333333</v>
      </c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7" t="n">
        <f aca="false">IA353+1</f>
        <v>2004</v>
      </c>
      <c r="IB354" s="15" t="n">
        <v>21.5</v>
      </c>
      <c r="IC354" s="15" t="n">
        <v>23.9</v>
      </c>
      <c r="ID354" s="15" t="n">
        <v>17.8</v>
      </c>
      <c r="IE354" s="15" t="n">
        <v>14.5</v>
      </c>
      <c r="IF354" s="15" t="n">
        <v>8.1</v>
      </c>
      <c r="IG354" s="15" t="n">
        <v>7</v>
      </c>
      <c r="IH354" s="15" t="n">
        <v>5.4</v>
      </c>
      <c r="II354" s="15" t="n">
        <v>6.5</v>
      </c>
      <c r="IJ354" s="15" t="n">
        <v>9.7</v>
      </c>
      <c r="IK354" s="15" t="n">
        <v>14.7</v>
      </c>
      <c r="IL354" s="15" t="n">
        <v>16.6</v>
      </c>
      <c r="IM354" s="15" t="n">
        <v>18.7</v>
      </c>
      <c r="IN354" s="25" t="n">
        <f aca="false">SUM(IB354:IM354)/12</f>
        <v>13.7</v>
      </c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 t="n">
        <f aca="false">JA353+1</f>
        <v>2004</v>
      </c>
      <c r="JB354" s="15" t="n">
        <v>17.3</v>
      </c>
      <c r="JC354" s="15" t="n">
        <v>20.5</v>
      </c>
      <c r="JD354" s="15" t="n">
        <v>15.9</v>
      </c>
      <c r="JE354" s="15" t="n">
        <v>13</v>
      </c>
      <c r="JF354" s="15" t="n">
        <v>6.6</v>
      </c>
      <c r="JG354" s="15" t="n">
        <v>7.9</v>
      </c>
      <c r="JH354" s="15" t="n">
        <v>4.4</v>
      </c>
      <c r="JI354" s="15" t="n">
        <v>6.7</v>
      </c>
      <c r="JJ354" s="15" t="n">
        <v>8.1</v>
      </c>
      <c r="JK354" s="15" t="n">
        <v>13.1</v>
      </c>
      <c r="JL354" s="15" t="n">
        <v>14.9</v>
      </c>
      <c r="JM354" s="15" t="n">
        <v>16.4</v>
      </c>
      <c r="JN354" s="25" t="n">
        <f aca="false">SUM(JB354:JM354)/12</f>
        <v>12.0666666666667</v>
      </c>
      <c r="JO354" s="15"/>
      <c r="JP354" s="15"/>
      <c r="JQ354" s="15"/>
      <c r="JR354" s="15"/>
      <c r="JS354" s="15"/>
      <c r="JT354" s="15"/>
      <c r="JU354" s="15"/>
      <c r="JV354" s="15"/>
      <c r="JW354" s="15"/>
      <c r="JX354" s="15"/>
      <c r="JY354" s="15"/>
      <c r="JZ354" s="15"/>
      <c r="KA354" s="13" t="n">
        <v>2004</v>
      </c>
      <c r="KB354" s="15" t="n">
        <v>22.7</v>
      </c>
      <c r="KC354" s="15" t="n">
        <v>22.9</v>
      </c>
      <c r="KD354" s="15" t="n">
        <v>18.4</v>
      </c>
      <c r="KE354" s="15" t="n">
        <v>13.1</v>
      </c>
      <c r="KF354" s="15" t="n">
        <v>10.3</v>
      </c>
      <c r="KG354" s="15" t="n">
        <v>6.7</v>
      </c>
      <c r="KH354" s="15" t="n">
        <v>4.3</v>
      </c>
      <c r="KI354" s="15" t="n">
        <v>6.5</v>
      </c>
      <c r="KJ354" s="15" t="n">
        <v>7.7</v>
      </c>
      <c r="KK354" s="15" t="n">
        <v>16.3</v>
      </c>
      <c r="KL354" s="15" t="n">
        <v>18</v>
      </c>
      <c r="KM354" s="15" t="n">
        <v>19.5</v>
      </c>
      <c r="KN354" s="16" t="n">
        <f aca="false">AVERAGE(KB354:KM354)</f>
        <v>13.8666666666667</v>
      </c>
      <c r="KO354" s="16"/>
      <c r="KP354" s="16"/>
      <c r="KQ354" s="16"/>
      <c r="KR354" s="16"/>
      <c r="KS354" s="16"/>
      <c r="KT354" s="16"/>
      <c r="KU354" s="16"/>
      <c r="KV354" s="16"/>
      <c r="KW354" s="16"/>
      <c r="KX354" s="16"/>
      <c r="KY354" s="16"/>
      <c r="KZ354" s="16"/>
      <c r="LA354" s="7" t="n">
        <f aca="false">LA353+1</f>
        <v>2004</v>
      </c>
      <c r="LB354" s="15" t="n">
        <v>23.6</v>
      </c>
      <c r="LC354" s="15" t="n">
        <v>23.6</v>
      </c>
      <c r="LD354" s="15" t="n">
        <v>18.1</v>
      </c>
      <c r="LE354" s="15" t="n">
        <v>15.4</v>
      </c>
      <c r="LF354" s="15" t="n">
        <v>9.6</v>
      </c>
      <c r="LG354" s="15" t="n">
        <v>7.6</v>
      </c>
      <c r="LH354" s="15" t="n">
        <v>5.5</v>
      </c>
      <c r="LI354" s="15" t="n">
        <v>6.6</v>
      </c>
      <c r="LJ354" s="15" t="n">
        <v>9.5</v>
      </c>
      <c r="LK354" s="15" t="n">
        <v>17.3</v>
      </c>
      <c r="LL354" s="15" t="n">
        <v>17.7</v>
      </c>
      <c r="LM354" s="15" t="n">
        <v>18.9</v>
      </c>
      <c r="LN354" s="16" t="n">
        <f aca="false">AVERAGE(LB354:LM354)</f>
        <v>14.45</v>
      </c>
      <c r="LO354" s="16"/>
      <c r="LP354" s="16"/>
      <c r="LQ354" s="16"/>
      <c r="LR354" s="16"/>
      <c r="LS354" s="16"/>
      <c r="LT354" s="16"/>
      <c r="LU354" s="16"/>
      <c r="LV354" s="16"/>
      <c r="LW354" s="16"/>
      <c r="LX354" s="16"/>
      <c r="LY354" s="16"/>
      <c r="LZ354" s="16"/>
      <c r="MA354" s="7" t="n">
        <f aca="false">MA353+1</f>
        <v>2004</v>
      </c>
      <c r="MB354" s="15" t="n">
        <v>24.3</v>
      </c>
      <c r="MC354" s="15" t="n">
        <v>23.4</v>
      </c>
      <c r="MD354" s="15" t="n">
        <v>24.6</v>
      </c>
      <c r="ME354" s="15" t="n">
        <v>21.2</v>
      </c>
      <c r="MF354" s="15" t="n">
        <v>17.3</v>
      </c>
      <c r="MG354" s="15" t="n">
        <v>13.1</v>
      </c>
      <c r="MH354" s="15" t="n">
        <v>12.5</v>
      </c>
      <c r="MI354" s="15" t="n">
        <v>14.5</v>
      </c>
      <c r="MJ354" s="15" t="n">
        <v>16.6</v>
      </c>
      <c r="MK354" s="15" t="n">
        <v>23.3</v>
      </c>
      <c r="ML354" s="15" t="n">
        <v>24.1</v>
      </c>
      <c r="MM354" s="15" t="n">
        <v>25</v>
      </c>
      <c r="MN354" s="16" t="n">
        <f aca="false">AVERAGE(MB354:MM354)</f>
        <v>19.9916666666667</v>
      </c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60" t="s">
        <v>138</v>
      </c>
      <c r="NB354" s="15" t="n">
        <v>18.2</v>
      </c>
      <c r="NC354" s="15" t="n">
        <v>19.4</v>
      </c>
      <c r="ND354" s="15" t="n">
        <v>14.9</v>
      </c>
      <c r="NE354" s="15" t="n">
        <v>12.9</v>
      </c>
      <c r="NF354" s="15" t="n">
        <v>7.7</v>
      </c>
      <c r="NG354" s="15" t="n">
        <v>7.8</v>
      </c>
      <c r="NH354" s="15" t="n">
        <v>5.8</v>
      </c>
      <c r="NI354" s="15" t="n">
        <v>4.7</v>
      </c>
      <c r="NJ354" s="15" t="n">
        <v>8.4</v>
      </c>
      <c r="NK354" s="15" t="n">
        <v>12.9</v>
      </c>
      <c r="NL354" s="15" t="n">
        <v>14.6</v>
      </c>
      <c r="NM354" s="15" t="n">
        <v>17.6</v>
      </c>
      <c r="NN354" s="29" t="n">
        <f aca="false">AVERAGE(NB354:NM354)</f>
        <v>12.075</v>
      </c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13" t="n">
        <v>2004</v>
      </c>
      <c r="OB354" s="15" t="n">
        <v>23.1</v>
      </c>
      <c r="OC354" s="15" t="n">
        <v>21.8</v>
      </c>
      <c r="OD354" s="15" t="n">
        <v>16.7</v>
      </c>
      <c r="OE354" s="15" t="n">
        <v>14.5</v>
      </c>
      <c r="OF354" s="15" t="n">
        <v>9.3</v>
      </c>
      <c r="OG354" s="15" t="n">
        <v>7.7</v>
      </c>
      <c r="OH354" s="15" t="n">
        <v>5.7</v>
      </c>
      <c r="OI354" s="15" t="n">
        <v>4.8</v>
      </c>
      <c r="OJ354" s="15" t="n">
        <v>9.9</v>
      </c>
      <c r="OK354" s="15" t="n">
        <v>15.9</v>
      </c>
      <c r="OL354" s="15" t="n">
        <v>17</v>
      </c>
      <c r="OM354" s="15" t="n">
        <v>20.5</v>
      </c>
      <c r="ON354" s="29" t="n">
        <f aca="false">AVERAGE(OB354:OM354)</f>
        <v>13.9083333333333</v>
      </c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30" t="s">
        <v>138</v>
      </c>
      <c r="PB354" s="15" t="n">
        <v>26.7</v>
      </c>
      <c r="PC354" s="15" t="n">
        <v>25.5</v>
      </c>
      <c r="PD354" s="15" t="n">
        <v>23.9</v>
      </c>
      <c r="PE354" s="15" t="n">
        <v>22</v>
      </c>
      <c r="PF354" s="15" t="n">
        <v>16.9</v>
      </c>
      <c r="PG354" s="15" t="n">
        <v>13.4</v>
      </c>
      <c r="PH354" s="15" t="n">
        <v>13.6</v>
      </c>
      <c r="PI354" s="15" t="n">
        <v>12.5</v>
      </c>
      <c r="PJ354" s="15" t="n">
        <v>15.9</v>
      </c>
      <c r="PK354" s="15" t="n">
        <v>23.9</v>
      </c>
      <c r="PL354" s="15" t="n">
        <v>24.3</v>
      </c>
      <c r="PM354" s="15" t="n">
        <v>27.7</v>
      </c>
      <c r="PN354" s="29" t="n">
        <f aca="false">AVERAGE(PB354:PM354)</f>
        <v>20.525</v>
      </c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30" t="s">
        <v>138</v>
      </c>
      <c r="QB354" s="15" t="n">
        <v>22.2</v>
      </c>
      <c r="QC354" s="15" t="n">
        <v>23.3</v>
      </c>
      <c r="QD354" s="15" t="n">
        <v>19.5</v>
      </c>
      <c r="QE354" s="15" t="n">
        <v>17</v>
      </c>
      <c r="QF354" s="15" t="n">
        <v>9.2</v>
      </c>
      <c r="QG354" s="15" t="n">
        <v>8.7</v>
      </c>
      <c r="QH354" s="15" t="n">
        <v>7.8</v>
      </c>
      <c r="QI354" s="15" t="n">
        <v>6.1</v>
      </c>
      <c r="QJ354" s="15" t="n">
        <v>9.1</v>
      </c>
      <c r="QK354" s="15" t="n">
        <v>13.2</v>
      </c>
      <c r="QL354" s="15" t="n">
        <v>16.1</v>
      </c>
      <c r="QM354" s="15" t="n">
        <v>19.5</v>
      </c>
      <c r="QN354" s="29" t="n">
        <f aca="false">AVERAGE(QB354:QM354)</f>
        <v>14.3083333333333</v>
      </c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30" t="s">
        <v>138</v>
      </c>
      <c r="RB354" s="15" t="n">
        <v>23.6</v>
      </c>
      <c r="RC354" s="15" t="n">
        <v>23</v>
      </c>
      <c r="RD354" s="15" t="n">
        <v>23.3</v>
      </c>
      <c r="RE354" s="15" t="n">
        <v>19.6</v>
      </c>
      <c r="RF354" s="15" t="n">
        <v>18.1</v>
      </c>
      <c r="RG354" s="15" t="n">
        <v>13.3</v>
      </c>
      <c r="RH354" s="15" t="n">
        <v>13.2</v>
      </c>
      <c r="RI354" s="15" t="n">
        <v>14.5</v>
      </c>
      <c r="RJ354" s="15" t="n">
        <v>17.5</v>
      </c>
      <c r="RK354" s="15" t="n">
        <v>23.8</v>
      </c>
      <c r="RL354" s="15" t="n">
        <v>24.6</v>
      </c>
      <c r="RM354" s="15" t="n">
        <v>26</v>
      </c>
      <c r="RN354" s="29" t="n">
        <f aca="false">AVERAGE(RB354:RM354)</f>
        <v>20.0416666666667</v>
      </c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13" t="n">
        <v>2004</v>
      </c>
      <c r="SB354" s="15" t="n">
        <v>24.7</v>
      </c>
      <c r="SC354" s="15" t="n">
        <v>23.3</v>
      </c>
      <c r="SD354" s="15" t="n">
        <v>17.2</v>
      </c>
      <c r="SE354" s="15" t="n">
        <v>14.7</v>
      </c>
      <c r="SF354" s="15" t="n">
        <v>8.7</v>
      </c>
      <c r="SG354" s="15" t="n">
        <v>7.6</v>
      </c>
      <c r="SH354" s="15" t="n">
        <v>6.9</v>
      </c>
      <c r="SI354" s="15" t="n">
        <v>4.4</v>
      </c>
      <c r="SJ354" s="15" t="n">
        <v>10</v>
      </c>
      <c r="SK354" s="15" t="n">
        <v>16.5</v>
      </c>
      <c r="SL354" s="15" t="n">
        <v>17.9</v>
      </c>
      <c r="SM354" s="15" t="n">
        <v>22.4</v>
      </c>
      <c r="SN354" s="29" t="n">
        <f aca="false">AVERAGE(SB354:SM354)</f>
        <v>14.525</v>
      </c>
    </row>
    <row r="355" customFormat="false" ht="12.8" hidden="false" customHeight="false" outlineLevel="0" collapsed="false">
      <c r="A355" s="17" t="n">
        <f aca="false">A350+5</f>
        <v>2005</v>
      </c>
      <c r="B355" s="4" t="n">
        <f aca="false">AVERAGE(AN355,BN355,CN355,DN355,EN355,FN355,GN355,HN355,IN355,JN355,KN355,LN355,MN355,NN355)</f>
        <v>15.5961538461538</v>
      </c>
      <c r="C355" s="18" t="n">
        <f aca="false">AVERAGE(B351:B355)</f>
        <v>15.0101495726496</v>
      </c>
      <c r="D355" s="9" t="n">
        <f aca="false">AVERAGE(B346:B355)</f>
        <v>15.0767948717949</v>
      </c>
      <c r="E355" s="4" t="n">
        <f aca="false">AVERAGE(B336:B355)</f>
        <v>15.0070646367521</v>
      </c>
      <c r="F355" s="24" t="n">
        <f aca="false">AVERAGE(B306:B355)</f>
        <v>14.7325281662782</v>
      </c>
      <c r="G355" s="9" t="n">
        <f aca="false">MAX(AB355:AM355,BB355:BM355,CB355:CM355,DB355:DM355,EB355:EM355,FB355:FM355,GB355:GM355,HB355:HM355,IB355:IM355,JB355:JM355,KB355:KM355,LB355:LM355,MB355:MM355,NB355:NM355,OB355:OM355,PB355:PM355,QB355:QM355,RB355:RM355,SB355:SM355)</f>
        <v>28.2</v>
      </c>
      <c r="H355" s="10" t="n">
        <f aca="false">MEDIAN(AB355:AM355,BB355:BM355,CB355:CM355,DB355:DM355,EB355:EM355,FB355:FM355,GB355:GM355,HB355:HM355,IB355:IM355,JB355:JM355,KB355:KM355,LB355:LM355,MB355:MM355,NB355:NM355,OB355:OM355,PB355:PM355,QB355:QM355,RB355:RM355,SB355:SM355)</f>
        <v>16.5</v>
      </c>
      <c r="I355" s="11" t="n">
        <f aca="false">MIN(AB355:AM355,BB355:BM355,CB355:CM355,DB355:DM355,EB355:EM355,FB355:FM355,GB355:GM355,HB355:HM355,IB355:IM355,JB355:JM355,KB355:KM355,LB355:LM355,MB355:MM355,NB355:NM355,OB355:OM355,PB355:PM355,QB355:QM355,RB355:RM355,SB355:SM355)</f>
        <v>4</v>
      </c>
      <c r="J355" s="11"/>
      <c r="K355" s="12" t="n">
        <f aca="false">(G355+I355)/2</f>
        <v>16.1</v>
      </c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43" t="s">
        <v>139</v>
      </c>
      <c r="AB355" s="44" t="n">
        <v>19.1</v>
      </c>
      <c r="AC355" s="44" t="n">
        <v>15.9</v>
      </c>
      <c r="AD355" s="44" t="n">
        <v>14.5</v>
      </c>
      <c r="AE355" s="44" t="n">
        <v>14.7</v>
      </c>
      <c r="AF355" s="44" t="n">
        <v>8.8</v>
      </c>
      <c r="AG355" s="44" t="n">
        <v>7.3</v>
      </c>
      <c r="AH355" s="44" t="n">
        <v>5.9</v>
      </c>
      <c r="AI355" s="44" t="n">
        <v>6.6</v>
      </c>
      <c r="AJ355" s="44" t="n">
        <v>8.5</v>
      </c>
      <c r="AK355" s="44" t="n">
        <v>12.9</v>
      </c>
      <c r="AL355" s="44" t="n">
        <v>15.1</v>
      </c>
      <c r="AM355" s="44" t="n">
        <v>17.8</v>
      </c>
      <c r="AN355" s="45" t="n">
        <f aca="false">AVERAGE(Sheet1!AB355:AM355)</f>
        <v>12.2583333333333</v>
      </c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2" t="n">
        <f aca="false">BA354+1</f>
        <v>2005</v>
      </c>
      <c r="BB355" s="20" t="n">
        <v>23.2</v>
      </c>
      <c r="BC355" s="20" t="n">
        <v>20.2</v>
      </c>
      <c r="BD355" s="20" t="n">
        <v>18.6</v>
      </c>
      <c r="BE355" s="20" t="n">
        <v>18.2</v>
      </c>
      <c r="BF355" s="20" t="n">
        <v>10.8</v>
      </c>
      <c r="BG355" s="20" t="n">
        <v>8.8</v>
      </c>
      <c r="BH355" s="20" t="n">
        <v>7.3</v>
      </c>
      <c r="BI355" s="20" t="n">
        <v>7.9</v>
      </c>
      <c r="BJ355" s="20" t="n">
        <v>9.9</v>
      </c>
      <c r="BK355" s="20" t="n">
        <v>16.1</v>
      </c>
      <c r="BL355" s="20" t="n">
        <v>19.2</v>
      </c>
      <c r="BM355" s="20" t="n">
        <v>23</v>
      </c>
      <c r="BN355" s="4" t="n">
        <f aca="false">AVERAGE(BB355:BM355)</f>
        <v>15.2666666666667</v>
      </c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2" t="n">
        <f aca="false">CA354+1</f>
        <v>2005</v>
      </c>
      <c r="CB355" s="20" t="n">
        <v>22.6</v>
      </c>
      <c r="CC355" s="20" t="n">
        <v>19</v>
      </c>
      <c r="CD355" s="20" t="n">
        <v>17.7</v>
      </c>
      <c r="CE355" s="20" t="n">
        <v>17</v>
      </c>
      <c r="CF355" s="20" t="n">
        <v>9.8</v>
      </c>
      <c r="CG355" s="20" t="n">
        <v>8.4</v>
      </c>
      <c r="CH355" s="20" t="n">
        <v>6.5</v>
      </c>
      <c r="CI355" s="20" t="n">
        <v>7.4</v>
      </c>
      <c r="CJ355" s="20" t="n">
        <v>10.5</v>
      </c>
      <c r="CK355" s="20" t="n">
        <v>15.2</v>
      </c>
      <c r="CL355" s="20" t="n">
        <v>18.2</v>
      </c>
      <c r="CM355" s="20" t="n">
        <v>21.2</v>
      </c>
      <c r="CN355" s="4" t="n">
        <f aca="false">AVERAGE(CB355:CM355)</f>
        <v>14.4583333333333</v>
      </c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36" t="s">
        <v>139</v>
      </c>
      <c r="DB355" s="20" t="n">
        <v>20.6</v>
      </c>
      <c r="DC355" s="20" t="n">
        <v>16.9</v>
      </c>
      <c r="DD355" s="20" t="n">
        <v>14.6</v>
      </c>
      <c r="DE355" s="20" t="n">
        <v>14.7</v>
      </c>
      <c r="DF355" s="20" t="n">
        <v>7.6</v>
      </c>
      <c r="DG355" s="20" t="n">
        <v>7.2</v>
      </c>
      <c r="DH355" s="20" t="n">
        <v>5.8</v>
      </c>
      <c r="DI355" s="20" t="n">
        <v>5.4</v>
      </c>
      <c r="DJ355" s="20" t="n">
        <v>8.5</v>
      </c>
      <c r="DK355" s="20" t="n">
        <v>12.6</v>
      </c>
      <c r="DL355" s="20" t="n">
        <v>15.9</v>
      </c>
      <c r="DM355" s="20" t="n">
        <v>18.6</v>
      </c>
      <c r="DN355" s="4" t="n">
        <f aca="false">AVERAGE(DB355:DM355)</f>
        <v>12.3666666666667</v>
      </c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30" t="s">
        <v>139</v>
      </c>
      <c r="FB355" s="15" t="n">
        <v>24.4</v>
      </c>
      <c r="FC355" s="15" t="n">
        <v>23</v>
      </c>
      <c r="FD355" s="15" t="n">
        <v>23.6</v>
      </c>
      <c r="FE355" s="15" t="n">
        <v>22.2</v>
      </c>
      <c r="FF355" s="15" t="n">
        <v>14.9</v>
      </c>
      <c r="FG355" s="15" t="n">
        <v>13.8</v>
      </c>
      <c r="FH355" s="15" t="n">
        <v>12.3</v>
      </c>
      <c r="FI355" s="15" t="n">
        <v>13.6</v>
      </c>
      <c r="FJ355" s="15" t="n">
        <v>16.8</v>
      </c>
      <c r="FK355" s="15" t="n">
        <v>22.5</v>
      </c>
      <c r="FL355" s="15" t="n">
        <v>24.1</v>
      </c>
      <c r="FM355" s="15" t="n">
        <v>26.7</v>
      </c>
      <c r="FN355" s="16" t="n">
        <f aca="false">AVERAGE(FB355:FM355)</f>
        <v>19.825</v>
      </c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2" t="n">
        <v>2005</v>
      </c>
      <c r="GB355" s="15" t="n">
        <v>25.1</v>
      </c>
      <c r="GC355" s="15" t="n">
        <v>24.5</v>
      </c>
      <c r="GD355" s="15" t="n">
        <v>24</v>
      </c>
      <c r="GE355" s="15" t="n">
        <v>21.8</v>
      </c>
      <c r="GF355" s="15" t="n">
        <v>16.6</v>
      </c>
      <c r="GG355" s="15" t="n">
        <v>16.8</v>
      </c>
      <c r="GH355" s="15" t="n">
        <v>16.3</v>
      </c>
      <c r="GI355" s="15" t="n">
        <v>16.1</v>
      </c>
      <c r="GJ355" s="15" t="n">
        <v>18.4</v>
      </c>
      <c r="GK355" s="15" t="n">
        <v>23.5</v>
      </c>
      <c r="GL355" s="15" t="n">
        <v>24.8</v>
      </c>
      <c r="GM355" s="15" t="n">
        <v>26.1</v>
      </c>
      <c r="GN355" s="16" t="n">
        <f aca="false">AVERAGE(GB355:GM355)</f>
        <v>21.1666666666667</v>
      </c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2" t="n">
        <v>2005</v>
      </c>
      <c r="HB355" s="15" t="n">
        <v>24.8</v>
      </c>
      <c r="HC355" s="15" t="n">
        <v>23.9</v>
      </c>
      <c r="HD355" s="15" t="n">
        <v>23.4</v>
      </c>
      <c r="HE355" s="15" t="n">
        <v>22.1</v>
      </c>
      <c r="HF355" s="15" t="n">
        <v>13.5</v>
      </c>
      <c r="HG355" s="15" t="n">
        <v>11.9</v>
      </c>
      <c r="HH355" s="15" t="n">
        <v>10.2</v>
      </c>
      <c r="HI355" s="15" t="n">
        <v>11.1</v>
      </c>
      <c r="HJ355" s="15" t="n">
        <v>16.9</v>
      </c>
      <c r="HK355" s="15" t="n">
        <v>21.3</v>
      </c>
      <c r="HL355" s="15" t="n">
        <v>23.6</v>
      </c>
      <c r="HM355" s="15" t="n">
        <v>26.3</v>
      </c>
      <c r="HN355" s="16" t="n">
        <f aca="false">AVERAGE(HB355:HM355)</f>
        <v>19.0833333333333</v>
      </c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7" t="n">
        <f aca="false">IA354+1</f>
        <v>2005</v>
      </c>
      <c r="IB355" s="15" t="n">
        <v>21.8</v>
      </c>
      <c r="IC355" s="15" t="n">
        <v>18.5</v>
      </c>
      <c r="ID355" s="15" t="n">
        <v>15.8</v>
      </c>
      <c r="IE355" s="15" t="n">
        <v>16.6</v>
      </c>
      <c r="IF355" s="15" t="n">
        <v>10</v>
      </c>
      <c r="IG355" s="15" t="n">
        <v>6.8</v>
      </c>
      <c r="IH355" s="15" t="n">
        <v>6.2</v>
      </c>
      <c r="II355" s="15" t="n">
        <v>7.4</v>
      </c>
      <c r="IJ355" s="15" t="n">
        <v>11.6</v>
      </c>
      <c r="IK355" s="15" t="n">
        <v>15.2</v>
      </c>
      <c r="IL355" s="15" t="n">
        <v>17.4</v>
      </c>
      <c r="IM355" s="15" t="n">
        <v>20.7</v>
      </c>
      <c r="IN355" s="25" t="n">
        <f aca="false">SUM(IB355:IM355)/12</f>
        <v>14</v>
      </c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 t="n">
        <f aca="false">JA354+1</f>
        <v>2005</v>
      </c>
      <c r="JB355" s="15" t="n">
        <v>17.8</v>
      </c>
      <c r="JC355" s="15" t="n">
        <v>16.5</v>
      </c>
      <c r="JD355" s="15" t="n">
        <v>15.5</v>
      </c>
      <c r="JE355" s="15" t="n">
        <v>13.8</v>
      </c>
      <c r="JF355" s="15" t="n">
        <v>9.2</v>
      </c>
      <c r="JG355" s="15" t="n">
        <v>6.3</v>
      </c>
      <c r="JH355" s="15" t="n">
        <v>4.9</v>
      </c>
      <c r="JI355" s="15" t="n">
        <v>6.4</v>
      </c>
      <c r="JJ355" s="15" t="n">
        <v>10</v>
      </c>
      <c r="JK355" s="15" t="n">
        <v>11.9</v>
      </c>
      <c r="JL355" s="15" t="n">
        <v>14.8</v>
      </c>
      <c r="JM355" s="15" t="n">
        <v>17</v>
      </c>
      <c r="JN355" s="25" t="n">
        <f aca="false">SUM(JB355:JM355)/12</f>
        <v>12.0083333333333</v>
      </c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3" t="n">
        <v>2005</v>
      </c>
      <c r="KB355" s="15" t="n">
        <v>20.2</v>
      </c>
      <c r="KC355" s="15" t="n">
        <v>18.3</v>
      </c>
      <c r="KD355" s="15" t="n">
        <v>17.6</v>
      </c>
      <c r="KE355" s="15" t="n">
        <v>15.5</v>
      </c>
      <c r="KF355" s="15" t="n">
        <v>7.6</v>
      </c>
      <c r="KG355" s="15" t="n">
        <v>6.2</v>
      </c>
      <c r="KH355" s="15" t="n">
        <v>5.2</v>
      </c>
      <c r="KI355" s="15" t="n">
        <v>5.6</v>
      </c>
      <c r="KJ355" s="15" t="n">
        <v>13.6</v>
      </c>
      <c r="KK355" s="15" t="n">
        <v>18.4</v>
      </c>
      <c r="KL355" s="15" t="n">
        <v>18.4</v>
      </c>
      <c r="KM355" s="15" t="n">
        <v>21.5</v>
      </c>
      <c r="KN355" s="16" t="n">
        <f aca="false">AVERAGE(KB355:KM355)</f>
        <v>14.0083333333333</v>
      </c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7" t="n">
        <f aca="false">LA354+1</f>
        <v>2005</v>
      </c>
      <c r="LB355" s="15" t="n">
        <v>20.9</v>
      </c>
      <c r="LC355" s="15" t="n">
        <v>19.3</v>
      </c>
      <c r="LD355" s="15" t="n">
        <v>18.1</v>
      </c>
      <c r="LE355" s="15" t="n">
        <v>17.5</v>
      </c>
      <c r="LF355" s="15" t="n">
        <v>10.5</v>
      </c>
      <c r="LG355" s="15" t="n">
        <v>6.6</v>
      </c>
      <c r="LH355" s="15" t="n">
        <v>6.7</v>
      </c>
      <c r="LI355" s="15" t="n">
        <v>7.3</v>
      </c>
      <c r="LJ355" s="15" t="n">
        <v>13.5</v>
      </c>
      <c r="LK355" s="15" t="n">
        <v>16.5</v>
      </c>
      <c r="LL355" s="15" t="n">
        <v>18.6</v>
      </c>
      <c r="LM355" s="15" t="n">
        <v>22.2</v>
      </c>
      <c r="LN355" s="16" t="n">
        <f aca="false">AVERAGE(LB355:LM355)</f>
        <v>14.8083333333333</v>
      </c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7" t="n">
        <f aca="false">MA354+1</f>
        <v>2005</v>
      </c>
      <c r="MB355" s="15" t="n">
        <v>25.6</v>
      </c>
      <c r="MC355" s="15" t="n">
        <v>24.9</v>
      </c>
      <c r="MD355" s="15" t="n">
        <v>25</v>
      </c>
      <c r="ME355" s="15" t="n">
        <v>23.5</v>
      </c>
      <c r="MF355" s="15" t="n">
        <v>17.1</v>
      </c>
      <c r="MG355" s="15" t="n">
        <v>14.8</v>
      </c>
      <c r="MH355" s="15" t="n">
        <v>13.5</v>
      </c>
      <c r="MI355" s="15" t="n">
        <v>14.4</v>
      </c>
      <c r="MJ355" s="15" t="n">
        <v>20.8</v>
      </c>
      <c r="MK355" s="15" t="n">
        <v>23.5</v>
      </c>
      <c r="ML355" s="15" t="n">
        <v>24.6</v>
      </c>
      <c r="MM355" s="15" t="n">
        <v>25.6</v>
      </c>
      <c r="MN355" s="16" t="n">
        <f aca="false">AVERAGE(MB355:MM355)</f>
        <v>21.1083333333333</v>
      </c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60" t="s">
        <v>139</v>
      </c>
      <c r="NB355" s="15" t="n">
        <v>17.5</v>
      </c>
      <c r="NC355" s="15" t="n">
        <v>19</v>
      </c>
      <c r="ND355" s="15" t="n">
        <v>18.3</v>
      </c>
      <c r="NE355" s="15" t="n">
        <v>14.4</v>
      </c>
      <c r="NF355" s="15" t="n">
        <v>12.1</v>
      </c>
      <c r="NG355" s="15" t="n">
        <v>7.2</v>
      </c>
      <c r="NH355" s="15" t="n">
        <v>5.1</v>
      </c>
      <c r="NI355" s="15" t="n">
        <v>6.1</v>
      </c>
      <c r="NJ355" s="15" t="n">
        <v>8.5</v>
      </c>
      <c r="NK355" s="15" t="n">
        <v>10.5</v>
      </c>
      <c r="NL355" s="15" t="n">
        <v>13.6</v>
      </c>
      <c r="NM355" s="15" t="n">
        <v>16.4</v>
      </c>
      <c r="NN355" s="29" t="n">
        <f aca="false">AVERAGE(NB355:NM355)</f>
        <v>12.3916666666667</v>
      </c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13" t="n">
        <v>2005</v>
      </c>
      <c r="OB355" s="15" t="n">
        <v>20.4</v>
      </c>
      <c r="OC355" s="15" t="n">
        <v>22.2</v>
      </c>
      <c r="OD355" s="15" t="n">
        <v>20.6</v>
      </c>
      <c r="OE355" s="15" t="n">
        <v>17.4</v>
      </c>
      <c r="OF355" s="15" t="n">
        <v>14.2</v>
      </c>
      <c r="OG355" s="15" t="n">
        <v>6.3</v>
      </c>
      <c r="OH355" s="15" t="n">
        <v>5.2</v>
      </c>
      <c r="OI355" s="15" t="n">
        <v>7</v>
      </c>
      <c r="OJ355" s="15" t="n">
        <v>10.6</v>
      </c>
      <c r="OK355" s="15" t="n">
        <v>13.5</v>
      </c>
      <c r="OL355" s="15" t="n">
        <v>17.1</v>
      </c>
      <c r="OM355" s="15" t="n">
        <v>20</v>
      </c>
      <c r="ON355" s="29" t="n">
        <f aca="false">AVERAGE(OB355:OM355)</f>
        <v>14.5416666666667</v>
      </c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30" t="s">
        <v>139</v>
      </c>
      <c r="PB355" s="15" t="n">
        <v>28.2</v>
      </c>
      <c r="PC355" s="15" t="n">
        <v>27.9</v>
      </c>
      <c r="PD355" s="15" t="n">
        <v>26.9</v>
      </c>
      <c r="PE355" s="15" t="n">
        <v>25.1</v>
      </c>
      <c r="PF355" s="15" t="n">
        <v>19</v>
      </c>
      <c r="PG355" s="15" t="n">
        <v>13.3</v>
      </c>
      <c r="PH355" s="15" t="n">
        <v>13.6</v>
      </c>
      <c r="PI355" s="15" t="n">
        <v>13.7</v>
      </c>
      <c r="PJ355" s="15" t="n">
        <v>17</v>
      </c>
      <c r="PK355" s="15" t="n">
        <v>20.3</v>
      </c>
      <c r="PL355" s="15" t="n">
        <v>24.1</v>
      </c>
      <c r="PM355" s="15" t="n">
        <v>26.5</v>
      </c>
      <c r="PN355" s="29" t="n">
        <f aca="false">AVERAGE(PB355:PM355)</f>
        <v>21.3</v>
      </c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30" t="s">
        <v>139</v>
      </c>
      <c r="QB355" s="15" t="n">
        <v>23.4</v>
      </c>
      <c r="QC355" s="15" t="n">
        <v>21.8</v>
      </c>
      <c r="QD355" s="15" t="n">
        <v>22.7</v>
      </c>
      <c r="QE355" s="15" t="n">
        <v>16.3</v>
      </c>
      <c r="QF355" s="15" t="n">
        <v>15</v>
      </c>
      <c r="QG355" s="15" t="n">
        <v>6.9</v>
      </c>
      <c r="QH355" s="15" t="n">
        <v>4.4</v>
      </c>
      <c r="QI355" s="15" t="n">
        <v>4</v>
      </c>
      <c r="QJ355" s="15" t="n">
        <v>8.8</v>
      </c>
      <c r="QK355" s="15" t="n">
        <v>11.1</v>
      </c>
      <c r="QL355" s="15" t="n">
        <v>16.4</v>
      </c>
      <c r="QM355" s="15" t="n">
        <v>16</v>
      </c>
      <c r="QN355" s="29" t="n">
        <f aca="false">AVERAGE(QB355:QM355)</f>
        <v>13.9</v>
      </c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30" t="s">
        <v>139</v>
      </c>
      <c r="RB355" s="15" t="n">
        <v>25.2</v>
      </c>
      <c r="RC355" s="15" t="n">
        <v>24.4</v>
      </c>
      <c r="RD355" s="15" t="n">
        <v>23.3</v>
      </c>
      <c r="RE355" s="15" t="n">
        <v>23</v>
      </c>
      <c r="RF355" s="15" t="n">
        <v>17.4</v>
      </c>
      <c r="RG355" s="15" t="n">
        <v>15.5</v>
      </c>
      <c r="RH355" s="15" t="n">
        <v>15.4</v>
      </c>
      <c r="RI355" s="15" t="n">
        <v>15.8</v>
      </c>
      <c r="RJ355" s="15" t="n">
        <v>22.1</v>
      </c>
      <c r="RK355" s="15" t="n">
        <v>25.5</v>
      </c>
      <c r="RL355" s="15" t="n">
        <v>25.7</v>
      </c>
      <c r="RM355" s="15" t="n">
        <v>24.4</v>
      </c>
      <c r="RN355" s="29" t="n">
        <f aca="false">AVERAGE(RB355:RM355)</f>
        <v>21.475</v>
      </c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13" t="n">
        <v>2005</v>
      </c>
      <c r="SB355" s="15" t="n">
        <v>22.6</v>
      </c>
      <c r="SC355" s="15" t="n">
        <v>24.1</v>
      </c>
      <c r="SD355" s="15" t="n">
        <v>22.6</v>
      </c>
      <c r="SE355" s="15" t="n">
        <v>18.5</v>
      </c>
      <c r="SF355" s="15" t="n">
        <v>13.8</v>
      </c>
      <c r="SG355" s="15" t="n">
        <v>6.5</v>
      </c>
      <c r="SH355" s="15" t="n">
        <v>5.5</v>
      </c>
      <c r="SI355" s="15" t="n">
        <v>6.7</v>
      </c>
      <c r="SJ355" s="15" t="n">
        <v>10.5</v>
      </c>
      <c r="SK355" s="15" t="n">
        <v>14</v>
      </c>
      <c r="SL355" s="15" t="n">
        <v>18.9</v>
      </c>
      <c r="SM355" s="15" t="n">
        <v>20.5</v>
      </c>
      <c r="SN355" s="29" t="n">
        <f aca="false">AVERAGE(SB355:SM355)</f>
        <v>15.35</v>
      </c>
    </row>
    <row r="356" customFormat="false" ht="12.8" hidden="false" customHeight="false" outlineLevel="0" collapsed="false">
      <c r="A356" s="17"/>
      <c r="B356" s="4" t="n">
        <f aca="false">AVERAGE(AN356,BN356,CN356,DN356,EN356,FN356,GN356,HN356,IN356,JN356,KN356,LN356,MN356,NN356)</f>
        <v>15.3019230769231</v>
      </c>
      <c r="C356" s="18" t="n">
        <f aca="false">AVERAGE(B352:B356)</f>
        <v>15.1679700854701</v>
      </c>
      <c r="D356" s="9" t="n">
        <f aca="false">AVERAGE(B347:B356)</f>
        <v>15.0969871794872</v>
      </c>
      <c r="E356" s="4" t="n">
        <f aca="false">AVERAGE(B337:B356)</f>
        <v>15.0312473290598</v>
      </c>
      <c r="F356" s="24" t="n">
        <f aca="false">AVERAGE(B307:B356)</f>
        <v>14.7615986790987</v>
      </c>
      <c r="G356" s="9" t="n">
        <f aca="false">MAX(AB356:AM356,BB356:BM356,CB356:CM356,DB356:DM356,EB356:EM356,FB356:FM356,GB356:GM356,HB356:HM356,IB356:IM356,JB356:JM356,KB356:KM356,LB356:LM356,MB356:MM356,NB356:NM356,OB356:OM356,PB356:PM356,QB356:QM356,RB356:RM356,SB356:SM356)</f>
        <v>27.8</v>
      </c>
      <c r="H356" s="10" t="n">
        <f aca="false">MEDIAN(AB356:AM356,BB356:BM356,CB356:CM356,DB356:DM356,EB356:EM356,FB356:FM356,GB356:GM356,HB356:HM356,IB356:IM356,JB356:JM356,KB356:KM356,LB356:LM356,MB356:MM356,NB356:NM356,OB356:OM356,PB356:PM356,QB356:QM356,RB356:RM356,SB356:SM356)</f>
        <v>16.35</v>
      </c>
      <c r="I356" s="11" t="n">
        <f aca="false">MIN(AB356:AM356,BB356:BM356,CB356:CM356,DB356:DM356,EB356:EM356,FB356:FM356,GB356:GM356,HB356:HM356,IB356:IM356,JB356:JM356,KB356:KM356,LB356:LM356,MB356:MM356,NB356:NM356,OB356:OM356,PB356:PM356,QB356:QM356,RB356:RM356,SB356:SM356)</f>
        <v>0.8</v>
      </c>
      <c r="J356" s="11"/>
      <c r="K356" s="12" t="n">
        <f aca="false">(G356+I356)/2</f>
        <v>14.3</v>
      </c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43" t="s">
        <v>140</v>
      </c>
      <c r="AB356" s="44" t="n">
        <v>23.2</v>
      </c>
      <c r="AC356" s="44" t="n">
        <v>18.3</v>
      </c>
      <c r="AD356" s="44" t="n">
        <v>16.7</v>
      </c>
      <c r="AE356" s="44" t="n">
        <v>9.7</v>
      </c>
      <c r="AF356" s="44" t="n">
        <v>5.7</v>
      </c>
      <c r="AG356" s="44" t="n">
        <v>3.3</v>
      </c>
      <c r="AH356" s="44" t="n">
        <v>5</v>
      </c>
      <c r="AI356" s="44" t="n">
        <v>5.6</v>
      </c>
      <c r="AJ356" s="44" t="n">
        <v>9.3</v>
      </c>
      <c r="AK356" s="44" t="n">
        <v>12.4</v>
      </c>
      <c r="AL356" s="44" t="n">
        <v>15.8</v>
      </c>
      <c r="AM356" s="44" t="n">
        <v>18.2</v>
      </c>
      <c r="AN356" s="45" t="n">
        <f aca="false">AVERAGE(Sheet1!AB356:AM356)</f>
        <v>11.9333333333333</v>
      </c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2" t="n">
        <f aca="false">BA355+1</f>
        <v>2006</v>
      </c>
      <c r="BB356" s="20" t="n">
        <v>26.6</v>
      </c>
      <c r="BC356" s="20" t="n">
        <v>24.4</v>
      </c>
      <c r="BD356" s="20" t="n">
        <v>20.9</v>
      </c>
      <c r="BE356" s="20" t="n">
        <v>13.6</v>
      </c>
      <c r="BF356" s="20" t="n">
        <v>8</v>
      </c>
      <c r="BG356" s="20" t="n">
        <v>5.2</v>
      </c>
      <c r="BH356" s="20" t="n">
        <v>6.9</v>
      </c>
      <c r="BI356" s="20" t="n">
        <v>8.6</v>
      </c>
      <c r="BJ356" s="20" t="n">
        <v>12.7</v>
      </c>
      <c r="BK356" s="20" t="n">
        <v>16.9</v>
      </c>
      <c r="BL356" s="20" t="n">
        <v>19.4</v>
      </c>
      <c r="BM356" s="20" t="n">
        <v>21.3</v>
      </c>
      <c r="BN356" s="4" t="n">
        <f aca="false">AVERAGE(BB356:BM356)</f>
        <v>15.375</v>
      </c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2" t="n">
        <f aca="false">CA355+1</f>
        <v>2006</v>
      </c>
      <c r="CB356" s="20" t="n">
        <v>26.4</v>
      </c>
      <c r="CC356" s="20" t="n">
        <v>23.3</v>
      </c>
      <c r="CD356" s="20" t="n">
        <v>20.1</v>
      </c>
      <c r="CE356" s="20" t="n">
        <v>12.4</v>
      </c>
      <c r="CF356" s="20" t="n">
        <v>7.4</v>
      </c>
      <c r="CG356" s="20" t="n">
        <v>4.9</v>
      </c>
      <c r="CH356" s="20" t="n">
        <v>6.4</v>
      </c>
      <c r="CI356" s="20" t="n">
        <v>7.2</v>
      </c>
      <c r="CJ356" s="20" t="n">
        <v>12</v>
      </c>
      <c r="CK356" s="20" t="n">
        <v>15.5</v>
      </c>
      <c r="CL356" s="20" t="n">
        <v>18.4</v>
      </c>
      <c r="CM356" s="20" t="n">
        <v>20.5</v>
      </c>
      <c r="CN356" s="4" t="n">
        <f aca="false">AVERAGE(CB356:CM356)</f>
        <v>14.5416666666667</v>
      </c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36" t="s">
        <v>140</v>
      </c>
      <c r="DB356" s="20" t="n">
        <v>24.2</v>
      </c>
      <c r="DC356" s="20" t="n">
        <v>20.8</v>
      </c>
      <c r="DD356" s="20" t="n">
        <v>17.2</v>
      </c>
      <c r="DE356" s="20" t="n">
        <v>9.8</v>
      </c>
      <c r="DF356" s="20" t="n">
        <v>4.9</v>
      </c>
      <c r="DG356" s="20" t="n">
        <v>3.4</v>
      </c>
      <c r="DH356" s="20" t="n">
        <v>5.2</v>
      </c>
      <c r="DI356" s="20" t="n">
        <v>4.2</v>
      </c>
      <c r="DJ356" s="20" t="n">
        <v>9.2</v>
      </c>
      <c r="DK356" s="20" t="n">
        <v>12.8</v>
      </c>
      <c r="DL356" s="20" t="n">
        <v>16.1</v>
      </c>
      <c r="DM356" s="20" t="n">
        <v>18.3</v>
      </c>
      <c r="DN356" s="4" t="n">
        <f aca="false">AVERAGE(DB356:DM356)</f>
        <v>12.175</v>
      </c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30" t="s">
        <v>140</v>
      </c>
      <c r="FB356" s="15" t="n">
        <v>25.9</v>
      </c>
      <c r="FC356" s="15" t="n">
        <v>24.9</v>
      </c>
      <c r="FD356" s="15" t="n">
        <v>23.8</v>
      </c>
      <c r="FE356" s="15" t="n">
        <v>19.9</v>
      </c>
      <c r="FF356" s="15" t="n">
        <v>12.7</v>
      </c>
      <c r="FG356" s="15" t="n">
        <v>11.4</v>
      </c>
      <c r="FH356" s="15" t="n">
        <v>9.6</v>
      </c>
      <c r="FI356" s="15" t="n">
        <v>10.8</v>
      </c>
      <c r="FJ356" s="15" t="n">
        <v>16.2</v>
      </c>
      <c r="FK356" s="15" t="n">
        <v>20.8</v>
      </c>
      <c r="FL356" s="15" t="n">
        <v>22.1</v>
      </c>
      <c r="FM356" s="15" t="n">
        <v>24.8</v>
      </c>
      <c r="FN356" s="16" t="n">
        <f aca="false">AVERAGE(FB356:FM356)</f>
        <v>18.575</v>
      </c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2" t="n">
        <v>2006</v>
      </c>
      <c r="GB356" s="15" t="n">
        <v>27</v>
      </c>
      <c r="GC356" s="15" t="n">
        <v>25.4</v>
      </c>
      <c r="GD356" s="15" t="n">
        <v>24.7</v>
      </c>
      <c r="GE356" s="15" t="n">
        <v>22.9</v>
      </c>
      <c r="GF356" s="15" t="n">
        <v>16.7</v>
      </c>
      <c r="GG356" s="15" t="n">
        <v>14.4</v>
      </c>
      <c r="GH356" s="15" t="n">
        <v>14.1</v>
      </c>
      <c r="GI356" s="15" t="n">
        <v>13.8</v>
      </c>
      <c r="GJ356" s="15" t="n">
        <v>17.9</v>
      </c>
      <c r="GK356" s="15" t="n">
        <v>21</v>
      </c>
      <c r="GL356" s="15" t="n">
        <v>23.4</v>
      </c>
      <c r="GM356" s="15" t="n">
        <v>25.3</v>
      </c>
      <c r="GN356" s="16" t="n">
        <f aca="false">AVERAGE(GB356:GM356)</f>
        <v>20.55</v>
      </c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2" t="n">
        <v>2006</v>
      </c>
      <c r="HB356" s="15" t="n">
        <v>27.8</v>
      </c>
      <c r="HC356" s="15" t="n">
        <v>27</v>
      </c>
      <c r="HD356" s="15" t="n">
        <v>24.5</v>
      </c>
      <c r="HE356" s="15" t="n">
        <v>19.4</v>
      </c>
      <c r="HF356" s="15" t="n">
        <v>11.8</v>
      </c>
      <c r="HG356" s="15" t="n">
        <v>9.2</v>
      </c>
      <c r="HH356" s="15" t="n">
        <v>9.5</v>
      </c>
      <c r="HI356" s="15" t="n">
        <v>11.1</v>
      </c>
      <c r="HJ356" s="15" t="n">
        <v>16.3</v>
      </c>
      <c r="HK356" s="15" t="n">
        <v>21.5</v>
      </c>
      <c r="HL356" s="15" t="n">
        <v>22.4</v>
      </c>
      <c r="HM356" s="15" t="n">
        <v>24.6</v>
      </c>
      <c r="HN356" s="16" t="n">
        <f aca="false">AVERAGE(HB356:HM356)</f>
        <v>18.7583333333333</v>
      </c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7" t="n">
        <f aca="false">IA355+1</f>
        <v>2006</v>
      </c>
      <c r="IB356" s="15" t="n">
        <v>27.3</v>
      </c>
      <c r="IC356" s="15" t="n">
        <v>22.5</v>
      </c>
      <c r="ID356" s="15" t="n">
        <v>20.5</v>
      </c>
      <c r="IE356" s="15" t="n">
        <v>12.5</v>
      </c>
      <c r="IF356" s="15" t="n">
        <v>7.1</v>
      </c>
      <c r="IG356" s="15" t="n">
        <v>3.7</v>
      </c>
      <c r="IH356" s="15" t="n">
        <v>5.6</v>
      </c>
      <c r="II356" s="15" t="n">
        <v>7.1</v>
      </c>
      <c r="IJ356" s="15" t="n">
        <v>11</v>
      </c>
      <c r="IK356" s="15" t="n">
        <v>15</v>
      </c>
      <c r="IL356" s="15" t="n">
        <v>18.7</v>
      </c>
      <c r="IM356" s="15" t="n">
        <v>20.5</v>
      </c>
      <c r="IN356" s="25" t="n">
        <f aca="false">SUM(IB356:IM356)/12</f>
        <v>14.2916666666667</v>
      </c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 t="n">
        <f aca="false">JA355+1</f>
        <v>2006</v>
      </c>
      <c r="JB356" s="15" t="n">
        <v>23</v>
      </c>
      <c r="JC356" s="15" t="n">
        <v>17.2</v>
      </c>
      <c r="JD356" s="15" t="n">
        <v>17.2</v>
      </c>
      <c r="JE356" s="15" t="n">
        <v>10.7</v>
      </c>
      <c r="JF356" s="15" t="n">
        <v>5.9</v>
      </c>
      <c r="JG356" s="15" t="n">
        <v>1.9</v>
      </c>
      <c r="JH356" s="15" t="n">
        <v>5.6</v>
      </c>
      <c r="JI356" s="15" t="n">
        <v>6.1</v>
      </c>
      <c r="JJ356" s="15" t="n">
        <v>8.9</v>
      </c>
      <c r="JK356" s="15" t="n">
        <v>12.3</v>
      </c>
      <c r="JL356" s="15" t="n">
        <v>17.2</v>
      </c>
      <c r="JM356" s="15" t="n">
        <v>17.4</v>
      </c>
      <c r="JN356" s="25" t="n">
        <f aca="false">SUM(JB356:JM356)/12</f>
        <v>11.95</v>
      </c>
      <c r="JO356" s="15"/>
      <c r="JP356" s="15"/>
      <c r="JQ356" s="15"/>
      <c r="JR356" s="15"/>
      <c r="JS356" s="15"/>
      <c r="JT356" s="15"/>
      <c r="JU356" s="15"/>
      <c r="JV356" s="15"/>
      <c r="JW356" s="15"/>
      <c r="JX356" s="15"/>
      <c r="JY356" s="15"/>
      <c r="JZ356" s="15"/>
      <c r="KA356" s="13" t="n">
        <v>2006</v>
      </c>
      <c r="KB356" s="15" t="n">
        <v>26.3</v>
      </c>
      <c r="KC356" s="15" t="n">
        <v>24.1</v>
      </c>
      <c r="KD356" s="15" t="n">
        <v>20.5</v>
      </c>
      <c r="KE356" s="15" t="n">
        <v>13.2</v>
      </c>
      <c r="KF356" s="15" t="n">
        <v>5.5</v>
      </c>
      <c r="KG356" s="15" t="n">
        <v>0.8</v>
      </c>
      <c r="KH356" s="15" t="n">
        <v>4.9</v>
      </c>
      <c r="KI356" s="15" t="n">
        <v>5.6</v>
      </c>
      <c r="KJ356" s="15" t="n">
        <v>11.2</v>
      </c>
      <c r="KK356" s="15" t="n">
        <v>17.4</v>
      </c>
      <c r="KL356" s="15" t="n">
        <v>19.2</v>
      </c>
      <c r="KM356" s="15" t="n">
        <v>21.1</v>
      </c>
      <c r="KN356" s="16" t="n">
        <f aca="false">AVERAGE(KB356:KM356)</f>
        <v>14.15</v>
      </c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7" t="n">
        <f aca="false">LA355+1</f>
        <v>2006</v>
      </c>
      <c r="LB356" s="15" t="n">
        <v>26.6</v>
      </c>
      <c r="LC356" s="15" t="n">
        <v>23.3</v>
      </c>
      <c r="LD356" s="15" t="n">
        <v>20.7</v>
      </c>
      <c r="LE356" s="15" t="n">
        <v>14</v>
      </c>
      <c r="LF356" s="15" t="n">
        <v>6.4</v>
      </c>
      <c r="LG356" s="15" t="n">
        <v>2.4</v>
      </c>
      <c r="LH356" s="15" t="n">
        <v>5.9</v>
      </c>
      <c r="LI356" s="15" t="n">
        <v>7.8</v>
      </c>
      <c r="LJ356" s="15" t="n">
        <v>12.1</v>
      </c>
      <c r="LK356" s="15" t="n">
        <v>17.7</v>
      </c>
      <c r="LL356" s="15" t="n">
        <v>20.8</v>
      </c>
      <c r="LM356" s="15" t="n">
        <v>20.9</v>
      </c>
      <c r="LN356" s="16" t="n">
        <f aca="false">AVERAGE(LB356:LM356)</f>
        <v>14.8833333333333</v>
      </c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7" t="n">
        <f aca="false">MA355+1</f>
        <v>2006</v>
      </c>
      <c r="MB356" s="15" t="n">
        <v>24.6</v>
      </c>
      <c r="MC356" s="15" t="n">
        <v>23.9</v>
      </c>
      <c r="MD356" s="15" t="n">
        <v>23.8</v>
      </c>
      <c r="ME356" s="15" t="n">
        <v>20.6</v>
      </c>
      <c r="MF356" s="15" t="n">
        <v>14</v>
      </c>
      <c r="MG356" s="15" t="n">
        <v>11.2</v>
      </c>
      <c r="MH356" s="15" t="n">
        <v>11</v>
      </c>
      <c r="MI356" s="15" t="n">
        <v>14</v>
      </c>
      <c r="MJ356" s="15" t="n">
        <v>18.3</v>
      </c>
      <c r="MK356" s="15" t="n">
        <v>22.7</v>
      </c>
      <c r="ML356" s="15" t="n">
        <v>24.4</v>
      </c>
      <c r="MM356" s="15" t="n">
        <v>24.4</v>
      </c>
      <c r="MN356" s="16" t="n">
        <f aca="false">AVERAGE(MB356:MM356)</f>
        <v>19.4083333333333</v>
      </c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60" t="s">
        <v>140</v>
      </c>
      <c r="NB356" s="15" t="n">
        <v>18.4</v>
      </c>
      <c r="NC356" s="15" t="n">
        <v>17.8</v>
      </c>
      <c r="ND356" s="15" t="n">
        <v>16.1</v>
      </c>
      <c r="NE356" s="15" t="n">
        <v>11</v>
      </c>
      <c r="NF356" s="15" t="n">
        <v>8.7</v>
      </c>
      <c r="NG356" s="15" t="n">
        <v>4.3</v>
      </c>
      <c r="NH356" s="15" t="n">
        <v>4.9</v>
      </c>
      <c r="NI356" s="15" t="n">
        <v>8.7</v>
      </c>
      <c r="NJ356" s="15" t="n">
        <v>10.4</v>
      </c>
      <c r="NK356" s="15" t="n">
        <v>13.2</v>
      </c>
      <c r="NL356" s="15" t="n">
        <v>17.4</v>
      </c>
      <c r="NM356" s="15" t="n">
        <v>17.1</v>
      </c>
      <c r="NN356" s="29" t="n">
        <f aca="false">AVERAGE(NB356:NM356)</f>
        <v>12.3333333333333</v>
      </c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13" t="n">
        <v>2006</v>
      </c>
      <c r="OB356" s="15" t="n">
        <v>20.9</v>
      </c>
      <c r="OC356" s="15" t="n">
        <v>19.1</v>
      </c>
      <c r="OD356" s="15" t="n">
        <v>18.1</v>
      </c>
      <c r="OE356" s="15" t="n">
        <v>13</v>
      </c>
      <c r="OF356" s="15" t="n">
        <v>9.3</v>
      </c>
      <c r="OG356" s="15" t="n">
        <v>4.9</v>
      </c>
      <c r="OH356" s="15" t="n">
        <v>5.1</v>
      </c>
      <c r="OI356" s="15" t="n">
        <v>9.7</v>
      </c>
      <c r="OJ356" s="15" t="n">
        <v>12.8</v>
      </c>
      <c r="OK356" s="15" t="n">
        <v>16</v>
      </c>
      <c r="OL356" s="15" t="n">
        <v>20</v>
      </c>
      <c r="OM356" s="15" t="n">
        <v>19</v>
      </c>
      <c r="ON356" s="29" t="n">
        <f aca="false">AVERAGE(OB356:OM356)</f>
        <v>13.9916666666667</v>
      </c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30" t="s">
        <v>140</v>
      </c>
      <c r="PB356" s="15" t="n">
        <v>26.3</v>
      </c>
      <c r="PC356" s="15" t="n">
        <v>25.1</v>
      </c>
      <c r="PD356" s="15" t="n">
        <v>25.2</v>
      </c>
      <c r="PE356" s="15" t="n">
        <v>21.3</v>
      </c>
      <c r="PF356" s="15" t="n">
        <v>16</v>
      </c>
      <c r="PG356" s="15" t="n">
        <v>12.1</v>
      </c>
      <c r="PH356" s="15" t="n">
        <v>10.1</v>
      </c>
      <c r="PI356" s="15" t="n">
        <v>12.9</v>
      </c>
      <c r="PJ356" s="15" t="n">
        <v>17</v>
      </c>
      <c r="PK356" s="15" t="n">
        <v>23.9</v>
      </c>
      <c r="PL356" s="15" t="n">
        <v>26</v>
      </c>
      <c r="PM356" s="15" t="n">
        <v>25.6</v>
      </c>
      <c r="PN356" s="29" t="n">
        <f aca="false">AVERAGE(PB356:PM356)</f>
        <v>20.125</v>
      </c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30" t="s">
        <v>140</v>
      </c>
      <c r="QB356" s="15" t="n">
        <v>22.3</v>
      </c>
      <c r="QC356" s="15" t="n">
        <v>21.3</v>
      </c>
      <c r="QD356" s="15" t="n">
        <v>19.6</v>
      </c>
      <c r="QE356" s="15" t="n">
        <v>13.3</v>
      </c>
      <c r="QF356" s="15" t="n">
        <v>9.5</v>
      </c>
      <c r="QG356" s="15" t="n">
        <v>4</v>
      </c>
      <c r="QH356" s="15" t="n">
        <v>1.6</v>
      </c>
      <c r="QI356" s="15" t="n">
        <v>6.5</v>
      </c>
      <c r="QJ356" s="15" t="n">
        <v>11.2</v>
      </c>
      <c r="QK356" s="15" t="n">
        <v>14.4</v>
      </c>
      <c r="QL356" s="15" t="n">
        <v>16.4</v>
      </c>
      <c r="QM356" s="15" t="n">
        <v>20.2</v>
      </c>
      <c r="QN356" s="29" t="n">
        <f aca="false">AVERAGE(QB356:QM356)</f>
        <v>13.3583333333333</v>
      </c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30" t="s">
        <v>140</v>
      </c>
      <c r="RB356" s="15" t="n">
        <v>23.5</v>
      </c>
      <c r="RC356" s="15" t="n">
        <v>23.6</v>
      </c>
      <c r="RD356" s="15" t="n">
        <v>23.3</v>
      </c>
      <c r="RE356" s="15" t="n">
        <v>20.6</v>
      </c>
      <c r="RF356" s="15" t="n">
        <v>15.2</v>
      </c>
      <c r="RG356" s="15" t="n">
        <v>11.4</v>
      </c>
      <c r="RH356" s="15" t="n">
        <v>11.2</v>
      </c>
      <c r="RI356" s="15" t="n">
        <v>14.5</v>
      </c>
      <c r="RJ356" s="15" t="n">
        <v>18.8</v>
      </c>
      <c r="RK356" s="15" t="n">
        <v>23</v>
      </c>
      <c r="RL356" s="15" t="n">
        <v>25.2</v>
      </c>
      <c r="RM356" s="15" t="n">
        <v>24.4</v>
      </c>
      <c r="RN356" s="29" t="n">
        <f aca="false">AVERAGE(RB356:RM356)</f>
        <v>19.5583333333333</v>
      </c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13" t="n">
        <v>2006</v>
      </c>
      <c r="SB356" s="15" t="n">
        <v>22.2</v>
      </c>
      <c r="SC356" s="15" t="n">
        <v>20.6</v>
      </c>
      <c r="SD356" s="15" t="n">
        <v>19</v>
      </c>
      <c r="SE356" s="15" t="n">
        <v>12.8</v>
      </c>
      <c r="SF356" s="15" t="n">
        <v>8.9</v>
      </c>
      <c r="SG356" s="15" t="n">
        <v>4.5</v>
      </c>
      <c r="SH356" s="15" t="n">
        <v>3.5</v>
      </c>
      <c r="SI356" s="15" t="n">
        <v>8.8</v>
      </c>
      <c r="SJ356" s="15" t="n">
        <v>12.4</v>
      </c>
      <c r="SK356" s="15" t="n">
        <v>16.4</v>
      </c>
      <c r="SL356" s="15" t="n">
        <v>20</v>
      </c>
      <c r="SM356" s="15" t="n">
        <v>19.3</v>
      </c>
      <c r="SN356" s="29" t="n">
        <f aca="false">AVERAGE(SB356:SM356)</f>
        <v>14.0333333333333</v>
      </c>
    </row>
    <row r="357" customFormat="false" ht="12.8" hidden="false" customHeight="false" outlineLevel="0" collapsed="false">
      <c r="A357" s="17"/>
      <c r="B357" s="4" t="n">
        <f aca="false">AVERAGE(AN357,BN357,CN357,DN357,EN357,FN357,GN357,HN357,IN357,JN357,KN357,LN357,MN357,NN357)</f>
        <v>15.35</v>
      </c>
      <c r="C357" s="18" t="n">
        <f aca="false">AVERAGE(B353:B357)</f>
        <v>15.3101282051282</v>
      </c>
      <c r="D357" s="9" t="n">
        <f aca="false">AVERAGE(B348:B357)</f>
        <v>15.1395192307692</v>
      </c>
      <c r="E357" s="4" t="n">
        <f aca="false">AVERAGE(B338:B357)</f>
        <v>15.0576575854701</v>
      </c>
      <c r="F357" s="24" t="n">
        <f aca="false">AVERAGE(B308:B357)</f>
        <v>14.7836018842269</v>
      </c>
      <c r="G357" s="9" t="n">
        <f aca="false">MAX(AB357:AM357,BB357:BM357,CB357:CM357,DB357:DM357,EB357:EM357,FB357:FM357,GB357:GM357,HB357:HM357,IB357:IM357,JB357:JM357,KB357:KM357,LB357:LM357,MB357:MM357,NB357:NM357,OB357:OM357,PB357:PM357,QB357:QM357,RB357:RM357,SB357:SM357)</f>
        <v>28.8</v>
      </c>
      <c r="H357" s="10" t="n">
        <f aca="false">MEDIAN(AB357:AM357,BB357:BM357,CB357:CM357,DB357:DM357,EB357:EM357,FB357:FM357,GB357:GM357,HB357:HM357,IB357:IM357,JB357:JM357,KB357:KM357,LB357:LM357,MB357:MM357,NB357:NM357,OB357:OM357,PB357:PM357,QB357:QM357,RB357:RM357,SB357:SM357)</f>
        <v>16.3</v>
      </c>
      <c r="I357" s="11" t="n">
        <f aca="false">MIN(AB357:AM357,BB357:BM357,CB357:CM357,DB357:DM357,EB357:EM357,FB357:FM357,GB357:GM357,HB357:HM357,IB357:IM357,JB357:JM357,KB357:KM357,LB357:LM357,MB357:MM357,NB357:NM357,OB357:OM357,PB357:PM357,QB357:QM357,RB357:RM357,SB357:SM357)</f>
        <v>1.4</v>
      </c>
      <c r="J357" s="11"/>
      <c r="K357" s="12" t="n">
        <f aca="false">(G357+I357)/2</f>
        <v>15.1</v>
      </c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43" t="s">
        <v>141</v>
      </c>
      <c r="AB357" s="44" t="n">
        <v>19.9</v>
      </c>
      <c r="AC357" s="44" t="n">
        <v>20.6</v>
      </c>
      <c r="AD357" s="44" t="n">
        <v>16.9</v>
      </c>
      <c r="AE357" s="44" t="n">
        <v>12.7</v>
      </c>
      <c r="AF357" s="44" t="n">
        <v>10.7</v>
      </c>
      <c r="AG357" s="44" t="n">
        <v>3.8</v>
      </c>
      <c r="AH357" s="44" t="n">
        <v>4.9</v>
      </c>
      <c r="AI357" s="44" t="n">
        <v>6.3</v>
      </c>
      <c r="AJ357" s="44" t="n">
        <v>8.7</v>
      </c>
      <c r="AK357" s="44" t="n">
        <v>12.2</v>
      </c>
      <c r="AL357" s="44" t="n">
        <v>16.1</v>
      </c>
      <c r="AM357" s="44" t="n">
        <v>18.1</v>
      </c>
      <c r="AN357" s="45" t="n">
        <f aca="false">AVERAGE(Sheet1!AB357:AM357)</f>
        <v>12.575</v>
      </c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2" t="n">
        <f aca="false">BA356+1</f>
        <v>2007</v>
      </c>
      <c r="BB357" s="20" t="n">
        <v>23</v>
      </c>
      <c r="BC357" s="20" t="n">
        <v>23.9</v>
      </c>
      <c r="BD357" s="20" t="n">
        <v>20.9</v>
      </c>
      <c r="BE357" s="20" t="n">
        <v>15.4</v>
      </c>
      <c r="BF357" s="20" t="n">
        <v>12</v>
      </c>
      <c r="BG357" s="20" t="n">
        <v>4.5</v>
      </c>
      <c r="BH357" s="20" t="n">
        <v>5.7</v>
      </c>
      <c r="BI357" s="20" t="n">
        <v>8.6</v>
      </c>
      <c r="BJ357" s="20" t="n">
        <v>11.1</v>
      </c>
      <c r="BK357" s="20" t="n">
        <v>15.4</v>
      </c>
      <c r="BL357" s="20" t="n">
        <v>18.7</v>
      </c>
      <c r="BM357" s="20" t="n">
        <v>21.9</v>
      </c>
      <c r="BN357" s="4" t="n">
        <f aca="false">AVERAGE(BB357:BM357)</f>
        <v>15.0916666666667</v>
      </c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2" t="n">
        <f aca="false">CA356+1</f>
        <v>2007</v>
      </c>
      <c r="CB357" s="20" t="n">
        <v>22.1</v>
      </c>
      <c r="CC357" s="20" t="n">
        <v>23.4</v>
      </c>
      <c r="CD357" s="20" t="n">
        <v>20.3</v>
      </c>
      <c r="CE357" s="20" t="n">
        <v>15.2</v>
      </c>
      <c r="CF357" s="20" t="n">
        <v>12</v>
      </c>
      <c r="CG357" s="20" t="n">
        <v>4.7</v>
      </c>
      <c r="CH357" s="20" t="n">
        <v>5.3</v>
      </c>
      <c r="CI357" s="20" t="n">
        <v>7.9</v>
      </c>
      <c r="CJ357" s="20" t="n">
        <v>10.4</v>
      </c>
      <c r="CK357" s="20" t="n">
        <v>14.7</v>
      </c>
      <c r="CL357" s="20" t="n">
        <v>18.9</v>
      </c>
      <c r="CM357" s="20" t="n">
        <v>21.6</v>
      </c>
      <c r="CN357" s="4" t="n">
        <f aca="false">AVERAGE(CB357:CM357)</f>
        <v>14.7083333333333</v>
      </c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36" t="s">
        <v>141</v>
      </c>
      <c r="DB357" s="20" t="n">
        <v>20.2</v>
      </c>
      <c r="DC357" s="20" t="n">
        <v>21</v>
      </c>
      <c r="DD357" s="20" t="n">
        <v>17.6</v>
      </c>
      <c r="DE357" s="20" t="n">
        <v>12.8</v>
      </c>
      <c r="DF357" s="20" t="n">
        <v>10.7</v>
      </c>
      <c r="DG357" s="20" t="n">
        <v>3.6</v>
      </c>
      <c r="DH357" s="20" t="n">
        <v>4</v>
      </c>
      <c r="DI357" s="20" t="n">
        <v>6.4</v>
      </c>
      <c r="DJ357" s="20" t="n">
        <v>7.7</v>
      </c>
      <c r="DK357" s="20" t="n">
        <v>12.7</v>
      </c>
      <c r="DL357" s="20" t="n">
        <v>17.5</v>
      </c>
      <c r="DM357" s="20" t="n">
        <v>19.8</v>
      </c>
      <c r="DN357" s="4" t="n">
        <f aca="false">AVERAGE(DB357:DM357)</f>
        <v>12.8333333333333</v>
      </c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30" t="s">
        <v>141</v>
      </c>
      <c r="FB357" s="15" t="n">
        <v>24.3</v>
      </c>
      <c r="FC357" s="15" t="n">
        <v>22.8</v>
      </c>
      <c r="FD357" s="15" t="n">
        <v>24.1</v>
      </c>
      <c r="FE357" s="15" t="n">
        <v>19.8</v>
      </c>
      <c r="FF357" s="15" t="n">
        <v>18.6</v>
      </c>
      <c r="FG357" s="15" t="n">
        <v>9.4</v>
      </c>
      <c r="FH357" s="15" t="n">
        <v>9.3</v>
      </c>
      <c r="FI357" s="15" t="n">
        <v>12.1</v>
      </c>
      <c r="FJ357" s="15" t="n">
        <v>15.5</v>
      </c>
      <c r="FK357" s="15" t="n">
        <v>20.9</v>
      </c>
      <c r="FL357" s="15" t="n">
        <v>22.9</v>
      </c>
      <c r="FM357" s="15" t="n">
        <v>24.7</v>
      </c>
      <c r="FN357" s="16" t="n">
        <f aca="false">AVERAGE(FB357:FM357)</f>
        <v>18.7</v>
      </c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2" t="n">
        <v>2007</v>
      </c>
      <c r="GB357" s="15" t="n">
        <v>25.5</v>
      </c>
      <c r="GC357" s="15" t="n">
        <v>24.7</v>
      </c>
      <c r="GD357" s="15" t="n">
        <v>24.4</v>
      </c>
      <c r="GE357" s="15" t="n">
        <v>20.6</v>
      </c>
      <c r="GF357" s="15" t="n">
        <v>20.4</v>
      </c>
      <c r="GG357" s="15" t="n">
        <v>14.3</v>
      </c>
      <c r="GH357" s="15" t="n">
        <v>11.6</v>
      </c>
      <c r="GI357" s="15" t="n">
        <v>15.5</v>
      </c>
      <c r="GJ357" s="15" t="n">
        <v>18</v>
      </c>
      <c r="GK357" s="15" t="n">
        <v>22.3</v>
      </c>
      <c r="GL357" s="15" t="n">
        <v>24.3</v>
      </c>
      <c r="GM357" s="15" t="n">
        <v>26</v>
      </c>
      <c r="GN357" s="16" t="n">
        <f aca="false">AVERAGE(GB357:GM357)</f>
        <v>20.6333333333333</v>
      </c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2" t="n">
        <v>2007</v>
      </c>
      <c r="HB357" s="15" t="n">
        <v>24.8</v>
      </c>
      <c r="HC357" s="15" t="n">
        <v>24.3</v>
      </c>
      <c r="HD357" s="15" t="n">
        <v>24.6</v>
      </c>
      <c r="HE357" s="15" t="n">
        <v>19.2</v>
      </c>
      <c r="HF357" s="15" t="n">
        <v>16.3</v>
      </c>
      <c r="HG357" s="15" t="n">
        <v>7</v>
      </c>
      <c r="HH357" s="15" t="n">
        <v>8.2</v>
      </c>
      <c r="HI357" s="15" t="n">
        <v>11.7</v>
      </c>
      <c r="HJ357" s="15" t="n">
        <v>15.6</v>
      </c>
      <c r="HK357" s="15" t="n">
        <v>20.2</v>
      </c>
      <c r="HL357" s="15" t="n">
        <v>22.1</v>
      </c>
      <c r="HM357" s="15" t="n">
        <v>24.6</v>
      </c>
      <c r="HN357" s="16" t="n">
        <f aca="false">AVERAGE(HB357:HM357)</f>
        <v>18.2166666666667</v>
      </c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7" t="n">
        <f aca="false">IA356+1</f>
        <v>2007</v>
      </c>
      <c r="IB357" s="15" t="n">
        <v>22.5</v>
      </c>
      <c r="IC357" s="15" t="n">
        <v>23.8</v>
      </c>
      <c r="ID357" s="15" t="n">
        <v>20.6</v>
      </c>
      <c r="IE357" s="15" t="n">
        <v>15.3</v>
      </c>
      <c r="IF357" s="15" t="n">
        <v>11.1</v>
      </c>
      <c r="IG357" s="15" t="n">
        <v>3.8</v>
      </c>
      <c r="IH357" s="15" t="n">
        <v>4.6</v>
      </c>
      <c r="II357" s="15" t="n">
        <v>6.8</v>
      </c>
      <c r="IJ357" s="15" t="n">
        <v>10.5</v>
      </c>
      <c r="IK357" s="15" t="n">
        <v>14.6</v>
      </c>
      <c r="IL357" s="15" t="n">
        <v>18.1</v>
      </c>
      <c r="IM357" s="15" t="n">
        <v>20.7</v>
      </c>
      <c r="IN357" s="25" t="n">
        <f aca="false">SUM(IB357:IM357)/12</f>
        <v>14.3666666666667</v>
      </c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 t="n">
        <f aca="false">JA356+1</f>
        <v>2007</v>
      </c>
      <c r="JB357" s="15" t="n">
        <v>19.6</v>
      </c>
      <c r="JC357" s="15" t="n">
        <v>21.9</v>
      </c>
      <c r="JD357" s="15" t="n">
        <v>16.2</v>
      </c>
      <c r="JE357" s="15" t="n">
        <v>14</v>
      </c>
      <c r="JF357" s="15" t="n">
        <v>9</v>
      </c>
      <c r="JG357" s="15" t="n">
        <v>2.2</v>
      </c>
      <c r="JH357" s="15" t="n">
        <v>3.6</v>
      </c>
      <c r="JI357" s="15" t="n">
        <v>4.6</v>
      </c>
      <c r="JJ357" s="15" t="n">
        <v>7.1</v>
      </c>
      <c r="JK357" s="15" t="n">
        <v>12.3</v>
      </c>
      <c r="JL357" s="15" t="n">
        <v>16.6</v>
      </c>
      <c r="JM357" s="15" t="n">
        <v>17.4</v>
      </c>
      <c r="JN357" s="25" t="n">
        <f aca="false">SUM(JB357:JM357)/12</f>
        <v>12.0416666666667</v>
      </c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  <c r="JY357" s="15"/>
      <c r="JZ357" s="15"/>
      <c r="KA357" s="13" t="n">
        <v>2007</v>
      </c>
      <c r="KB357" s="15" t="n">
        <v>22.3</v>
      </c>
      <c r="KC357" s="15" t="n">
        <v>21.2</v>
      </c>
      <c r="KD357" s="15" t="n">
        <v>20.7</v>
      </c>
      <c r="KE357" s="15" t="n">
        <v>13.6</v>
      </c>
      <c r="KF357" s="15" t="n">
        <v>11.4</v>
      </c>
      <c r="KG357" s="15" t="n">
        <v>1.6</v>
      </c>
      <c r="KH357" s="15" t="n">
        <v>2.9</v>
      </c>
      <c r="KI357" s="15" t="n">
        <v>5.5</v>
      </c>
      <c r="KJ357" s="15" t="n">
        <v>11.8</v>
      </c>
      <c r="KK357" s="15" t="n">
        <v>15.8</v>
      </c>
      <c r="KL357" s="15" t="n">
        <v>16.3</v>
      </c>
      <c r="KM357" s="15" t="n">
        <v>21.3</v>
      </c>
      <c r="KN357" s="16" t="n">
        <f aca="false">AVERAGE(KB357:KM357)</f>
        <v>13.7</v>
      </c>
      <c r="KO357" s="16"/>
      <c r="KP357" s="16"/>
      <c r="KQ357" s="16"/>
      <c r="KR357" s="16"/>
      <c r="KS357" s="16"/>
      <c r="KT357" s="16"/>
      <c r="KU357" s="16"/>
      <c r="KV357" s="16"/>
      <c r="KW357" s="16"/>
      <c r="KX357" s="16"/>
      <c r="KY357" s="16"/>
      <c r="KZ357" s="16"/>
      <c r="LA357" s="7" t="n">
        <f aca="false">LA356+1</f>
        <v>2007</v>
      </c>
      <c r="LB357" s="15" t="n">
        <v>22.2</v>
      </c>
      <c r="LC357" s="15" t="n">
        <v>23.5</v>
      </c>
      <c r="LD357" s="15" t="n">
        <v>20</v>
      </c>
      <c r="LE357" s="15" t="n">
        <v>15.5</v>
      </c>
      <c r="LF357" s="15" t="n">
        <v>11.5</v>
      </c>
      <c r="LG357" s="15" t="n">
        <v>1.4</v>
      </c>
      <c r="LH357" s="15" t="n">
        <v>4.6</v>
      </c>
      <c r="LI357" s="15" t="n">
        <v>6.4</v>
      </c>
      <c r="LJ357" s="15" t="n">
        <v>12.2</v>
      </c>
      <c r="LK357" s="15" t="n">
        <v>16.8</v>
      </c>
      <c r="LL357" s="15" t="n">
        <v>17.5</v>
      </c>
      <c r="LM357" s="15" t="n">
        <v>19.3</v>
      </c>
      <c r="LN357" s="16" t="n">
        <f aca="false">AVERAGE(LB357:LM357)</f>
        <v>14.2416666666667</v>
      </c>
      <c r="LO357" s="16"/>
      <c r="LP357" s="16"/>
      <c r="LQ357" s="16"/>
      <c r="LR357" s="16"/>
      <c r="LS357" s="16"/>
      <c r="LT357" s="16"/>
      <c r="LU357" s="16"/>
      <c r="LV357" s="16"/>
      <c r="LW357" s="16"/>
      <c r="LX357" s="16"/>
      <c r="LY357" s="16"/>
      <c r="LZ357" s="16"/>
      <c r="MA357" s="7" t="n">
        <f aca="false">MA356+1</f>
        <v>2007</v>
      </c>
      <c r="MB357" s="15" t="n">
        <v>24.2</v>
      </c>
      <c r="MC357" s="15" t="n">
        <v>24.6</v>
      </c>
      <c r="MD357" s="15" t="n">
        <v>23.7</v>
      </c>
      <c r="ME357" s="15" t="n">
        <v>21</v>
      </c>
      <c r="MF357" s="15" t="n">
        <v>18.7</v>
      </c>
      <c r="MG357" s="15" t="n">
        <v>9.8</v>
      </c>
      <c r="MH357" s="15" t="n">
        <v>11.7</v>
      </c>
      <c r="MI357" s="15" t="n">
        <v>14.3</v>
      </c>
      <c r="MJ357" s="15" t="n">
        <v>19.3</v>
      </c>
      <c r="MK357" s="15" t="n">
        <v>22.9</v>
      </c>
      <c r="ML357" s="15" t="n">
        <v>23.5</v>
      </c>
      <c r="MM357" s="15" t="n">
        <v>26.1</v>
      </c>
      <c r="MN357" s="16" t="n">
        <f aca="false">AVERAGE(MB357:MM357)</f>
        <v>19.9833333333333</v>
      </c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60" t="s">
        <v>141</v>
      </c>
      <c r="NB357" s="15" t="n">
        <v>18.1</v>
      </c>
      <c r="NC357" s="15" t="n">
        <v>20.2</v>
      </c>
      <c r="ND357" s="15" t="n">
        <v>15.6</v>
      </c>
      <c r="NE357" s="15" t="n">
        <v>13.6</v>
      </c>
      <c r="NF357" s="15" t="n">
        <v>7.7</v>
      </c>
      <c r="NG357" s="15" t="n">
        <v>7.1</v>
      </c>
      <c r="NH357" s="15" t="n">
        <v>8.1</v>
      </c>
      <c r="NI357" s="15" t="n">
        <v>7</v>
      </c>
      <c r="NJ357" s="15" t="n">
        <v>9</v>
      </c>
      <c r="NK357" s="15" t="n">
        <v>12</v>
      </c>
      <c r="NL357" s="15" t="n">
        <v>15.7</v>
      </c>
      <c r="NM357" s="15" t="n">
        <v>15.4</v>
      </c>
      <c r="NN357" s="29" t="n">
        <f aca="false">AVERAGE(NB357:NM357)</f>
        <v>12.4583333333333</v>
      </c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13" t="n">
        <v>2007</v>
      </c>
      <c r="OB357" s="15" t="n">
        <v>20.7</v>
      </c>
      <c r="OC357" s="15" t="n">
        <v>24</v>
      </c>
      <c r="OD357" s="15" t="n">
        <v>16.8</v>
      </c>
      <c r="OE357" s="15" t="n">
        <v>16.4</v>
      </c>
      <c r="OF357" s="15" t="n">
        <v>8.6</v>
      </c>
      <c r="OG357" s="15" t="n">
        <v>6.6</v>
      </c>
      <c r="OH357" s="15" t="n">
        <v>8.1</v>
      </c>
      <c r="OI357" s="15" t="n">
        <v>7.6</v>
      </c>
      <c r="OJ357" s="15" t="n">
        <v>11.1</v>
      </c>
      <c r="OK357" s="15" t="n">
        <v>14.9</v>
      </c>
      <c r="OL357" s="15" t="n">
        <v>18.4</v>
      </c>
      <c r="OM357" s="15" t="n">
        <v>18.7</v>
      </c>
      <c r="ON357" s="29" t="n">
        <f aca="false">AVERAGE(OB357:OM357)</f>
        <v>14.325</v>
      </c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30" t="s">
        <v>141</v>
      </c>
      <c r="PB357" s="15" t="n">
        <v>27.3</v>
      </c>
      <c r="PC357" s="15" t="n">
        <v>28.8</v>
      </c>
      <c r="PD357" s="15" t="n">
        <v>24.8</v>
      </c>
      <c r="PE357" s="15" t="n">
        <v>21.6</v>
      </c>
      <c r="PF357" s="15" t="n">
        <v>17.2</v>
      </c>
      <c r="PG357" s="15" t="n">
        <v>10</v>
      </c>
      <c r="PH357" s="15" t="n">
        <v>12.3</v>
      </c>
      <c r="PI357" s="15" t="n">
        <v>12.4</v>
      </c>
      <c r="PJ357" s="15" t="n">
        <v>16.7</v>
      </c>
      <c r="PK357" s="15" t="n">
        <v>21.1</v>
      </c>
      <c r="PL357" s="15" t="n">
        <v>24.4</v>
      </c>
      <c r="PM357" s="15" t="n">
        <v>25.8</v>
      </c>
      <c r="PN357" s="29" t="n">
        <f aca="false">AVERAGE(PB357:PM357)</f>
        <v>20.2</v>
      </c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30" t="s">
        <v>141</v>
      </c>
      <c r="QB357" s="15" t="n">
        <v>18.3</v>
      </c>
      <c r="QC357" s="15" t="n">
        <v>23.3</v>
      </c>
      <c r="QD357" s="15" t="n">
        <v>18.3</v>
      </c>
      <c r="QE357" s="15" t="n">
        <v>14.6</v>
      </c>
      <c r="QF357" s="15" t="n">
        <v>9</v>
      </c>
      <c r="QG357" s="15" t="n">
        <v>8.5</v>
      </c>
      <c r="QH357" s="15" t="n">
        <v>8.8</v>
      </c>
      <c r="QI357" s="15" t="n">
        <v>6.8</v>
      </c>
      <c r="QJ357" s="15" t="n">
        <v>9.4</v>
      </c>
      <c r="QK357" s="15" t="n">
        <v>13.3</v>
      </c>
      <c r="QL357" s="15" t="n">
        <v>18.2</v>
      </c>
      <c r="QM357" s="15" t="n">
        <v>18</v>
      </c>
      <c r="QN357" s="29" t="n">
        <f aca="false">AVERAGE(QB357:QM357)</f>
        <v>13.875</v>
      </c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30" t="s">
        <v>141</v>
      </c>
      <c r="RB357" s="15" t="n">
        <v>24.6</v>
      </c>
      <c r="RC357" s="15" t="n">
        <v>25.3</v>
      </c>
      <c r="RD357" s="15" t="n">
        <v>23.7</v>
      </c>
      <c r="RE357" s="15" t="n">
        <v>20.3</v>
      </c>
      <c r="RF357" s="15" t="n">
        <v>19.8</v>
      </c>
      <c r="RG357" s="15" t="n">
        <v>12.5</v>
      </c>
      <c r="RH357" s="15" t="n">
        <v>11.9</v>
      </c>
      <c r="RI357" s="15" t="n">
        <v>14</v>
      </c>
      <c r="RJ357" s="15" t="n">
        <v>20.1</v>
      </c>
      <c r="RK357" s="15" t="n">
        <v>23</v>
      </c>
      <c r="RL357" s="15" t="n">
        <v>23.6</v>
      </c>
      <c r="RM357" s="15" t="n">
        <v>24.5</v>
      </c>
      <c r="RN357" s="29" t="n">
        <f aca="false">AVERAGE(RB357:RM357)</f>
        <v>20.275</v>
      </c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13" t="n">
        <v>2007</v>
      </c>
      <c r="SB357" s="15" t="n">
        <v>19.9</v>
      </c>
      <c r="SC357" s="15" t="n">
        <v>24.9</v>
      </c>
      <c r="SD357" s="15" t="n">
        <v>18.1</v>
      </c>
      <c r="SE357" s="15" t="n">
        <v>16.3</v>
      </c>
      <c r="SF357" s="15" t="n">
        <v>9.7</v>
      </c>
      <c r="SG357" s="15" t="n">
        <v>5.4</v>
      </c>
      <c r="SH357" s="15" t="n">
        <v>7</v>
      </c>
      <c r="SI357" s="15" t="n">
        <v>6.6</v>
      </c>
      <c r="SJ357" s="15" t="n">
        <v>9.5</v>
      </c>
      <c r="SK357" s="15" t="n">
        <v>14.8</v>
      </c>
      <c r="SL357" s="15" t="n">
        <v>16.4</v>
      </c>
      <c r="SM357" s="15" t="n">
        <v>17</v>
      </c>
      <c r="SN357" s="29" t="n">
        <f aca="false">AVERAGE(SB357:SM357)</f>
        <v>13.8</v>
      </c>
    </row>
    <row r="358" customFormat="false" ht="12.8" hidden="false" customHeight="false" outlineLevel="0" collapsed="false">
      <c r="A358" s="17"/>
      <c r="B358" s="4" t="n">
        <f aca="false">AVERAGE(AN358,BN358,CN358,DN358,EN358,FN358,GN358,HN358,IN358,JN358,KN358,LN358,MN358,NN358)</f>
        <v>15.1064102564103</v>
      </c>
      <c r="C358" s="18" t="n">
        <f aca="false">AVERAGE(B354:B358)</f>
        <v>15.293717948718</v>
      </c>
      <c r="D358" s="9" t="n">
        <f aca="false">AVERAGE(B349:B358)</f>
        <v>15.0905448717949</v>
      </c>
      <c r="E358" s="4" t="n">
        <f aca="false">AVERAGE(B339:B358)</f>
        <v>15.0417120726496</v>
      </c>
      <c r="F358" s="24" t="n">
        <f aca="false">AVERAGE(B309:B358)</f>
        <v>14.7909608585859</v>
      </c>
      <c r="G358" s="9" t="n">
        <f aca="false">MAX(AB358:AM358,BB358:BM358,CB358:CM358,DB358:DM358,EB358:EM358,FB358:FM358,GB358:GM358,HB358:HM358,IB358:IM358,JB358:JM358,KB358:KM358,LB358:LM358,MB358:MM358,NB358:NM358,OB358:OM358,PB358:PM358,QB358:QM358,RB358:RM358,SB358:SM358)</f>
        <v>28.3</v>
      </c>
      <c r="H358" s="10" t="n">
        <f aca="false">MEDIAN(AB358:AM358,BB358:BM358,CB358:CM358,DB358:DM358,EB358:EM358,FB358:FM358,GB358:GM358,HB358:HM358,IB358:IM358,JB358:JM358,KB358:KM358,LB358:LM358,MB358:MM358,NB358:NM358,OB358:OM358,PB358:PM358,QB358:QM358,RB358:RM358,SB358:SM358)</f>
        <v>16</v>
      </c>
      <c r="I358" s="11" t="n">
        <f aca="false">MIN(AB358:AM358,BB358:BM358,CB358:CM358,DB358:DM358,EB358:EM358,FB358:FM358,GB358:GM358,HB358:HM358,IB358:IM358,JB358:JM358,KB358:KM358,LB358:LM358,MB358:MM358,NB358:NM358,OB358:OM358,PB358:PM358,QB358:QM358,RB358:RM358,SB358:SM358)</f>
        <v>2.6</v>
      </c>
      <c r="J358" s="11"/>
      <c r="K358" s="12" t="n">
        <f aca="false">(G358+I358)/2</f>
        <v>15.45</v>
      </c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43" t="s">
        <v>142</v>
      </c>
      <c r="AB358" s="44" t="n">
        <v>20.2</v>
      </c>
      <c r="AC358" s="44" t="n">
        <v>16.7</v>
      </c>
      <c r="AD358" s="44" t="n">
        <v>17.5</v>
      </c>
      <c r="AE358" s="44" t="n">
        <v>10.5</v>
      </c>
      <c r="AF358" s="44" t="n">
        <v>7.5</v>
      </c>
      <c r="AG358" s="44" t="n">
        <v>7.2</v>
      </c>
      <c r="AH358" s="44" t="n">
        <v>4.8</v>
      </c>
      <c r="AI358" s="44" t="n">
        <v>4.4</v>
      </c>
      <c r="AJ358" s="44" t="n">
        <v>8.1</v>
      </c>
      <c r="AK358" s="44" t="n">
        <v>12.7</v>
      </c>
      <c r="AL358" s="44" t="n">
        <v>15</v>
      </c>
      <c r="AM358" s="44" t="n">
        <v>16.9</v>
      </c>
      <c r="AN358" s="45" t="n">
        <f aca="false">AVERAGE(Sheet1!AB358:AM358)</f>
        <v>11.7916666666667</v>
      </c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2" t="n">
        <f aca="false">BA357+1</f>
        <v>2008</v>
      </c>
      <c r="BB358" s="20" t="n">
        <v>24.1</v>
      </c>
      <c r="BC358" s="20" t="n">
        <v>20.3</v>
      </c>
      <c r="BD358" s="20" t="n">
        <v>18.9</v>
      </c>
      <c r="BE358" s="20" t="n">
        <v>13.1</v>
      </c>
      <c r="BF358" s="20" t="n">
        <v>10</v>
      </c>
      <c r="BG358" s="20" t="n">
        <v>8</v>
      </c>
      <c r="BH358" s="20" t="n">
        <v>5.9</v>
      </c>
      <c r="BI358" s="20" t="n">
        <v>5.6</v>
      </c>
      <c r="BJ358" s="20" t="n">
        <v>12.1</v>
      </c>
      <c r="BK358" s="20" t="n">
        <v>17.1</v>
      </c>
      <c r="BL358" s="20" t="n">
        <v>18.4</v>
      </c>
      <c r="BM358" s="20" t="n">
        <v>21.4</v>
      </c>
      <c r="BN358" s="4" t="n">
        <f aca="false">AVERAGE(BB358:BM358)</f>
        <v>14.575</v>
      </c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2" t="n">
        <f aca="false">CA357+1</f>
        <v>2008</v>
      </c>
      <c r="CB358" s="20" t="n">
        <v>23.7</v>
      </c>
      <c r="CC358" s="20" t="n">
        <v>19.5</v>
      </c>
      <c r="CD358" s="20" t="n">
        <v>18.9</v>
      </c>
      <c r="CE358" s="20" t="n">
        <v>12.4</v>
      </c>
      <c r="CF358" s="20" t="n">
        <v>9.5</v>
      </c>
      <c r="CG358" s="20" t="n">
        <v>8</v>
      </c>
      <c r="CH358" s="20" t="n">
        <v>4.9</v>
      </c>
      <c r="CI358" s="20" t="n">
        <v>5.1</v>
      </c>
      <c r="CJ358" s="20" t="n">
        <v>11.4</v>
      </c>
      <c r="CK358" s="20" t="n">
        <v>16.2</v>
      </c>
      <c r="CL358" s="20" t="n">
        <v>17.8</v>
      </c>
      <c r="CM358" s="20" t="n">
        <v>20.3</v>
      </c>
      <c r="CN358" s="4" t="n">
        <f aca="false">AVERAGE(CB358:CM358)</f>
        <v>13.975</v>
      </c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36" t="s">
        <v>142</v>
      </c>
      <c r="DB358" s="20" t="n">
        <v>21.8</v>
      </c>
      <c r="DC358" s="20" t="n">
        <v>18</v>
      </c>
      <c r="DD358" s="20" t="n">
        <v>16.2</v>
      </c>
      <c r="DE358" s="20" t="n">
        <v>10.1</v>
      </c>
      <c r="DF358" s="20" t="n">
        <v>7.1</v>
      </c>
      <c r="DG358" s="20" t="n">
        <v>6.8</v>
      </c>
      <c r="DH358" s="20" t="n">
        <v>3.8</v>
      </c>
      <c r="DI358" s="20" t="n">
        <v>4.2</v>
      </c>
      <c r="DJ358" s="20" t="n">
        <v>8.9</v>
      </c>
      <c r="DK358" s="20" t="n">
        <v>13.9</v>
      </c>
      <c r="DL358" s="20" t="n">
        <v>16.7</v>
      </c>
      <c r="DM358" s="20" t="n">
        <v>18.5</v>
      </c>
      <c r="DN358" s="4" t="n">
        <f aca="false">AVERAGE(DB358:DM358)</f>
        <v>12.1666666666667</v>
      </c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30" t="s">
        <v>142</v>
      </c>
      <c r="FB358" s="15" t="n">
        <v>24.8</v>
      </c>
      <c r="FC358" s="15" t="n">
        <v>25.4</v>
      </c>
      <c r="FD358" s="15" t="n">
        <v>22.9</v>
      </c>
      <c r="FE358" s="15" t="n">
        <v>17.3</v>
      </c>
      <c r="FF358" s="15" t="n">
        <v>14.4</v>
      </c>
      <c r="FG358" s="15" t="n">
        <v>14.5</v>
      </c>
      <c r="FH358" s="15" t="n">
        <v>9.9</v>
      </c>
      <c r="FI358" s="15" t="n">
        <v>12.4</v>
      </c>
      <c r="FJ358" s="15" t="n">
        <v>17.4</v>
      </c>
      <c r="FK358" s="15" t="n">
        <v>23</v>
      </c>
      <c r="FL358" s="15" t="n">
        <v>24.4</v>
      </c>
      <c r="FM358" s="15" t="n">
        <v>26.3</v>
      </c>
      <c r="FN358" s="16" t="n">
        <f aca="false">AVERAGE(FB358:FM358)</f>
        <v>19.3916666666667</v>
      </c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2" t="n">
        <v>2008</v>
      </c>
      <c r="GB358" s="15" t="n">
        <v>25.7</v>
      </c>
      <c r="GC358" s="15" t="n">
        <v>25.3</v>
      </c>
      <c r="GD358" s="15" t="n">
        <v>23.2</v>
      </c>
      <c r="GE358" s="15" t="n">
        <v>19</v>
      </c>
      <c r="GF358" s="15" t="n">
        <v>15.7</v>
      </c>
      <c r="GG358" s="15" t="n">
        <v>16.8</v>
      </c>
      <c r="GH358" s="15" t="n">
        <v>14.1</v>
      </c>
      <c r="GI358" s="15" t="n">
        <v>15.7</v>
      </c>
      <c r="GJ358" s="15" t="n">
        <v>19.7</v>
      </c>
      <c r="GK358" s="15" t="n">
        <v>23.4</v>
      </c>
      <c r="GL358" s="15" t="n">
        <v>25.2</v>
      </c>
      <c r="GM358" s="15" t="n">
        <v>25.9</v>
      </c>
      <c r="GN358" s="16" t="n">
        <f aca="false">AVERAGE(GB358:GM358)</f>
        <v>20.8083333333333</v>
      </c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2" t="n">
        <v>2008</v>
      </c>
      <c r="HB358" s="15" t="n">
        <v>27.3</v>
      </c>
      <c r="HC358" s="15" t="n">
        <v>25.6</v>
      </c>
      <c r="HD358" s="15" t="n">
        <v>22</v>
      </c>
      <c r="HE358" s="15" t="n">
        <v>16.1</v>
      </c>
      <c r="HF358" s="15" t="n">
        <v>13</v>
      </c>
      <c r="HG358" s="15" t="n">
        <v>11.1</v>
      </c>
      <c r="HH358" s="15" t="n">
        <v>8.2</v>
      </c>
      <c r="HI358" s="15" t="n">
        <v>9.9</v>
      </c>
      <c r="HJ358" s="15" t="n">
        <v>15.9</v>
      </c>
      <c r="HK358" s="15" t="n">
        <v>21.3</v>
      </c>
      <c r="HL358" s="15" t="n">
        <v>23.1</v>
      </c>
      <c r="HM358" s="15" t="n">
        <v>25.5</v>
      </c>
      <c r="HN358" s="16" t="n">
        <f aca="false">AVERAGE(HB358:HM358)</f>
        <v>18.25</v>
      </c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7" t="n">
        <f aca="false">IA357+1</f>
        <v>2008</v>
      </c>
      <c r="IB358" s="15" t="n">
        <v>23.7</v>
      </c>
      <c r="IC358" s="15" t="n">
        <v>20</v>
      </c>
      <c r="ID358" s="15" t="n">
        <v>18.8</v>
      </c>
      <c r="IE358" s="15" t="n">
        <v>12.6</v>
      </c>
      <c r="IF358" s="15" t="n">
        <v>8.7</v>
      </c>
      <c r="IG358" s="15" t="n">
        <v>7.1</v>
      </c>
      <c r="IH358" s="15" t="n">
        <v>5.5</v>
      </c>
      <c r="II358" s="15" t="n">
        <v>5.4</v>
      </c>
      <c r="IJ358" s="15" t="n">
        <v>10.9</v>
      </c>
      <c r="IK358" s="15" t="n">
        <v>14.6</v>
      </c>
      <c r="IL358" s="15" t="n">
        <v>17.3</v>
      </c>
      <c r="IM358" s="15" t="n">
        <v>20.3</v>
      </c>
      <c r="IN358" s="25" t="n">
        <f aca="false">SUM(IB358:IM358)/12</f>
        <v>13.7416666666667</v>
      </c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 t="n">
        <f aca="false">JA357+1</f>
        <v>2008</v>
      </c>
      <c r="JB358" s="15" t="n">
        <v>18.8</v>
      </c>
      <c r="JC358" s="15" t="n">
        <v>17.3</v>
      </c>
      <c r="JD358" s="15" t="n">
        <v>16.2</v>
      </c>
      <c r="JE358" s="15" t="n">
        <v>11.4</v>
      </c>
      <c r="JF358" s="15" t="n">
        <v>7.5</v>
      </c>
      <c r="JG358" s="15" t="n">
        <v>5.2</v>
      </c>
      <c r="JH358" s="15" t="n">
        <v>4</v>
      </c>
      <c r="JI358" s="15" t="n">
        <v>2.6</v>
      </c>
      <c r="JJ358" s="15" t="n">
        <v>9.4</v>
      </c>
      <c r="JK358" s="15" t="n">
        <v>12.6</v>
      </c>
      <c r="JL358" s="15" t="n">
        <v>14.8</v>
      </c>
      <c r="JM358" s="15" t="n">
        <v>17</v>
      </c>
      <c r="JN358" s="25" t="n">
        <f aca="false">SUM(JB358:JM358)/12</f>
        <v>11.4</v>
      </c>
      <c r="JO358" s="15"/>
      <c r="JP358" s="15"/>
      <c r="JQ358" s="15"/>
      <c r="JR358" s="15"/>
      <c r="JS358" s="15"/>
      <c r="JT358" s="15"/>
      <c r="JU358" s="15"/>
      <c r="JV358" s="15"/>
      <c r="JW358" s="15"/>
      <c r="JX358" s="15"/>
      <c r="JY358" s="15"/>
      <c r="JZ358" s="15"/>
      <c r="KA358" s="13" t="n">
        <v>2008</v>
      </c>
      <c r="KB358" s="15" t="n">
        <v>23.1</v>
      </c>
      <c r="KC358" s="15" t="n">
        <v>21.1</v>
      </c>
      <c r="KD358" s="15" t="n">
        <v>17.1</v>
      </c>
      <c r="KE358" s="15" t="n">
        <v>11.3</v>
      </c>
      <c r="KF358" s="15" t="n">
        <v>6.7</v>
      </c>
      <c r="KG358" s="15" t="n">
        <v>5.7</v>
      </c>
      <c r="KH358" s="15" t="n">
        <v>4.3</v>
      </c>
      <c r="KI358" s="15" t="n">
        <v>5</v>
      </c>
      <c r="KJ358" s="15" t="n">
        <v>12.9</v>
      </c>
      <c r="KK358" s="15" t="n">
        <v>16.8</v>
      </c>
      <c r="KL358" s="15" t="n">
        <v>19.5</v>
      </c>
      <c r="KM358" s="15" t="n">
        <v>20.9</v>
      </c>
      <c r="KN358" s="16" t="n">
        <f aca="false">AVERAGE(KB358:KM358)</f>
        <v>13.7</v>
      </c>
      <c r="KO358" s="16"/>
      <c r="KP358" s="16"/>
      <c r="KQ358" s="16"/>
      <c r="KR358" s="16"/>
      <c r="KS358" s="16"/>
      <c r="KT358" s="16"/>
      <c r="KU358" s="16"/>
      <c r="KV358" s="16"/>
      <c r="KW358" s="16"/>
      <c r="KX358" s="16"/>
      <c r="KY358" s="16"/>
      <c r="KZ358" s="16"/>
      <c r="LA358" s="7" t="n">
        <f aca="false">LA357+1</f>
        <v>2008</v>
      </c>
      <c r="LB358" s="15" t="n">
        <v>23.1</v>
      </c>
      <c r="LC358" s="15" t="n">
        <v>20.2</v>
      </c>
      <c r="LD358" s="15" t="n">
        <v>18.8</v>
      </c>
      <c r="LE358" s="15" t="n">
        <v>13.6</v>
      </c>
      <c r="LF358" s="15" t="n">
        <v>8.8</v>
      </c>
      <c r="LG358" s="15" t="n">
        <v>6</v>
      </c>
      <c r="LH358" s="15" t="n">
        <v>5.3</v>
      </c>
      <c r="LI358" s="15" t="n">
        <v>3.2</v>
      </c>
      <c r="LJ358" s="15" t="n">
        <v>12.8</v>
      </c>
      <c r="LK358" s="15" t="n">
        <v>16.4</v>
      </c>
      <c r="LL358" s="15" t="n">
        <v>17.8</v>
      </c>
      <c r="LM358" s="15" t="n">
        <v>19.6</v>
      </c>
      <c r="LN358" s="16" t="n">
        <f aca="false">AVERAGE(LB358:LM358)</f>
        <v>13.8</v>
      </c>
      <c r="LO358" s="16"/>
      <c r="LP358" s="16"/>
      <c r="LQ358" s="16"/>
      <c r="LR358" s="16"/>
      <c r="LS358" s="16"/>
      <c r="LT358" s="16"/>
      <c r="LU358" s="16"/>
      <c r="LV358" s="16"/>
      <c r="LW358" s="16"/>
      <c r="LX358" s="16"/>
      <c r="LY358" s="16"/>
      <c r="LZ358" s="16"/>
      <c r="MA358" s="7" t="n">
        <f aca="false">MA357+1</f>
        <v>2008</v>
      </c>
      <c r="MB358" s="15" t="n">
        <v>26.8</v>
      </c>
      <c r="MC358" s="15" t="n">
        <v>26.2</v>
      </c>
      <c r="MD358" s="15" t="n">
        <v>24.2</v>
      </c>
      <c r="ME358" s="15" t="n">
        <v>19.7</v>
      </c>
      <c r="MF358" s="15" t="n">
        <v>15.9</v>
      </c>
      <c r="MG358" s="15" t="n">
        <v>13.9</v>
      </c>
      <c r="MH358" s="15" t="n">
        <v>12.1</v>
      </c>
      <c r="MI358" s="15" t="n">
        <v>13.5</v>
      </c>
      <c r="MJ358" s="15" t="n">
        <v>19.3</v>
      </c>
      <c r="MK358" s="15" t="n">
        <v>23.2</v>
      </c>
      <c r="ML358" s="15" t="n">
        <v>24.7</v>
      </c>
      <c r="MM358" s="15" t="n">
        <v>25.7</v>
      </c>
      <c r="MN358" s="16" t="n">
        <f aca="false">AVERAGE(MB358:MM358)</f>
        <v>20.4333333333333</v>
      </c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60" t="s">
        <v>142</v>
      </c>
      <c r="NB358" s="15" t="n">
        <v>19.4</v>
      </c>
      <c r="NC358" s="15" t="n">
        <v>17.5</v>
      </c>
      <c r="ND358" s="15" t="n">
        <v>17.5</v>
      </c>
      <c r="NE358" s="15" t="n">
        <v>12.5</v>
      </c>
      <c r="NF358" s="15" t="n">
        <v>11</v>
      </c>
      <c r="NG358" s="15" t="n">
        <v>7.2</v>
      </c>
      <c r="NH358" s="15" t="n">
        <v>5.8</v>
      </c>
      <c r="NI358" s="15" t="n">
        <v>5.4</v>
      </c>
      <c r="NJ358" s="15" t="n">
        <v>9.5</v>
      </c>
      <c r="NK358" s="15" t="n">
        <v>12.8</v>
      </c>
      <c r="NL358" s="15" t="n">
        <v>12.6</v>
      </c>
      <c r="NM358" s="15" t="n">
        <v>17</v>
      </c>
      <c r="NN358" s="29" t="n">
        <f aca="false">AVERAGE(NB358:NM358)</f>
        <v>12.35</v>
      </c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13" t="n">
        <v>2008</v>
      </c>
      <c r="OB358" s="15" t="n">
        <v>22.8</v>
      </c>
      <c r="OC358" s="15" t="n">
        <v>18.7</v>
      </c>
      <c r="OD358" s="15" t="n">
        <v>20</v>
      </c>
      <c r="OE358" s="15" t="n">
        <v>15.2</v>
      </c>
      <c r="OF358" s="15" t="n">
        <v>11.9</v>
      </c>
      <c r="OG358" s="15" t="n">
        <v>8.1</v>
      </c>
      <c r="OH358" s="15" t="n">
        <v>6.7</v>
      </c>
      <c r="OI358" s="15" t="n">
        <v>5.6</v>
      </c>
      <c r="OJ358" s="15" t="n">
        <v>10.7</v>
      </c>
      <c r="OK358" s="15" t="n">
        <v>16</v>
      </c>
      <c r="OL358" s="15" t="n">
        <v>14.9</v>
      </c>
      <c r="OM358" s="15" t="n">
        <v>19.8</v>
      </c>
      <c r="ON358" s="29" t="n">
        <f aca="false">AVERAGE(OB358:OM358)</f>
        <v>14.2</v>
      </c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30" t="s">
        <v>142</v>
      </c>
      <c r="PB358" s="15" t="n">
        <v>28.3</v>
      </c>
      <c r="PC358" s="15" t="n">
        <v>25.9</v>
      </c>
      <c r="PD358" s="15" t="n">
        <v>25.2</v>
      </c>
      <c r="PE358" s="15" t="n">
        <v>22.8</v>
      </c>
      <c r="PF358" s="15" t="n">
        <v>15.9</v>
      </c>
      <c r="PG358" s="15" t="n">
        <v>14.4</v>
      </c>
      <c r="PH358" s="15" t="n">
        <v>9.8</v>
      </c>
      <c r="PI358" s="15" t="n">
        <v>13.7</v>
      </c>
      <c r="PJ358" s="15" t="n">
        <v>18.3</v>
      </c>
      <c r="PK358" s="15" t="n">
        <v>22.7</v>
      </c>
      <c r="PL358" s="15" t="n">
        <v>22.9</v>
      </c>
      <c r="PM358" s="15" t="n">
        <v>25.7</v>
      </c>
      <c r="PN358" s="29" t="n">
        <f aca="false">AVERAGE(PB358:PM358)</f>
        <v>20.4666666666667</v>
      </c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30" t="s">
        <v>142</v>
      </c>
      <c r="QB358" s="15" t="n">
        <v>23.3</v>
      </c>
      <c r="QC358" s="15" t="n">
        <v>22.5</v>
      </c>
      <c r="QD358" s="15" t="n">
        <v>20.7</v>
      </c>
      <c r="QE358" s="15" t="n">
        <v>14.7</v>
      </c>
      <c r="QF358" s="15" t="n">
        <v>10</v>
      </c>
      <c r="QG358" s="15" t="n">
        <v>5.9</v>
      </c>
      <c r="QH358" s="15" t="n">
        <v>5.9</v>
      </c>
      <c r="QI358" s="15" t="n">
        <v>3.7</v>
      </c>
      <c r="QJ358" s="15" t="n">
        <v>8.1</v>
      </c>
      <c r="QK358" s="15" t="n">
        <v>12.3</v>
      </c>
      <c r="QL358" s="15" t="n">
        <v>10.3</v>
      </c>
      <c r="QM358" s="15" t="n">
        <v>18.5</v>
      </c>
      <c r="QN358" s="29" t="n">
        <f aca="false">AVERAGE(QB358:QM358)</f>
        <v>12.9916666666667</v>
      </c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30" t="s">
        <v>142</v>
      </c>
      <c r="RB358" s="15" t="n">
        <v>24.6</v>
      </c>
      <c r="RC358" s="15" t="n">
        <v>23.5</v>
      </c>
      <c r="RD358" s="15" t="n">
        <v>23</v>
      </c>
      <c r="RE358" s="15" t="n">
        <v>18.2</v>
      </c>
      <c r="RF358" s="15" t="n">
        <v>14.7</v>
      </c>
      <c r="RG358" s="15" t="n">
        <v>13.7</v>
      </c>
      <c r="RH358" s="15" t="n">
        <v>11.3</v>
      </c>
      <c r="RI358" s="15" t="n">
        <v>13.7</v>
      </c>
      <c r="RJ358" s="15" t="n">
        <v>20.4</v>
      </c>
      <c r="RK358" s="15" t="n">
        <v>23.1</v>
      </c>
      <c r="RL358" s="15" t="n">
        <v>25.7</v>
      </c>
      <c r="RM358" s="15" t="n">
        <v>24.6</v>
      </c>
      <c r="RN358" s="29" t="n">
        <f aca="false">AVERAGE(RB358:RM358)</f>
        <v>19.7083333333333</v>
      </c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13" t="n">
        <v>2008</v>
      </c>
      <c r="SB358" s="15" t="n">
        <v>21.4</v>
      </c>
      <c r="SC358" s="15" t="n">
        <v>20.5</v>
      </c>
      <c r="SD358" s="15" t="n">
        <v>20.2</v>
      </c>
      <c r="SE358" s="15" t="n">
        <v>15.3</v>
      </c>
      <c r="SF358" s="15" t="n">
        <v>11</v>
      </c>
      <c r="SG358" s="15" t="n">
        <v>7.1</v>
      </c>
      <c r="SH358" s="15" t="n">
        <v>6.2</v>
      </c>
      <c r="SI358" s="15" t="n">
        <v>5</v>
      </c>
      <c r="SJ358" s="15" t="n">
        <v>10.6</v>
      </c>
      <c r="SK358" s="15" t="n">
        <v>16.1</v>
      </c>
      <c r="SL358" s="15" t="n">
        <v>16</v>
      </c>
      <c r="SM358" s="15" t="n">
        <v>20.9</v>
      </c>
      <c r="SN358" s="29" t="n">
        <f aca="false">AVERAGE(SB358:SM358)</f>
        <v>14.1916666666667</v>
      </c>
    </row>
    <row r="359" customFormat="false" ht="12.8" hidden="false" customHeight="false" outlineLevel="0" collapsed="false">
      <c r="A359" s="17"/>
      <c r="B359" s="4" t="n">
        <f aca="false">AVERAGE(AN359,BN359,CN359,DN359,EN359,FN359,GN359,HN359,IN359,JN359,KN359,LN359,MN359,NN359)</f>
        <v>15.4346153846154</v>
      </c>
      <c r="C359" s="18" t="n">
        <f aca="false">AVERAGE(B355:B359)</f>
        <v>15.3578205128205</v>
      </c>
      <c r="D359" s="9" t="n">
        <f aca="false">AVERAGE(B350:B359)</f>
        <v>15.1199465811966</v>
      </c>
      <c r="E359" s="4" t="n">
        <f aca="false">AVERAGE(B340:B359)</f>
        <v>15.0831623931624</v>
      </c>
      <c r="F359" s="24" t="n">
        <f aca="false">AVERAGE(B310:B359)</f>
        <v>14.8021852175602</v>
      </c>
      <c r="G359" s="9" t="n">
        <f aca="false">MAX(AB359:AM359,BB359:BM359,CB359:CM359,DB359:DM359,EB359:EM359,FB359:FM359,GB359:GM359,HB359:HM359,IB359:IM359,JB359:JM359,KB359:KM359,LB359:LM359,MB359:MM359,NB359:NM359,OB359:OM359,PB359:PM359,QB359:QM359,RB359:RM359,SB359:SM359)</f>
        <v>26.8</v>
      </c>
      <c r="H359" s="10" t="n">
        <f aca="false">MEDIAN(AB359:AM359,BB359:BM359,CB359:CM359,DB359:DM359,EB359:EM359,FB359:FM359,GB359:GM359,HB359:HM359,IB359:IM359,JB359:JM359,KB359:KM359,LB359:LM359,MB359:MM359,NB359:NM359,OB359:OM359,PB359:PM359,QB359:QM359,RB359:RM359,SB359:SM359)</f>
        <v>16.1</v>
      </c>
      <c r="I359" s="11" t="n">
        <f aca="false">MIN(AB359:AM359,BB359:BM359,CB359:CM359,DB359:DM359,EB359:EM359,FB359:FM359,GB359:GM359,HB359:HM359,IB359:IM359,JB359:JM359,KB359:KM359,LB359:LM359,MB359:MM359,NB359:NM359,OB359:OM359,PB359:PM359,QB359:QM359,RB359:RM359,SB359:SM359)</f>
        <v>5.2</v>
      </c>
      <c r="J359" s="11"/>
      <c r="K359" s="12" t="n">
        <f aca="false">(G359+I359)/2</f>
        <v>16</v>
      </c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43" t="s">
        <v>143</v>
      </c>
      <c r="AB359" s="44" t="n">
        <v>19.9</v>
      </c>
      <c r="AC359" s="44" t="n">
        <v>18.9</v>
      </c>
      <c r="AD359" s="44" t="n">
        <v>15.8</v>
      </c>
      <c r="AE359" s="44" t="n">
        <v>11.7</v>
      </c>
      <c r="AF359" s="44" t="n">
        <v>7.7</v>
      </c>
      <c r="AG359" s="44" t="n">
        <v>7</v>
      </c>
      <c r="AH359" s="44" t="n">
        <v>6.2</v>
      </c>
      <c r="AI359" s="44" t="n">
        <v>7.8</v>
      </c>
      <c r="AJ359" s="44" t="n">
        <v>8.8</v>
      </c>
      <c r="AK359" s="44" t="n">
        <v>11.5</v>
      </c>
      <c r="AL359" s="44" t="n">
        <v>19.4</v>
      </c>
      <c r="AM359" s="44" t="n">
        <v>17.8</v>
      </c>
      <c r="AN359" s="45" t="n">
        <f aca="false">AVERAGE(Sheet1!AB359:AM359)</f>
        <v>12.7083333333333</v>
      </c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2" t="n">
        <f aca="false">BA358+1</f>
        <v>2009</v>
      </c>
      <c r="BB359" s="20" t="n">
        <v>24.2</v>
      </c>
      <c r="BC359" s="20" t="n">
        <v>22.9</v>
      </c>
      <c r="BD359" s="20" t="n">
        <v>20.1</v>
      </c>
      <c r="BE359" s="20" t="n">
        <v>15</v>
      </c>
      <c r="BF359" s="20" t="n">
        <v>10.3</v>
      </c>
      <c r="BG359" s="20" t="n">
        <v>8.4</v>
      </c>
      <c r="BH359" s="20" t="n">
        <v>6.9</v>
      </c>
      <c r="BI359" s="20" t="n">
        <v>8.2</v>
      </c>
      <c r="BJ359" s="20" t="n">
        <v>11.6</v>
      </c>
      <c r="BK359" s="20" t="n">
        <v>14.1</v>
      </c>
      <c r="BL359" s="20" t="n">
        <v>21.7</v>
      </c>
      <c r="BM359" s="20" t="n">
        <v>21.2</v>
      </c>
      <c r="BN359" s="4" t="n">
        <f aca="false">AVERAGE(BB359:BM359)</f>
        <v>15.3833333333333</v>
      </c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2" t="n">
        <f aca="false">CA358+1</f>
        <v>2009</v>
      </c>
      <c r="CB359" s="20" t="n">
        <v>23.4</v>
      </c>
      <c r="CC359" s="20" t="n">
        <v>22.3</v>
      </c>
      <c r="CD359" s="20" t="n">
        <v>18.9</v>
      </c>
      <c r="CE359" s="20" t="n">
        <v>14.2</v>
      </c>
      <c r="CF359" s="20" t="n">
        <v>9.8</v>
      </c>
      <c r="CG359" s="20" t="n">
        <v>7.9</v>
      </c>
      <c r="CH359" s="20" t="n">
        <v>6.5</v>
      </c>
      <c r="CI359" s="20" t="n">
        <v>9</v>
      </c>
      <c r="CJ359" s="20" t="n">
        <v>11.2</v>
      </c>
      <c r="CK359" s="20" t="n">
        <v>13.6</v>
      </c>
      <c r="CL359" s="20" t="n">
        <v>22</v>
      </c>
      <c r="CM359" s="20" t="n">
        <v>20.7</v>
      </c>
      <c r="CN359" s="4" t="n">
        <f aca="false">AVERAGE(CB359:CM359)</f>
        <v>14.9583333333333</v>
      </c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36" t="s">
        <v>143</v>
      </c>
      <c r="DB359" s="20" t="n">
        <v>21.5</v>
      </c>
      <c r="DC359" s="20" t="n">
        <v>20.6</v>
      </c>
      <c r="DD359" s="20" t="n">
        <v>16.9</v>
      </c>
      <c r="DE359" s="20" t="n">
        <v>12.2</v>
      </c>
      <c r="DF359" s="20" t="n">
        <v>7.5</v>
      </c>
      <c r="DG359" s="20" t="n">
        <v>7.7</v>
      </c>
      <c r="DH359" s="20" t="n">
        <v>5.4</v>
      </c>
      <c r="DI359" s="20" t="n">
        <v>6.9</v>
      </c>
      <c r="DJ359" s="20" t="n">
        <v>9.4</v>
      </c>
      <c r="DK359" s="20" t="n">
        <v>11.4</v>
      </c>
      <c r="DL359" s="20" t="n">
        <v>20.1</v>
      </c>
      <c r="DM359" s="20" t="n">
        <v>18.3</v>
      </c>
      <c r="DN359" s="4" t="n">
        <f aca="false">AVERAGE(DB359:DM359)</f>
        <v>13.1583333333333</v>
      </c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30" t="s">
        <v>143</v>
      </c>
      <c r="FB359" s="15" t="n">
        <v>23</v>
      </c>
      <c r="FC359" s="15" t="n">
        <v>22</v>
      </c>
      <c r="FD359" s="15" t="n">
        <v>21.1</v>
      </c>
      <c r="FE359" s="15" t="n">
        <v>19.7</v>
      </c>
      <c r="FF359" s="15" t="n">
        <v>15.2</v>
      </c>
      <c r="FG359" s="15" t="n">
        <v>10.6</v>
      </c>
      <c r="FH359" s="15" t="n">
        <v>9.1</v>
      </c>
      <c r="FI359" s="15" t="n">
        <v>14</v>
      </c>
      <c r="FJ359" s="15" t="n">
        <v>15.9</v>
      </c>
      <c r="FK359" s="15" t="n">
        <v>18.1</v>
      </c>
      <c r="FL359" s="15" t="n">
        <v>23</v>
      </c>
      <c r="FM359" s="15" t="n">
        <v>25.6</v>
      </c>
      <c r="FN359" s="16" t="n">
        <f aca="false">AVERAGE(FB359:FM359)</f>
        <v>18.1083333333333</v>
      </c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2" t="n">
        <v>2009</v>
      </c>
      <c r="GB359" s="15" t="n">
        <v>24.2</v>
      </c>
      <c r="GC359" s="15" t="n">
        <v>24.5</v>
      </c>
      <c r="GD359" s="15" t="n">
        <v>22.3</v>
      </c>
      <c r="GE359" s="15" t="n">
        <v>22.8</v>
      </c>
      <c r="GF359" s="15" t="n">
        <v>18.5</v>
      </c>
      <c r="GG359" s="15" t="n">
        <v>14.1</v>
      </c>
      <c r="GH359" s="15" t="n">
        <v>13.2</v>
      </c>
      <c r="GI359" s="15" t="n">
        <v>16.2</v>
      </c>
      <c r="GJ359" s="15" t="n">
        <v>18.8</v>
      </c>
      <c r="GK359" s="15" t="n">
        <v>20.8</v>
      </c>
      <c r="GL359" s="15" t="n">
        <v>23.4</v>
      </c>
      <c r="GM359" s="15" t="n">
        <v>25.6</v>
      </c>
      <c r="GN359" s="16" t="n">
        <f aca="false">AVERAGE(GB359:GM359)</f>
        <v>20.3666666666667</v>
      </c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2" t="n">
        <v>2009</v>
      </c>
      <c r="HB359" s="15" t="n">
        <v>23.5</v>
      </c>
      <c r="HC359" s="15" t="n">
        <v>23.1</v>
      </c>
      <c r="HD359" s="15" t="n">
        <v>22.4</v>
      </c>
      <c r="HE359" s="15" t="n">
        <v>18</v>
      </c>
      <c r="HF359" s="15" t="n">
        <v>13.3</v>
      </c>
      <c r="HG359" s="15" t="n">
        <v>8.8</v>
      </c>
      <c r="HH359" s="15" t="n">
        <v>8</v>
      </c>
      <c r="HI359" s="15" t="n">
        <v>13.2</v>
      </c>
      <c r="HJ359" s="15" t="n">
        <v>15.5</v>
      </c>
      <c r="HK359" s="15" t="n">
        <v>16.6</v>
      </c>
      <c r="HL359" s="15" t="n">
        <v>22.7</v>
      </c>
      <c r="HM359" s="15" t="n">
        <v>23.6</v>
      </c>
      <c r="HN359" s="16" t="n">
        <f aca="false">AVERAGE(HB359:HM359)</f>
        <v>17.3916666666667</v>
      </c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7" t="n">
        <f aca="false">IA358+1</f>
        <v>2009</v>
      </c>
      <c r="IB359" s="15" t="n">
        <v>22.7</v>
      </c>
      <c r="IC359" s="15" t="n">
        <v>22.9</v>
      </c>
      <c r="ID359" s="15" t="n">
        <v>19.4</v>
      </c>
      <c r="IE359" s="15" t="n">
        <v>14.2</v>
      </c>
      <c r="IF359" s="15" t="n">
        <v>10</v>
      </c>
      <c r="IG359" s="15" t="n">
        <v>6.4</v>
      </c>
      <c r="IH359" s="15" t="n">
        <v>6.4</v>
      </c>
      <c r="II359" s="15" t="n">
        <v>8.6</v>
      </c>
      <c r="IJ359" s="15" t="n">
        <v>10.9</v>
      </c>
      <c r="IK359" s="15" t="n">
        <v>13.8</v>
      </c>
      <c r="IL359" s="15" t="n">
        <v>20.4</v>
      </c>
      <c r="IM359" s="15" t="n">
        <v>20</v>
      </c>
      <c r="IN359" s="25" t="n">
        <f aca="false">SUM(IB359:IM359)/12</f>
        <v>14.6416666666667</v>
      </c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 t="n">
        <f aca="false">JA358+1</f>
        <v>2009</v>
      </c>
      <c r="JB359" s="15" t="n">
        <v>19.1</v>
      </c>
      <c r="JC359" s="15" t="n">
        <v>20.7</v>
      </c>
      <c r="JD359" s="15" t="n">
        <v>16.1</v>
      </c>
      <c r="JE359" s="15" t="n">
        <v>12.7</v>
      </c>
      <c r="JF359" s="15" t="n">
        <v>8.3</v>
      </c>
      <c r="JG359" s="15" t="n">
        <v>7.1</v>
      </c>
      <c r="JH359" s="15" t="n">
        <v>6.8</v>
      </c>
      <c r="JI359" s="15" t="n">
        <v>7.8</v>
      </c>
      <c r="JJ359" s="15" t="n">
        <v>9.9</v>
      </c>
      <c r="JK359" s="15" t="n">
        <v>12.2</v>
      </c>
      <c r="JL359" s="15" t="n">
        <v>16.7</v>
      </c>
      <c r="JM359" s="15" t="n">
        <v>17.1</v>
      </c>
      <c r="JN359" s="25" t="n">
        <f aca="false">SUM(JB359:JM359)/12</f>
        <v>12.875</v>
      </c>
      <c r="JO359" s="15"/>
      <c r="JP359" s="15"/>
      <c r="JQ359" s="15"/>
      <c r="JR359" s="15"/>
      <c r="JS359" s="15"/>
      <c r="JT359" s="15"/>
      <c r="JU359" s="15"/>
      <c r="JV359" s="15"/>
      <c r="JW359" s="15"/>
      <c r="JX359" s="15"/>
      <c r="JY359" s="15"/>
      <c r="JZ359" s="15"/>
      <c r="KA359" s="13" t="n">
        <v>2009</v>
      </c>
      <c r="KB359" s="15" t="n">
        <v>22.4</v>
      </c>
      <c r="KC359" s="15" t="n">
        <v>20.8</v>
      </c>
      <c r="KD359" s="15" t="n">
        <v>19.7</v>
      </c>
      <c r="KE359" s="15" t="n">
        <v>13.4</v>
      </c>
      <c r="KF359" s="15" t="n">
        <v>7.2</v>
      </c>
      <c r="KG359" s="15" t="n">
        <v>6.4</v>
      </c>
      <c r="KH359" s="15" t="n">
        <v>5.2</v>
      </c>
      <c r="KI359" s="15" t="n">
        <v>10.4</v>
      </c>
      <c r="KJ359" s="15" t="n">
        <v>14.2</v>
      </c>
      <c r="KK359" s="15" t="n">
        <v>13.1</v>
      </c>
      <c r="KL359" s="15" t="n">
        <v>19</v>
      </c>
      <c r="KM359" s="15" t="n">
        <v>20.2</v>
      </c>
      <c r="KN359" s="16" t="n">
        <f aca="false">AVERAGE(KB359:KM359)</f>
        <v>14.3333333333333</v>
      </c>
      <c r="KO359" s="16"/>
      <c r="KP359" s="16"/>
      <c r="KQ359" s="16"/>
      <c r="KR359" s="16"/>
      <c r="KS359" s="16"/>
      <c r="KT359" s="16"/>
      <c r="KU359" s="16"/>
      <c r="KV359" s="16"/>
      <c r="KW359" s="16"/>
      <c r="KX359" s="16"/>
      <c r="KY359" s="16"/>
      <c r="KZ359" s="16"/>
      <c r="LA359" s="7" t="n">
        <f aca="false">LA358+1</f>
        <v>2009</v>
      </c>
      <c r="LB359" s="15" t="n">
        <v>22.3</v>
      </c>
      <c r="LC359" s="15" t="n">
        <v>21.3</v>
      </c>
      <c r="LD359" s="15" t="n">
        <v>19.3</v>
      </c>
      <c r="LE359" s="15" t="n">
        <v>13.8</v>
      </c>
      <c r="LF359" s="15" t="n">
        <v>6.4</v>
      </c>
      <c r="LG359" s="15" t="n">
        <v>6.6</v>
      </c>
      <c r="LH359" s="15" t="n">
        <v>5.9</v>
      </c>
      <c r="LI359" s="15" t="n">
        <v>9.8</v>
      </c>
      <c r="LJ359" s="15" t="n">
        <v>12.3</v>
      </c>
      <c r="LK359" s="15" t="n">
        <v>14.3</v>
      </c>
      <c r="LL359" s="15" t="n">
        <v>19.8</v>
      </c>
      <c r="LM359" s="15" t="n">
        <v>20</v>
      </c>
      <c r="LN359" s="16" t="n">
        <f aca="false">AVERAGE(LB359:LM359)</f>
        <v>14.3166666666667</v>
      </c>
      <c r="LO359" s="16"/>
      <c r="LP359" s="16"/>
      <c r="LQ359" s="16"/>
      <c r="LR359" s="16"/>
      <c r="LS359" s="16"/>
      <c r="LT359" s="16"/>
      <c r="LU359" s="16"/>
      <c r="LV359" s="16"/>
      <c r="LW359" s="16"/>
      <c r="LX359" s="16"/>
      <c r="LY359" s="16"/>
      <c r="LZ359" s="16"/>
      <c r="MA359" s="7" t="n">
        <f aca="false">MA358+1</f>
        <v>2009</v>
      </c>
      <c r="MB359" s="15" t="n">
        <v>23.4</v>
      </c>
      <c r="MC359" s="15" t="n">
        <v>23.4</v>
      </c>
      <c r="MD359" s="15" t="n">
        <v>23</v>
      </c>
      <c r="ME359" s="15" t="n">
        <v>21</v>
      </c>
      <c r="MF359" s="15" t="n">
        <v>16.1</v>
      </c>
      <c r="MG359" s="15" t="n">
        <v>12.7</v>
      </c>
      <c r="MH359" s="15" t="n">
        <v>13</v>
      </c>
      <c r="MI359" s="15" t="n">
        <v>17.7</v>
      </c>
      <c r="MJ359" s="15" t="n">
        <v>19.5</v>
      </c>
      <c r="MK359" s="15" t="n">
        <v>20.6</v>
      </c>
      <c r="ML359" s="15" t="n">
        <v>24.8</v>
      </c>
      <c r="MM359" s="15" t="n">
        <v>24.7</v>
      </c>
      <c r="MN359" s="16" t="n">
        <f aca="false">AVERAGE(MB359:MM359)</f>
        <v>19.9916666666667</v>
      </c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60" t="s">
        <v>143</v>
      </c>
      <c r="NB359" s="15" t="n">
        <v>20.2</v>
      </c>
      <c r="NC359" s="15" t="n">
        <v>18.4</v>
      </c>
      <c r="ND359" s="15" t="n">
        <v>15.7</v>
      </c>
      <c r="NE359" s="15" t="n">
        <v>12.5</v>
      </c>
      <c r="NF359" s="15" t="n">
        <v>8.1</v>
      </c>
      <c r="NG359" s="15" t="n">
        <v>6.9</v>
      </c>
      <c r="NH359" s="15" t="n">
        <v>5.6</v>
      </c>
      <c r="NI359" s="15" t="n">
        <v>7.2</v>
      </c>
      <c r="NJ359" s="15" t="n">
        <v>6.7</v>
      </c>
      <c r="NK359" s="15" t="n">
        <v>13.3</v>
      </c>
      <c r="NL359" s="15" t="n">
        <v>16</v>
      </c>
      <c r="NM359" s="15" t="n">
        <v>18.4</v>
      </c>
      <c r="NN359" s="29" t="n">
        <f aca="false">AVERAGE(NB359:NM359)</f>
        <v>12.4166666666667</v>
      </c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13" t="n">
        <v>2009</v>
      </c>
      <c r="OB359" s="15" t="n">
        <v>23</v>
      </c>
      <c r="OC359" s="15" t="n">
        <v>21.8</v>
      </c>
      <c r="OD359" s="15" t="n">
        <v>18.1</v>
      </c>
      <c r="OE359" s="15" t="n">
        <v>14.1</v>
      </c>
      <c r="OF359" s="15" t="n">
        <v>10.1</v>
      </c>
      <c r="OG359" s="15" t="n">
        <v>6.7</v>
      </c>
      <c r="OH359" s="15" t="n">
        <v>5.8</v>
      </c>
      <c r="OI359" s="15" t="n">
        <v>7.9</v>
      </c>
      <c r="OJ359" s="15" t="n">
        <v>8.7</v>
      </c>
      <c r="OK359" s="15" t="n">
        <v>16</v>
      </c>
      <c r="OL359" s="15" t="n">
        <v>17.9</v>
      </c>
      <c r="OM359" s="15" t="n">
        <v>21.4</v>
      </c>
      <c r="ON359" s="29" t="n">
        <f aca="false">AVERAGE(OB359:OM359)</f>
        <v>14.2916666666667</v>
      </c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30" t="s">
        <v>143</v>
      </c>
      <c r="PB359" s="15" t="n">
        <v>26.8</v>
      </c>
      <c r="PC359" s="15" t="n">
        <v>26.8</v>
      </c>
      <c r="PD359" s="15" t="n">
        <v>24.4</v>
      </c>
      <c r="PE359" s="15" t="n">
        <v>22.7</v>
      </c>
      <c r="PF359" s="15" t="n">
        <v>16.6</v>
      </c>
      <c r="PG359" s="15" t="n">
        <v>14.1</v>
      </c>
      <c r="PH359" s="15" t="n">
        <v>13</v>
      </c>
      <c r="PI359" s="15" t="n">
        <v>14.3</v>
      </c>
      <c r="PJ359" s="15" t="n">
        <v>16.3</v>
      </c>
      <c r="PK359" s="15" t="n">
        <v>21.4</v>
      </c>
      <c r="PL359" s="15" t="n">
        <v>24.2</v>
      </c>
      <c r="PM359" s="15" t="n">
        <v>26.5</v>
      </c>
      <c r="PN359" s="29" t="n">
        <f aca="false">AVERAGE(PB359:PM359)</f>
        <v>20.5916666666667</v>
      </c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30" t="s">
        <v>143</v>
      </c>
      <c r="QB359" s="15" t="n">
        <v>21.3</v>
      </c>
      <c r="QC359" s="15" t="n">
        <v>21.2</v>
      </c>
      <c r="QD359" s="15" t="n">
        <v>16</v>
      </c>
      <c r="QE359" s="15" t="n">
        <v>12.7</v>
      </c>
      <c r="QF359" s="15" t="n">
        <v>9.2</v>
      </c>
      <c r="QG359" s="15" t="n">
        <v>6.7</v>
      </c>
      <c r="QH359" s="15" t="n">
        <v>6.9</v>
      </c>
      <c r="QI359" s="15" t="n">
        <v>7.4</v>
      </c>
      <c r="QJ359" s="15" t="n">
        <v>7.6</v>
      </c>
      <c r="QK359" s="15" t="n">
        <v>13.9</v>
      </c>
      <c r="QL359" s="15" t="n">
        <v>17.2</v>
      </c>
      <c r="QM359" s="15" t="n">
        <v>21.6</v>
      </c>
      <c r="QN359" s="29" t="n">
        <f aca="false">AVERAGE(QB359:QM359)</f>
        <v>13.475</v>
      </c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30" t="s">
        <v>143</v>
      </c>
      <c r="RB359" s="15" t="n">
        <v>24.7</v>
      </c>
      <c r="RC359" s="15" t="n">
        <v>23.3</v>
      </c>
      <c r="RD359" s="15" t="n">
        <v>23.3</v>
      </c>
      <c r="RE359" s="15" t="n">
        <v>21.9</v>
      </c>
      <c r="RF359" s="15" t="n">
        <v>17.2</v>
      </c>
      <c r="RG359" s="15" t="n">
        <v>14.4</v>
      </c>
      <c r="RH359" s="15" t="n">
        <v>14.1</v>
      </c>
      <c r="RI359" s="15" t="n">
        <v>16.6</v>
      </c>
      <c r="RJ359" s="15" t="n">
        <v>22</v>
      </c>
      <c r="RK359" s="15" t="n">
        <v>22.1</v>
      </c>
      <c r="RL359" s="15" t="n">
        <v>25</v>
      </c>
      <c r="RM359" s="15" t="n">
        <v>25.7</v>
      </c>
      <c r="RN359" s="29" t="n">
        <f aca="false">AVERAGE(RB359:RM359)</f>
        <v>20.8583333333333</v>
      </c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13" t="n">
        <v>2009</v>
      </c>
      <c r="SB359" s="15" t="n">
        <v>25.3</v>
      </c>
      <c r="SC359" s="15" t="n">
        <v>23</v>
      </c>
      <c r="SD359" s="15" t="n">
        <v>18.8</v>
      </c>
      <c r="SE359" s="15" t="n">
        <v>15.9</v>
      </c>
      <c r="SF359" s="15" t="n">
        <v>8.8</v>
      </c>
      <c r="SG359" s="15" t="n">
        <v>8.1</v>
      </c>
      <c r="SH359" s="15" t="n">
        <v>7.6</v>
      </c>
      <c r="SI359" s="15" t="n">
        <v>7.7</v>
      </c>
      <c r="SJ359" s="15" t="n">
        <v>8.9</v>
      </c>
      <c r="SK359" s="15" t="n">
        <v>14.9</v>
      </c>
      <c r="SL359" s="15" t="n">
        <v>18.4</v>
      </c>
      <c r="SM359" s="15" t="n">
        <v>23.1</v>
      </c>
      <c r="SN359" s="29" t="n">
        <f aca="false">AVERAGE(SB359:SM359)</f>
        <v>15.0416666666667</v>
      </c>
    </row>
    <row r="360" customFormat="false" ht="12.8" hidden="false" customHeight="false" outlineLevel="0" collapsed="false">
      <c r="A360" s="17" t="n">
        <f aca="false">A355+5</f>
        <v>2010</v>
      </c>
      <c r="B360" s="4" t="n">
        <f aca="false">AVERAGE(AN360,BN360,CN360,DN360,EN360,FN360,GN360,HN360,IN360,JN360,KN360,LN360,MN360,NN360)</f>
        <v>14.8717948717949</v>
      </c>
      <c r="C360" s="18" t="n">
        <f aca="false">AVERAGE(B356:B360)</f>
        <v>15.2129487179487</v>
      </c>
      <c r="D360" s="9" t="n">
        <f aca="false">AVERAGE(B351:B360)</f>
        <v>15.1115491452991</v>
      </c>
      <c r="E360" s="4" t="n">
        <f aca="false">AVERAGE(B341:B360)</f>
        <v>15.0594925213675</v>
      </c>
      <c r="F360" s="24" t="n">
        <f aca="false">AVERAGE(B311:B360)</f>
        <v>14.8123903457653</v>
      </c>
      <c r="G360" s="9" t="n">
        <f aca="false">MAX(AB360:AM360,BB360:BM360,CB360:CM360,DB360:DM360,EB360:EM360,FB360:FM360,GB360:GM360,HB360:HM360,IB360:IM360,JB360:JM360,KB360:KM360,LB360:LM360,MB360:MM360,NB360:NM360,OB360:OM360,PB360:PM360,QB360:QM360,RB360:RM360,SB360:SM360)</f>
        <v>29</v>
      </c>
      <c r="H360" s="10" t="n">
        <f aca="false">MEDIAN(AB360:AM360,BB360:BM360,CB360:CM360,DB360:DM360,EB360:EM360,FB360:FM360,GB360:GM360,HB360:HM360,IB360:IM360,JB360:JM360,KB360:KM360,LB360:LM360,MB360:MM360,NB360:NM360,OB360:OM360,PB360:PM360,QB360:QM360,RB360:RM360,SB360:SM360)</f>
        <v>16.25</v>
      </c>
      <c r="I360" s="11" t="n">
        <f aca="false">MIN(AB360:AM360,BB360:BM360,CB360:CM360,DB360:DM360,EB360:EM360,FB360:FM360,GB360:GM360,HB360:HM360,IB360:IM360,JB360:JM360,KB360:KM360,LB360:LM360,MB360:MM360,NB360:NM360,OB360:OM360,PB360:PM360,QB360:QM360,RB360:RM360,SB360:SM360)</f>
        <v>3.2</v>
      </c>
      <c r="J360" s="11"/>
      <c r="K360" s="12" t="n">
        <f aca="false">(G360+I360)/2</f>
        <v>16.1</v>
      </c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43" t="s">
        <v>144</v>
      </c>
      <c r="AB360" s="44" t="n">
        <v>20</v>
      </c>
      <c r="AC360" s="44" t="n">
        <v>19.9</v>
      </c>
      <c r="AD360" s="44" t="n">
        <v>15.5</v>
      </c>
      <c r="AE360" s="44" t="n">
        <v>13.2</v>
      </c>
      <c r="AF360" s="44" t="n">
        <v>7.8</v>
      </c>
      <c r="AG360" s="44" t="n">
        <v>5.8</v>
      </c>
      <c r="AH360" s="44" t="n">
        <v>4</v>
      </c>
      <c r="AI360" s="44" t="n">
        <v>4.7</v>
      </c>
      <c r="AJ360" s="44" t="n">
        <v>8.1</v>
      </c>
      <c r="AK360" s="44" t="n">
        <v>11.1</v>
      </c>
      <c r="AL360" s="44" t="n">
        <v>13.8</v>
      </c>
      <c r="AM360" s="44" t="n">
        <v>15.8</v>
      </c>
      <c r="AN360" s="45" t="n">
        <f aca="false">AVERAGE(Sheet1!AB360:AM360)</f>
        <v>11.6416666666667</v>
      </c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2" t="n">
        <f aca="false">BA359+1</f>
        <v>2010</v>
      </c>
      <c r="BB360" s="20" t="n">
        <v>23.7</v>
      </c>
      <c r="BC360" s="20" t="n">
        <v>21.4</v>
      </c>
      <c r="BD360" s="20" t="n">
        <v>18.2</v>
      </c>
      <c r="BE360" s="20" t="n">
        <v>15.7</v>
      </c>
      <c r="BF360" s="20" t="n">
        <v>9.6</v>
      </c>
      <c r="BG360" s="20" t="n">
        <v>6.8</v>
      </c>
      <c r="BH360" s="20" t="n">
        <v>6.6</v>
      </c>
      <c r="BI360" s="20" t="n">
        <v>6.6</v>
      </c>
      <c r="BJ360" s="20" t="n">
        <v>11.3</v>
      </c>
      <c r="BK360" s="20" t="n">
        <v>14</v>
      </c>
      <c r="BL360" s="20" t="n">
        <v>16.3</v>
      </c>
      <c r="BM360" s="20" t="n">
        <v>19</v>
      </c>
      <c r="BN360" s="4" t="n">
        <f aca="false">AVERAGE(BB360:BM360)</f>
        <v>14.1</v>
      </c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2" t="n">
        <f aca="false">CA359+1</f>
        <v>2010</v>
      </c>
      <c r="CB360" s="20" t="n">
        <v>22.9</v>
      </c>
      <c r="CC360" s="20" t="n">
        <v>21.9</v>
      </c>
      <c r="CD360" s="20" t="n">
        <v>18</v>
      </c>
      <c r="CE360" s="20" t="n">
        <v>15.5</v>
      </c>
      <c r="CF360" s="20" t="n">
        <v>9.6</v>
      </c>
      <c r="CG360" s="20" t="n">
        <v>7.3</v>
      </c>
      <c r="CH360" s="20" t="n">
        <v>6</v>
      </c>
      <c r="CI360" s="20" t="n">
        <v>6.2</v>
      </c>
      <c r="CJ360" s="20" t="n">
        <v>9.9</v>
      </c>
      <c r="CK360" s="20" t="n">
        <v>13.1</v>
      </c>
      <c r="CL360" s="20" t="n">
        <v>15.9</v>
      </c>
      <c r="CM360" s="20" t="n">
        <v>18.3</v>
      </c>
      <c r="CN360" s="4" t="n">
        <f aca="false">AVERAGE(CB360:CM360)</f>
        <v>13.7166666666667</v>
      </c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36" t="s">
        <v>144</v>
      </c>
      <c r="DB360" s="20" t="n">
        <v>20.8</v>
      </c>
      <c r="DC360" s="20" t="n">
        <v>20.8</v>
      </c>
      <c r="DD360" s="20" t="n">
        <v>16.2</v>
      </c>
      <c r="DE360" s="20" t="n">
        <v>13</v>
      </c>
      <c r="DF360" s="20" t="n">
        <v>7.4</v>
      </c>
      <c r="DG360" s="20" t="n">
        <v>6</v>
      </c>
      <c r="DH360" s="20" t="n">
        <v>3.8</v>
      </c>
      <c r="DI360" s="20" t="n">
        <v>4.7</v>
      </c>
      <c r="DJ360" s="20" t="n">
        <v>8</v>
      </c>
      <c r="DK360" s="20" t="n">
        <v>11.2</v>
      </c>
      <c r="DL360" s="20" t="n">
        <v>14.2</v>
      </c>
      <c r="DM360" s="20" t="n">
        <v>16.8</v>
      </c>
      <c r="DN360" s="4" t="n">
        <f aca="false">AVERAGE(DB360:DM360)</f>
        <v>11.9083333333333</v>
      </c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30" t="s">
        <v>144</v>
      </c>
      <c r="FB360" s="15" t="n">
        <v>24.3</v>
      </c>
      <c r="FC360" s="15" t="n">
        <v>23.4</v>
      </c>
      <c r="FD360" s="15" t="n">
        <v>22.1</v>
      </c>
      <c r="FE360" s="15" t="n">
        <v>21.4</v>
      </c>
      <c r="FF360" s="15" t="n">
        <v>15.9</v>
      </c>
      <c r="FG360" s="15" t="n">
        <v>11.2</v>
      </c>
      <c r="FH360" s="15" t="n">
        <v>12.8</v>
      </c>
      <c r="FI360" s="15" t="n">
        <v>12.1</v>
      </c>
      <c r="FJ360" s="15" t="n">
        <v>19.5</v>
      </c>
      <c r="FK360" s="15" t="n">
        <v>20.7</v>
      </c>
      <c r="FL360" s="15" t="n">
        <v>21.7</v>
      </c>
      <c r="FM360" s="15" t="n">
        <v>23.5</v>
      </c>
      <c r="FN360" s="16" t="n">
        <f aca="false">AVERAGE(FB360:FM360)</f>
        <v>19.05</v>
      </c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2" t="n">
        <v>2010</v>
      </c>
      <c r="GB360" s="15" t="n">
        <v>25.3</v>
      </c>
      <c r="GC360" s="15" t="n">
        <v>24.6</v>
      </c>
      <c r="GD360" s="15" t="n">
        <v>23.6</v>
      </c>
      <c r="GE360" s="15" t="n">
        <v>23.5</v>
      </c>
      <c r="GF360" s="15" t="n">
        <v>19.1</v>
      </c>
      <c r="GG360" s="15" t="n">
        <v>14.8</v>
      </c>
      <c r="GH360" s="15" t="n">
        <v>17.7</v>
      </c>
      <c r="GI360" s="15" t="n">
        <v>16.5</v>
      </c>
      <c r="GJ360" s="15" t="n">
        <v>22.8</v>
      </c>
      <c r="GK360" s="15" t="n">
        <v>23.1</v>
      </c>
      <c r="GL360" s="15" t="n">
        <v>23.1</v>
      </c>
      <c r="GM360" s="15" t="n">
        <v>24.3</v>
      </c>
      <c r="GN360" s="16" t="n">
        <f aca="false">AVERAGE(GB360:GM360)</f>
        <v>21.5333333333333</v>
      </c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2" t="n">
        <v>2010</v>
      </c>
      <c r="HB360" s="15" t="n">
        <v>23.7</v>
      </c>
      <c r="HC360" s="15" t="n">
        <v>23.3</v>
      </c>
      <c r="HD360" s="15" t="n">
        <v>20</v>
      </c>
      <c r="HE360" s="15" t="n">
        <v>18.7</v>
      </c>
      <c r="HF360" s="15" t="n">
        <v>12.1</v>
      </c>
      <c r="HG360" s="15" t="n">
        <v>8.8</v>
      </c>
      <c r="HH360" s="15" t="n">
        <v>10.7</v>
      </c>
      <c r="HI360" s="15" t="n">
        <v>9.8</v>
      </c>
      <c r="HJ360" s="15" t="n">
        <v>15.5</v>
      </c>
      <c r="HK360" s="15" t="n">
        <v>18.1</v>
      </c>
      <c r="HL360" s="27" t="n">
        <f aca="false">(HL359+HL361)/2</f>
        <v>22.8</v>
      </c>
      <c r="HM360" s="15" t="n">
        <v>25.7</v>
      </c>
      <c r="HN360" s="16" t="n">
        <f aca="false">AVERAGE(HB360:HM360)</f>
        <v>17.4333333333333</v>
      </c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7" t="n">
        <f aca="false">IA359+1</f>
        <v>2010</v>
      </c>
      <c r="IB360" s="15" t="n">
        <v>22.7</v>
      </c>
      <c r="IC360" s="15" t="n">
        <v>22.6</v>
      </c>
      <c r="ID360" s="15" t="n">
        <v>19</v>
      </c>
      <c r="IE360" s="15" t="n">
        <v>15.1</v>
      </c>
      <c r="IF360" s="15" t="n">
        <v>9.3</v>
      </c>
      <c r="IG360" s="15" t="n">
        <v>6.2</v>
      </c>
      <c r="IH360" s="15" t="n">
        <v>5.4</v>
      </c>
      <c r="II360" s="15" t="n">
        <v>6.7</v>
      </c>
      <c r="IJ360" s="15" t="n">
        <v>10.5</v>
      </c>
      <c r="IK360" s="15" t="n">
        <v>13.5</v>
      </c>
      <c r="IL360" s="15" t="n">
        <v>16.6</v>
      </c>
      <c r="IM360" s="15" t="n">
        <v>18.7</v>
      </c>
      <c r="IN360" s="25" t="n">
        <f aca="false">SUM(IB360:IM360)/12</f>
        <v>13.8583333333333</v>
      </c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 t="n">
        <f aca="false">JA359+1</f>
        <v>2010</v>
      </c>
      <c r="JB360" s="15" t="n">
        <v>20.1</v>
      </c>
      <c r="JC360" s="15" t="n">
        <v>19.9</v>
      </c>
      <c r="JD360" s="15" t="n">
        <v>17.2</v>
      </c>
      <c r="JE360" s="15" t="n">
        <v>13.6</v>
      </c>
      <c r="JF360" s="15" t="n">
        <v>8.7</v>
      </c>
      <c r="JG360" s="15" t="n">
        <v>4.2</v>
      </c>
      <c r="JH360" s="15" t="n">
        <v>3.5</v>
      </c>
      <c r="JI360" s="15" t="n">
        <v>4.9</v>
      </c>
      <c r="JJ360" s="15" t="n">
        <v>7.9</v>
      </c>
      <c r="JK360" s="15" t="n">
        <v>11.9</v>
      </c>
      <c r="JL360" s="15" t="n">
        <v>14.2</v>
      </c>
      <c r="JM360" s="15" t="n">
        <v>16.2</v>
      </c>
      <c r="JN360" s="25" t="n">
        <f aca="false">SUM(JB360:JM360)/12</f>
        <v>11.8583333333333</v>
      </c>
      <c r="JO360" s="15"/>
      <c r="JP360" s="15"/>
      <c r="JQ360" s="15"/>
      <c r="JR360" s="15"/>
      <c r="JS360" s="15"/>
      <c r="JT360" s="15"/>
      <c r="JU360" s="15"/>
      <c r="JV360" s="15"/>
      <c r="JW360" s="15"/>
      <c r="JX360" s="15"/>
      <c r="JY360" s="15"/>
      <c r="JZ360" s="15"/>
      <c r="KA360" s="13" t="n">
        <v>2010</v>
      </c>
      <c r="KB360" s="15" t="n">
        <v>21.4</v>
      </c>
      <c r="KC360" s="15" t="n">
        <v>21.4</v>
      </c>
      <c r="KD360" s="15" t="n">
        <v>17.4</v>
      </c>
      <c r="KE360" s="15" t="n">
        <v>14.8</v>
      </c>
      <c r="KF360" s="15" t="n">
        <v>8.2</v>
      </c>
      <c r="KG360" s="15" t="n">
        <v>3.2</v>
      </c>
      <c r="KH360" s="15" t="n">
        <v>6.6</v>
      </c>
      <c r="KI360" s="15" t="n">
        <v>5.8</v>
      </c>
      <c r="KJ360" s="15" t="n">
        <v>9.8</v>
      </c>
      <c r="KK360" s="15" t="n">
        <v>12.3</v>
      </c>
      <c r="KL360" s="15" t="n">
        <v>14.3</v>
      </c>
      <c r="KM360" s="15" t="n">
        <v>18.1</v>
      </c>
      <c r="KN360" s="16" t="n">
        <f aca="false">AVERAGE(KB360:KM360)</f>
        <v>12.775</v>
      </c>
      <c r="KO360" s="16"/>
      <c r="KP360" s="16"/>
      <c r="KQ360" s="16"/>
      <c r="KR360" s="16"/>
      <c r="KS360" s="16"/>
      <c r="KT360" s="16"/>
      <c r="KU360" s="16"/>
      <c r="KV360" s="16"/>
      <c r="KW360" s="16"/>
      <c r="KX360" s="16"/>
      <c r="KY360" s="16"/>
      <c r="KZ360" s="16"/>
      <c r="LA360" s="7" t="n">
        <f aca="false">LA359+1</f>
        <v>2010</v>
      </c>
      <c r="LB360" s="15" t="n">
        <v>21.8</v>
      </c>
      <c r="LC360" s="15" t="n">
        <v>22.2</v>
      </c>
      <c r="LD360" s="15" t="n">
        <v>19.1</v>
      </c>
      <c r="LE360" s="15" t="n">
        <v>16.3</v>
      </c>
      <c r="LF360" s="15" t="n">
        <v>9.5</v>
      </c>
      <c r="LG360" s="15" t="n">
        <v>4.5</v>
      </c>
      <c r="LH360" s="15" t="n">
        <v>5.7</v>
      </c>
      <c r="LI360" s="15" t="n">
        <v>7</v>
      </c>
      <c r="LJ360" s="15" t="n">
        <v>9.8</v>
      </c>
      <c r="LK360" s="15" t="n">
        <v>14.3</v>
      </c>
      <c r="LL360" s="15" t="n">
        <v>15.6</v>
      </c>
      <c r="LM360" s="15" t="n">
        <v>18</v>
      </c>
      <c r="LN360" s="16" t="n">
        <f aca="false">AVERAGE(LB360:LM360)</f>
        <v>13.65</v>
      </c>
      <c r="LO360" s="16"/>
      <c r="LP360" s="16"/>
      <c r="LQ360" s="16"/>
      <c r="LR360" s="16"/>
      <c r="LS360" s="16"/>
      <c r="LT360" s="16"/>
      <c r="LU360" s="16"/>
      <c r="LV360" s="16"/>
      <c r="LW360" s="16"/>
      <c r="LX360" s="16"/>
      <c r="LY360" s="16"/>
      <c r="LZ360" s="16"/>
      <c r="MA360" s="7" t="n">
        <f aca="false">MA359+1</f>
        <v>2010</v>
      </c>
      <c r="MB360" s="15" t="n">
        <v>24.2</v>
      </c>
      <c r="MC360" s="15" t="n">
        <v>24.3</v>
      </c>
      <c r="MD360" s="15" t="n">
        <v>22.6</v>
      </c>
      <c r="ME360" s="15" t="n">
        <v>21.7</v>
      </c>
      <c r="MF360" s="15" t="n">
        <v>16.9</v>
      </c>
      <c r="MG360" s="15" t="n">
        <v>12.1</v>
      </c>
      <c r="MH360" s="15" t="n">
        <v>13.4</v>
      </c>
      <c r="MI360" s="15" t="n">
        <v>13.1</v>
      </c>
      <c r="MJ360" s="15" t="n">
        <v>18.3</v>
      </c>
      <c r="MK360" s="15" t="n">
        <v>20.7</v>
      </c>
      <c r="ML360" s="15" t="n">
        <v>21.7</v>
      </c>
      <c r="MM360" s="15" t="n">
        <v>23.3</v>
      </c>
      <c r="MN360" s="16" t="n">
        <f aca="false">AVERAGE(MB360:MM360)</f>
        <v>19.3583333333333</v>
      </c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60" t="s">
        <v>144</v>
      </c>
      <c r="NB360" s="15" t="n">
        <v>19.8</v>
      </c>
      <c r="NC360" s="15" t="n">
        <v>19.8</v>
      </c>
      <c r="ND360" s="15" t="n">
        <v>17.5</v>
      </c>
      <c r="NE360" s="15" t="n">
        <v>15.1</v>
      </c>
      <c r="NF360" s="15" t="n">
        <v>9.5</v>
      </c>
      <c r="NG360" s="15" t="n">
        <v>6.2</v>
      </c>
      <c r="NH360" s="15" t="n">
        <v>4.6</v>
      </c>
      <c r="NI360" s="15" t="n">
        <v>5.4</v>
      </c>
      <c r="NJ360" s="15" t="n">
        <v>7.8</v>
      </c>
      <c r="NK360" s="15" t="n">
        <v>11.4</v>
      </c>
      <c r="NL360" s="15" t="n">
        <v>15.7</v>
      </c>
      <c r="NM360" s="15" t="n">
        <v>16.6</v>
      </c>
      <c r="NN360" s="29" t="n">
        <f aca="false">AVERAGE(NB360:NM360)</f>
        <v>12.45</v>
      </c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13" t="n">
        <v>2010</v>
      </c>
      <c r="OB360" s="15" t="n">
        <v>22.7</v>
      </c>
      <c r="OC360" s="15" t="n">
        <v>23.2</v>
      </c>
      <c r="OD360" s="15" t="n">
        <v>19.5</v>
      </c>
      <c r="OE360" s="15" t="n">
        <v>16.9</v>
      </c>
      <c r="OF360" s="15" t="n">
        <v>10.7</v>
      </c>
      <c r="OG360" s="15" t="n">
        <v>8.9</v>
      </c>
      <c r="OH360" s="15" t="n">
        <v>4.9</v>
      </c>
      <c r="OI360" s="15" t="n">
        <v>6.8</v>
      </c>
      <c r="OJ360" s="15" t="n">
        <v>9.1</v>
      </c>
      <c r="OK360" s="15" t="n">
        <v>14</v>
      </c>
      <c r="OL360" s="15" t="n">
        <v>17.8</v>
      </c>
      <c r="OM360" s="15" t="n">
        <v>20.3</v>
      </c>
      <c r="ON360" s="29" t="n">
        <f aca="false">AVERAGE(OB360:OM360)</f>
        <v>14.5666666666667</v>
      </c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30" t="s">
        <v>144</v>
      </c>
      <c r="PB360" s="15" t="n">
        <v>26.8</v>
      </c>
      <c r="PC360" s="15" t="n">
        <v>26.6</v>
      </c>
      <c r="PD360" s="15" t="n">
        <v>29</v>
      </c>
      <c r="PE360" s="15" t="n">
        <v>23.9</v>
      </c>
      <c r="PF360" s="15" t="n">
        <v>17.9</v>
      </c>
      <c r="PG360" s="15" t="n">
        <v>15.4</v>
      </c>
      <c r="PH360" s="15" t="n">
        <v>14.8</v>
      </c>
      <c r="PI360" s="15" t="n">
        <v>14.4</v>
      </c>
      <c r="PJ360" s="15" t="n">
        <v>16.9</v>
      </c>
      <c r="PK360" s="15" t="n">
        <v>22.2</v>
      </c>
      <c r="PL360" s="15" t="n">
        <v>25.4</v>
      </c>
      <c r="PM360" s="15" t="n">
        <v>26.4</v>
      </c>
      <c r="PN360" s="29" t="n">
        <f aca="false">AVERAGE(PB360:PM360)</f>
        <v>21.6416666666667</v>
      </c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30" t="s">
        <v>144</v>
      </c>
      <c r="QB360" s="15" t="n">
        <v>22.7</v>
      </c>
      <c r="QC360" s="15" t="n">
        <v>23.8</v>
      </c>
      <c r="QD360" s="15" t="n">
        <v>20.3</v>
      </c>
      <c r="QE360" s="15" t="n">
        <v>17.9</v>
      </c>
      <c r="QF360" s="15" t="n">
        <v>17.8</v>
      </c>
      <c r="QG360" s="15" t="n">
        <v>8.1</v>
      </c>
      <c r="QH360" s="26" t="n">
        <f aca="false">SUM(QH359+QH361)/2</f>
        <v>7.7</v>
      </c>
      <c r="QI360" s="15" t="n">
        <v>8.8</v>
      </c>
      <c r="QJ360" s="15" t="n">
        <v>9.2</v>
      </c>
      <c r="QK360" s="26" t="n">
        <f aca="false">SUM(QK359+QK361)/2</f>
        <v>14.05</v>
      </c>
      <c r="QL360" s="26" t="n">
        <f aca="false">SUM(QL359+QL361)/2</f>
        <v>16.9</v>
      </c>
      <c r="QM360" s="26" t="n">
        <f aca="false">SUM(QM359+QM361)/2</f>
        <v>21.5</v>
      </c>
      <c r="QN360" s="29" t="n">
        <f aca="false">AVERAGE(QB360:QM360)</f>
        <v>15.7291666666667</v>
      </c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30" t="s">
        <v>144</v>
      </c>
      <c r="RB360" s="15" t="n">
        <v>24.7</v>
      </c>
      <c r="RC360" s="15" t="n">
        <v>24.4</v>
      </c>
      <c r="RD360" s="15" t="n">
        <v>22.9</v>
      </c>
      <c r="RE360" s="15" t="n">
        <v>22.5</v>
      </c>
      <c r="RF360" s="15" t="n">
        <v>18.6</v>
      </c>
      <c r="RG360" s="15" t="n">
        <v>14.3</v>
      </c>
      <c r="RH360" s="15" t="n">
        <v>15.6</v>
      </c>
      <c r="RI360" s="15" t="n">
        <v>16</v>
      </c>
      <c r="RJ360" s="15" t="n">
        <v>19.5</v>
      </c>
      <c r="RK360" s="15" t="n">
        <v>21.2</v>
      </c>
      <c r="RL360" s="15" t="n">
        <v>23.4</v>
      </c>
      <c r="RM360" s="15" t="n">
        <v>24.9</v>
      </c>
      <c r="RN360" s="29" t="n">
        <f aca="false">AVERAGE(RB360:RM360)</f>
        <v>20.6666666666667</v>
      </c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13" t="n">
        <v>2010</v>
      </c>
      <c r="SB360" s="15" t="n">
        <v>24.8</v>
      </c>
      <c r="SC360" s="15" t="n">
        <v>25.6</v>
      </c>
      <c r="SD360" s="15" t="n">
        <v>21.3</v>
      </c>
      <c r="SE360" s="15" t="n">
        <v>18</v>
      </c>
      <c r="SF360" s="15" t="n">
        <v>10.7</v>
      </c>
      <c r="SG360" s="15" t="n">
        <v>8.7</v>
      </c>
      <c r="SH360" s="15" t="n">
        <v>3.8</v>
      </c>
      <c r="SI360" s="15" t="n">
        <v>6.9</v>
      </c>
      <c r="SJ360" s="15" t="n">
        <v>8.3</v>
      </c>
      <c r="SK360" s="15" t="n">
        <v>16.3</v>
      </c>
      <c r="SL360" s="15" t="n">
        <v>19.1</v>
      </c>
      <c r="SM360" s="15" t="n">
        <v>21.5</v>
      </c>
      <c r="SN360" s="29" t="n">
        <f aca="false">AVERAGE(SB360:SM360)</f>
        <v>15.4166666666667</v>
      </c>
    </row>
    <row r="361" customFormat="false" ht="12.8" hidden="false" customHeight="false" outlineLevel="0" collapsed="false">
      <c r="A361" s="17"/>
      <c r="B361" s="4" t="n">
        <f aca="false">AVERAGE(AN361,BN361,CN361,DN361,EN361,FN361,GN361,HN361,IN361,JN361,KN361,LN361,MN361,NN361)</f>
        <v>14.4487179487179</v>
      </c>
      <c r="C361" s="18" t="n">
        <f aca="false">AVERAGE(B357:B361)</f>
        <v>15.0423076923077</v>
      </c>
      <c r="D361" s="9" t="n">
        <f aca="false">AVERAGE(B352:B361)</f>
        <v>15.1051388888889</v>
      </c>
      <c r="E361" s="4" t="n">
        <f aca="false">AVERAGE(B342:B361)</f>
        <v>15.0147435897436</v>
      </c>
      <c r="F361" s="24" t="n">
        <f aca="false">AVERAGE(B312:B361)</f>
        <v>14.8058647047397</v>
      </c>
      <c r="G361" s="9" t="n">
        <f aca="false">MAX(AB361:AM361,BB361:BM361,CB361:CM361,DB361:DM361,EB361:EM361,FB361:FM361,GB361:GM361,HB361:HM361,IB361:IM361,JB361:JM361,KB361:KM361,LB361:LM361,MB361:MM361,NB361:NM361,OB361:OM361,PB361:PM361,QB361:QM361,RB361:RM361,SB361:SM361)</f>
        <v>27</v>
      </c>
      <c r="H361" s="10" t="n">
        <f aca="false">MEDIAN(AB361:AM361,BB361:BM361,CB361:CM361,DB361:DM361,EB361:EM361,FB361:FM361,GB361:GM361,HB361:HM361,IB361:IM361,JB361:JM361,KB361:KM361,LB361:LM361,MB361:MM361,NB361:NM361,OB361:OM361,PB361:PM361,QB361:QM361,RB361:RM361,SB361:SM361)</f>
        <v>15.4</v>
      </c>
      <c r="I361" s="11" t="n">
        <f aca="false">MIN(AB361:AM361,BB361:BM361,CB361:CM361,DB361:DM361,EB361:EM361,FB361:FM361,GB361:GM361,HB361:HM361,IB361:IM361,JB361:JM361,KB361:KM361,LB361:LM361,MB361:MM361,NB361:NM361,OB361:OM361,PB361:PM361,QB361:QM361,RB361:RM361,SB361:SM361)</f>
        <v>2.4</v>
      </c>
      <c r="J361" s="11"/>
      <c r="K361" s="12" t="n">
        <f aca="false">(G361+I361)/2</f>
        <v>14.7</v>
      </c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43" t="s">
        <v>145</v>
      </c>
      <c r="AB361" s="44" t="n">
        <v>19.8</v>
      </c>
      <c r="AC361" s="44" t="n">
        <v>19</v>
      </c>
      <c r="AD361" s="44" t="n">
        <v>15.3</v>
      </c>
      <c r="AE361" s="44" t="n">
        <v>9.6</v>
      </c>
      <c r="AF361" s="44" t="n">
        <v>6</v>
      </c>
      <c r="AG361" s="44" t="n">
        <v>4.2</v>
      </c>
      <c r="AH361" s="44" t="n">
        <v>4.2</v>
      </c>
      <c r="AI361" s="44" t="n">
        <v>6.9</v>
      </c>
      <c r="AJ361" s="44" t="n">
        <v>8.3</v>
      </c>
      <c r="AK361" s="44" t="n">
        <v>11.7</v>
      </c>
      <c r="AL361" s="44" t="n">
        <v>15.5</v>
      </c>
      <c r="AM361" s="44" t="n">
        <v>15.8</v>
      </c>
      <c r="AN361" s="45" t="n">
        <f aca="false">AVERAGE(Sheet1!AB361:AM361)</f>
        <v>11.3583333333333</v>
      </c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2" t="n">
        <f aca="false">BA360+1</f>
        <v>2011</v>
      </c>
      <c r="BB361" s="20" t="n">
        <v>23.7</v>
      </c>
      <c r="BC361" s="20" t="n">
        <v>22.7</v>
      </c>
      <c r="BD361" s="20" t="n">
        <v>19.4</v>
      </c>
      <c r="BE361" s="20" t="n">
        <v>12.9</v>
      </c>
      <c r="BF361" s="20" t="n">
        <v>8.2</v>
      </c>
      <c r="BG361" s="20" t="n">
        <v>6.3</v>
      </c>
      <c r="BH361" s="20" t="n">
        <v>5.5</v>
      </c>
      <c r="BI361" s="20" t="n">
        <v>8.8</v>
      </c>
      <c r="BJ361" s="20" t="n">
        <v>10.4</v>
      </c>
      <c r="BK361" s="20" t="n">
        <v>15</v>
      </c>
      <c r="BL361" s="20" t="n">
        <v>18.4</v>
      </c>
      <c r="BM361" s="20" t="n">
        <v>19.6</v>
      </c>
      <c r="BN361" s="4" t="n">
        <f aca="false">AVERAGE(BB361:BM361)</f>
        <v>14.2416666666667</v>
      </c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2" t="n">
        <f aca="false">CA360+1</f>
        <v>2011</v>
      </c>
      <c r="CB361" s="20" t="n">
        <v>23.1</v>
      </c>
      <c r="CC361" s="20" t="n">
        <v>21.3</v>
      </c>
      <c r="CD361" s="20" t="n">
        <v>18.2</v>
      </c>
      <c r="CE361" s="20" t="n">
        <v>12</v>
      </c>
      <c r="CF361" s="20" t="n">
        <v>8.4</v>
      </c>
      <c r="CG361" s="20" t="n">
        <v>5.6</v>
      </c>
      <c r="CH361" s="20" t="n">
        <v>4.7</v>
      </c>
      <c r="CI361" s="20" t="n">
        <v>8.2</v>
      </c>
      <c r="CJ361" s="20" t="n">
        <v>9.8</v>
      </c>
      <c r="CK361" s="20" t="n">
        <v>14.7</v>
      </c>
      <c r="CL361" s="20" t="n">
        <v>18</v>
      </c>
      <c r="CM361" s="20" t="n">
        <v>18.9</v>
      </c>
      <c r="CN361" s="4" t="n">
        <f aca="false">AVERAGE(CB361:CM361)</f>
        <v>13.575</v>
      </c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36" t="s">
        <v>145</v>
      </c>
      <c r="DB361" s="20" t="n">
        <v>20.4</v>
      </c>
      <c r="DC361" s="20" t="n">
        <v>19.9</v>
      </c>
      <c r="DD361" s="20" t="n">
        <v>17.2</v>
      </c>
      <c r="DE361" s="20" t="n">
        <v>10</v>
      </c>
      <c r="DF361" s="20" t="n">
        <v>5.3</v>
      </c>
      <c r="DG361" s="20" t="n">
        <v>3.7</v>
      </c>
      <c r="DH361" s="20" t="n">
        <v>3.1</v>
      </c>
      <c r="DI361" s="20" t="n">
        <v>5.9</v>
      </c>
      <c r="DJ361" s="20" t="n">
        <v>7.7</v>
      </c>
      <c r="DK361" s="20" t="n">
        <v>12</v>
      </c>
      <c r="DL361" s="20" t="n">
        <v>15.8</v>
      </c>
      <c r="DM361" s="20" t="n">
        <v>16.8</v>
      </c>
      <c r="DN361" s="4" t="n">
        <f aca="false">AVERAGE(DB361:DM361)</f>
        <v>11.4833333333333</v>
      </c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30" t="s">
        <v>145</v>
      </c>
      <c r="FB361" s="15" t="n">
        <v>24.4</v>
      </c>
      <c r="FC361" s="15" t="n">
        <v>24.1</v>
      </c>
      <c r="FD361" s="15" t="n">
        <v>22.5</v>
      </c>
      <c r="FE361" s="15" t="n">
        <v>17.5</v>
      </c>
      <c r="FF361" s="15" t="n">
        <v>11.5</v>
      </c>
      <c r="FG361" s="15" t="n">
        <v>9.3</v>
      </c>
      <c r="FH361" s="15" t="n">
        <v>9.4</v>
      </c>
      <c r="FI361" s="15" t="n">
        <v>10.7</v>
      </c>
      <c r="FJ361" s="15" t="n">
        <v>14.7</v>
      </c>
      <c r="FK361" s="15" t="n">
        <v>19.9</v>
      </c>
      <c r="FL361" s="15" t="n">
        <v>22.4</v>
      </c>
      <c r="FM361" s="15" t="n">
        <v>22.3</v>
      </c>
      <c r="FN361" s="16" t="n">
        <f aca="false">AVERAGE(FB361:FM361)</f>
        <v>17.3916666666667</v>
      </c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2" t="n">
        <v>2011</v>
      </c>
      <c r="GB361" s="15" t="n">
        <v>25.1</v>
      </c>
      <c r="GC361" s="15" t="n">
        <v>24.2</v>
      </c>
      <c r="GD361" s="15" t="n">
        <v>24.1</v>
      </c>
      <c r="GE361" s="15" t="n">
        <v>20</v>
      </c>
      <c r="GF361" s="15" t="n">
        <v>14.4</v>
      </c>
      <c r="GG361" s="15" t="n">
        <v>11.2</v>
      </c>
      <c r="GH361" s="15" t="n">
        <v>14.1</v>
      </c>
      <c r="GI361" s="15" t="n">
        <v>14.6</v>
      </c>
      <c r="GJ361" s="15" t="n">
        <v>17.8</v>
      </c>
      <c r="GK361" s="15" t="n">
        <v>22.7</v>
      </c>
      <c r="GL361" s="15" t="n">
        <v>24.8</v>
      </c>
      <c r="GM361" s="15" t="n">
        <v>24.7</v>
      </c>
      <c r="GN361" s="16" t="n">
        <f aca="false">AVERAGE(GB361:GM361)</f>
        <v>19.8083333333333</v>
      </c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2" t="n">
        <v>2011</v>
      </c>
      <c r="HB361" s="15" t="n">
        <v>25.4</v>
      </c>
      <c r="HC361" s="15" t="n">
        <v>24.5</v>
      </c>
      <c r="HD361" s="15" t="n">
        <v>21.5</v>
      </c>
      <c r="HE361" s="15" t="n">
        <v>15.7</v>
      </c>
      <c r="HF361" s="15" t="n">
        <v>10.3</v>
      </c>
      <c r="HG361" s="15" t="n">
        <v>8.2</v>
      </c>
      <c r="HH361" s="15" t="n">
        <v>8.5</v>
      </c>
      <c r="HI361" s="15" t="n">
        <v>10.6</v>
      </c>
      <c r="HJ361" s="15" t="n">
        <v>13.7</v>
      </c>
      <c r="HK361" s="15" t="n">
        <v>19.7</v>
      </c>
      <c r="HL361" s="15" t="n">
        <v>22.9</v>
      </c>
      <c r="HM361" s="15" t="n">
        <v>23.2</v>
      </c>
      <c r="HN361" s="16" t="n">
        <f aca="false">AVERAGE(HB361:HM361)</f>
        <v>17.0166666666667</v>
      </c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7" t="n">
        <f aca="false">IA360+1</f>
        <v>2011</v>
      </c>
      <c r="IB361" s="15" t="n">
        <v>24.3</v>
      </c>
      <c r="IC361" s="15" t="n">
        <v>22.6</v>
      </c>
      <c r="ID361" s="15" t="n">
        <v>19</v>
      </c>
      <c r="IE361" s="15" t="n">
        <v>12.3</v>
      </c>
      <c r="IF361" s="15" t="n">
        <v>8.4</v>
      </c>
      <c r="IG361" s="15" t="n">
        <v>4.7</v>
      </c>
      <c r="IH361" s="15" t="n">
        <v>5.2</v>
      </c>
      <c r="II361" s="15" t="n">
        <v>7.4</v>
      </c>
      <c r="IJ361" s="15" t="n">
        <v>9.8</v>
      </c>
      <c r="IK361" s="15" t="n">
        <v>14.5</v>
      </c>
      <c r="IL361" s="15" t="n">
        <v>18</v>
      </c>
      <c r="IM361" s="15" t="n">
        <v>19.5</v>
      </c>
      <c r="IN361" s="25" t="n">
        <f aca="false">SUM(IB361:IM361)/12</f>
        <v>13.8083333333333</v>
      </c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 t="n">
        <f aca="false">JA360+1</f>
        <v>2011</v>
      </c>
      <c r="JB361" s="15" t="n">
        <v>21.1</v>
      </c>
      <c r="JC361" s="15" t="n">
        <v>20.2</v>
      </c>
      <c r="JD361" s="15" t="n">
        <v>16.3</v>
      </c>
      <c r="JE361" s="15" t="n">
        <v>11</v>
      </c>
      <c r="JF361" s="15" t="n">
        <v>8.5</v>
      </c>
      <c r="JG361" s="15" t="n">
        <v>5.2</v>
      </c>
      <c r="JH361" s="15" t="n">
        <v>6.1</v>
      </c>
      <c r="JI361" s="15" t="n">
        <v>6.3</v>
      </c>
      <c r="JJ361" s="15" t="n">
        <v>8.5</v>
      </c>
      <c r="JK361" s="15" t="n">
        <v>13.2</v>
      </c>
      <c r="JL361" s="15" t="n">
        <v>16</v>
      </c>
      <c r="JM361" s="15" t="n">
        <v>18.2</v>
      </c>
      <c r="JN361" s="25" t="n">
        <f aca="false">SUM(JB361:JM361)/12</f>
        <v>12.55</v>
      </c>
      <c r="JO361" s="15"/>
      <c r="JP361" s="15"/>
      <c r="JQ361" s="15"/>
      <c r="JR361" s="15"/>
      <c r="JS361" s="15"/>
      <c r="JT361" s="15"/>
      <c r="JU361" s="15"/>
      <c r="JV361" s="15"/>
      <c r="JW361" s="15"/>
      <c r="JX361" s="15"/>
      <c r="JY361" s="15"/>
      <c r="JZ361" s="15"/>
      <c r="KA361" s="13" t="n">
        <v>2011</v>
      </c>
      <c r="KB361" s="15" t="n">
        <v>22.4</v>
      </c>
      <c r="KC361" s="15" t="n">
        <v>21.5</v>
      </c>
      <c r="KD361" s="15" t="n">
        <v>17.8</v>
      </c>
      <c r="KE361" s="15" t="n">
        <v>9.7</v>
      </c>
      <c r="KF361" s="15" t="n">
        <v>5.5</v>
      </c>
      <c r="KG361" s="15" t="n">
        <v>2.4</v>
      </c>
      <c r="KH361" s="15" t="n">
        <v>3.5</v>
      </c>
      <c r="KI361" s="15" t="n">
        <v>5.1</v>
      </c>
      <c r="KJ361" s="15" t="n">
        <v>8.9</v>
      </c>
      <c r="KK361" s="15" t="n">
        <v>15.2</v>
      </c>
      <c r="KL361" s="15" t="n">
        <v>17.6</v>
      </c>
      <c r="KM361" s="15" t="n">
        <v>19.1</v>
      </c>
      <c r="KN361" s="16" t="n">
        <f aca="false">AVERAGE(KB361:KM361)</f>
        <v>12.3916666666667</v>
      </c>
      <c r="KO361" s="16"/>
      <c r="KP361" s="16"/>
      <c r="KQ361" s="16"/>
      <c r="KR361" s="16"/>
      <c r="KS361" s="16"/>
      <c r="KT361" s="16"/>
      <c r="KU361" s="16"/>
      <c r="KV361" s="16"/>
      <c r="KW361" s="16"/>
      <c r="KX361" s="16"/>
      <c r="KY361" s="16"/>
      <c r="KZ361" s="16"/>
      <c r="LA361" s="7" t="n">
        <f aca="false">LA360+1</f>
        <v>2011</v>
      </c>
      <c r="LB361" s="15" t="n">
        <v>24.3</v>
      </c>
      <c r="LC361" s="15" t="n">
        <v>21.3</v>
      </c>
      <c r="LD361" s="15" t="n">
        <v>17.1</v>
      </c>
      <c r="LE361" s="15" t="n">
        <v>10.8</v>
      </c>
      <c r="LF361" s="15" t="n">
        <v>6.6</v>
      </c>
      <c r="LG361" s="15" t="n">
        <v>4.1</v>
      </c>
      <c r="LH361" s="15" t="n">
        <v>6.1</v>
      </c>
      <c r="LI361" s="15" t="n">
        <v>6.2</v>
      </c>
      <c r="LJ361" s="15" t="n">
        <v>10.8</v>
      </c>
      <c r="LK361" s="15" t="n">
        <v>14</v>
      </c>
      <c r="LL361" s="15" t="n">
        <v>16.7</v>
      </c>
      <c r="LM361" s="15" t="n">
        <v>19.3</v>
      </c>
      <c r="LN361" s="16" t="n">
        <f aca="false">AVERAGE(LB361:LM361)</f>
        <v>13.1083333333333</v>
      </c>
      <c r="LO361" s="16"/>
      <c r="LP361" s="16"/>
      <c r="LQ361" s="16"/>
      <c r="LR361" s="16"/>
      <c r="LS361" s="16"/>
      <c r="LT361" s="16"/>
      <c r="LU361" s="16"/>
      <c r="LV361" s="16"/>
      <c r="LW361" s="16"/>
      <c r="LX361" s="16"/>
      <c r="LY361" s="16"/>
      <c r="LZ361" s="16"/>
      <c r="MA361" s="7" t="n">
        <f aca="false">MA360+1</f>
        <v>2011</v>
      </c>
      <c r="MB361" s="15" t="n">
        <v>24.1</v>
      </c>
      <c r="MC361" s="15" t="n">
        <v>22.9</v>
      </c>
      <c r="MD361" s="15" t="n">
        <v>22.3</v>
      </c>
      <c r="ME361" s="15" t="n">
        <v>17.5</v>
      </c>
      <c r="MF361" s="15" t="n">
        <v>13</v>
      </c>
      <c r="MG361" s="15" t="n">
        <v>10</v>
      </c>
      <c r="MH361" s="15" t="n">
        <v>12.3</v>
      </c>
      <c r="MI361" s="15" t="n">
        <v>13.4</v>
      </c>
      <c r="MJ361" s="15" t="n">
        <v>17.1</v>
      </c>
      <c r="MK361" s="15" t="n">
        <v>22</v>
      </c>
      <c r="ML361" s="15" t="n">
        <v>22.7</v>
      </c>
      <c r="MM361" s="15" t="n">
        <v>23.6</v>
      </c>
      <c r="MN361" s="16" t="n">
        <f aca="false">AVERAGE(MB361:MM361)</f>
        <v>18.4083333333333</v>
      </c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60" t="s">
        <v>145</v>
      </c>
      <c r="NB361" s="15" t="n">
        <v>19.9</v>
      </c>
      <c r="NC361" s="15" t="n">
        <v>18.1</v>
      </c>
      <c r="ND361" s="15" t="n">
        <v>16.1</v>
      </c>
      <c r="NE361" s="15" t="n">
        <v>13.6</v>
      </c>
      <c r="NF361" s="15" t="n">
        <v>9.4</v>
      </c>
      <c r="NG361" s="15" t="n">
        <v>7.8</v>
      </c>
      <c r="NH361" s="15" t="n">
        <v>7.4</v>
      </c>
      <c r="NI361" s="15" t="n">
        <v>7.4</v>
      </c>
      <c r="NJ361" s="15" t="n">
        <v>8.2</v>
      </c>
      <c r="NK361" s="15" t="n">
        <v>12.9</v>
      </c>
      <c r="NL361" s="15" t="n">
        <v>14.3</v>
      </c>
      <c r="NM361" s="15" t="n">
        <v>17.2</v>
      </c>
      <c r="NN361" s="29" t="n">
        <f aca="false">AVERAGE(NB361:NM361)</f>
        <v>12.6916666666667</v>
      </c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13" t="n">
        <v>2011</v>
      </c>
      <c r="OB361" s="15" t="n">
        <v>22.7</v>
      </c>
      <c r="OC361" s="15" t="n">
        <v>20</v>
      </c>
      <c r="OD361" s="15" t="n">
        <v>16.9</v>
      </c>
      <c r="OE361" s="15" t="n">
        <v>15.3</v>
      </c>
      <c r="OF361" s="15" t="n">
        <v>9.8</v>
      </c>
      <c r="OG361" s="15" t="n">
        <v>8.1</v>
      </c>
      <c r="OH361" s="15" t="n">
        <v>8</v>
      </c>
      <c r="OI361" s="15" t="n">
        <v>9</v>
      </c>
      <c r="OJ361" s="15" t="n">
        <v>9.3</v>
      </c>
      <c r="OK361" s="15" t="n">
        <v>14</v>
      </c>
      <c r="OL361" s="15" t="n">
        <v>16.4</v>
      </c>
      <c r="OM361" s="15" t="n">
        <v>19</v>
      </c>
      <c r="ON361" s="29" t="n">
        <f aca="false">AVERAGE(OB361:OM361)</f>
        <v>14.0416666666667</v>
      </c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30" t="s">
        <v>145</v>
      </c>
      <c r="PB361" s="15" t="n">
        <v>26.3</v>
      </c>
      <c r="PC361" s="26" t="n">
        <f aca="false">SUM(PC360+PC362)/2</f>
        <v>25.8</v>
      </c>
      <c r="PD361" s="15" t="n">
        <v>25.1</v>
      </c>
      <c r="PE361" s="15" t="n">
        <v>22</v>
      </c>
      <c r="PF361" s="15" t="n">
        <v>16</v>
      </c>
      <c r="PG361" s="15" t="n">
        <v>11.1</v>
      </c>
      <c r="PH361" s="15" t="n">
        <v>13.1</v>
      </c>
      <c r="PI361" s="15" t="n">
        <v>13.2</v>
      </c>
      <c r="PJ361" s="15" t="n">
        <v>16</v>
      </c>
      <c r="PK361" s="15" t="n">
        <v>20.6</v>
      </c>
      <c r="PL361" s="15" t="n">
        <v>22.9</v>
      </c>
      <c r="PM361" s="15" t="n">
        <v>26.4</v>
      </c>
      <c r="PN361" s="29" t="n">
        <f aca="false">AVERAGE(PB361:PM361)</f>
        <v>19.875</v>
      </c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30" t="s">
        <v>145</v>
      </c>
      <c r="QB361" s="26" t="n">
        <f aca="false">SUM(QB360+QB362)/2</f>
        <v>23</v>
      </c>
      <c r="QC361" s="15" t="n">
        <v>27</v>
      </c>
      <c r="QD361" s="15" t="n">
        <v>21.7</v>
      </c>
      <c r="QE361" s="15" t="n">
        <v>17.4</v>
      </c>
      <c r="QF361" s="15" t="n">
        <v>11</v>
      </c>
      <c r="QG361" s="15" t="n">
        <v>8.5</v>
      </c>
      <c r="QH361" s="15" t="n">
        <v>8.5</v>
      </c>
      <c r="QI361" s="15" t="n">
        <v>8.5</v>
      </c>
      <c r="QJ361" s="15" t="n">
        <v>8.4</v>
      </c>
      <c r="QK361" s="15" t="n">
        <v>14.2</v>
      </c>
      <c r="QL361" s="15" t="n">
        <v>16.6</v>
      </c>
      <c r="QM361" s="15" t="n">
        <v>21.4</v>
      </c>
      <c r="QN361" s="29" t="n">
        <f aca="false">AVERAGE(QB361:QM361)</f>
        <v>15.5166666666667</v>
      </c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30" t="s">
        <v>145</v>
      </c>
      <c r="RB361" s="15" t="n">
        <v>24.2</v>
      </c>
      <c r="RC361" s="15" t="n">
        <v>23.2</v>
      </c>
      <c r="RD361" s="15" t="n">
        <v>22.4</v>
      </c>
      <c r="RE361" s="15" t="n">
        <v>18.1</v>
      </c>
      <c r="RF361" s="15" t="n">
        <v>14.7</v>
      </c>
      <c r="RG361" s="15" t="n">
        <v>10.2</v>
      </c>
      <c r="RH361" s="15" t="n">
        <v>13.5</v>
      </c>
      <c r="RI361" s="15" t="n">
        <v>13.6</v>
      </c>
      <c r="RJ361" s="15" t="n">
        <v>16.7</v>
      </c>
      <c r="RK361" s="15" t="n">
        <v>22.4</v>
      </c>
      <c r="RL361" s="15" t="n">
        <v>22.6</v>
      </c>
      <c r="RM361" s="15" t="n">
        <v>24.2</v>
      </c>
      <c r="RN361" s="29" t="n">
        <f aca="false">AVERAGE(RB361:RM361)</f>
        <v>18.8166666666667</v>
      </c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13" t="n">
        <v>2011</v>
      </c>
      <c r="SB361" s="15" t="n">
        <v>26</v>
      </c>
      <c r="SC361" s="15" t="n">
        <v>23</v>
      </c>
      <c r="SD361" s="15" t="n">
        <v>18.5</v>
      </c>
      <c r="SE361" s="15" t="n">
        <v>16.6</v>
      </c>
      <c r="SF361" s="15" t="n">
        <v>10.2</v>
      </c>
      <c r="SG361" s="15" t="n">
        <v>6.6</v>
      </c>
      <c r="SH361" s="15" t="n">
        <v>7.9</v>
      </c>
      <c r="SI361" s="15" t="n">
        <v>9.3</v>
      </c>
      <c r="SJ361" s="15" t="n">
        <v>9.6</v>
      </c>
      <c r="SK361" s="15" t="n">
        <v>16.1</v>
      </c>
      <c r="SL361" s="15" t="n">
        <v>17.9</v>
      </c>
      <c r="SM361" s="15" t="n">
        <v>21</v>
      </c>
      <c r="SN361" s="29" t="n">
        <f aca="false">AVERAGE(SB361:SM361)</f>
        <v>15.225</v>
      </c>
    </row>
    <row r="362" customFormat="false" ht="12.8" hidden="false" customHeight="false" outlineLevel="0" collapsed="false">
      <c r="A362" s="17"/>
      <c r="B362" s="4" t="n">
        <f aca="false">AVERAGE(AN362,BN362,CN362,DN362,EN362,FN362,GN362,HN362,IN362,JN362,KN362,LN362,MN362,NN362)</f>
        <v>14.1089743589744</v>
      </c>
      <c r="C362" s="18" t="n">
        <f aca="false">AVERAGE(B358:B362)</f>
        <v>14.7941025641026</v>
      </c>
      <c r="D362" s="9" t="n">
        <f aca="false">AVERAGE(B353:B362)</f>
        <v>15.0521153846154</v>
      </c>
      <c r="E362" s="4" t="n">
        <f aca="false">AVERAGE(B343:B362)</f>
        <v>14.9792948717949</v>
      </c>
      <c r="F362" s="24" t="n">
        <f aca="false">AVERAGE(B313:B362)</f>
        <v>14.7949929098679</v>
      </c>
      <c r="G362" s="9" t="n">
        <f aca="false">MAX(AB362:AM362,BB362:BM362,CB362:CM362,DB362:DM362,EB362:EM362,FB362:FM362,GB362:GM362,HB362:HM362,IB362:IM362,JB362:JM362,KB362:KM362,LB362:LM362,MB362:MM362,NB362:NM362,OB362:OM362,PB362:PM362,QB362:QM362,RB362:RM362,SB362:SM362)</f>
        <v>26.6</v>
      </c>
      <c r="H362" s="10" t="n">
        <f aca="false">MEDIAN(AB362:AM362,BB362:BM362,CB362:CM362,DB362:DM362,EB362:EM362,FB362:FM362,GB362:GM362,HB362:HM362,IB362:IM362,JB362:JM362,KB362:KM362,LB362:LM362,MB362:MM362,NB362:NM362,OB362:OM362,PB362:PM362,QB362:QM362,RB362:RM362,SB362:SM362)</f>
        <v>15.05</v>
      </c>
      <c r="I362" s="11" t="n">
        <f aca="false">MIN(AB362:AM362,BB362:BM362,CB362:CM362,DB362:DM362,EB362:EM362,FB362:FM362,GB362:GM362,HB362:HM362,IB362:IM362,JB362:JM362,KB362:KM362,LB362:LM362,MB362:MM362,NB362:NM362,OB362:OM362,PB362:PM362,QB362:QM362,RB362:RM362,SB362:SM362)</f>
        <v>-0.3</v>
      </c>
      <c r="J362" s="11"/>
      <c r="K362" s="12" t="n">
        <f aca="false">(G362+I362)/2</f>
        <v>13.15</v>
      </c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43" t="s">
        <v>146</v>
      </c>
      <c r="AB362" s="44" t="n">
        <v>19.1</v>
      </c>
      <c r="AC362" s="44" t="n">
        <v>17.2</v>
      </c>
      <c r="AD362" s="44" t="n">
        <v>13.7</v>
      </c>
      <c r="AE362" s="44" t="n">
        <v>10.7</v>
      </c>
      <c r="AF362" s="44" t="n">
        <v>5.8</v>
      </c>
      <c r="AG362" s="44" t="n">
        <v>3.6</v>
      </c>
      <c r="AH362" s="44" t="n">
        <v>3.3</v>
      </c>
      <c r="AI362" s="44" t="n">
        <v>4.9</v>
      </c>
      <c r="AJ362" s="44" t="n">
        <v>7.3</v>
      </c>
      <c r="AK362" s="44" t="n">
        <v>10.5</v>
      </c>
      <c r="AL362" s="44" t="n">
        <v>15.9</v>
      </c>
      <c r="AM362" s="44" t="n">
        <v>16.7</v>
      </c>
      <c r="AN362" s="45" t="n">
        <f aca="false">AVERAGE(Sheet1!AB362:AM362)</f>
        <v>10.725</v>
      </c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2" t="n">
        <f aca="false">BA361+1</f>
        <v>2012</v>
      </c>
      <c r="BB362" s="20" t="n">
        <v>22.1</v>
      </c>
      <c r="BC362" s="20" t="n">
        <v>20</v>
      </c>
      <c r="BD362" s="20" t="n">
        <v>17.2</v>
      </c>
      <c r="BE362" s="20" t="n">
        <v>13.8</v>
      </c>
      <c r="BF362" s="20" t="n">
        <v>7.8</v>
      </c>
      <c r="BG362" s="20" t="n">
        <v>5.2</v>
      </c>
      <c r="BH362" s="20" t="n">
        <v>4.6</v>
      </c>
      <c r="BI362" s="20" t="n">
        <v>6.4</v>
      </c>
      <c r="BJ362" s="20" t="n">
        <v>10.2</v>
      </c>
      <c r="BK362" s="20" t="n">
        <v>15.1</v>
      </c>
      <c r="BL362" s="20" t="n">
        <v>20.2</v>
      </c>
      <c r="BM362" s="20" t="n">
        <v>22.3</v>
      </c>
      <c r="BN362" s="4" t="n">
        <f aca="false">AVERAGE(BB362:BM362)</f>
        <v>13.7416666666667</v>
      </c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2" t="n">
        <f aca="false">CA361+1</f>
        <v>2012</v>
      </c>
      <c r="CB362" s="20" t="n">
        <v>21.8</v>
      </c>
      <c r="CC362" s="20" t="n">
        <v>19.7</v>
      </c>
      <c r="CD362" s="20" t="n">
        <v>16.3</v>
      </c>
      <c r="CE362" s="20" t="n">
        <v>12.8</v>
      </c>
      <c r="CF362" s="20" t="n">
        <v>7.2</v>
      </c>
      <c r="CG362" s="20" t="n">
        <v>4.3</v>
      </c>
      <c r="CH362" s="20" t="n">
        <v>4.6</v>
      </c>
      <c r="CI362" s="20" t="n">
        <v>5.9</v>
      </c>
      <c r="CJ362" s="20" t="n">
        <v>9.5</v>
      </c>
      <c r="CK362" s="20" t="n">
        <v>13</v>
      </c>
      <c r="CL362" s="20" t="n">
        <v>18.7</v>
      </c>
      <c r="CM362" s="20" t="n">
        <v>21.1</v>
      </c>
      <c r="CN362" s="4" t="n">
        <f aca="false">AVERAGE(CB362:CM362)</f>
        <v>12.9083333333333</v>
      </c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36" t="s">
        <v>146</v>
      </c>
      <c r="DB362" s="20" t="n">
        <v>20</v>
      </c>
      <c r="DC362" s="20" t="n">
        <v>17.6</v>
      </c>
      <c r="DD362" s="20" t="n">
        <v>14.3</v>
      </c>
      <c r="DE362" s="20" t="n">
        <v>10.6</v>
      </c>
      <c r="DF362" s="20" t="n">
        <v>4.9</v>
      </c>
      <c r="DG362" s="20" t="n">
        <v>3.2</v>
      </c>
      <c r="DH362" s="20" t="n">
        <v>2.9</v>
      </c>
      <c r="DI362" s="20" t="n">
        <v>3.6</v>
      </c>
      <c r="DJ362" s="20" t="n">
        <v>6.3</v>
      </c>
      <c r="DK362" s="20" t="n">
        <v>10.2</v>
      </c>
      <c r="DL362" s="20" t="n">
        <v>16</v>
      </c>
      <c r="DM362" s="20" t="n">
        <v>18.6</v>
      </c>
      <c r="DN362" s="4" t="n">
        <f aca="false">AVERAGE(DB362:DM362)</f>
        <v>10.6833333333333</v>
      </c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30" t="s">
        <v>146</v>
      </c>
      <c r="FB362" s="15" t="n">
        <v>24.1</v>
      </c>
      <c r="FC362" s="15" t="n">
        <v>21.9</v>
      </c>
      <c r="FD362" s="15" t="n">
        <v>22</v>
      </c>
      <c r="FE362" s="15" t="n">
        <v>18.3</v>
      </c>
      <c r="FF362" s="15" t="n">
        <v>13.6</v>
      </c>
      <c r="FG362" s="15" t="n">
        <v>8.1</v>
      </c>
      <c r="FH362" s="15" t="n">
        <v>10</v>
      </c>
      <c r="FI362" s="15" t="n">
        <v>8.7</v>
      </c>
      <c r="FJ362" s="15" t="n">
        <v>14.9</v>
      </c>
      <c r="FK362" s="15" t="n">
        <v>18.5</v>
      </c>
      <c r="FL362" s="15" t="n">
        <v>23.3</v>
      </c>
      <c r="FM362" s="15" t="n">
        <v>24.9</v>
      </c>
      <c r="FN362" s="16" t="n">
        <f aca="false">AVERAGE(FB362:FM362)</f>
        <v>17.3583333333333</v>
      </c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2" t="n">
        <v>2012</v>
      </c>
      <c r="GB362" s="15" t="n">
        <v>25.3</v>
      </c>
      <c r="GC362" s="15" t="n">
        <v>23.4</v>
      </c>
      <c r="GD362" s="15" t="n">
        <v>23.8</v>
      </c>
      <c r="GE362" s="15" t="n">
        <v>20.4</v>
      </c>
      <c r="GF362" s="15" t="n">
        <v>16.9</v>
      </c>
      <c r="GG362" s="15" t="n">
        <v>12</v>
      </c>
      <c r="GH362" s="15" t="n">
        <v>14.1</v>
      </c>
      <c r="GI362" s="15" t="n">
        <v>13.3</v>
      </c>
      <c r="GJ362" s="15" t="n">
        <v>18</v>
      </c>
      <c r="GK362" s="15" t="n">
        <v>20.7</v>
      </c>
      <c r="GL362" s="15" t="n">
        <v>24.5</v>
      </c>
      <c r="GM362" s="15" t="n">
        <v>25.8</v>
      </c>
      <c r="GN362" s="16" t="n">
        <f aca="false">AVERAGE(GB362:GM362)</f>
        <v>19.85</v>
      </c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2" t="n">
        <v>2012</v>
      </c>
      <c r="HB362" s="15" t="n">
        <v>26.6</v>
      </c>
      <c r="HC362" s="15" t="n">
        <v>23.4</v>
      </c>
      <c r="HD362" s="15" t="n">
        <v>21.4</v>
      </c>
      <c r="HE362" s="15" t="n">
        <v>17.7</v>
      </c>
      <c r="HF362" s="15" t="n">
        <v>12.4</v>
      </c>
      <c r="HG362" s="15" t="n">
        <v>7.7</v>
      </c>
      <c r="HH362" s="15" t="n">
        <v>8.1</v>
      </c>
      <c r="HI362" s="15" t="n">
        <v>9.1</v>
      </c>
      <c r="HJ362" s="15" t="n">
        <v>14.9</v>
      </c>
      <c r="HK362" s="15" t="n">
        <v>18.6</v>
      </c>
      <c r="HL362" s="15" t="n">
        <v>23.2</v>
      </c>
      <c r="HM362" s="15" t="n">
        <v>25.9</v>
      </c>
      <c r="HN362" s="16" t="n">
        <f aca="false">AVERAGE(HB362:HM362)</f>
        <v>17.4166666666667</v>
      </c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7" t="n">
        <f aca="false">IA361+1</f>
        <v>2012</v>
      </c>
      <c r="IB362" s="15" t="n">
        <v>22.9</v>
      </c>
      <c r="IC362" s="15" t="n">
        <v>21</v>
      </c>
      <c r="ID362" s="15" t="n">
        <v>17.2</v>
      </c>
      <c r="IE362" s="15" t="n">
        <v>13.4</v>
      </c>
      <c r="IF362" s="15" t="n">
        <v>6.8</v>
      </c>
      <c r="IG362" s="15" t="n">
        <v>4.4</v>
      </c>
      <c r="IH362" s="15" t="n">
        <v>3.1</v>
      </c>
      <c r="II362" s="15" t="n">
        <v>4.9</v>
      </c>
      <c r="IJ362" s="15" t="n">
        <v>9.6</v>
      </c>
      <c r="IK362" s="15" t="n">
        <v>13.4</v>
      </c>
      <c r="IL362" s="15" t="n">
        <v>19.3</v>
      </c>
      <c r="IM362" s="15" t="n">
        <v>20.7</v>
      </c>
      <c r="IN362" s="25" t="n">
        <f aca="false">SUM(IB362:IM362)/12</f>
        <v>13.0583333333333</v>
      </c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 t="n">
        <f aca="false">JA361+1</f>
        <v>2012</v>
      </c>
      <c r="JB362" s="15" t="n">
        <v>19.8</v>
      </c>
      <c r="JC362" s="15" t="n">
        <v>16.8</v>
      </c>
      <c r="JD362" s="15" t="n">
        <v>15.4</v>
      </c>
      <c r="JE362" s="15" t="n">
        <v>11.7</v>
      </c>
      <c r="JF362" s="15" t="n">
        <v>5.8</v>
      </c>
      <c r="JG362" s="15" t="n">
        <v>4.8</v>
      </c>
      <c r="JH362" s="15" t="n">
        <v>2.4</v>
      </c>
      <c r="JI362" s="15" t="n">
        <v>3.7</v>
      </c>
      <c r="JJ362" s="15" t="n">
        <v>8.5</v>
      </c>
      <c r="JK362" s="15" t="n">
        <v>11.6</v>
      </c>
      <c r="JL362" s="15" t="n">
        <v>16.3</v>
      </c>
      <c r="JM362" s="15" t="n">
        <v>17.9</v>
      </c>
      <c r="JN362" s="25" t="n">
        <f aca="false">SUM(JB362:JM362)/12</f>
        <v>11.225</v>
      </c>
      <c r="JO362" s="15"/>
      <c r="JP362" s="15"/>
      <c r="JQ362" s="15"/>
      <c r="JR362" s="15"/>
      <c r="JS362" s="15"/>
      <c r="JT362" s="15"/>
      <c r="JU362" s="15"/>
      <c r="JV362" s="15"/>
      <c r="JW362" s="15"/>
      <c r="JX362" s="15"/>
      <c r="JY362" s="15"/>
      <c r="JZ362" s="15"/>
      <c r="KA362" s="13" t="n">
        <v>2012</v>
      </c>
      <c r="KB362" s="15" t="n">
        <v>21.6</v>
      </c>
      <c r="KC362" s="15" t="n">
        <v>18</v>
      </c>
      <c r="KD362" s="15" t="n">
        <v>15</v>
      </c>
      <c r="KE362" s="15" t="n">
        <v>13</v>
      </c>
      <c r="KF362" s="15" t="n">
        <v>4.5</v>
      </c>
      <c r="KG362" s="15" t="n">
        <v>2.1</v>
      </c>
      <c r="KH362" s="15" t="n">
        <v>-0.3</v>
      </c>
      <c r="KI362" s="15" t="n">
        <v>4.3</v>
      </c>
      <c r="KJ362" s="15" t="n">
        <v>9.6</v>
      </c>
      <c r="KK362" s="15" t="n">
        <v>13.5</v>
      </c>
      <c r="KL362" s="15" t="n">
        <v>20.2</v>
      </c>
      <c r="KM362" s="15" t="n">
        <v>21.2</v>
      </c>
      <c r="KN362" s="16" t="n">
        <f aca="false">AVERAGE(KB362:KM362)</f>
        <v>11.8916666666667</v>
      </c>
      <c r="KO362" s="16"/>
      <c r="KP362" s="16"/>
      <c r="KQ362" s="16"/>
      <c r="KR362" s="16"/>
      <c r="KS362" s="16"/>
      <c r="KT362" s="16"/>
      <c r="KU362" s="16"/>
      <c r="KV362" s="16"/>
      <c r="KW362" s="16"/>
      <c r="KX362" s="16"/>
      <c r="KY362" s="16"/>
      <c r="KZ362" s="16"/>
      <c r="LA362" s="7" t="n">
        <f aca="false">LA361+1</f>
        <v>2012</v>
      </c>
      <c r="LB362" s="15" t="n">
        <v>22.4</v>
      </c>
      <c r="LC362" s="15" t="n">
        <v>19.6</v>
      </c>
      <c r="LD362" s="15" t="n">
        <v>16.2</v>
      </c>
      <c r="LE362" s="15" t="n">
        <v>13.5</v>
      </c>
      <c r="LF362" s="15" t="n">
        <v>6.6</v>
      </c>
      <c r="LG362" s="15" t="n">
        <v>2.6</v>
      </c>
      <c r="LH362" s="15" t="n">
        <v>0.2</v>
      </c>
      <c r="LI362" s="15" t="n">
        <v>6</v>
      </c>
      <c r="LJ362" s="15" t="n">
        <v>14.2</v>
      </c>
      <c r="LK362" s="15" t="n">
        <v>15.1</v>
      </c>
      <c r="LL362" s="15" t="n">
        <v>20.7</v>
      </c>
      <c r="LM362" s="15" t="n">
        <v>21</v>
      </c>
      <c r="LN362" s="16" t="n">
        <f aca="false">AVERAGE(LB362:LM362)</f>
        <v>13.175</v>
      </c>
      <c r="LO362" s="16"/>
      <c r="LP362" s="16"/>
      <c r="LQ362" s="16"/>
      <c r="LR362" s="16"/>
      <c r="LS362" s="16"/>
      <c r="LT362" s="16"/>
      <c r="LU362" s="16"/>
      <c r="LV362" s="16"/>
      <c r="LW362" s="16"/>
      <c r="LX362" s="16"/>
      <c r="LY362" s="16"/>
      <c r="LZ362" s="16"/>
      <c r="MA362" s="7" t="n">
        <f aca="false">MA361+1</f>
        <v>2012</v>
      </c>
      <c r="MB362" s="15" t="n">
        <v>25.3</v>
      </c>
      <c r="MC362" s="15" t="n">
        <v>23.7</v>
      </c>
      <c r="MD362" s="15" t="n">
        <v>22.2</v>
      </c>
      <c r="ME362" s="15" t="n">
        <v>19.2</v>
      </c>
      <c r="MF362" s="15" t="n">
        <v>15.1</v>
      </c>
      <c r="MG362" s="15" t="n">
        <v>11.1</v>
      </c>
      <c r="MH362" s="15" t="n">
        <v>11.1</v>
      </c>
      <c r="MI362" s="15" t="n">
        <v>13.2</v>
      </c>
      <c r="MJ362" s="15" t="n">
        <v>18.4</v>
      </c>
      <c r="MK362" s="15" t="n">
        <v>20.9</v>
      </c>
      <c r="ML362" s="15" t="n">
        <v>24.1</v>
      </c>
      <c r="MM362" s="15" t="n">
        <v>24.7</v>
      </c>
      <c r="MN362" s="16" t="n">
        <f aca="false">AVERAGE(MB362:MM362)</f>
        <v>19.0833333333333</v>
      </c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60" t="s">
        <v>146</v>
      </c>
      <c r="NB362" s="15" t="n">
        <v>18.7</v>
      </c>
      <c r="NC362" s="15" t="n">
        <v>18.5</v>
      </c>
      <c r="ND362" s="15" t="n">
        <v>15.6</v>
      </c>
      <c r="NE362" s="15" t="n">
        <v>12.6</v>
      </c>
      <c r="NF362" s="15" t="n">
        <v>8.8</v>
      </c>
      <c r="NG362" s="15" t="n">
        <v>6.9</v>
      </c>
      <c r="NH362" s="15" t="n">
        <v>3.7</v>
      </c>
      <c r="NI362" s="15" t="n">
        <v>6.9</v>
      </c>
      <c r="NJ362" s="15" t="n">
        <v>9.4</v>
      </c>
      <c r="NK362" s="15" t="n">
        <v>13.3</v>
      </c>
      <c r="NL362" s="15" t="n">
        <v>14.6</v>
      </c>
      <c r="NM362" s="15" t="n">
        <v>18.6</v>
      </c>
      <c r="NN362" s="29" t="n">
        <f aca="false">AVERAGE(NB362:NM362)</f>
        <v>12.3</v>
      </c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13" t="n">
        <v>2012</v>
      </c>
      <c r="OB362" s="15" t="n">
        <v>19.8</v>
      </c>
      <c r="OC362" s="15" t="n">
        <v>20.7</v>
      </c>
      <c r="OD362" s="15" t="n">
        <v>17</v>
      </c>
      <c r="OE362" s="15" t="n">
        <v>14.1</v>
      </c>
      <c r="OF362" s="15" t="n">
        <v>10.2</v>
      </c>
      <c r="OG362" s="15" t="n">
        <v>7</v>
      </c>
      <c r="OH362" s="15" t="n">
        <v>3.9</v>
      </c>
      <c r="OI362" s="15" t="n">
        <v>8.3</v>
      </c>
      <c r="OJ362" s="15" t="n">
        <v>10.7</v>
      </c>
      <c r="OK362" s="15" t="n">
        <v>15.9</v>
      </c>
      <c r="OL362" s="15" t="n">
        <v>17.1</v>
      </c>
      <c r="OM362" s="15" t="n">
        <v>21.7</v>
      </c>
      <c r="ON362" s="29" t="n">
        <f aca="false">AVERAGE(OB362:OM362)</f>
        <v>13.8666666666667</v>
      </c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30" t="s">
        <v>146</v>
      </c>
      <c r="PB362" s="15" t="n">
        <v>24.8</v>
      </c>
      <c r="PC362" s="15" t="n">
        <v>25</v>
      </c>
      <c r="PD362" s="15" t="n">
        <v>23.2</v>
      </c>
      <c r="PE362" s="15" t="n">
        <v>20.9</v>
      </c>
      <c r="PF362" s="15" t="n">
        <v>14.9</v>
      </c>
      <c r="PG362" s="15" t="n">
        <v>12.9</v>
      </c>
      <c r="PH362" s="15" t="n">
        <v>10.8</v>
      </c>
      <c r="PI362" s="15" t="n">
        <v>11.8</v>
      </c>
      <c r="PJ362" s="15" t="n">
        <v>18</v>
      </c>
      <c r="PK362" s="15" t="n">
        <v>22.7</v>
      </c>
      <c r="PL362" s="15" t="n">
        <v>24.4</v>
      </c>
      <c r="PM362" s="15" t="n">
        <v>26.2</v>
      </c>
      <c r="PN362" s="29" t="n">
        <f aca="false">AVERAGE(PB362:PM362)</f>
        <v>19.6333333333333</v>
      </c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30" t="s">
        <v>146</v>
      </c>
      <c r="QB362" s="15" t="n">
        <v>23.3</v>
      </c>
      <c r="QC362" s="15" t="n">
        <v>22.6</v>
      </c>
      <c r="QD362" s="15" t="n">
        <v>19.8</v>
      </c>
      <c r="QE362" s="15" t="n">
        <v>14.7</v>
      </c>
      <c r="QF362" s="15" t="n">
        <v>10.3</v>
      </c>
      <c r="QG362" s="15" t="n">
        <v>9.1</v>
      </c>
      <c r="QH362" s="15" t="n">
        <v>4.3</v>
      </c>
      <c r="QI362" s="15" t="n">
        <v>7.8</v>
      </c>
      <c r="QJ362" s="15" t="n">
        <v>9.8</v>
      </c>
      <c r="QK362" s="15" t="n">
        <v>15</v>
      </c>
      <c r="QL362" s="15" t="n">
        <v>15.2</v>
      </c>
      <c r="QM362" s="15" t="n">
        <v>22.6</v>
      </c>
      <c r="QN362" s="29" t="n">
        <f aca="false">AVERAGE(QB362:QM362)</f>
        <v>14.5416666666667</v>
      </c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30" t="s">
        <v>146</v>
      </c>
      <c r="RB362" s="15" t="n">
        <v>24.1</v>
      </c>
      <c r="RC362" s="15" t="n">
        <v>23.3</v>
      </c>
      <c r="RD362" s="15" t="n">
        <v>22.4</v>
      </c>
      <c r="RE362" s="15" t="n">
        <v>19.1</v>
      </c>
      <c r="RF362" s="15" t="n">
        <v>13.7</v>
      </c>
      <c r="RG362" s="15" t="n">
        <v>11.4</v>
      </c>
      <c r="RH362" s="15" t="n">
        <v>11.3</v>
      </c>
      <c r="RI362" s="15" t="n">
        <v>13.5</v>
      </c>
      <c r="RJ362" s="15" t="n">
        <v>19.7</v>
      </c>
      <c r="RK362" s="15" t="n">
        <v>21.6</v>
      </c>
      <c r="RL362" s="15" t="n">
        <v>24.8</v>
      </c>
      <c r="RM362" s="15" t="n">
        <v>24.2</v>
      </c>
      <c r="RN362" s="29" t="n">
        <f aca="false">AVERAGE(RB362:RM362)</f>
        <v>19.0916666666667</v>
      </c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13" t="n">
        <v>2012</v>
      </c>
      <c r="SB362" s="15" t="n">
        <v>24.1</v>
      </c>
      <c r="SC362" s="15" t="n">
        <v>20.7</v>
      </c>
      <c r="SD362" s="15" t="n">
        <v>16</v>
      </c>
      <c r="SE362" s="15" t="n">
        <v>14.4</v>
      </c>
      <c r="SF362" s="15" t="n">
        <v>9.7</v>
      </c>
      <c r="SG362" s="15" t="n">
        <v>6.2</v>
      </c>
      <c r="SH362" s="15" t="n">
        <v>4.1</v>
      </c>
      <c r="SI362" s="15" t="n">
        <v>8.1</v>
      </c>
      <c r="SJ362" s="15" t="n">
        <v>10.9</v>
      </c>
      <c r="SK362" s="15" t="n">
        <v>17.2</v>
      </c>
      <c r="SL362" s="15" t="n">
        <v>18.2</v>
      </c>
      <c r="SM362" s="15" t="n">
        <v>22.9</v>
      </c>
      <c r="SN362" s="29" t="n">
        <f aca="false">AVERAGE(SB362:SM362)</f>
        <v>14.375</v>
      </c>
    </row>
    <row r="363" customFormat="false" ht="12.8" hidden="false" customHeight="false" outlineLevel="0" collapsed="false">
      <c r="A363" s="17"/>
      <c r="B363" s="4" t="n">
        <f aca="false">AVERAGE(AN363,BN363,CN363,DN363,EN363,FN363,GN363,HN363,IN363,JN363,KN363,LN363,MN363,NN363)</f>
        <v>15.6634615384615</v>
      </c>
      <c r="C363" s="18" t="n">
        <f aca="false">AVERAGE(B359:B363)</f>
        <v>14.9055128205128</v>
      </c>
      <c r="D363" s="9" t="n">
        <f aca="false">AVERAGE(B354:B363)</f>
        <v>15.0996153846154</v>
      </c>
      <c r="E363" s="4" t="n">
        <f aca="false">AVERAGE(B344:B363)</f>
        <v>15.01</v>
      </c>
      <c r="F363" s="24" t="n">
        <f aca="false">AVERAGE(B314:B363)</f>
        <v>14.8070826534577</v>
      </c>
      <c r="G363" s="9" t="n">
        <f aca="false">MAX(AB363:AM363,BB363:BM363,CB363:CM363,DB363:DM363,EB363:EM363,FB363:FM363,GB363:GM363,HB363:HM363,IB363:IM363,JB363:JM363,KB363:KM363,LB363:LM363,MB363:MM363,NB363:NM363,OB363:OM363,PB363:PM363,QB363:QM363,RB363:RM363,SB363:SM363)</f>
        <v>27.5</v>
      </c>
      <c r="H363" s="10" t="n">
        <f aca="false">MEDIAN(AB363:AM363,BB363:BM363,CB363:CM363,DB363:DM363,EB363:EM363,FB363:FM363,GB363:GM363,HB363:HM363,IB363:IM363,JB363:JM363,KB363:KM363,LB363:LM363,MB363:MM363,NB363:NM363,OB363:OM363,PB363:PM363,QB363:QM363,RB363:RM363,SB363:SM363)</f>
        <v>16.5</v>
      </c>
      <c r="I363" s="11" t="n">
        <f aca="false">MIN(AB363:AM363,BB363:BM363,CB363:CM363,DB363:DM363,EB363:EM363,FB363:FM363,GB363:GM363,HB363:HM363,IB363:IM363,JB363:JM363,KB363:KM363,LB363:LM363,MB363:MM363,NB363:NM363,OB363:OM363,PB363:PM363,QB363:QM363,RB363:RM363,SB363:SM363)</f>
        <v>4.6</v>
      </c>
      <c r="J363" s="11"/>
      <c r="K363" s="12" t="n">
        <f aca="false">(G363+I363)/2</f>
        <v>16.05</v>
      </c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43" t="s">
        <v>147</v>
      </c>
      <c r="AB363" s="44" t="n">
        <v>18.8</v>
      </c>
      <c r="AC363" s="44" t="n">
        <v>18.8</v>
      </c>
      <c r="AD363" s="44" t="n">
        <v>15.9</v>
      </c>
      <c r="AE363" s="44" t="n">
        <v>11.2</v>
      </c>
      <c r="AF363" s="44" t="n">
        <v>8.5</v>
      </c>
      <c r="AG363" s="44" t="n">
        <v>6.3</v>
      </c>
      <c r="AH363" s="44" t="n">
        <v>5.6</v>
      </c>
      <c r="AI363" s="44" t="n">
        <v>6.9</v>
      </c>
      <c r="AJ363" s="44" t="n">
        <v>10.9</v>
      </c>
      <c r="AK363" s="44" t="n">
        <v>11</v>
      </c>
      <c r="AL363" s="44" t="n">
        <v>12.9</v>
      </c>
      <c r="AM363" s="44" t="n">
        <v>17.2</v>
      </c>
      <c r="AN363" s="45" t="n">
        <f aca="false">AVERAGE(Sheet1!AB363:AM363)</f>
        <v>12</v>
      </c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2" t="n">
        <f aca="false">BA362+1</f>
        <v>2013</v>
      </c>
      <c r="BB363" s="20" t="n">
        <v>24</v>
      </c>
      <c r="BC363" s="20" t="n">
        <v>22</v>
      </c>
      <c r="BD363" s="20" t="n">
        <v>18.7</v>
      </c>
      <c r="BE363" s="20" t="n">
        <v>14.3</v>
      </c>
      <c r="BF363" s="20" t="n">
        <v>11</v>
      </c>
      <c r="BG363" s="20" t="n">
        <v>8.2</v>
      </c>
      <c r="BH363" s="20" t="n">
        <v>7.7</v>
      </c>
      <c r="BI363" s="20" t="n">
        <v>8.7</v>
      </c>
      <c r="BJ363" s="20" t="n">
        <v>14.1</v>
      </c>
      <c r="BK363" s="20" t="n">
        <v>14.7</v>
      </c>
      <c r="BL363" s="20" t="n">
        <v>17.4</v>
      </c>
      <c r="BM363" s="20" t="n">
        <v>21</v>
      </c>
      <c r="BN363" s="4" t="n">
        <f aca="false">AVERAGE(BB363:BM363)</f>
        <v>15.15</v>
      </c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2" t="n">
        <f aca="false">CA362+1</f>
        <v>2013</v>
      </c>
      <c r="CB363" s="20" t="n">
        <v>22.7</v>
      </c>
      <c r="CC363" s="20" t="n">
        <v>21</v>
      </c>
      <c r="CD363" s="20" t="n">
        <v>18.2</v>
      </c>
      <c r="CE363" s="20" t="n">
        <v>13.2</v>
      </c>
      <c r="CF363" s="20" t="n">
        <v>10.2</v>
      </c>
      <c r="CG363" s="20" t="n">
        <v>7.9</v>
      </c>
      <c r="CH363" s="20" t="n">
        <v>7</v>
      </c>
      <c r="CI363" s="20" t="n">
        <v>7.3</v>
      </c>
      <c r="CJ363" s="20" t="n">
        <v>13.1</v>
      </c>
      <c r="CK363" s="20" t="n">
        <v>13.3</v>
      </c>
      <c r="CL363" s="20" t="n">
        <v>16</v>
      </c>
      <c r="CM363" s="20" t="n">
        <v>20.2</v>
      </c>
      <c r="CN363" s="4" t="n">
        <f aca="false">AVERAGE(CB363:CM363)</f>
        <v>14.175</v>
      </c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36" t="s">
        <v>147</v>
      </c>
      <c r="DB363" s="20" t="n">
        <v>20.5</v>
      </c>
      <c r="DC363" s="20" t="n">
        <v>19.8</v>
      </c>
      <c r="DD363" s="20" t="n">
        <v>15.9</v>
      </c>
      <c r="DE363" s="20" t="n">
        <v>10.1</v>
      </c>
      <c r="DF363" s="20" t="n">
        <v>7.8</v>
      </c>
      <c r="DG363" s="20" t="n">
        <v>6</v>
      </c>
      <c r="DH363" s="20" t="n">
        <v>4.8</v>
      </c>
      <c r="DI363" s="20" t="n">
        <v>5.3</v>
      </c>
      <c r="DJ363" s="20" t="n">
        <v>10</v>
      </c>
      <c r="DK363" s="20" t="n">
        <v>11.1</v>
      </c>
      <c r="DL363" s="20" t="n">
        <v>13.1</v>
      </c>
      <c r="DM363" s="20" t="n">
        <v>17.5</v>
      </c>
      <c r="DN363" s="4" t="n">
        <f aca="false">AVERAGE(DB363:DM363)</f>
        <v>11.825</v>
      </c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30" t="s">
        <v>147</v>
      </c>
      <c r="FB363" s="15" t="n">
        <v>26.6</v>
      </c>
      <c r="FC363" s="15" t="n">
        <v>24</v>
      </c>
      <c r="FD363" s="15" t="n">
        <v>24.9</v>
      </c>
      <c r="FE363" s="15" t="n">
        <v>20.1</v>
      </c>
      <c r="FF363" s="15" t="n">
        <v>17.5</v>
      </c>
      <c r="FG363" s="15" t="n">
        <v>13.7</v>
      </c>
      <c r="FH363" s="15" t="n">
        <v>13.9</v>
      </c>
      <c r="FI363" s="15" t="n">
        <v>12.5</v>
      </c>
      <c r="FJ363" s="15" t="n">
        <v>17.9</v>
      </c>
      <c r="FK363" s="15" t="n">
        <v>22</v>
      </c>
      <c r="FL363" s="15" t="n">
        <v>23.9</v>
      </c>
      <c r="FM363" s="15" t="n">
        <v>26.3</v>
      </c>
      <c r="FN363" s="16" t="n">
        <f aca="false">AVERAGE(FB363:FM363)</f>
        <v>20.275</v>
      </c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2" t="n">
        <v>2013</v>
      </c>
      <c r="GB363" s="15" t="n">
        <v>25.6</v>
      </c>
      <c r="GC363" s="15" t="n">
        <v>24.5</v>
      </c>
      <c r="GD363" s="15" t="n">
        <v>23.9</v>
      </c>
      <c r="GE363" s="15" t="n">
        <v>21.3</v>
      </c>
      <c r="GF363" s="15" t="n">
        <v>19.7</v>
      </c>
      <c r="GG363" s="15" t="n">
        <v>16.5</v>
      </c>
      <c r="GH363" s="15" t="n">
        <v>16.2</v>
      </c>
      <c r="GI363" s="15" t="n">
        <v>15.1</v>
      </c>
      <c r="GJ363" s="15" t="n">
        <v>18.9</v>
      </c>
      <c r="GK363" s="15" t="n">
        <v>22.8</v>
      </c>
      <c r="GL363" s="15" t="n">
        <v>23.5</v>
      </c>
      <c r="GM363" s="15" t="n">
        <v>25.1</v>
      </c>
      <c r="GN363" s="16" t="n">
        <f aca="false">AVERAGE(GB363:GM363)</f>
        <v>21.0916666666667</v>
      </c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2" t="n">
        <v>2013</v>
      </c>
      <c r="HB363" s="15" t="n">
        <v>27.5</v>
      </c>
      <c r="HC363" s="15" t="n">
        <v>24.1</v>
      </c>
      <c r="HD363" s="15" t="n">
        <v>23.9</v>
      </c>
      <c r="HE363" s="15" t="n">
        <v>18.5</v>
      </c>
      <c r="HF363" s="15" t="n">
        <v>14.9</v>
      </c>
      <c r="HG363" s="15" t="n">
        <v>11</v>
      </c>
      <c r="HH363" s="15" t="n">
        <v>11</v>
      </c>
      <c r="HI363" s="15" t="n">
        <v>11.7</v>
      </c>
      <c r="HJ363" s="15" t="n">
        <v>18.1</v>
      </c>
      <c r="HK363" s="15" t="n">
        <v>18.6</v>
      </c>
      <c r="HL363" s="15" t="n">
        <v>22.1</v>
      </c>
      <c r="HM363" s="15" t="n">
        <v>25.5</v>
      </c>
      <c r="HN363" s="16" t="n">
        <f aca="false">AVERAGE(HB363:HM363)</f>
        <v>18.9083333333333</v>
      </c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7" t="n">
        <f aca="false">IA362+1</f>
        <v>2013</v>
      </c>
      <c r="IB363" s="15" t="n">
        <v>22.6</v>
      </c>
      <c r="IC363" s="15" t="n">
        <v>22</v>
      </c>
      <c r="ID363" s="15" t="n">
        <v>18.6</v>
      </c>
      <c r="IE363" s="15" t="n">
        <v>14.2</v>
      </c>
      <c r="IF363" s="15" t="n">
        <v>11.4</v>
      </c>
      <c r="IG363" s="15" t="n">
        <v>8.1</v>
      </c>
      <c r="IH363" s="15" t="n">
        <v>5.9</v>
      </c>
      <c r="II363" s="15" t="n">
        <v>7.2</v>
      </c>
      <c r="IJ363" s="15" t="n">
        <v>12.8</v>
      </c>
      <c r="IK363" s="15" t="n">
        <v>12.4</v>
      </c>
      <c r="IL363" s="15" t="n">
        <v>15.6</v>
      </c>
      <c r="IM363" s="15" t="n">
        <v>20.4</v>
      </c>
      <c r="IN363" s="25" t="n">
        <f aca="false">SUM(IB363:IM363)/12</f>
        <v>14.2666666666667</v>
      </c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 t="n">
        <f aca="false">JA362+1</f>
        <v>2013</v>
      </c>
      <c r="JB363" s="15" t="n">
        <v>19.2</v>
      </c>
      <c r="JC363" s="15" t="n">
        <v>19.5</v>
      </c>
      <c r="JD363" s="15" t="n">
        <v>17.5</v>
      </c>
      <c r="JE363" s="15" t="n">
        <v>13.6</v>
      </c>
      <c r="JF363" s="15" t="n">
        <v>12.1</v>
      </c>
      <c r="JG363" s="15" t="n">
        <v>7.2</v>
      </c>
      <c r="JH363" s="15" t="n">
        <v>5.7</v>
      </c>
      <c r="JI363" s="15" t="n">
        <v>6.7</v>
      </c>
      <c r="JJ363" s="15" t="n">
        <v>11.1</v>
      </c>
      <c r="JK363" s="15" t="n">
        <v>12</v>
      </c>
      <c r="JL363" s="15" t="n">
        <v>14.9</v>
      </c>
      <c r="JM363" s="15" t="n">
        <v>18.1</v>
      </c>
      <c r="JN363" s="25" t="n">
        <f aca="false">SUM(JB363:JM363)/12</f>
        <v>13.1333333333333</v>
      </c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  <c r="JY363" s="15"/>
      <c r="JZ363" s="15"/>
      <c r="KA363" s="13" t="n">
        <v>2013</v>
      </c>
      <c r="KB363" s="15" t="n">
        <v>21.9</v>
      </c>
      <c r="KC363" s="15" t="n">
        <v>20.2</v>
      </c>
      <c r="KD363" s="15" t="n">
        <v>19</v>
      </c>
      <c r="KE363" s="15" t="n">
        <v>12.6</v>
      </c>
      <c r="KF363" s="15" t="n">
        <v>10.3</v>
      </c>
      <c r="KG363" s="15" t="n">
        <v>7.2</v>
      </c>
      <c r="KH363" s="15" t="n">
        <v>4.6</v>
      </c>
      <c r="KI363" s="15" t="n">
        <v>7.1</v>
      </c>
      <c r="KJ363" s="15" t="n">
        <v>13.4</v>
      </c>
      <c r="KK363" s="15" t="n">
        <v>13.9</v>
      </c>
      <c r="KL363" s="15" t="n">
        <v>18.2</v>
      </c>
      <c r="KM363" s="15" t="n">
        <v>20</v>
      </c>
      <c r="KN363" s="16" t="n">
        <f aca="false">AVERAGE(KB363:KM363)</f>
        <v>14.0333333333333</v>
      </c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7" t="n">
        <f aca="false">LA362+1</f>
        <v>2013</v>
      </c>
      <c r="LB363" s="15" t="n">
        <v>22.5</v>
      </c>
      <c r="LC363" s="15" t="n">
        <v>21.1</v>
      </c>
      <c r="LD363" s="15" t="n">
        <v>19.8</v>
      </c>
      <c r="LE363" s="15" t="n">
        <v>14.3</v>
      </c>
      <c r="LF363" s="15" t="n">
        <v>12.9</v>
      </c>
      <c r="LG363" s="15" t="n">
        <v>7.5</v>
      </c>
      <c r="LH363" s="15" t="n">
        <v>5.2</v>
      </c>
      <c r="LI363" s="15" t="n">
        <v>7.8</v>
      </c>
      <c r="LJ363" s="15" t="n">
        <v>15.3</v>
      </c>
      <c r="LK363" s="15" t="n">
        <v>14.8</v>
      </c>
      <c r="LL363" s="15" t="n">
        <v>19</v>
      </c>
      <c r="LM363" s="15" t="n">
        <v>21.2</v>
      </c>
      <c r="LN363" s="16" t="n">
        <f aca="false">AVERAGE(LB363:LM363)</f>
        <v>15.1166666666667</v>
      </c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7" t="n">
        <f aca="false">MA362+1</f>
        <v>2013</v>
      </c>
      <c r="MB363" s="15" t="n">
        <v>26.4</v>
      </c>
      <c r="MC363" s="15" t="n">
        <v>24.2</v>
      </c>
      <c r="MD363" s="15" t="n">
        <v>24.6</v>
      </c>
      <c r="ME363" s="15" t="n">
        <v>21.1</v>
      </c>
      <c r="MF363" s="15" t="n">
        <v>17.3</v>
      </c>
      <c r="MG363" s="15" t="n">
        <v>14.5</v>
      </c>
      <c r="MH363" s="15" t="n">
        <v>14.2</v>
      </c>
      <c r="MI363" s="15" t="n">
        <v>15.6</v>
      </c>
      <c r="MJ363" s="15" t="n">
        <v>21.1</v>
      </c>
      <c r="MK363" s="15" t="n">
        <v>22.8</v>
      </c>
      <c r="ML363" s="15" t="n">
        <v>24.7</v>
      </c>
      <c r="MM363" s="15" t="n">
        <v>24.8</v>
      </c>
      <c r="MN363" s="16" t="n">
        <f aca="false">AVERAGE(MB363:MM363)</f>
        <v>20.9416666666667</v>
      </c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60" t="s">
        <v>147</v>
      </c>
      <c r="NB363" s="15" t="n">
        <v>19.7</v>
      </c>
      <c r="NC363" s="15" t="n">
        <v>19</v>
      </c>
      <c r="ND363" s="15" t="n">
        <v>15.1</v>
      </c>
      <c r="NE363" s="15" t="n">
        <v>16.1</v>
      </c>
      <c r="NF363" s="15" t="n">
        <v>10.6</v>
      </c>
      <c r="NG363" s="15" t="n">
        <v>6.4</v>
      </c>
      <c r="NH363" s="15" t="n">
        <v>4.9</v>
      </c>
      <c r="NI363" s="15" t="n">
        <v>7.2</v>
      </c>
      <c r="NJ363" s="15" t="n">
        <v>9.3</v>
      </c>
      <c r="NK363" s="15" t="n">
        <v>11.6</v>
      </c>
      <c r="NL363" s="15" t="n">
        <v>15</v>
      </c>
      <c r="NM363" s="15" t="n">
        <v>17.6</v>
      </c>
      <c r="NN363" s="29" t="n">
        <f aca="false">AVERAGE(NB363:NM363)</f>
        <v>12.7083333333333</v>
      </c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13" t="n">
        <v>2013</v>
      </c>
      <c r="OB363" s="15" t="n">
        <v>23.2</v>
      </c>
      <c r="OC363" s="15" t="n">
        <v>21.9</v>
      </c>
      <c r="OD363" s="15" t="n">
        <v>18.5</v>
      </c>
      <c r="OE363" s="15" t="n">
        <v>17.7</v>
      </c>
      <c r="OF363" s="15" t="n">
        <v>11.8</v>
      </c>
      <c r="OG363" s="15" t="n">
        <v>7</v>
      </c>
      <c r="OH363" s="15" t="n">
        <v>6.8</v>
      </c>
      <c r="OI363" s="15" t="n">
        <v>8</v>
      </c>
      <c r="OJ363" s="15" t="n">
        <v>11.2</v>
      </c>
      <c r="OK363" s="15" t="n">
        <v>15</v>
      </c>
      <c r="OL363" s="15" t="n">
        <v>18.2</v>
      </c>
      <c r="OM363" s="15" t="n">
        <v>20.4</v>
      </c>
      <c r="ON363" s="29" t="n">
        <f aca="false">AVERAGE(OB363:OM363)</f>
        <v>14.975</v>
      </c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30" t="s">
        <v>147</v>
      </c>
      <c r="PB363" s="15" t="n">
        <v>26.7</v>
      </c>
      <c r="PC363" s="15" t="n">
        <v>24.6</v>
      </c>
      <c r="PD363" s="15" t="n">
        <v>25.3</v>
      </c>
      <c r="PE363" s="15" t="n">
        <v>21.6</v>
      </c>
      <c r="PF363" s="15" t="n">
        <v>17.8</v>
      </c>
      <c r="PG363" s="15" t="n">
        <v>14.6</v>
      </c>
      <c r="PH363" s="15" t="n">
        <v>12.2</v>
      </c>
      <c r="PI363" s="15" t="n">
        <v>12.4</v>
      </c>
      <c r="PJ363" s="15" t="n">
        <v>16</v>
      </c>
      <c r="PK363" s="15" t="n">
        <v>22.1</v>
      </c>
      <c r="PL363" s="15" t="n">
        <v>23.3</v>
      </c>
      <c r="PM363" s="15" t="n">
        <v>25.7</v>
      </c>
      <c r="PN363" s="29" t="n">
        <f aca="false">AVERAGE(PB363:PM363)</f>
        <v>20.1916666666667</v>
      </c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30" t="s">
        <v>147</v>
      </c>
      <c r="QB363" s="15" t="n">
        <v>25.7</v>
      </c>
      <c r="QC363" s="15" t="n">
        <v>25.4</v>
      </c>
      <c r="QD363" s="15" t="n">
        <v>20.6</v>
      </c>
      <c r="QE363" s="15" t="n">
        <v>18.7</v>
      </c>
      <c r="QF363" s="15" t="n">
        <v>10.5</v>
      </c>
      <c r="QG363" s="15" t="n">
        <v>7.6</v>
      </c>
      <c r="QH363" s="15" t="n">
        <v>6.9</v>
      </c>
      <c r="QI363" s="15" t="n">
        <v>7.9</v>
      </c>
      <c r="QJ363" s="15" t="n">
        <v>11.7</v>
      </c>
      <c r="QK363" s="15" t="n">
        <v>17.1</v>
      </c>
      <c r="QL363" s="15" t="n">
        <v>19.9</v>
      </c>
      <c r="QM363" s="15" t="n">
        <v>21.8</v>
      </c>
      <c r="QN363" s="29" t="n">
        <f aca="false">AVERAGE(QB363:QM363)</f>
        <v>16.15</v>
      </c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30" t="s">
        <v>147</v>
      </c>
      <c r="RB363" s="15" t="n">
        <v>25.3</v>
      </c>
      <c r="RC363" s="15" t="n">
        <v>24.2</v>
      </c>
      <c r="RD363" s="15" t="n">
        <v>23.6</v>
      </c>
      <c r="RE363" s="15" t="n">
        <v>20.7</v>
      </c>
      <c r="RF363" s="15" t="n">
        <v>18</v>
      </c>
      <c r="RG363" s="15" t="n">
        <v>16.5</v>
      </c>
      <c r="RH363" s="15" t="n">
        <v>14</v>
      </c>
      <c r="RI363" s="15" t="n">
        <v>15.2</v>
      </c>
      <c r="RJ363" s="15" t="n">
        <v>20.7</v>
      </c>
      <c r="RK363" s="15" t="n">
        <v>24.4</v>
      </c>
      <c r="RL363" s="15" t="n">
        <v>24.7</v>
      </c>
      <c r="RM363" s="15" t="n">
        <v>24.2</v>
      </c>
      <c r="RN363" s="29" t="n">
        <f aca="false">AVERAGE(RB363:RM363)</f>
        <v>20.9583333333333</v>
      </c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13" t="n">
        <v>2013</v>
      </c>
      <c r="SB363" s="15" t="n">
        <v>23.6</v>
      </c>
      <c r="SC363" s="15" t="n">
        <v>23.9</v>
      </c>
      <c r="SD363" s="15" t="n">
        <v>20.3</v>
      </c>
      <c r="SE363" s="15" t="n">
        <v>16.9</v>
      </c>
      <c r="SF363" s="15" t="n">
        <v>11.7</v>
      </c>
      <c r="SG363" s="15" t="n">
        <v>7.7</v>
      </c>
      <c r="SH363" s="15" t="n">
        <v>6.7</v>
      </c>
      <c r="SI363" s="15" t="n">
        <v>7.4</v>
      </c>
      <c r="SJ363" s="15" t="n">
        <v>10.6</v>
      </c>
      <c r="SK363" s="15" t="n">
        <v>14.6</v>
      </c>
      <c r="SL363" s="15" t="n">
        <v>20.5</v>
      </c>
      <c r="SM363" s="15" t="n">
        <v>22.5</v>
      </c>
      <c r="SN363" s="29" t="n">
        <f aca="false">AVERAGE(SB363:SM363)</f>
        <v>15.5333333333333</v>
      </c>
    </row>
    <row r="364" customFormat="false" ht="12.8" hidden="false" customHeight="false" outlineLevel="0" collapsed="false">
      <c r="A364" s="17"/>
      <c r="B364" s="4" t="n">
        <f aca="false">AVERAGE(AN364,BN364,CN364,DN364,EN364,FN364,GN364,HN364,IN364,JN364,KN364,LN364,MN364,NN364)</f>
        <v>15.4730769230769</v>
      </c>
      <c r="C364" s="18" t="n">
        <f aca="false">AVERAGE(B360:B364)</f>
        <v>14.9132051282051</v>
      </c>
      <c r="D364" s="9" t="n">
        <f aca="false">AVERAGE(B355:B364)</f>
        <v>15.1355128205128</v>
      </c>
      <c r="E364" s="4" t="n">
        <f aca="false">AVERAGE(B345:B364)</f>
        <v>15.0723717948718</v>
      </c>
      <c r="F364" s="24" t="n">
        <f aca="false">AVERAGE(B315:B364)</f>
        <v>14.8239762043512</v>
      </c>
      <c r="G364" s="9" t="n">
        <f aca="false">MAX(AB364:AM364,BB364:BM364,CB364:CM364,DB364:DM364,EB364:EM364,FB364:FM364,GB364:GM364,HB364:HM364,IB364:IM364,JB364:JM364,KB364:KM364,LB364:LM364,MB364:MM364,NB364:NM364,OB364:OM364,PB364:PM364,QB364:QM364,RB364:RM364,SB364:SM364)</f>
        <v>26.6</v>
      </c>
      <c r="H364" s="10" t="n">
        <f aca="false">MEDIAN(AB364:AM364,BB364:BM364,CB364:CM364,DB364:DM364,EB364:EM364,FB364:FM364,GB364:GM364,HB364:HM364,IB364:IM364,JB364:JM364,KB364:KM364,LB364:LM364,MB364:MM364,NB364:NM364,OB364:OM364,PB364:PM364,QB364:QM364,RB364:RM364,SB364:SM364)</f>
        <v>16.4</v>
      </c>
      <c r="I364" s="11" t="n">
        <f aca="false">MIN(AB364:AM364,BB364:BM364,CB364:CM364,DB364:DM364,EB364:EM364,FB364:FM364,GB364:GM364,HB364:HM364,IB364:IM364,JB364:JM364,KB364:KM364,LB364:LM364,MB364:MM364,NB364:NM364,OB364:OM364,PB364:PM364,QB364:QM364,RB364:RM364,SB364:SM364)</f>
        <v>2.5</v>
      </c>
      <c r="J364" s="11"/>
      <c r="K364" s="12" t="n">
        <f aca="false">(G364+I364)/2</f>
        <v>14.55</v>
      </c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43" t="s">
        <v>148</v>
      </c>
      <c r="AB364" s="44" t="n">
        <v>20.5</v>
      </c>
      <c r="AC364" s="44" t="n">
        <v>19.3</v>
      </c>
      <c r="AD364" s="44" t="n">
        <v>16.2</v>
      </c>
      <c r="AE364" s="44" t="n">
        <v>12.6</v>
      </c>
      <c r="AF364" s="44" t="n">
        <v>9.6</v>
      </c>
      <c r="AG364" s="44" t="n">
        <v>6.2</v>
      </c>
      <c r="AH364" s="44" t="n">
        <v>4.1</v>
      </c>
      <c r="AI364" s="44" t="n">
        <v>4.2</v>
      </c>
      <c r="AJ364" s="44" t="n">
        <v>8.3</v>
      </c>
      <c r="AK364" s="44" t="n">
        <v>12.4</v>
      </c>
      <c r="AL364" s="44" t="n">
        <v>15.3</v>
      </c>
      <c r="AM364" s="44" t="n">
        <v>17.2</v>
      </c>
      <c r="AN364" s="45" t="n">
        <f aca="false">AVERAGE(Sheet1!AB364:AM364)</f>
        <v>12.1583333333333</v>
      </c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2" t="n">
        <f aca="false">BA363+1</f>
        <v>2014</v>
      </c>
      <c r="BB364" s="20" t="n">
        <v>23.7</v>
      </c>
      <c r="BC364" s="20" t="n">
        <v>23.6</v>
      </c>
      <c r="BD364" s="20" t="n">
        <v>19.5</v>
      </c>
      <c r="BE364" s="20" t="n">
        <v>16.3</v>
      </c>
      <c r="BF364" s="20" t="n">
        <v>11.8</v>
      </c>
      <c r="BG364" s="20" t="n">
        <v>7.4</v>
      </c>
      <c r="BH364" s="20" t="n">
        <v>6.1</v>
      </c>
      <c r="BI364" s="20" t="n">
        <v>7.4</v>
      </c>
      <c r="BJ364" s="20" t="n">
        <v>11.4</v>
      </c>
      <c r="BK364" s="20" t="n">
        <v>17.3</v>
      </c>
      <c r="BL364" s="20" t="n">
        <v>20.2</v>
      </c>
      <c r="BM364" s="20" t="n">
        <v>22.3</v>
      </c>
      <c r="BN364" s="4" t="n">
        <f aca="false">AVERAGE(BB364:BM364)</f>
        <v>15.5833333333333</v>
      </c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2" t="n">
        <f aca="false">CA363+1</f>
        <v>2014</v>
      </c>
      <c r="CB364" s="20" t="n">
        <v>23.3</v>
      </c>
      <c r="CC364" s="20" t="n">
        <v>23.1</v>
      </c>
      <c r="CD364" s="20" t="n">
        <v>19</v>
      </c>
      <c r="CE364" s="20" t="n">
        <v>15.1</v>
      </c>
      <c r="CF364" s="20" t="n">
        <v>11.6</v>
      </c>
      <c r="CG364" s="20" t="n">
        <v>6.5</v>
      </c>
      <c r="CH364" s="20" t="n">
        <v>4.6</v>
      </c>
      <c r="CI364" s="20" t="n">
        <v>6.7</v>
      </c>
      <c r="CJ364" s="20" t="n">
        <v>10.6</v>
      </c>
      <c r="CK364" s="20" t="n">
        <v>16.1</v>
      </c>
      <c r="CL364" s="20" t="n">
        <v>18.8</v>
      </c>
      <c r="CM364" s="20" t="n">
        <v>21.3</v>
      </c>
      <c r="CN364" s="4" t="n">
        <f aca="false">AVERAGE(CB364:CM364)</f>
        <v>14.725</v>
      </c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36" t="s">
        <v>148</v>
      </c>
      <c r="DB364" s="20" t="n">
        <v>20.8</v>
      </c>
      <c r="DC364" s="20" t="n">
        <v>21.1</v>
      </c>
      <c r="DD364" s="20" t="n">
        <v>16.7</v>
      </c>
      <c r="DE364" s="20" t="n">
        <v>13.1</v>
      </c>
      <c r="DF364" s="20" t="n">
        <v>9</v>
      </c>
      <c r="DG364" s="20" t="n">
        <v>5.4</v>
      </c>
      <c r="DH364" s="20" t="n">
        <v>3.2</v>
      </c>
      <c r="DI364" s="20" t="n">
        <v>4.2</v>
      </c>
      <c r="DJ364" s="20" t="n">
        <v>8.5</v>
      </c>
      <c r="DK364" s="20" t="n">
        <v>12.3</v>
      </c>
      <c r="DL364" s="20" t="n">
        <v>15.8</v>
      </c>
      <c r="DM364" s="20" t="n">
        <v>19.2</v>
      </c>
      <c r="DN364" s="4" t="n">
        <f aca="false">AVERAGE(DB364:DM364)</f>
        <v>12.4416666666667</v>
      </c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30" t="s">
        <v>148</v>
      </c>
      <c r="FB364" s="15" t="n">
        <v>26.3</v>
      </c>
      <c r="FC364" s="15" t="n">
        <v>24.5</v>
      </c>
      <c r="FD364" s="15" t="n">
        <v>23.5</v>
      </c>
      <c r="FE364" s="15" t="n">
        <v>22.6</v>
      </c>
      <c r="FF364" s="15" t="n">
        <v>17.9</v>
      </c>
      <c r="FG364" s="15" t="n">
        <v>12.7</v>
      </c>
      <c r="FH364" s="15" t="n">
        <v>9.8</v>
      </c>
      <c r="FI364" s="15" t="n">
        <v>12.5</v>
      </c>
      <c r="FJ364" s="15" t="n">
        <v>15.4</v>
      </c>
      <c r="FK364" s="15" t="n">
        <v>21.2</v>
      </c>
      <c r="FL364" s="15" t="n">
        <v>25.5</v>
      </c>
      <c r="FM364" s="15" t="n">
        <v>25.5</v>
      </c>
      <c r="FN364" s="16" t="n">
        <f aca="false">AVERAGE(FB364:FM364)</f>
        <v>19.7833333333333</v>
      </c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2" t="n">
        <v>2014</v>
      </c>
      <c r="GB364" s="15" t="n">
        <v>25</v>
      </c>
      <c r="GC364" s="15" t="n">
        <v>24.5</v>
      </c>
      <c r="GD364" s="15" t="n">
        <v>23.7</v>
      </c>
      <c r="GE364" s="15" t="n">
        <v>22.9</v>
      </c>
      <c r="GF364" s="15" t="n">
        <v>17.9</v>
      </c>
      <c r="GG364" s="15" t="n">
        <v>16.2</v>
      </c>
      <c r="GH364" s="15" t="n">
        <v>12.9</v>
      </c>
      <c r="GI364" s="15" t="n">
        <v>14.6</v>
      </c>
      <c r="GJ364" s="15" t="n">
        <v>16.2</v>
      </c>
      <c r="GK364" s="15" t="n">
        <v>19.8</v>
      </c>
      <c r="GL364" s="15" t="n">
        <v>24.1</v>
      </c>
      <c r="GM364" s="15" t="n">
        <v>25.7</v>
      </c>
      <c r="GN364" s="16" t="n">
        <f aca="false">AVERAGE(GB364:GM364)</f>
        <v>20.2916666666667</v>
      </c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2" t="n">
        <v>2014</v>
      </c>
      <c r="HB364" s="15" t="n">
        <v>26.6</v>
      </c>
      <c r="HC364" s="15" t="n">
        <v>24</v>
      </c>
      <c r="HD364" s="15" t="n">
        <v>22.3</v>
      </c>
      <c r="HE364" s="15" t="n">
        <v>20.2</v>
      </c>
      <c r="HF364" s="15" t="n">
        <v>15.1</v>
      </c>
      <c r="HG364" s="15" t="n">
        <v>9.5</v>
      </c>
      <c r="HH364" s="15" t="n">
        <v>8.4</v>
      </c>
      <c r="HI364" s="15" t="n">
        <v>9.5</v>
      </c>
      <c r="HJ364" s="15" t="n">
        <v>13.9</v>
      </c>
      <c r="HK364" s="15" t="n">
        <v>18.6</v>
      </c>
      <c r="HL364" s="15" t="n">
        <v>24.9</v>
      </c>
      <c r="HM364" s="15" t="n">
        <v>25.1</v>
      </c>
      <c r="HN364" s="16" t="n">
        <f aca="false">AVERAGE(HB364:HM364)</f>
        <v>18.175</v>
      </c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7" t="n">
        <f aca="false">IA363+1</f>
        <v>2014</v>
      </c>
      <c r="IB364" s="15" t="n">
        <v>24.1</v>
      </c>
      <c r="IC364" s="15" t="n">
        <v>22.9</v>
      </c>
      <c r="ID364" s="15" t="n">
        <v>19.2</v>
      </c>
      <c r="IE364" s="15" t="n">
        <v>15.6</v>
      </c>
      <c r="IF364" s="15" t="n">
        <v>11.3</v>
      </c>
      <c r="IG364" s="15" t="n">
        <v>6.2</v>
      </c>
      <c r="IH364" s="15" t="n">
        <v>4</v>
      </c>
      <c r="II364" s="15" t="n">
        <v>5.5</v>
      </c>
      <c r="IJ364" s="15" t="n">
        <v>10.7</v>
      </c>
      <c r="IK364" s="15" t="n">
        <v>14.7</v>
      </c>
      <c r="IL364" s="15" t="n">
        <v>18.2</v>
      </c>
      <c r="IM364" s="15" t="n">
        <v>20.7</v>
      </c>
      <c r="IN364" s="25" t="n">
        <f aca="false">SUM(IB364:IM364)/12</f>
        <v>14.425</v>
      </c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 t="n">
        <f aca="false">JA363+1</f>
        <v>2014</v>
      </c>
      <c r="JB364" s="15" t="n">
        <v>21.4</v>
      </c>
      <c r="JC364" s="15" t="n">
        <v>20.1</v>
      </c>
      <c r="JD364" s="15" t="n">
        <v>16.3</v>
      </c>
      <c r="JE364" s="15" t="n">
        <v>14.2</v>
      </c>
      <c r="JF364" s="15" t="n">
        <v>12.3</v>
      </c>
      <c r="JG364" s="15" t="n">
        <v>5.8</v>
      </c>
      <c r="JH364" s="15" t="n">
        <v>5</v>
      </c>
      <c r="JI364" s="15" t="n">
        <v>4.3</v>
      </c>
      <c r="JJ364" s="15" t="n">
        <v>9.3</v>
      </c>
      <c r="JK364" s="15" t="n">
        <v>13.2</v>
      </c>
      <c r="JL364" s="15" t="n">
        <v>16.3</v>
      </c>
      <c r="JM364" s="15" t="n">
        <v>16.5</v>
      </c>
      <c r="JN364" s="25" t="n">
        <f aca="false">SUM(JB364:JM364)/12</f>
        <v>12.8916666666667</v>
      </c>
      <c r="JO364" s="15"/>
      <c r="JP364" s="15"/>
      <c r="JQ364" s="15"/>
      <c r="JR364" s="15"/>
      <c r="JS364" s="15"/>
      <c r="JT364" s="15"/>
      <c r="JU364" s="15"/>
      <c r="JV364" s="15"/>
      <c r="JW364" s="15"/>
      <c r="JX364" s="15"/>
      <c r="JY364" s="15"/>
      <c r="JZ364" s="15"/>
      <c r="KA364" s="13" t="n">
        <v>2014</v>
      </c>
      <c r="KB364" s="15" t="n">
        <v>22.2</v>
      </c>
      <c r="KC364" s="15" t="n">
        <v>20.2</v>
      </c>
      <c r="KD364" s="15" t="n">
        <v>17.5</v>
      </c>
      <c r="KE364" s="15" t="n">
        <v>14.6</v>
      </c>
      <c r="KF364" s="15" t="n">
        <v>10.3</v>
      </c>
      <c r="KG364" s="15" t="n">
        <v>3.2</v>
      </c>
      <c r="KH364" s="15" t="n">
        <v>3.4</v>
      </c>
      <c r="KI364" s="15" t="n">
        <v>2.5</v>
      </c>
      <c r="KJ364" s="15" t="n">
        <v>9.9</v>
      </c>
      <c r="KK364" s="15" t="n">
        <v>14.9</v>
      </c>
      <c r="KL364" s="15" t="n">
        <v>19.2</v>
      </c>
      <c r="KM364" s="15" t="n">
        <v>21.8</v>
      </c>
      <c r="KN364" s="16" t="n">
        <f aca="false">AVERAGE(KB364:KM364)</f>
        <v>13.3083333333333</v>
      </c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7" t="n">
        <f aca="false">LA363+1</f>
        <v>2014</v>
      </c>
      <c r="LB364" s="15" t="n">
        <v>22.8</v>
      </c>
      <c r="LC364" s="15" t="n">
        <v>20.6</v>
      </c>
      <c r="LD364" s="15" t="n">
        <v>19.1</v>
      </c>
      <c r="LE364" s="15" t="n">
        <v>16.2</v>
      </c>
      <c r="LF364" s="15" t="n">
        <v>12.9</v>
      </c>
      <c r="LG364" s="15" t="n">
        <v>4.4</v>
      </c>
      <c r="LH364" s="15" t="n">
        <v>4.8</v>
      </c>
      <c r="LI364" s="15" t="n">
        <v>4.8</v>
      </c>
      <c r="LJ364" s="15" t="n">
        <v>12.1</v>
      </c>
      <c r="LK364" s="15" t="n">
        <v>17.4</v>
      </c>
      <c r="LL364" s="15" t="n">
        <v>20</v>
      </c>
      <c r="LM364" s="15" t="n">
        <v>22.4</v>
      </c>
      <c r="LN364" s="16" t="n">
        <f aca="false">AVERAGE(LB364:LM364)</f>
        <v>14.7916666666667</v>
      </c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7" t="n">
        <f aca="false">MA363+1</f>
        <v>2014</v>
      </c>
      <c r="MB364" s="15" t="n">
        <v>24.7</v>
      </c>
      <c r="MC364" s="15" t="n">
        <v>22.8</v>
      </c>
      <c r="MD364" s="15" t="n">
        <v>22.9</v>
      </c>
      <c r="ME364" s="15" t="n">
        <v>21.6</v>
      </c>
      <c r="MF364" s="15" t="n">
        <v>18.4</v>
      </c>
      <c r="MG364" s="15" t="n">
        <v>13.1</v>
      </c>
      <c r="MH364" s="15" t="n">
        <v>11.7</v>
      </c>
      <c r="MI364" s="15" t="n">
        <v>12.4</v>
      </c>
      <c r="MJ364" s="15" t="n">
        <v>17.9</v>
      </c>
      <c r="MK364" s="15" t="n">
        <v>22.4</v>
      </c>
      <c r="ML364" s="15" t="n">
        <v>26.4</v>
      </c>
      <c r="MM364" s="15" t="n">
        <v>24.5</v>
      </c>
      <c r="MN364" s="16" t="n">
        <f aca="false">AVERAGE(MB364:MM364)</f>
        <v>19.9</v>
      </c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60" t="s">
        <v>148</v>
      </c>
      <c r="NB364" s="15" t="n">
        <v>18.2</v>
      </c>
      <c r="NC364" s="15" t="n">
        <v>17.6</v>
      </c>
      <c r="ND364" s="15" t="n">
        <v>16.5</v>
      </c>
      <c r="NE364" s="15" t="n">
        <v>13.4</v>
      </c>
      <c r="NF364" s="15" t="n">
        <v>10</v>
      </c>
      <c r="NG364" s="15" t="n">
        <v>5.9</v>
      </c>
      <c r="NH364" s="15" t="n">
        <v>5.5</v>
      </c>
      <c r="NI364" s="15" t="n">
        <v>7.8</v>
      </c>
      <c r="NJ364" s="15" t="n">
        <v>10.4</v>
      </c>
      <c r="NK364" s="15" t="n">
        <v>14.5</v>
      </c>
      <c r="NL364" s="15" t="n">
        <v>15.5</v>
      </c>
      <c r="NM364" s="15" t="n">
        <v>16.8</v>
      </c>
      <c r="NN364" s="29" t="n">
        <f aca="false">AVERAGE(NB364:NM364)</f>
        <v>12.675</v>
      </c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13" t="n">
        <v>2014</v>
      </c>
      <c r="OB364" s="15" t="n">
        <v>21.7</v>
      </c>
      <c r="OC364" s="15" t="n">
        <v>20</v>
      </c>
      <c r="OD364" s="15" t="n">
        <v>19.4</v>
      </c>
      <c r="OE364" s="15" t="n">
        <v>14.8</v>
      </c>
      <c r="OF364" s="15" t="n">
        <v>10.6</v>
      </c>
      <c r="OG364" s="15" t="n">
        <v>5.8</v>
      </c>
      <c r="OH364" s="15" t="n">
        <v>4.7</v>
      </c>
      <c r="OI364" s="15" t="n">
        <v>7.8</v>
      </c>
      <c r="OJ364" s="15" t="n">
        <v>13.7</v>
      </c>
      <c r="OK364" s="15" t="n">
        <v>17.4</v>
      </c>
      <c r="OL364" s="15" t="n">
        <v>19.4</v>
      </c>
      <c r="OM364" s="15" t="n">
        <v>20.3</v>
      </c>
      <c r="ON364" s="29" t="n">
        <f aca="false">AVERAGE(OB364:OM364)</f>
        <v>14.6333333333333</v>
      </c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30" t="s">
        <v>148</v>
      </c>
      <c r="PB364" s="15" t="n">
        <v>25.7</v>
      </c>
      <c r="PC364" s="15" t="n">
        <v>24.6</v>
      </c>
      <c r="PD364" s="15" t="n">
        <v>25.1</v>
      </c>
      <c r="PE364" s="15" t="n">
        <v>20.7</v>
      </c>
      <c r="PF364" s="15" t="n">
        <v>18.1</v>
      </c>
      <c r="PG364" s="15" t="n">
        <v>12.2</v>
      </c>
      <c r="PH364" s="15" t="n">
        <v>9.9</v>
      </c>
      <c r="PI364" s="15" t="n">
        <v>11.9</v>
      </c>
      <c r="PJ364" s="15" t="n">
        <v>16.5</v>
      </c>
      <c r="PK364" s="15" t="n">
        <v>23.2</v>
      </c>
      <c r="PL364" s="15" t="n">
        <v>24.4</v>
      </c>
      <c r="PM364" s="15" t="n">
        <v>26.4</v>
      </c>
      <c r="PN364" s="29" t="n">
        <f aca="false">AVERAGE(PB364:PM364)</f>
        <v>19.8916666666667</v>
      </c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30" t="s">
        <v>148</v>
      </c>
      <c r="QB364" s="15" t="n">
        <v>23.4</v>
      </c>
      <c r="QC364" s="15" t="n">
        <v>26</v>
      </c>
      <c r="QD364" s="15" t="n">
        <v>23.1</v>
      </c>
      <c r="QE364" s="15" t="n">
        <v>17.1</v>
      </c>
      <c r="QF364" s="15" t="n">
        <v>12.6</v>
      </c>
      <c r="QG364" s="15" t="n">
        <v>6.4</v>
      </c>
      <c r="QH364" s="15" t="n">
        <v>6.3</v>
      </c>
      <c r="QI364" s="15" t="n">
        <v>9.5</v>
      </c>
      <c r="QJ364" s="15" t="n">
        <v>12.9</v>
      </c>
      <c r="QK364" s="15" t="n">
        <v>14.8</v>
      </c>
      <c r="QL364" s="15" t="n">
        <v>17.2</v>
      </c>
      <c r="QM364" s="15" t="n">
        <v>19.9</v>
      </c>
      <c r="QN364" s="29" t="n">
        <f aca="false">AVERAGE(QB364:QM364)</f>
        <v>15.7666666666667</v>
      </c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30" t="s">
        <v>148</v>
      </c>
      <c r="RB364" s="15" t="n">
        <v>24.1</v>
      </c>
      <c r="RC364" s="15" t="n">
        <v>22.8</v>
      </c>
      <c r="RD364" s="15" t="n">
        <v>22.5</v>
      </c>
      <c r="RE364" s="15" t="n">
        <v>21</v>
      </c>
      <c r="RF364" s="15" t="n">
        <v>19.1</v>
      </c>
      <c r="RG364" s="15" t="n">
        <v>13.3</v>
      </c>
      <c r="RH364" s="15" t="n">
        <v>12.6</v>
      </c>
      <c r="RI364" s="15" t="n">
        <v>12.4</v>
      </c>
      <c r="RJ364" s="15" t="n">
        <v>18.3</v>
      </c>
      <c r="RK364" s="15" t="n">
        <v>22.7</v>
      </c>
      <c r="RL364" s="15" t="n">
        <v>24.5</v>
      </c>
      <c r="RM364" s="15" t="n">
        <v>24.8</v>
      </c>
      <c r="RN364" s="29" t="n">
        <f aca="false">AVERAGE(RB364:RM364)</f>
        <v>19.8416666666667</v>
      </c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13" t="n">
        <v>2014</v>
      </c>
      <c r="SB364" s="15" t="n">
        <v>24.4</v>
      </c>
      <c r="SC364" s="15" t="n">
        <v>21.8</v>
      </c>
      <c r="SD364" s="15" t="n">
        <v>21.6</v>
      </c>
      <c r="SE364" s="15" t="n">
        <v>15.8</v>
      </c>
      <c r="SF364" s="15" t="n">
        <v>11.1</v>
      </c>
      <c r="SG364" s="15" t="n">
        <v>4.9</v>
      </c>
      <c r="SH364" s="15" t="n">
        <v>4.7</v>
      </c>
      <c r="SI364" s="15" t="n">
        <v>7.5</v>
      </c>
      <c r="SJ364" s="15" t="n">
        <v>13.3</v>
      </c>
      <c r="SK364" s="15" t="n">
        <v>16</v>
      </c>
      <c r="SL364" s="15" t="n">
        <v>18.8</v>
      </c>
      <c r="SM364" s="15" t="n">
        <v>22.6</v>
      </c>
      <c r="SN364" s="29" t="n">
        <f aca="false">AVERAGE(SB364:SM364)</f>
        <v>15.2083333333333</v>
      </c>
    </row>
    <row r="365" customFormat="false" ht="12.8" hidden="false" customHeight="false" outlineLevel="0" collapsed="false">
      <c r="A365" s="17" t="n">
        <f aca="false">A360+5</f>
        <v>2015</v>
      </c>
      <c r="B365" s="4" t="n">
        <f aca="false">AVERAGE(AN365,BN365,CN365,DN365,EN365,FN365,GN365,HN365,IN365,JN365,KN365,LN365,MN365,NN365)</f>
        <v>15.324358974359</v>
      </c>
      <c r="C365" s="18" t="n">
        <f aca="false">AVERAGE(B361:B365)</f>
        <v>15.0037179487179</v>
      </c>
      <c r="D365" s="9" t="n">
        <f aca="false">AVERAGE(B356:B365)</f>
        <v>15.1083333333333</v>
      </c>
      <c r="E365" s="4" t="n">
        <f aca="false">AVERAGE(B346:B365)</f>
        <v>15.0925641025641</v>
      </c>
      <c r="F365" s="24" t="n">
        <f aca="false">AVERAGE(B316:B365)</f>
        <v>14.8296428710179</v>
      </c>
      <c r="G365" s="9" t="n">
        <f aca="false">MAX(AB365:AM365,BB365:BM365,CB365:CM365,DB365:DM365,EB365:EM365,FB365:FM365,GB365:GM365,HB365:HM365,IB365:IM365,JB365:JM365,KB365:KM365,LB365:LM365,MB365:MM365,NB365:NM365,OB365:OM365,PB365:PM365,QB365:QM365,RB365:RM365,SB365:SM365)</f>
        <v>27.8</v>
      </c>
      <c r="H365" s="10" t="n">
        <f aca="false">MEDIAN(AB365:AM365,BB365:BM365,CB365:CM365,DB365:DM365,EB365:EM365,FB365:FM365,GB365:GM365,HB365:HM365,IB365:IM365,JB365:JM365,KB365:KM365,LB365:LM365,MB365:MM365,NB365:NM365,OB365:OM365,PB365:PM365,QB365:QM365,RB365:RM365,SB365:SM365)</f>
        <v>16.7</v>
      </c>
      <c r="I365" s="11" t="n">
        <f aca="false">MIN(AB365:AM365,BB365:BM365,CB365:CM365,DB365:DM365,EB365:EM365,FB365:FM365,GB365:GM365,HB365:HM365,IB365:IM365,JB365:JM365,KB365:KM365,LB365:LM365,MB365:MM365,NB365:NM365,OB365:OM365,PB365:PM365,QB365:QM365,RB365:RM365,SB365:SM365)</f>
        <v>2.2</v>
      </c>
      <c r="J365" s="11"/>
      <c r="K365" s="12" t="n">
        <f aca="false">(G365+I365)/2</f>
        <v>15</v>
      </c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43" t="s">
        <v>149</v>
      </c>
      <c r="AB365" s="44" t="n">
        <v>18.5</v>
      </c>
      <c r="AC365" s="44" t="n">
        <v>18.9</v>
      </c>
      <c r="AD365" s="44" t="n">
        <v>13.9</v>
      </c>
      <c r="AE365" s="44" t="n">
        <v>10.4</v>
      </c>
      <c r="AF365" s="44" t="n">
        <v>8.2</v>
      </c>
      <c r="AG365" s="44" t="n">
        <v>5.1</v>
      </c>
      <c r="AH365" s="44" t="n">
        <v>3.8</v>
      </c>
      <c r="AI365" s="44" t="n">
        <v>5.3</v>
      </c>
      <c r="AJ365" s="44" t="n">
        <v>7</v>
      </c>
      <c r="AK365" s="44" t="n">
        <v>14.7</v>
      </c>
      <c r="AL365" s="44" t="n">
        <v>16.1</v>
      </c>
      <c r="AM365" s="44" t="n">
        <v>19.9</v>
      </c>
      <c r="AN365" s="45" t="n">
        <f aca="false">AVERAGE(Sheet1!AB365:AM365)</f>
        <v>11.8166666666667</v>
      </c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2" t="n">
        <f aca="false">BA364+1</f>
        <v>2015</v>
      </c>
      <c r="BB365" s="20" t="n">
        <v>22.2</v>
      </c>
      <c r="BC365" s="20" t="n">
        <v>23.6</v>
      </c>
      <c r="BD365" s="20" t="n">
        <v>19.3</v>
      </c>
      <c r="BE365" s="20" t="n">
        <v>13.6</v>
      </c>
      <c r="BF365" s="20" t="n">
        <v>10.7</v>
      </c>
      <c r="BG365" s="20" t="n">
        <v>7.8</v>
      </c>
      <c r="BH365" s="20" t="n">
        <v>5.9</v>
      </c>
      <c r="BI365" s="20" t="n">
        <v>7.4</v>
      </c>
      <c r="BJ365" s="20" t="n">
        <v>10.9</v>
      </c>
      <c r="BK365" s="20" t="n">
        <v>19.2</v>
      </c>
      <c r="BL365" s="20" t="n">
        <v>20.1</v>
      </c>
      <c r="BM365" s="20" t="n">
        <v>22.5</v>
      </c>
      <c r="BN365" s="4" t="n">
        <f aca="false">AVERAGE(BB365:BM365)</f>
        <v>15.2666666666667</v>
      </c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2" t="n">
        <f aca="false">CA364+1</f>
        <v>2015</v>
      </c>
      <c r="CB365" s="20" t="n">
        <v>21.5</v>
      </c>
      <c r="CC365" s="20" t="n">
        <v>22.6</v>
      </c>
      <c r="CD365" s="20" t="n">
        <v>17.6</v>
      </c>
      <c r="CE365" s="20" t="n">
        <v>12.6</v>
      </c>
      <c r="CF365" s="20" t="n">
        <v>9.9</v>
      </c>
      <c r="CG365" s="20" t="n">
        <v>7.1</v>
      </c>
      <c r="CH365" s="20" t="n">
        <v>5.1</v>
      </c>
      <c r="CI365" s="20" t="n">
        <v>7</v>
      </c>
      <c r="CJ365" s="20" t="n">
        <v>9.8</v>
      </c>
      <c r="CK365" s="20" t="n">
        <v>18.1</v>
      </c>
      <c r="CL365" s="20" t="n">
        <v>19</v>
      </c>
      <c r="CM365" s="20" t="n">
        <v>22</v>
      </c>
      <c r="CN365" s="4" t="n">
        <f aca="false">AVERAGE(CB365:CM365)</f>
        <v>14.3583333333333</v>
      </c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36" t="s">
        <v>149</v>
      </c>
      <c r="DB365" s="20" t="n">
        <v>19.4</v>
      </c>
      <c r="DC365" s="20" t="n">
        <v>19.9</v>
      </c>
      <c r="DD365" s="20" t="n">
        <v>14.9</v>
      </c>
      <c r="DE365" s="20" t="n">
        <v>10.8</v>
      </c>
      <c r="DF365" s="20" t="n">
        <v>8.3</v>
      </c>
      <c r="DG365" s="20" t="n">
        <v>5.1</v>
      </c>
      <c r="DH365" s="20" t="n">
        <v>3.6</v>
      </c>
      <c r="DI365" s="20" t="n">
        <v>5.6</v>
      </c>
      <c r="DJ365" s="20" t="n">
        <v>6.3</v>
      </c>
      <c r="DK365" s="20" t="n">
        <v>14.3</v>
      </c>
      <c r="DL365" s="20" t="n">
        <v>16.8</v>
      </c>
      <c r="DM365" s="20" t="n">
        <v>19.5</v>
      </c>
      <c r="DN365" s="4" t="n">
        <f aca="false">AVERAGE(DB365:DM365)</f>
        <v>12.0416666666667</v>
      </c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30" t="s">
        <v>149</v>
      </c>
      <c r="FB365" s="15" t="n">
        <v>24.5</v>
      </c>
      <c r="FC365" s="15" t="n">
        <v>25.7</v>
      </c>
      <c r="FD365" s="15" t="n">
        <v>26</v>
      </c>
      <c r="FE365" s="15" t="n">
        <v>19.6</v>
      </c>
      <c r="FF365" s="15" t="n">
        <v>15.9</v>
      </c>
      <c r="FG365" s="15" t="n">
        <v>15.2</v>
      </c>
      <c r="FH365" s="15" t="n">
        <v>11.5</v>
      </c>
      <c r="FI365" s="15" t="n">
        <v>12.5</v>
      </c>
      <c r="FJ365" s="15" t="n">
        <v>16.3</v>
      </c>
      <c r="FK365" s="15" t="n">
        <v>22.1</v>
      </c>
      <c r="FL365" s="15" t="n">
        <v>24.8</v>
      </c>
      <c r="FM365" s="15" t="n">
        <v>25.2</v>
      </c>
      <c r="FN365" s="16" t="n">
        <f aca="false">AVERAGE(FB365:FM365)</f>
        <v>19.9416666666667</v>
      </c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2" t="n">
        <v>2015</v>
      </c>
      <c r="GB365" s="15" t="n">
        <v>25.2</v>
      </c>
      <c r="GC365" s="15" t="n">
        <v>24.7</v>
      </c>
      <c r="GD365" s="15" t="n">
        <v>24.7</v>
      </c>
      <c r="GE365" s="15" t="n">
        <v>21.4</v>
      </c>
      <c r="GF365" s="15" t="n">
        <v>17.8</v>
      </c>
      <c r="GG365" s="15" t="n">
        <v>17.9</v>
      </c>
      <c r="GH365" s="15" t="n">
        <v>15</v>
      </c>
      <c r="GI365" s="15" t="n">
        <v>15.2</v>
      </c>
      <c r="GJ365" s="15" t="n">
        <v>17</v>
      </c>
      <c r="GK365" s="15" t="n">
        <v>21.2</v>
      </c>
      <c r="GL365" s="15" t="n">
        <v>24.5</v>
      </c>
      <c r="GM365" s="15" t="n">
        <v>25.2</v>
      </c>
      <c r="GN365" s="16" t="n">
        <f aca="false">AVERAGE(GB365:GM365)</f>
        <v>20.8166666666667</v>
      </c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2" t="n">
        <v>2015</v>
      </c>
      <c r="HB365" s="15" t="n">
        <v>25.3</v>
      </c>
      <c r="HC365" s="15" t="n">
        <v>26.8</v>
      </c>
      <c r="HD365" s="15" t="n">
        <v>24.8</v>
      </c>
      <c r="HE365" s="15" t="n">
        <v>17.8</v>
      </c>
      <c r="HF365" s="15" t="n">
        <v>13.8</v>
      </c>
      <c r="HG365" s="15" t="n">
        <v>12.5</v>
      </c>
      <c r="HH365" s="15" t="n">
        <v>8.5</v>
      </c>
      <c r="HI365" s="15" t="n">
        <v>11.1</v>
      </c>
      <c r="HJ365" s="15" t="n">
        <v>14.2</v>
      </c>
      <c r="HK365" s="15" t="n">
        <v>21.3</v>
      </c>
      <c r="HL365" s="15" t="n">
        <v>24.1</v>
      </c>
      <c r="HM365" s="15" t="n">
        <v>26.4</v>
      </c>
      <c r="HN365" s="16" t="n">
        <f aca="false">AVERAGE(HB365:HM365)</f>
        <v>18.8833333333333</v>
      </c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7" t="n">
        <f aca="false">IA364+1</f>
        <v>2015</v>
      </c>
      <c r="IB365" s="15" t="n">
        <v>21.8</v>
      </c>
      <c r="IC365" s="15" t="n">
        <v>22.4</v>
      </c>
      <c r="ID365" s="15" t="n">
        <v>17.4</v>
      </c>
      <c r="IE365" s="15" t="n">
        <v>13</v>
      </c>
      <c r="IF365" s="15" t="n">
        <v>10.2</v>
      </c>
      <c r="IG365" s="15" t="n">
        <v>7.4</v>
      </c>
      <c r="IH365" s="15" t="n">
        <v>4.3</v>
      </c>
      <c r="II365" s="15" t="n">
        <v>6.6</v>
      </c>
      <c r="IJ365" s="15" t="n">
        <v>9</v>
      </c>
      <c r="IK365" s="15" t="n">
        <v>17.2</v>
      </c>
      <c r="IL365" s="15" t="n">
        <v>18.3</v>
      </c>
      <c r="IM365" s="15" t="n">
        <v>21.6</v>
      </c>
      <c r="IN365" s="25" t="n">
        <f aca="false">SUM(IB365:IM365)/12</f>
        <v>14.1</v>
      </c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 t="n">
        <f aca="false">JA364+1</f>
        <v>2015</v>
      </c>
      <c r="JB365" s="15" t="n">
        <v>18.4</v>
      </c>
      <c r="JC365" s="15" t="n">
        <v>20</v>
      </c>
      <c r="JD365" s="15" t="n">
        <v>14.7</v>
      </c>
      <c r="JE365" s="15" t="n">
        <v>11.5</v>
      </c>
      <c r="JF365" s="15" t="n">
        <v>7.4</v>
      </c>
      <c r="JG365" s="15" t="n">
        <v>6.3</v>
      </c>
      <c r="JH365" s="15" t="n">
        <v>3.6</v>
      </c>
      <c r="JI365" s="15" t="n">
        <v>6.4</v>
      </c>
      <c r="JJ365" s="15" t="n">
        <v>8.4</v>
      </c>
      <c r="JK365" s="15" t="n">
        <v>15.8</v>
      </c>
      <c r="JL365" s="15" t="n">
        <v>16.9</v>
      </c>
      <c r="JM365" s="15" t="n">
        <v>19.9</v>
      </c>
      <c r="JN365" s="25" t="n">
        <f aca="false">SUM(JB365:JM365)/12</f>
        <v>12.4416666666667</v>
      </c>
      <c r="JO365" s="15"/>
      <c r="JP365" s="15"/>
      <c r="JQ365" s="15"/>
      <c r="JR365" s="15"/>
      <c r="JS365" s="15"/>
      <c r="JT365" s="15"/>
      <c r="JU365" s="15"/>
      <c r="JV365" s="15"/>
      <c r="JW365" s="15"/>
      <c r="JX365" s="15"/>
      <c r="JY365" s="15"/>
      <c r="JZ365" s="15"/>
      <c r="KA365" s="13" t="n">
        <v>2015</v>
      </c>
      <c r="KB365" s="15" t="n">
        <v>20.7</v>
      </c>
      <c r="KC365" s="15" t="n">
        <v>20</v>
      </c>
      <c r="KD365" s="15" t="n">
        <v>17.7</v>
      </c>
      <c r="KE365" s="15" t="n">
        <v>11.1</v>
      </c>
      <c r="KF365" s="15" t="n">
        <v>6.7</v>
      </c>
      <c r="KG365" s="15" t="n">
        <v>4.9</v>
      </c>
      <c r="KH365" s="15" t="n">
        <v>2.2</v>
      </c>
      <c r="KI365" s="15" t="n">
        <v>5.8</v>
      </c>
      <c r="KJ365" s="15" t="n">
        <v>7</v>
      </c>
      <c r="KK365" s="15" t="n">
        <v>15.6</v>
      </c>
      <c r="KL365" s="15" t="n">
        <v>19.1</v>
      </c>
      <c r="KM365" s="15" t="n">
        <v>21.7</v>
      </c>
      <c r="KN365" s="16" t="n">
        <f aca="false">AVERAGE(KB365:KM365)</f>
        <v>12.7083333333333</v>
      </c>
      <c r="KO365" s="16"/>
      <c r="KP365" s="16"/>
      <c r="KQ365" s="16"/>
      <c r="KR365" s="16"/>
      <c r="KS365" s="16"/>
      <c r="KT365" s="16"/>
      <c r="KU365" s="16"/>
      <c r="KV365" s="16"/>
      <c r="KW365" s="16"/>
      <c r="KX365" s="16"/>
      <c r="KY365" s="16"/>
      <c r="KZ365" s="16"/>
      <c r="LA365" s="7" t="n">
        <f aca="false">LA364+1</f>
        <v>2015</v>
      </c>
      <c r="LB365" s="15" t="n">
        <v>21.9</v>
      </c>
      <c r="LC365" s="15" t="n">
        <v>22.8</v>
      </c>
      <c r="LD365" s="15" t="n">
        <v>18.6</v>
      </c>
      <c r="LE365" s="15" t="n">
        <v>12.5</v>
      </c>
      <c r="LF365" s="15" t="n">
        <v>7.8</v>
      </c>
      <c r="LG365" s="15" t="n">
        <v>6.8</v>
      </c>
      <c r="LH365" s="15" t="n">
        <v>6.1</v>
      </c>
      <c r="LI365" s="15" t="n">
        <v>7.2</v>
      </c>
      <c r="LJ365" s="15" t="n">
        <v>8.7</v>
      </c>
      <c r="LK365" s="15" t="n">
        <v>18.7</v>
      </c>
      <c r="LL365" s="15" t="n">
        <v>19.6</v>
      </c>
      <c r="LM365" s="15" t="n">
        <v>20.6</v>
      </c>
      <c r="LN365" s="16" t="n">
        <f aca="false">AVERAGE(LB365:LM365)</f>
        <v>14.275</v>
      </c>
      <c r="LO365" s="16"/>
      <c r="LP365" s="16"/>
      <c r="LQ365" s="16"/>
      <c r="LR365" s="16"/>
      <c r="LS365" s="16"/>
      <c r="LT365" s="16"/>
      <c r="LU365" s="16"/>
      <c r="LV365" s="16"/>
      <c r="LW365" s="16"/>
      <c r="LX365" s="16"/>
      <c r="LY365" s="16"/>
      <c r="LZ365" s="16"/>
      <c r="MA365" s="7" t="n">
        <f aca="false">MA364+1</f>
        <v>2015</v>
      </c>
      <c r="MB365" s="15" t="n">
        <v>23.3</v>
      </c>
      <c r="MC365" s="15" t="n">
        <v>24.8</v>
      </c>
      <c r="MD365" s="15" t="n">
        <v>24.6</v>
      </c>
      <c r="ME365" s="15" t="n">
        <v>19.2</v>
      </c>
      <c r="MF365" s="15" t="n">
        <v>15.3</v>
      </c>
      <c r="MG365" s="15" t="n">
        <v>14.1</v>
      </c>
      <c r="MH365" s="15" t="n">
        <v>11.8</v>
      </c>
      <c r="MI365" s="15" t="n">
        <v>13.4</v>
      </c>
      <c r="MJ365" s="15" t="n">
        <v>17.2</v>
      </c>
      <c r="MK365" s="15" t="n">
        <v>22.7</v>
      </c>
      <c r="ML365" s="15" t="n">
        <v>25.6</v>
      </c>
      <c r="MM365" s="15" t="n">
        <v>23.8</v>
      </c>
      <c r="MN365" s="16" t="n">
        <f aca="false">AVERAGE(MB365:MM365)</f>
        <v>19.65</v>
      </c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60" t="s">
        <v>149</v>
      </c>
      <c r="NB365" s="15" t="n">
        <v>18.8</v>
      </c>
      <c r="NC365" s="15" t="n">
        <v>20.8</v>
      </c>
      <c r="ND365" s="15" t="n">
        <v>16.7</v>
      </c>
      <c r="NE365" s="15" t="n">
        <v>12.3</v>
      </c>
      <c r="NF365" s="15" t="n">
        <v>8</v>
      </c>
      <c r="NG365" s="15" t="n">
        <v>7.2</v>
      </c>
      <c r="NH365" s="15" t="n">
        <v>6.2</v>
      </c>
      <c r="NI365" s="15" t="n">
        <v>7.7</v>
      </c>
      <c r="NJ365" s="15" t="n">
        <v>8.2</v>
      </c>
      <c r="NK365" s="15" t="n">
        <v>15.7</v>
      </c>
      <c r="NL365" s="15" t="n">
        <v>16.6</v>
      </c>
      <c r="NM365" s="15" t="n">
        <v>16.8</v>
      </c>
      <c r="NN365" s="29" t="n">
        <f aca="false">AVERAGE(NB365:NM365)</f>
        <v>12.9166666666667</v>
      </c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13" t="n">
        <v>2015</v>
      </c>
      <c r="OB365" s="15" t="n">
        <v>22.5</v>
      </c>
      <c r="OC365" s="15" t="n">
        <v>24.2</v>
      </c>
      <c r="OD365" s="15" t="n">
        <v>17.9</v>
      </c>
      <c r="OE365" s="15" t="n">
        <v>13.3</v>
      </c>
      <c r="OF365" s="15" t="n">
        <v>9.7</v>
      </c>
      <c r="OG365" s="15" t="n">
        <v>7.8</v>
      </c>
      <c r="OH365" s="15" t="n">
        <v>6.3</v>
      </c>
      <c r="OI365" s="15" t="n">
        <v>8.1</v>
      </c>
      <c r="OJ365" s="15" t="n">
        <v>10.8</v>
      </c>
      <c r="OK365" s="15" t="n">
        <v>18.4</v>
      </c>
      <c r="OL365" s="15" t="n">
        <v>19.4</v>
      </c>
      <c r="OM365" s="15" t="n">
        <v>20.7</v>
      </c>
      <c r="ON365" s="29" t="n">
        <f aca="false">AVERAGE(OB365:OM365)</f>
        <v>14.925</v>
      </c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30" t="s">
        <v>149</v>
      </c>
      <c r="PB365" s="15" t="n">
        <v>26.8</v>
      </c>
      <c r="PC365" s="15" t="n">
        <v>27.8</v>
      </c>
      <c r="PD365" s="15" t="n">
        <v>25.4</v>
      </c>
      <c r="PE365" s="15" t="n">
        <v>21.5</v>
      </c>
      <c r="PF365" s="15" t="n">
        <v>16.7</v>
      </c>
      <c r="PG365" s="15" t="n">
        <v>13.7</v>
      </c>
      <c r="PH365" s="15" t="n">
        <v>13.4</v>
      </c>
      <c r="PI365" s="15" t="n">
        <v>13.3</v>
      </c>
      <c r="PJ365" s="15" t="n">
        <v>16.1</v>
      </c>
      <c r="PK365" s="15" t="n">
        <v>23.4</v>
      </c>
      <c r="PL365" s="15" t="n">
        <v>27.1</v>
      </c>
      <c r="PM365" s="15" t="n">
        <v>25.9</v>
      </c>
      <c r="PN365" s="29" t="n">
        <f aca="false">AVERAGE(PB365:PM365)</f>
        <v>20.925</v>
      </c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30" t="s">
        <v>149</v>
      </c>
      <c r="QB365" s="15" t="n">
        <v>25</v>
      </c>
      <c r="QC365" s="15" t="n">
        <v>25.4</v>
      </c>
      <c r="QD365" s="15" t="n">
        <v>20.4</v>
      </c>
      <c r="QE365" s="15" t="n">
        <v>16.7</v>
      </c>
      <c r="QF365" s="15" t="n">
        <v>10.9</v>
      </c>
      <c r="QG365" s="15" t="n">
        <v>9.1</v>
      </c>
      <c r="QH365" s="15" t="n">
        <v>8.3</v>
      </c>
      <c r="QI365" s="15" t="n">
        <v>9.2</v>
      </c>
      <c r="QJ365" s="15" t="n">
        <v>10.9</v>
      </c>
      <c r="QK365" s="15" t="n">
        <v>15.6</v>
      </c>
      <c r="QL365" s="15" t="n">
        <v>19.3</v>
      </c>
      <c r="QM365" s="15" t="n">
        <v>20.5</v>
      </c>
      <c r="QN365" s="29" t="n">
        <f aca="false">AVERAGE(QB365:QM365)</f>
        <v>15.9416666666667</v>
      </c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30" t="s">
        <v>149</v>
      </c>
      <c r="RB365" s="15" t="n">
        <v>23.5</v>
      </c>
      <c r="RC365" s="15" t="n">
        <v>23.7</v>
      </c>
      <c r="RD365" s="15" t="n">
        <v>23.6</v>
      </c>
      <c r="RE365" s="15" t="n">
        <v>20</v>
      </c>
      <c r="RF365" s="15" t="n">
        <v>15</v>
      </c>
      <c r="RG365" s="15" t="n">
        <v>14.6</v>
      </c>
      <c r="RH365" s="15" t="n">
        <v>13.4</v>
      </c>
      <c r="RI365" s="15" t="n">
        <v>14.9</v>
      </c>
      <c r="RJ365" s="15" t="n">
        <v>18</v>
      </c>
      <c r="RK365" s="15" t="n">
        <v>22.4</v>
      </c>
      <c r="RL365" s="15" t="n">
        <v>24.3</v>
      </c>
      <c r="RM365" s="15" t="n">
        <v>24.7</v>
      </c>
      <c r="RN365" s="29" t="n">
        <f aca="false">AVERAGE(RB365:RM365)</f>
        <v>19.8416666666667</v>
      </c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13" t="n">
        <v>2015</v>
      </c>
      <c r="SB365" s="15" t="n">
        <v>24.7</v>
      </c>
      <c r="SC365" s="15" t="n">
        <v>25.2</v>
      </c>
      <c r="SD365" s="15" t="n">
        <v>19.5</v>
      </c>
      <c r="SE365" s="15" t="n">
        <v>19.4</v>
      </c>
      <c r="SF365" s="26" t="n">
        <f aca="false">SUM(SF364+SF366)/2</f>
        <v>11.3</v>
      </c>
      <c r="SG365" s="26" t="n">
        <f aca="false">SUM(SG364+SG366)/2</f>
        <v>6.2</v>
      </c>
      <c r="SH365" s="15" t="n">
        <v>6.6</v>
      </c>
      <c r="SI365" s="15" t="n">
        <v>7.3</v>
      </c>
      <c r="SJ365" s="15" t="n">
        <v>10.3</v>
      </c>
      <c r="SK365" s="26" t="n">
        <f aca="false">SUM(SK364+SK366)/2</f>
        <v>14.9</v>
      </c>
      <c r="SL365" s="26" t="n">
        <f aca="false">SUM(SL364+SL366)/2</f>
        <v>19.15</v>
      </c>
      <c r="SM365" s="26" t="n">
        <f aca="false">SUM(SM364+SM366)/2</f>
        <v>22.75</v>
      </c>
      <c r="SN365" s="29" t="n">
        <f aca="false">AVERAGE(SB365:SM365)</f>
        <v>15.6083333333333</v>
      </c>
    </row>
    <row r="366" customFormat="false" ht="12.8" hidden="false" customHeight="false" outlineLevel="0" collapsed="false">
      <c r="A366" s="17"/>
      <c r="B366" s="4" t="n">
        <f aca="false">AVERAGE(AN366,BN366,CN366,DN366,EN366,FN366,GN366,HN366,IN366,JN366,KN366,LN366,MN366,NN366)</f>
        <v>15.5442307692308</v>
      </c>
      <c r="C366" s="18" t="n">
        <f aca="false">AVERAGE(B362:B366)</f>
        <v>15.2228205128205</v>
      </c>
      <c r="D366" s="9" t="n">
        <f aca="false">AVERAGE(B357:B366)</f>
        <v>15.1325641025641</v>
      </c>
      <c r="E366" s="4" t="n">
        <f aca="false">AVERAGE(B347:B366)</f>
        <v>15.1147756410256</v>
      </c>
      <c r="F366" s="24" t="n">
        <f aca="false">AVERAGE(B317:B366)</f>
        <v>14.8538351787102</v>
      </c>
      <c r="G366" s="9" t="n">
        <f aca="false">MAX(AB366:AM366,BB366:BM366,CB366:CM366,DB366:DM366,EB366:EM366,FB366:FM366,GB366:GM366,HB366:HM366,IB366:IM366,JB366:JM366,KB366:KM366,LB366:LM366,MB366:MM366,NB366:NM366,OB366:OM366,PB366:PM366,QB366:QM366,RB366:RM366,SB366:SM366)</f>
        <v>27.7</v>
      </c>
      <c r="H366" s="10" t="n">
        <f aca="false">MEDIAN(AB366:AM366,BB366:BM366,CB366:CM366,DB366:DM366,EB366:EM366,FB366:FM366,GB366:GM366,HB366:HM366,IB366:IM366,JB366:JM366,KB366:KM366,LB366:LM366,MB366:MM366,NB366:NM366,OB366:OM366,PB366:PM366,QB366:QM366,RB366:RM366,SB366:SM366)</f>
        <v>16.95</v>
      </c>
      <c r="I366" s="11" t="n">
        <f aca="false">MIN(AB366:AM366,BB366:BM366,CB366:CM366,DB366:DM366,EB366:EM366,FB366:FM366,GB366:GM366,HB366:HM366,IB366:IM366,JB366:JM366,KB366:KM366,LB366:LM366,MB366:MM366,NB366:NM366,OB366:OM366,PB366:PM366,QB366:QM366,RB366:RM366,SB366:SM366)</f>
        <v>4.2</v>
      </c>
      <c r="J366" s="11"/>
      <c r="K366" s="12" t="n">
        <f aca="false">(G366+I366)/2</f>
        <v>15.95</v>
      </c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43" t="s">
        <v>150</v>
      </c>
      <c r="AB366" s="44" t="n">
        <v>19.7</v>
      </c>
      <c r="AC366" s="44" t="n">
        <v>19.5</v>
      </c>
      <c r="AD366" s="44" t="n">
        <v>18.1</v>
      </c>
      <c r="AE366" s="44" t="n">
        <v>12.4</v>
      </c>
      <c r="AF366" s="44" t="n">
        <v>9.8</v>
      </c>
      <c r="AG366" s="44" t="n">
        <v>6.3</v>
      </c>
      <c r="AH366" s="44" t="n">
        <v>5.5</v>
      </c>
      <c r="AI366" s="44" t="n">
        <v>5.3</v>
      </c>
      <c r="AJ366" s="44" t="n">
        <v>7.2</v>
      </c>
      <c r="AK366" s="44" t="n">
        <v>9.7</v>
      </c>
      <c r="AL366" s="44" t="n">
        <v>13</v>
      </c>
      <c r="AM366" s="44" t="n">
        <v>18.6</v>
      </c>
      <c r="AN366" s="45" t="n">
        <f aca="false">AVERAGE(Sheet1!AB366:AM366)</f>
        <v>12.0916666666667</v>
      </c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2" t="n">
        <f aca="false">BA365+1</f>
        <v>2016</v>
      </c>
      <c r="BB366" s="20" t="n">
        <v>22.9</v>
      </c>
      <c r="BC366" s="20" t="n">
        <v>23.5</v>
      </c>
      <c r="BD366" s="20" t="n">
        <v>21.9</v>
      </c>
      <c r="BE366" s="20" t="n">
        <v>17.1</v>
      </c>
      <c r="BF366" s="20" t="n">
        <v>12.7</v>
      </c>
      <c r="BG366" s="20" t="n">
        <v>8.7</v>
      </c>
      <c r="BH366" s="20" t="n">
        <v>7.8</v>
      </c>
      <c r="BI366" s="20" t="n">
        <v>8.1</v>
      </c>
      <c r="BJ366" s="20" t="n">
        <v>10.5</v>
      </c>
      <c r="BK366" s="20" t="n">
        <v>13.2</v>
      </c>
      <c r="BL366" s="20" t="n">
        <v>18.1</v>
      </c>
      <c r="BM366" s="20" t="n">
        <v>23.1</v>
      </c>
      <c r="BN366" s="4" t="n">
        <f aca="false">AVERAGE(BB366:BM366)</f>
        <v>15.6333333333333</v>
      </c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2" t="n">
        <f aca="false">CA365+1</f>
        <v>2016</v>
      </c>
      <c r="CB366" s="20" t="n">
        <v>23.1</v>
      </c>
      <c r="CC366" s="20" t="n">
        <v>23.3</v>
      </c>
      <c r="CD366" s="20" t="n">
        <v>21.8</v>
      </c>
      <c r="CE366" s="20" t="n">
        <v>16.1</v>
      </c>
      <c r="CF366" s="20" t="n">
        <v>11.9</v>
      </c>
      <c r="CG366" s="20" t="n">
        <v>8.2</v>
      </c>
      <c r="CH366" s="20" t="n">
        <v>6.8</v>
      </c>
      <c r="CI366" s="20" t="n">
        <v>7.3</v>
      </c>
      <c r="CJ366" s="20" t="n">
        <v>9.6</v>
      </c>
      <c r="CK366" s="20" t="n">
        <v>12</v>
      </c>
      <c r="CL366" s="20" t="n">
        <v>17.3</v>
      </c>
      <c r="CM366" s="20" t="n">
        <v>21.8</v>
      </c>
      <c r="CN366" s="4" t="n">
        <f aca="false">AVERAGE(CB366:CM366)</f>
        <v>14.9333333333333</v>
      </c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36" t="s">
        <v>150</v>
      </c>
      <c r="DB366" s="20" t="n">
        <v>20.8</v>
      </c>
      <c r="DC366" s="20" t="n">
        <v>20.5</v>
      </c>
      <c r="DD366" s="20" t="n">
        <v>18.8</v>
      </c>
      <c r="DE366" s="20" t="n">
        <v>12.7</v>
      </c>
      <c r="DF366" s="20" t="n">
        <v>10.3</v>
      </c>
      <c r="DG366" s="20" t="n">
        <v>7.1</v>
      </c>
      <c r="DH366" s="20" t="n">
        <v>5.6</v>
      </c>
      <c r="DI366" s="20" t="n">
        <v>4.8</v>
      </c>
      <c r="DJ366" s="20" t="n">
        <v>8</v>
      </c>
      <c r="DK366" s="20" t="n">
        <v>9.5</v>
      </c>
      <c r="DL366" s="20" t="n">
        <v>14</v>
      </c>
      <c r="DM366" s="20" t="n">
        <v>19.3</v>
      </c>
      <c r="DN366" s="4" t="n">
        <f aca="false">AVERAGE(DB366:DM366)</f>
        <v>12.6166666666667</v>
      </c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30" t="s">
        <v>150</v>
      </c>
      <c r="FB366" s="15" t="n">
        <v>25.7</v>
      </c>
      <c r="FC366" s="15" t="n">
        <v>25.6</v>
      </c>
      <c r="FD366" s="15" t="n">
        <v>24</v>
      </c>
      <c r="FE366" s="15" t="n">
        <v>22.4</v>
      </c>
      <c r="FF366" s="15" t="n">
        <v>19</v>
      </c>
      <c r="FG366" s="15" t="n">
        <v>13.3</v>
      </c>
      <c r="FH366" s="15" t="n">
        <v>12</v>
      </c>
      <c r="FI366" s="15" t="n">
        <v>13.9</v>
      </c>
      <c r="FJ366" s="15" t="n">
        <v>17.4</v>
      </c>
      <c r="FK366" s="15" t="n">
        <v>18.8</v>
      </c>
      <c r="FL366" s="15" t="n">
        <v>24.1</v>
      </c>
      <c r="FM366" s="15" t="n">
        <v>25.5</v>
      </c>
      <c r="FN366" s="16" t="n">
        <f aca="false">AVERAGE(FB366:FM366)</f>
        <v>20.1416666666667</v>
      </c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2" t="n">
        <v>2016</v>
      </c>
      <c r="GB366" s="15" t="n">
        <v>25.7</v>
      </c>
      <c r="GC366" s="15" t="n">
        <v>25.2</v>
      </c>
      <c r="GD366" s="15" t="n">
        <v>24.6</v>
      </c>
      <c r="GE366" s="15" t="n">
        <v>22.5</v>
      </c>
      <c r="GF366" s="15" t="n">
        <v>21.5</v>
      </c>
      <c r="GG366" s="15" t="n">
        <v>16.7</v>
      </c>
      <c r="GH366" s="15" t="n">
        <v>14.8</v>
      </c>
      <c r="GI366" s="15" t="n">
        <v>15.8</v>
      </c>
      <c r="GJ366" s="15" t="n">
        <v>20.8</v>
      </c>
      <c r="GK366" s="15" t="n">
        <v>20.5</v>
      </c>
      <c r="GL366" s="15" t="n">
        <v>23.7</v>
      </c>
      <c r="GM366" s="15" t="n">
        <v>25.4</v>
      </c>
      <c r="GN366" s="16" t="n">
        <f aca="false">AVERAGE(GB366:GM366)</f>
        <v>21.4333333333333</v>
      </c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2" t="n">
        <v>2016</v>
      </c>
      <c r="HB366" s="15" t="n">
        <v>26.5</v>
      </c>
      <c r="HC366" s="15" t="n">
        <v>26.7</v>
      </c>
      <c r="HD366" s="15" t="n">
        <v>24.4</v>
      </c>
      <c r="HE366" s="15" t="n">
        <v>21.6</v>
      </c>
      <c r="HF366" s="15" t="n">
        <v>17</v>
      </c>
      <c r="HG366" s="15" t="n">
        <v>12.5</v>
      </c>
      <c r="HH366" s="15" t="n">
        <v>11.1</v>
      </c>
      <c r="HI366" s="15" t="n">
        <v>12</v>
      </c>
      <c r="HJ366" s="15" t="n">
        <v>14.8</v>
      </c>
      <c r="HK366" s="15" t="n">
        <v>15.8</v>
      </c>
      <c r="HL366" s="15" t="n">
        <v>21.1</v>
      </c>
      <c r="HM366" s="15" t="n">
        <v>25.5</v>
      </c>
      <c r="HN366" s="16" t="n">
        <f aca="false">AVERAGE(HB366:HM366)</f>
        <v>19.0833333333333</v>
      </c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7" t="n">
        <f aca="false">IA365+1</f>
        <v>2016</v>
      </c>
      <c r="IB366" s="15" t="n">
        <v>22.4</v>
      </c>
      <c r="IC366" s="15" t="n">
        <v>21.8</v>
      </c>
      <c r="ID366" s="15" t="n">
        <v>20.8</v>
      </c>
      <c r="IE366" s="15" t="n">
        <v>14.7</v>
      </c>
      <c r="IF366" s="15" t="n">
        <v>10.9</v>
      </c>
      <c r="IG366" s="15" t="n">
        <v>7.7</v>
      </c>
      <c r="IH366" s="15" t="n">
        <v>5.3</v>
      </c>
      <c r="II366" s="15" t="n">
        <v>6.7</v>
      </c>
      <c r="IJ366" s="15" t="n">
        <v>9.7</v>
      </c>
      <c r="IK366" s="15" t="n">
        <v>11.8</v>
      </c>
      <c r="IL366" s="15" t="n">
        <v>16.1</v>
      </c>
      <c r="IM366" s="15" t="n">
        <v>21.8</v>
      </c>
      <c r="IN366" s="25" t="n">
        <f aca="false">SUM(IB366:IM366)/12</f>
        <v>14.1416666666667</v>
      </c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 t="n">
        <f aca="false">JA365+1</f>
        <v>2016</v>
      </c>
      <c r="JB366" s="15" t="n">
        <v>20.7</v>
      </c>
      <c r="JC366" s="15" t="n">
        <v>17.6</v>
      </c>
      <c r="JD366" s="15" t="n">
        <v>18.4</v>
      </c>
      <c r="JE366" s="15" t="n">
        <v>12.3</v>
      </c>
      <c r="JF366" s="15" t="n">
        <v>9</v>
      </c>
      <c r="JG366" s="15" t="n">
        <v>7.9</v>
      </c>
      <c r="JH366" s="15" t="n">
        <v>5</v>
      </c>
      <c r="JI366" s="15" t="n">
        <v>5.4</v>
      </c>
      <c r="JJ366" s="15" t="n">
        <v>7.4</v>
      </c>
      <c r="JK366" s="15" t="n">
        <v>11.1</v>
      </c>
      <c r="JL366" s="15" t="n">
        <v>13.6</v>
      </c>
      <c r="JM366" s="15" t="n">
        <v>17.9</v>
      </c>
      <c r="JN366" s="25" t="n">
        <f aca="false">SUM(JB366:JM366)/12</f>
        <v>12.1916666666667</v>
      </c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  <c r="JY366" s="15"/>
      <c r="JZ366" s="15"/>
      <c r="KA366" s="13" t="n">
        <v>2016</v>
      </c>
      <c r="KB366" s="15" t="n">
        <v>20.2</v>
      </c>
      <c r="KC366" s="15" t="n">
        <v>20.7</v>
      </c>
      <c r="KD366" s="15" t="n">
        <v>20.2</v>
      </c>
      <c r="KE366" s="15" t="n">
        <v>12.9</v>
      </c>
      <c r="KF366" s="15" t="n">
        <v>11.1</v>
      </c>
      <c r="KG366" s="15" t="n">
        <v>8.5</v>
      </c>
      <c r="KH366" s="15" t="n">
        <v>4.9</v>
      </c>
      <c r="KI366" s="15" t="n">
        <v>6.2</v>
      </c>
      <c r="KJ366" s="15" t="n">
        <v>10.2</v>
      </c>
      <c r="KK366" s="15" t="n">
        <v>12.2</v>
      </c>
      <c r="KL366" s="15" t="n">
        <v>17.2</v>
      </c>
      <c r="KM366" s="15" t="n">
        <v>22</v>
      </c>
      <c r="KN366" s="16" t="n">
        <f aca="false">AVERAGE(KB366:KM366)</f>
        <v>13.8583333333333</v>
      </c>
      <c r="KO366" s="16"/>
      <c r="KP366" s="16"/>
      <c r="KQ366" s="16"/>
      <c r="KR366" s="16"/>
      <c r="KS366" s="16"/>
      <c r="KT366" s="16"/>
      <c r="KU366" s="16"/>
      <c r="KV366" s="16"/>
      <c r="KW366" s="16"/>
      <c r="KX366" s="16"/>
      <c r="KY366" s="16"/>
      <c r="KZ366" s="16"/>
      <c r="LA366" s="7" t="n">
        <f aca="false">LA365+1</f>
        <v>2016</v>
      </c>
      <c r="LB366" s="15" t="n">
        <v>20.6</v>
      </c>
      <c r="LC366" s="15" t="n">
        <v>18.4</v>
      </c>
      <c r="LD366" s="15" t="n">
        <v>20.2</v>
      </c>
      <c r="LE366" s="15" t="n">
        <v>16.7</v>
      </c>
      <c r="LF366" s="15" t="n">
        <v>9.8</v>
      </c>
      <c r="LG366" s="15" t="n">
        <v>7.4</v>
      </c>
      <c r="LH366" s="15" t="n">
        <v>4.2</v>
      </c>
      <c r="LI366" s="15" t="n">
        <v>5.6</v>
      </c>
      <c r="LJ366" s="15" t="n">
        <v>8.2</v>
      </c>
      <c r="LK366" s="15" t="n">
        <v>17.1</v>
      </c>
      <c r="LL366" s="15" t="n">
        <v>17.5</v>
      </c>
      <c r="LM366" s="15" t="n">
        <v>19</v>
      </c>
      <c r="LN366" s="16" t="n">
        <f aca="false">AVERAGE(LB366:LM366)</f>
        <v>13.725</v>
      </c>
      <c r="LO366" s="16"/>
      <c r="LP366" s="16"/>
      <c r="LQ366" s="16"/>
      <c r="LR366" s="16"/>
      <c r="LS366" s="16"/>
      <c r="LT366" s="16"/>
      <c r="LU366" s="16"/>
      <c r="LV366" s="16"/>
      <c r="LW366" s="16"/>
      <c r="LX366" s="16"/>
      <c r="LY366" s="16"/>
      <c r="LZ366" s="16"/>
      <c r="MA366" s="7" t="n">
        <f aca="false">MA365+1</f>
        <v>2016</v>
      </c>
      <c r="MB366" s="15" t="n">
        <v>24.7</v>
      </c>
      <c r="MC366" s="15" t="n">
        <v>24.5</v>
      </c>
      <c r="MD366" s="15" t="n">
        <v>24.6</v>
      </c>
      <c r="ME366" s="15" t="n">
        <v>22.5</v>
      </c>
      <c r="MF366" s="15" t="n">
        <v>19.2</v>
      </c>
      <c r="MG366" s="15" t="n">
        <v>15</v>
      </c>
      <c r="MH366" s="15" t="n">
        <v>12.6</v>
      </c>
      <c r="MI366" s="15" t="n">
        <v>14.7</v>
      </c>
      <c r="MJ366" s="15" t="n">
        <v>19</v>
      </c>
      <c r="MK366" s="15" t="n">
        <v>19.7</v>
      </c>
      <c r="ML366" s="15" t="n">
        <v>23.6</v>
      </c>
      <c r="MM366" s="15" t="n">
        <v>24.4</v>
      </c>
      <c r="MN366" s="16" t="n">
        <f aca="false">AVERAGE(MB366:MM366)</f>
        <v>20.375</v>
      </c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60" t="s">
        <v>150</v>
      </c>
      <c r="NB366" s="15" t="n">
        <v>19</v>
      </c>
      <c r="NC366" s="15" t="n">
        <v>18</v>
      </c>
      <c r="ND366" s="15" t="n">
        <v>17.1</v>
      </c>
      <c r="NE366" s="15" t="n">
        <v>14.5</v>
      </c>
      <c r="NF366" s="15" t="n">
        <v>7.4</v>
      </c>
      <c r="NG366" s="15" t="n">
        <v>6.5</v>
      </c>
      <c r="NH366" s="15" t="n">
        <v>5.7</v>
      </c>
      <c r="NI366" s="15" t="n">
        <v>6.2</v>
      </c>
      <c r="NJ366" s="15" t="n">
        <v>5.7</v>
      </c>
      <c r="NK366" s="15" t="n">
        <v>10.6</v>
      </c>
      <c r="NL366" s="15" t="n">
        <v>15.2</v>
      </c>
      <c r="NM366" s="15" t="n">
        <v>16.3</v>
      </c>
      <c r="NN366" s="29" t="n">
        <f aca="false">AVERAGE(NB366:NM366)</f>
        <v>11.85</v>
      </c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13" t="n">
        <v>2016</v>
      </c>
      <c r="OB366" s="15" t="n">
        <v>21.4</v>
      </c>
      <c r="OC366" s="15" t="n">
        <v>19.5</v>
      </c>
      <c r="OD366" s="15" t="n">
        <v>18.8</v>
      </c>
      <c r="OE366" s="15" t="n">
        <v>15.2</v>
      </c>
      <c r="OF366" s="15" t="n">
        <v>11.1</v>
      </c>
      <c r="OG366" s="15" t="n">
        <v>7.8</v>
      </c>
      <c r="OH366" s="15" t="n">
        <v>6.6</v>
      </c>
      <c r="OI366" s="15" t="n">
        <v>6.9</v>
      </c>
      <c r="OJ366" s="15" t="n">
        <v>9.3</v>
      </c>
      <c r="OK366" s="15" t="n">
        <v>12.1</v>
      </c>
      <c r="OL366" s="15" t="n">
        <v>18.6</v>
      </c>
      <c r="OM366" s="15" t="n">
        <v>20.5</v>
      </c>
      <c r="ON366" s="29" t="n">
        <f aca="false">AVERAGE(OB366:OM366)</f>
        <v>13.9833333333333</v>
      </c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30" t="s">
        <v>150</v>
      </c>
      <c r="PB366" s="15" t="n">
        <v>26.4</v>
      </c>
      <c r="PC366" s="15" t="n">
        <v>26.4</v>
      </c>
      <c r="PD366" s="15" t="n">
        <v>27.7</v>
      </c>
      <c r="PE366" s="15" t="n">
        <v>24.1</v>
      </c>
      <c r="PF366" s="15" t="n">
        <v>19.8</v>
      </c>
      <c r="PG366" s="15" t="n">
        <v>16.1</v>
      </c>
      <c r="PH366" s="15" t="n">
        <v>15.1</v>
      </c>
      <c r="PI366" s="15" t="n">
        <v>14.9</v>
      </c>
      <c r="PJ366" s="15" t="n">
        <v>17.1</v>
      </c>
      <c r="PK366" s="15" t="n">
        <v>22.5</v>
      </c>
      <c r="PL366" s="15" t="n">
        <v>25.5</v>
      </c>
      <c r="PM366" s="15" t="n">
        <v>26.9</v>
      </c>
      <c r="PN366" s="29" t="n">
        <f aca="false">AVERAGE(PB366:PM366)</f>
        <v>21.875</v>
      </c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30" t="s">
        <v>150</v>
      </c>
      <c r="QB366" s="15" t="n">
        <v>22.4</v>
      </c>
      <c r="QC366" s="15" t="n">
        <v>22.7</v>
      </c>
      <c r="QD366" s="15" t="n">
        <v>21.4</v>
      </c>
      <c r="QE366" s="15" t="n">
        <v>16.9</v>
      </c>
      <c r="QF366" s="15" t="n">
        <v>11.4</v>
      </c>
      <c r="QG366" s="15" t="n">
        <v>8.5</v>
      </c>
      <c r="QH366" s="15" t="n">
        <v>8</v>
      </c>
      <c r="QI366" s="15" t="n">
        <v>6.8</v>
      </c>
      <c r="QJ366" s="15" t="n">
        <v>8.3</v>
      </c>
      <c r="QK366" s="15" t="n">
        <v>13.5</v>
      </c>
      <c r="QL366" s="15" t="n">
        <v>17.5</v>
      </c>
      <c r="QM366" s="15" t="n">
        <v>20.2</v>
      </c>
      <c r="QN366" s="29" t="n">
        <f aca="false">AVERAGE(QB366:QM366)</f>
        <v>14.8</v>
      </c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30" t="s">
        <v>150</v>
      </c>
      <c r="RB366" s="15" t="n">
        <v>24.9</v>
      </c>
      <c r="RC366" s="15" t="n">
        <v>24.1</v>
      </c>
      <c r="RD366" s="15" t="n">
        <v>24.3</v>
      </c>
      <c r="RE366" s="15" t="n">
        <v>19.8</v>
      </c>
      <c r="RF366" s="15" t="n">
        <v>18.4</v>
      </c>
      <c r="RG366" s="15" t="n">
        <v>15.9</v>
      </c>
      <c r="RH366" s="15" t="n">
        <v>12.7</v>
      </c>
      <c r="RI366" s="15" t="n">
        <v>14.3</v>
      </c>
      <c r="RJ366" s="15" t="n">
        <v>20.7</v>
      </c>
      <c r="RK366" s="15" t="n">
        <v>20.9</v>
      </c>
      <c r="RL366" s="15" t="n">
        <v>24.7</v>
      </c>
      <c r="RM366" s="15" t="n">
        <v>24.9</v>
      </c>
      <c r="RN366" s="29" t="n">
        <f aca="false">AVERAGE(RB366:RM366)</f>
        <v>20.4666666666667</v>
      </c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13" t="n">
        <v>2016</v>
      </c>
      <c r="SB366" s="15" t="n">
        <v>23.4</v>
      </c>
      <c r="SC366" s="15" t="n">
        <v>20.7</v>
      </c>
      <c r="SD366" s="15" t="n">
        <v>21.4</v>
      </c>
      <c r="SE366" s="15" t="n">
        <v>16.5</v>
      </c>
      <c r="SF366" s="15" t="n">
        <v>11.5</v>
      </c>
      <c r="SG366" s="15" t="n">
        <v>7.5</v>
      </c>
      <c r="SH366" s="15" t="n">
        <v>6.1</v>
      </c>
      <c r="SI366" s="15" t="n">
        <v>7.3</v>
      </c>
      <c r="SJ366" s="15" t="n">
        <v>8.6</v>
      </c>
      <c r="SK366" s="15" t="n">
        <v>13.8</v>
      </c>
      <c r="SL366" s="15" t="n">
        <v>19.5</v>
      </c>
      <c r="SM366" s="15" t="n">
        <v>22.9</v>
      </c>
      <c r="SN366" s="29" t="n">
        <f aca="false">AVERAGE(SB366:SM366)</f>
        <v>14.9333333333333</v>
      </c>
    </row>
    <row r="367" customFormat="false" ht="12.8" hidden="false" customHeight="false" outlineLevel="0" collapsed="false">
      <c r="A367" s="17"/>
      <c r="B367" s="4" t="n">
        <f aca="false">AVERAGE(AN367,BN367,CN367,DN367,EN367,FN367,GN367,HN367,IN367,JN367,KN367,LN367,MN367,NN367)</f>
        <v>15.2522435897436</v>
      </c>
      <c r="C367" s="18" t="n">
        <f aca="false">AVERAGE(B363:B367)</f>
        <v>15.4514743589744</v>
      </c>
      <c r="D367" s="9" t="n">
        <f aca="false">AVERAGE(B358:B367)</f>
        <v>15.1227884615385</v>
      </c>
      <c r="E367" s="4" t="n">
        <f aca="false">AVERAGE(B348:B367)</f>
        <v>15.1311538461538</v>
      </c>
      <c r="F367" s="24" t="n">
        <f aca="false">AVERAGE(B318:B367)</f>
        <v>14.8701663752914</v>
      </c>
      <c r="G367" s="9" t="n">
        <f aca="false">MAX(AB367:AM367,BB367:BM367,CB367:CM367,DB367:DM367,EB367:EM367,FB367:FM367,GB367:GM367,HB367:HM367,IB367:IM367,JB367:JM367,KB367:KM367,LB367:LM367,MB367:MM367,NB367:NM367,OB367:OM367,PB367:PM367,QB367:QM367,RB367:RM367,SB367:SM367)</f>
        <v>27</v>
      </c>
      <c r="H367" s="10" t="n">
        <f aca="false">MEDIAN(AB367:AM367,BB367:BM367,CB367:CM367,DB367:DM367,EB367:EM367,FB367:FM367,GB367:GM367,HB367:HM367,IB367:IM367,JB367:JM367,KB367:KM367,LB367:LM367,MB367:MM367,NB367:NM367,OB367:OM367,PB367:PM367,QB367:QM367,RB367:RM367,SB367:SM367)</f>
        <v>16.3</v>
      </c>
      <c r="I367" s="11" t="n">
        <f aca="false">MIN(AB367:AM367,BB367:BM367,CB367:CM367,DB367:DM367,EB367:EM367,FB367:FM367,GB367:GM367,HB367:HM367,IB367:IM367,JB367:JM367,KB367:KM367,LB367:LM367,MB367:MM367,NB367:NM367,OB367:OM367,PB367:PM367,QB367:QM367,RB367:RM367,SB367:SM367)</f>
        <v>2.2</v>
      </c>
      <c r="J367" s="11"/>
      <c r="K367" s="12" t="n">
        <f aca="false">(G367+I367)/2</f>
        <v>14.6</v>
      </c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43" t="s">
        <v>151</v>
      </c>
      <c r="AB367" s="44" t="n">
        <v>20.7</v>
      </c>
      <c r="AC367" s="44" t="n">
        <v>19.2</v>
      </c>
      <c r="AD367" s="44" t="n">
        <v>18</v>
      </c>
      <c r="AE367" s="44" t="n">
        <v>11.6</v>
      </c>
      <c r="AF367" s="44" t="n">
        <v>7.1</v>
      </c>
      <c r="AG367" s="44" t="n">
        <v>4.1</v>
      </c>
      <c r="AH367" s="44" t="n">
        <v>4.7</v>
      </c>
      <c r="AI367" s="44" t="n">
        <v>4.9</v>
      </c>
      <c r="AJ367" s="44" t="n">
        <v>8.8</v>
      </c>
      <c r="AK367" s="44" t="n">
        <v>12.3</v>
      </c>
      <c r="AL367" s="44" t="n">
        <v>16.3</v>
      </c>
      <c r="AM367" s="44" t="n">
        <v>18.3</v>
      </c>
      <c r="AN367" s="45" t="n">
        <f aca="false">AVERAGE(Sheet1!AB367:AM367)</f>
        <v>12.1666666666667</v>
      </c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2" t="n">
        <f aca="false">BA366+1</f>
        <v>2017</v>
      </c>
      <c r="BB367" s="20" t="n">
        <v>25.9</v>
      </c>
      <c r="BC367" s="20" t="n">
        <v>24.5</v>
      </c>
      <c r="BD367" s="20" t="n">
        <v>21.9</v>
      </c>
      <c r="BE367" s="20" t="n">
        <v>14.8</v>
      </c>
      <c r="BF367" s="20" t="n">
        <v>9.8</v>
      </c>
      <c r="BG367" s="20" t="n">
        <v>7</v>
      </c>
      <c r="BH367" s="20" t="n">
        <v>6.9</v>
      </c>
      <c r="BI367" s="20" t="n">
        <v>7.5</v>
      </c>
      <c r="BJ367" s="20" t="n">
        <v>12</v>
      </c>
      <c r="BK367" s="20" t="n">
        <v>16.3</v>
      </c>
      <c r="BL367" s="20" t="n">
        <v>19.5</v>
      </c>
      <c r="BM367" s="20" t="n">
        <v>22.8</v>
      </c>
      <c r="BN367" s="4" t="n">
        <f aca="false">AVERAGE(BB367:BM367)</f>
        <v>15.7416666666667</v>
      </c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2" t="n">
        <f aca="false">CA366+1</f>
        <v>2017</v>
      </c>
      <c r="CB367" s="20" t="n">
        <v>24.9</v>
      </c>
      <c r="CC367" s="20" t="n">
        <v>23.5</v>
      </c>
      <c r="CD367" s="20" t="n">
        <v>20.9</v>
      </c>
      <c r="CE367" s="20" t="n">
        <v>14.4</v>
      </c>
      <c r="CF367" s="20" t="n">
        <v>8.9</v>
      </c>
      <c r="CG367" s="20" t="n">
        <v>6</v>
      </c>
      <c r="CH367" s="20" t="n">
        <v>5.5</v>
      </c>
      <c r="CI367" s="20" t="n">
        <v>7</v>
      </c>
      <c r="CJ367" s="20" t="n">
        <v>11</v>
      </c>
      <c r="CK367" s="20" t="n">
        <v>15.7</v>
      </c>
      <c r="CL367" s="20" t="n">
        <v>19.1</v>
      </c>
      <c r="CM367" s="20" t="n">
        <v>21.9</v>
      </c>
      <c r="CN367" s="4" t="n">
        <f aca="false">AVERAGE(CB367:CM367)</f>
        <v>14.9</v>
      </c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36" t="s">
        <v>151</v>
      </c>
      <c r="DB367" s="20" t="n">
        <v>22.6</v>
      </c>
      <c r="DC367" s="20" t="n">
        <v>20.8</v>
      </c>
      <c r="DD367" s="20" t="n">
        <v>18</v>
      </c>
      <c r="DE367" s="20" t="n">
        <v>11.7</v>
      </c>
      <c r="DF367" s="20" t="n">
        <v>5.6</v>
      </c>
      <c r="DG367" s="20" t="n">
        <v>2.2</v>
      </c>
      <c r="DH367" s="20" t="n">
        <v>2.7</v>
      </c>
      <c r="DI367" s="20" t="n">
        <v>4.4</v>
      </c>
      <c r="DJ367" s="20" t="n">
        <v>8.1</v>
      </c>
      <c r="DK367" s="20" t="n">
        <v>13.1</v>
      </c>
      <c r="DL367" s="20" t="n">
        <v>16.5</v>
      </c>
      <c r="DM367" s="20" t="n">
        <v>19.1</v>
      </c>
      <c r="DN367" s="4" t="n">
        <f aca="false">AVERAGE(DB367:DM367)</f>
        <v>12.0666666666667</v>
      </c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30" t="s">
        <v>151</v>
      </c>
      <c r="FB367" s="15" t="n">
        <v>25.6</v>
      </c>
      <c r="FC367" s="15" t="n">
        <v>24.9</v>
      </c>
      <c r="FD367" s="15" t="n">
        <v>23.9</v>
      </c>
      <c r="FE367" s="15" t="n">
        <v>20.1</v>
      </c>
      <c r="FF367" s="15" t="n">
        <v>17.3</v>
      </c>
      <c r="FG367" s="15" t="n">
        <v>13.1</v>
      </c>
      <c r="FH367" s="15" t="n">
        <v>14</v>
      </c>
      <c r="FI367" s="15" t="n">
        <v>12.3</v>
      </c>
      <c r="FJ367" s="15" t="n">
        <v>16.6</v>
      </c>
      <c r="FK367" s="15" t="n">
        <v>22.6</v>
      </c>
      <c r="FL367" s="15" t="n">
        <v>23.1</v>
      </c>
      <c r="FM367" s="15" t="n">
        <v>25.4</v>
      </c>
      <c r="FN367" s="16" t="n">
        <f aca="false">AVERAGE(FB367:FM367)</f>
        <v>19.9083333333333</v>
      </c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2" t="n">
        <v>2017</v>
      </c>
      <c r="GB367" s="15" t="n">
        <v>24.8</v>
      </c>
      <c r="GC367" s="15" t="n">
        <v>24.5</v>
      </c>
      <c r="GD367" s="15" t="n">
        <v>25</v>
      </c>
      <c r="GE367" s="15" t="n">
        <v>20.7</v>
      </c>
      <c r="GF367" s="15" t="n">
        <v>18.8</v>
      </c>
      <c r="GG367" s="15" t="n">
        <v>15.7</v>
      </c>
      <c r="GH367" s="15" t="n">
        <v>17</v>
      </c>
      <c r="GI367" s="15" t="n">
        <v>15.8</v>
      </c>
      <c r="GJ367" s="15" t="n">
        <v>18.4</v>
      </c>
      <c r="GK367" s="15" t="n">
        <v>22.8</v>
      </c>
      <c r="GL367" s="15" t="n">
        <v>23.6</v>
      </c>
      <c r="GM367" s="15" t="n">
        <v>24</v>
      </c>
      <c r="GN367" s="16" t="n">
        <f aca="false">AVERAGE(GB367:GM367)</f>
        <v>20.925</v>
      </c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2" t="n">
        <v>2017</v>
      </c>
      <c r="HB367" s="15" t="n">
        <v>27</v>
      </c>
      <c r="HC367" s="15" t="n">
        <v>25.7</v>
      </c>
      <c r="HD367" s="15" t="n">
        <v>24.9</v>
      </c>
      <c r="HE367" s="15" t="n">
        <v>17.5</v>
      </c>
      <c r="HF367" s="15" t="n">
        <v>14.6</v>
      </c>
      <c r="HG367" s="15" t="n">
        <v>9.8</v>
      </c>
      <c r="HH367" s="15" t="n">
        <v>12.1</v>
      </c>
      <c r="HI367" s="27" t="n">
        <f aca="false">(HI366+HI368)/2</f>
        <v>10.6</v>
      </c>
      <c r="HJ367" s="27" t="n">
        <f aca="false">(HJ366+HJ368)/2</f>
        <v>14.35</v>
      </c>
      <c r="HK367" s="15" t="n">
        <v>20.3</v>
      </c>
      <c r="HL367" s="15" t="n">
        <v>21.7</v>
      </c>
      <c r="HM367" s="15" t="n">
        <v>25.6</v>
      </c>
      <c r="HN367" s="16" t="n">
        <f aca="false">AVERAGE(HB367:HM367)</f>
        <v>18.6791666666667</v>
      </c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7" t="n">
        <f aca="false">IA366+1</f>
        <v>2017</v>
      </c>
      <c r="IB367" s="15" t="n">
        <v>24.2</v>
      </c>
      <c r="IC367" s="15" t="n">
        <v>22.1</v>
      </c>
      <c r="ID367" s="15" t="n">
        <v>20.2</v>
      </c>
      <c r="IE367" s="15" t="n">
        <v>13.4</v>
      </c>
      <c r="IF367" s="15" t="n">
        <v>8.3</v>
      </c>
      <c r="IG367" s="15" t="n">
        <v>4.7</v>
      </c>
      <c r="IH367" s="15" t="n">
        <v>4.7</v>
      </c>
      <c r="II367" s="15" t="n">
        <v>5.7</v>
      </c>
      <c r="IJ367" s="15" t="n">
        <v>10.2</v>
      </c>
      <c r="IK367" s="15" t="n">
        <v>14.3</v>
      </c>
      <c r="IL367" s="15" t="n">
        <v>18.6</v>
      </c>
      <c r="IM367" s="15" t="n">
        <v>20.7</v>
      </c>
      <c r="IN367" s="25" t="n">
        <f aca="false">SUM(IB367:IM367)/12</f>
        <v>13.925</v>
      </c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 t="n">
        <f aca="false">JA366+1</f>
        <v>2017</v>
      </c>
      <c r="JB367" s="15" t="n">
        <v>20.4</v>
      </c>
      <c r="JC367" s="15" t="n">
        <v>17.9</v>
      </c>
      <c r="JD367" s="15" t="n">
        <v>16.3</v>
      </c>
      <c r="JE367" s="15" t="n">
        <v>11.2</v>
      </c>
      <c r="JF367" s="15" t="n">
        <v>7.4</v>
      </c>
      <c r="JG367" s="15" t="n">
        <v>2.9</v>
      </c>
      <c r="JH367" s="15" t="n">
        <v>4.6</v>
      </c>
      <c r="JI367" s="15" t="n">
        <v>6.5</v>
      </c>
      <c r="JJ367" s="15" t="n">
        <v>9</v>
      </c>
      <c r="JK367" s="15" t="n">
        <v>12.5</v>
      </c>
      <c r="JL367" s="15" t="n">
        <v>16.3</v>
      </c>
      <c r="JM367" s="15" t="n">
        <v>17.4</v>
      </c>
      <c r="JN367" s="25" t="n">
        <f aca="false">SUM(JB367:JM367)/12</f>
        <v>11.8666666666667</v>
      </c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  <c r="JY367" s="15"/>
      <c r="JZ367" s="15"/>
      <c r="KA367" s="13" t="n">
        <v>2017</v>
      </c>
      <c r="KB367" s="15" t="n">
        <v>23.3</v>
      </c>
      <c r="KC367" s="15" t="n">
        <v>20.1</v>
      </c>
      <c r="KD367" s="15" t="n">
        <v>19.3</v>
      </c>
      <c r="KE367" s="15" t="n">
        <v>12.1</v>
      </c>
      <c r="KF367" s="15" t="n">
        <v>6.9</v>
      </c>
      <c r="KG367" s="15" t="n">
        <v>2.3</v>
      </c>
      <c r="KH367" s="15" t="n">
        <v>4.7</v>
      </c>
      <c r="KI367" s="15" t="n">
        <v>5.9</v>
      </c>
      <c r="KJ367" s="15" t="n">
        <v>9.8</v>
      </c>
      <c r="KK367" s="15" t="n">
        <v>15.1</v>
      </c>
      <c r="KL367" s="15" t="n">
        <v>18.1</v>
      </c>
      <c r="KM367" s="15" t="n">
        <v>21.3</v>
      </c>
      <c r="KN367" s="16" t="n">
        <f aca="false">AVERAGE(KB367:KM367)</f>
        <v>13.2416666666667</v>
      </c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7" t="n">
        <f aca="false">LA366+1</f>
        <v>2017</v>
      </c>
      <c r="LB367" s="15" t="n">
        <v>21.3</v>
      </c>
      <c r="LC367" s="15" t="n">
        <v>20</v>
      </c>
      <c r="LD367" s="15" t="n">
        <v>17.8</v>
      </c>
      <c r="LE367" s="15" t="n">
        <v>9.4</v>
      </c>
      <c r="LF367" s="15" t="n">
        <v>8</v>
      </c>
      <c r="LG367" s="15" t="n">
        <v>3.7</v>
      </c>
      <c r="LH367" s="15" t="n">
        <v>3.3</v>
      </c>
      <c r="LI367" s="15" t="n">
        <v>5.1</v>
      </c>
      <c r="LJ367" s="15" t="n">
        <v>11.6</v>
      </c>
      <c r="LK367" s="15" t="n">
        <v>17.2</v>
      </c>
      <c r="LL367" s="15" t="n">
        <v>17.2</v>
      </c>
      <c r="LM367" s="15" t="n">
        <v>12.2</v>
      </c>
      <c r="LN367" s="16" t="n">
        <f aca="false">AVERAGE(LB367:LM367)</f>
        <v>12.2333333333333</v>
      </c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7" t="n">
        <f aca="false">MA366+1</f>
        <v>2017</v>
      </c>
      <c r="MB367" s="15" t="n">
        <v>24.2</v>
      </c>
      <c r="MC367" s="15" t="n">
        <v>23.6</v>
      </c>
      <c r="MD367" s="15" t="n">
        <v>24.2</v>
      </c>
      <c r="ME367" s="15" t="n">
        <v>20.4</v>
      </c>
      <c r="MF367" s="15" t="n">
        <v>17.6</v>
      </c>
      <c r="MG367" s="15" t="n">
        <v>13.3</v>
      </c>
      <c r="MH367" s="15" t="n">
        <v>14.4</v>
      </c>
      <c r="MI367" s="15" t="n">
        <v>14.8</v>
      </c>
      <c r="MJ367" s="15" t="n">
        <v>18.7</v>
      </c>
      <c r="MK367" s="15" t="n">
        <v>23</v>
      </c>
      <c r="ML367" s="15" t="n">
        <v>23</v>
      </c>
      <c r="MM367" s="15" t="n">
        <v>25.4</v>
      </c>
      <c r="MN367" s="16" t="n">
        <f aca="false">AVERAGE(MB367:MM367)</f>
        <v>20.2166666666667</v>
      </c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60" t="s">
        <v>151</v>
      </c>
      <c r="NB367" s="15" t="n">
        <v>18.9</v>
      </c>
      <c r="NC367" s="15" t="n">
        <v>17.2</v>
      </c>
      <c r="ND367" s="15" t="n">
        <v>17.2</v>
      </c>
      <c r="NE367" s="15" t="n">
        <v>12.2</v>
      </c>
      <c r="NF367" s="15" t="n">
        <v>8.9</v>
      </c>
      <c r="NG367" s="15" t="n">
        <v>7.8</v>
      </c>
      <c r="NH367" s="15" t="n">
        <v>5.7</v>
      </c>
      <c r="NI367" s="15" t="n">
        <v>7.1</v>
      </c>
      <c r="NJ367" s="15" t="n">
        <v>9.4</v>
      </c>
      <c r="NK367" s="15" t="n">
        <v>11.7</v>
      </c>
      <c r="NL367" s="15" t="n">
        <v>15.5</v>
      </c>
      <c r="NM367" s="15" t="n">
        <v>17.3</v>
      </c>
      <c r="NN367" s="29" t="n">
        <f aca="false">AVERAGE(NB367:NM367)</f>
        <v>12.4083333333333</v>
      </c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13" t="n">
        <v>2017</v>
      </c>
      <c r="OB367" s="15" t="n">
        <v>20.8</v>
      </c>
      <c r="OC367" s="15" t="n">
        <v>20</v>
      </c>
      <c r="OD367" s="15" t="n">
        <v>19</v>
      </c>
      <c r="OE367" s="15" t="n">
        <v>13.8</v>
      </c>
      <c r="OF367" s="15" t="n">
        <v>9.1</v>
      </c>
      <c r="OG367" s="15" t="n">
        <v>6</v>
      </c>
      <c r="OH367" s="15" t="n">
        <v>3.7</v>
      </c>
      <c r="OI367" s="15" t="n">
        <v>8.1</v>
      </c>
      <c r="OJ367" s="15" t="n">
        <v>10.7</v>
      </c>
      <c r="OK367" s="15" t="n">
        <v>14.5</v>
      </c>
      <c r="OL367" s="15" t="n">
        <v>18.1</v>
      </c>
      <c r="OM367" s="15" t="n">
        <v>20.3</v>
      </c>
      <c r="ON367" s="29" t="n">
        <f aca="false">AVERAGE(OB367:OM367)</f>
        <v>13.675</v>
      </c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30" t="s">
        <v>151</v>
      </c>
      <c r="PB367" s="15" t="n">
        <v>25.4</v>
      </c>
      <c r="PC367" s="15" t="n">
        <v>24.9</v>
      </c>
      <c r="PD367" s="15" t="n">
        <v>25.4</v>
      </c>
      <c r="PE367" s="15" t="n">
        <v>20.9</v>
      </c>
      <c r="PF367" s="15" t="n">
        <v>15.2</v>
      </c>
      <c r="PG367" s="15" t="n">
        <v>13.3</v>
      </c>
      <c r="PH367" s="15" t="n">
        <v>11.5</v>
      </c>
      <c r="PI367" s="15" t="n">
        <v>13.6</v>
      </c>
      <c r="PJ367" s="15" t="n">
        <v>17.1</v>
      </c>
      <c r="PK367" s="15" t="n">
        <v>23</v>
      </c>
      <c r="PL367" s="15" t="n">
        <v>23.5</v>
      </c>
      <c r="PM367" s="15" t="n">
        <v>26.3</v>
      </c>
      <c r="PN367" s="29" t="n">
        <f aca="false">AVERAGE(PB367:PM367)</f>
        <v>20.0083333333333</v>
      </c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30" t="s">
        <v>151</v>
      </c>
      <c r="QB367" s="15" t="n">
        <v>23.2</v>
      </c>
      <c r="QC367" s="15" t="n">
        <v>23.3</v>
      </c>
      <c r="QD367" s="15" t="n">
        <v>20.1</v>
      </c>
      <c r="QE367" s="15" t="n">
        <v>16.9</v>
      </c>
      <c r="QF367" s="15" t="n">
        <v>9.9</v>
      </c>
      <c r="QG367" s="15" t="n">
        <v>7.7</v>
      </c>
      <c r="QH367" s="15" t="n">
        <v>7.2</v>
      </c>
      <c r="QI367" s="15" t="n">
        <v>8.2</v>
      </c>
      <c r="QJ367" s="15" t="n">
        <v>10.9</v>
      </c>
      <c r="QK367" s="15" t="n">
        <v>14.1</v>
      </c>
      <c r="QL367" s="15" t="n">
        <v>18.9</v>
      </c>
      <c r="QM367" s="15" t="n">
        <v>21.3</v>
      </c>
      <c r="QN367" s="29" t="n">
        <f aca="false">AVERAGE(QB367:QM367)</f>
        <v>15.1416666666667</v>
      </c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30" t="s">
        <v>151</v>
      </c>
      <c r="RB367" s="15" t="n">
        <v>23.6</v>
      </c>
      <c r="RC367" s="15" t="n">
        <v>22.7</v>
      </c>
      <c r="RD367" s="15" t="n">
        <v>22.9</v>
      </c>
      <c r="RE367" s="15" t="n">
        <v>19.7</v>
      </c>
      <c r="RF367" s="15" t="n">
        <v>12.7</v>
      </c>
      <c r="RG367" s="15" t="n">
        <v>11.5</v>
      </c>
      <c r="RH367" s="15" t="n">
        <v>11.7</v>
      </c>
      <c r="RI367" s="15" t="n">
        <v>11.5</v>
      </c>
      <c r="RJ367" s="15" t="n">
        <v>14.9</v>
      </c>
      <c r="RK367" s="15" t="n">
        <v>22.5</v>
      </c>
      <c r="RL367" s="15" t="n">
        <v>23.2</v>
      </c>
      <c r="RM367" s="15" t="n">
        <v>24.7</v>
      </c>
      <c r="RN367" s="29" t="n">
        <f aca="false">AVERAGE(RB367:RM367)</f>
        <v>18.4666666666667</v>
      </c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13" t="n">
        <v>2017</v>
      </c>
      <c r="SB367" s="15" t="n">
        <v>24.3</v>
      </c>
      <c r="SC367" s="15" t="n">
        <v>22.1</v>
      </c>
      <c r="SD367" s="15" t="n">
        <v>20.1</v>
      </c>
      <c r="SE367" s="15" t="n">
        <v>14.7</v>
      </c>
      <c r="SF367" s="15" t="n">
        <v>10.5</v>
      </c>
      <c r="SG367" s="15" t="n">
        <v>7.5</v>
      </c>
      <c r="SH367" s="15" t="n">
        <v>5.3</v>
      </c>
      <c r="SI367" s="15" t="n">
        <v>9.1</v>
      </c>
      <c r="SJ367" s="15" t="n">
        <v>11.1</v>
      </c>
      <c r="SK367" s="15" t="n">
        <v>14.3</v>
      </c>
      <c r="SL367" s="15" t="n">
        <v>19.3</v>
      </c>
      <c r="SM367" s="15" t="n">
        <v>22.2</v>
      </c>
      <c r="SN367" s="29" t="n">
        <f aca="false">AVERAGE(SB367:SM367)</f>
        <v>15.0416666666667</v>
      </c>
    </row>
    <row r="368" customFormat="false" ht="12.8" hidden="false" customHeight="false" outlineLevel="0" collapsed="false">
      <c r="A368" s="17"/>
      <c r="B368" s="4" t="n">
        <f aca="false">AVERAGE(AN368,BN368,CN368,DN368,EN368,FN368,GN368,HN368,IN368,JN368,KN368,LN368,MN368,NN368)</f>
        <v>15.3698717948718</v>
      </c>
      <c r="C368" s="18" t="n">
        <f aca="false">AVERAGE(B364:B368)</f>
        <v>15.3927564102564</v>
      </c>
      <c r="D368" s="9" t="n">
        <f aca="false">AVERAGE(B359:B368)</f>
        <v>15.1491346153846</v>
      </c>
      <c r="E368" s="4" t="n">
        <f aca="false">AVERAGE(B349:B368)</f>
        <v>15.1198397435897</v>
      </c>
      <c r="F368" s="24" t="n">
        <f aca="false">AVERAGE(B319:B368)</f>
        <v>14.8801279137529</v>
      </c>
      <c r="G368" s="9" t="n">
        <f aca="false">MAX(AB368:AM368,BB368:BM368,CB368:CM368,DB368:DM368,EB368:EM368,FB368:FM368,GB368:GM368,HB368:HM368,IB368:IM368,JB368:JM368,KB368:KM368,LB368:LM368,MB368:MM368,NB368:NM368,OB368:OM368,PB368:PM368,QB368:QM368,RB368:RM368,SB368:SM368)</f>
        <v>28</v>
      </c>
      <c r="H368" s="10" t="n">
        <f aca="false">MEDIAN(AB368:AM368,BB368:BM368,CB368:CM368,DB368:DM368,EB368:EM368,FB368:FM368,GB368:GM368,HB368:HM368,IB368:IM368,JB368:JM368,KB368:KM368,LB368:LM368,MB368:MM368,NB368:NM368,OB368:OM368,PB368:PM368,QB368:QM368,RB368:RM368,SB368:SM368)</f>
        <v>16.25</v>
      </c>
      <c r="I368" s="11" t="n">
        <f aca="false">MIN(AB368:AM368,BB368:BM368,CB368:CM368,DB368:DM368,EB368:EM368,FB368:FM368,GB368:GM368,HB368:HM368,IB368:IM368,JB368:JM368,KB368:KM368,LB368:LM368,MB368:MM368,NB368:NM368,OB368:OM368,PB368:PM368,QB368:QM368,RB368:RM368,SB368:SM368)</f>
        <v>1</v>
      </c>
      <c r="J368" s="11"/>
      <c r="K368" s="12" t="n">
        <f aca="false">(G368+I368)/2</f>
        <v>14.5</v>
      </c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43" t="s">
        <v>152</v>
      </c>
      <c r="AB368" s="44" t="n">
        <v>21.2</v>
      </c>
      <c r="AC368" s="44" t="n">
        <v>20.3</v>
      </c>
      <c r="AD368" s="44" t="n">
        <v>15.9</v>
      </c>
      <c r="AE368" s="44" t="n">
        <v>13.7</v>
      </c>
      <c r="AF368" s="44" t="n">
        <v>7</v>
      </c>
      <c r="AG368" s="44" t="n">
        <v>4.6</v>
      </c>
      <c r="AH368" s="44" t="n">
        <v>4.3</v>
      </c>
      <c r="AI368" s="44" t="n">
        <v>6</v>
      </c>
      <c r="AJ368" s="44" t="n">
        <v>7.1</v>
      </c>
      <c r="AK368" s="44" t="n">
        <v>12.8</v>
      </c>
      <c r="AL368" s="44" t="n">
        <v>14.6</v>
      </c>
      <c r="AM368" s="44" t="n">
        <v>20.2</v>
      </c>
      <c r="AN368" s="45" t="n">
        <f aca="false">AVERAGE(Sheet1!AB368:AM368)</f>
        <v>12.3083333333333</v>
      </c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2" t="n">
        <f aca="false">BA367+1</f>
        <v>2018</v>
      </c>
      <c r="BB368" s="20" t="n">
        <v>25.5</v>
      </c>
      <c r="BC368" s="20" t="n">
        <v>23.7</v>
      </c>
      <c r="BD368" s="20" t="n">
        <v>20.7</v>
      </c>
      <c r="BE368" s="20" t="n">
        <v>18.3</v>
      </c>
      <c r="BF368" s="20" t="n">
        <v>9.6</v>
      </c>
      <c r="BG368" s="20" t="n">
        <v>6.8</v>
      </c>
      <c r="BH368" s="20" t="n">
        <v>6</v>
      </c>
      <c r="BI368" s="20" t="n">
        <v>7.6</v>
      </c>
      <c r="BJ368" s="20" t="n">
        <v>10.4</v>
      </c>
      <c r="BK368" s="20" t="n">
        <v>16.5</v>
      </c>
      <c r="BL368" s="20" t="n">
        <v>19.1</v>
      </c>
      <c r="BM368" s="20" t="n">
        <v>23.4</v>
      </c>
      <c r="BN368" s="4" t="n">
        <f aca="false">AVERAGE(BB368:BM368)</f>
        <v>15.6333333333333</v>
      </c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2" t="n">
        <f aca="false">CA367+1</f>
        <v>2018</v>
      </c>
      <c r="CB368" s="20" t="n">
        <v>24.7</v>
      </c>
      <c r="CC368" s="20" t="n">
        <v>23.1</v>
      </c>
      <c r="CD368" s="20" t="n">
        <v>19.5</v>
      </c>
      <c r="CE368" s="20" t="n">
        <v>17.1</v>
      </c>
      <c r="CF368" s="20" t="n">
        <v>9.1</v>
      </c>
      <c r="CG368" s="20" t="n">
        <v>5.8</v>
      </c>
      <c r="CH368" s="20" t="n">
        <v>4.9</v>
      </c>
      <c r="CI368" s="20" t="n">
        <v>6.8</v>
      </c>
      <c r="CJ368" s="20" t="n">
        <v>10.1</v>
      </c>
      <c r="CK368" s="20" t="n">
        <v>15.6</v>
      </c>
      <c r="CL368" s="20" t="n">
        <v>18.1</v>
      </c>
      <c r="CM368" s="20" t="n">
        <v>23.2</v>
      </c>
      <c r="CN368" s="4" t="n">
        <f aca="false">AVERAGE(CB368:CM368)</f>
        <v>14.8333333333333</v>
      </c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36" t="s">
        <v>152</v>
      </c>
      <c r="DB368" s="20" t="n">
        <v>21.6</v>
      </c>
      <c r="DC368" s="20" t="n">
        <v>20.8</v>
      </c>
      <c r="DD368" s="20" t="n">
        <v>16.8</v>
      </c>
      <c r="DE368" s="20" t="n">
        <v>13.9</v>
      </c>
      <c r="DF368" s="20" t="n">
        <v>6.7</v>
      </c>
      <c r="DG368" s="20" t="n">
        <v>3.8</v>
      </c>
      <c r="DH368" s="20" t="n">
        <v>2.8</v>
      </c>
      <c r="DI368" s="20" t="n">
        <v>4.6</v>
      </c>
      <c r="DJ368" s="20" t="n">
        <v>7.2</v>
      </c>
      <c r="DK368" s="20" t="n">
        <v>12.9</v>
      </c>
      <c r="DL368" s="20" t="n">
        <v>15.2</v>
      </c>
      <c r="DM368" s="20" t="n">
        <v>21.1</v>
      </c>
      <c r="DN368" s="4" t="n">
        <f aca="false">AVERAGE(DB368:DM368)</f>
        <v>12.2833333333333</v>
      </c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30" t="s">
        <v>152</v>
      </c>
      <c r="FB368" s="15" t="n">
        <v>27.4</v>
      </c>
      <c r="FC368" s="15" t="n">
        <v>26.4</v>
      </c>
      <c r="FD368" s="15" t="n">
        <v>23.4</v>
      </c>
      <c r="FE368" s="15" t="n">
        <v>21.1</v>
      </c>
      <c r="FF368" s="15" t="n">
        <v>15.9</v>
      </c>
      <c r="FG368" s="15" t="n">
        <v>12.3</v>
      </c>
      <c r="FH368" s="15" t="n">
        <v>10.9</v>
      </c>
      <c r="FI368" s="15" t="n">
        <v>10.8</v>
      </c>
      <c r="FJ368" s="15" t="n">
        <v>15.9</v>
      </c>
      <c r="FK368" s="15" t="n">
        <v>21.2</v>
      </c>
      <c r="FL368" s="15" t="n">
        <v>25</v>
      </c>
      <c r="FM368" s="15" t="n">
        <v>27.4</v>
      </c>
      <c r="FN368" s="16" t="n">
        <f aca="false">AVERAGE(FB368:FM368)</f>
        <v>19.8083333333333</v>
      </c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2" t="n">
        <v>2018</v>
      </c>
      <c r="GB368" s="15" t="n">
        <v>24.8</v>
      </c>
      <c r="GC368" s="15" t="n">
        <v>25.2</v>
      </c>
      <c r="GD368" s="15" t="n">
        <v>23.7</v>
      </c>
      <c r="GE368" s="15" t="n">
        <v>20.8</v>
      </c>
      <c r="GF368" s="15" t="n">
        <v>17.3</v>
      </c>
      <c r="GG368" s="15" t="n">
        <v>14.4</v>
      </c>
      <c r="GH368" s="15" t="n">
        <v>14.3</v>
      </c>
      <c r="GI368" s="15" t="n">
        <v>13.8</v>
      </c>
      <c r="GJ368" s="15" t="n">
        <v>17.3</v>
      </c>
      <c r="GK368" s="15" t="n">
        <v>21.2</v>
      </c>
      <c r="GL368" s="15" t="n">
        <v>25.2</v>
      </c>
      <c r="GM368" s="15" t="n">
        <v>26.2</v>
      </c>
      <c r="GN368" s="16" t="n">
        <f aca="false">AVERAGE(GB368:GM368)</f>
        <v>20.35</v>
      </c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2" t="n">
        <v>2018</v>
      </c>
      <c r="HB368" s="15" t="n">
        <v>27</v>
      </c>
      <c r="HC368" s="15" t="n">
        <v>27.7</v>
      </c>
      <c r="HD368" s="15" t="n">
        <v>23.3</v>
      </c>
      <c r="HE368" s="15" t="n">
        <v>20.7</v>
      </c>
      <c r="HF368" s="15" t="n">
        <v>13.7</v>
      </c>
      <c r="HG368" s="15" t="n">
        <v>10.1</v>
      </c>
      <c r="HH368" s="15" t="n">
        <v>8.8</v>
      </c>
      <c r="HI368" s="15" t="n">
        <v>9.2</v>
      </c>
      <c r="HJ368" s="15" t="n">
        <v>13.9</v>
      </c>
      <c r="HK368" s="15" t="n">
        <v>21.5</v>
      </c>
      <c r="HL368" s="15" t="n">
        <v>23.7</v>
      </c>
      <c r="HM368" s="15" t="n">
        <v>26.1</v>
      </c>
      <c r="HN368" s="16" t="n">
        <f aca="false">AVERAGE(HB368:HM368)</f>
        <v>18.8083333333333</v>
      </c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7" t="n">
        <f aca="false">IA367+1</f>
        <v>2018</v>
      </c>
      <c r="IB368" s="15" t="n">
        <v>24.3</v>
      </c>
      <c r="IC368" s="15" t="n">
        <v>21.8</v>
      </c>
      <c r="ID368" s="15" t="n">
        <v>19</v>
      </c>
      <c r="IE368" s="15" t="n">
        <v>16.2</v>
      </c>
      <c r="IF368" s="15" t="n">
        <v>7.6</v>
      </c>
      <c r="IG368" s="15" t="n">
        <v>5</v>
      </c>
      <c r="IH368" s="15" t="n">
        <v>3.2</v>
      </c>
      <c r="II368" s="15" t="n">
        <v>5.9</v>
      </c>
      <c r="IJ368" s="15" t="n">
        <v>7.8</v>
      </c>
      <c r="IK368" s="15" t="n">
        <v>15.3</v>
      </c>
      <c r="IL368" s="15" t="n">
        <v>17.1</v>
      </c>
      <c r="IM368" s="15" t="n">
        <v>22.7</v>
      </c>
      <c r="IN368" s="25" t="n">
        <f aca="false">SUM(IB368:IM368)/12</f>
        <v>13.825</v>
      </c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 t="n">
        <f aca="false">JA367+1</f>
        <v>2018</v>
      </c>
      <c r="JB368" s="15" t="n">
        <v>20.1</v>
      </c>
      <c r="JC368" s="15" t="n">
        <v>19.3</v>
      </c>
      <c r="JD368" s="15" t="n">
        <v>16</v>
      </c>
      <c r="JE368" s="15" t="n">
        <v>14.1</v>
      </c>
      <c r="JF368" s="15" t="n">
        <v>7</v>
      </c>
      <c r="JG368" s="15" t="n">
        <v>4.4</v>
      </c>
      <c r="JH368" s="15" t="n">
        <v>4.6</v>
      </c>
      <c r="JI368" s="15" t="n">
        <v>6.8</v>
      </c>
      <c r="JJ368" s="15" t="n">
        <v>7.6</v>
      </c>
      <c r="JK368" s="15" t="n">
        <v>13.5</v>
      </c>
      <c r="JL368" s="15" t="n">
        <v>14.8</v>
      </c>
      <c r="JM368" s="15" t="n">
        <v>18.2</v>
      </c>
      <c r="JN368" s="25" t="n">
        <f aca="false">SUM(JB368:JM368)/12</f>
        <v>12.2</v>
      </c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3" t="n">
        <v>2018</v>
      </c>
      <c r="KB368" s="15" t="n">
        <v>23</v>
      </c>
      <c r="KC368" s="15" t="n">
        <v>23.3</v>
      </c>
      <c r="KD368" s="15" t="n">
        <v>17.2</v>
      </c>
      <c r="KE368" s="15" t="n">
        <v>14.5</v>
      </c>
      <c r="KF368" s="15" t="n">
        <v>6</v>
      </c>
      <c r="KG368" s="15" t="n">
        <v>2.6</v>
      </c>
      <c r="KH368" s="15" t="n">
        <v>2.4</v>
      </c>
      <c r="KI368" s="15" t="n">
        <v>5</v>
      </c>
      <c r="KJ368" s="15" t="n">
        <v>8.7</v>
      </c>
      <c r="KK368" s="15" t="n">
        <v>17.2</v>
      </c>
      <c r="KL368" s="15" t="n">
        <v>18.8</v>
      </c>
      <c r="KM368" s="15" t="n">
        <v>21.5</v>
      </c>
      <c r="KN368" s="16" t="n">
        <f aca="false">AVERAGE(KB368:KM368)</f>
        <v>13.35</v>
      </c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7" t="n">
        <f aca="false">LA367+1</f>
        <v>2018</v>
      </c>
      <c r="LB368" s="26" t="n">
        <f aca="false">SUM(LB367+LB369)/2</f>
        <v>23.4</v>
      </c>
      <c r="LC368" s="15" t="n">
        <v>22.6</v>
      </c>
      <c r="LD368" s="15" t="n">
        <v>16.9</v>
      </c>
      <c r="LE368" s="15" t="n">
        <v>16.3</v>
      </c>
      <c r="LF368" s="15" t="n">
        <v>7.2</v>
      </c>
      <c r="LG368" s="15" t="n">
        <v>1.9</v>
      </c>
      <c r="LH368" s="15" t="n">
        <v>1</v>
      </c>
      <c r="LI368" s="15" t="n">
        <v>6.3</v>
      </c>
      <c r="LJ368" s="15" t="n">
        <v>10.3</v>
      </c>
      <c r="LK368" s="15" t="n">
        <v>15</v>
      </c>
      <c r="LL368" s="14" t="n">
        <f aca="false">SUM(LL365+LL366+LL367)/3</f>
        <v>18.1</v>
      </c>
      <c r="LM368" s="15" t="n">
        <v>22.2</v>
      </c>
      <c r="LN368" s="16" t="n">
        <f aca="false">AVERAGE(LB368:LM368)</f>
        <v>13.4333333333333</v>
      </c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7" t="n">
        <f aca="false">MA367+1</f>
        <v>2018</v>
      </c>
      <c r="MB368" s="15" t="n">
        <v>24.4</v>
      </c>
      <c r="MC368" s="15" t="n">
        <v>25.3</v>
      </c>
      <c r="MD368" s="15" t="n">
        <v>24</v>
      </c>
      <c r="ME368" s="15" t="n">
        <v>22.5</v>
      </c>
      <c r="MF368" s="15" t="n">
        <v>16.1</v>
      </c>
      <c r="MG368" s="15" t="n">
        <v>13.4</v>
      </c>
      <c r="MH368" s="15" t="n">
        <v>12.5</v>
      </c>
      <c r="MI368" s="15" t="n">
        <v>12.8</v>
      </c>
      <c r="MJ368" s="15" t="n">
        <v>18.5</v>
      </c>
      <c r="MK368" s="15" t="n">
        <v>23.9</v>
      </c>
      <c r="ML368" s="15" t="n">
        <v>24.7</v>
      </c>
      <c r="MM368" s="15" t="n">
        <v>28</v>
      </c>
      <c r="MN368" s="16" t="n">
        <f aca="false">AVERAGE(MB368:MM368)</f>
        <v>20.5083333333333</v>
      </c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60" t="s">
        <v>152</v>
      </c>
      <c r="NB368" s="15" t="n">
        <v>18.9</v>
      </c>
      <c r="NC368" s="15" t="n">
        <v>18.1</v>
      </c>
      <c r="ND368" s="15" t="n">
        <v>16.8</v>
      </c>
      <c r="NE368" s="15" t="n">
        <v>13.5</v>
      </c>
      <c r="NF368" s="15" t="n">
        <v>9.3</v>
      </c>
      <c r="NG368" s="15" t="n">
        <v>7</v>
      </c>
      <c r="NH368" s="15" t="n">
        <v>6.8</v>
      </c>
      <c r="NI368" s="15" t="n">
        <v>6.1</v>
      </c>
      <c r="NJ368" s="15" t="n">
        <v>8.7</v>
      </c>
      <c r="NK368" s="15" t="n">
        <v>12.8</v>
      </c>
      <c r="NL368" s="15" t="n">
        <v>14.5</v>
      </c>
      <c r="NM368" s="15" t="n">
        <v>17.1</v>
      </c>
      <c r="NN368" s="29" t="n">
        <f aca="false">AVERAGE(NB368:NM368)</f>
        <v>12.4666666666667</v>
      </c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13" t="n">
        <v>2018</v>
      </c>
      <c r="OB368" s="15" t="n">
        <v>22.2</v>
      </c>
      <c r="OC368" s="15" t="n">
        <v>21</v>
      </c>
      <c r="OD368" s="15" t="n">
        <v>19.4</v>
      </c>
      <c r="OE368" s="15" t="n">
        <v>15.9</v>
      </c>
      <c r="OF368" s="15" t="n">
        <v>9.6</v>
      </c>
      <c r="OG368" s="15" t="n">
        <v>6.7</v>
      </c>
      <c r="OH368" s="15" t="n">
        <v>6.5</v>
      </c>
      <c r="OI368" s="15" t="n">
        <v>6.3</v>
      </c>
      <c r="OJ368" s="15" t="n">
        <v>10.3</v>
      </c>
      <c r="OK368" s="15" t="n">
        <v>14.9</v>
      </c>
      <c r="OL368" s="15" t="n">
        <v>17.4</v>
      </c>
      <c r="OM368" s="15" t="n">
        <v>20.2</v>
      </c>
      <c r="ON368" s="29" t="n">
        <f aca="false">AVERAGE(OB368:OM368)</f>
        <v>14.2</v>
      </c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30" t="s">
        <v>152</v>
      </c>
      <c r="PB368" s="15" t="n">
        <v>25.3</v>
      </c>
      <c r="PC368" s="15" t="n">
        <v>25.4</v>
      </c>
      <c r="PD368" s="15" t="n">
        <v>25.1</v>
      </c>
      <c r="PE368" s="15" t="n">
        <v>22.3</v>
      </c>
      <c r="PF368" s="15" t="n">
        <v>16.4</v>
      </c>
      <c r="PG368" s="15" t="n">
        <v>13.8</v>
      </c>
      <c r="PH368" s="15" t="n">
        <v>11.7</v>
      </c>
      <c r="PI368" s="15" t="n">
        <v>11.1</v>
      </c>
      <c r="PJ368" s="15" t="n">
        <v>17.2</v>
      </c>
      <c r="PK368" s="15" t="n">
        <v>21.7</v>
      </c>
      <c r="PL368" s="15" t="n">
        <v>24.4</v>
      </c>
      <c r="PM368" s="15" t="n">
        <v>26.7</v>
      </c>
      <c r="PN368" s="29" t="n">
        <f aca="false">AVERAGE(PB368:PM368)</f>
        <v>20.0916666666667</v>
      </c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30" t="s">
        <v>152</v>
      </c>
      <c r="QB368" s="15" t="n">
        <v>23.5</v>
      </c>
      <c r="QC368" s="15" t="n">
        <v>22.6</v>
      </c>
      <c r="QD368" s="15" t="n">
        <v>23.5</v>
      </c>
      <c r="QE368" s="15" t="n">
        <v>16.1</v>
      </c>
      <c r="QF368" s="15" t="n">
        <v>10.1</v>
      </c>
      <c r="QG368" s="15" t="n">
        <v>7</v>
      </c>
      <c r="QH368" s="15" t="n">
        <v>7.2</v>
      </c>
      <c r="QI368" s="15" t="n">
        <v>6.3</v>
      </c>
      <c r="QJ368" s="15" t="n">
        <v>9.6</v>
      </c>
      <c r="QK368" s="15" t="n">
        <v>14</v>
      </c>
      <c r="QL368" s="15" t="n">
        <v>16.6</v>
      </c>
      <c r="QM368" s="15" t="n">
        <v>20.3</v>
      </c>
      <c r="QN368" s="29" t="n">
        <f aca="false">AVERAGE(QB368:QM368)</f>
        <v>14.7333333333333</v>
      </c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30" t="s">
        <v>152</v>
      </c>
      <c r="RB368" s="15" t="n">
        <v>23.8</v>
      </c>
      <c r="RC368" s="15" t="n">
        <v>23.2</v>
      </c>
      <c r="RD368" s="15" t="n">
        <v>21</v>
      </c>
      <c r="RE368" s="15" t="n">
        <v>18.3</v>
      </c>
      <c r="RF368" s="15" t="n">
        <v>13.9</v>
      </c>
      <c r="RG368" s="15" t="n">
        <v>10.9</v>
      </c>
      <c r="RH368" s="15" t="n">
        <v>9.6</v>
      </c>
      <c r="RI368" s="15" t="n">
        <v>10.1</v>
      </c>
      <c r="RJ368" s="15" t="n">
        <v>17.3</v>
      </c>
      <c r="RK368" s="15" t="n">
        <v>22.9</v>
      </c>
      <c r="RL368" s="15" t="n">
        <v>24.9</v>
      </c>
      <c r="RM368" s="15" t="n">
        <v>26.4</v>
      </c>
      <c r="RN368" s="29" t="n">
        <f aca="false">AVERAGE(RB368:RM368)</f>
        <v>18.525</v>
      </c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13" t="n">
        <v>2018</v>
      </c>
      <c r="SB368" s="15" t="n">
        <v>25.2</v>
      </c>
      <c r="SC368" s="15" t="n">
        <v>22.5</v>
      </c>
      <c r="SD368" s="15" t="n">
        <v>22.2</v>
      </c>
      <c r="SE368" s="15" t="n">
        <v>17</v>
      </c>
      <c r="SF368" s="15" t="n">
        <v>9.1</v>
      </c>
      <c r="SG368" s="15" t="n">
        <v>6.9</v>
      </c>
      <c r="SH368" s="15" t="n">
        <v>6.4</v>
      </c>
      <c r="SI368" s="15" t="n">
        <v>6.5</v>
      </c>
      <c r="SJ368" s="15" t="n">
        <v>10.4</v>
      </c>
      <c r="SK368" s="15" t="n">
        <v>15.7</v>
      </c>
      <c r="SL368" s="15" t="n">
        <v>19.3</v>
      </c>
      <c r="SM368" s="15" t="n">
        <v>23.2</v>
      </c>
      <c r="SN368" s="29" t="n">
        <f aca="false">AVERAGE(SB368:SM368)</f>
        <v>15.3666666666667</v>
      </c>
    </row>
    <row r="369" customFormat="false" ht="12.8" hidden="false" customHeight="false" outlineLevel="0" collapsed="false">
      <c r="A369" s="17"/>
      <c r="B369" s="4" t="n">
        <f aca="false">AVERAGE(AN369,BN369,CN369,DN369,EN369,FN369,GN369,HN369,IN369,JN369,KN369,LN369,MN369,NN369)</f>
        <v>15.4559294871795</v>
      </c>
      <c r="C369" s="18" t="n">
        <f aca="false">AVERAGE(B365:B369)</f>
        <v>15.3893269230769</v>
      </c>
      <c r="D369" s="9" t="n">
        <f aca="false">AVERAGE(B360:B369)</f>
        <v>15.151266025641</v>
      </c>
      <c r="E369" s="4" t="n">
        <f aca="false">AVERAGE(B350:B369)</f>
        <v>15.1356063034188</v>
      </c>
      <c r="F369" s="24" t="n">
        <f aca="false">AVERAGE(B320:B369)</f>
        <v>14.8981781274281</v>
      </c>
      <c r="G369" s="9" t="n">
        <f aca="false">MAX(AB369:AM369,BB369:BM369,CB369:CM369,DB369:DM369,EB369:EM369,FB369:FM369,GB369:GM369,HB369:HM369,IB369:IM369,JB369:JM369,KB369:KM369,LB369:LM369,MB369:MM369,NB369:NM369,OB369:OM369,PB369:PM369,QB369:QM369,RB369:RM369,SB369:SM369)</f>
        <v>28.6</v>
      </c>
      <c r="H369" s="10" t="n">
        <f aca="false">MEDIAN(AB369:AM369,BB369:BM369,CB369:CM369,DB369:DM369,EB369:EM369,FB369:FM369,GB369:GM369,HB369:HM369,IB369:IM369,JB369:JM369,KB369:KM369,LB369:LM369,MB369:MM369,NB369:NM369,OB369:OM369,PB369:PM369,QB369:QM369,RB369:RM369,SB369:SM369)</f>
        <v>16.25</v>
      </c>
      <c r="I369" s="11" t="n">
        <f aca="false">MIN(AB369:AM369,BB369:BM369,CB369:CM369,DB369:DM369,EB369:EM369,FB369:FM369,GB369:GM369,HB369:HM369,IB369:IM369,JB369:JM369,KB369:KM369,LB369:LM369,MB369:MM369,NB369:NM369,OB369:OM369,PB369:PM369,QB369:QM369,RB369:RM369,SB369:SM369)</f>
        <v>0.2</v>
      </c>
      <c r="J369" s="11"/>
      <c r="K369" s="12" t="n">
        <f aca="false">(G369+I369)/2</f>
        <v>14.4</v>
      </c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43" t="s">
        <v>153</v>
      </c>
      <c r="AB369" s="52" t="n">
        <v>22.9</v>
      </c>
      <c r="AC369" s="52" t="n">
        <v>19</v>
      </c>
      <c r="AD369" s="52" t="n">
        <v>17.2</v>
      </c>
      <c r="AE369" s="52" t="n">
        <v>12.9</v>
      </c>
      <c r="AF369" s="52" t="n">
        <v>8.6</v>
      </c>
      <c r="AG369" s="52" t="n">
        <v>5.4</v>
      </c>
      <c r="AH369" s="52" t="n">
        <v>6</v>
      </c>
      <c r="AI369" s="52" t="n">
        <v>4.2</v>
      </c>
      <c r="AJ369" s="52" t="n">
        <v>8.9</v>
      </c>
      <c r="AK369" s="52" t="n">
        <v>13.1</v>
      </c>
      <c r="AL369" s="52" t="n">
        <v>14</v>
      </c>
      <c r="AM369" s="52" t="n">
        <v>20</v>
      </c>
      <c r="AN369" s="45" t="n">
        <f aca="false">AVERAGE(Sheet1!AB369:AM369)</f>
        <v>12.6833333333333</v>
      </c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2" t="n">
        <f aca="false">BA368+1</f>
        <v>2019</v>
      </c>
      <c r="BB369" s="20" t="n">
        <v>28.5</v>
      </c>
      <c r="BC369" s="20" t="n">
        <v>23.2</v>
      </c>
      <c r="BD369" s="20" t="n">
        <v>20.8</v>
      </c>
      <c r="BE369" s="20" t="n">
        <v>16.5</v>
      </c>
      <c r="BF369" s="20" t="n">
        <v>11.1</v>
      </c>
      <c r="BG369" s="20" t="n">
        <v>7.5</v>
      </c>
      <c r="BH369" s="20" t="n">
        <v>7.7</v>
      </c>
      <c r="BI369" s="20" t="n">
        <v>6.5</v>
      </c>
      <c r="BJ369" s="20" t="n">
        <v>11.2</v>
      </c>
      <c r="BK369" s="20" t="n">
        <v>16.7</v>
      </c>
      <c r="BL369" s="20" t="n">
        <v>21.7</v>
      </c>
      <c r="BM369" s="62" t="n">
        <f aca="false">SUM(BM367+BM368)/2</f>
        <v>23.1</v>
      </c>
      <c r="BN369" s="4" t="n">
        <f aca="false">AVERAGE(BB369:BM369)</f>
        <v>16.2083333333333</v>
      </c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2" t="n">
        <f aca="false">CA368+1</f>
        <v>2019</v>
      </c>
      <c r="CB369" s="15" t="n">
        <v>27.6</v>
      </c>
      <c r="CC369" s="15" t="n">
        <v>22.4</v>
      </c>
      <c r="CD369" s="15" t="n">
        <v>19.9</v>
      </c>
      <c r="CE369" s="15" t="n">
        <v>15.6</v>
      </c>
      <c r="CF369" s="15" t="n">
        <v>10.1</v>
      </c>
      <c r="CG369" s="15" t="n">
        <v>6.8</v>
      </c>
      <c r="CH369" s="15" t="n">
        <v>6.7</v>
      </c>
      <c r="CI369" s="15" t="n">
        <v>5.9</v>
      </c>
      <c r="CJ369" s="15" t="n">
        <v>10.3</v>
      </c>
      <c r="CK369" s="15" t="n">
        <v>15.2</v>
      </c>
      <c r="CL369" s="15" t="n">
        <v>17.2</v>
      </c>
      <c r="CM369" s="15" t="n">
        <v>22.3</v>
      </c>
      <c r="CN369" s="4" t="n">
        <f aca="false">AVERAGE(CB369:CM369)</f>
        <v>15</v>
      </c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36" t="s">
        <v>153</v>
      </c>
      <c r="DB369" s="15" t="n">
        <v>25.5</v>
      </c>
      <c r="DC369" s="15" t="n">
        <v>20.7</v>
      </c>
      <c r="DD369" s="15" t="n">
        <v>16.8</v>
      </c>
      <c r="DE369" s="15" t="n">
        <v>12.9</v>
      </c>
      <c r="DF369" s="15" t="n">
        <v>8.6</v>
      </c>
      <c r="DG369" s="15" t="n">
        <v>3.9</v>
      </c>
      <c r="DH369" s="15" t="n">
        <v>4</v>
      </c>
      <c r="DI369" s="15" t="n">
        <v>2.4</v>
      </c>
      <c r="DJ369" s="15" t="n">
        <v>6.9</v>
      </c>
      <c r="DK369" s="15" t="n">
        <v>12</v>
      </c>
      <c r="DL369" s="15" t="n">
        <v>15</v>
      </c>
      <c r="DM369" s="15" t="n">
        <v>20.4</v>
      </c>
      <c r="DN369" s="4" t="n">
        <f aca="false">AVERAGE(DB369:DM369)</f>
        <v>12.425</v>
      </c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30" t="s">
        <v>153</v>
      </c>
      <c r="FB369" s="15" t="n">
        <v>27.5</v>
      </c>
      <c r="FC369" s="15" t="n">
        <v>23.3</v>
      </c>
      <c r="FD369" s="15" t="n">
        <v>23.7</v>
      </c>
      <c r="FE369" s="15" t="n">
        <v>20.8</v>
      </c>
      <c r="FF369" s="15" t="n">
        <v>17</v>
      </c>
      <c r="FG369" s="15" t="n">
        <v>11.4</v>
      </c>
      <c r="FH369" s="15" t="n">
        <v>11.9</v>
      </c>
      <c r="FI369" s="15" t="n">
        <v>10.9</v>
      </c>
      <c r="FJ369" s="15" t="n">
        <v>15.3</v>
      </c>
      <c r="FK369" s="15" t="n">
        <v>20</v>
      </c>
      <c r="FL369" s="15" t="n">
        <v>22.5</v>
      </c>
      <c r="FM369" s="23" t="n">
        <v>26.2</v>
      </c>
      <c r="FN369" s="16" t="n">
        <f aca="false">AVERAGE(FB369:FM369)</f>
        <v>19.2083333333333</v>
      </c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2" t="n">
        <v>2019</v>
      </c>
      <c r="GB369" s="15" t="n">
        <v>25.7</v>
      </c>
      <c r="GC369" s="15" t="n">
        <v>24.4</v>
      </c>
      <c r="GD369" s="15" t="n">
        <v>24.8</v>
      </c>
      <c r="GE369" s="15" t="n">
        <v>22</v>
      </c>
      <c r="GF369" s="15" t="n">
        <v>19.9</v>
      </c>
      <c r="GG369" s="15" t="n">
        <v>15.8</v>
      </c>
      <c r="GH369" s="15" t="n">
        <v>14.9</v>
      </c>
      <c r="GI369" s="15" t="n">
        <v>15.5</v>
      </c>
      <c r="GJ369" s="15" t="n">
        <v>16.9</v>
      </c>
      <c r="GK369" s="15" t="n">
        <v>20.6</v>
      </c>
      <c r="GL369" s="15" t="n">
        <v>23.4</v>
      </c>
      <c r="GM369" s="23" t="n">
        <v>25.9</v>
      </c>
      <c r="GN369" s="16" t="n">
        <f aca="false">AVERAGE(GB369:GM369)</f>
        <v>20.8166666666667</v>
      </c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2" t="n">
        <v>2019</v>
      </c>
      <c r="HB369" s="15" t="n">
        <v>28.6</v>
      </c>
      <c r="HC369" s="15" t="n">
        <v>23</v>
      </c>
      <c r="HD369" s="15" t="n">
        <v>23.7</v>
      </c>
      <c r="HE369" s="15" t="n">
        <v>18.3</v>
      </c>
      <c r="HF369" s="15" t="n">
        <v>13.4</v>
      </c>
      <c r="HG369" s="15" t="n">
        <v>7.4</v>
      </c>
      <c r="HH369" s="22" t="n">
        <f aca="false">(HH367+HH368)/2</f>
        <v>10.45</v>
      </c>
      <c r="HI369" s="22" t="n">
        <f aca="false">(HI367+HI368)/2</f>
        <v>9.9</v>
      </c>
      <c r="HJ369" s="22" t="n">
        <f aca="false">(HJ367+HJ368)/2</f>
        <v>14.125</v>
      </c>
      <c r="HK369" s="15" t="n">
        <v>19.3</v>
      </c>
      <c r="HL369" s="15" t="n">
        <v>22.5</v>
      </c>
      <c r="HM369" s="23" t="n">
        <v>26.1</v>
      </c>
      <c r="HN369" s="16" t="n">
        <f aca="false">AVERAGE(HB369:HM369)</f>
        <v>18.0645833333333</v>
      </c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7" t="n">
        <f aca="false">IA368+1</f>
        <v>2019</v>
      </c>
      <c r="IB369" s="15" t="n">
        <v>24.9</v>
      </c>
      <c r="IC369" s="15" t="n">
        <v>21.5</v>
      </c>
      <c r="ID369" s="15" t="n">
        <v>19</v>
      </c>
      <c r="IE369" s="15" t="n">
        <v>14.8</v>
      </c>
      <c r="IF369" s="15" t="n">
        <v>8.8</v>
      </c>
      <c r="IG369" s="15" t="n">
        <v>4.5</v>
      </c>
      <c r="IH369" s="15" t="n">
        <v>5.4</v>
      </c>
      <c r="II369" s="15" t="n">
        <v>3.7</v>
      </c>
      <c r="IJ369" s="15" t="n">
        <v>9.1</v>
      </c>
      <c r="IK369" s="15" t="n">
        <v>14.3</v>
      </c>
      <c r="IL369" s="15" t="n">
        <v>16.1</v>
      </c>
      <c r="IM369" s="15" t="n">
        <v>22.9</v>
      </c>
      <c r="IN369" s="25" t="n">
        <f aca="false">SUM(IB369:IM369)/12</f>
        <v>13.75</v>
      </c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 t="n">
        <f aca="false">JA368+1</f>
        <v>2019</v>
      </c>
      <c r="JB369" s="15" t="n">
        <v>20.6</v>
      </c>
      <c r="JC369" s="15" t="n">
        <v>17.5</v>
      </c>
      <c r="JD369" s="15" t="n">
        <v>16</v>
      </c>
      <c r="JE369" s="15" t="n">
        <v>12.1</v>
      </c>
      <c r="JF369" s="15" t="n">
        <v>6.7</v>
      </c>
      <c r="JG369" s="15" t="n">
        <v>3.7</v>
      </c>
      <c r="JH369" s="15" t="n">
        <v>4.9</v>
      </c>
      <c r="JI369" s="15" t="n">
        <v>4.5</v>
      </c>
      <c r="JJ369" s="15" t="n">
        <v>9.2</v>
      </c>
      <c r="JK369" s="15" t="n">
        <v>13.9</v>
      </c>
      <c r="JL369" s="15" t="n">
        <v>12.6</v>
      </c>
      <c r="JM369" s="15" t="n">
        <v>21</v>
      </c>
      <c r="JN369" s="25" t="n">
        <f aca="false">SUM(JB369:JM369)/12</f>
        <v>11.8916666666667</v>
      </c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3" t="n">
        <v>2019</v>
      </c>
      <c r="KB369" s="15" t="n">
        <v>25</v>
      </c>
      <c r="KC369" s="15" t="n">
        <v>20.6</v>
      </c>
      <c r="KD369" s="15" t="n">
        <v>19.3</v>
      </c>
      <c r="KE369" s="15" t="n">
        <v>13</v>
      </c>
      <c r="KF369" s="15" t="n">
        <v>8.3</v>
      </c>
      <c r="KG369" s="15" t="n">
        <v>3.6</v>
      </c>
      <c r="KH369" s="15" t="n">
        <v>4</v>
      </c>
      <c r="KI369" s="15" t="n">
        <v>3.3</v>
      </c>
      <c r="KJ369" s="15" t="n">
        <v>9.8</v>
      </c>
      <c r="KK369" s="15" t="n">
        <v>16.5</v>
      </c>
      <c r="KL369" s="15" t="n">
        <v>17.5</v>
      </c>
      <c r="KM369" s="15" t="n">
        <v>22.2</v>
      </c>
      <c r="KN369" s="16" t="n">
        <f aca="false">AVERAGE(KB369:KM369)</f>
        <v>13.5916666666667</v>
      </c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7" t="n">
        <f aca="false">LA368+1</f>
        <v>2019</v>
      </c>
      <c r="LB369" s="15" t="n">
        <v>25.5</v>
      </c>
      <c r="LC369" s="15" t="n">
        <v>19.8</v>
      </c>
      <c r="LD369" s="15" t="n">
        <v>12.8</v>
      </c>
      <c r="LE369" s="15" t="n">
        <v>13.5</v>
      </c>
      <c r="LF369" s="15" t="n">
        <v>7.7</v>
      </c>
      <c r="LG369" s="15" t="n">
        <v>0.2</v>
      </c>
      <c r="LH369" s="15" t="n">
        <v>5.7</v>
      </c>
      <c r="LI369" s="15" t="n">
        <v>4.3</v>
      </c>
      <c r="LJ369" s="15" t="n">
        <v>10.5</v>
      </c>
      <c r="LK369" s="15" t="n">
        <v>17.7</v>
      </c>
      <c r="LL369" s="22" t="n">
        <f aca="false">(LL367+LL368)/2</f>
        <v>17.65</v>
      </c>
      <c r="LM369" s="15" t="n">
        <v>24.7</v>
      </c>
      <c r="LN369" s="16" t="n">
        <f aca="false">AVERAGE(LB369:LM369)</f>
        <v>13.3375</v>
      </c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7" t="n">
        <f aca="false">MA368+1</f>
        <v>2019</v>
      </c>
      <c r="MB369" s="15" t="n">
        <v>28.4</v>
      </c>
      <c r="MC369" s="15" t="n">
        <v>26.2</v>
      </c>
      <c r="MD369" s="15" t="n">
        <v>25.3</v>
      </c>
      <c r="ME369" s="15" t="n">
        <v>21.7</v>
      </c>
      <c r="MF369" s="15" t="n">
        <v>17.1</v>
      </c>
      <c r="MG369" s="15" t="n">
        <v>13.1</v>
      </c>
      <c r="MH369" s="15" t="n">
        <v>13.9</v>
      </c>
      <c r="MI369" s="15" t="n">
        <v>14.1</v>
      </c>
      <c r="MJ369" s="15" t="n">
        <v>18</v>
      </c>
      <c r="MK369" s="15" t="n">
        <v>23.1</v>
      </c>
      <c r="ML369" s="15" t="n">
        <v>25.1</v>
      </c>
      <c r="MM369" s="15" t="n">
        <v>27.5</v>
      </c>
      <c r="MN369" s="16" t="n">
        <f aca="false">AVERAGE(MB369:MM369)</f>
        <v>21.125</v>
      </c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60" t="s">
        <v>153</v>
      </c>
      <c r="NB369" s="15" t="n">
        <v>18.5</v>
      </c>
      <c r="NC369" s="15" t="n">
        <v>19.1</v>
      </c>
      <c r="ND369" s="15" t="n">
        <v>18</v>
      </c>
      <c r="NE369" s="15" t="n">
        <v>13.2</v>
      </c>
      <c r="NF369" s="15" t="n">
        <v>6.5</v>
      </c>
      <c r="NG369" s="15" t="n">
        <v>6.3</v>
      </c>
      <c r="NH369" s="15" t="n">
        <v>4.8</v>
      </c>
      <c r="NI369" s="15" t="n">
        <v>7.2</v>
      </c>
      <c r="NJ369" s="15" t="n">
        <v>10.3</v>
      </c>
      <c r="NK369" s="15" t="n">
        <v>13.9</v>
      </c>
      <c r="NL369" s="15" t="n">
        <v>15</v>
      </c>
      <c r="NM369" s="15" t="n">
        <v>21.1</v>
      </c>
      <c r="NN369" s="29" t="n">
        <f aca="false">AVERAGE(NB369:NM369)</f>
        <v>12.825</v>
      </c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13" t="n">
        <v>2019</v>
      </c>
      <c r="OB369" s="15" t="n">
        <v>23.8</v>
      </c>
      <c r="OC369" s="15" t="n">
        <v>22.1</v>
      </c>
      <c r="OD369" s="15" t="n">
        <v>21</v>
      </c>
      <c r="OE369" s="15" t="n">
        <v>16.1</v>
      </c>
      <c r="OF369" s="15" t="n">
        <v>8.8</v>
      </c>
      <c r="OG369" s="15" t="n">
        <v>7.4</v>
      </c>
      <c r="OH369" s="15" t="n">
        <v>5</v>
      </c>
      <c r="OI369" s="15" t="n">
        <v>8.1</v>
      </c>
      <c r="OJ369" s="15" t="n">
        <v>12.2</v>
      </c>
      <c r="OK369" s="15" t="n">
        <v>17.5</v>
      </c>
      <c r="OL369" s="15" t="n">
        <v>18.8</v>
      </c>
      <c r="OM369" s="15" t="n">
        <v>23.9</v>
      </c>
      <c r="ON369" s="29" t="n">
        <f aca="false">AVERAGE(OB369:OM369)</f>
        <v>15.3916666666667</v>
      </c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30" t="s">
        <v>153</v>
      </c>
      <c r="PB369" s="15" t="n">
        <v>27.7</v>
      </c>
      <c r="PC369" s="15" t="n">
        <v>26.9</v>
      </c>
      <c r="PD369" s="15" t="n">
        <v>26.4</v>
      </c>
      <c r="PE369" s="15" t="n">
        <v>22.4</v>
      </c>
      <c r="PF369" s="15" t="n">
        <v>15.9</v>
      </c>
      <c r="PG369" s="15" t="n">
        <v>11.3</v>
      </c>
      <c r="PH369" s="15" t="n">
        <v>13.1</v>
      </c>
      <c r="PI369" s="15" t="n">
        <v>13.2</v>
      </c>
      <c r="PJ369" s="15" t="n">
        <v>15.8</v>
      </c>
      <c r="PK369" s="15" t="n">
        <v>22.8</v>
      </c>
      <c r="PL369" s="15" t="n">
        <v>24.2</v>
      </c>
      <c r="PM369" s="15" t="n">
        <v>27.8</v>
      </c>
      <c r="PN369" s="29" t="n">
        <f aca="false">AVERAGE(PB369:PM369)</f>
        <v>20.625</v>
      </c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30" t="s">
        <v>153</v>
      </c>
      <c r="QB369" s="15" t="n">
        <v>21.6</v>
      </c>
      <c r="QC369" s="15" t="n">
        <v>23.1</v>
      </c>
      <c r="QD369" s="15" t="n">
        <v>24</v>
      </c>
      <c r="QE369" s="15" t="n">
        <v>16.1</v>
      </c>
      <c r="QF369" s="15" t="n">
        <v>10.6</v>
      </c>
      <c r="QG369" s="15" t="n">
        <v>7.4</v>
      </c>
      <c r="QH369" s="15" t="n">
        <v>5.9</v>
      </c>
      <c r="QI369" s="15" t="n">
        <v>7</v>
      </c>
      <c r="QJ369" s="15" t="n">
        <v>11.9</v>
      </c>
      <c r="QK369" s="15" t="n">
        <v>14.9</v>
      </c>
      <c r="QL369" s="15" t="n">
        <v>19.7</v>
      </c>
      <c r="QM369" s="15" t="n">
        <v>22.5</v>
      </c>
      <c r="QN369" s="29" t="n">
        <f aca="false">AVERAGE(QB369:QM369)</f>
        <v>15.3916666666667</v>
      </c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30" t="s">
        <v>153</v>
      </c>
      <c r="RB369" s="15" t="n">
        <v>25.2</v>
      </c>
      <c r="RC369" s="15" t="n">
        <v>24.8</v>
      </c>
      <c r="RD369" s="15" t="n">
        <v>23.2</v>
      </c>
      <c r="RE369" s="15" t="n">
        <v>20.6</v>
      </c>
      <c r="RF369" s="15" t="n">
        <v>16.8</v>
      </c>
      <c r="RG369" s="15" t="n">
        <v>13.5</v>
      </c>
      <c r="RH369" s="15" t="n">
        <v>11.2</v>
      </c>
      <c r="RI369" s="15" t="n">
        <v>12.7</v>
      </c>
      <c r="RJ369" s="15" t="n">
        <v>15.9</v>
      </c>
      <c r="RK369" s="15" t="n">
        <v>21.1</v>
      </c>
      <c r="RL369" s="15" t="n">
        <v>23.3</v>
      </c>
      <c r="RM369" s="15" t="n">
        <v>26.6</v>
      </c>
      <c r="RN369" s="29" t="n">
        <f aca="false">AVERAGE(RB369:RM369)</f>
        <v>19.575</v>
      </c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13" t="n">
        <v>2019</v>
      </c>
      <c r="SB369" s="15" t="n">
        <v>25.9</v>
      </c>
      <c r="SC369" s="15" t="n">
        <v>24.5</v>
      </c>
      <c r="SD369" s="15" t="n">
        <v>23.8</v>
      </c>
      <c r="SE369" s="15" t="n">
        <v>16.4</v>
      </c>
      <c r="SF369" s="15" t="n">
        <v>8.5</v>
      </c>
      <c r="SG369" s="15" t="n">
        <v>6.7</v>
      </c>
      <c r="SH369" s="15" t="n">
        <v>5</v>
      </c>
      <c r="SI369" s="15" t="n">
        <v>6.8</v>
      </c>
      <c r="SJ369" s="15" t="n">
        <v>12.1</v>
      </c>
      <c r="SK369" s="15" t="n">
        <v>18.2</v>
      </c>
      <c r="SL369" s="15" t="n">
        <v>19.8</v>
      </c>
      <c r="SM369" s="15" t="n">
        <v>24.8</v>
      </c>
      <c r="SN369" s="29" t="n">
        <f aca="false">AVERAGE(SB369:SM369)</f>
        <v>16.0416666666667</v>
      </c>
    </row>
    <row r="370" customFormat="false" ht="12.8" hidden="false" customHeight="false" outlineLevel="0" collapsed="false">
      <c r="A370" s="17" t="n">
        <f aca="false">A365+5</f>
        <v>2020</v>
      </c>
      <c r="B370" s="4" t="n">
        <f aca="false">AVERAGE(AN370,BN370,CN370,DN370,EN370,FN370,GN370,HN370,IN370,JN370,KN370,LN370,MN370,NN370)</f>
        <v>15.3709935897436</v>
      </c>
      <c r="C370" s="18" t="n">
        <f aca="false">AVERAGE(B366:B370)</f>
        <v>15.3986538461538</v>
      </c>
      <c r="D370" s="9" t="n">
        <f aca="false">AVERAGE(B361:B370)</f>
        <v>15.2011858974359</v>
      </c>
      <c r="E370" s="4" t="n">
        <f aca="false">AVERAGE(B351:B370)</f>
        <v>15.1563675213675</v>
      </c>
      <c r="F370" s="24" t="n">
        <f aca="false">AVERAGE(B321:B370)</f>
        <v>14.9204954351204</v>
      </c>
      <c r="G370" s="9" t="n">
        <f aca="false">MAX(AB370:AM370,BB370:BM370,CB370:CM370,DB370:DM370,EB370:EM370,FB370:FM370,GB370:GM370,HB370:HM370,IB370:IM370,JB370:JM370,KB370:KM370,LB370:LM370,MB370:MM370,NB370:NM370,OB370:OM370,PB370:PM370,QB370:QM370,RB370:RM370,SB370:SM370)</f>
        <v>27.1</v>
      </c>
      <c r="H370" s="10" t="n">
        <f aca="false">MEDIAN(AB370:AM370,BB370:BM370,CB370:CM370,DB370:DM370,EB370:EM370,FB370:FM370,GB370:GM370,HB370:HM370,IB370:IM370,JB370:JM370,KB370:KM370,LB370:LM370,MB370:MM370,NB370:NM370,OB370:OM370,PB370:PM370,QB370:QM370,RB370:RM370,SB370:SM370)</f>
        <v>16.55</v>
      </c>
      <c r="I370" s="11" t="n">
        <f aca="false">MIN(AB370:AM370,BB370:BM370,CB370:CM370,DB370:DM370,EB370:EM370,FB370:FM370,GB370:GM370,HB370:HM370,IB370:IM370,JB370:JM370,KB370:KM370,LB370:LM370,MB370:MM370,NB370:NM370,OB370:OM370,PB370:PM370,QB370:QM370,RB370:RM370,SB370:SM370)</f>
        <v>1.05</v>
      </c>
      <c r="J370" s="11"/>
      <c r="K370" s="12" t="n">
        <f aca="false">(G370+I370)/2</f>
        <v>14.075</v>
      </c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43" t="s">
        <v>154</v>
      </c>
      <c r="AB370" s="52" t="n">
        <v>19</v>
      </c>
      <c r="AC370" s="52" t="n">
        <v>17.4</v>
      </c>
      <c r="AD370" s="52" t="n">
        <v>15.2</v>
      </c>
      <c r="AE370" s="52" t="n">
        <v>12.2</v>
      </c>
      <c r="AF370" s="52" t="n">
        <v>7</v>
      </c>
      <c r="AG370" s="52" t="n">
        <v>4.9</v>
      </c>
      <c r="AH370" s="52" t="n">
        <v>4.1</v>
      </c>
      <c r="AI370" s="52" t="n">
        <v>6.1</v>
      </c>
      <c r="AJ370" s="52" t="n">
        <v>10.3</v>
      </c>
      <c r="AK370" s="52" t="n">
        <v>12.2</v>
      </c>
      <c r="AL370" s="52" t="n">
        <v>17.2</v>
      </c>
      <c r="AM370" s="52" t="n">
        <v>16.7</v>
      </c>
      <c r="AN370" s="45" t="n">
        <f aca="false">AVERAGE(Sheet1!AB370:AM370)</f>
        <v>11.8583333333333</v>
      </c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2" t="n">
        <f aca="false">BA369+1</f>
        <v>2020</v>
      </c>
      <c r="BB370" s="20" t="n">
        <v>24.7</v>
      </c>
      <c r="BC370" s="20" t="n">
        <v>22.2</v>
      </c>
      <c r="BD370" s="20" t="n">
        <v>19.5</v>
      </c>
      <c r="BE370" s="20" t="n">
        <v>15.4</v>
      </c>
      <c r="BF370" s="20" t="n">
        <v>8.9</v>
      </c>
      <c r="BG370" s="20" t="n">
        <v>6.5</v>
      </c>
      <c r="BH370" s="20" t="n">
        <v>6.1</v>
      </c>
      <c r="BI370" s="20" t="n">
        <v>8.6</v>
      </c>
      <c r="BJ370" s="20" t="n">
        <v>13.4</v>
      </c>
      <c r="BK370" s="20" t="n">
        <v>15.1</v>
      </c>
      <c r="BL370" s="20" t="n">
        <v>20.8</v>
      </c>
      <c r="BM370" s="20" t="n">
        <v>21.6</v>
      </c>
      <c r="BN370" s="4" t="n">
        <f aca="false">AVERAGE(BB370:BM370)</f>
        <v>15.2333333333333</v>
      </c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2" t="n">
        <f aca="false">CA369+1</f>
        <v>2020</v>
      </c>
      <c r="CB370" s="15" t="n">
        <v>23.6</v>
      </c>
      <c r="CC370" s="15" t="n">
        <v>21.3</v>
      </c>
      <c r="CD370" s="15" t="n">
        <v>18.5</v>
      </c>
      <c r="CE370" s="15" t="n">
        <v>14.2</v>
      </c>
      <c r="CF370" s="15" t="n">
        <v>8.2</v>
      </c>
      <c r="CG370" s="15" t="n">
        <v>5.4</v>
      </c>
      <c r="CH370" s="15" t="n">
        <v>5.1</v>
      </c>
      <c r="CI370" s="15" t="n">
        <v>7</v>
      </c>
      <c r="CJ370" s="15" t="n">
        <v>12.5</v>
      </c>
      <c r="CK370" s="15" t="n">
        <v>15</v>
      </c>
      <c r="CL370" s="15" t="n">
        <v>20.4</v>
      </c>
      <c r="CM370" s="15" t="n">
        <v>20</v>
      </c>
      <c r="CN370" s="4" t="n">
        <f aca="false">AVERAGE(CB370:CM370)</f>
        <v>14.2666666666667</v>
      </c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36" t="s">
        <v>154</v>
      </c>
      <c r="DB370" s="15" t="n">
        <v>21.1</v>
      </c>
      <c r="DC370" s="15" t="n">
        <v>19.6</v>
      </c>
      <c r="DD370" s="15" t="n">
        <v>16.1</v>
      </c>
      <c r="DE370" s="15" t="n">
        <v>12.3</v>
      </c>
      <c r="DF370" s="15" t="n">
        <v>5.7</v>
      </c>
      <c r="DG370" s="15" t="n">
        <v>3.4</v>
      </c>
      <c r="DH370" s="15" t="n">
        <v>3</v>
      </c>
      <c r="DI370" s="15" t="n">
        <v>4.8</v>
      </c>
      <c r="DJ370" s="15" t="n">
        <v>9.6</v>
      </c>
      <c r="DK370" s="15" t="n">
        <v>11.6</v>
      </c>
      <c r="DL370" s="15" t="n">
        <v>17.2</v>
      </c>
      <c r="DM370" s="15" t="n">
        <v>17.6</v>
      </c>
      <c r="DN370" s="4" t="n">
        <f aca="false">AVERAGE(DB370:DM370)</f>
        <v>11.8333333333333</v>
      </c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30" t="s">
        <v>154</v>
      </c>
      <c r="FB370" s="20" t="n">
        <v>26.5</v>
      </c>
      <c r="FC370" s="20" t="n">
        <v>24.4</v>
      </c>
      <c r="FD370" s="20" t="n">
        <v>22.9</v>
      </c>
      <c r="FE370" s="20" t="n">
        <v>20.4</v>
      </c>
      <c r="FF370" s="20" t="n">
        <v>14.4</v>
      </c>
      <c r="FG370" s="20" t="n">
        <v>13.2</v>
      </c>
      <c r="FH370" s="20" t="n">
        <v>10.9</v>
      </c>
      <c r="FI370" s="20" t="n">
        <v>12.4</v>
      </c>
      <c r="FJ370" s="20" t="n">
        <v>18.7</v>
      </c>
      <c r="FK370" s="20" t="n">
        <v>21.1</v>
      </c>
      <c r="FL370" s="20" t="n">
        <v>25</v>
      </c>
      <c r="FM370" s="20" t="n">
        <v>25.8</v>
      </c>
      <c r="FN370" s="16" t="n">
        <f aca="false">AVERAGE(FB370:FM370)</f>
        <v>19.6416666666667</v>
      </c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2" t="n">
        <v>2020</v>
      </c>
      <c r="GB370" s="20" t="n">
        <v>26.5</v>
      </c>
      <c r="GC370" s="20" t="n">
        <v>26</v>
      </c>
      <c r="GD370" s="20" t="n">
        <v>24.9</v>
      </c>
      <c r="GE370" s="20" t="n">
        <v>21.5</v>
      </c>
      <c r="GF370" s="20" t="n">
        <v>17.3</v>
      </c>
      <c r="GG370" s="20" t="n">
        <v>17.4</v>
      </c>
      <c r="GH370" s="20" t="n">
        <v>15</v>
      </c>
      <c r="GI370" s="20" t="n">
        <v>16</v>
      </c>
      <c r="GJ370" s="20" t="n">
        <v>20</v>
      </c>
      <c r="GK370" s="20" t="n">
        <v>22.5</v>
      </c>
      <c r="GL370" s="20" t="n">
        <v>24.4</v>
      </c>
      <c r="GM370" s="20" t="n">
        <v>26.2</v>
      </c>
      <c r="GN370" s="16" t="n">
        <f aca="false">AVERAGE(GB370:GM370)</f>
        <v>21.475</v>
      </c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2" t="n">
        <v>2020</v>
      </c>
      <c r="HB370" s="20" t="n">
        <v>27.1</v>
      </c>
      <c r="HC370" s="20" t="n">
        <v>26</v>
      </c>
      <c r="HD370" s="20" t="n">
        <v>22.8</v>
      </c>
      <c r="HE370" s="20" t="n">
        <v>19.3</v>
      </c>
      <c r="HF370" s="20" t="n">
        <v>12.2</v>
      </c>
      <c r="HG370" s="20" t="n">
        <v>9.9</v>
      </c>
      <c r="HH370" s="20" t="n">
        <v>9.6</v>
      </c>
      <c r="HI370" s="20" t="n">
        <v>10.6</v>
      </c>
      <c r="HJ370" s="20" t="n">
        <v>16.8</v>
      </c>
      <c r="HK370" s="20" t="n">
        <v>19.1</v>
      </c>
      <c r="HL370" s="20" t="n">
        <v>25.2</v>
      </c>
      <c r="HM370" s="20" t="n">
        <v>25.7</v>
      </c>
      <c r="HN370" s="16" t="n">
        <f aca="false">AVERAGE(HB370:HM370)</f>
        <v>18.6916666666667</v>
      </c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7" t="n">
        <f aca="false">IA369+1</f>
        <v>2020</v>
      </c>
      <c r="IB370" s="15" t="n">
        <v>21.8</v>
      </c>
      <c r="IC370" s="15" t="n">
        <v>20.4</v>
      </c>
      <c r="ID370" s="15" t="n">
        <v>18.2</v>
      </c>
      <c r="IE370" s="15" t="n">
        <v>13.6</v>
      </c>
      <c r="IF370" s="15" t="n">
        <v>7.1</v>
      </c>
      <c r="IG370" s="15" t="n">
        <v>4</v>
      </c>
      <c r="IH370" s="15" t="n">
        <v>3.9</v>
      </c>
      <c r="II370" s="15" t="n">
        <v>6.8</v>
      </c>
      <c r="IJ370" s="15" t="n">
        <v>13</v>
      </c>
      <c r="IK370" s="15" t="n">
        <v>14.3</v>
      </c>
      <c r="IL370" s="15" t="n">
        <v>19</v>
      </c>
      <c r="IM370" s="15" t="n">
        <v>20.2</v>
      </c>
      <c r="IN370" s="25" t="n">
        <f aca="false">SUM(IB370:IM370)/12</f>
        <v>13.525</v>
      </c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 t="n">
        <f aca="false">JA369+1</f>
        <v>2020</v>
      </c>
      <c r="JB370" s="15" t="n">
        <v>18.3</v>
      </c>
      <c r="JC370" s="15" t="n">
        <v>17.6</v>
      </c>
      <c r="JD370" s="15" t="n">
        <v>16.9</v>
      </c>
      <c r="JE370" s="15" t="n">
        <v>12.8</v>
      </c>
      <c r="JF370" s="15" t="n">
        <v>5.9</v>
      </c>
      <c r="JG370" s="15" t="n">
        <v>4</v>
      </c>
      <c r="JH370" s="15" t="n">
        <v>3.2</v>
      </c>
      <c r="JI370" s="15" t="n">
        <v>7.6</v>
      </c>
      <c r="JJ370" s="15" t="n">
        <v>11</v>
      </c>
      <c r="JK370" s="15" t="n">
        <v>13.2</v>
      </c>
      <c r="JL370" s="15" t="n">
        <v>16.9</v>
      </c>
      <c r="JM370" s="15" t="n">
        <v>17.2</v>
      </c>
      <c r="JN370" s="25" t="n">
        <f aca="false">SUM(JB370:JM370)/12</f>
        <v>12.05</v>
      </c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  <c r="JY370" s="15"/>
      <c r="JZ370" s="15"/>
      <c r="KA370" s="13" t="n">
        <v>2020</v>
      </c>
      <c r="KB370" s="15" t="n">
        <v>24.2</v>
      </c>
      <c r="KC370" s="15" t="n">
        <v>21.7</v>
      </c>
      <c r="KD370" s="15" t="n">
        <v>18.4</v>
      </c>
      <c r="KE370" s="15" t="n">
        <v>15.6</v>
      </c>
      <c r="KF370" s="15" t="n">
        <v>6.7</v>
      </c>
      <c r="KG370" s="15" t="n">
        <v>2.9</v>
      </c>
      <c r="KH370" s="15" t="n">
        <v>2.4</v>
      </c>
      <c r="KI370" s="15" t="n">
        <v>7.7</v>
      </c>
      <c r="KJ370" s="15" t="n">
        <v>13.8</v>
      </c>
      <c r="KK370" s="15" t="n">
        <v>15.2</v>
      </c>
      <c r="KL370" s="15" t="n">
        <v>21.1</v>
      </c>
      <c r="KM370" s="15" t="n">
        <v>21.1</v>
      </c>
      <c r="KN370" s="16" t="n">
        <f aca="false">AVERAGE(KB370:KM370)</f>
        <v>14.2333333333333</v>
      </c>
      <c r="KO370" s="16"/>
      <c r="KP370" s="16"/>
      <c r="KQ370" s="16"/>
      <c r="KR370" s="16"/>
      <c r="KS370" s="16"/>
      <c r="KT370" s="16"/>
      <c r="KU370" s="16"/>
      <c r="KV370" s="16"/>
      <c r="KW370" s="16"/>
      <c r="KX370" s="16"/>
      <c r="KY370" s="16"/>
      <c r="KZ370" s="16"/>
      <c r="LA370" s="7" t="n">
        <f aca="false">LA369+1</f>
        <v>2020</v>
      </c>
      <c r="LB370" s="15" t="n">
        <v>21.1</v>
      </c>
      <c r="LC370" s="15" t="n">
        <v>20</v>
      </c>
      <c r="LD370" s="15" t="n">
        <v>18.5</v>
      </c>
      <c r="LE370" s="15" t="n">
        <v>13.5</v>
      </c>
      <c r="LF370" s="15" t="n">
        <v>5.6</v>
      </c>
      <c r="LG370" s="6" t="n">
        <f aca="false">(LG368+LG369)/2</f>
        <v>1.05</v>
      </c>
      <c r="LH370" s="6" t="n">
        <f aca="false">(LH368+LH369)/2</f>
        <v>3.35</v>
      </c>
      <c r="LI370" s="6" t="n">
        <f aca="false">(LI368+LI369)/2</f>
        <v>5.3</v>
      </c>
      <c r="LJ370" s="6" t="n">
        <f aca="false">(LJ368+LJ369)/2</f>
        <v>10.4</v>
      </c>
      <c r="LK370" s="6" t="n">
        <f aca="false">(LK368+LK369)/2</f>
        <v>16.35</v>
      </c>
      <c r="LL370" s="6" t="n">
        <f aca="false">(LL368+LL369)/2</f>
        <v>17.875</v>
      </c>
      <c r="LM370" s="6" t="n">
        <f aca="false">(LM368+LM369)/2</f>
        <v>23.45</v>
      </c>
      <c r="LN370" s="16" t="n">
        <f aca="false">AVERAGE(LB370:LM370)</f>
        <v>13.0395833333333</v>
      </c>
      <c r="LO370" s="16"/>
      <c r="LP370" s="16"/>
      <c r="LQ370" s="16"/>
      <c r="LR370" s="16"/>
      <c r="LS370" s="16"/>
      <c r="LT370" s="16"/>
      <c r="LU370" s="16"/>
      <c r="LV370" s="16"/>
      <c r="LW370" s="16"/>
      <c r="LX370" s="16"/>
      <c r="LY370" s="16"/>
      <c r="LZ370" s="16"/>
      <c r="MA370" s="7" t="n">
        <f aca="false">MA369+1</f>
        <v>2020</v>
      </c>
      <c r="MB370" s="15" t="n">
        <v>26.5</v>
      </c>
      <c r="MC370" s="15" t="n">
        <v>26.8</v>
      </c>
      <c r="MD370" s="15" t="n">
        <v>23.6</v>
      </c>
      <c r="ME370" s="15" t="n">
        <v>22.9</v>
      </c>
      <c r="MF370" s="15" t="n">
        <v>15.3</v>
      </c>
      <c r="MG370" s="15" t="n">
        <v>13.9</v>
      </c>
      <c r="MH370" s="15" t="n">
        <v>12.5</v>
      </c>
      <c r="MI370" s="15" t="n">
        <v>16.3</v>
      </c>
      <c r="MJ370" s="15" t="n">
        <v>21.2</v>
      </c>
      <c r="MK370" s="15" t="n">
        <v>23</v>
      </c>
      <c r="ML370" s="15" t="n">
        <v>27</v>
      </c>
      <c r="MM370" s="15" t="n">
        <v>24.5</v>
      </c>
      <c r="MN370" s="16" t="n">
        <f aca="false">AVERAGE(MB370:MM370)</f>
        <v>21.125</v>
      </c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60" t="s">
        <v>154</v>
      </c>
      <c r="NB370" s="15" t="n">
        <v>19.7</v>
      </c>
      <c r="NC370" s="15" t="n">
        <v>19</v>
      </c>
      <c r="ND370" s="15" t="n">
        <v>17</v>
      </c>
      <c r="NE370" s="15" t="n">
        <v>14.6</v>
      </c>
      <c r="NF370" s="15" t="n">
        <v>8</v>
      </c>
      <c r="NG370" s="15" t="n">
        <v>7.4</v>
      </c>
      <c r="NH370" s="15" t="n">
        <v>6.5</v>
      </c>
      <c r="NI370" s="15" t="n">
        <v>7.7</v>
      </c>
      <c r="NJ370" s="15" t="n">
        <v>9.8</v>
      </c>
      <c r="NK370" s="15" t="n">
        <v>12.3</v>
      </c>
      <c r="NL370" s="15" t="n">
        <v>14.9</v>
      </c>
      <c r="NM370" s="15" t="n">
        <v>17.3</v>
      </c>
      <c r="NN370" s="29" t="n">
        <f aca="false">AVERAGE(NB370:NM370)</f>
        <v>12.85</v>
      </c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35" t="s">
        <v>154</v>
      </c>
      <c r="OB370" s="15" t="n">
        <v>21.9</v>
      </c>
      <c r="OC370" s="15" t="n">
        <v>22</v>
      </c>
      <c r="OD370" s="15" t="n">
        <v>19</v>
      </c>
      <c r="OE370" s="15" t="n">
        <v>17.3</v>
      </c>
      <c r="OF370" s="15" t="n">
        <v>8.2</v>
      </c>
      <c r="OG370" s="15" t="n">
        <v>7.9</v>
      </c>
      <c r="OH370" s="15" t="n">
        <v>6.5</v>
      </c>
      <c r="OI370" s="15" t="n">
        <v>8.7</v>
      </c>
      <c r="OJ370" s="15" t="n">
        <v>12</v>
      </c>
      <c r="OK370" s="15" t="n">
        <v>15</v>
      </c>
      <c r="OL370" s="15" t="n">
        <v>19</v>
      </c>
      <c r="OM370" s="15" t="n">
        <v>19.2</v>
      </c>
      <c r="ON370" s="29" t="n">
        <f aca="false">AVERAGE(OB370:OM370)</f>
        <v>14.725</v>
      </c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35" t="s">
        <v>154</v>
      </c>
      <c r="PB370" s="15" t="n">
        <v>25.8</v>
      </c>
      <c r="PC370" s="15" t="n">
        <v>26.4</v>
      </c>
      <c r="PD370" s="15" t="n">
        <v>25.8</v>
      </c>
      <c r="PE370" s="15" t="n">
        <v>24.2</v>
      </c>
      <c r="PF370" s="15" t="n">
        <v>16.4</v>
      </c>
      <c r="PG370" s="15" t="n">
        <v>13.6</v>
      </c>
      <c r="PH370" s="15" t="n">
        <v>12.6</v>
      </c>
      <c r="PI370" s="15" t="n">
        <v>13.7</v>
      </c>
      <c r="PJ370" s="15" t="n">
        <v>18.8</v>
      </c>
      <c r="PK370" s="15" t="n">
        <v>20.6</v>
      </c>
      <c r="PL370" s="15" t="n">
        <v>25.7</v>
      </c>
      <c r="PM370" s="15" t="n">
        <v>25.6</v>
      </c>
      <c r="PN370" s="29" t="n">
        <f aca="false">AVERAGE(PB370:PM370)</f>
        <v>20.7666666666667</v>
      </c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35" t="s">
        <v>154</v>
      </c>
      <c r="QB370" s="15" t="n">
        <v>22.8</v>
      </c>
      <c r="QC370" s="15" t="n">
        <v>23.8</v>
      </c>
      <c r="QD370" s="15" t="n">
        <v>21</v>
      </c>
      <c r="QE370" s="15" t="n">
        <v>18</v>
      </c>
      <c r="QF370" s="15" t="n">
        <v>8.5</v>
      </c>
      <c r="QG370" s="15" t="n">
        <v>7.9</v>
      </c>
      <c r="QH370" s="15" t="n">
        <v>6.3</v>
      </c>
      <c r="QI370" s="15" t="n">
        <v>9.7</v>
      </c>
      <c r="QJ370" s="15" t="n">
        <v>11.2</v>
      </c>
      <c r="QK370" s="15" t="n">
        <v>14.8</v>
      </c>
      <c r="QL370" s="15" t="n">
        <v>17.2</v>
      </c>
      <c r="QM370" s="15" t="n">
        <v>22.1</v>
      </c>
      <c r="QN370" s="29" t="n">
        <f aca="false">AVERAGE(QB370:QM370)</f>
        <v>15.275</v>
      </c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35" t="s">
        <v>154</v>
      </c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13" t="n">
        <v>2020</v>
      </c>
      <c r="SB370" s="15" t="n">
        <v>22.7</v>
      </c>
      <c r="SC370" s="15" t="n">
        <v>24.1</v>
      </c>
      <c r="SD370" s="15" t="n">
        <v>21</v>
      </c>
      <c r="SE370" s="15" t="n">
        <v>17.9</v>
      </c>
      <c r="SF370" s="15" t="n">
        <v>7.4</v>
      </c>
      <c r="SG370" s="15" t="n">
        <v>6.6</v>
      </c>
      <c r="SH370" s="15" t="n">
        <v>4.8</v>
      </c>
      <c r="SI370" s="15" t="n">
        <v>8.2</v>
      </c>
      <c r="SJ370" s="15" t="n">
        <v>12.2</v>
      </c>
      <c r="SK370" s="15" t="n">
        <v>15.9</v>
      </c>
      <c r="SL370" s="15" t="n">
        <v>20.4</v>
      </c>
      <c r="SM370" s="15" t="n">
        <v>22.3</v>
      </c>
      <c r="SN370" s="29" t="n">
        <f aca="false">AVERAGE(SB370:SM370)</f>
        <v>15.2916666666667</v>
      </c>
    </row>
    <row r="371" customFormat="false" ht="12.8" hidden="false" customHeight="false" outlineLevel="0" collapsed="false">
      <c r="B371" s="4" t="n">
        <f aca="false">AVERAGE(AN371,BN371,CN371,DN371,EN371,FN371,GN371,HN371,IN371,JN371,KN371,LN371,MN371,NN371)</f>
        <v>15.1743055555556</v>
      </c>
      <c r="C371" s="18" t="n">
        <f aca="false">AVERAGE(B367:B371)</f>
        <v>15.3246688034188</v>
      </c>
      <c r="D371" s="9" t="n">
        <f aca="false">AVERAGE(B362:B371)</f>
        <v>15.2737446581197</v>
      </c>
      <c r="E371" s="4" t="n">
        <f aca="false">AVERAGE(B352:B371)</f>
        <v>15.1894417735043</v>
      </c>
      <c r="F371" s="24" t="n">
        <f aca="false">AVERAGE(B322:B371)</f>
        <v>14.9333277000777</v>
      </c>
      <c r="G371" s="9" t="n">
        <f aca="false">MAX(AB371:AM371,BB371:BM371,CB371:CM371,DB371:DM371,EB371:EM371,FB371:FM371,GB371:GM371,HB371:HM371,IB371:IM371,JB371:JM371,KB371:KM371,LB371:LM371,MB371:MM371,NB371:NM371,OB371:OM371,PB371:PM371,QB371:QM371,RB371:RM371,SB371:SM371)</f>
        <v>28.7</v>
      </c>
      <c r="H371" s="10" t="n">
        <f aca="false">MEDIAN(AB371:AM371,BB371:BM371,CB371:CM371,DB371:DM371,EB371:EM371,FB371:FM371,GB371:GM371,HB371:HM371,IB371:IM371,JB371:JM371,KB371:KM371,LB371:LM371,MB371:MM371,NB371:NM371,OB371:OM371,PB371:PM371,QB371:QM371,RB371:RM371,SB371:SM371)</f>
        <v>15.95</v>
      </c>
      <c r="I371" s="11" t="n">
        <f aca="false">MIN(AB371:AM371,BB371:BM371,CB371:CM371,DB371:DM371,EB371:EM371,FB371:FM371,GB371:GM371,HB371:HM371,IB371:IM371,JB371:JM371,KB371:KM371,LB371:LM371,MB371:MM371,NB371:NM371,OB371:OM371,PB371:PM371,QB371:QM371,RB371:RM371,SB371:SM371)</f>
        <v>4.3</v>
      </c>
      <c r="J371" s="11"/>
      <c r="K371" s="12" t="n">
        <f aca="false">(G371+I371)/2</f>
        <v>16.5</v>
      </c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43" t="s">
        <v>155</v>
      </c>
      <c r="AB371" s="52" t="n">
        <v>18.6</v>
      </c>
      <c r="AC371" s="52" t="n">
        <v>17.5</v>
      </c>
      <c r="AD371" s="52" t="n">
        <v>15.2</v>
      </c>
      <c r="AE371" s="52" t="n">
        <v>10.2</v>
      </c>
      <c r="AF371" s="52" t="n">
        <v>7.2</v>
      </c>
      <c r="AG371" s="52" t="n">
        <v>6.9</v>
      </c>
      <c r="AH371" s="52" t="n">
        <v>5.4</v>
      </c>
      <c r="AI371" s="52" t="n">
        <v>6.1</v>
      </c>
      <c r="AJ371" s="52" t="n">
        <v>8.6</v>
      </c>
      <c r="AK371" s="52" t="n">
        <v>10.4</v>
      </c>
      <c r="AL371" s="52" t="n">
        <v>14.4</v>
      </c>
      <c r="AM371" s="52" t="n">
        <v>17.3</v>
      </c>
      <c r="AN371" s="45" t="n">
        <f aca="false">AVERAGE(Sheet1!AB371:AM371)</f>
        <v>11.4833333333333</v>
      </c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2" t="n">
        <v>2021</v>
      </c>
      <c r="BB371" s="20" t="n">
        <v>23</v>
      </c>
      <c r="BC371" s="20" t="n">
        <v>22</v>
      </c>
      <c r="BD371" s="20" t="n">
        <v>18.9</v>
      </c>
      <c r="BE371" s="20" t="n">
        <v>13.7</v>
      </c>
      <c r="BF371" s="20" t="n">
        <v>9.4</v>
      </c>
      <c r="BG371" s="20" t="n">
        <v>7.4</v>
      </c>
      <c r="BH371" s="20" t="n">
        <v>6.8</v>
      </c>
      <c r="BI371" s="20" t="n">
        <v>8</v>
      </c>
      <c r="BJ371" s="20" t="n">
        <v>11.2</v>
      </c>
      <c r="BK371" s="20" t="n">
        <v>14.4</v>
      </c>
      <c r="BL371" s="20" t="n">
        <v>18.1</v>
      </c>
      <c r="BM371" s="20" t="n">
        <v>22.1</v>
      </c>
      <c r="BN371" s="4" t="n">
        <f aca="false">AVERAGE(BB371:BM371)</f>
        <v>14.5833333333333</v>
      </c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2" t="n">
        <v>2021</v>
      </c>
      <c r="CB371" s="15" t="n">
        <v>22.4</v>
      </c>
      <c r="CC371" s="15" t="n">
        <v>20.9</v>
      </c>
      <c r="CD371" s="15" t="n">
        <v>17.7</v>
      </c>
      <c r="CE371" s="15" t="n">
        <v>12.9</v>
      </c>
      <c r="CF371" s="15" t="n">
        <v>9.1</v>
      </c>
      <c r="CG371" s="15" t="n">
        <v>7.5</v>
      </c>
      <c r="CH371" s="15" t="n">
        <v>5.8</v>
      </c>
      <c r="CI371" s="15" t="n">
        <v>7.1</v>
      </c>
      <c r="CJ371" s="15" t="n">
        <v>10.5</v>
      </c>
      <c r="CK371" s="15" t="n">
        <v>13.2</v>
      </c>
      <c r="CL371" s="15" t="n">
        <v>17</v>
      </c>
      <c r="CM371" s="15" t="n">
        <v>21</v>
      </c>
      <c r="CN371" s="4" t="n">
        <f aca="false">AVERAGE(CB371:CM371)</f>
        <v>13.7583333333333</v>
      </c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36" t="s">
        <v>155</v>
      </c>
      <c r="DB371" s="15" t="n">
        <v>21.9</v>
      </c>
      <c r="DC371" s="15" t="n">
        <v>18.6</v>
      </c>
      <c r="DD371" s="15" t="n">
        <v>15.2</v>
      </c>
      <c r="DE371" s="15" t="n">
        <v>9.8</v>
      </c>
      <c r="DF371" s="15" t="n">
        <v>6.3</v>
      </c>
      <c r="DG371" s="15" t="n">
        <v>6.5</v>
      </c>
      <c r="DH371" s="15" t="n">
        <v>4.3</v>
      </c>
      <c r="DI371" s="15" t="n">
        <v>5.2</v>
      </c>
      <c r="DJ371" s="15" t="n">
        <v>7.8</v>
      </c>
      <c r="DK371" s="15" t="n">
        <v>10.9</v>
      </c>
      <c r="DL371" s="15" t="n">
        <v>15.7</v>
      </c>
      <c r="DM371" s="15" t="n">
        <v>18.6</v>
      </c>
      <c r="DN371" s="4" t="n">
        <f aca="false">AVERAGE(DB371:DM371)</f>
        <v>11.7333333333333</v>
      </c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30" t="s">
        <v>155</v>
      </c>
      <c r="FB371" s="20" t="n">
        <v>26.1</v>
      </c>
      <c r="FC371" s="20" t="n">
        <v>25.2</v>
      </c>
      <c r="FD371" s="20" t="n">
        <v>24.2</v>
      </c>
      <c r="FE371" s="20" t="n">
        <v>20.9</v>
      </c>
      <c r="FF371" s="20" t="n">
        <v>16.6</v>
      </c>
      <c r="FG371" s="20" t="n">
        <v>12.5</v>
      </c>
      <c r="FH371" s="20" t="n">
        <v>11.1</v>
      </c>
      <c r="FI371" s="20" t="n">
        <v>14.4</v>
      </c>
      <c r="FJ371" s="20" t="n">
        <v>17.8</v>
      </c>
      <c r="FK371" s="20" t="n">
        <v>21.9</v>
      </c>
      <c r="FL371" s="20" t="n">
        <v>22.2</v>
      </c>
      <c r="FM371" s="20" t="n">
        <v>25.3</v>
      </c>
      <c r="FN371" s="16" t="n">
        <f aca="false">AVERAGE(FB371:FM371)</f>
        <v>19.85</v>
      </c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2" t="n">
        <v>2021</v>
      </c>
      <c r="GB371" s="20" t="n">
        <v>25.7</v>
      </c>
      <c r="GC371" s="20" t="n">
        <v>25.3</v>
      </c>
      <c r="GD371" s="20" t="n">
        <v>24.3</v>
      </c>
      <c r="GE371" s="20" t="n">
        <v>21.8</v>
      </c>
      <c r="GF371" s="20" t="n">
        <v>18.1</v>
      </c>
      <c r="GG371" s="20" t="n">
        <v>16.1</v>
      </c>
      <c r="GH371" s="20" t="n">
        <v>16</v>
      </c>
      <c r="GI371" s="20" t="n">
        <v>17.7</v>
      </c>
      <c r="GJ371" s="20" t="n">
        <v>19.7</v>
      </c>
      <c r="GK371" s="20" t="n">
        <v>23.7</v>
      </c>
      <c r="GL371" s="20" t="n">
        <v>24.2</v>
      </c>
      <c r="GM371" s="20" t="n">
        <v>25.1</v>
      </c>
      <c r="GN371" s="16" t="n">
        <f aca="false">AVERAGE(GB371:GM371)</f>
        <v>21.475</v>
      </c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2" t="n">
        <v>2021</v>
      </c>
      <c r="HB371" s="20" t="n">
        <v>26.6</v>
      </c>
      <c r="HC371" s="20" t="n">
        <v>25.9</v>
      </c>
      <c r="HD371" s="20" t="n">
        <v>23.1</v>
      </c>
      <c r="HE371" s="20" t="n">
        <v>18.7</v>
      </c>
      <c r="HF371" s="20" t="n">
        <v>11.4</v>
      </c>
      <c r="HG371" s="20" t="n">
        <v>9.9</v>
      </c>
      <c r="HH371" s="20" t="n">
        <v>9.6</v>
      </c>
      <c r="HI371" s="20" t="n">
        <v>13.4</v>
      </c>
      <c r="HJ371" s="20" t="n">
        <v>15.4</v>
      </c>
      <c r="HK371" s="20" t="n">
        <v>21.8</v>
      </c>
      <c r="HL371" s="20" t="n">
        <v>21.4</v>
      </c>
      <c r="HM371" s="20" t="n">
        <v>24.7</v>
      </c>
      <c r="HN371" s="16" t="n">
        <f aca="false">AVERAGE(HB371:HM371)</f>
        <v>18.4916666666667</v>
      </c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7" t="n">
        <f aca="false">IA370+1</f>
        <v>2021</v>
      </c>
      <c r="IB371" s="15" t="n">
        <v>22</v>
      </c>
      <c r="IC371" s="15" t="n">
        <v>19.9</v>
      </c>
      <c r="ID371" s="15" t="n">
        <v>18.2</v>
      </c>
      <c r="IE371" s="15" t="n">
        <v>12.9</v>
      </c>
      <c r="IF371" s="15" t="n">
        <v>9.2</v>
      </c>
      <c r="IG371" s="15" t="n">
        <v>6.4</v>
      </c>
      <c r="IH371" s="15" t="n">
        <v>6</v>
      </c>
      <c r="II371" s="15" t="n">
        <v>6.2</v>
      </c>
      <c r="IJ371" s="15" t="n">
        <v>10.1</v>
      </c>
      <c r="IK371" s="15" t="n">
        <v>14.1</v>
      </c>
      <c r="IL371" s="15" t="n">
        <v>17.3</v>
      </c>
      <c r="IM371" s="15" t="n">
        <v>20.9</v>
      </c>
      <c r="IN371" s="25" t="n">
        <f aca="false">SUM(IB371:IM371)/12</f>
        <v>13.6</v>
      </c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 t="n">
        <f aca="false">JA370+1</f>
        <v>2021</v>
      </c>
      <c r="JB371" s="15" t="n">
        <v>18.1</v>
      </c>
      <c r="JC371" s="15" t="n">
        <v>17.1</v>
      </c>
      <c r="JD371" s="15" t="n">
        <v>16.9</v>
      </c>
      <c r="JE371" s="15" t="n">
        <v>11</v>
      </c>
      <c r="JF371" s="15" t="n">
        <v>7.5</v>
      </c>
      <c r="JG371" s="15" t="n">
        <v>5.9</v>
      </c>
      <c r="JH371" s="15" t="n">
        <v>6.4</v>
      </c>
      <c r="JI371" s="15" t="n">
        <v>5.3</v>
      </c>
      <c r="JJ371" s="15" t="n">
        <v>8</v>
      </c>
      <c r="JK371" s="15" t="n">
        <v>11.4</v>
      </c>
      <c r="JL371" s="15" t="n">
        <v>14.8</v>
      </c>
      <c r="JM371" s="15" t="n">
        <v>16.4</v>
      </c>
      <c r="JN371" s="25" t="n">
        <f aca="false">SUM(JB371:JM371)/12</f>
        <v>11.5666666666667</v>
      </c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  <c r="JY371" s="15"/>
      <c r="JZ371" s="15"/>
      <c r="KA371" s="13" t="n">
        <v>2021</v>
      </c>
      <c r="KB371" s="15" t="n">
        <v>21.3</v>
      </c>
      <c r="KC371" s="15" t="n">
        <v>21</v>
      </c>
      <c r="KD371" s="15" t="n">
        <v>18.3</v>
      </c>
      <c r="KE371" s="15" t="n">
        <v>9.5</v>
      </c>
      <c r="KF371" s="15" t="n">
        <v>6.5</v>
      </c>
      <c r="KG371" s="15" t="n">
        <v>4.4</v>
      </c>
      <c r="KH371" s="15" t="n">
        <v>6.3</v>
      </c>
      <c r="KI371" s="15" t="n">
        <v>4.6</v>
      </c>
      <c r="KJ371" s="15" t="n">
        <v>11</v>
      </c>
      <c r="KK371" s="15" t="n">
        <v>16.6</v>
      </c>
      <c r="KL371" s="15" t="n">
        <v>15.9</v>
      </c>
      <c r="KM371" s="15" t="n">
        <v>19.6</v>
      </c>
      <c r="KN371" s="16" t="n">
        <f aca="false">AVERAGE(KB371:KM371)</f>
        <v>12.9166666666667</v>
      </c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 t="n">
        <f aca="false">MA370+1</f>
        <v>2021</v>
      </c>
      <c r="MB371" s="15" t="n">
        <v>25.6</v>
      </c>
      <c r="MC371" s="15" t="n">
        <v>24.6</v>
      </c>
      <c r="MD371" s="15" t="n">
        <v>24.2</v>
      </c>
      <c r="ME371" s="15" t="n">
        <v>20.6</v>
      </c>
      <c r="MF371" s="15" t="n">
        <v>16.7</v>
      </c>
      <c r="MG371" s="15" t="n">
        <v>13.5</v>
      </c>
      <c r="MH371" s="15" t="n">
        <v>13.6</v>
      </c>
      <c r="MI371" s="15" t="n">
        <v>15.7</v>
      </c>
      <c r="MJ371" s="15" t="n">
        <v>19.1</v>
      </c>
      <c r="MK371" s="15" t="n">
        <v>23.4</v>
      </c>
      <c r="ML371" s="15" t="n">
        <v>22.4</v>
      </c>
      <c r="MM371" s="15" t="n">
        <v>25.9</v>
      </c>
      <c r="MN371" s="16" t="n">
        <f aca="false">AVERAGE(MB371:MM371)</f>
        <v>20.4416666666667</v>
      </c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35" t="s">
        <v>155</v>
      </c>
      <c r="NB371" s="15" t="n">
        <v>17.7</v>
      </c>
      <c r="NC371" s="15" t="n">
        <v>17.6</v>
      </c>
      <c r="ND371" s="15" t="n">
        <v>17.4</v>
      </c>
      <c r="NE371" s="15" t="n">
        <v>14.2</v>
      </c>
      <c r="NF371" s="15" t="n">
        <v>10.3</v>
      </c>
      <c r="NG371" s="15" t="n">
        <v>6.3</v>
      </c>
      <c r="NH371" s="15" t="n">
        <v>6.9</v>
      </c>
      <c r="NI371" s="15" t="n">
        <v>6.4</v>
      </c>
      <c r="NJ371" s="15" t="n">
        <v>8.1</v>
      </c>
      <c r="NK371" s="15" t="n">
        <v>10.7</v>
      </c>
      <c r="NL371" s="15" t="n">
        <v>13.6</v>
      </c>
      <c r="NM371" s="15" t="n">
        <v>17.1</v>
      </c>
      <c r="NN371" s="29" t="n">
        <f aca="false">AVERAGE(NB371:NM371)</f>
        <v>12.1916666666667</v>
      </c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35" t="s">
        <v>155</v>
      </c>
      <c r="OB371" s="15" t="n">
        <v>20.3</v>
      </c>
      <c r="OC371" s="15" t="n">
        <v>19.9</v>
      </c>
      <c r="OD371" s="15" t="n">
        <v>19.4</v>
      </c>
      <c r="OE371" s="15" t="n">
        <v>16.3</v>
      </c>
      <c r="OF371" s="15" t="n">
        <v>11.4</v>
      </c>
      <c r="OG371" s="15" t="n">
        <v>6.3</v>
      </c>
      <c r="OH371" s="15" t="n">
        <v>7.2</v>
      </c>
      <c r="OI371" s="15" t="n">
        <v>7.7</v>
      </c>
      <c r="OJ371" s="15" t="n">
        <v>9.9</v>
      </c>
      <c r="OK371" s="15" t="n">
        <v>12.9</v>
      </c>
      <c r="OL371" s="15" t="n">
        <v>16.6</v>
      </c>
      <c r="OM371" s="15" t="n">
        <v>20.6</v>
      </c>
      <c r="ON371" s="29" t="n">
        <f aca="false">AVERAGE(OB371:OM371)</f>
        <v>14.0416666666667</v>
      </c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35" t="s">
        <v>155</v>
      </c>
      <c r="PB371" s="15" t="n">
        <v>26.7</v>
      </c>
      <c r="PC371" s="15" t="n">
        <v>25.1</v>
      </c>
      <c r="PD371" s="15" t="n">
        <v>23.9</v>
      </c>
      <c r="PE371" s="15" t="n">
        <v>20.2</v>
      </c>
      <c r="PF371" s="15" t="n">
        <v>19</v>
      </c>
      <c r="PG371" s="15" t="n">
        <v>14.6</v>
      </c>
      <c r="PH371" s="15" t="n">
        <v>13.2</v>
      </c>
      <c r="PI371" s="15" t="n">
        <v>13.7</v>
      </c>
      <c r="PJ371" s="15" t="n">
        <v>16.8</v>
      </c>
      <c r="PK371" s="15" t="n">
        <v>19.6</v>
      </c>
      <c r="PL371" s="15" t="n">
        <v>23</v>
      </c>
      <c r="PM371" s="15" t="n">
        <v>28.7</v>
      </c>
      <c r="PN371" s="29" t="n">
        <f aca="false">AVERAGE(PB371:PM371)</f>
        <v>20.375</v>
      </c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35" t="s">
        <v>155</v>
      </c>
      <c r="QB371" s="15" t="n">
        <v>23.7</v>
      </c>
      <c r="QC371" s="15" t="n">
        <v>21.3</v>
      </c>
      <c r="QD371" s="15" t="n">
        <v>19.9</v>
      </c>
      <c r="QE371" s="33" t="n">
        <f aca="false">SUM(QE368:QE370)/3</f>
        <v>16.7333333333333</v>
      </c>
      <c r="QF371" s="15" t="n">
        <v>10.3</v>
      </c>
      <c r="QG371" s="15" t="n">
        <v>6.6</v>
      </c>
      <c r="QH371" s="15" t="n">
        <v>8.5</v>
      </c>
      <c r="QI371" s="15" t="n">
        <v>6.5</v>
      </c>
      <c r="QJ371" s="15" t="n">
        <v>9</v>
      </c>
      <c r="QK371" s="15" t="n">
        <v>11.8</v>
      </c>
      <c r="QL371" s="15" t="n">
        <v>14.9</v>
      </c>
      <c r="QM371" s="15" t="n">
        <v>20.9</v>
      </c>
      <c r="QN371" s="29" t="n">
        <f aca="false">AVERAGE(QB371:QM371)</f>
        <v>14.1777777777778</v>
      </c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35" t="s">
        <v>155</v>
      </c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29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13" t="n">
        <v>2021</v>
      </c>
      <c r="SB371" s="15" t="n">
        <v>23.8</v>
      </c>
      <c r="SC371" s="15" t="n">
        <v>21.9</v>
      </c>
      <c r="SD371" s="15" t="n">
        <v>20.4</v>
      </c>
      <c r="SE371" s="15" t="n">
        <v>15.5</v>
      </c>
      <c r="SF371" s="15" t="n">
        <v>12.1</v>
      </c>
      <c r="SG371" s="15" t="n">
        <v>5.4</v>
      </c>
      <c r="SH371" s="15" t="n">
        <v>7.3</v>
      </c>
      <c r="SI371" s="15" t="n">
        <v>7.6</v>
      </c>
      <c r="SJ371" s="15" t="n">
        <v>9.1</v>
      </c>
      <c r="SK371" s="15" t="n">
        <v>13.9</v>
      </c>
      <c r="SL371" s="15" t="n">
        <v>18.1</v>
      </c>
      <c r="SM371" s="15" t="n">
        <v>23.3</v>
      </c>
      <c r="SN371" s="29" t="n">
        <f aca="false">AVERAGE(SB371:SM371)</f>
        <v>14.8666666666667</v>
      </c>
    </row>
    <row r="372" customFormat="false" ht="12.8" hidden="false" customHeight="false" outlineLevel="0" collapsed="false">
      <c r="B372" s="4" t="n">
        <f aca="false">AVERAGE(AN372,BN372,CN372,DN372,EN372,FN372,GN372,HN372,IN372,JN372,KN372,LN372,MN372,NN372)</f>
        <v>15.0625</v>
      </c>
      <c r="C372" s="18" t="n">
        <f aca="false">AVERAGE(B368:B372)</f>
        <v>15.2867200854701</v>
      </c>
      <c r="D372" s="9" t="n">
        <f aca="false">AVERAGE(B363:B372)</f>
        <v>15.3690972222222</v>
      </c>
      <c r="E372" s="4" t="n">
        <f aca="false">AVERAGE(B353:B372)</f>
        <v>15.2106063034188</v>
      </c>
      <c r="F372" s="24" t="n">
        <f aca="false">AVERAGE(B323:B372)</f>
        <v>14.9446546231546</v>
      </c>
      <c r="G372" s="9" t="n">
        <f aca="false">MAX(AB372:AM372,BB372:BM372,CB372:CM372,DB372:DM372,EB372:EM372,FB372:FM372,GB372:GM372,HB372:HM372,IB372:IM372,JB372:JM372,KB372:KM372,LB372:LM372,MB372:MM372,NB372:NM372,OB372:OM372,PB372:PM372,QB372:QM372,RB372:RM372,SB372:SM372)</f>
        <v>27.7</v>
      </c>
      <c r="H372" s="10" t="n">
        <f aca="false">MEDIAN(AB372:AM372,BB372:BM372,CB372:CM372,DB372:DM372,EB372:EM372,FB372:FM372,GB372:GM372,HB372:HM372,IB372:IM372,JB372:JM372,KB372:KM372,LB372:LM372,MB372:MM372,NB372:NM372,OB372:OM372,PB372:PM372,QB372:QM372,RB372:RM372,SB372:SM372)</f>
        <v>15.55</v>
      </c>
      <c r="I372" s="11" t="n">
        <f aca="false">MIN(AB372:AM372,BB372:BM372,CB372:CM372,DB372:DM372,EB372:EM372,FB372:FM372,GB372:GM372,HB372:HM372,IB372:IM372,JB372:JM372,KB372:KM372,LB372:LM372,MB372:MM372,NB372:NM372,OB372:OM372,PB372:PM372,QB372:QM372,RB372:RM372,SB372:SM372)</f>
        <v>0.5</v>
      </c>
      <c r="J372" s="11"/>
      <c r="K372" s="12" t="n">
        <f aca="false">(G372+I372)/2</f>
        <v>14.1</v>
      </c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43" t="s">
        <v>156</v>
      </c>
      <c r="AB372" s="52" t="n">
        <v>20.9</v>
      </c>
      <c r="AC372" s="52" t="n">
        <v>18.3</v>
      </c>
      <c r="AD372" s="52" t="n">
        <v>16</v>
      </c>
      <c r="AE372" s="52" t="n">
        <v>12.9</v>
      </c>
      <c r="AF372" s="52" t="n">
        <v>8.2</v>
      </c>
      <c r="AG372" s="52" t="n">
        <v>5.7</v>
      </c>
      <c r="AH372" s="52" t="n">
        <v>3.3</v>
      </c>
      <c r="AI372" s="52" t="n">
        <v>6.3</v>
      </c>
      <c r="AJ372" s="52" t="n">
        <v>7.6</v>
      </c>
      <c r="AK372" s="52" t="n">
        <v>12</v>
      </c>
      <c r="AL372" s="52" t="n">
        <v>11.5</v>
      </c>
      <c r="AM372" s="52" t="n">
        <v>15.3</v>
      </c>
      <c r="AN372" s="52" t="n">
        <v>11.5</v>
      </c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2" t="n">
        <v>2022</v>
      </c>
      <c r="BB372" s="20" t="n">
        <v>24.3</v>
      </c>
      <c r="BC372" s="20" t="n">
        <v>21.5</v>
      </c>
      <c r="BD372" s="20" t="n">
        <v>20.2</v>
      </c>
      <c r="BE372" s="20" t="n">
        <v>16.2</v>
      </c>
      <c r="BF372" s="20" t="n">
        <v>10.9</v>
      </c>
      <c r="BG372" s="20" t="n">
        <v>6</v>
      </c>
      <c r="BH372" s="20" t="n">
        <v>4.7</v>
      </c>
      <c r="BI372" s="20" t="n">
        <v>8</v>
      </c>
      <c r="BJ372" s="20" t="n">
        <v>10.9</v>
      </c>
      <c r="BK372" s="20" t="n">
        <v>15</v>
      </c>
      <c r="BL372" s="20" t="n">
        <v>16.2</v>
      </c>
      <c r="BM372" s="20" t="n">
        <v>20.1</v>
      </c>
      <c r="BN372" s="4" t="n">
        <f aca="false">AVERAGE(BB372:BM372)</f>
        <v>14.5</v>
      </c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2" t="n">
        <v>2022</v>
      </c>
      <c r="CB372" s="15" t="n">
        <v>24.1</v>
      </c>
      <c r="CC372" s="15" t="n">
        <v>21.5</v>
      </c>
      <c r="CD372" s="15" t="n">
        <v>19.7</v>
      </c>
      <c r="CE372" s="15" t="n">
        <v>15.6</v>
      </c>
      <c r="CF372" s="15" t="n">
        <v>10.3</v>
      </c>
      <c r="CG372" s="15" t="n">
        <v>6.2</v>
      </c>
      <c r="CH372" s="15" t="n">
        <v>4.7</v>
      </c>
      <c r="CI372" s="15" t="n">
        <v>7.1</v>
      </c>
      <c r="CJ372" s="15" t="n">
        <v>10.3</v>
      </c>
      <c r="CK372" s="15" t="n">
        <v>14.4</v>
      </c>
      <c r="CL372" s="15" t="n">
        <v>14.3</v>
      </c>
      <c r="CM372" s="15" t="n">
        <v>18.4</v>
      </c>
      <c r="CN372" s="4" t="n">
        <f aca="false">AVERAGE(CB372:CM372)</f>
        <v>13.8833333333333</v>
      </c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36" t="s">
        <v>156</v>
      </c>
      <c r="DB372" s="15" t="n">
        <v>22.8</v>
      </c>
      <c r="DC372" s="15" t="n">
        <v>19.8</v>
      </c>
      <c r="DD372" s="15" t="n">
        <v>17.9</v>
      </c>
      <c r="DE372" s="15" t="n">
        <v>13.1</v>
      </c>
      <c r="DF372" s="15" t="n">
        <v>9.4</v>
      </c>
      <c r="DG372" s="15" t="n">
        <v>5.3</v>
      </c>
      <c r="DH372" s="15" t="n">
        <v>3.3</v>
      </c>
      <c r="DI372" s="15" t="n">
        <v>5.8</v>
      </c>
      <c r="DJ372" s="15" t="n">
        <v>8.2</v>
      </c>
      <c r="DK372" s="15" t="n">
        <v>12.9</v>
      </c>
      <c r="DL372" s="15" t="n">
        <v>13.1</v>
      </c>
      <c r="DM372" s="15" t="n">
        <v>16.7</v>
      </c>
      <c r="DN372" s="4" t="n">
        <f aca="false">AVERAGE(DB372:DM372)</f>
        <v>12.3583333333333</v>
      </c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30" t="s">
        <v>156</v>
      </c>
      <c r="FB372" s="20" t="n">
        <v>25.9</v>
      </c>
      <c r="FC372" s="20" t="n">
        <v>23.8</v>
      </c>
      <c r="FD372" s="20" t="n">
        <v>23.9</v>
      </c>
      <c r="FE372" s="20" t="n">
        <v>22.2</v>
      </c>
      <c r="FF372" s="20" t="n">
        <v>16.9</v>
      </c>
      <c r="FG372" s="20" t="n">
        <v>12.7</v>
      </c>
      <c r="FH372" s="20" t="n">
        <v>9.8</v>
      </c>
      <c r="FI372" s="20" t="n">
        <v>12.8</v>
      </c>
      <c r="FJ372" s="20" t="n">
        <v>16.9</v>
      </c>
      <c r="FK372" s="20" t="n">
        <v>22</v>
      </c>
      <c r="FL372" s="20" t="n">
        <v>22.4</v>
      </c>
      <c r="FM372" s="20" t="n">
        <v>23.9</v>
      </c>
      <c r="FN372" s="16" t="n">
        <f aca="false">AVERAGE(FB372:FM372)</f>
        <v>19.4333333333333</v>
      </c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2" t="n">
        <v>2022</v>
      </c>
      <c r="GB372" s="20" t="n">
        <v>25.7</v>
      </c>
      <c r="GC372" s="20" t="n">
        <v>24.9</v>
      </c>
      <c r="GD372" s="20" t="n">
        <v>24.1</v>
      </c>
      <c r="GE372" s="20" t="n">
        <v>22.5</v>
      </c>
      <c r="GF372" s="20" t="n">
        <v>18.9</v>
      </c>
      <c r="GG372" s="20" t="n">
        <v>16.2</v>
      </c>
      <c r="GH372" s="20" t="n">
        <v>12.5</v>
      </c>
      <c r="GI372" s="20" t="n">
        <v>16.3</v>
      </c>
      <c r="GJ372" s="20" t="n">
        <v>19.9</v>
      </c>
      <c r="GK372" s="20" t="n">
        <v>24.1</v>
      </c>
      <c r="GL372" s="20" t="n">
        <v>24.6</v>
      </c>
      <c r="GM372" s="20" t="n">
        <v>24.2</v>
      </c>
      <c r="GN372" s="16" t="n">
        <f aca="false">AVERAGE(GB372:GM372)</f>
        <v>21.1583333333333</v>
      </c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2" t="n">
        <v>2022</v>
      </c>
      <c r="HB372" s="20" t="n">
        <v>27.7</v>
      </c>
      <c r="HC372" s="20" t="n">
        <v>24.9</v>
      </c>
      <c r="HD372" s="20" t="n">
        <v>24.1</v>
      </c>
      <c r="HE372" s="20" t="n">
        <v>18.6</v>
      </c>
      <c r="HF372" s="20" t="n">
        <v>14.5</v>
      </c>
      <c r="HG372" s="20" t="n">
        <v>9.2</v>
      </c>
      <c r="HH372" s="20" t="n">
        <v>7.7</v>
      </c>
      <c r="HI372" s="20" t="n">
        <v>11.1</v>
      </c>
      <c r="HJ372" s="20" t="n">
        <v>11.7</v>
      </c>
      <c r="HK372" s="20" t="n">
        <v>19.6</v>
      </c>
      <c r="HL372" s="20" t="n">
        <v>21.4</v>
      </c>
      <c r="HM372" s="20" t="n">
        <v>22.9</v>
      </c>
      <c r="HN372" s="16" t="n">
        <f aca="false">AVERAGE(HB372:HM372)</f>
        <v>17.7833333333333</v>
      </c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7" t="n">
        <f aca="false">IA371+1</f>
        <v>2022</v>
      </c>
      <c r="IB372" s="15" t="n">
        <v>23.6</v>
      </c>
      <c r="IC372" s="15" t="n">
        <v>20.3</v>
      </c>
      <c r="ID372" s="15" t="n">
        <v>19.5</v>
      </c>
      <c r="IE372" s="15" t="n">
        <v>15.5</v>
      </c>
      <c r="IF372" s="15" t="n">
        <v>9.2</v>
      </c>
      <c r="IG372" s="15" t="n">
        <v>5.2</v>
      </c>
      <c r="IH372" s="15" t="n">
        <v>3.2</v>
      </c>
      <c r="II372" s="15" t="n">
        <v>6.1</v>
      </c>
      <c r="IJ372" s="15" t="n">
        <v>9.5</v>
      </c>
      <c r="IK372" s="15" t="n">
        <v>14.3</v>
      </c>
      <c r="IL372" s="15" t="n">
        <v>15.4</v>
      </c>
      <c r="IM372" s="15" t="n">
        <v>20.5</v>
      </c>
      <c r="IN372" s="25" t="n">
        <f aca="false">SUM(IB372:IM372)/12</f>
        <v>13.525</v>
      </c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 t="n">
        <f aca="false">JA371+1</f>
        <v>2022</v>
      </c>
      <c r="JB372" s="15" t="n">
        <v>18.5</v>
      </c>
      <c r="JC372" s="15" t="n">
        <v>16.6</v>
      </c>
      <c r="JD372" s="15" t="n">
        <v>16.8</v>
      </c>
      <c r="JE372" s="15" t="n">
        <v>13.7</v>
      </c>
      <c r="JF372" s="15" t="n">
        <v>7.6</v>
      </c>
      <c r="JG372" s="15" t="n">
        <v>5</v>
      </c>
      <c r="JH372" s="15" t="n">
        <v>3.2</v>
      </c>
      <c r="JI372" s="15" t="n">
        <v>4.7</v>
      </c>
      <c r="JJ372" s="15" t="n">
        <v>8.5</v>
      </c>
      <c r="JK372" s="15" t="n">
        <v>12.2</v>
      </c>
      <c r="JL372" s="15" t="n">
        <v>13.6</v>
      </c>
      <c r="JM372" s="15" t="n">
        <v>17.2</v>
      </c>
      <c r="JN372" s="25" t="n">
        <f aca="false">SUM(JB372:JM372)/12</f>
        <v>11.4666666666667</v>
      </c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  <c r="JY372" s="15"/>
      <c r="JZ372" s="15"/>
      <c r="KA372" s="13" t="n">
        <v>2022</v>
      </c>
      <c r="KB372" s="15" t="n">
        <v>22.8</v>
      </c>
      <c r="KC372" s="15" t="n">
        <v>17.1</v>
      </c>
      <c r="KD372" s="15" t="n">
        <v>17.2</v>
      </c>
      <c r="KE372" s="15" t="n">
        <v>13.5</v>
      </c>
      <c r="KF372" s="15" t="n">
        <v>8.8</v>
      </c>
      <c r="KG372" s="15" t="n">
        <v>4.6</v>
      </c>
      <c r="KH372" s="15" t="n">
        <v>0.5</v>
      </c>
      <c r="KI372" s="15" t="n">
        <v>4.9</v>
      </c>
      <c r="KJ372" s="15" t="n">
        <v>10.1</v>
      </c>
      <c r="KK372" s="15" t="n">
        <v>15.9</v>
      </c>
      <c r="KL372" s="15" t="n">
        <v>15.9</v>
      </c>
      <c r="KM372" s="15" t="n">
        <v>19.6</v>
      </c>
      <c r="KN372" s="16" t="n">
        <f aca="false">AVERAGE(KB372:KM372)</f>
        <v>12.575</v>
      </c>
      <c r="KO372" s="16"/>
      <c r="KP372" s="16"/>
      <c r="KQ372" s="16"/>
      <c r="KR372" s="16"/>
      <c r="KS372" s="16"/>
      <c r="KT372" s="16"/>
      <c r="KU372" s="16"/>
      <c r="KV372" s="16"/>
      <c r="KW372" s="16"/>
      <c r="KX372" s="16"/>
      <c r="KY372" s="16"/>
      <c r="KZ372" s="16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 t="n">
        <f aca="false">MA371+1</f>
        <v>2022</v>
      </c>
      <c r="MB372" s="15" t="n">
        <v>25.7</v>
      </c>
      <c r="MC372" s="15" t="n">
        <v>24.4</v>
      </c>
      <c r="MD372" s="15" t="n">
        <v>25.6</v>
      </c>
      <c r="ME372" s="15" t="n">
        <v>22.3</v>
      </c>
      <c r="MF372" s="15" t="n">
        <v>17.7</v>
      </c>
      <c r="MG372" s="15" t="n">
        <v>13.6</v>
      </c>
      <c r="MH372" s="15" t="n">
        <v>10.4</v>
      </c>
      <c r="MI372" s="15" t="n">
        <v>14.8</v>
      </c>
      <c r="MJ372" s="15" t="n">
        <v>19.1</v>
      </c>
      <c r="MK372" s="15" t="n">
        <v>21.7</v>
      </c>
      <c r="ML372" s="15" t="n">
        <v>22.8</v>
      </c>
      <c r="MM372" s="15" t="n">
        <v>25.3</v>
      </c>
      <c r="MN372" s="16" t="n">
        <f aca="false">AVERAGE(MB372:MM372)</f>
        <v>20.2833333333333</v>
      </c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35" t="s">
        <v>156</v>
      </c>
      <c r="NB372" s="15" t="n">
        <v>18.5</v>
      </c>
      <c r="NC372" s="15" t="n">
        <v>19.5</v>
      </c>
      <c r="ND372" s="15" t="n">
        <v>17.4</v>
      </c>
      <c r="NE372" s="15" t="n">
        <v>13.6</v>
      </c>
      <c r="NF372" s="15" t="n">
        <v>10.4</v>
      </c>
      <c r="NG372" s="15" t="n">
        <v>7.4</v>
      </c>
      <c r="NH372" s="15" t="n">
        <v>6.1</v>
      </c>
      <c r="NI372" s="15" t="n">
        <v>5.7</v>
      </c>
      <c r="NJ372" s="15" t="n">
        <v>8.9</v>
      </c>
      <c r="NK372" s="15" t="n">
        <v>10.3</v>
      </c>
      <c r="NL372" s="15" t="n">
        <v>13</v>
      </c>
      <c r="NM372" s="15" t="n">
        <v>16.6</v>
      </c>
      <c r="NN372" s="29" t="n">
        <f aca="false">AVERAGE(NB372:NM372)</f>
        <v>12.2833333333333</v>
      </c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35" t="s">
        <v>156</v>
      </c>
      <c r="OB372" s="15" t="n">
        <v>22.3</v>
      </c>
      <c r="OC372" s="15" t="n">
        <v>21.4</v>
      </c>
      <c r="OD372" s="15" t="n">
        <v>19.8</v>
      </c>
      <c r="OE372" s="15" t="n">
        <v>15.1</v>
      </c>
      <c r="OF372" s="15" t="n">
        <v>10.7</v>
      </c>
      <c r="OG372" s="15" t="n">
        <v>8.3</v>
      </c>
      <c r="OH372" s="15" t="n">
        <v>6.7</v>
      </c>
      <c r="OI372" s="15" t="n">
        <v>7.3</v>
      </c>
      <c r="OJ372" s="15" t="n">
        <v>11.4</v>
      </c>
      <c r="OK372" s="15" t="n">
        <v>13.3</v>
      </c>
      <c r="OL372" s="15" t="n">
        <v>16.1</v>
      </c>
      <c r="OM372" s="15" t="n">
        <v>19.8</v>
      </c>
      <c r="ON372" s="29" t="n">
        <f aca="false">AVERAGE(OB372:OM372)</f>
        <v>14.35</v>
      </c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35" t="s">
        <v>156</v>
      </c>
      <c r="PB372" s="15" t="n">
        <v>26.8</v>
      </c>
      <c r="PC372" s="15" t="n">
        <v>25.6</v>
      </c>
      <c r="PD372" s="15" t="n">
        <v>26.6</v>
      </c>
      <c r="PE372" s="15" t="n">
        <v>23.4</v>
      </c>
      <c r="PF372" s="15" t="n">
        <v>19.3</v>
      </c>
      <c r="PG372" s="15" t="n">
        <v>14.5</v>
      </c>
      <c r="PH372" s="15" t="n">
        <v>10.3</v>
      </c>
      <c r="PI372" s="15" t="n">
        <v>13.9</v>
      </c>
      <c r="PJ372" s="15" t="n">
        <v>17.3</v>
      </c>
      <c r="PK372" s="15" t="n">
        <v>19.4</v>
      </c>
      <c r="PL372" s="15" t="n">
        <v>20.9</v>
      </c>
      <c r="PM372" s="15" t="n">
        <v>27.3</v>
      </c>
      <c r="PN372" s="29" t="n">
        <f aca="false">AVERAGE(PB372:PM372)</f>
        <v>20.4416666666667</v>
      </c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35" t="s">
        <v>156</v>
      </c>
      <c r="QB372" s="15" t="n">
        <v>23.9</v>
      </c>
      <c r="QC372" s="15" t="n">
        <v>23.1</v>
      </c>
      <c r="QD372" s="15" t="n">
        <v>20.2</v>
      </c>
      <c r="QE372" s="15" t="n">
        <v>15.5</v>
      </c>
      <c r="QF372" s="15" t="n">
        <v>11.5</v>
      </c>
      <c r="QG372" s="15" t="n">
        <v>7.8</v>
      </c>
      <c r="QH372" s="15" t="n">
        <v>6.8</v>
      </c>
      <c r="QI372" s="15" t="n">
        <v>6.8</v>
      </c>
      <c r="QJ372" s="15" t="n">
        <v>9.4</v>
      </c>
      <c r="QK372" s="15" t="n">
        <v>11.7</v>
      </c>
      <c r="QL372" s="15" t="n">
        <v>14.8</v>
      </c>
      <c r="QM372" s="15" t="n">
        <v>19.3</v>
      </c>
      <c r="QN372" s="29" t="n">
        <f aca="false">AVERAGE(QB372:QM372)</f>
        <v>14.2333333333333</v>
      </c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35" t="s">
        <v>156</v>
      </c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29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13" t="n">
        <v>2022</v>
      </c>
      <c r="SB372" s="15" t="n">
        <v>25.2</v>
      </c>
      <c r="SC372" s="15" t="n">
        <v>22.9</v>
      </c>
      <c r="SD372" s="15" t="n">
        <v>21.8</v>
      </c>
      <c r="SE372" s="15" t="n">
        <v>15.8</v>
      </c>
      <c r="SF372" s="15" t="n">
        <v>11</v>
      </c>
      <c r="SG372" s="15" t="n">
        <v>8.6</v>
      </c>
      <c r="SH372" s="15" t="n">
        <v>5.4</v>
      </c>
      <c r="SI372" s="15" t="n">
        <v>7.2</v>
      </c>
      <c r="SJ372" s="15" t="n">
        <v>11.4</v>
      </c>
      <c r="SK372" s="15" t="n">
        <v>13.8</v>
      </c>
      <c r="SL372" s="15" t="n">
        <v>17.4</v>
      </c>
      <c r="SM372" s="15" t="n">
        <v>22.5</v>
      </c>
      <c r="SN372" s="29" t="n">
        <f aca="false">AVERAGE(SB372:SM372)</f>
        <v>15.25</v>
      </c>
    </row>
    <row r="373" customFormat="false" ht="17.35" hidden="false" customHeight="false" outlineLevel="0" collapsed="false">
      <c r="B373" s="63"/>
      <c r="C373" s="64"/>
      <c r="D373" s="65"/>
      <c r="E373" s="66"/>
      <c r="F373" s="67"/>
      <c r="G373" s="65"/>
      <c r="H373" s="68"/>
      <c r="I373" s="66"/>
      <c r="J373" s="69"/>
      <c r="K373" s="70"/>
    </row>
    <row r="374" customFormat="false" ht="17.35" hidden="false" customHeight="false" outlineLevel="0" collapsed="false">
      <c r="B374" s="63"/>
      <c r="C374" s="64"/>
      <c r="D374" s="65"/>
      <c r="E374" s="66"/>
      <c r="F374" s="67"/>
      <c r="G374" s="65"/>
      <c r="H374" s="68"/>
      <c r="I374" s="66"/>
      <c r="J374" s="69"/>
      <c r="K374" s="70"/>
    </row>
    <row r="375" customFormat="false" ht="17.35" hidden="false" customHeight="false" outlineLevel="0" collapsed="false">
      <c r="B375" s="63"/>
      <c r="C375" s="64"/>
      <c r="D375" s="65"/>
      <c r="E375" s="66"/>
      <c r="F375" s="67"/>
      <c r="G375" s="65"/>
      <c r="H375" s="68"/>
      <c r="I375" s="66"/>
      <c r="J375" s="69"/>
      <c r="K375" s="70"/>
    </row>
    <row r="376" customFormat="false" ht="17.35" hidden="false" customHeight="false" outlineLevel="0" collapsed="false">
      <c r="B376" s="63"/>
      <c r="C376" s="64"/>
      <c r="D376" s="65"/>
      <c r="E376" s="66"/>
      <c r="F376" s="67"/>
      <c r="G376" s="65"/>
      <c r="H376" s="68"/>
      <c r="I376" s="66"/>
      <c r="J376" s="69"/>
      <c r="K376" s="70"/>
    </row>
    <row r="377" customFormat="false" ht="17.35" hidden="false" customHeight="false" outlineLevel="0" collapsed="false">
      <c r="B377" s="63"/>
      <c r="C377" s="64"/>
      <c r="D377" s="65"/>
      <c r="E377" s="66"/>
      <c r="F377" s="67"/>
      <c r="G377" s="65"/>
      <c r="H377" s="68"/>
      <c r="I377" s="66"/>
      <c r="J377" s="69"/>
      <c r="K377" s="70"/>
    </row>
    <row r="378" customFormat="false" ht="17.35" hidden="false" customHeight="false" outlineLevel="0" collapsed="false">
      <c r="B378" s="63"/>
      <c r="C378" s="64"/>
      <c r="D378" s="65"/>
      <c r="E378" s="66"/>
      <c r="F378" s="67"/>
      <c r="G378" s="65"/>
      <c r="H378" s="68"/>
      <c r="I378" s="66"/>
      <c r="J378" s="69"/>
      <c r="K378" s="70"/>
    </row>
    <row r="379" customFormat="false" ht="17.35" hidden="false" customHeight="false" outlineLevel="0" collapsed="false">
      <c r="B379" s="63"/>
      <c r="C379" s="64"/>
      <c r="D379" s="65"/>
      <c r="E379" s="66"/>
      <c r="F379" s="67"/>
      <c r="G379" s="65"/>
      <c r="H379" s="68"/>
      <c r="I379" s="66"/>
      <c r="J379" s="69"/>
      <c r="K379" s="70"/>
    </row>
    <row r="380" customFormat="false" ht="17.35" hidden="false" customHeight="false" outlineLevel="0" collapsed="false">
      <c r="B380" s="63"/>
      <c r="C380" s="64"/>
      <c r="D380" s="65"/>
      <c r="E380" s="66"/>
      <c r="F380" s="67"/>
      <c r="G380" s="65"/>
      <c r="H380" s="68"/>
      <c r="I380" s="66"/>
      <c r="J380" s="69"/>
      <c r="K380" s="70"/>
    </row>
    <row r="381" customFormat="false" ht="17.35" hidden="false" customHeight="false" outlineLevel="0" collapsed="false">
      <c r="B381" s="63"/>
      <c r="C381" s="64"/>
      <c r="D381" s="65"/>
      <c r="E381" s="66"/>
      <c r="F381" s="67"/>
      <c r="G381" s="65"/>
      <c r="H381" s="68"/>
      <c r="I381" s="66"/>
      <c r="J381" s="69"/>
      <c r="K381" s="70"/>
    </row>
    <row r="382" customFormat="false" ht="17.35" hidden="false" customHeight="false" outlineLevel="0" collapsed="false">
      <c r="B382" s="63"/>
      <c r="C382" s="64"/>
      <c r="D382" s="65"/>
      <c r="E382" s="66"/>
      <c r="F382" s="67"/>
      <c r="G382" s="65"/>
      <c r="H382" s="68"/>
      <c r="I382" s="66"/>
      <c r="J382" s="69"/>
      <c r="K382" s="70"/>
    </row>
    <row r="383" customFormat="false" ht="17.35" hidden="false" customHeight="false" outlineLevel="0" collapsed="false">
      <c r="B383" s="63"/>
      <c r="C383" s="64"/>
      <c r="D383" s="65"/>
      <c r="E383" s="66"/>
      <c r="F383" s="67"/>
      <c r="G383" s="65"/>
      <c r="H383" s="68"/>
      <c r="I383" s="66"/>
      <c r="J383" s="69"/>
      <c r="K383" s="70"/>
    </row>
    <row r="384" customFormat="false" ht="17.35" hidden="false" customHeight="false" outlineLevel="0" collapsed="false">
      <c r="B384" s="63"/>
      <c r="C384" s="64"/>
      <c r="D384" s="65"/>
      <c r="E384" s="66"/>
      <c r="F384" s="67"/>
      <c r="G384" s="65"/>
      <c r="H384" s="68"/>
      <c r="I384" s="66"/>
      <c r="J384" s="69"/>
      <c r="K384" s="70"/>
    </row>
    <row r="385" customFormat="false" ht="17.35" hidden="false" customHeight="false" outlineLevel="0" collapsed="false">
      <c r="B385" s="63"/>
      <c r="C385" s="64"/>
      <c r="D385" s="65"/>
      <c r="E385" s="66"/>
      <c r="F385" s="67"/>
      <c r="G385" s="65"/>
      <c r="H385" s="68"/>
      <c r="I385" s="66"/>
      <c r="J385" s="69"/>
      <c r="K385" s="70"/>
    </row>
    <row r="386" customFormat="false" ht="17.35" hidden="false" customHeight="false" outlineLevel="0" collapsed="false">
      <c r="B386" s="63"/>
      <c r="C386" s="64"/>
      <c r="D386" s="65"/>
      <c r="E386" s="66"/>
      <c r="F386" s="67"/>
      <c r="G386" s="65"/>
      <c r="H386" s="68"/>
      <c r="I386" s="66"/>
      <c r="J386" s="69"/>
      <c r="K386" s="70"/>
    </row>
    <row r="387" customFormat="false" ht="17.35" hidden="false" customHeight="false" outlineLevel="0" collapsed="false">
      <c r="B387" s="63"/>
      <c r="C387" s="64"/>
      <c r="D387" s="65"/>
      <c r="E387" s="66"/>
      <c r="F387" s="67"/>
      <c r="G387" s="65"/>
      <c r="H387" s="68"/>
      <c r="I387" s="66"/>
      <c r="J387" s="69"/>
      <c r="K387" s="70"/>
    </row>
    <row r="388" customFormat="false" ht="17.35" hidden="false" customHeight="false" outlineLevel="0" collapsed="false">
      <c r="B388" s="63"/>
      <c r="C388" s="64"/>
      <c r="D388" s="65"/>
      <c r="E388" s="66"/>
      <c r="F388" s="67"/>
      <c r="G388" s="65"/>
      <c r="H388" s="68"/>
      <c r="I388" s="66"/>
      <c r="J388" s="69"/>
      <c r="K388" s="70"/>
    </row>
    <row r="389" customFormat="false" ht="17.35" hidden="false" customHeight="false" outlineLevel="0" collapsed="false">
      <c r="B389" s="63"/>
      <c r="C389" s="64"/>
      <c r="D389" s="65"/>
      <c r="E389" s="66"/>
      <c r="F389" s="67"/>
      <c r="G389" s="65"/>
      <c r="H389" s="68"/>
      <c r="I389" s="66"/>
      <c r="J389" s="69"/>
      <c r="K389" s="70"/>
    </row>
    <row r="390" customFormat="false" ht="17.35" hidden="false" customHeight="false" outlineLevel="0" collapsed="false">
      <c r="B390" s="63"/>
      <c r="C390" s="64"/>
      <c r="D390" s="65"/>
      <c r="E390" s="66"/>
      <c r="F390" s="67"/>
      <c r="G390" s="65"/>
      <c r="H390" s="68"/>
      <c r="I390" s="66"/>
      <c r="J390" s="69"/>
      <c r="K390" s="70"/>
    </row>
    <row r="391" customFormat="false" ht="17.35" hidden="false" customHeight="false" outlineLevel="0" collapsed="false">
      <c r="B391" s="63"/>
      <c r="C391" s="64"/>
      <c r="D391" s="65"/>
      <c r="E391" s="66"/>
      <c r="F391" s="67"/>
      <c r="G391" s="65"/>
      <c r="H391" s="68"/>
      <c r="I391" s="66"/>
      <c r="J391" s="69"/>
      <c r="K391" s="70"/>
    </row>
    <row r="392" customFormat="false" ht="17.35" hidden="false" customHeight="false" outlineLevel="0" collapsed="false">
      <c r="B392" s="63"/>
      <c r="C392" s="64"/>
      <c r="D392" s="65"/>
      <c r="E392" s="66"/>
      <c r="F392" s="67"/>
      <c r="G392" s="65"/>
      <c r="H392" s="68"/>
      <c r="I392" s="66"/>
      <c r="J392" s="69"/>
      <c r="K392" s="70"/>
    </row>
  </sheetData>
  <hyperlinks>
    <hyperlink ref="RA48" r:id="rId1" display="1898"/>
    <hyperlink ref="RA49" r:id="rId2" display="1899"/>
    <hyperlink ref="RA50" r:id="rId3" display="1900"/>
    <hyperlink ref="PA51" r:id="rId4" display="1901"/>
    <hyperlink ref="RA51" r:id="rId5" display="1901"/>
    <hyperlink ref="PA52" r:id="rId6" display="1902"/>
    <hyperlink ref="RA52" r:id="rId7" display="1902"/>
    <hyperlink ref="PA53" r:id="rId8" display="1903"/>
    <hyperlink ref="RA53" r:id="rId9" display="1903"/>
    <hyperlink ref="PA54" r:id="rId10" display="1904"/>
    <hyperlink ref="RA54" r:id="rId11" display="1904"/>
    <hyperlink ref="PA55" r:id="rId12" display="1905"/>
    <hyperlink ref="RA55" r:id="rId13" display="1905"/>
    <hyperlink ref="PA56" r:id="rId14" display="1906"/>
    <hyperlink ref="RA56" r:id="rId15" display="1906"/>
    <hyperlink ref="NA57" r:id="rId16" display="1907"/>
    <hyperlink ref="PA57" r:id="rId17" display="1907"/>
    <hyperlink ref="RA57" r:id="rId18" display="1907"/>
    <hyperlink ref="NA58" r:id="rId19" display="1908"/>
    <hyperlink ref="PA58" r:id="rId20" display="1908"/>
    <hyperlink ref="RA58" r:id="rId21" display="1908"/>
    <hyperlink ref="NA59" r:id="rId22" display="1909"/>
    <hyperlink ref="PA59" r:id="rId23" display="1909"/>
    <hyperlink ref="RA59" r:id="rId24" display="1909"/>
    <hyperlink ref="NA60" r:id="rId25" display="1910"/>
    <hyperlink ref="PA60" r:id="rId26" display="1910"/>
    <hyperlink ref="RA60" r:id="rId27" display="1910"/>
    <hyperlink ref="NA61" r:id="rId28" display="1911"/>
    <hyperlink ref="PA61" r:id="rId29" display="1911"/>
    <hyperlink ref="RA61" r:id="rId30" display="1911"/>
    <hyperlink ref="NA62" r:id="rId31" display="1912"/>
    <hyperlink ref="PA62" r:id="rId32" display="1912"/>
    <hyperlink ref="RA62" r:id="rId33" display="1912"/>
    <hyperlink ref="NA63" r:id="rId34" display="1913"/>
    <hyperlink ref="PA63" r:id="rId35" display="1913"/>
    <hyperlink ref="RA63" r:id="rId36" display="1913"/>
    <hyperlink ref="NA64" r:id="rId37" display="1914"/>
    <hyperlink ref="PA64" r:id="rId38" display="1914"/>
    <hyperlink ref="RA64" r:id="rId39" display="1914"/>
    <hyperlink ref="NA65" r:id="rId40" display="1915"/>
    <hyperlink ref="PA65" r:id="rId41" display="1915"/>
    <hyperlink ref="RA65" r:id="rId42" display="1915"/>
    <hyperlink ref="NA66" r:id="rId43" display="1916"/>
    <hyperlink ref="PA66" r:id="rId44" display="1916"/>
    <hyperlink ref="RA66" r:id="rId45" display="1916"/>
    <hyperlink ref="NA67" r:id="rId46" display="1917"/>
    <hyperlink ref="PA67" r:id="rId47" display="1917"/>
    <hyperlink ref="RA67" r:id="rId48" display="1917"/>
    <hyperlink ref="NA68" r:id="rId49" display="1918"/>
    <hyperlink ref="PA68" r:id="rId50" display="1918"/>
    <hyperlink ref="RA68" r:id="rId51" display="1918"/>
    <hyperlink ref="NA69" r:id="rId52" display="1919"/>
    <hyperlink ref="PA69" r:id="rId53" display="1919"/>
    <hyperlink ref="RA69" r:id="rId54" display="1919"/>
    <hyperlink ref="NA70" r:id="rId55" display="1920"/>
    <hyperlink ref="PA70" r:id="rId56" display="1920"/>
    <hyperlink ref="RA70" r:id="rId57" display="1920"/>
    <hyperlink ref="NA71" r:id="rId58" display="1921"/>
    <hyperlink ref="PA71" r:id="rId59" display="1921"/>
    <hyperlink ref="RA71" r:id="rId60" display="1921"/>
    <hyperlink ref="NA72" r:id="rId61" display="1922"/>
    <hyperlink ref="PA72" r:id="rId62" display="1922"/>
    <hyperlink ref="RA72" r:id="rId63" display="1922"/>
    <hyperlink ref="NA73" r:id="rId64" display="1923"/>
    <hyperlink ref="PA73" r:id="rId65" display="1923"/>
    <hyperlink ref="RA73" r:id="rId66" display="1923"/>
    <hyperlink ref="NA74" r:id="rId67" display="1924"/>
    <hyperlink ref="PA74" r:id="rId68" display="1924"/>
    <hyperlink ref="RA74" r:id="rId69" display="1924"/>
    <hyperlink ref="NA75" r:id="rId70" display="1925"/>
    <hyperlink ref="PA75" r:id="rId71" display="1925"/>
    <hyperlink ref="RA75" r:id="rId72" display="1925"/>
    <hyperlink ref="NA76" r:id="rId73" display="1926"/>
    <hyperlink ref="PA76" r:id="rId74" display="1926"/>
    <hyperlink ref="RA76" r:id="rId75" display="1926"/>
    <hyperlink ref="NA77" r:id="rId76" display="1927"/>
    <hyperlink ref="PA77" r:id="rId77" display="1927"/>
    <hyperlink ref="RA77" r:id="rId78" display="1927"/>
    <hyperlink ref="NA78" r:id="rId79" display="1928"/>
    <hyperlink ref="PA78" r:id="rId80" display="1928"/>
    <hyperlink ref="RA78" r:id="rId81" display="1928"/>
    <hyperlink ref="NA79" r:id="rId82" display="1929"/>
    <hyperlink ref="PA79" r:id="rId83" display="1929"/>
    <hyperlink ref="RA79" r:id="rId84" display="1929"/>
    <hyperlink ref="NA80" r:id="rId85" display="1930"/>
    <hyperlink ref="PA80" r:id="rId86" display="1930"/>
    <hyperlink ref="RA80" r:id="rId87" display="1930"/>
    <hyperlink ref="NA81" r:id="rId88" display="1931"/>
    <hyperlink ref="PA81" r:id="rId89" display="1931"/>
    <hyperlink ref="RA81" r:id="rId90" display="1931"/>
    <hyperlink ref="NA82" r:id="rId91" display="1932"/>
    <hyperlink ref="PA82" r:id="rId92" display="1932"/>
    <hyperlink ref="RA82" r:id="rId93" display="1932"/>
    <hyperlink ref="NA83" r:id="rId94" display="1933"/>
    <hyperlink ref="PA83" r:id="rId95" display="1933"/>
    <hyperlink ref="RA83" r:id="rId96" display="1933"/>
    <hyperlink ref="NA84" r:id="rId97" display="1934"/>
    <hyperlink ref="PA84" r:id="rId98" display="1934"/>
    <hyperlink ref="RA84" r:id="rId99" display="1934"/>
    <hyperlink ref="NA85" r:id="rId100" display="1935"/>
    <hyperlink ref="PA85" r:id="rId101" display="1935"/>
    <hyperlink ref="RA85" r:id="rId102" display="1935"/>
    <hyperlink ref="NA86" r:id="rId103" display="1936"/>
    <hyperlink ref="PA86" r:id="rId104" display="1936"/>
    <hyperlink ref="RA86" r:id="rId105" display="1936"/>
    <hyperlink ref="NA87" r:id="rId106" display="1937"/>
    <hyperlink ref="PA87" r:id="rId107" display="1937"/>
    <hyperlink ref="RA87" r:id="rId108" display="1937"/>
    <hyperlink ref="NA88" r:id="rId109" display="1938"/>
    <hyperlink ref="PA88" r:id="rId110" display="1938"/>
    <hyperlink ref="RA88" r:id="rId111" display="1938"/>
    <hyperlink ref="NA89" r:id="rId112" display="1939"/>
    <hyperlink ref="PA89" r:id="rId113" display="1939"/>
    <hyperlink ref="RA89" r:id="rId114" display="1939"/>
    <hyperlink ref="NA90" r:id="rId115" display="1940"/>
    <hyperlink ref="PA90" r:id="rId116" display="1940"/>
    <hyperlink ref="RA90" r:id="rId117" display="1940"/>
    <hyperlink ref="NA91" r:id="rId118" display="1941"/>
    <hyperlink ref="PA91" r:id="rId119" display="1941"/>
    <hyperlink ref="RA91" r:id="rId120" display="1941"/>
    <hyperlink ref="NA92" r:id="rId121" display="1942"/>
    <hyperlink ref="PA92" r:id="rId122" display="1942"/>
    <hyperlink ref="RA92" r:id="rId123" display="1942"/>
    <hyperlink ref="NA93" r:id="rId124" display="1943"/>
    <hyperlink ref="PA93" r:id="rId125" display="1943"/>
    <hyperlink ref="RA93" r:id="rId126" display="1943"/>
    <hyperlink ref="NA94" r:id="rId127" display="1944"/>
    <hyperlink ref="PA94" r:id="rId128" display="1944"/>
    <hyperlink ref="RA94" r:id="rId129" display="1944"/>
    <hyperlink ref="NA95" r:id="rId130" display="1945"/>
    <hyperlink ref="PA95" r:id="rId131" display="1945"/>
    <hyperlink ref="RA95" r:id="rId132" display="1945"/>
    <hyperlink ref="NA96" r:id="rId133" display="1946"/>
    <hyperlink ref="PA96" r:id="rId134" display="1946"/>
    <hyperlink ref="RA96" r:id="rId135" display="1946"/>
    <hyperlink ref="NA97" r:id="rId136" display="1947"/>
    <hyperlink ref="PA97" r:id="rId137" display="1947"/>
    <hyperlink ref="RA97" r:id="rId138" display="1947"/>
    <hyperlink ref="NA98" r:id="rId139" display="1948"/>
    <hyperlink ref="PA98" r:id="rId140" display="1948"/>
    <hyperlink ref="RA98" r:id="rId141" display="1948"/>
    <hyperlink ref="NA99" r:id="rId142" display="1949"/>
    <hyperlink ref="PA99" r:id="rId143" display="1949"/>
    <hyperlink ref="RA99" r:id="rId144" display="1949"/>
    <hyperlink ref="NA100" r:id="rId145" display="1950"/>
    <hyperlink ref="PA100" r:id="rId146" display="1950"/>
    <hyperlink ref="RA100" r:id="rId147" display="1950"/>
    <hyperlink ref="NA101" r:id="rId148" display="1951"/>
    <hyperlink ref="PA101" r:id="rId149" display="1951"/>
    <hyperlink ref="RA101" r:id="rId150" display="1951"/>
    <hyperlink ref="NA102" r:id="rId151" display="1952"/>
    <hyperlink ref="PA102" r:id="rId152" display="1952"/>
    <hyperlink ref="RA102" r:id="rId153" display="1952"/>
    <hyperlink ref="NA103" r:id="rId154" display="1953"/>
    <hyperlink ref="PA103" r:id="rId155" display="1953"/>
    <hyperlink ref="RA103" r:id="rId156" display="1953"/>
    <hyperlink ref="NA104" r:id="rId157" display="1954"/>
    <hyperlink ref="PA104" r:id="rId158" display="1954"/>
    <hyperlink ref="RA104" r:id="rId159" display="1954"/>
    <hyperlink ref="NA105" r:id="rId160" display="1955"/>
    <hyperlink ref="PA105" r:id="rId161" display="1955"/>
    <hyperlink ref="RA105" r:id="rId162" display="1955"/>
    <hyperlink ref="NA106" r:id="rId163" display="1956"/>
    <hyperlink ref="PA106" r:id="rId164" display="1956"/>
    <hyperlink ref="RA106" r:id="rId165" display="1956"/>
    <hyperlink ref="AA107" r:id="rId166" display="1957"/>
    <hyperlink ref="NA107" r:id="rId167" display="1957"/>
    <hyperlink ref="OA107" r:id="rId168" display="1957"/>
    <hyperlink ref="PA107" r:id="rId169" display="1957"/>
    <hyperlink ref="RA107" r:id="rId170" display="1957"/>
    <hyperlink ref="AA108" r:id="rId171" display="1958"/>
    <hyperlink ref="NA108" r:id="rId172" display="1958"/>
    <hyperlink ref="OA108" r:id="rId173" display="1958"/>
    <hyperlink ref="PA108" r:id="rId174" display="1958"/>
    <hyperlink ref="RA108" r:id="rId175" display="1958"/>
    <hyperlink ref="AA109" r:id="rId176" display="1959"/>
    <hyperlink ref="NA109" r:id="rId177" display="1959"/>
    <hyperlink ref="OA109" r:id="rId178" display="1959"/>
    <hyperlink ref="PA109" r:id="rId179" display="1959"/>
    <hyperlink ref="RA109" r:id="rId180" display="1959"/>
    <hyperlink ref="AA110" r:id="rId181" display="1960"/>
    <hyperlink ref="NA110" r:id="rId182" display="1960"/>
    <hyperlink ref="OA110" r:id="rId183" display="1960"/>
    <hyperlink ref="PA110" r:id="rId184" display="1960"/>
    <hyperlink ref="RA110" r:id="rId185" display="1960"/>
    <hyperlink ref="AA111" r:id="rId186" display="1961"/>
    <hyperlink ref="NA111" r:id="rId187" display="1961"/>
    <hyperlink ref="OA111" r:id="rId188" display="1961"/>
    <hyperlink ref="PA111" r:id="rId189" display="1961"/>
    <hyperlink ref="RA111" r:id="rId190" display="1961"/>
    <hyperlink ref="AA112" r:id="rId191" display="1962"/>
    <hyperlink ref="NA112" r:id="rId192" display="1962"/>
    <hyperlink ref="OA112" r:id="rId193" display="1962"/>
    <hyperlink ref="PA112" r:id="rId194" display="1962"/>
    <hyperlink ref="QA112" r:id="rId195" display="1962"/>
    <hyperlink ref="RA112" r:id="rId196" display="1962"/>
    <hyperlink ref="AA113" r:id="rId197" display="1963"/>
    <hyperlink ref="NA113" r:id="rId198" display="1963"/>
    <hyperlink ref="OA113" r:id="rId199" display="1963"/>
    <hyperlink ref="PA113" r:id="rId200" display="1963"/>
    <hyperlink ref="QA113" r:id="rId201" display="1963"/>
    <hyperlink ref="RA113" r:id="rId202" display="1963"/>
    <hyperlink ref="AA114" r:id="rId203" display="1964"/>
    <hyperlink ref="NA114" r:id="rId204" display="1964"/>
    <hyperlink ref="OA114" r:id="rId205" display="1964"/>
    <hyperlink ref="PA114" r:id="rId206" display="1964"/>
    <hyperlink ref="QA114" r:id="rId207" display="1964"/>
    <hyperlink ref="RA114" r:id="rId208" display="1964"/>
    <hyperlink ref="AA115" r:id="rId209" display="1965"/>
    <hyperlink ref="NA115" r:id="rId210" display="1965"/>
    <hyperlink ref="OA115" r:id="rId211" display="1965"/>
    <hyperlink ref="PA115" r:id="rId212" display="1965"/>
    <hyperlink ref="QA115" r:id="rId213" display="1965"/>
    <hyperlink ref="RA115" r:id="rId214" display="1965"/>
    <hyperlink ref="AA116" r:id="rId215" display="1966"/>
    <hyperlink ref="NA116" r:id="rId216" display="1966"/>
    <hyperlink ref="OA116" r:id="rId217" display="1966"/>
    <hyperlink ref="PA116" r:id="rId218" display="1966"/>
    <hyperlink ref="QA116" r:id="rId219" display="1966"/>
    <hyperlink ref="RA116" r:id="rId220" display="1966"/>
    <hyperlink ref="AA117" r:id="rId221" display="1967"/>
    <hyperlink ref="NA117" r:id="rId222" display="1967"/>
    <hyperlink ref="OA117" r:id="rId223" display="1967"/>
    <hyperlink ref="PA117" r:id="rId224" display="1967"/>
    <hyperlink ref="QA117" r:id="rId225" display="1967"/>
    <hyperlink ref="RA117" r:id="rId226" display="1967"/>
    <hyperlink ref="AA118" r:id="rId227" display="1968"/>
    <hyperlink ref="NA118" r:id="rId228" display="1968"/>
    <hyperlink ref="OA118" r:id="rId229" display="1968"/>
    <hyperlink ref="PA118" r:id="rId230" display="1968"/>
    <hyperlink ref="QA118" r:id="rId231" display="1968"/>
    <hyperlink ref="RA118" r:id="rId232" display="1968"/>
    <hyperlink ref="AA119" r:id="rId233" display="1969"/>
    <hyperlink ref="NA119" r:id="rId234" display="1969"/>
    <hyperlink ref="OA119" r:id="rId235" display="1969"/>
    <hyperlink ref="PA119" r:id="rId236" display="1969"/>
    <hyperlink ref="QA119" r:id="rId237" display="1969"/>
    <hyperlink ref="RA119" r:id="rId238" display="1969"/>
    <hyperlink ref="AA120" r:id="rId239" display="1970"/>
    <hyperlink ref="NA120" r:id="rId240" display="1970"/>
    <hyperlink ref="PA120" r:id="rId241" display="1970"/>
    <hyperlink ref="QA120" r:id="rId242" display="1970"/>
    <hyperlink ref="RA120" r:id="rId243" display="1970"/>
    <hyperlink ref="AA121" r:id="rId244" display="1971"/>
    <hyperlink ref="NA121" r:id="rId245" display="1971"/>
    <hyperlink ref="OA121" r:id="rId246" display="1971"/>
    <hyperlink ref="PA121" r:id="rId247" display="1971"/>
    <hyperlink ref="QA121" r:id="rId248" display="1971"/>
    <hyperlink ref="RA121" r:id="rId249" display="1971"/>
    <hyperlink ref="AA122" r:id="rId250" display="1972"/>
    <hyperlink ref="NA122" r:id="rId251" display="1972"/>
    <hyperlink ref="OA122" r:id="rId252" display="1972"/>
    <hyperlink ref="PA122" r:id="rId253" display="1972"/>
    <hyperlink ref="QA122" r:id="rId254" display="1972"/>
    <hyperlink ref="RA122" r:id="rId255" display="1972"/>
    <hyperlink ref="AA123" r:id="rId256" display="1973"/>
    <hyperlink ref="NA123" r:id="rId257" display="1973"/>
    <hyperlink ref="OA123" r:id="rId258" display="1973"/>
    <hyperlink ref="PA123" r:id="rId259" display="1973"/>
    <hyperlink ref="QA123" r:id="rId260" display="1973"/>
    <hyperlink ref="RA123" r:id="rId261" display="1973"/>
    <hyperlink ref="AA124" r:id="rId262" display="1974"/>
    <hyperlink ref="NA124" r:id="rId263" display="1974"/>
    <hyperlink ref="OA124" r:id="rId264" display="1974"/>
    <hyperlink ref="PA124" r:id="rId265" display="1974"/>
    <hyperlink ref="RA124" r:id="rId266" display="1974"/>
    <hyperlink ref="AA125" r:id="rId267" display="1975"/>
    <hyperlink ref="NA125" r:id="rId268" display="1975"/>
    <hyperlink ref="OA125" r:id="rId269" display="1975"/>
    <hyperlink ref="PA125" r:id="rId270" display="1975"/>
    <hyperlink ref="QA125" r:id="rId271" display="1975"/>
    <hyperlink ref="RA125" r:id="rId272" display="1975"/>
    <hyperlink ref="AA126" r:id="rId273" display="1976"/>
    <hyperlink ref="NA126" r:id="rId274" display="1976"/>
    <hyperlink ref="OA126" r:id="rId275" display="1976"/>
    <hyperlink ref="PA126" r:id="rId276" display="1976"/>
    <hyperlink ref="QA126" r:id="rId277" display="1976"/>
    <hyperlink ref="RA126" r:id="rId278" display="1976"/>
    <hyperlink ref="AA127" r:id="rId279" display="1977"/>
    <hyperlink ref="NA127" r:id="rId280" display="1977"/>
    <hyperlink ref="OA127" r:id="rId281" display="1977"/>
    <hyperlink ref="PA127" r:id="rId282" display="1977"/>
    <hyperlink ref="QA127" r:id="rId283" display="1977"/>
    <hyperlink ref="RA127" r:id="rId284" display="1977"/>
    <hyperlink ref="AA128" r:id="rId285" display="1978"/>
    <hyperlink ref="NA128" r:id="rId286" display="1978"/>
    <hyperlink ref="OA128" r:id="rId287" display="1978"/>
    <hyperlink ref="PA128" r:id="rId288" display="1978"/>
    <hyperlink ref="QA128" r:id="rId289" display="1978"/>
    <hyperlink ref="RA128" r:id="rId290" display="1978"/>
    <hyperlink ref="AA129" r:id="rId291" display="1979"/>
    <hyperlink ref="NA129" r:id="rId292" display="1979"/>
    <hyperlink ref="OA129" r:id="rId293" display="1979"/>
    <hyperlink ref="PA129" r:id="rId294" display="1979"/>
    <hyperlink ref="QA129" r:id="rId295" display="1979"/>
    <hyperlink ref="RA129" r:id="rId296" display="1979"/>
    <hyperlink ref="NA130" r:id="rId297" display="1980"/>
    <hyperlink ref="PA130" r:id="rId298" display="1980"/>
    <hyperlink ref="QA130" r:id="rId299" display="1980"/>
    <hyperlink ref="RA130" r:id="rId300" display="1980"/>
    <hyperlink ref="AA131" r:id="rId301" display="1981"/>
    <hyperlink ref="NA131" r:id="rId302" display="1981"/>
    <hyperlink ref="PA131" r:id="rId303" display="1981"/>
    <hyperlink ref="QA131" r:id="rId304" display="1981"/>
    <hyperlink ref="RA131" r:id="rId305" display="1981"/>
    <hyperlink ref="AA132" r:id="rId306" display="1982"/>
    <hyperlink ref="NA132" r:id="rId307" display="1982"/>
    <hyperlink ref="PA132" r:id="rId308" display="1982"/>
    <hyperlink ref="QA132" r:id="rId309" display="1982"/>
    <hyperlink ref="RA132" r:id="rId310" display="1982"/>
    <hyperlink ref="AA133" r:id="rId311" display="1983"/>
    <hyperlink ref="NA133" r:id="rId312" display="1983"/>
    <hyperlink ref="PA133" r:id="rId313" display="1983"/>
    <hyperlink ref="QA133" r:id="rId314" display="1983"/>
    <hyperlink ref="RA133" r:id="rId315" display="1983"/>
    <hyperlink ref="AA134" r:id="rId316" display="1984"/>
    <hyperlink ref="NA134" r:id="rId317" display="1984"/>
    <hyperlink ref="PA134" r:id="rId318" display="1984"/>
    <hyperlink ref="QA134" r:id="rId319" display="1984"/>
    <hyperlink ref="RA134" r:id="rId320" display="1984"/>
    <hyperlink ref="AA135" r:id="rId321" display="1985"/>
    <hyperlink ref="NA135" r:id="rId322" display="1985"/>
    <hyperlink ref="PA135" r:id="rId323" display="1985"/>
    <hyperlink ref="QA135" r:id="rId324" display="1985"/>
    <hyperlink ref="RA135" r:id="rId325" display="1985"/>
    <hyperlink ref="AA136" r:id="rId326" display="1986"/>
    <hyperlink ref="NA136" r:id="rId327" display="1986"/>
    <hyperlink ref="PA136" r:id="rId328" display="1986"/>
    <hyperlink ref="QA136" r:id="rId329" display="1986"/>
    <hyperlink ref="RA136" r:id="rId330" display="1986"/>
    <hyperlink ref="AA137" r:id="rId331" display="1987"/>
    <hyperlink ref="NA137" r:id="rId332" display="1987"/>
    <hyperlink ref="PA137" r:id="rId333" display="1987"/>
    <hyperlink ref="RA137" r:id="rId334" display="1987"/>
    <hyperlink ref="AA138" r:id="rId335" display="1988"/>
    <hyperlink ref="NA138" r:id="rId336" display="1988"/>
    <hyperlink ref="PA138" r:id="rId337" display="1988"/>
    <hyperlink ref="RA138" r:id="rId338" display="1988"/>
    <hyperlink ref="AA139" r:id="rId339" display="1989"/>
    <hyperlink ref="NA139" r:id="rId340" display="1989"/>
    <hyperlink ref="PA139" r:id="rId341" display="1989"/>
    <hyperlink ref="RA139" r:id="rId342" display="1989"/>
    <hyperlink ref="AA140" r:id="rId343" display="1990"/>
    <hyperlink ref="NA140" r:id="rId344" display="1990"/>
    <hyperlink ref="PA140" r:id="rId345" display="1990"/>
    <hyperlink ref="QA140" r:id="rId346" display="1990"/>
    <hyperlink ref="RA140" r:id="rId347" display="1990"/>
    <hyperlink ref="AA141" r:id="rId348" display="1991"/>
    <hyperlink ref="NA141" r:id="rId349" display="1991"/>
    <hyperlink ref="PA141" r:id="rId350" display="1991"/>
    <hyperlink ref="QA141" r:id="rId351" display="1991"/>
    <hyperlink ref="RA141" r:id="rId352" display="1991"/>
    <hyperlink ref="AA142" r:id="rId353" display="1992"/>
    <hyperlink ref="NA142" r:id="rId354" display="1992"/>
    <hyperlink ref="OA142" r:id="rId355" display="1992"/>
    <hyperlink ref="PA142" r:id="rId356" display="1992"/>
    <hyperlink ref="QA142" r:id="rId357" display="1992"/>
    <hyperlink ref="RA142" r:id="rId358" display="1992"/>
    <hyperlink ref="AA143" r:id="rId359" display="1993"/>
    <hyperlink ref="NA143" r:id="rId360" display="1993"/>
    <hyperlink ref="OA143" r:id="rId361" display="1993"/>
    <hyperlink ref="PA143" r:id="rId362" display="1993"/>
    <hyperlink ref="QA143" r:id="rId363" display="1993"/>
    <hyperlink ref="RA143" r:id="rId364" display="1993"/>
    <hyperlink ref="AA144" r:id="rId365" display="1994"/>
    <hyperlink ref="NA144" r:id="rId366" display="1994"/>
    <hyperlink ref="OA144" r:id="rId367" display="1994"/>
    <hyperlink ref="PA144" r:id="rId368" display="1994"/>
    <hyperlink ref="QA144" r:id="rId369" display="1994"/>
    <hyperlink ref="RA144" r:id="rId370" display="1994"/>
    <hyperlink ref="AA145" r:id="rId371" display="1995"/>
    <hyperlink ref="NA145" r:id="rId372" display="1995"/>
    <hyperlink ref="OA145" r:id="rId373" display="1995"/>
    <hyperlink ref="PA145" r:id="rId374" display="1995"/>
    <hyperlink ref="QA145" r:id="rId375" display="1995"/>
    <hyperlink ref="RA145" r:id="rId376" display="1995"/>
    <hyperlink ref="AA146" r:id="rId377" display="1996"/>
    <hyperlink ref="NA146" r:id="rId378" display="1996"/>
    <hyperlink ref="OA146" r:id="rId379" display="1996"/>
    <hyperlink ref="PA146" r:id="rId380" display="1996"/>
    <hyperlink ref="QA146" r:id="rId381" display="1996"/>
    <hyperlink ref="RA146" r:id="rId382" display="1996"/>
    <hyperlink ref="AA147" r:id="rId383" display="1997"/>
    <hyperlink ref="NA147" r:id="rId384" display="1997"/>
    <hyperlink ref="OA147" r:id="rId385" display="1997"/>
    <hyperlink ref="PA147" r:id="rId386" display="1997"/>
    <hyperlink ref="QA147" r:id="rId387" display="1997"/>
    <hyperlink ref="RA147" r:id="rId388" display="1997"/>
    <hyperlink ref="AA148" r:id="rId389" display="1998"/>
    <hyperlink ref="NA148" r:id="rId390" display="1998"/>
    <hyperlink ref="OA148" r:id="rId391" display="1998"/>
    <hyperlink ref="PA148" r:id="rId392" display="1998"/>
    <hyperlink ref="QA148" r:id="rId393" display="1998"/>
    <hyperlink ref="RA148" r:id="rId394" display="1998"/>
    <hyperlink ref="AA149" r:id="rId395" display="1999"/>
    <hyperlink ref="NA149" r:id="rId396" display="1999"/>
    <hyperlink ref="OA149" r:id="rId397" display="1999"/>
    <hyperlink ref="PA149" r:id="rId398" display="1999"/>
    <hyperlink ref="QA149" r:id="rId399" display="1999"/>
    <hyperlink ref="RA149" r:id="rId400" display="1999"/>
    <hyperlink ref="AA150" r:id="rId401" display="2000"/>
    <hyperlink ref="NA150" r:id="rId402" display="2000"/>
    <hyperlink ref="OA150" r:id="rId403" display="2000"/>
    <hyperlink ref="PA150" r:id="rId404" display="2000"/>
    <hyperlink ref="QA150" r:id="rId405" display="2000"/>
    <hyperlink ref="RA150" r:id="rId406" display="2000"/>
    <hyperlink ref="AA151" r:id="rId407" display="2001"/>
    <hyperlink ref="NA151" r:id="rId408" display="2001"/>
    <hyperlink ref="OA151" r:id="rId409" display="2001"/>
    <hyperlink ref="PA151" r:id="rId410" display="2001"/>
    <hyperlink ref="QA151" r:id="rId411" display="2001"/>
    <hyperlink ref="RA151" r:id="rId412" display="2001"/>
    <hyperlink ref="AA152" r:id="rId413" display="2002"/>
    <hyperlink ref="NA152" r:id="rId414" display="2002"/>
    <hyperlink ref="OA152" r:id="rId415" display="2002"/>
    <hyperlink ref="PA152" r:id="rId416" display="2002"/>
    <hyperlink ref="QA152" r:id="rId417" display="2002"/>
    <hyperlink ref="RA152" r:id="rId418" display="2002"/>
    <hyperlink ref="AA153" r:id="rId419" display="2003"/>
    <hyperlink ref="NA153" r:id="rId420" display="2003"/>
    <hyperlink ref="OA153" r:id="rId421" display="2003"/>
    <hyperlink ref="PA153" r:id="rId422" display="2003"/>
    <hyperlink ref="QA153" r:id="rId423" display="2003"/>
    <hyperlink ref="RA153" r:id="rId424" display="2003"/>
    <hyperlink ref="AA154" r:id="rId425" display="2004"/>
    <hyperlink ref="NA154" r:id="rId426" display="2004"/>
    <hyperlink ref="OA154" r:id="rId427" display="2004"/>
    <hyperlink ref="PA154" r:id="rId428" display="2004"/>
    <hyperlink ref="QA154" r:id="rId429" display="2004"/>
    <hyperlink ref="RA154" r:id="rId430" display="2004"/>
    <hyperlink ref="AA155" r:id="rId431" display="2005"/>
    <hyperlink ref="NA155" r:id="rId432" display="2005"/>
    <hyperlink ref="OA155" r:id="rId433" display="2005"/>
    <hyperlink ref="PA155" r:id="rId434" display="2005"/>
    <hyperlink ref="QA155" r:id="rId435" display="2005"/>
    <hyperlink ref="RA155" r:id="rId436" display="2005"/>
    <hyperlink ref="AA156" r:id="rId437" display="2006"/>
    <hyperlink ref="NA156" r:id="rId438" display="2006"/>
    <hyperlink ref="OA156" r:id="rId439" display="2006"/>
    <hyperlink ref="PA156" r:id="rId440" display="2006"/>
    <hyperlink ref="QA156" r:id="rId441" display="2006"/>
    <hyperlink ref="RA156" r:id="rId442" display="2006"/>
    <hyperlink ref="AA157" r:id="rId443" display="2007"/>
    <hyperlink ref="NA157" r:id="rId444" display="2007"/>
    <hyperlink ref="OA157" r:id="rId445" display="2007"/>
    <hyperlink ref="PA157" r:id="rId446" display="2007"/>
    <hyperlink ref="QA157" r:id="rId447" display="2007"/>
    <hyperlink ref="RA157" r:id="rId448" display="2007"/>
    <hyperlink ref="AA158" r:id="rId449" display="2008"/>
    <hyperlink ref="NA158" r:id="rId450" display="2008"/>
    <hyperlink ref="OA158" r:id="rId451" display="2008"/>
    <hyperlink ref="PA158" r:id="rId452" display="2008"/>
    <hyperlink ref="QA158" r:id="rId453" display="2008"/>
    <hyperlink ref="RA158" r:id="rId454" display="2008"/>
    <hyperlink ref="AA159" r:id="rId455" display="2009"/>
    <hyperlink ref="NA159" r:id="rId456" display="2009"/>
    <hyperlink ref="OA159" r:id="rId457" display="2009"/>
    <hyperlink ref="PA159" r:id="rId458" display="2009"/>
    <hyperlink ref="QA159" r:id="rId459" display="2009"/>
    <hyperlink ref="RA159" r:id="rId460" display="2009"/>
    <hyperlink ref="AA160" r:id="rId461" display="2010"/>
    <hyperlink ref="NA160" r:id="rId462" display="2010"/>
    <hyperlink ref="OA160" r:id="rId463" display="2010"/>
    <hyperlink ref="PA160" r:id="rId464" display="2010"/>
    <hyperlink ref="QA160" r:id="rId465" display="2010"/>
    <hyperlink ref="RA160" r:id="rId466" display="2010"/>
    <hyperlink ref="AA161" r:id="rId467" display="2011"/>
    <hyperlink ref="NA161" r:id="rId468" display="2011"/>
    <hyperlink ref="OA161" r:id="rId469" display="2011"/>
    <hyperlink ref="PA161" r:id="rId470" display="2011"/>
    <hyperlink ref="QA161" r:id="rId471" display="2011"/>
    <hyperlink ref="RA161" r:id="rId472" display="2011"/>
    <hyperlink ref="AA162" r:id="rId473" display="2012"/>
    <hyperlink ref="NA162" r:id="rId474" display="2012"/>
    <hyperlink ref="OA162" r:id="rId475" display="2012"/>
    <hyperlink ref="PA162" r:id="rId476" display="2012"/>
    <hyperlink ref="QA162" r:id="rId477" display="2012"/>
    <hyperlink ref="RA162" r:id="rId478" display="2012"/>
    <hyperlink ref="AA163" r:id="rId479" display="2013"/>
    <hyperlink ref="NA163" r:id="rId480" display="2013"/>
    <hyperlink ref="OA163" r:id="rId481" display="2013"/>
    <hyperlink ref="PA163" r:id="rId482" display="2013"/>
    <hyperlink ref="QA163" r:id="rId483" display="2013"/>
    <hyperlink ref="RA163" r:id="rId484" display="2013"/>
    <hyperlink ref="AA164" r:id="rId485" display="2014"/>
    <hyperlink ref="NA164" r:id="rId486" display="2014"/>
    <hyperlink ref="OA164" r:id="rId487" display="2014"/>
    <hyperlink ref="PA164" r:id="rId488" display="2014"/>
    <hyperlink ref="QA164" r:id="rId489" display="2014"/>
    <hyperlink ref="RA164" r:id="rId490" display="2014"/>
    <hyperlink ref="AA165" r:id="rId491" display="2015"/>
    <hyperlink ref="NA165" r:id="rId492" display="2015"/>
    <hyperlink ref="OA165" r:id="rId493" display="2015"/>
    <hyperlink ref="PA165" r:id="rId494" display="2015"/>
    <hyperlink ref="QA165" r:id="rId495" display="2015"/>
    <hyperlink ref="RA165" r:id="rId496" display="2015"/>
    <hyperlink ref="AA166" r:id="rId497" display="2016"/>
    <hyperlink ref="NA166" r:id="rId498" display="2016"/>
    <hyperlink ref="OA166" r:id="rId499" display="2016"/>
    <hyperlink ref="PA166" r:id="rId500" display="2016"/>
    <hyperlink ref="QA166" r:id="rId501" display="2016"/>
    <hyperlink ref="RA166" r:id="rId502" display="2016"/>
    <hyperlink ref="AA167" r:id="rId503" display="2017"/>
    <hyperlink ref="NA167" r:id="rId504" display="2017"/>
    <hyperlink ref="OA167" r:id="rId505" display="2017"/>
    <hyperlink ref="PA167" r:id="rId506" display="2017"/>
    <hyperlink ref="QA167" r:id="rId507" display="2017"/>
    <hyperlink ref="RA167" r:id="rId508" display="2017"/>
    <hyperlink ref="NA168" r:id="rId509" display="2018"/>
    <hyperlink ref="OA168" r:id="rId510" display="2018"/>
    <hyperlink ref="PA168" r:id="rId511" display="2018"/>
    <hyperlink ref="QA168" r:id="rId512" display="2018"/>
    <hyperlink ref="RA168" r:id="rId513" display="2018"/>
    <hyperlink ref="NA169" r:id="rId514" display="2019"/>
    <hyperlink ref="OA169" r:id="rId515" display="2019"/>
    <hyperlink ref="PA169" r:id="rId516" display="2019"/>
    <hyperlink ref="QA169" r:id="rId517" display="2019"/>
    <hyperlink ref="RA169" r:id="rId518" display="2019"/>
    <hyperlink ref="RA249" r:id="rId519" display="1899"/>
    <hyperlink ref="RA250" r:id="rId520" display="1900"/>
    <hyperlink ref="PA251" r:id="rId521" display="1901"/>
    <hyperlink ref="RA251" r:id="rId522" display="1901"/>
    <hyperlink ref="PA252" r:id="rId523" display="1902"/>
    <hyperlink ref="RA252" r:id="rId524" display="1902"/>
    <hyperlink ref="PA253" r:id="rId525" display="1903"/>
    <hyperlink ref="RA253" r:id="rId526" display="1903"/>
    <hyperlink ref="PA254" r:id="rId527" display="1904"/>
    <hyperlink ref="RA254" r:id="rId528" display="1904"/>
    <hyperlink ref="PA255" r:id="rId529" display="1905"/>
    <hyperlink ref="RA255" r:id="rId530" display="1905"/>
    <hyperlink ref="PA256" r:id="rId531" display="1906"/>
    <hyperlink ref="RA256" r:id="rId532" display="1906"/>
    <hyperlink ref="NA257" r:id="rId533" display="1907"/>
    <hyperlink ref="PA257" r:id="rId534" display="1907"/>
    <hyperlink ref="RA257" r:id="rId535" display="1907"/>
    <hyperlink ref="NA258" r:id="rId536" display="1908"/>
    <hyperlink ref="PA258" r:id="rId537" display="1908"/>
    <hyperlink ref="RA258" r:id="rId538" display="1908"/>
    <hyperlink ref="NA259" r:id="rId539" display="1909"/>
    <hyperlink ref="PA259" r:id="rId540" display="1909"/>
    <hyperlink ref="RA259" r:id="rId541" display="1909"/>
    <hyperlink ref="NA260" r:id="rId542" display="1910"/>
    <hyperlink ref="PA260" r:id="rId543" display="1910"/>
    <hyperlink ref="RA260" r:id="rId544" display="1910"/>
    <hyperlink ref="NA261" r:id="rId545" display="1911"/>
    <hyperlink ref="PA261" r:id="rId546" display="1911"/>
    <hyperlink ref="RA261" r:id="rId547" display="1911"/>
    <hyperlink ref="NA262" r:id="rId548" display="1912"/>
    <hyperlink ref="PA262" r:id="rId549" display="1912"/>
    <hyperlink ref="RA262" r:id="rId550" display="1912"/>
    <hyperlink ref="NA263" r:id="rId551" display="1913"/>
    <hyperlink ref="PA263" r:id="rId552" display="1913"/>
    <hyperlink ref="RA263" r:id="rId553" display="1913"/>
    <hyperlink ref="NA264" r:id="rId554" display="1914"/>
    <hyperlink ref="PA264" r:id="rId555" display="1914"/>
    <hyperlink ref="RA264" r:id="rId556" display="1914"/>
    <hyperlink ref="NA265" r:id="rId557" display="1915"/>
    <hyperlink ref="PA265" r:id="rId558" display="1915"/>
    <hyperlink ref="RA265" r:id="rId559" display="1915"/>
    <hyperlink ref="NA266" r:id="rId560" display="1916"/>
    <hyperlink ref="PA266" r:id="rId561" display="1916"/>
    <hyperlink ref="RA266" r:id="rId562" display="1916"/>
    <hyperlink ref="NA267" r:id="rId563" display="1917"/>
    <hyperlink ref="PA267" r:id="rId564" display="1917"/>
    <hyperlink ref="RA267" r:id="rId565" display="1917"/>
    <hyperlink ref="NA268" r:id="rId566" display="1918"/>
    <hyperlink ref="PA268" r:id="rId567" display="1918"/>
    <hyperlink ref="RA268" r:id="rId568" display="1918"/>
    <hyperlink ref="NA269" r:id="rId569" display="1919"/>
    <hyperlink ref="PA269" r:id="rId570" display="1919"/>
    <hyperlink ref="RA269" r:id="rId571" display="1919"/>
    <hyperlink ref="NA270" r:id="rId572" display="1920"/>
    <hyperlink ref="PA270" r:id="rId573" display="1920"/>
    <hyperlink ref="RA270" r:id="rId574" display="1920"/>
    <hyperlink ref="NA271" r:id="rId575" display="1921"/>
    <hyperlink ref="PA271" r:id="rId576" display="1921"/>
    <hyperlink ref="RA271" r:id="rId577" display="1921"/>
    <hyperlink ref="NA272" r:id="rId578" display="1922"/>
    <hyperlink ref="PA272" r:id="rId579" display="1922"/>
    <hyperlink ref="RA272" r:id="rId580" display="1922"/>
    <hyperlink ref="NA273" r:id="rId581" display="1923"/>
    <hyperlink ref="PA273" r:id="rId582" display="1923"/>
    <hyperlink ref="RA273" r:id="rId583" display="1923"/>
    <hyperlink ref="NA274" r:id="rId584" display="1924"/>
    <hyperlink ref="PA274" r:id="rId585" display="1924"/>
    <hyperlink ref="RA274" r:id="rId586" display="1924"/>
    <hyperlink ref="NA275" r:id="rId587" display="1925"/>
    <hyperlink ref="PA275" r:id="rId588" display="1925"/>
    <hyperlink ref="RA275" r:id="rId589" display="1925"/>
    <hyperlink ref="NA276" r:id="rId590" display="1926"/>
    <hyperlink ref="PA276" r:id="rId591" display="1926"/>
    <hyperlink ref="RA276" r:id="rId592" display="1926"/>
    <hyperlink ref="NA277" r:id="rId593" display="1927"/>
    <hyperlink ref="PA277" r:id="rId594" display="1927"/>
    <hyperlink ref="RA277" r:id="rId595" display="1927"/>
    <hyperlink ref="NA278" r:id="rId596" display="1928"/>
    <hyperlink ref="PA278" r:id="rId597" display="1928"/>
    <hyperlink ref="RA278" r:id="rId598" display="1928"/>
    <hyperlink ref="NA279" r:id="rId599" display="1929"/>
    <hyperlink ref="PA279" r:id="rId600" display="1929"/>
    <hyperlink ref="RA279" r:id="rId601" display="1929"/>
    <hyperlink ref="NA280" r:id="rId602" display="1930"/>
    <hyperlink ref="PA280" r:id="rId603" display="1930"/>
    <hyperlink ref="RA280" r:id="rId604" display="1930"/>
    <hyperlink ref="NA281" r:id="rId605" display="1931"/>
    <hyperlink ref="PA281" r:id="rId606" display="1931"/>
    <hyperlink ref="RA281" r:id="rId607" display="1931"/>
    <hyperlink ref="NA282" r:id="rId608" display="1932"/>
    <hyperlink ref="PA282" r:id="rId609" display="1932"/>
    <hyperlink ref="RA282" r:id="rId610" display="1932"/>
    <hyperlink ref="NA283" r:id="rId611" display="1933"/>
    <hyperlink ref="PA283" r:id="rId612" display="1933"/>
    <hyperlink ref="RA283" r:id="rId613" display="1933"/>
    <hyperlink ref="NA284" r:id="rId614" display="1934"/>
    <hyperlink ref="PA284" r:id="rId615" display="1934"/>
    <hyperlink ref="RA284" r:id="rId616" display="1934"/>
    <hyperlink ref="NA285" r:id="rId617" display="1935"/>
    <hyperlink ref="PA285" r:id="rId618" display="1935"/>
    <hyperlink ref="RA285" r:id="rId619" display="1935"/>
    <hyperlink ref="NA286" r:id="rId620" display="1936"/>
    <hyperlink ref="PA286" r:id="rId621" display="1936"/>
    <hyperlink ref="RA286" r:id="rId622" display="1936"/>
    <hyperlink ref="NA287" r:id="rId623" display="1937"/>
    <hyperlink ref="PA287" r:id="rId624" display="1937"/>
    <hyperlink ref="RA287" r:id="rId625" display="1937"/>
    <hyperlink ref="NA288" r:id="rId626" display="1938"/>
    <hyperlink ref="PA288" r:id="rId627" display="1938"/>
    <hyperlink ref="RA288" r:id="rId628" display="1938"/>
    <hyperlink ref="NA289" r:id="rId629" display="1939"/>
    <hyperlink ref="PA289" r:id="rId630" display="1939"/>
    <hyperlink ref="RA289" r:id="rId631" display="1939"/>
    <hyperlink ref="FA290" r:id="rId632" display="1940"/>
    <hyperlink ref="NA290" r:id="rId633" display="1940"/>
    <hyperlink ref="PA290" r:id="rId634" display="1940"/>
    <hyperlink ref="RA290" r:id="rId635" display="1940"/>
    <hyperlink ref="NA291" r:id="rId636" display="1941"/>
    <hyperlink ref="PA291" r:id="rId637" display="1941"/>
    <hyperlink ref="RA291" r:id="rId638" display="1941"/>
    <hyperlink ref="FA292" r:id="rId639" display="1942"/>
    <hyperlink ref="NA292" r:id="rId640" display="1942"/>
    <hyperlink ref="PA292" r:id="rId641" display="1942"/>
    <hyperlink ref="RA292" r:id="rId642" display="1942"/>
    <hyperlink ref="FA293" r:id="rId643" display="1943"/>
    <hyperlink ref="NA293" r:id="rId644" display="1943"/>
    <hyperlink ref="PA293" r:id="rId645" display="1943"/>
    <hyperlink ref="RA293" r:id="rId646" display="1943"/>
    <hyperlink ref="FA294" r:id="rId647" display="1944"/>
    <hyperlink ref="NA294" r:id="rId648" display="1944"/>
    <hyperlink ref="PA294" r:id="rId649" display="1944"/>
    <hyperlink ref="RA294" r:id="rId650" display="1944"/>
    <hyperlink ref="FA295" r:id="rId651" display="1945"/>
    <hyperlink ref="NA295" r:id="rId652" display="1945"/>
    <hyperlink ref="PA295" r:id="rId653" display="1945"/>
    <hyperlink ref="RA295" r:id="rId654" display="1945"/>
    <hyperlink ref="FA296" r:id="rId655" display="1946"/>
    <hyperlink ref="NA296" r:id="rId656" display="1946"/>
    <hyperlink ref="PA296" r:id="rId657" display="1946"/>
    <hyperlink ref="RA296" r:id="rId658" display="1946"/>
    <hyperlink ref="FA297" r:id="rId659" display="1947"/>
    <hyperlink ref="NA297" r:id="rId660" display="1947"/>
    <hyperlink ref="PA297" r:id="rId661" display="1947"/>
    <hyperlink ref="RA297" r:id="rId662" display="1947"/>
    <hyperlink ref="FA298" r:id="rId663" display="1948"/>
    <hyperlink ref="NA298" r:id="rId664" display="1948"/>
    <hyperlink ref="PA298" r:id="rId665" display="1948"/>
    <hyperlink ref="RA298" r:id="rId666" display="1948"/>
    <hyperlink ref="FA299" r:id="rId667" display="1949"/>
    <hyperlink ref="NA299" r:id="rId668" display="1949"/>
    <hyperlink ref="PA299" r:id="rId669" display="1949"/>
    <hyperlink ref="RA299" r:id="rId670" display="1949"/>
    <hyperlink ref="FA300" r:id="rId671" display="1950"/>
    <hyperlink ref="NA300" r:id="rId672" display="1950"/>
    <hyperlink ref="PA300" r:id="rId673" display="1950"/>
    <hyperlink ref="RA300" r:id="rId674" display="1950"/>
    <hyperlink ref="FA301" r:id="rId675" display="1951"/>
    <hyperlink ref="NA301" r:id="rId676" display="1951"/>
    <hyperlink ref="PA301" r:id="rId677" display="1951"/>
    <hyperlink ref="RA301" r:id="rId678" display="1951"/>
    <hyperlink ref="FA302" r:id="rId679" display="1952"/>
    <hyperlink ref="NA302" r:id="rId680" display="1952"/>
    <hyperlink ref="PA302" r:id="rId681" display="1952"/>
    <hyperlink ref="RA302" r:id="rId682" display="1952"/>
    <hyperlink ref="FA303" r:id="rId683" display="1953"/>
    <hyperlink ref="NA303" r:id="rId684" display="1953"/>
    <hyperlink ref="PA303" r:id="rId685" display="1953"/>
    <hyperlink ref="RA303" r:id="rId686" display="1953"/>
    <hyperlink ref="FA304" r:id="rId687" display="1954"/>
    <hyperlink ref="NA304" r:id="rId688" display="1954"/>
    <hyperlink ref="PA304" r:id="rId689" display="1954"/>
    <hyperlink ref="RA304" r:id="rId690" display="1954"/>
    <hyperlink ref="FA305" r:id="rId691" display="1955"/>
    <hyperlink ref="NA305" r:id="rId692" display="1955"/>
    <hyperlink ref="PA305" r:id="rId693" display="1955"/>
    <hyperlink ref="RA305" r:id="rId694" display="1955"/>
    <hyperlink ref="FA306" r:id="rId695" display="1956"/>
    <hyperlink ref="NA306" r:id="rId696" display="1956"/>
    <hyperlink ref="PA306" r:id="rId697" display="1956"/>
    <hyperlink ref="RA306" r:id="rId698" display="1956"/>
    <hyperlink ref="AA307" r:id="rId699" display="1957"/>
    <hyperlink ref="DA307" r:id="rId700" display="1957"/>
    <hyperlink ref="FA307" r:id="rId701" display="1957"/>
    <hyperlink ref="NA307" r:id="rId702" display="1957"/>
    <hyperlink ref="PA307" r:id="rId703" display="1957"/>
    <hyperlink ref="RA307" r:id="rId704" display="1957"/>
    <hyperlink ref="AA308" r:id="rId705" display="1958"/>
    <hyperlink ref="DA308" r:id="rId706" display="1958"/>
    <hyperlink ref="FA308" r:id="rId707" display="1958"/>
    <hyperlink ref="NA308" r:id="rId708" display="1958"/>
    <hyperlink ref="PA308" r:id="rId709" display="1958"/>
    <hyperlink ref="RA308" r:id="rId710" display="1958"/>
    <hyperlink ref="AA309" r:id="rId711" display="1959"/>
    <hyperlink ref="DA309" r:id="rId712" display="1959"/>
    <hyperlink ref="FA309" r:id="rId713" display="1959"/>
    <hyperlink ref="NA309" r:id="rId714" display="1959"/>
    <hyperlink ref="PA309" r:id="rId715" display="1959"/>
    <hyperlink ref="RA309" r:id="rId716" display="1959"/>
    <hyperlink ref="AA310" r:id="rId717" display="1960"/>
    <hyperlink ref="DA310" r:id="rId718" display="1960"/>
    <hyperlink ref="FA310" r:id="rId719" display="1960"/>
    <hyperlink ref="NA310" r:id="rId720" display="1960"/>
    <hyperlink ref="PA310" r:id="rId721" display="1960"/>
    <hyperlink ref="RA310" r:id="rId722" display="1960"/>
    <hyperlink ref="AA311" r:id="rId723" display="1961"/>
    <hyperlink ref="DA311" r:id="rId724" display="1961"/>
    <hyperlink ref="FA311" r:id="rId725" display="1961"/>
    <hyperlink ref="NA311" r:id="rId726" display="1961"/>
    <hyperlink ref="PA311" r:id="rId727" display="1961"/>
    <hyperlink ref="RA311" r:id="rId728" display="1961"/>
    <hyperlink ref="AA312" r:id="rId729" display="1962"/>
    <hyperlink ref="DA312" r:id="rId730" display="1962"/>
    <hyperlink ref="FA312" r:id="rId731" display="1962"/>
    <hyperlink ref="NA312" r:id="rId732" display="1962"/>
    <hyperlink ref="PA312" r:id="rId733" display="1962"/>
    <hyperlink ref="QA312" r:id="rId734" display="1962"/>
    <hyperlink ref="RA312" r:id="rId735" display="1962"/>
    <hyperlink ref="AA313" r:id="rId736" display="1963"/>
    <hyperlink ref="DA313" r:id="rId737" display="1963"/>
    <hyperlink ref="FA313" r:id="rId738" display="1963"/>
    <hyperlink ref="NA313" r:id="rId739" display="1963"/>
    <hyperlink ref="PA313" r:id="rId740" display="1963"/>
    <hyperlink ref="QA313" r:id="rId741" display="1963"/>
    <hyperlink ref="RA313" r:id="rId742" display="1963"/>
    <hyperlink ref="AA314" r:id="rId743" display="1964"/>
    <hyperlink ref="DA314" r:id="rId744" display="1964"/>
    <hyperlink ref="FA314" r:id="rId745" display="1964"/>
    <hyperlink ref="NA314" r:id="rId746" display="1964"/>
    <hyperlink ref="PA314" r:id="rId747" display="1964"/>
    <hyperlink ref="QA314" r:id="rId748" display="1964"/>
    <hyperlink ref="RA314" r:id="rId749" display="1964"/>
    <hyperlink ref="AA315" r:id="rId750" display="1965"/>
    <hyperlink ref="DA315" r:id="rId751" display="1965"/>
    <hyperlink ref="FA315" r:id="rId752" display="1965"/>
    <hyperlink ref="NA315" r:id="rId753" display="1965"/>
    <hyperlink ref="PA315" r:id="rId754" display="1965"/>
    <hyperlink ref="QA315" r:id="rId755" display="1965"/>
    <hyperlink ref="RA315" r:id="rId756" display="1965"/>
    <hyperlink ref="AA316" r:id="rId757" display="1966"/>
    <hyperlink ref="DA316" r:id="rId758" display="1966"/>
    <hyperlink ref="FA316" r:id="rId759" display="1966"/>
    <hyperlink ref="NA316" r:id="rId760" display="1966"/>
    <hyperlink ref="PA316" r:id="rId761" display="1966"/>
    <hyperlink ref="QA316" r:id="rId762" display="1966"/>
    <hyperlink ref="RA316" r:id="rId763" display="1966"/>
    <hyperlink ref="AA317" r:id="rId764" display="1967"/>
    <hyperlink ref="DA317" r:id="rId765" display="1967"/>
    <hyperlink ref="FA317" r:id="rId766" display="1967"/>
    <hyperlink ref="NA317" r:id="rId767" display="1967"/>
    <hyperlink ref="PA317" r:id="rId768" display="1967"/>
    <hyperlink ref="QA317" r:id="rId769" display="1967"/>
    <hyperlink ref="RA317" r:id="rId770" display="1967"/>
    <hyperlink ref="AA318" r:id="rId771" display="1968"/>
    <hyperlink ref="DA318" r:id="rId772" display="1968"/>
    <hyperlink ref="FA318" r:id="rId773" display="1968"/>
    <hyperlink ref="NA318" r:id="rId774" display="1968"/>
    <hyperlink ref="PA318" r:id="rId775" display="1968"/>
    <hyperlink ref="QA318" r:id="rId776" display="1968"/>
    <hyperlink ref="RA318" r:id="rId777" display="1968"/>
    <hyperlink ref="AA319" r:id="rId778" display="1969"/>
    <hyperlink ref="DA319" r:id="rId779" display="1969"/>
    <hyperlink ref="FA319" r:id="rId780" display="1969"/>
    <hyperlink ref="NA319" r:id="rId781" display="1969"/>
    <hyperlink ref="PA319" r:id="rId782" display="1969"/>
    <hyperlink ref="QA319" r:id="rId783" display="1969"/>
    <hyperlink ref="RA319" r:id="rId784" display="1969"/>
    <hyperlink ref="AA320" r:id="rId785" display="1970"/>
    <hyperlink ref="DA320" r:id="rId786" display="1970"/>
    <hyperlink ref="FA320" r:id="rId787" display="1970"/>
    <hyperlink ref="NA320" r:id="rId788" display="1970"/>
    <hyperlink ref="PA320" r:id="rId789" display="1970"/>
    <hyperlink ref="QA320" r:id="rId790" display="1970"/>
    <hyperlink ref="RA320" r:id="rId791" display="1970"/>
    <hyperlink ref="AA321" r:id="rId792" display="1971"/>
    <hyperlink ref="DA321" r:id="rId793" display="1971"/>
    <hyperlink ref="FA321" r:id="rId794" display="1971"/>
    <hyperlink ref="NA321" r:id="rId795" display="1971"/>
    <hyperlink ref="PA321" r:id="rId796" display="1971"/>
    <hyperlink ref="QA321" r:id="rId797" display="1971"/>
    <hyperlink ref="RA321" r:id="rId798" display="1971"/>
    <hyperlink ref="AA322" r:id="rId799" display="1972"/>
    <hyperlink ref="DA322" r:id="rId800" display="1972"/>
    <hyperlink ref="FA322" r:id="rId801" display="1972"/>
    <hyperlink ref="NA322" r:id="rId802" display="1972"/>
    <hyperlink ref="PA322" r:id="rId803" display="1972"/>
    <hyperlink ref="QA322" r:id="rId804" display="1972"/>
    <hyperlink ref="RA322" r:id="rId805" display="1972"/>
    <hyperlink ref="AA323" r:id="rId806" display="1973"/>
    <hyperlink ref="DA323" r:id="rId807" display="1973"/>
    <hyperlink ref="FA323" r:id="rId808" display="1973"/>
    <hyperlink ref="NA323" r:id="rId809" display="1973"/>
    <hyperlink ref="PA323" r:id="rId810" display="1973"/>
    <hyperlink ref="QA323" r:id="rId811" display="1973"/>
    <hyperlink ref="RA323" r:id="rId812" display="1973"/>
    <hyperlink ref="AA324" r:id="rId813" display="1974"/>
    <hyperlink ref="DA324" r:id="rId814" display="1974"/>
    <hyperlink ref="FA324" r:id="rId815" display="1974"/>
    <hyperlink ref="NA324" r:id="rId816" display="1974"/>
    <hyperlink ref="PA324" r:id="rId817" display="1974"/>
    <hyperlink ref="RA324" r:id="rId818" display="1974"/>
    <hyperlink ref="AA325" r:id="rId819" display="1975"/>
    <hyperlink ref="DA325" r:id="rId820" display="1975"/>
    <hyperlink ref="FA325" r:id="rId821" display="1975"/>
    <hyperlink ref="NA325" r:id="rId822" display="1975"/>
    <hyperlink ref="PA325" r:id="rId823" display="1975"/>
    <hyperlink ref="QA325" r:id="rId824" display="1975"/>
    <hyperlink ref="RA325" r:id="rId825" display="1975"/>
    <hyperlink ref="AA326" r:id="rId826" display="1976"/>
    <hyperlink ref="DA326" r:id="rId827" display="1976"/>
    <hyperlink ref="NA326" r:id="rId828" display="1976"/>
    <hyperlink ref="PA326" r:id="rId829" display="1976"/>
    <hyperlink ref="QA326" r:id="rId830" display="1976"/>
    <hyperlink ref="RA326" r:id="rId831" display="1976"/>
    <hyperlink ref="AA327" r:id="rId832" display="1977"/>
    <hyperlink ref="DA327" r:id="rId833" display="1977"/>
    <hyperlink ref="NA327" r:id="rId834" display="1977"/>
    <hyperlink ref="PA327" r:id="rId835" display="1977"/>
    <hyperlink ref="QA327" r:id="rId836" display="1977"/>
    <hyperlink ref="RA327" r:id="rId837" display="1977"/>
    <hyperlink ref="AA328" r:id="rId838" display="1978"/>
    <hyperlink ref="DA328" r:id="rId839" display="1978"/>
    <hyperlink ref="NA328" r:id="rId840" display="1978"/>
    <hyperlink ref="PA328" r:id="rId841" display="1978"/>
    <hyperlink ref="QA328" r:id="rId842" display="1978"/>
    <hyperlink ref="RA328" r:id="rId843" display="1978"/>
    <hyperlink ref="AA329" r:id="rId844" display="1979"/>
    <hyperlink ref="DA329" r:id="rId845" display="1979"/>
    <hyperlink ref="NA329" r:id="rId846" display="1979"/>
    <hyperlink ref="PA329" r:id="rId847" display="1979"/>
    <hyperlink ref="QA329" r:id="rId848" display="1979"/>
    <hyperlink ref="RA329" r:id="rId849" display="1979"/>
    <hyperlink ref="AA330" r:id="rId850" display="1980"/>
    <hyperlink ref="DA330" r:id="rId851" display="1980"/>
    <hyperlink ref="NA330" r:id="rId852" display="1980"/>
    <hyperlink ref="PA330" r:id="rId853" display="1980"/>
    <hyperlink ref="QA330" r:id="rId854" display="1980"/>
    <hyperlink ref="RA330" r:id="rId855" display="1980"/>
    <hyperlink ref="AA331" r:id="rId856" display="1981"/>
    <hyperlink ref="DA331" r:id="rId857" display="1981"/>
    <hyperlink ref="NA331" r:id="rId858" display="1981"/>
    <hyperlink ref="PA331" r:id="rId859" display="1981"/>
    <hyperlink ref="QA331" r:id="rId860" display="1981"/>
    <hyperlink ref="RA331" r:id="rId861" display="1981"/>
    <hyperlink ref="AA332" r:id="rId862" display="1982"/>
    <hyperlink ref="DA332" r:id="rId863" display="1982"/>
    <hyperlink ref="NA332" r:id="rId864" display="1982"/>
    <hyperlink ref="PA332" r:id="rId865" display="1982"/>
    <hyperlink ref="QA332" r:id="rId866" display="1982"/>
    <hyperlink ref="RA332" r:id="rId867" display="1982"/>
    <hyperlink ref="AA333" r:id="rId868" display="1983"/>
    <hyperlink ref="DA333" r:id="rId869" display="1983"/>
    <hyperlink ref="NA333" r:id="rId870" display="1983"/>
    <hyperlink ref="PA333" r:id="rId871" display="1983"/>
    <hyperlink ref="QA333" r:id="rId872" display="1983"/>
    <hyperlink ref="RA333" r:id="rId873" display="1983"/>
    <hyperlink ref="AA334" r:id="rId874" display="1984"/>
    <hyperlink ref="DA334" r:id="rId875" display="1984"/>
    <hyperlink ref="NA334" r:id="rId876" display="1984"/>
    <hyperlink ref="PA334" r:id="rId877" display="1984"/>
    <hyperlink ref="QA334" r:id="rId878" display="1984"/>
    <hyperlink ref="RA334" r:id="rId879" display="1984"/>
    <hyperlink ref="AA335" r:id="rId880" display="1985"/>
    <hyperlink ref="DA335" r:id="rId881" display="1985"/>
    <hyperlink ref="NA335" r:id="rId882" display="1985"/>
    <hyperlink ref="PA335" r:id="rId883" display="1985"/>
    <hyperlink ref="QA335" r:id="rId884" display="1985"/>
    <hyperlink ref="RA335" r:id="rId885" display="1985"/>
    <hyperlink ref="AA336" r:id="rId886" display="1986"/>
    <hyperlink ref="DA336" r:id="rId887" display="1986"/>
    <hyperlink ref="NA336" r:id="rId888" display="1986"/>
    <hyperlink ref="PA336" r:id="rId889" display="1986"/>
    <hyperlink ref="QA336" r:id="rId890" display="1986"/>
    <hyperlink ref="RA336" r:id="rId891" display="1986"/>
    <hyperlink ref="AA337" r:id="rId892" display="1987"/>
    <hyperlink ref="DA337" r:id="rId893" display="1987"/>
    <hyperlink ref="NA337" r:id="rId894" display="1987"/>
    <hyperlink ref="PA337" r:id="rId895" display="1987"/>
    <hyperlink ref="RA337" r:id="rId896" display="1987"/>
    <hyperlink ref="AA338" r:id="rId897" display="1988"/>
    <hyperlink ref="DA338" r:id="rId898" display="1988"/>
    <hyperlink ref="NA338" r:id="rId899" display="1988"/>
    <hyperlink ref="PA338" r:id="rId900" display="1988"/>
    <hyperlink ref="RA338" r:id="rId901" display="1988"/>
    <hyperlink ref="AA339" r:id="rId902" display="1989"/>
    <hyperlink ref="DA339" r:id="rId903" display="1989"/>
    <hyperlink ref="NA339" r:id="rId904" display="1989"/>
    <hyperlink ref="PA339" r:id="rId905" display="1989"/>
    <hyperlink ref="RA339" r:id="rId906" display="1989"/>
    <hyperlink ref="AA340" r:id="rId907" display="1990"/>
    <hyperlink ref="DA340" r:id="rId908" display="1990"/>
    <hyperlink ref="NA340" r:id="rId909" display="1990"/>
    <hyperlink ref="PA340" r:id="rId910" display="1990"/>
    <hyperlink ref="QA340" r:id="rId911" display="1990"/>
    <hyperlink ref="RA340" r:id="rId912" display="1990"/>
    <hyperlink ref="AA341" r:id="rId913" display="1991"/>
    <hyperlink ref="DA341" r:id="rId914" display="1991"/>
    <hyperlink ref="NA341" r:id="rId915" display="1991"/>
    <hyperlink ref="PA341" r:id="rId916" display="1991"/>
    <hyperlink ref="QA341" r:id="rId917" display="1991"/>
    <hyperlink ref="RA341" r:id="rId918" display="1991"/>
    <hyperlink ref="AA342" r:id="rId919" display="1992"/>
    <hyperlink ref="DA342" r:id="rId920" display="1992"/>
    <hyperlink ref="NA342" r:id="rId921" display="1992"/>
    <hyperlink ref="PA342" r:id="rId922" display="1992"/>
    <hyperlink ref="QA342" r:id="rId923" display="1992"/>
    <hyperlink ref="RA342" r:id="rId924" display="1992"/>
    <hyperlink ref="AA343" r:id="rId925" display="1993"/>
    <hyperlink ref="DA343" r:id="rId926" display="1993"/>
    <hyperlink ref="NA343" r:id="rId927" display="1993"/>
    <hyperlink ref="PA343" r:id="rId928" display="1993"/>
    <hyperlink ref="QA343" r:id="rId929" display="1993"/>
    <hyperlink ref="RA343" r:id="rId930" display="1993"/>
    <hyperlink ref="AA344" r:id="rId931" display="1994"/>
    <hyperlink ref="DA344" r:id="rId932" display="1994"/>
    <hyperlink ref="NA344" r:id="rId933" display="1994"/>
    <hyperlink ref="PA344" r:id="rId934" display="1994"/>
    <hyperlink ref="QA344" r:id="rId935" display="1994"/>
    <hyperlink ref="RA344" r:id="rId936" display="1994"/>
    <hyperlink ref="AA345" r:id="rId937" display="1995"/>
    <hyperlink ref="DA345" r:id="rId938" display="1995"/>
    <hyperlink ref="NA345" r:id="rId939" display="1995"/>
    <hyperlink ref="PA345" r:id="rId940" display="1995"/>
    <hyperlink ref="QA345" r:id="rId941" display="1995"/>
    <hyperlink ref="RA345" r:id="rId942" display="1995"/>
    <hyperlink ref="AA346" r:id="rId943" display="1996"/>
    <hyperlink ref="DA346" r:id="rId944" display="1996"/>
    <hyperlink ref="NA346" r:id="rId945" display="1996"/>
    <hyperlink ref="PA346" r:id="rId946" display="1996"/>
    <hyperlink ref="QA346" r:id="rId947" display="1996"/>
    <hyperlink ref="RA346" r:id="rId948" display="1996"/>
    <hyperlink ref="AA347" r:id="rId949" display="1997"/>
    <hyperlink ref="DA347" r:id="rId950" display="1997"/>
    <hyperlink ref="NA347" r:id="rId951" display="1997"/>
    <hyperlink ref="PA347" r:id="rId952" display="1997"/>
    <hyperlink ref="QA347" r:id="rId953" display="1997"/>
    <hyperlink ref="RA347" r:id="rId954" display="1997"/>
    <hyperlink ref="AA348" r:id="rId955" display="1998"/>
    <hyperlink ref="DA348" r:id="rId956" display="1998"/>
    <hyperlink ref="NA348" r:id="rId957" display="1998"/>
    <hyperlink ref="PA348" r:id="rId958" display="1998"/>
    <hyperlink ref="QA348" r:id="rId959" display="1998"/>
    <hyperlink ref="RA348" r:id="rId960" display="1998"/>
    <hyperlink ref="AA349" r:id="rId961" display="1999"/>
    <hyperlink ref="DA349" r:id="rId962" display="1999"/>
    <hyperlink ref="NA349" r:id="rId963" display="1999"/>
    <hyperlink ref="PA349" r:id="rId964" display="1999"/>
    <hyperlink ref="QA349" r:id="rId965" display="1999"/>
    <hyperlink ref="RA349" r:id="rId966" display="1999"/>
    <hyperlink ref="AA350" r:id="rId967" display="2000"/>
    <hyperlink ref="DA350" r:id="rId968" display="2000"/>
    <hyperlink ref="NA350" r:id="rId969" display="2000"/>
    <hyperlink ref="PA350" r:id="rId970" display="2000"/>
    <hyperlink ref="QA350" r:id="rId971" display="2000"/>
    <hyperlink ref="RA350" r:id="rId972" display="2000"/>
    <hyperlink ref="AA351" r:id="rId973" display="2001"/>
    <hyperlink ref="DA351" r:id="rId974" display="2001"/>
    <hyperlink ref="NA351" r:id="rId975" display="2001"/>
    <hyperlink ref="PA351" r:id="rId976" display="2001"/>
    <hyperlink ref="QA351" r:id="rId977" display="2001"/>
    <hyperlink ref="RA351" r:id="rId978" display="2001"/>
    <hyperlink ref="AA352" r:id="rId979" display="2002"/>
    <hyperlink ref="DA352" r:id="rId980" display="2002"/>
    <hyperlink ref="NA352" r:id="rId981" display="2002"/>
    <hyperlink ref="PA352" r:id="rId982" display="2002"/>
    <hyperlink ref="QA352" r:id="rId983" display="2002"/>
    <hyperlink ref="RA352" r:id="rId984" display="2002"/>
    <hyperlink ref="AA353" r:id="rId985" display="2003"/>
    <hyperlink ref="DA353" r:id="rId986" display="2003"/>
    <hyperlink ref="NA353" r:id="rId987" display="2003"/>
    <hyperlink ref="PA353" r:id="rId988" display="2003"/>
    <hyperlink ref="QA353" r:id="rId989" display="2003"/>
    <hyperlink ref="RA353" r:id="rId990" display="2003"/>
    <hyperlink ref="AA354" r:id="rId991" display="2004"/>
    <hyperlink ref="DA354" r:id="rId992" display="2004"/>
    <hyperlink ref="NA354" r:id="rId993" display="2004"/>
    <hyperlink ref="PA354" r:id="rId994" display="2004"/>
    <hyperlink ref="QA354" r:id="rId995" display="2004"/>
    <hyperlink ref="RA354" r:id="rId996" display="2004"/>
    <hyperlink ref="AA355" r:id="rId997" display="2005"/>
    <hyperlink ref="DA355" r:id="rId998" display="2005"/>
    <hyperlink ref="NA355" r:id="rId999" display="2005"/>
    <hyperlink ref="PA355" r:id="rId1000" display="2005"/>
    <hyperlink ref="QA355" r:id="rId1001" display="2005"/>
    <hyperlink ref="RA355" r:id="rId1002" display="2005"/>
    <hyperlink ref="AA356" r:id="rId1003" display="2006"/>
    <hyperlink ref="DA356" r:id="rId1004" display="2006"/>
    <hyperlink ref="NA356" r:id="rId1005" display="2006"/>
    <hyperlink ref="PA356" r:id="rId1006" display="2006"/>
    <hyperlink ref="QA356" r:id="rId1007" display="2006"/>
    <hyperlink ref="RA356" r:id="rId1008" display="2006"/>
    <hyperlink ref="AA357" r:id="rId1009" display="2007"/>
    <hyperlink ref="DA357" r:id="rId1010" display="2007"/>
    <hyperlink ref="NA357" r:id="rId1011" display="2007"/>
    <hyperlink ref="PA357" r:id="rId1012" display="2007"/>
    <hyperlink ref="QA357" r:id="rId1013" display="2007"/>
    <hyperlink ref="RA357" r:id="rId1014" display="2007"/>
    <hyperlink ref="AA358" r:id="rId1015" display="2008"/>
    <hyperlink ref="DA358" r:id="rId1016" display="2008"/>
    <hyperlink ref="NA358" r:id="rId1017" display="2008"/>
    <hyperlink ref="PA358" r:id="rId1018" display="2008"/>
    <hyperlink ref="QA358" r:id="rId1019" display="2008"/>
    <hyperlink ref="RA358" r:id="rId1020" display="2008"/>
    <hyperlink ref="AA359" r:id="rId1021" display="2009"/>
    <hyperlink ref="DA359" r:id="rId1022" display="2009"/>
    <hyperlink ref="NA359" r:id="rId1023" display="2009"/>
    <hyperlink ref="PA359" r:id="rId1024" display="2009"/>
    <hyperlink ref="QA359" r:id="rId1025" display="2009"/>
    <hyperlink ref="RA359" r:id="rId1026" display="2009"/>
    <hyperlink ref="AA360" r:id="rId1027" display="2010"/>
    <hyperlink ref="DA360" r:id="rId1028" display="2010"/>
    <hyperlink ref="NA360" r:id="rId1029" display="2010"/>
    <hyperlink ref="PA360" r:id="rId1030" display="2010"/>
    <hyperlink ref="QA360" r:id="rId1031" display="2010"/>
    <hyperlink ref="RA360" r:id="rId1032" display="2010"/>
    <hyperlink ref="AA361" r:id="rId1033" display="2011"/>
    <hyperlink ref="DA361" r:id="rId1034" display="2011"/>
    <hyperlink ref="NA361" r:id="rId1035" display="2011"/>
    <hyperlink ref="PA361" r:id="rId1036" display="2011"/>
    <hyperlink ref="QA361" r:id="rId1037" display="2011"/>
    <hyperlink ref="RA361" r:id="rId1038" display="2011"/>
    <hyperlink ref="AA362" r:id="rId1039" display="2012"/>
    <hyperlink ref="DA362" r:id="rId1040" display="2012"/>
    <hyperlink ref="NA362" r:id="rId1041" display="2012"/>
    <hyperlink ref="PA362" r:id="rId1042" display="2012"/>
    <hyperlink ref="QA362" r:id="rId1043" display="2012"/>
    <hyperlink ref="RA362" r:id="rId1044" display="2012"/>
    <hyperlink ref="AA363" r:id="rId1045" display="2013"/>
    <hyperlink ref="DA363" r:id="rId1046" display="2013"/>
    <hyperlink ref="NA363" r:id="rId1047" display="2013"/>
    <hyperlink ref="PA363" r:id="rId1048" display="2013"/>
    <hyperlink ref="QA363" r:id="rId1049" display="2013"/>
    <hyperlink ref="RA363" r:id="rId1050" display="2013"/>
    <hyperlink ref="AA364" r:id="rId1051" display="2014"/>
    <hyperlink ref="DA364" r:id="rId1052" display="2014"/>
    <hyperlink ref="NA364" r:id="rId1053" display="2014"/>
    <hyperlink ref="PA364" r:id="rId1054" display="2014"/>
    <hyperlink ref="QA364" r:id="rId1055" display="2014"/>
    <hyperlink ref="RA364" r:id="rId1056" display="2014"/>
    <hyperlink ref="AA365" r:id="rId1057" display="2015"/>
    <hyperlink ref="DA365" r:id="rId1058" display="2015"/>
    <hyperlink ref="NA365" r:id="rId1059" display="2015"/>
    <hyperlink ref="PA365" r:id="rId1060" display="2015"/>
    <hyperlink ref="QA365" r:id="rId1061" display="2015"/>
    <hyperlink ref="RA365" r:id="rId1062" display="2015"/>
    <hyperlink ref="AA366" r:id="rId1063" display="2016"/>
    <hyperlink ref="DA366" r:id="rId1064" display="2016"/>
    <hyperlink ref="NA366" r:id="rId1065" display="2016"/>
    <hyperlink ref="PA366" r:id="rId1066" display="2016"/>
    <hyperlink ref="QA366" r:id="rId1067" display="2016"/>
    <hyperlink ref="RA366" r:id="rId1068" display="2016"/>
    <hyperlink ref="AA367" r:id="rId1069" display="2017"/>
    <hyperlink ref="DA367" r:id="rId1070" display="2017"/>
    <hyperlink ref="NA367" r:id="rId1071" display="2017"/>
    <hyperlink ref="PA367" r:id="rId1072" display="2017"/>
    <hyperlink ref="QA367" r:id="rId1073" display="2017"/>
    <hyperlink ref="RA367" r:id="rId1074" display="2017"/>
    <hyperlink ref="AA368" r:id="rId1075" display="2018"/>
    <hyperlink ref="DA368" r:id="rId1076" display="2018"/>
    <hyperlink ref="NA368" r:id="rId1077" display="2018"/>
    <hyperlink ref="PA368" r:id="rId1078" display="2018"/>
    <hyperlink ref="QA368" r:id="rId1079" display="2018"/>
    <hyperlink ref="RA368" r:id="rId1080" display="2018"/>
    <hyperlink ref="NA369" r:id="rId1081" display="2019"/>
    <hyperlink ref="PA369" r:id="rId1082" display="2019"/>
    <hyperlink ref="QA369" r:id="rId1083" display="2019"/>
    <hyperlink ref="RA369" r:id="rId1084" display="2019"/>
    <hyperlink ref="NA370" r:id="rId1085" display="2020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Q4952"/>
  <sheetViews>
    <sheetView showFormulas="false" showGridLines="true" showRowColHeaders="true" showZeros="true" rightToLeft="false" tabSelected="true" showOutlineSymbols="true" defaultGridColor="true" view="normal" topLeftCell="SU37" colorId="64" zoomScale="100" zoomScaleNormal="100" zoomScalePageLayoutView="100" workbookViewId="0">
      <selection pane="topLeft" activeCell="TC57" activeCellId="0" sqref="TC57"/>
    </sheetView>
  </sheetViews>
  <sheetFormatPr defaultColWidth="11.53515625" defaultRowHeight="12.8" zeroHeight="false" outlineLevelRow="0" outlineLevelCol="0"/>
  <cols>
    <col collapsed="false" customWidth="true" hidden="false" outlineLevel="0" max="2" min="1" style="1" width="5.11"/>
    <col collapsed="false" customWidth="true" hidden="false" outlineLevel="0" max="3" min="3" style="5" width="5.11"/>
    <col collapsed="false" customWidth="true" hidden="false" outlineLevel="0" max="4" min="4" style="6" width="5.11"/>
    <col collapsed="false" customWidth="true" hidden="false" outlineLevel="0" max="5" min="5" style="1" width="5.11"/>
    <col collapsed="false" customWidth="true" hidden="false" outlineLevel="0" max="6" min="6" style="8" width="5.11"/>
    <col collapsed="false" customWidth="true" hidden="false" outlineLevel="0" max="7" min="7" style="1" width="6.68"/>
    <col collapsed="false" customWidth="true" hidden="false" outlineLevel="0" max="8" min="8" style="1" width="6.58"/>
    <col collapsed="false" customWidth="true" hidden="false" outlineLevel="0" max="9" min="9" style="11" width="6.58"/>
    <col collapsed="false" customWidth="true" hidden="false" outlineLevel="0" max="10" min="10" style="7" width="7.78"/>
    <col collapsed="false" customWidth="true" hidden="false" outlineLevel="0" max="16" min="16" style="1" width="9.21"/>
    <col collapsed="false" customWidth="true" hidden="false" outlineLevel="0" max="27" min="27" style="1" width="10.98"/>
    <col collapsed="false" customWidth="true" hidden="false" outlineLevel="0" max="28" min="28" style="71" width="8.66"/>
  </cols>
  <sheetData>
    <row r="1" customFormat="false" ht="12.8" hidden="false" customHeight="false" outlineLevel="0" collapsed="false">
      <c r="C1" s="1"/>
      <c r="D1" s="1"/>
      <c r="F1" s="1"/>
      <c r="I1" s="1"/>
      <c r="J1" s="1"/>
    </row>
    <row r="2" customFormat="false" ht="12.8" hidden="false" customHeight="false" outlineLevel="0" collapsed="false">
      <c r="C2" s="1"/>
      <c r="D2" s="1"/>
      <c r="F2" s="1"/>
      <c r="I2" s="1"/>
      <c r="J2" s="1"/>
    </row>
    <row r="3" customFormat="false" ht="12.8" hidden="false" customHeight="false" outlineLevel="0" collapsed="false">
      <c r="C3" s="1"/>
      <c r="D3" s="1"/>
      <c r="F3" s="1"/>
      <c r="I3" s="1"/>
      <c r="J3" s="1"/>
    </row>
    <row r="4" customFormat="false" ht="12.8" hidden="false" customHeight="false" outlineLevel="0" collapsed="false">
      <c r="C4" s="1"/>
      <c r="D4" s="1"/>
      <c r="F4" s="1"/>
      <c r="I4" s="1"/>
      <c r="J4" s="1"/>
    </row>
    <row r="5" customFormat="false" ht="17.35" hidden="false" customHeight="false" outlineLevel="0" collapsed="false">
      <c r="A5" s="3"/>
      <c r="C5" s="1"/>
      <c r="D5" s="1"/>
      <c r="F5" s="1"/>
      <c r="I5" s="1"/>
      <c r="J5" s="1"/>
      <c r="OB5" s="71"/>
      <c r="OC5" s="1"/>
    </row>
    <row r="6" customFormat="false" ht="17.35" hidden="false" customHeight="false" outlineLevel="0" collapsed="false">
      <c r="A6" s="3"/>
      <c r="C6" s="1"/>
      <c r="D6" s="1"/>
      <c r="F6" s="1"/>
      <c r="I6" s="1"/>
      <c r="J6" s="1"/>
      <c r="OB6" s="71"/>
      <c r="OC6" s="30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6"/>
    </row>
    <row r="7" customFormat="false" ht="17.35" hidden="false" customHeight="false" outlineLevel="0" collapsed="false">
      <c r="A7" s="3"/>
      <c r="C7" s="1"/>
      <c r="D7" s="1"/>
      <c r="F7" s="1"/>
      <c r="I7" s="1"/>
      <c r="J7" s="1"/>
      <c r="OB7" s="71"/>
      <c r="OC7" s="30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6"/>
    </row>
    <row r="8" customFormat="false" ht="17.35" hidden="false" customHeight="false" outlineLevel="0" collapsed="false">
      <c r="A8" s="3"/>
      <c r="C8" s="1"/>
      <c r="D8" s="1"/>
      <c r="F8" s="1"/>
      <c r="I8" s="1"/>
      <c r="J8" s="1"/>
      <c r="OB8" s="71"/>
      <c r="OC8" s="30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6"/>
    </row>
    <row r="9" customFormat="false" ht="17.35" hidden="false" customHeight="false" outlineLevel="0" collapsed="false">
      <c r="A9" s="3"/>
      <c r="C9" s="1"/>
      <c r="D9" s="1"/>
      <c r="F9" s="1"/>
      <c r="I9" s="1"/>
      <c r="J9" s="1"/>
      <c r="OB9" s="71"/>
      <c r="OC9" s="30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6"/>
    </row>
    <row r="10" customFormat="false" ht="17.35" hidden="false" customHeight="false" outlineLevel="0" collapsed="false">
      <c r="A10" s="3"/>
      <c r="C10" s="1"/>
      <c r="D10" s="1"/>
      <c r="F10" s="1"/>
      <c r="I10" s="1"/>
      <c r="J10" s="1"/>
      <c r="OB10" s="71"/>
      <c r="OC10" s="30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6"/>
    </row>
    <row r="11" customFormat="false" ht="17.35" hidden="false" customHeight="false" outlineLevel="0" collapsed="false">
      <c r="A11" s="3"/>
      <c r="C11" s="1"/>
      <c r="D11" s="1"/>
      <c r="F11" s="1"/>
      <c r="I11" s="1"/>
      <c r="J11" s="1"/>
      <c r="OB11" s="71"/>
      <c r="OC11" s="30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6"/>
    </row>
    <row r="12" customFormat="false" ht="17.35" hidden="false" customHeight="false" outlineLevel="0" collapsed="false">
      <c r="A12" s="3"/>
      <c r="B12" s="6" t="s">
        <v>173</v>
      </c>
      <c r="C12" s="6"/>
      <c r="E12" s="6"/>
      <c r="F12" s="6"/>
      <c r="G12" s="6"/>
      <c r="I12" s="1"/>
      <c r="J12" s="1"/>
      <c r="OB12" s="71"/>
      <c r="OC12" s="30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6"/>
    </row>
    <row r="13" customFormat="false" ht="17.35" hidden="false" customHeight="false" outlineLevel="0" collapsed="false">
      <c r="A13" s="3"/>
      <c r="B13" s="6"/>
      <c r="C13" s="6"/>
      <c r="E13" s="6"/>
      <c r="F13" s="6"/>
      <c r="G13" s="6"/>
      <c r="I13" s="1"/>
      <c r="J13" s="1"/>
      <c r="EB13" s="71"/>
      <c r="EC13" s="1" t="s">
        <v>174</v>
      </c>
      <c r="EP13" s="16"/>
      <c r="OB13" s="71"/>
      <c r="OC13" s="30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6"/>
    </row>
    <row r="14" customFormat="false" ht="17.35" hidden="false" customHeight="false" outlineLevel="0" collapsed="false">
      <c r="A14" s="3"/>
      <c r="B14" s="6"/>
      <c r="C14" s="6"/>
      <c r="E14" s="6"/>
      <c r="F14" s="6"/>
      <c r="G14" s="6"/>
      <c r="I14" s="1"/>
      <c r="J14" s="1"/>
      <c r="EB14" s="71" t="n">
        <v>1864</v>
      </c>
      <c r="EC14" s="30" t="s">
        <v>175</v>
      </c>
      <c r="ED14" s="22" t="n">
        <f aca="false">(ED15+ED16)/2</f>
        <v>21.6</v>
      </c>
      <c r="EE14" s="22" t="n">
        <f aca="false">(EE15+EE16)/2</f>
        <v>22.3</v>
      </c>
      <c r="EF14" s="22" t="n">
        <f aca="false">(EF15+EF16)/2</f>
        <v>21.3</v>
      </c>
      <c r="EG14" s="15" t="n">
        <v>19</v>
      </c>
      <c r="EH14" s="15" t="n">
        <v>17.4</v>
      </c>
      <c r="EI14" s="15" t="n">
        <v>14.5</v>
      </c>
      <c r="EJ14" s="15" t="n">
        <v>14.4</v>
      </c>
      <c r="EK14" s="15" t="n">
        <v>14.1</v>
      </c>
      <c r="EL14" s="15" t="n">
        <v>15.6</v>
      </c>
      <c r="EM14" s="15" t="n">
        <v>15.7</v>
      </c>
      <c r="EN14" s="15" t="n">
        <v>18.2</v>
      </c>
      <c r="EO14" s="15" t="n">
        <v>20.4</v>
      </c>
      <c r="EP14" s="16" t="n">
        <f aca="false">AVERAGE(ED14:EO14)</f>
        <v>17.875</v>
      </c>
      <c r="OB14" s="71"/>
      <c r="OC14" s="30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6"/>
    </row>
    <row r="15" customFormat="false" ht="17.35" hidden="false" customHeight="false" outlineLevel="0" collapsed="false">
      <c r="A15" s="3"/>
      <c r="C15" s="1"/>
      <c r="D15" s="1"/>
      <c r="F15" s="1"/>
      <c r="I15" s="1"/>
      <c r="J15" s="1"/>
      <c r="EB15" s="71" t="n">
        <v>1865</v>
      </c>
      <c r="EC15" s="30" t="s">
        <v>176</v>
      </c>
      <c r="ED15" s="15" t="n">
        <v>20.9</v>
      </c>
      <c r="EE15" s="15" t="n">
        <v>20.9</v>
      </c>
      <c r="EF15" s="15" t="n">
        <v>20.6</v>
      </c>
      <c r="EG15" s="15" t="n">
        <v>19.7</v>
      </c>
      <c r="EH15" s="15" t="n">
        <v>15.9</v>
      </c>
      <c r="EI15" s="15" t="n">
        <v>15.8</v>
      </c>
      <c r="EJ15" s="15" t="n">
        <v>13.7</v>
      </c>
      <c r="EK15" s="15" t="n">
        <v>15.7</v>
      </c>
      <c r="EL15" s="15" t="n">
        <v>16</v>
      </c>
      <c r="EM15" s="15" t="n">
        <v>17.3</v>
      </c>
      <c r="EN15" s="15" t="n">
        <v>19.9</v>
      </c>
      <c r="EO15" s="15" t="n">
        <v>20.5</v>
      </c>
      <c r="EP15" s="16" t="n">
        <f aca="false">AVERAGE(ED15:EO15)</f>
        <v>18.075</v>
      </c>
      <c r="OB15" s="71"/>
      <c r="OC15" s="30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6"/>
    </row>
    <row r="16" customFormat="false" ht="17.35" hidden="false" customHeight="false" outlineLevel="0" collapsed="false">
      <c r="A16" s="3"/>
      <c r="B16" s="1" t="s">
        <v>177</v>
      </c>
      <c r="C16" s="1"/>
      <c r="D16" s="1"/>
      <c r="F16" s="1"/>
      <c r="I16" s="1"/>
      <c r="J16" s="1"/>
      <c r="EB16" s="71" t="n">
        <v>1866</v>
      </c>
      <c r="EC16" s="30" t="s">
        <v>178</v>
      </c>
      <c r="ED16" s="15" t="n">
        <v>22.3</v>
      </c>
      <c r="EE16" s="15" t="n">
        <v>23.7</v>
      </c>
      <c r="EF16" s="15" t="n">
        <v>22</v>
      </c>
      <c r="EG16" s="15" t="n">
        <v>20.7</v>
      </c>
      <c r="EH16" s="15" t="n">
        <v>19.3</v>
      </c>
      <c r="EI16" s="15" t="n">
        <v>16.5</v>
      </c>
      <c r="EJ16" s="15" t="n">
        <v>14.7</v>
      </c>
      <c r="EK16" s="15" t="n">
        <v>16.1</v>
      </c>
      <c r="EL16" s="15" t="n">
        <v>17.1</v>
      </c>
      <c r="EM16" s="15" t="n">
        <v>19.4</v>
      </c>
      <c r="EN16" s="15" t="n">
        <v>19.2</v>
      </c>
      <c r="EO16" s="15" t="n">
        <v>21.3</v>
      </c>
      <c r="EP16" s="16" t="n">
        <f aca="false">AVERAGE(ED16:EO16)</f>
        <v>19.3583333333333</v>
      </c>
      <c r="OB16" s="71"/>
      <c r="OC16" s="30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6"/>
    </row>
    <row r="17" customFormat="false" ht="17.35" hidden="false" customHeight="false" outlineLevel="0" collapsed="false">
      <c r="A17" s="3"/>
      <c r="C17" s="1"/>
      <c r="D17" s="1"/>
      <c r="F17" s="1"/>
      <c r="I17" s="1"/>
      <c r="J17" s="1"/>
      <c r="EB17" s="71" t="n">
        <v>1867</v>
      </c>
      <c r="EC17" s="30" t="s">
        <v>179</v>
      </c>
      <c r="ED17" s="15" t="n">
        <v>24.3</v>
      </c>
      <c r="EE17" s="15" t="n">
        <v>22.3</v>
      </c>
      <c r="EF17" s="15" t="n">
        <v>22.6</v>
      </c>
      <c r="EG17" s="15" t="n">
        <v>19.7</v>
      </c>
      <c r="EH17" s="15" t="n">
        <v>18.2</v>
      </c>
      <c r="EI17" s="15" t="n">
        <v>17.9</v>
      </c>
      <c r="EJ17" s="15" t="n">
        <v>16.7</v>
      </c>
      <c r="EK17" s="15" t="n">
        <v>19.6</v>
      </c>
      <c r="EL17" s="15" t="n">
        <v>19.1</v>
      </c>
      <c r="EM17" s="15" t="n">
        <v>19.5</v>
      </c>
      <c r="EN17" s="15" t="n">
        <v>19.8</v>
      </c>
      <c r="EO17" s="15" t="n">
        <v>20.5</v>
      </c>
      <c r="EP17" s="16" t="n">
        <f aca="false">AVERAGE(ED17:EO17)</f>
        <v>20.0166666666667</v>
      </c>
      <c r="OB17" s="71"/>
      <c r="OC17" s="30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6"/>
    </row>
    <row r="18" customFormat="false" ht="17.35" hidden="false" customHeight="false" outlineLevel="0" collapsed="false">
      <c r="A18" s="3"/>
      <c r="B18" s="6"/>
      <c r="C18" s="1"/>
      <c r="D18" s="1"/>
      <c r="F18" s="1"/>
      <c r="I18" s="1"/>
      <c r="J18" s="1"/>
      <c r="EB18" s="71" t="n">
        <v>1868</v>
      </c>
      <c r="EC18" s="30" t="s">
        <v>180</v>
      </c>
      <c r="ED18" s="15" t="n">
        <v>20.7</v>
      </c>
      <c r="EE18" s="15" t="n">
        <v>22</v>
      </c>
      <c r="EF18" s="15" t="n">
        <v>23.4</v>
      </c>
      <c r="EG18" s="15" t="n">
        <v>19.4</v>
      </c>
      <c r="EH18" s="15" t="n">
        <v>17.3</v>
      </c>
      <c r="EI18" s="15" t="n">
        <v>16</v>
      </c>
      <c r="EJ18" s="15" t="n">
        <v>14.2</v>
      </c>
      <c r="EK18" s="15" t="n">
        <v>15.7</v>
      </c>
      <c r="EL18" s="15" t="n">
        <v>17.3</v>
      </c>
      <c r="EM18" s="15" t="n">
        <v>19.5</v>
      </c>
      <c r="EN18" s="15" t="n">
        <v>21.4</v>
      </c>
      <c r="EO18" s="15" t="n">
        <v>21.8</v>
      </c>
      <c r="EP18" s="16" t="n">
        <f aca="false">AVERAGE(ED18:EO18)</f>
        <v>19.0583333333333</v>
      </c>
      <c r="OB18" s="71"/>
      <c r="OC18" s="30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6"/>
    </row>
    <row r="19" customFormat="false" ht="17.35" hidden="false" customHeight="false" outlineLevel="0" collapsed="false">
      <c r="A19" s="3"/>
      <c r="C19" s="1"/>
      <c r="D19" s="1"/>
      <c r="F19" s="1"/>
      <c r="I19" s="1"/>
      <c r="J19" s="1"/>
      <c r="EB19" s="71" t="n">
        <v>1869</v>
      </c>
      <c r="EC19" s="30" t="s">
        <v>181</v>
      </c>
      <c r="ED19" s="15" t="n">
        <v>23.3</v>
      </c>
      <c r="EE19" s="15" t="n">
        <v>22.4</v>
      </c>
      <c r="EF19" s="15" t="n">
        <v>21.5</v>
      </c>
      <c r="EG19" s="15" t="n">
        <v>19.6</v>
      </c>
      <c r="EH19" s="15" t="n">
        <v>15.5</v>
      </c>
      <c r="EI19" s="15" t="n">
        <v>14.6</v>
      </c>
      <c r="EJ19" s="15" t="n">
        <v>14.4</v>
      </c>
      <c r="EK19" s="15" t="n">
        <v>15.8</v>
      </c>
      <c r="EL19" s="15" t="n">
        <v>16.3</v>
      </c>
      <c r="EM19" s="15" t="n">
        <v>17.5</v>
      </c>
      <c r="EN19" s="15" t="n">
        <v>21.6</v>
      </c>
      <c r="EO19" s="15" t="n">
        <v>23.3</v>
      </c>
      <c r="EP19" s="16" t="n">
        <f aca="false">AVERAGE(ED19:EO19)</f>
        <v>18.8166666666667</v>
      </c>
      <c r="OB19" s="71"/>
      <c r="OC19" s="30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6"/>
    </row>
    <row r="20" customFormat="false" ht="17.35" hidden="false" customHeight="false" outlineLevel="0" collapsed="false">
      <c r="A20" s="3"/>
      <c r="C20" s="1"/>
      <c r="D20" s="1"/>
      <c r="F20" s="1"/>
      <c r="I20" s="1"/>
      <c r="J20" s="1"/>
      <c r="EB20" s="71" t="n">
        <v>1870</v>
      </c>
      <c r="EC20" s="30" t="s">
        <v>182</v>
      </c>
      <c r="ED20" s="15" t="n">
        <v>23.9</v>
      </c>
      <c r="EE20" s="15" t="n">
        <v>23.6</v>
      </c>
      <c r="EF20" s="15" t="n">
        <v>21.1</v>
      </c>
      <c r="EG20" s="15" t="n">
        <v>19.5</v>
      </c>
      <c r="EH20" s="15" t="n">
        <v>16</v>
      </c>
      <c r="EI20" s="15" t="n">
        <v>14</v>
      </c>
      <c r="EJ20" s="15" t="n">
        <v>13.4</v>
      </c>
      <c r="EK20" s="15" t="n">
        <v>14.1</v>
      </c>
      <c r="EL20" s="15" t="n">
        <v>15.5</v>
      </c>
      <c r="EM20" s="15" t="n">
        <v>18.4</v>
      </c>
      <c r="EN20" s="15" t="n">
        <v>18.1</v>
      </c>
      <c r="EO20" s="15" t="n">
        <v>20.6</v>
      </c>
      <c r="EP20" s="16" t="n">
        <f aca="false">AVERAGE(ED20:EO20)</f>
        <v>18.1833333333333</v>
      </c>
      <c r="OB20" s="71"/>
      <c r="OC20" s="30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6"/>
    </row>
    <row r="21" customFormat="false" ht="17.35" hidden="false" customHeight="false" outlineLevel="0" collapsed="false">
      <c r="A21" s="3"/>
      <c r="B21" s="1" t="s">
        <v>183</v>
      </c>
      <c r="C21" s="1" t="s">
        <v>184</v>
      </c>
      <c r="D21" s="1"/>
      <c r="F21" s="1"/>
      <c r="I21" s="1"/>
      <c r="J21" s="1"/>
      <c r="EB21" s="71" t="n">
        <v>1871</v>
      </c>
      <c r="EC21" s="30" t="s">
        <v>185</v>
      </c>
      <c r="ED21" s="15" t="n">
        <v>22.6</v>
      </c>
      <c r="EE21" s="15" t="n">
        <v>23.2</v>
      </c>
      <c r="EF21" s="15" t="n">
        <v>21.5</v>
      </c>
      <c r="EG21" s="15" t="n">
        <v>19.6</v>
      </c>
      <c r="EH21" s="15" t="n">
        <v>16.6</v>
      </c>
      <c r="EI21" s="15" t="n">
        <v>15</v>
      </c>
      <c r="EJ21" s="15" t="n">
        <v>13.9</v>
      </c>
      <c r="EK21" s="15" t="n">
        <v>15.9</v>
      </c>
      <c r="EL21" s="15" t="n">
        <v>16.8</v>
      </c>
      <c r="EM21" s="15" t="n">
        <v>18</v>
      </c>
      <c r="EN21" s="15" t="n">
        <v>19</v>
      </c>
      <c r="EO21" s="15" t="n">
        <v>23.1</v>
      </c>
      <c r="EP21" s="16" t="n">
        <f aca="false">AVERAGE(ED21:EO21)</f>
        <v>18.7666666666667</v>
      </c>
      <c r="OB21" s="71"/>
      <c r="OC21" s="30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6"/>
    </row>
    <row r="22" customFormat="false" ht="17.35" hidden="false" customHeight="false" outlineLevel="0" collapsed="false">
      <c r="A22" s="3"/>
      <c r="C22" s="1"/>
      <c r="D22" s="1"/>
      <c r="F22" s="1"/>
      <c r="I22" s="1"/>
      <c r="J22" s="1"/>
      <c r="EB22" s="71" t="n">
        <v>1872</v>
      </c>
      <c r="EC22" s="30" t="s">
        <v>186</v>
      </c>
      <c r="ED22" s="15" t="n">
        <v>24.7</v>
      </c>
      <c r="EE22" s="15" t="n">
        <v>22.1</v>
      </c>
      <c r="EF22" s="15" t="n">
        <v>23.3</v>
      </c>
      <c r="EG22" s="15" t="n">
        <v>17.4</v>
      </c>
      <c r="EH22" s="15" t="n">
        <v>16.2</v>
      </c>
      <c r="EI22" s="15" t="n">
        <v>15.1</v>
      </c>
      <c r="EJ22" s="15" t="n">
        <v>14</v>
      </c>
      <c r="EK22" s="15" t="n">
        <v>13.2</v>
      </c>
      <c r="EL22" s="15" t="n">
        <v>17</v>
      </c>
      <c r="EM22" s="15" t="n">
        <v>18.2</v>
      </c>
      <c r="EN22" s="15" t="n">
        <v>20.4</v>
      </c>
      <c r="EO22" s="15" t="n">
        <v>20.6</v>
      </c>
      <c r="EP22" s="16" t="n">
        <f aca="false">AVERAGE(ED22:EO22)</f>
        <v>18.5166666666667</v>
      </c>
      <c r="OB22" s="71"/>
      <c r="OC22" s="30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6"/>
    </row>
    <row r="23" customFormat="false" ht="17.35" hidden="false" customHeight="false" outlineLevel="0" collapsed="false">
      <c r="A23" s="3"/>
      <c r="C23" s="1"/>
      <c r="D23" s="1"/>
      <c r="F23" s="1"/>
      <c r="I23" s="1"/>
      <c r="J23" s="1"/>
      <c r="EB23" s="71" t="n">
        <v>1873</v>
      </c>
      <c r="EC23" s="30" t="s">
        <v>187</v>
      </c>
      <c r="ED23" s="15" t="n">
        <v>22</v>
      </c>
      <c r="EE23" s="15" t="n">
        <v>23.3</v>
      </c>
      <c r="EF23" s="15" t="n">
        <v>21.7</v>
      </c>
      <c r="EG23" s="15" t="n">
        <v>19.2</v>
      </c>
      <c r="EH23" s="15" t="n">
        <v>17.1</v>
      </c>
      <c r="EI23" s="15" t="n">
        <v>15.7</v>
      </c>
      <c r="EJ23" s="15" t="n">
        <v>14</v>
      </c>
      <c r="EK23" s="15" t="n">
        <v>15.7</v>
      </c>
      <c r="EL23" s="15" t="n">
        <v>17.1</v>
      </c>
      <c r="EM23" s="15" t="n">
        <v>21.2</v>
      </c>
      <c r="EN23" s="15" t="n">
        <v>18.6</v>
      </c>
      <c r="EO23" s="15" t="n">
        <v>23.6</v>
      </c>
      <c r="EP23" s="16" t="n">
        <f aca="false">AVERAGE(ED23:EO23)</f>
        <v>19.1</v>
      </c>
      <c r="OB23" s="71"/>
      <c r="OC23" s="30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6"/>
    </row>
    <row r="24" customFormat="false" ht="17.35" hidden="false" customHeight="false" outlineLevel="0" collapsed="false">
      <c r="A24" s="3"/>
      <c r="C24" s="1"/>
      <c r="D24" s="1"/>
      <c r="F24" s="1"/>
      <c r="I24" s="1"/>
      <c r="J24" s="1"/>
      <c r="EB24" s="71" t="n">
        <v>1874</v>
      </c>
      <c r="EC24" s="30" t="s">
        <v>188</v>
      </c>
      <c r="ED24" s="15" t="n">
        <v>22.2</v>
      </c>
      <c r="EE24" s="15" t="n">
        <v>22.4</v>
      </c>
      <c r="EF24" s="15" t="n">
        <v>20.3</v>
      </c>
      <c r="EG24" s="15" t="n">
        <v>19.7</v>
      </c>
      <c r="EH24" s="15" t="n">
        <v>17</v>
      </c>
      <c r="EI24" s="15" t="n">
        <v>14.9</v>
      </c>
      <c r="EJ24" s="15" t="n">
        <v>14.1</v>
      </c>
      <c r="EK24" s="15" t="n">
        <v>14.9</v>
      </c>
      <c r="EL24" s="15" t="n">
        <v>15.2</v>
      </c>
      <c r="EM24" s="15" t="n">
        <v>19.8</v>
      </c>
      <c r="EN24" s="15" t="n">
        <v>19.4</v>
      </c>
      <c r="EO24" s="15" t="n">
        <v>20.9</v>
      </c>
      <c r="EP24" s="16" t="n">
        <f aca="false">AVERAGE(ED24:EO24)</f>
        <v>18.4</v>
      </c>
      <c r="OB24" s="71"/>
      <c r="OC24" s="30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6"/>
    </row>
    <row r="25" customFormat="false" ht="17.35" hidden="false" customHeight="false" outlineLevel="0" collapsed="false">
      <c r="A25" s="3"/>
      <c r="C25" s="1"/>
      <c r="D25" s="1"/>
      <c r="F25" s="1"/>
      <c r="I25" s="1"/>
      <c r="J25" s="1"/>
      <c r="EB25" s="71" t="n">
        <v>1875</v>
      </c>
      <c r="EC25" s="30" t="s">
        <v>189</v>
      </c>
      <c r="ED25" s="15" t="n">
        <v>24.1</v>
      </c>
      <c r="EE25" s="15" t="n">
        <v>22.4</v>
      </c>
      <c r="EF25" s="15" t="n">
        <v>22.5</v>
      </c>
      <c r="EG25" s="15" t="n">
        <v>19</v>
      </c>
      <c r="EH25" s="15" t="n">
        <v>15.8</v>
      </c>
      <c r="EI25" s="15" t="n">
        <v>15.1</v>
      </c>
      <c r="EJ25" s="15" t="n">
        <v>14.7</v>
      </c>
      <c r="EK25" s="15" t="n">
        <v>15.1</v>
      </c>
      <c r="EL25" s="15" t="n">
        <v>16.3</v>
      </c>
      <c r="EM25" s="15" t="n">
        <v>18</v>
      </c>
      <c r="EN25" s="15" t="n">
        <v>19.6</v>
      </c>
      <c r="EO25" s="15" t="n">
        <v>20.2</v>
      </c>
      <c r="EP25" s="16" t="n">
        <f aca="false">AVERAGE(ED25:EO25)</f>
        <v>18.5666666666667</v>
      </c>
      <c r="OB25" s="71"/>
      <c r="OC25" s="30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6"/>
    </row>
    <row r="26" customFormat="false" ht="17.35" hidden="false" customHeight="false" outlineLevel="0" collapsed="false">
      <c r="A26" s="3"/>
      <c r="C26" s="1"/>
      <c r="D26" s="1"/>
      <c r="F26" s="1"/>
      <c r="I26" s="1"/>
      <c r="J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2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2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2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2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 t="s">
        <v>0</v>
      </c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ZB26" s="71"/>
      <c r="ZC26" s="1"/>
      <c r="ZQ26" s="22"/>
    </row>
    <row r="27" customFormat="false" ht="17.35" hidden="false" customHeight="false" outlineLevel="0" collapsed="false">
      <c r="A27" s="3"/>
      <c r="C27" s="1"/>
      <c r="D27" s="1"/>
      <c r="F27" s="1"/>
      <c r="I27" s="1"/>
      <c r="J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2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2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2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2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ZB27" s="71"/>
      <c r="ZC27" s="13"/>
      <c r="ZD27" s="22"/>
      <c r="ZE27" s="22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6"/>
      <c r="ZQ27" s="22"/>
    </row>
    <row r="28" customFormat="false" ht="12.8" hidden="false" customHeight="false" outlineLevel="0" collapsed="false">
      <c r="B28" s="4" t="n">
        <f aca="false">AVERAGE(AN28,BN28,CN28,DN28,EN28,FN28,GN28,HN28,IN28,JN28,KN28,LN28,MN28,NN28,ON28,PN28,QN28,RN28,SN28)</f>
        <v>30.9333333333333</v>
      </c>
      <c r="E28" s="7"/>
      <c r="G28" s="9" t="n">
        <f aca="false">MAX(AB28:AM28,BB28:BM28,CB28:CM28,DB28:DM28,EB28:EM28,FB28:FM28,GB28:GM28,HB28:HM28,IB28:IM28,JB28:JM28,KB28:KM28,LB28:LM28,MB28:MM28,NB28:NM28,OB28:OM28,PB28:PM28,QB28:QM28,RB28:RM28,SB28:SM28)</f>
        <v>38.5666666666667</v>
      </c>
      <c r="H28" s="10" t="n">
        <f aca="false">MEDIAN(AB28:AM28,BB28:BM28,CB28:CM28,DB28:DM28,EB28:EM28,FB28:FM28,GB28:GM28,HB28:HM28,IB28:IM28,JB28:JM28,KB28:KM28,LB28:LM28,MB28:MM28,NB28:NM28,OB28:OM28,PB28:PM28,QB28:QM28,RB28:RM28,SB28:SM28)</f>
        <v>31.45</v>
      </c>
      <c r="I28" s="11" t="n">
        <f aca="false">MIN(AB28:AM28,BB28:BM28,CB28:CM28,DB28:DM28,EB28:EM28,FB28:FM28,GB28:GM28,HB28:HM28,IB28:IM28,JB28:JM28,KB28:KM28,LB28:LM28,MB28:MM28,NB28:NM28,OB28:OM28,PB28:PM28,QB28:QM28,RB28:RM28,SB28:SM28)</f>
        <v>20</v>
      </c>
      <c r="J28" s="12" t="n">
        <f aca="false">(G28+I28)/2</f>
        <v>29.2833333333333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2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2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2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2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13" t="n">
        <v>1878</v>
      </c>
      <c r="KB28" s="14" t="n">
        <f aca="false">SUM(KB29+KB30+KB31)/3</f>
        <v>38.5666666666667</v>
      </c>
      <c r="KC28" s="14" t="n">
        <f aca="false">SUM(KC29+KC30+KC31)/3</f>
        <v>36.0333333333333</v>
      </c>
      <c r="KD28" s="15" t="n">
        <v>32.8</v>
      </c>
      <c r="KE28" s="15" t="n">
        <v>29.9</v>
      </c>
      <c r="KF28" s="15" t="n">
        <v>24.4</v>
      </c>
      <c r="KG28" s="15" t="n">
        <v>20</v>
      </c>
      <c r="KH28" s="15" t="n">
        <v>25.1</v>
      </c>
      <c r="KI28" s="15" t="n">
        <v>26.4</v>
      </c>
      <c r="KJ28" s="15" t="n">
        <v>30.1</v>
      </c>
      <c r="KK28" s="15" t="n">
        <v>35.4</v>
      </c>
      <c r="KL28" s="15" t="n">
        <v>35</v>
      </c>
      <c r="KM28" s="15" t="n">
        <v>37.5</v>
      </c>
      <c r="KN28" s="16" t="n">
        <f aca="false">AVERAGE(KB28:KM28)</f>
        <v>30.9333333333333</v>
      </c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ZB28" s="71"/>
      <c r="ZC28" s="13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6"/>
    </row>
    <row r="29" customFormat="false" ht="12.8" hidden="false" customHeight="false" outlineLevel="0" collapsed="false">
      <c r="B29" s="4" t="n">
        <f aca="false">AVERAGE(AN29,BN29,CN29,DN29,EN29,FN29,GN29,HN29,IN29,JN29,KN29,LN29,MN29,NN29)</f>
        <v>28.7083333333333</v>
      </c>
      <c r="E29" s="7"/>
      <c r="G29" s="9" t="n">
        <f aca="false">MAX(AB29:AM29,BB29:BM29,CB29:CM29,DB29:DM29,EB29:EM29,FB29:FM29,GB29:GM29,HB29:HM29,IB29:IM29,JB29:JM29,KB29:KM29,LB29:LM29,MB29:MM29,NB29:NM29,OB29:OM29,PB29:PM29,QB29:QM29,RB29:RM29,SB29:SM29)</f>
        <v>39.7</v>
      </c>
      <c r="H29" s="10" t="n">
        <f aca="false">MEDIAN(AB29:AM29,BB29:BM29,CB29:CM29,DB29:DM29,EB29:EM29,FB29:FM29,GB29:GM29,HB29:HM29,IB29:IM29,JB29:JM29,KB29:KM29,LB29:LM29,MB29:MM29,NB29:NM29,OB29:OM29,PB29:PM29,QB29:QM29,RB29:RM29,SB29:SM29)</f>
        <v>28.2</v>
      </c>
      <c r="I29" s="11" t="n">
        <f aca="false">MIN(AB29:AM29,BB29:BM29,CB29:CM29,DB29:DM29,EB29:EM29,FB29:FM29,GB29:GM29,HB29:HM29,IB29:IM29,JB29:JM29,KB29:KM29,LB29:LM29,MB29:MM29,NB29:NM29,OB29:OM29,PB29:PM29,QB29:QM29,RB29:RM29,SB29:SM29)</f>
        <v>20.5</v>
      </c>
      <c r="J29" s="12" t="n">
        <f aca="false">(G29+I29)/2</f>
        <v>30.1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2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2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 t="s">
        <v>1</v>
      </c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2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2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13" t="n">
        <v>1879</v>
      </c>
      <c r="KB29" s="15" t="n">
        <v>39.7</v>
      </c>
      <c r="KC29" s="15" t="n">
        <v>33.7</v>
      </c>
      <c r="KD29" s="15" t="n">
        <v>30.3</v>
      </c>
      <c r="KE29" s="15" t="n">
        <v>26.4</v>
      </c>
      <c r="KF29" s="15" t="n">
        <v>21.2</v>
      </c>
      <c r="KG29" s="15" t="n">
        <v>20.5</v>
      </c>
      <c r="KH29" s="15" t="n">
        <v>21.1</v>
      </c>
      <c r="KI29" s="15" t="n">
        <v>22.3</v>
      </c>
      <c r="KJ29" s="15" t="n">
        <v>24.2</v>
      </c>
      <c r="KK29" s="15" t="n">
        <v>30</v>
      </c>
      <c r="KL29" s="15" t="n">
        <v>36.2</v>
      </c>
      <c r="KM29" s="15" t="n">
        <v>38.9</v>
      </c>
      <c r="KN29" s="16" t="n">
        <f aca="false">AVERAGE(KB29:KM29)</f>
        <v>28.7083333333333</v>
      </c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ZB29" s="71"/>
      <c r="ZC29" s="13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6"/>
    </row>
    <row r="30" customFormat="false" ht="12.8" hidden="false" customHeight="false" outlineLevel="0" collapsed="false">
      <c r="A30" s="17" t="n">
        <v>1880</v>
      </c>
      <c r="B30" s="4" t="n">
        <f aca="false">AVERAGE(AN30,BN30,CN30,DN30,EN30,FN30,GN30,HN30,IN30,JN30,KN30,LN30,MN30,NN30)</f>
        <v>30.6833333333333</v>
      </c>
      <c r="C30" s="18"/>
      <c r="E30" s="7"/>
      <c r="G30" s="9" t="n">
        <f aca="false">MAX(AB30:AM30,BB30:BM30,CB30:CM30,DB30:DM30,EB30:EM30,FB30:FM30,GB30:GM30,HB30:HM30,IB30:IM30,JB30:JM30,KB30:KM30,LB30:LM30,MB30:MM30,NB30:NM30,OB30:OM30,PB30:PM30,QB30:QM30,RB30:RM30,SB30:SM30)</f>
        <v>37.6</v>
      </c>
      <c r="H30" s="10" t="n">
        <f aca="false">MEDIAN(AB30:AM30,BB30:BM30,CB30:CM30,DB30:DM30,EB30:EM30,FB30:FM30,GB30:GM30,HB30:HM30,IB30:IM30,JB30:JM30,KB30:KM30,LB30:LM30,MB30:MM30,NB30:NM30,OB30:OM30,PB30:PM30,QB30:QM30,RB30:RM30,SB30:SM30)</f>
        <v>30.75</v>
      </c>
      <c r="I30" s="11" t="n">
        <f aca="false">MIN(AB30:AM30,BB30:BM30,CB30:CM30,DB30:DM30,EB30:EM30,FB30:FM30,GB30:GM30,HB30:HM30,IB30:IM30,JB30:JM30,KB30:KM30,LB30:LM30,MB30:MM30,NB30:NM30,OB30:OM30,PB30:PM30,QB30:QM30,RB30:RM30,SB30:SM30)</f>
        <v>20</v>
      </c>
      <c r="J30" s="12" t="n">
        <f aca="false">(G30+I30)/2</f>
        <v>28.8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2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2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13" t="s">
        <v>2</v>
      </c>
      <c r="DB30" s="13" t="s">
        <v>3</v>
      </c>
      <c r="DC30" s="13" t="s">
        <v>4</v>
      </c>
      <c r="DD30" s="13" t="s">
        <v>5</v>
      </c>
      <c r="DE30" s="13" t="s">
        <v>6</v>
      </c>
      <c r="DF30" s="13" t="s">
        <v>7</v>
      </c>
      <c r="DG30" s="13" t="s">
        <v>8</v>
      </c>
      <c r="DH30" s="13" t="s">
        <v>9</v>
      </c>
      <c r="DI30" s="13" t="s">
        <v>10</v>
      </c>
      <c r="DJ30" s="13" t="s">
        <v>11</v>
      </c>
      <c r="DK30" s="13" t="s">
        <v>12</v>
      </c>
      <c r="DL30" s="13" t="s">
        <v>13</v>
      </c>
      <c r="DM30" s="13" t="s">
        <v>14</v>
      </c>
      <c r="DN30" s="13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2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2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13" t="n">
        <v>1880</v>
      </c>
      <c r="KB30" s="15" t="n">
        <v>35.9</v>
      </c>
      <c r="KC30" s="15" t="n">
        <v>37.6</v>
      </c>
      <c r="KD30" s="15" t="n">
        <v>37.2</v>
      </c>
      <c r="KE30" s="15" t="n">
        <v>29.8</v>
      </c>
      <c r="KF30" s="15" t="n">
        <v>26.5</v>
      </c>
      <c r="KG30" s="15" t="n">
        <v>21</v>
      </c>
      <c r="KH30" s="15" t="n">
        <v>20</v>
      </c>
      <c r="KI30" s="15" t="n">
        <v>28.6</v>
      </c>
      <c r="KJ30" s="15" t="n">
        <v>26.8</v>
      </c>
      <c r="KK30" s="15" t="n">
        <v>31.7</v>
      </c>
      <c r="KL30" s="15" t="n">
        <v>36.5</v>
      </c>
      <c r="KM30" s="15" t="n">
        <v>36.6</v>
      </c>
      <c r="KN30" s="16" t="n">
        <f aca="false">AVERAGE(KB30:KM30)</f>
        <v>30.6833333333333</v>
      </c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ZB30" s="71"/>
      <c r="ZC30" s="13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6"/>
    </row>
    <row r="31" customFormat="false" ht="12.8" hidden="false" customHeight="false" outlineLevel="0" collapsed="false">
      <c r="A31" s="17"/>
      <c r="B31" s="4" t="n">
        <f aca="false">AVERAGE(AN31,BN31,CN31,DN31,EN31,FN31,GN31,HN31,IN31,JN31,KN31,LN31,MN31,NN31)</f>
        <v>27.5916666666667</v>
      </c>
      <c r="C31" s="18"/>
      <c r="E31" s="7"/>
      <c r="G31" s="9" t="n">
        <f aca="false">MAX(AB31:AM31,BB31:BM31,CB31:CM31,DB31:DM31,EB31:EM31,FB31:FM31,GB31:GM31,HB31:HM31,IB31:IM31,JB31:JM31,KB31:KM31,LB31:LM31,MB31:MM31,NB31:NM31,OB31:OM31,PB31:PM31,QB31:QM31,RB31:RM31,SB31:SM31)</f>
        <v>40.1</v>
      </c>
      <c r="H31" s="10" t="n">
        <f aca="false">MEDIAN(AB31:AM31,BB31:BM31,CB31:CM31,DB31:DM31,EB31:EM31,FB31:FM31,GB31:GM31,HB31:HM31,IB31:IM31,JB31:JM31,KB31:KM31,LB31:LM31,MB31:MM31,NB31:NM31,OB31:OM31,PB31:PM31,QB31:QM31,RB31:RM31,SB31:SM31)</f>
        <v>27.6</v>
      </c>
      <c r="I31" s="11" t="n">
        <f aca="false">MIN(AB31:AM31,BB31:BM31,CB31:CM31,DB31:DM31,EB31:EM31,FB31:FM31,GB31:GM31,HB31:HM31,IB31:IM31,JB31:JM31,KB31:KM31,LB31:LM31,MB31:MM31,NB31:NM31,OB31:OM31,PB31:PM31,QB31:QM31,RB31:RM31,SB31:SM31)</f>
        <v>13.8</v>
      </c>
      <c r="J31" s="12" t="n">
        <f aca="false">(G31+I31)/2</f>
        <v>26.95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2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2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19" t="n">
        <v>1881</v>
      </c>
      <c r="DB31" s="20" t="n">
        <v>32.8</v>
      </c>
      <c r="DC31" s="20" t="n">
        <v>34.8</v>
      </c>
      <c r="DD31" s="20" t="n">
        <v>27.7</v>
      </c>
      <c r="DE31" s="20" t="n">
        <v>22.9</v>
      </c>
      <c r="DF31" s="20" t="n">
        <v>19.7</v>
      </c>
      <c r="DG31" s="20" t="n">
        <v>13.8</v>
      </c>
      <c r="DH31" s="20" t="n">
        <v>15.4</v>
      </c>
      <c r="DI31" s="20" t="n">
        <v>16.1</v>
      </c>
      <c r="DJ31" s="20" t="n">
        <v>22.4</v>
      </c>
      <c r="DK31" s="20" t="n">
        <v>25.1</v>
      </c>
      <c r="DL31" s="20" t="n">
        <v>30.1</v>
      </c>
      <c r="DM31" s="20" t="n">
        <v>35</v>
      </c>
      <c r="DN31" s="4" t="n">
        <f aca="false">AVERAGE(DB31:DM31)</f>
        <v>24.65</v>
      </c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2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2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13" t="n">
        <v>1881</v>
      </c>
      <c r="KB31" s="15" t="n">
        <v>40.1</v>
      </c>
      <c r="KC31" s="15" t="n">
        <v>36.8</v>
      </c>
      <c r="KD31" s="15" t="n">
        <v>33.2</v>
      </c>
      <c r="KE31" s="15" t="n">
        <v>31.5</v>
      </c>
      <c r="KF31" s="15" t="n">
        <v>26.9</v>
      </c>
      <c r="KG31" s="15" t="n">
        <v>19.3</v>
      </c>
      <c r="KH31" s="15" t="n">
        <v>20.3</v>
      </c>
      <c r="KI31" s="15" t="n">
        <v>24.5</v>
      </c>
      <c r="KJ31" s="15" t="n">
        <v>27.5</v>
      </c>
      <c r="KK31" s="15" t="n">
        <v>31.9</v>
      </c>
      <c r="KL31" s="15" t="n">
        <v>36</v>
      </c>
      <c r="KM31" s="15" t="n">
        <v>38.4</v>
      </c>
      <c r="KN31" s="16" t="n">
        <f aca="false">AVERAGE(KB31:KM31)</f>
        <v>30.5333333333333</v>
      </c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ZB31" s="71"/>
      <c r="ZC31" s="13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6"/>
    </row>
    <row r="32" customFormat="false" ht="12.8" hidden="false" customHeight="false" outlineLevel="0" collapsed="false">
      <c r="A32" s="17"/>
      <c r="B32" s="4" t="n">
        <f aca="false">AVERAGE(AN32,BN32,CN32,DN32,EN32,FN32,GN32,HN32,IN32,JN32,KN32,LN32,MN32,NN32)</f>
        <v>26.4666666666667</v>
      </c>
      <c r="C32" s="18" t="n">
        <f aca="false">AVERAGE(B28:B32)</f>
        <v>28.8766666666667</v>
      </c>
      <c r="E32" s="7"/>
      <c r="G32" s="9" t="n">
        <f aca="false">MAX(AB32:AM32,BB32:BM32,CB32:CM32,DB32:DM32,EB32:EM32,FB32:FM32,GB32:GM32,HB32:HM32,IB32:IM32,JB32:JM32,KB32:KM32,LB32:LM32,MB32:MM32,NB32:NM32,OB32:OM32,PB32:PM32,QB32:QM32,RB32:RM32,SB32:SM32)</f>
        <v>36</v>
      </c>
      <c r="H32" s="10" t="n">
        <f aca="false">MEDIAN(AB32:AM32,BB32:BM32,CB32:CM32,DB32:DM32,EB32:EM32,FB32:FM32,GB32:GM32,HB32:HM32,IB32:IM32,JB32:JM32,KB32:KM32,LB32:LM32,MB32:MM32,NB32:NM32,OB32:OM32,PB32:PM32,QB32:QM32,RB32:RM32,SB32:SM32)</f>
        <v>27.7</v>
      </c>
      <c r="I32" s="11" t="n">
        <f aca="false">MIN(AB32:AM32,BB32:BM32,CB32:CM32,DB32:DM32,EB32:EM32,FB32:FM32,GB32:GM32,HB32:HM32,IB32:IM32,JB32:JM32,KB32:KM32,LB32:LM32,MB32:MM32,NB32:NM32,OB32:OM32,PB32:PM32,QB32:QM32,RB32:RM32,SB32:SM32)</f>
        <v>15.3</v>
      </c>
      <c r="J32" s="12" t="n">
        <f aca="false">(G32+I32)/2</f>
        <v>25.65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2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2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19" t="n">
        <v>1882</v>
      </c>
      <c r="DB32" s="21" t="n">
        <f aca="false">(DB31+DB33)/2</f>
        <v>32.25</v>
      </c>
      <c r="DC32" s="21" t="n">
        <f aca="false">(DC31+DC33)/2</f>
        <v>32.75</v>
      </c>
      <c r="DD32" s="21" t="n">
        <f aca="false">(DD31+DD33)/2</f>
        <v>27.4</v>
      </c>
      <c r="DE32" s="21" t="n">
        <f aca="false">(DE31+DE33)/2</f>
        <v>22.4</v>
      </c>
      <c r="DF32" s="20" t="n">
        <v>17.6</v>
      </c>
      <c r="DG32" s="20" t="n">
        <v>16.3</v>
      </c>
      <c r="DH32" s="21" t="n">
        <f aca="false">(DH31+DH33)/2</f>
        <v>15.3</v>
      </c>
      <c r="DI32" s="21" t="n">
        <f aca="false">(DI31+DI33)/2</f>
        <v>18.5</v>
      </c>
      <c r="DJ32" s="20" t="n">
        <v>22.2</v>
      </c>
      <c r="DK32" s="20" t="n">
        <v>26.6</v>
      </c>
      <c r="DL32" s="20" t="n">
        <v>30.5</v>
      </c>
      <c r="DM32" s="20" t="n">
        <v>30.9</v>
      </c>
      <c r="DN32" s="4" t="n">
        <f aca="false">AVERAGE(DB32:DM32)</f>
        <v>24.3916666666667</v>
      </c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2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2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13" t="n">
        <v>1882</v>
      </c>
      <c r="KB32" s="15" t="n">
        <v>36</v>
      </c>
      <c r="KC32" s="15" t="n">
        <v>35.5</v>
      </c>
      <c r="KD32" s="15" t="n">
        <v>34.9</v>
      </c>
      <c r="KE32" s="15" t="n">
        <v>28</v>
      </c>
      <c r="KF32" s="15" t="n">
        <v>22.1</v>
      </c>
      <c r="KG32" s="15" t="n">
        <v>15.4</v>
      </c>
      <c r="KH32" s="15" t="n">
        <v>17.7</v>
      </c>
      <c r="KI32" s="15" t="n">
        <v>23.8</v>
      </c>
      <c r="KJ32" s="15" t="n">
        <v>28.4</v>
      </c>
      <c r="KK32" s="15" t="n">
        <v>30.4</v>
      </c>
      <c r="KL32" s="15" t="n">
        <v>35.2</v>
      </c>
      <c r="KM32" s="15" t="n">
        <v>35.1</v>
      </c>
      <c r="KN32" s="16" t="n">
        <f aca="false">AVERAGE(KB32:KM32)</f>
        <v>28.5416666666667</v>
      </c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ZB32" s="71"/>
      <c r="ZC32" s="13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6"/>
    </row>
    <row r="33" customFormat="false" ht="12.8" hidden="false" customHeight="false" outlineLevel="0" collapsed="false">
      <c r="A33" s="17"/>
      <c r="B33" s="4" t="n">
        <f aca="false">AVERAGE(AN33,BN33,CN33,DN33,EN33,FN33,GN33,HN33,IN33,JN33,KN33,LN33,MN33,NN33)</f>
        <v>27.2375</v>
      </c>
      <c r="C33" s="18" t="n">
        <f aca="false">AVERAGE(B29:B33)</f>
        <v>28.1375</v>
      </c>
      <c r="D33" s="9"/>
      <c r="E33" s="7"/>
      <c r="G33" s="9" t="n">
        <f aca="false">MAX(AB33:AM33,BB33:BM33,CB33:CM33,DB33:DM33,EB33:EM33,FB33:FM33,GB33:GM33,HB33:HM33,IB33:IM33,JB33:JM33,KB33:KM33,LB33:LM33,MB33:MM33,NB33:NM33,OB33:OM33,PB33:PM33,QB33:QM33,RB33:RM33,SB33:SM33)</f>
        <v>39</v>
      </c>
      <c r="H33" s="10" t="n">
        <f aca="false">MEDIAN(AB33:AM33,BB33:BM33,CB33:CM33,DB33:DM33,EB33:EM33,FB33:FM33,GB33:GM33,HB33:HM33,IB33:IM33,JB33:JM33,KB33:KM33,LB33:LM33,MB33:MM33,NB33:NM33,OB33:OM33,PB33:PM33,QB33:QM33,RB33:RM33,SB33:SM33)</f>
        <v>27.6</v>
      </c>
      <c r="I33" s="11" t="n">
        <f aca="false">MIN(AB33:AM33,BB33:BM33,CB33:CM33,DB33:DM33,EB33:EM33,FB33:FM33,GB33:GM33,HB33:HM33,IB33:IM33,JB33:JM33,KB33:KM33,LB33:LM33,MB33:MM33,NB33:NM33,OB33:OM33,PB33:PM33,QB33:QM33,RB33:RM33,SB33:SM33)</f>
        <v>15.2</v>
      </c>
      <c r="J33" s="12" t="n">
        <f aca="false">(G33+I33)/2</f>
        <v>27.1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2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2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19" t="n">
        <v>1883</v>
      </c>
      <c r="DB33" s="20" t="n">
        <v>31.7</v>
      </c>
      <c r="DC33" s="20" t="n">
        <v>30.7</v>
      </c>
      <c r="DD33" s="20" t="n">
        <v>27.1</v>
      </c>
      <c r="DE33" s="20" t="n">
        <v>21.9</v>
      </c>
      <c r="DF33" s="20" t="n">
        <v>17.3</v>
      </c>
      <c r="DG33" s="20" t="n">
        <v>15.9</v>
      </c>
      <c r="DH33" s="20" t="n">
        <v>15.2</v>
      </c>
      <c r="DI33" s="20" t="n">
        <v>20.9</v>
      </c>
      <c r="DJ33" s="20" t="n">
        <v>21.3</v>
      </c>
      <c r="DK33" s="20" t="n">
        <v>28.1</v>
      </c>
      <c r="DL33" s="20" t="n">
        <v>31.7</v>
      </c>
      <c r="DM33" s="20" t="n">
        <v>33.6</v>
      </c>
      <c r="DN33" s="4" t="n">
        <f aca="false">AVERAGE(DB33:DM33)</f>
        <v>24.6166666666667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2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2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13" t="n">
        <v>1883</v>
      </c>
      <c r="KB33" s="15" t="n">
        <v>39</v>
      </c>
      <c r="KC33" s="15" t="n">
        <v>34.4</v>
      </c>
      <c r="KD33" s="15" t="n">
        <v>32.7</v>
      </c>
      <c r="KE33" s="15" t="n">
        <v>28.3</v>
      </c>
      <c r="KF33" s="15" t="n">
        <v>24</v>
      </c>
      <c r="KG33" s="15" t="n">
        <v>24.9</v>
      </c>
      <c r="KH33" s="15" t="n">
        <v>21.8</v>
      </c>
      <c r="KI33" s="15" t="n">
        <v>25.1</v>
      </c>
      <c r="KJ33" s="15" t="n">
        <v>26.2</v>
      </c>
      <c r="KK33" s="15" t="n">
        <v>29.8</v>
      </c>
      <c r="KL33" s="15" t="n">
        <v>34</v>
      </c>
      <c r="KM33" s="15" t="n">
        <v>38.1</v>
      </c>
      <c r="KN33" s="16" t="n">
        <f aca="false">AVERAGE(KB33:KM33)</f>
        <v>29.8583333333333</v>
      </c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ZB33" s="71"/>
      <c r="ZC33" s="13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6"/>
    </row>
    <row r="34" customFormat="false" ht="12.8" hidden="false" customHeight="false" outlineLevel="0" collapsed="false">
      <c r="A34" s="17"/>
      <c r="B34" s="4" t="n">
        <f aca="false">AVERAGE(AN34,BN34,CN34,DN34,EN34,FN34,GN34,HN34,IN34,JN34,KN34,LN34,MN34,NN34)</f>
        <v>27.1583333333333</v>
      </c>
      <c r="C34" s="18" t="n">
        <f aca="false">AVERAGE(B30:B34)</f>
        <v>27.8275</v>
      </c>
      <c r="D34" s="9"/>
      <c r="E34" s="7"/>
      <c r="G34" s="9" t="n">
        <f aca="false">MAX(AB34:AM34,BB34:BM34,CB34:CM34,DB34:DM34,EB34:EM34,FB34:FM34,GB34:GM34,HB34:HM34,IB34:IM34,JB34:JM34,KB34:KM34,LB34:LM34,MB34:MM34,NB34:NM34,OB34:OM34,PB34:PM34,QB34:QM34,RB34:RM34,SB34:SM34)</f>
        <v>39</v>
      </c>
      <c r="H34" s="10" t="n">
        <f aca="false">MEDIAN(AB34:AM34,BB34:BM34,CB34:CM34,DB34:DM34,EB34:EM34,FB34:FM34,GB34:GM34,HB34:HM34,IB34:IM34,JB34:JM34,KB34:KM34,LB34:LM34,MB34:MM34,NB34:NM34,OB34:OM34,PB34:PM34,QB34:QM34,RB34:RM34,SB34:SM34)</f>
        <v>27.9</v>
      </c>
      <c r="I34" s="11" t="n">
        <f aca="false">MIN(AB34:AM34,BB34:BM34,CB34:CM34,DB34:DM34,EB34:EM34,FB34:FM34,GB34:GM34,HB34:HM34,IB34:IM34,JB34:JM34,KB34:KM34,LB34:LM34,MB34:MM34,NB34:NM34,OB34:OM34,PB34:PM34,QB34:QM34,RB34:RM34,SB34:SM34)</f>
        <v>15.2</v>
      </c>
      <c r="J34" s="12" t="n">
        <f aca="false">(G34+I34)/2</f>
        <v>27.1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2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2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19" t="n">
        <v>1884</v>
      </c>
      <c r="DB34" s="21" t="n">
        <f aca="false">(DB33+DB35)/2</f>
        <v>31.7</v>
      </c>
      <c r="DC34" s="21" t="n">
        <f aca="false">(DC33+DC35)/2</f>
        <v>30.7</v>
      </c>
      <c r="DD34" s="21" t="n">
        <f aca="false">(DD33+DD35)/2</f>
        <v>27.1</v>
      </c>
      <c r="DE34" s="21" t="n">
        <f aca="false">(DE33+DE35)/2</f>
        <v>21.9</v>
      </c>
      <c r="DF34" s="20" t="n">
        <v>17.6</v>
      </c>
      <c r="DG34" s="20" t="n">
        <v>16.3</v>
      </c>
      <c r="DH34" s="21" t="n">
        <f aca="false">(DH33+DH35)/2</f>
        <v>15.2</v>
      </c>
      <c r="DI34" s="21" t="n">
        <f aca="false">(DI33+DI35)/2</f>
        <v>20.9</v>
      </c>
      <c r="DJ34" s="20" t="n">
        <v>22.2</v>
      </c>
      <c r="DK34" s="20" t="n">
        <v>26.6</v>
      </c>
      <c r="DL34" s="20" t="n">
        <v>30.5</v>
      </c>
      <c r="DM34" s="20" t="n">
        <v>30.9</v>
      </c>
      <c r="DN34" s="4" t="n">
        <f aca="false">AVERAGE(DB34:DM34)</f>
        <v>24.3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2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2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13" t="n">
        <v>1884</v>
      </c>
      <c r="KB34" s="15" t="n">
        <v>38.5</v>
      </c>
      <c r="KC34" s="15" t="n">
        <v>39</v>
      </c>
      <c r="KD34" s="15" t="n">
        <v>34.3</v>
      </c>
      <c r="KE34" s="15" t="n">
        <v>28.7</v>
      </c>
      <c r="KF34" s="15" t="n">
        <v>22.4</v>
      </c>
      <c r="KG34" s="15" t="n">
        <v>21.1</v>
      </c>
      <c r="KH34" s="15" t="n">
        <v>17.9</v>
      </c>
      <c r="KI34" s="15" t="n">
        <v>26.5</v>
      </c>
      <c r="KJ34" s="15" t="n">
        <v>29.1</v>
      </c>
      <c r="KK34" s="15" t="n">
        <v>31.2</v>
      </c>
      <c r="KL34" s="15" t="n">
        <v>35</v>
      </c>
      <c r="KM34" s="15" t="n">
        <v>36.5</v>
      </c>
      <c r="KN34" s="16" t="n">
        <f aca="false">AVERAGE(KB34:KM34)</f>
        <v>30.0166666666667</v>
      </c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ZB34" s="71"/>
      <c r="ZC34" s="13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6"/>
    </row>
    <row r="35" customFormat="false" ht="12.8" hidden="false" customHeight="false" outlineLevel="0" collapsed="false">
      <c r="A35" s="17" t="n">
        <f aca="false">A30+5</f>
        <v>1885</v>
      </c>
      <c r="B35" s="4" t="n">
        <f aca="false">AVERAGE(AN35,BN35,CN35,DN35,EN35,FN35,GN35,HN35,IN35,JN35,KN35,LN35,MN35,NN35)</f>
        <v>27.175</v>
      </c>
      <c r="C35" s="18" t="n">
        <f aca="false">AVERAGE(B31:B35)</f>
        <v>27.1258333333333</v>
      </c>
      <c r="D35" s="9"/>
      <c r="E35" s="7"/>
      <c r="G35" s="9" t="n">
        <f aca="false">MAX(AB35:AM35,BB35:BM35,CB35:CM35,DB35:DM35,EB35:EM35,FB35:FM35,GB35:GM35,HB35:HM35,IB35:IM35,JB35:JM35,KB35:KM35,LB35:LM35,MB35:MM35,NB35:NM35,OB35:OM35,PB35:PM35,QB35:QM35,RB35:RM35,SB35:SM35)</f>
        <v>37.5</v>
      </c>
      <c r="H35" s="10" t="n">
        <f aca="false">MEDIAN(AB35:AM35,BB35:BM35,CB35:CM35,DB35:DM35,EB35:EM35,FB35:FM35,GB35:GM35,HB35:HM35,IB35:IM35,JB35:JM35,KB35:KM35,LB35:LM35,MB35:MM35,NB35:NM35,OB35:OM35,PB35:PM35,QB35:QM35,RB35:RM35,SB35:SM35)</f>
        <v>28.25</v>
      </c>
      <c r="I35" s="11" t="n">
        <f aca="false">MIN(AB35:AM35,BB35:BM35,CB35:CM35,DB35:DM35,EB35:EM35,FB35:FM35,GB35:GM35,HB35:HM35,IB35:IM35,JB35:JM35,KB35:KM35,LB35:LM35,MB35:MM35,NB35:NM35,OB35:OM35,PB35:PM35,QB35:QM35,RB35:RM35,SB35:SM35)</f>
        <v>15.2</v>
      </c>
      <c r="J35" s="12" t="n">
        <f aca="false">(G35+I35)/2</f>
        <v>26.35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2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2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19" t="n">
        <v>1885</v>
      </c>
      <c r="DB35" s="20" t="n">
        <v>31.7</v>
      </c>
      <c r="DC35" s="20" t="n">
        <v>30.7</v>
      </c>
      <c r="DD35" s="20" t="n">
        <v>27.1</v>
      </c>
      <c r="DE35" s="20" t="n">
        <v>21.9</v>
      </c>
      <c r="DF35" s="20" t="n">
        <v>17.3</v>
      </c>
      <c r="DG35" s="20" t="n">
        <v>15.9</v>
      </c>
      <c r="DH35" s="20" t="n">
        <v>15.2</v>
      </c>
      <c r="DI35" s="20" t="n">
        <v>20.9</v>
      </c>
      <c r="DJ35" s="20" t="n">
        <v>21.3</v>
      </c>
      <c r="DK35" s="20" t="n">
        <v>28.1</v>
      </c>
      <c r="DL35" s="20" t="n">
        <v>31.7</v>
      </c>
      <c r="DM35" s="20" t="n">
        <v>33.6</v>
      </c>
      <c r="DN35" s="4" t="n">
        <f aca="false">AVERAGE(DB35:DM35)</f>
        <v>24.6166666666667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2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2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13" t="n">
        <v>1885</v>
      </c>
      <c r="KB35" s="15" t="n">
        <v>36.2</v>
      </c>
      <c r="KC35" s="15" t="n">
        <v>33.9</v>
      </c>
      <c r="KD35" s="15" t="n">
        <v>28.6</v>
      </c>
      <c r="KE35" s="15" t="n">
        <v>27.4</v>
      </c>
      <c r="KF35" s="15" t="n">
        <v>28.4</v>
      </c>
      <c r="KG35" s="15" t="n">
        <v>17.8</v>
      </c>
      <c r="KH35" s="15" t="n">
        <v>21.4</v>
      </c>
      <c r="KI35" s="15" t="n">
        <v>26.6</v>
      </c>
      <c r="KJ35" s="15" t="n">
        <v>29.3</v>
      </c>
      <c r="KK35" s="15" t="n">
        <v>34.1</v>
      </c>
      <c r="KL35" s="15" t="n">
        <v>35.6</v>
      </c>
      <c r="KM35" s="15" t="n">
        <v>37.5</v>
      </c>
      <c r="KN35" s="16" t="n">
        <f aca="false">AVERAGE(KB35:KM35)</f>
        <v>29.7333333333333</v>
      </c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ZB35" s="71"/>
      <c r="ZC35" s="13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6"/>
    </row>
    <row r="36" customFormat="false" ht="12.8" hidden="false" customHeight="false" outlineLevel="0" collapsed="false">
      <c r="A36" s="17"/>
      <c r="B36" s="4" t="n">
        <f aca="false">AVERAGE(AN36,BN36,CN36,DN36,EN36,FN36,GN36,HN36,IN36,JN36,KN36,LN36,MN36,NN36)</f>
        <v>27.5041666666667</v>
      </c>
      <c r="C36" s="18" t="n">
        <f aca="false">AVERAGE(B32:B36)</f>
        <v>27.1083333333333</v>
      </c>
      <c r="D36" s="9"/>
      <c r="E36" s="7"/>
      <c r="G36" s="9" t="n">
        <f aca="false">MAX(AB36:AM36,BB36:BM36,CB36:CM36,DB36:DM36,EB36:EM36,FB36:FM36,GB36:GM36,HB36:HM36,IB36:IM36,JB36:JM36,KB36:KM36,LB36:LM36,MB36:MM36,NB36:NM36,OB36:OM36,PB36:PM36,QB36:QM36,RB36:RM36,SB36:SM36)</f>
        <v>39.1</v>
      </c>
      <c r="H36" s="10" t="n">
        <f aca="false">MEDIAN(AB36:AM36,BB36:BM36,CB36:CM36,DB36:DM36,EB36:EM36,FB36:FM36,GB36:GM36,HB36:HM36,IB36:IM36,JB36:JM36,KB36:KM36,LB36:LM36,MB36:MM36,NB36:NM36,OB36:OM36,PB36:PM36,QB36:QM36,RB36:RM36,SB36:SM36)</f>
        <v>28.2916666666667</v>
      </c>
      <c r="I36" s="11" t="n">
        <f aca="false">MIN(AB36:AM36,BB36:BM36,CB36:CM36,DB36:DM36,EB36:EM36,FB36:FM36,GB36:GM36,HB36:HM36,IB36:IM36,JB36:JM36,KB36:KM36,LB36:LM36,MB36:MM36,NB36:NM36,OB36:OM36,PB36:PM36,QB36:QM36,RB36:RM36,SB36:SM36)</f>
        <v>15.2</v>
      </c>
      <c r="J36" s="12" t="n">
        <f aca="false">(G36+I36)/2</f>
        <v>27.15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2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2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19" t="n">
        <v>1886</v>
      </c>
      <c r="DB36" s="20" t="n">
        <v>34.2</v>
      </c>
      <c r="DC36" s="20" t="n">
        <v>31.3</v>
      </c>
      <c r="DD36" s="20" t="n">
        <v>29.7</v>
      </c>
      <c r="DE36" s="20" t="n">
        <v>25.1</v>
      </c>
      <c r="DF36" s="20" t="n">
        <v>20.7</v>
      </c>
      <c r="DG36" s="21" t="n">
        <f aca="false">(DG33+DG34+DG35)/3</f>
        <v>16.0333333333333</v>
      </c>
      <c r="DH36" s="21" t="n">
        <f aca="false">(DH33+DH34+DH35)/3</f>
        <v>15.2</v>
      </c>
      <c r="DI36" s="21" t="n">
        <f aca="false">(DI33+DI34+DI35)/3</f>
        <v>20.9</v>
      </c>
      <c r="DJ36" s="21" t="n">
        <f aca="false">(DJ33+DJ34+DJ35)/3</f>
        <v>21.6</v>
      </c>
      <c r="DK36" s="21" t="n">
        <f aca="false">(DK33+DK34+DK35+DK37+DK38+DK39)/6</f>
        <v>27.2833333333333</v>
      </c>
      <c r="DL36" s="21" t="n">
        <f aca="false">(DL33+DL34+DL35+DL37+DL38+DL39)/6</f>
        <v>31.4833333333333</v>
      </c>
      <c r="DM36" s="20" t="n">
        <v>32.1</v>
      </c>
      <c r="DN36" s="4" t="n">
        <f aca="false">AVERAGE(DB36:DM36)</f>
        <v>25.4666666666667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2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2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13" t="n">
        <v>1886</v>
      </c>
      <c r="KB36" s="15" t="n">
        <v>39.1</v>
      </c>
      <c r="KC36" s="15" t="n">
        <v>38.1</v>
      </c>
      <c r="KD36" s="15" t="n">
        <v>33.9</v>
      </c>
      <c r="KE36" s="15" t="n">
        <v>26.8</v>
      </c>
      <c r="KF36" s="15" t="n">
        <v>24.3</v>
      </c>
      <c r="KG36" s="15" t="n">
        <v>19.2</v>
      </c>
      <c r="KH36" s="15" t="n">
        <v>21.1</v>
      </c>
      <c r="KI36" s="15" t="n">
        <v>23.5</v>
      </c>
      <c r="KJ36" s="15" t="n">
        <v>29.3</v>
      </c>
      <c r="KK36" s="15" t="n">
        <v>31.8</v>
      </c>
      <c r="KL36" s="15" t="n">
        <v>35</v>
      </c>
      <c r="KM36" s="15" t="n">
        <v>32.4</v>
      </c>
      <c r="KN36" s="16" t="n">
        <f aca="false">AVERAGE(KB36:KM36)</f>
        <v>29.5416666666667</v>
      </c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ZB36" s="71"/>
      <c r="ZC36" s="13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6"/>
    </row>
    <row r="37" customFormat="false" ht="12.8" hidden="false" customHeight="false" outlineLevel="0" collapsed="false">
      <c r="A37" s="17"/>
      <c r="B37" s="4" t="n">
        <f aca="false">AVERAGE(AN37,BN37,CN37,DN37,EN37,FN37,GN37,HN37,IN37,JN37,KN37,LN37,MN37,NN37)</f>
        <v>26.8756944444444</v>
      </c>
      <c r="C37" s="18" t="n">
        <f aca="false">AVERAGE(B33:B37)</f>
        <v>27.1901388888889</v>
      </c>
      <c r="D37" s="9" t="n">
        <f aca="false">AVERAGE(B28:B37)</f>
        <v>28.0334027777778</v>
      </c>
      <c r="E37" s="7"/>
      <c r="G37" s="9" t="n">
        <f aca="false">MAX(AB37:AM37,BB37:BM37,CB37:CM37,DB37:DM37,EB37:EM37,FB37:FM37,GB37:GM37,HB37:HM37,IB37:IM37,JB37:JM37,KB37:KM37,LB37:LM37,MB37:MM37,NB37:NM37,OB37:OM37,PB37:PM37,QB37:QM37,RB37:RM37,SB37:SM37)</f>
        <v>40.7</v>
      </c>
      <c r="H37" s="10" t="n">
        <f aca="false">MEDIAN(AB37:AM37,BB37:BM37,CB37:CM37,DB37:DM37,EB37:EM37,FB37:FM37,GB37:GM37,HB37:HM37,IB37:IM37,JB37:JM37,KB37:KM37,LB37:LM37,MB37:MM37,NB37:NM37,OB37:OM37,PB37:PM37,QB37:QM37,RB37:RM37,SB37:SM37)</f>
        <v>25.8</v>
      </c>
      <c r="I37" s="11" t="n">
        <f aca="false">MIN(AB37:AM37,BB37:BM37,CB37:CM37,DB37:DM37,EB37:EM37,FB37:FM37,GB37:GM37,HB37:HM37,IB37:IM37,JB37:JM37,KB37:KM37,LB37:LM37,MB37:MM37,NB37:NM37,OB37:OM37,PB37:PM37,QB37:QM37,RB37:RM37,SB37:SM37)</f>
        <v>16.9</v>
      </c>
      <c r="J37" s="12" t="n">
        <f aca="false">(G37+I37)/2</f>
        <v>28.8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2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2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19" t="n">
        <v>1887</v>
      </c>
      <c r="DB37" s="20" t="n">
        <v>35.8</v>
      </c>
      <c r="DC37" s="21" t="n">
        <f aca="false">(DC34+DC35+DC36+DC38+DC39+DC40)/6</f>
        <v>32.25</v>
      </c>
      <c r="DD37" s="21" t="n">
        <f aca="false">(DD34+DD35+DD36+DD38+DD39+DD40)/6</f>
        <v>29.0166666666667</v>
      </c>
      <c r="DE37" s="21" t="n">
        <f aca="false">(DE34+DE35+DE36+DE38+DE39+DE40)/6</f>
        <v>24.0166666666667</v>
      </c>
      <c r="DF37" s="21" t="n">
        <f aca="false">(DF34+DF35+DF36+DF38+DF39+DF40)/6</f>
        <v>19.6333333333333</v>
      </c>
      <c r="DG37" s="21" t="n">
        <f aca="false">(DG38+DG39+DG40)/3</f>
        <v>18.1</v>
      </c>
      <c r="DH37" s="21" t="n">
        <f aca="false">(DH38+DH39+DH40)/3</f>
        <v>16.9</v>
      </c>
      <c r="DI37" s="21" t="n">
        <f aca="false">(DI38+DI39+DI40)/3</f>
        <v>19.1</v>
      </c>
      <c r="DJ37" s="21" t="n">
        <f aca="false">(DJ38+DJ39+DJ40)/3</f>
        <v>23.5</v>
      </c>
      <c r="DK37" s="20" t="n">
        <v>23.4</v>
      </c>
      <c r="DL37" s="20" t="n">
        <v>26.2</v>
      </c>
      <c r="DM37" s="20" t="n">
        <v>28.5</v>
      </c>
      <c r="DN37" s="4" t="n">
        <f aca="false">AVERAGE(DB37:DM37)</f>
        <v>24.7013888888889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 t="s">
        <v>15</v>
      </c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2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 t="s">
        <v>16</v>
      </c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 t="s">
        <v>17</v>
      </c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13" t="n">
        <v>1887</v>
      </c>
      <c r="KB37" s="15" t="n">
        <v>40.7</v>
      </c>
      <c r="KC37" s="15" t="n">
        <v>34.3</v>
      </c>
      <c r="KD37" s="15" t="n">
        <v>33.2</v>
      </c>
      <c r="KE37" s="15" t="n">
        <v>25.4</v>
      </c>
      <c r="KF37" s="15" t="n">
        <v>23.6</v>
      </c>
      <c r="KG37" s="15" t="n">
        <v>19.5</v>
      </c>
      <c r="KH37" s="15" t="n">
        <v>20.7</v>
      </c>
      <c r="KI37" s="15" t="n">
        <v>22.6</v>
      </c>
      <c r="KJ37" s="15" t="n">
        <v>28.2</v>
      </c>
      <c r="KK37" s="15" t="n">
        <v>31.6</v>
      </c>
      <c r="KL37" s="15" t="n">
        <v>34.4</v>
      </c>
      <c r="KM37" s="15" t="n">
        <v>34.4</v>
      </c>
      <c r="KN37" s="16" t="n">
        <f aca="false">AVERAGE(KB37:KM37)</f>
        <v>29.05</v>
      </c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ZB37" s="71"/>
      <c r="ZC37" s="13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6"/>
    </row>
    <row r="38" customFormat="false" ht="12.8" hidden="false" customHeight="false" outlineLevel="0" collapsed="false">
      <c r="A38" s="17"/>
      <c r="B38" s="4" t="n">
        <f aca="false">AVERAGE(AN38,BN38,CN38,DN38,EN38,FN38,GN38,HN38,IN38,JN38,KN38,LN38,MN38,NN38)</f>
        <v>30.4761363636364</v>
      </c>
      <c r="C38" s="18" t="n">
        <f aca="false">AVERAGE(B34:B38)</f>
        <v>27.8378661616162</v>
      </c>
      <c r="D38" s="9" t="n">
        <f aca="false">AVERAGE(B29:B38)</f>
        <v>27.9876830808081</v>
      </c>
      <c r="E38" s="7"/>
      <c r="G38" s="9" t="n">
        <f aca="false">MAX(AB38:AM38,BB38:BM38,CB38:CM38,DB38:DM38,EB38:EM38,FB38:FM38,GB38:GM38,HB38:HM38,IB38:IM38,JB38:JM38,KB38:KM38,LB38:LM38,MB38:MM38,NB38:NM38,OB38:OM38,PB38:PM38,QB38:QM38,RB38:RM38,SB38:SM38)</f>
        <v>42.6</v>
      </c>
      <c r="H38" s="10" t="n">
        <f aca="false">MEDIAN(AB38:AM38,BB38:BM38,CB38:CM38,DB38:DM38,EB38:EM38,FB38:FM38,GB38:GM38,HB38:HM38,IB38:IM38,JB38:JM38,KB38:KM38,LB38:LM38,MB38:MM38,NB38:NM38,OB38:OM38,PB38:PM38,QB38:QM38,RB38:RM38,SB38:SM38)</f>
        <v>30.6</v>
      </c>
      <c r="I38" s="11" t="n">
        <f aca="false">MIN(AB38:AM38,BB38:BM38,CB38:CM38,DB38:DM38,EB38:EM38,FB38:FM38,GB38:GM38,HB38:HM38,IB38:IM38,JB38:JM38,KB38:KM38,LB38:LM38,MB38:MM38,NB38:NM38,OB38:OM38,PB38:PM38,QB38:QM38,RB38:RM38,SB38:SM38)</f>
        <v>17.7</v>
      </c>
      <c r="J38" s="12" t="n">
        <f aca="false">(G38+I38)/2</f>
        <v>30.15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2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2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19" t="n">
        <v>1888</v>
      </c>
      <c r="DB38" s="20" t="n">
        <v>31.2</v>
      </c>
      <c r="DC38" s="20" t="n">
        <v>30</v>
      </c>
      <c r="DD38" s="20" t="n">
        <v>26.6</v>
      </c>
      <c r="DE38" s="20" t="n">
        <v>23.9</v>
      </c>
      <c r="DF38" s="20" t="n">
        <v>20.5</v>
      </c>
      <c r="DG38" s="20" t="n">
        <v>19.7</v>
      </c>
      <c r="DH38" s="20" t="n">
        <v>17.7</v>
      </c>
      <c r="DI38" s="20" t="n">
        <v>20.2</v>
      </c>
      <c r="DJ38" s="20" t="n">
        <v>25.2</v>
      </c>
      <c r="DK38" s="20" t="n">
        <v>29.3</v>
      </c>
      <c r="DL38" s="20" t="n">
        <v>35.7</v>
      </c>
      <c r="DM38" s="20" t="n">
        <v>36.7</v>
      </c>
      <c r="DN38" s="4" t="n">
        <f aca="false">AVERAGE(DB38:DM38)</f>
        <v>26.3916666666667</v>
      </c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13" t="n">
        <v>1888</v>
      </c>
      <c r="FB38" s="15" t="n">
        <v>40.3</v>
      </c>
      <c r="FC38" s="15" t="n">
        <v>36.6</v>
      </c>
      <c r="FD38" s="15" t="n">
        <v>33.8</v>
      </c>
      <c r="FE38" s="15" t="n">
        <v>32</v>
      </c>
      <c r="FF38" s="15" t="n">
        <v>27.4</v>
      </c>
      <c r="FG38" s="15" t="n">
        <v>24.9</v>
      </c>
      <c r="FH38" s="15" t="n">
        <v>23.1</v>
      </c>
      <c r="FI38" s="15" t="n">
        <v>26.4</v>
      </c>
      <c r="FJ38" s="15" t="n">
        <v>30.6</v>
      </c>
      <c r="FK38" s="15" t="n">
        <v>36.7</v>
      </c>
      <c r="FL38" s="15" t="n">
        <v>42.6</v>
      </c>
      <c r="FM38" s="15" t="n">
        <v>41.1</v>
      </c>
      <c r="FN38" s="16" t="n">
        <f aca="false">AVERAGE(FB38:FM38)</f>
        <v>32.9583333333333</v>
      </c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2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2" t="n">
        <v>1888</v>
      </c>
      <c r="HB38" s="22" t="n">
        <f aca="false">(HB39+HB40)/2</f>
        <v>35.95</v>
      </c>
      <c r="HC38" s="15" t="n">
        <v>35.4</v>
      </c>
      <c r="HD38" s="15" t="n">
        <v>35.5</v>
      </c>
      <c r="HE38" s="23"/>
      <c r="HF38" s="15" t="n">
        <v>26.5</v>
      </c>
      <c r="HG38" s="15" t="n">
        <v>26.4</v>
      </c>
      <c r="HH38" s="15" t="n">
        <v>23.6</v>
      </c>
      <c r="HI38" s="15" t="n">
        <v>25.8</v>
      </c>
      <c r="HJ38" s="15" t="n">
        <v>30.5</v>
      </c>
      <c r="HK38" s="15" t="n">
        <v>35.1</v>
      </c>
      <c r="HL38" s="15" t="n">
        <v>40.3</v>
      </c>
      <c r="HM38" s="15" t="n">
        <v>41.4</v>
      </c>
      <c r="HN38" s="16" t="n">
        <f aca="false">AVERAGE(HB38:HM38)</f>
        <v>32.4045454545455</v>
      </c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13" t="n">
        <v>1888</v>
      </c>
      <c r="KB38" s="15" t="n">
        <v>39.7</v>
      </c>
      <c r="KC38" s="15" t="n">
        <v>37</v>
      </c>
      <c r="KD38" s="15" t="n">
        <v>32.9</v>
      </c>
      <c r="KE38" s="15" t="n">
        <v>30.7</v>
      </c>
      <c r="KF38" s="15" t="n">
        <v>22.7</v>
      </c>
      <c r="KG38" s="15" t="n">
        <v>20.8</v>
      </c>
      <c r="KH38" s="15" t="n">
        <v>20.3</v>
      </c>
      <c r="KI38" s="15" t="n">
        <v>23.8</v>
      </c>
      <c r="KJ38" s="15" t="n">
        <v>26.9</v>
      </c>
      <c r="KK38" s="15" t="n">
        <v>31.4</v>
      </c>
      <c r="KL38" s="15" t="n">
        <v>37.6</v>
      </c>
      <c r="KM38" s="15" t="n">
        <v>38</v>
      </c>
      <c r="KN38" s="16" t="n">
        <f aca="false">AVERAGE(KB38:KM38)</f>
        <v>30.15</v>
      </c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ZB38" s="71"/>
      <c r="ZC38" s="13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6"/>
    </row>
    <row r="39" customFormat="false" ht="12.8" hidden="false" customHeight="false" outlineLevel="0" collapsed="false">
      <c r="A39" s="17"/>
      <c r="B39" s="4" t="n">
        <f aca="false">AVERAGE(AN39,BN39,CN39,DN39,EN39,FN39,GN39,HN39,IN39,JN39,KN39,LN39,MN39,NN39)</f>
        <v>30.1116666666667</v>
      </c>
      <c r="C39" s="18" t="n">
        <f aca="false">AVERAGE(B35:B39)</f>
        <v>28.4285328282828</v>
      </c>
      <c r="D39" s="9" t="n">
        <f aca="false">AVERAGE(B30:B39)</f>
        <v>28.1280164141414</v>
      </c>
      <c r="E39" s="4"/>
      <c r="F39" s="24"/>
      <c r="G39" s="9" t="n">
        <f aca="false">MAX(AB39:AM39,BB39:BM39,CB39:CM39,DB39:DM39,EB39:EM39,FB39:FM39,GB39:GM39,HB39:HM39,IB39:IM39,JB39:JM39,KB39:KM39,LB39:LM39,MB39:MM39,NB39:NM39,OB39:OM39,PB39:PM39,QB39:QM39,RB39:RM39,SB39:SM39)</f>
        <v>42.9</v>
      </c>
      <c r="H39" s="10" t="n">
        <f aca="false">MEDIAN(AB39:AM39,BB39:BM39,CB39:CM39,DB39:DM39,EB39:EM39,FB39:FM39,GB39:GM39,HB39:HM39,IB39:IM39,JB39:JM39,KB39:KM39,LB39:LM39,MB39:MM39,NB39:NM39,OB39:OM39,PB39:PM39,QB39:QM39,RB39:RM39,SB39:SM39)</f>
        <v>31.5</v>
      </c>
      <c r="I39" s="11" t="n">
        <f aca="false">MIN(AB39:AM39,BB39:BM39,CB39:CM39,DB39:DM39,EB39:EM39,FB39:FM39,GB39:GM39,HB39:HM39,IB39:IM39,JB39:JM39,KB39:KM39,LB39:LM39,MB39:MM39,NB39:NM39,OB39:OM39,PB39:PM39,QB39:QM39,RB39:RM39,SB39:SM39)</f>
        <v>16.1</v>
      </c>
      <c r="J39" s="12" t="n">
        <f aca="false">(G39+I39)/2</f>
        <v>29.5</v>
      </c>
      <c r="AA39" s="7" t="s">
        <v>18</v>
      </c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2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2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19" t="n">
        <v>1889</v>
      </c>
      <c r="DB39" s="20" t="n">
        <v>35.9</v>
      </c>
      <c r="DC39" s="20" t="n">
        <v>35.7</v>
      </c>
      <c r="DD39" s="20" t="n">
        <v>32.7</v>
      </c>
      <c r="DE39" s="20" t="n">
        <v>24.9</v>
      </c>
      <c r="DF39" s="20" t="n">
        <v>21</v>
      </c>
      <c r="DG39" s="20" t="n">
        <v>17.2</v>
      </c>
      <c r="DH39" s="20" t="n">
        <v>17.6</v>
      </c>
      <c r="DI39" s="20" t="n">
        <v>19.3</v>
      </c>
      <c r="DJ39" s="20" t="n">
        <v>22.3</v>
      </c>
      <c r="DK39" s="20" t="n">
        <v>28.2</v>
      </c>
      <c r="DL39" s="20" t="n">
        <v>33.1</v>
      </c>
      <c r="DM39" s="20" t="n">
        <v>35.7</v>
      </c>
      <c r="DN39" s="4" t="n">
        <f aca="false">AVERAGE(DB39:DM39)</f>
        <v>26.9666666666667</v>
      </c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13" t="n">
        <v>1889</v>
      </c>
      <c r="FB39" s="15" t="n">
        <v>42.9</v>
      </c>
      <c r="FC39" s="15" t="n">
        <v>39.6</v>
      </c>
      <c r="FD39" s="15" t="n">
        <v>39.1</v>
      </c>
      <c r="FE39" s="15" t="n">
        <v>31.2</v>
      </c>
      <c r="FF39" s="15" t="n">
        <v>28.1</v>
      </c>
      <c r="FG39" s="15" t="n">
        <v>24.4</v>
      </c>
      <c r="FH39" s="15" t="n">
        <v>22.8</v>
      </c>
      <c r="FI39" s="15" t="n">
        <v>26.2</v>
      </c>
      <c r="FJ39" s="15" t="n">
        <v>31.3</v>
      </c>
      <c r="FK39" s="15" t="n">
        <v>37.4</v>
      </c>
      <c r="FL39" s="15" t="n">
        <v>40.1</v>
      </c>
      <c r="FM39" s="15" t="n">
        <v>40.8</v>
      </c>
      <c r="FN39" s="16" t="n">
        <f aca="false">AVERAGE(FB39:FM39)</f>
        <v>33.6583333333333</v>
      </c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2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2" t="n">
        <v>1889</v>
      </c>
      <c r="HB39" s="15" t="n">
        <v>39.7</v>
      </c>
      <c r="HC39" s="15" t="n">
        <v>40.6</v>
      </c>
      <c r="HD39" s="15" t="n">
        <v>38.6</v>
      </c>
      <c r="HE39" s="15" t="n">
        <v>32.2</v>
      </c>
      <c r="HF39" s="15" t="n">
        <v>25.1</v>
      </c>
      <c r="HG39" s="15" t="n">
        <v>22.3</v>
      </c>
      <c r="HH39" s="15" t="n">
        <v>23.1</v>
      </c>
      <c r="HI39" s="15" t="n">
        <v>26.3</v>
      </c>
      <c r="HJ39" s="15" t="n">
        <v>31.7</v>
      </c>
      <c r="HK39" s="15" t="n">
        <v>37.1</v>
      </c>
      <c r="HL39" s="15" t="n">
        <v>38.9</v>
      </c>
      <c r="HM39" s="15" t="n">
        <v>41.1</v>
      </c>
      <c r="HN39" s="16" t="n">
        <f aca="false">AVERAGE(HB39:HM39)</f>
        <v>33.0583333333333</v>
      </c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7" t="n">
        <v>1889</v>
      </c>
      <c r="IB39" s="15" t="n">
        <v>34.4</v>
      </c>
      <c r="IC39" s="15" t="n">
        <v>36.5</v>
      </c>
      <c r="ID39" s="15" t="n">
        <v>32.3</v>
      </c>
      <c r="IE39" s="15" t="n">
        <v>25.3</v>
      </c>
      <c r="IF39" s="15" t="n">
        <v>18.9</v>
      </c>
      <c r="IG39" s="15" t="n">
        <v>16.1</v>
      </c>
      <c r="IH39" s="15" t="n">
        <v>17.1</v>
      </c>
      <c r="II39" s="15" t="n">
        <v>18.6</v>
      </c>
      <c r="IJ39" s="15" t="n">
        <v>22.8</v>
      </c>
      <c r="IK39" s="15" t="n">
        <v>29.4</v>
      </c>
      <c r="IL39" s="15" t="n">
        <v>33.3</v>
      </c>
      <c r="IM39" s="15" t="n">
        <v>35.6</v>
      </c>
      <c r="IN39" s="25" t="n">
        <f aca="false">SUM(IB39:IM39)/12</f>
        <v>26.6916666666667</v>
      </c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13" t="n">
        <v>1889</v>
      </c>
      <c r="KB39" s="15" t="n">
        <v>36.2</v>
      </c>
      <c r="KC39" s="15" t="n">
        <v>38.2</v>
      </c>
      <c r="KD39" s="15" t="n">
        <v>34.9</v>
      </c>
      <c r="KE39" s="15" t="n">
        <v>28.5</v>
      </c>
      <c r="KF39" s="15" t="n">
        <v>21.2</v>
      </c>
      <c r="KG39" s="15" t="n">
        <v>19.9</v>
      </c>
      <c r="KH39" s="15" t="n">
        <v>19</v>
      </c>
      <c r="KI39" s="15" t="n">
        <v>22.4</v>
      </c>
      <c r="KJ39" s="15" t="n">
        <v>30.4</v>
      </c>
      <c r="KK39" s="15" t="n">
        <v>35</v>
      </c>
      <c r="KL39" s="15" t="n">
        <v>38.4</v>
      </c>
      <c r="KM39" s="15" t="n">
        <v>38.1</v>
      </c>
      <c r="KN39" s="16" t="n">
        <f aca="false">AVERAGE(KB39:KM39)</f>
        <v>30.1833333333333</v>
      </c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 t="s">
        <v>190</v>
      </c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ZB39" s="71"/>
      <c r="ZC39" s="13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6"/>
    </row>
    <row r="40" customFormat="false" ht="12.8" hidden="false" customHeight="false" outlineLevel="0" collapsed="false">
      <c r="A40" s="17" t="n">
        <f aca="false">A35+5</f>
        <v>1890</v>
      </c>
      <c r="B40" s="4" t="n">
        <f aca="false">AVERAGE(AN40,BN40,CN40,DN40,EN40,FN40,GN40,HN40,IN40,JN40,KN40,LN40,MN40,NN40)</f>
        <v>28.8072222222222</v>
      </c>
      <c r="C40" s="18" t="n">
        <f aca="false">AVERAGE(B36:B40)</f>
        <v>28.7549772727273</v>
      </c>
      <c r="D40" s="9" t="n">
        <f aca="false">AVERAGE(B31:B40)</f>
        <v>27.9404053030303</v>
      </c>
      <c r="E40" s="4"/>
      <c r="F40" s="24"/>
      <c r="G40" s="9" t="n">
        <f aca="false">MAX(AB40:AM40,BB40:BM40,CB40:CM40,DB40:DM40,EB40:EM40,FB40:FM40,GB40:GM40,HB40:HM40,IB40:IM40,JB40:JM40,KB40:KM40,LB40:LM40,MB40:MM40,NB40:NM40,OB40:OM40,PB40:PM40,QB40:QM40,RB40:RM40,SB40:SM40)</f>
        <v>39.1</v>
      </c>
      <c r="H40" s="10" t="n">
        <f aca="false">MEDIAN(AB40:AM40,BB40:BM40,CB40:CM40,DB40:DM40,EB40:EM40,FB40:FM40,GB40:GM40,HB40:HM40,IB40:IM40,JB40:JM40,KB40:KM40,LB40:LM40,MB40:MM40,NB40:NM40,OB40:OM40,PB40:PM40,QB40:QM40,RB40:RM40,SB40:SM40)</f>
        <v>29.55</v>
      </c>
      <c r="I40" s="11" t="n">
        <f aca="false">MIN(AB40:AM40,BB40:BM40,CB40:CM40,DB40:DM40,EB40:EM40,FB40:FM40,GB40:GM40,HB40:HM40,IB40:IM40,JB40:JM40,KB40:KM40,LB40:LM40,MB40:MM40,NB40:NM40,OB40:OM40,PB40:PM40,QB40:QM40,RB40:RM40,SB40:SM40)</f>
        <v>15.4</v>
      </c>
      <c r="J40" s="12" t="n">
        <f aca="false">(G40+I40)/2</f>
        <v>27.25</v>
      </c>
      <c r="AA40" s="13" t="s">
        <v>2</v>
      </c>
      <c r="AB40" s="13" t="s">
        <v>3</v>
      </c>
      <c r="AC40" s="13" t="s">
        <v>4</v>
      </c>
      <c r="AD40" s="13" t="s">
        <v>5</v>
      </c>
      <c r="AE40" s="13" t="s">
        <v>6</v>
      </c>
      <c r="AF40" s="13" t="s">
        <v>7</v>
      </c>
      <c r="AG40" s="13" t="s">
        <v>8</v>
      </c>
      <c r="AH40" s="13" t="s">
        <v>9</v>
      </c>
      <c r="AI40" s="13" t="s">
        <v>10</v>
      </c>
      <c r="AJ40" s="13" t="s">
        <v>11</v>
      </c>
      <c r="AK40" s="13" t="s">
        <v>12</v>
      </c>
      <c r="AL40" s="13" t="s">
        <v>13</v>
      </c>
      <c r="AM40" s="13" t="s">
        <v>14</v>
      </c>
      <c r="AN40" s="13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2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2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19" t="n">
        <v>1890</v>
      </c>
      <c r="DB40" s="20" t="n">
        <v>35.5</v>
      </c>
      <c r="DC40" s="20" t="n">
        <v>35.1</v>
      </c>
      <c r="DD40" s="20" t="n">
        <v>30.9</v>
      </c>
      <c r="DE40" s="20" t="n">
        <v>26.4</v>
      </c>
      <c r="DF40" s="20" t="n">
        <v>20.7</v>
      </c>
      <c r="DG40" s="20" t="n">
        <v>17.4</v>
      </c>
      <c r="DH40" s="20" t="n">
        <v>15.4</v>
      </c>
      <c r="DI40" s="20" t="n">
        <v>17.8</v>
      </c>
      <c r="DJ40" s="20" t="n">
        <v>23</v>
      </c>
      <c r="DK40" s="20" t="n">
        <v>28.3</v>
      </c>
      <c r="DL40" s="20" t="n">
        <v>29.3</v>
      </c>
      <c r="DM40" s="20" t="n">
        <v>33.2</v>
      </c>
      <c r="DN40" s="4" t="n">
        <f aca="false">AVERAGE(DB40:DM40)</f>
        <v>26.0833333333333</v>
      </c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13" t="n">
        <v>1890</v>
      </c>
      <c r="FB40" s="15" t="n">
        <v>33.2</v>
      </c>
      <c r="FC40" s="15" t="n">
        <v>36.6</v>
      </c>
      <c r="FD40" s="15" t="n">
        <v>33.2</v>
      </c>
      <c r="FE40" s="15" t="n">
        <v>30.3</v>
      </c>
      <c r="FF40" s="15" t="n">
        <v>29.2</v>
      </c>
      <c r="FG40" s="15" t="n">
        <v>26.2</v>
      </c>
      <c r="FH40" s="15" t="n">
        <v>25.1</v>
      </c>
      <c r="FI40" s="15" t="n">
        <v>30.1</v>
      </c>
      <c r="FJ40" s="15" t="n">
        <v>30.3</v>
      </c>
      <c r="FK40" s="15" t="n">
        <v>35.6</v>
      </c>
      <c r="FL40" s="15" t="n">
        <v>36.7</v>
      </c>
      <c r="FM40" s="15" t="n">
        <v>39.1</v>
      </c>
      <c r="FN40" s="16" t="n">
        <f aca="false">AVERAGE(FB40:FM40)</f>
        <v>32.1333333333333</v>
      </c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 t="s">
        <v>19</v>
      </c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2" t="n">
        <v>1890</v>
      </c>
      <c r="HB40" s="15" t="n">
        <v>32.2</v>
      </c>
      <c r="HC40" s="15" t="n">
        <v>35</v>
      </c>
      <c r="HD40" s="15" t="n">
        <v>34.9</v>
      </c>
      <c r="HE40" s="15" t="n">
        <v>29.4</v>
      </c>
      <c r="HF40" s="15" t="n">
        <v>25.2</v>
      </c>
      <c r="HG40" s="15" t="n">
        <v>21.8</v>
      </c>
      <c r="HH40" s="15" t="n">
        <v>20.2</v>
      </c>
      <c r="HI40" s="15" t="n">
        <v>24.4</v>
      </c>
      <c r="HJ40" s="15" t="n">
        <v>29.3</v>
      </c>
      <c r="HK40" s="15" t="n">
        <v>35.8</v>
      </c>
      <c r="HL40" s="15" t="n">
        <v>35.9</v>
      </c>
      <c r="HM40" s="15" t="n">
        <v>38.4</v>
      </c>
      <c r="HN40" s="16" t="n">
        <f aca="false">AVERAGE(HB40:HM40)</f>
        <v>30.2083333333333</v>
      </c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7" t="n">
        <f aca="false">IA39+1</f>
        <v>1890</v>
      </c>
      <c r="IB40" s="15" t="n">
        <v>35.1</v>
      </c>
      <c r="IC40" s="15" t="n">
        <v>32.8</v>
      </c>
      <c r="ID40" s="15" t="n">
        <v>32</v>
      </c>
      <c r="IE40" s="15" t="n">
        <v>26.3</v>
      </c>
      <c r="IF40" s="15" t="n">
        <v>21</v>
      </c>
      <c r="IG40" s="15" t="n">
        <v>17.5</v>
      </c>
      <c r="IH40" s="15" t="n">
        <v>15.6</v>
      </c>
      <c r="II40" s="15" t="n">
        <v>19.1</v>
      </c>
      <c r="IJ40" s="15" t="n">
        <v>24.8</v>
      </c>
      <c r="IK40" s="15" t="n">
        <v>28.4</v>
      </c>
      <c r="IL40" s="15" t="n">
        <v>29.7</v>
      </c>
      <c r="IM40" s="15" t="n">
        <v>33.2</v>
      </c>
      <c r="IN40" s="25" t="n">
        <f aca="false">SUM(IB40:IM40)/12</f>
        <v>26.2916666666667</v>
      </c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13" t="n">
        <v>1890</v>
      </c>
      <c r="KB40" s="15" t="n">
        <v>36.7</v>
      </c>
      <c r="KC40" s="15" t="n">
        <v>35.8</v>
      </c>
      <c r="KD40" s="15" t="n">
        <v>34.1</v>
      </c>
      <c r="KE40" s="15" t="n">
        <v>24.9</v>
      </c>
      <c r="KF40" s="15" t="n">
        <v>22.5</v>
      </c>
      <c r="KG40" s="15" t="n">
        <v>20.3</v>
      </c>
      <c r="KH40" s="15" t="n">
        <v>18.7</v>
      </c>
      <c r="KI40" s="15" t="n">
        <v>24</v>
      </c>
      <c r="KJ40" s="26" t="n">
        <f aca="false">SUM(KJ37+KJ38+KJ39+KJ41+KJ42+KJ43)/6</f>
        <v>28.1333333333333</v>
      </c>
      <c r="KK40" s="15" t="n">
        <v>35.1</v>
      </c>
      <c r="KL40" s="15" t="n">
        <v>34.7</v>
      </c>
      <c r="KM40" s="15" t="n">
        <v>36.9</v>
      </c>
      <c r="KN40" s="16" t="n">
        <f aca="false">AVERAGE(KB40:KM40)</f>
        <v>29.3194444444444</v>
      </c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72" t="s">
        <v>191</v>
      </c>
      <c r="TB40" s="73" t="n">
        <v>31</v>
      </c>
      <c r="TC40" s="73" t="n">
        <v>31.1</v>
      </c>
      <c r="TD40" s="73" t="n">
        <v>27.4</v>
      </c>
      <c r="TE40" s="73" t="n">
        <v>24.5</v>
      </c>
      <c r="TF40" s="73" t="n">
        <v>21.4</v>
      </c>
      <c r="TG40" s="73" t="n">
        <v>19</v>
      </c>
      <c r="TH40" s="73" t="n">
        <v>17</v>
      </c>
      <c r="TI40" s="73" t="n">
        <v>20.8</v>
      </c>
      <c r="TJ40" s="73" t="n">
        <v>24.5</v>
      </c>
      <c r="TK40" s="73" t="n">
        <v>29.3</v>
      </c>
      <c r="TL40" s="73" t="n">
        <v>30.9</v>
      </c>
      <c r="TM40" s="73" t="n">
        <v>33.3</v>
      </c>
      <c r="TN40" s="73" t="n">
        <v>25.8</v>
      </c>
      <c r="ZB40" s="71"/>
      <c r="ZC40" s="13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6"/>
    </row>
    <row r="41" customFormat="false" ht="12.8" hidden="false" customHeight="false" outlineLevel="0" collapsed="false">
      <c r="A41" s="17"/>
      <c r="B41" s="4" t="n">
        <f aca="false">AVERAGE(AN41,BN41,CN41,DN41,EN41,FN41,GN41,HN41,IN41,JN41,KN41,LN41,MN41,NN41)</f>
        <v>27.8904761904762</v>
      </c>
      <c r="C41" s="18" t="n">
        <f aca="false">AVERAGE(B37:B41)</f>
        <v>28.8322391774892</v>
      </c>
      <c r="D41" s="9" t="n">
        <f aca="false">AVERAGE(B32:B41)</f>
        <v>27.9702862554113</v>
      </c>
      <c r="E41" s="4"/>
      <c r="F41" s="24"/>
      <c r="G41" s="9" t="n">
        <f aca="false">MAX(AB41:AM41,BB41:BM41,CB41:CM41,DB41:DM41,EB41:EM41,FB41:FM41,GB41:GM41,HB41:HM41,IB41:IM41,JB41:JM41,KB41:KM41,LB41:LM41,MB41:MM41,NB41:NM41,OB41:OM41,PB41:PM41,QB41:QM41,RB41:RM41,SB41:SM41)</f>
        <v>40.6</v>
      </c>
      <c r="H41" s="10" t="n">
        <f aca="false">MEDIAN(AB41:AM41,BB41:BM41,CB41:CM41,DB41:DM41,EB41:EM41,FB41:FM41,GB41:GM41,HB41:HM41,IB41:IM41,JB41:JM41,KB41:KM41,LB41:LM41,MB41:MM41,NB41:NM41,OB41:OM41,PB41:PM41,QB41:QM41,RB41:RM41,SB41:SM41)</f>
        <v>28.15</v>
      </c>
      <c r="I41" s="11" t="n">
        <f aca="false">MIN(AB41:AM41,BB41:BM41,CB41:CM41,DB41:DM41,EB41:EM41,FB41:FM41,GB41:GM41,HB41:HM41,IB41:IM41,JB41:JM41,KB41:KM41,LB41:LM41,MB41:MM41,NB41:NM41,OB41:OM41,PB41:PM41,QB41:QM41,RB41:RM41,SB41:SM41)</f>
        <v>14.3</v>
      </c>
      <c r="J41" s="12" t="n">
        <f aca="false">(G41+I41)/2</f>
        <v>27.45</v>
      </c>
      <c r="AA41" s="13" t="n">
        <v>1891</v>
      </c>
      <c r="AB41" s="15" t="n">
        <v>33.9</v>
      </c>
      <c r="AC41" s="15" t="n">
        <v>34.1</v>
      </c>
      <c r="AD41" s="15" t="n">
        <v>26.8</v>
      </c>
      <c r="AE41" s="15" t="n">
        <v>22.3</v>
      </c>
      <c r="AF41" s="15" t="n">
        <v>23.2</v>
      </c>
      <c r="AG41" s="15" t="n">
        <v>14.3</v>
      </c>
      <c r="AH41" s="15" t="n">
        <v>17.3</v>
      </c>
      <c r="AI41" s="15" t="n">
        <v>19.3</v>
      </c>
      <c r="AJ41" s="15" t="n">
        <v>22.6</v>
      </c>
      <c r="AK41" s="15" t="n">
        <v>26.8</v>
      </c>
      <c r="AL41" s="15" t="n">
        <v>30.5</v>
      </c>
      <c r="AM41" s="15" t="n">
        <v>23.8</v>
      </c>
      <c r="AN41" s="4" t="n">
        <f aca="false">AVERAGE(Sheet1!AB41:AM41)</f>
        <v>24.575</v>
      </c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2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2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19" t="n">
        <v>1891</v>
      </c>
      <c r="DB41" s="20" t="n">
        <v>33.4</v>
      </c>
      <c r="DC41" s="20" t="n">
        <v>34.4</v>
      </c>
      <c r="DD41" s="20" t="n">
        <v>32.5</v>
      </c>
      <c r="DE41" s="20" t="n">
        <v>23.7</v>
      </c>
      <c r="DF41" s="20" t="n">
        <v>22.6</v>
      </c>
      <c r="DG41" s="20" t="n">
        <v>16.6</v>
      </c>
      <c r="DH41" s="20" t="n">
        <v>17.3</v>
      </c>
      <c r="DI41" s="20" t="n">
        <v>18.9</v>
      </c>
      <c r="DJ41" s="20" t="n">
        <v>22.2</v>
      </c>
      <c r="DK41" s="20" t="n">
        <v>27.3</v>
      </c>
      <c r="DL41" s="20" t="n">
        <v>32.7</v>
      </c>
      <c r="DM41" s="20" t="n">
        <v>36.3</v>
      </c>
      <c r="DN41" s="4" t="n">
        <f aca="false">AVERAGE(DB41:DM41)</f>
        <v>26.4916666666667</v>
      </c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13" t="n">
        <v>1891</v>
      </c>
      <c r="FB41" s="15" t="n">
        <v>32.8</v>
      </c>
      <c r="FC41" s="15" t="n">
        <v>30.2</v>
      </c>
      <c r="FD41" s="15" t="n">
        <v>31.9</v>
      </c>
      <c r="FE41" s="15" t="n">
        <v>27.1</v>
      </c>
      <c r="FF41" s="15" t="n">
        <v>26.7</v>
      </c>
      <c r="FG41" s="15" t="n">
        <v>20.8</v>
      </c>
      <c r="FH41" s="15" t="n">
        <v>22</v>
      </c>
      <c r="FI41" s="15" t="n">
        <v>24.2</v>
      </c>
      <c r="FJ41" s="15" t="n">
        <v>28.8</v>
      </c>
      <c r="FK41" s="15" t="n">
        <v>34.3</v>
      </c>
      <c r="FL41" s="15" t="n">
        <v>36.3</v>
      </c>
      <c r="FM41" s="15" t="n">
        <v>39.5</v>
      </c>
      <c r="FN41" s="16" t="n">
        <f aca="false">AVERAGE(FB41:FM41)</f>
        <v>29.55</v>
      </c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2" t="n">
        <v>1891</v>
      </c>
      <c r="GB41" s="15" t="n">
        <v>31.6</v>
      </c>
      <c r="GC41" s="15" t="n">
        <v>30</v>
      </c>
      <c r="GD41" s="15" t="n">
        <v>33</v>
      </c>
      <c r="GE41" s="15" t="n">
        <v>30.4</v>
      </c>
      <c r="GF41" s="15" t="n">
        <v>29.3</v>
      </c>
      <c r="GG41" s="15" t="n">
        <v>23.6</v>
      </c>
      <c r="GH41" s="15" t="n">
        <v>24.1</v>
      </c>
      <c r="GI41" s="15" t="n">
        <v>26.7</v>
      </c>
      <c r="GJ41" s="15" t="n">
        <v>30.3</v>
      </c>
      <c r="GK41" s="15" t="n">
        <v>33</v>
      </c>
      <c r="GL41" s="15" t="n">
        <v>34.8</v>
      </c>
      <c r="GM41" s="15" t="n">
        <v>35.8</v>
      </c>
      <c r="GN41" s="16" t="n">
        <f aca="false">AVERAGE(GB41:GM41)</f>
        <v>30.2166666666667</v>
      </c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2" t="n">
        <v>1891</v>
      </c>
      <c r="HB41" s="15" t="n">
        <v>35.4</v>
      </c>
      <c r="HC41" s="15" t="n">
        <v>32.7</v>
      </c>
      <c r="HD41" s="15" t="n">
        <v>33.2</v>
      </c>
      <c r="HE41" s="15" t="n">
        <v>25.7</v>
      </c>
      <c r="HF41" s="15" t="n">
        <v>25.8</v>
      </c>
      <c r="HG41" s="15" t="n">
        <v>19.7</v>
      </c>
      <c r="HH41" s="15" t="n">
        <v>20.8</v>
      </c>
      <c r="HI41" s="15" t="n">
        <v>22.9</v>
      </c>
      <c r="HJ41" s="15" t="n">
        <v>28.4</v>
      </c>
      <c r="HK41" s="15" t="n">
        <v>33.8</v>
      </c>
      <c r="HL41" s="15" t="n">
        <v>36.2</v>
      </c>
      <c r="HM41" s="15" t="n">
        <v>40</v>
      </c>
      <c r="HN41" s="16" t="n">
        <f aca="false">AVERAGE(HB41:HM41)</f>
        <v>29.55</v>
      </c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7" t="n">
        <f aca="false">IA40+1</f>
        <v>1891</v>
      </c>
      <c r="IB41" s="15" t="n">
        <v>34.3</v>
      </c>
      <c r="IC41" s="15" t="n">
        <v>34.5</v>
      </c>
      <c r="ID41" s="15" t="n">
        <v>31</v>
      </c>
      <c r="IE41" s="15" t="n">
        <v>23.1</v>
      </c>
      <c r="IF41" s="15" t="n">
        <v>22.4</v>
      </c>
      <c r="IG41" s="15" t="n">
        <v>16</v>
      </c>
      <c r="IH41" s="15" t="n">
        <v>16.6</v>
      </c>
      <c r="II41" s="15" t="n">
        <v>18.5</v>
      </c>
      <c r="IJ41" s="15" t="n">
        <v>22.5</v>
      </c>
      <c r="IK41" s="15" t="n">
        <v>27.9</v>
      </c>
      <c r="IL41" s="15" t="n">
        <v>32</v>
      </c>
      <c r="IM41" s="15" t="n">
        <v>34.4</v>
      </c>
      <c r="IN41" s="25" t="n">
        <f aca="false">SUM(IB41:IM41)/12</f>
        <v>26.1</v>
      </c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13" t="n">
        <v>1891</v>
      </c>
      <c r="KB41" s="15" t="n">
        <v>35</v>
      </c>
      <c r="KC41" s="15" t="n">
        <v>35.8</v>
      </c>
      <c r="KD41" s="15" t="n">
        <v>34.8</v>
      </c>
      <c r="KE41" s="15" t="n">
        <v>24.1</v>
      </c>
      <c r="KF41" s="15" t="n">
        <v>25</v>
      </c>
      <c r="KG41" s="15" t="n">
        <v>17</v>
      </c>
      <c r="KH41" s="15" t="n">
        <v>18.5</v>
      </c>
      <c r="KI41" s="15" t="n">
        <v>20.8</v>
      </c>
      <c r="KJ41" s="15" t="n">
        <v>27.1</v>
      </c>
      <c r="KK41" s="15" t="n">
        <v>32.5</v>
      </c>
      <c r="KL41" s="15" t="n">
        <v>33.8</v>
      </c>
      <c r="KM41" s="15" t="n">
        <v>40.6</v>
      </c>
      <c r="KN41" s="16" t="n">
        <f aca="false">AVERAGE(KB41:KM41)</f>
        <v>28.75</v>
      </c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7" t="s">
        <v>20</v>
      </c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72" t="s">
        <v>192</v>
      </c>
      <c r="TB41" s="73" t="n">
        <v>31.9</v>
      </c>
      <c r="TC41" s="73" t="n">
        <v>31.2</v>
      </c>
      <c r="TD41" s="73" t="n">
        <v>28.2</v>
      </c>
      <c r="TE41" s="73" t="n">
        <v>25.1</v>
      </c>
      <c r="TF41" s="73" t="n">
        <v>21.4</v>
      </c>
      <c r="TG41" s="73" t="n">
        <v>17.3</v>
      </c>
      <c r="TH41" s="73" t="n">
        <v>18.2</v>
      </c>
      <c r="TI41" s="73" t="n">
        <v>19.1</v>
      </c>
      <c r="TJ41" s="73" t="n">
        <v>23.2</v>
      </c>
      <c r="TK41" s="73" t="n">
        <v>28.7</v>
      </c>
      <c r="TL41" s="73" t="n">
        <v>32.5</v>
      </c>
      <c r="TM41" s="73" t="n">
        <v>35.9</v>
      </c>
      <c r="TN41" s="73" t="n">
        <v>26.1</v>
      </c>
      <c r="ZB41" s="71"/>
      <c r="ZC41" s="13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6"/>
    </row>
    <row r="42" customFormat="false" ht="12.8" hidden="false" customHeight="false" outlineLevel="0" collapsed="false">
      <c r="A42" s="17"/>
      <c r="B42" s="4" t="n">
        <f aca="false">AVERAGE(AN42,BN42,CN42,DN42,EN42,FN42,GN42,HN42,IN42,JN42,KN42,LN42,MN42,NN42)</f>
        <v>29.9630952380952</v>
      </c>
      <c r="C42" s="18" t="n">
        <f aca="false">AVERAGE(B38:B42)</f>
        <v>29.4497193362193</v>
      </c>
      <c r="D42" s="9" t="n">
        <f aca="false">AVERAGE(B33:B42)</f>
        <v>28.3199291125541</v>
      </c>
      <c r="E42" s="4"/>
      <c r="F42" s="24"/>
      <c r="G42" s="9" t="n">
        <f aca="false">MAX(AB42:AM42,BB42:BM42,CB42:CM42,DB42:DM42,EB42:EM42,FB42:FM42,GB42:GM42,HB42:HM42,IB42:IM42,JB42:JM42,KB42:KM42,LB42:LM42,MB42:MM42,NB42:NM42,OB42:OM42,PB42:PM42,QB42:QM42,RB42:RM42,SB42:SM42)</f>
        <v>40.8</v>
      </c>
      <c r="H42" s="10" t="n">
        <f aca="false">MEDIAN(AB42:AM42,BB42:BM42,CB42:CM42,DB42:DM42,EB42:EM42,FB42:FM42,GB42:GM42,HB42:HM42,IB42:IM42,JB42:JM42,KB42:KM42,LB42:LM42,MB42:MM42,NB42:NM42,OB42:OM42,PB42:PM42,QB42:QM42,RB42:RM42,SB42:SM42)</f>
        <v>31.4</v>
      </c>
      <c r="I42" s="11" t="n">
        <f aca="false">MIN(AB42:AM42,BB42:BM42,CB42:CM42,DB42:DM42,EB42:EM42,FB42:FM42,GB42:GM42,HB42:HM42,IB42:IM42,JB42:JM42,KB42:KM42,LB42:LM42,MB42:MM42,NB42:NM42,OB42:OM42,PB42:PM42,QB42:QM42,RB42:RM42,SB42:SM42)</f>
        <v>14.9</v>
      </c>
      <c r="J42" s="12" t="n">
        <f aca="false">(G42+I42)/2</f>
        <v>27.85</v>
      </c>
      <c r="AA42" s="13" t="n">
        <v>1892</v>
      </c>
      <c r="AB42" s="15" t="n">
        <v>34.1</v>
      </c>
      <c r="AC42" s="15" t="n">
        <v>36.9</v>
      </c>
      <c r="AD42" s="15" t="n">
        <v>35.9</v>
      </c>
      <c r="AE42" s="15" t="n">
        <v>25.2</v>
      </c>
      <c r="AF42" s="15" t="n">
        <v>18.9</v>
      </c>
      <c r="AG42" s="15" t="n">
        <v>15.3</v>
      </c>
      <c r="AH42" s="15" t="n">
        <v>14.9</v>
      </c>
      <c r="AI42" s="15" t="n">
        <v>17.3</v>
      </c>
      <c r="AJ42" s="15" t="n">
        <v>20.7</v>
      </c>
      <c r="AK42" s="15" t="n">
        <v>26.8</v>
      </c>
      <c r="AL42" s="15" t="n">
        <v>31.5</v>
      </c>
      <c r="AM42" s="15" t="n">
        <v>33.3</v>
      </c>
      <c r="AN42" s="4" t="n">
        <f aca="false">AVERAGE(Sheet1!AB42:AM42)</f>
        <v>25.9</v>
      </c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2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2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19" t="n">
        <v>1892</v>
      </c>
      <c r="DB42" s="20" t="n">
        <v>35.6</v>
      </c>
      <c r="DC42" s="20" t="n">
        <v>38.8</v>
      </c>
      <c r="DD42" s="20" t="n">
        <v>34.7</v>
      </c>
      <c r="DE42" s="20" t="n">
        <v>25.4</v>
      </c>
      <c r="DF42" s="20" t="n">
        <v>20.7</v>
      </c>
      <c r="DG42" s="20" t="n">
        <v>18.1</v>
      </c>
      <c r="DH42" s="20" t="n">
        <v>17.5</v>
      </c>
      <c r="DI42" s="20" t="n">
        <v>19.6</v>
      </c>
      <c r="DJ42" s="20" t="n">
        <v>23</v>
      </c>
      <c r="DK42" s="20" t="n">
        <v>27.9</v>
      </c>
      <c r="DL42" s="20" t="n">
        <v>32.8</v>
      </c>
      <c r="DM42" s="20" t="n">
        <v>33.8</v>
      </c>
      <c r="DN42" s="4" t="n">
        <f aca="false">AVERAGE(DB42:DM42)</f>
        <v>27.325</v>
      </c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13" t="n">
        <v>1892</v>
      </c>
      <c r="FB42" s="15" t="n">
        <v>37.4</v>
      </c>
      <c r="FC42" s="15" t="n">
        <v>36.5</v>
      </c>
      <c r="FD42" s="15" t="n">
        <v>35.3</v>
      </c>
      <c r="FE42" s="15" t="n">
        <v>32</v>
      </c>
      <c r="FF42" s="15" t="n">
        <v>28.3</v>
      </c>
      <c r="FG42" s="15" t="n">
        <v>25.8</v>
      </c>
      <c r="FH42" s="15" t="n">
        <v>26.1</v>
      </c>
      <c r="FI42" s="15" t="n">
        <v>30.6</v>
      </c>
      <c r="FJ42" s="15" t="n">
        <v>31.3</v>
      </c>
      <c r="FK42" s="15" t="n">
        <v>35.4</v>
      </c>
      <c r="FL42" s="15" t="n">
        <v>37.7</v>
      </c>
      <c r="FM42" s="15" t="n">
        <v>38.3</v>
      </c>
      <c r="FN42" s="16" t="n">
        <f aca="false">AVERAGE(FB42:FM42)</f>
        <v>32.8916666666667</v>
      </c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2" t="n">
        <v>1892</v>
      </c>
      <c r="GB42" s="15" t="n">
        <v>34.6</v>
      </c>
      <c r="GC42" s="15" t="n">
        <v>34</v>
      </c>
      <c r="GD42" s="15" t="n">
        <v>34.5</v>
      </c>
      <c r="GE42" s="15" t="n">
        <v>33.9</v>
      </c>
      <c r="GF42" s="15" t="n">
        <v>30.1</v>
      </c>
      <c r="GG42" s="15" t="n">
        <v>28.2</v>
      </c>
      <c r="GH42" s="15" t="n">
        <v>27.9</v>
      </c>
      <c r="GI42" s="15" t="n">
        <v>31</v>
      </c>
      <c r="GJ42" s="15" t="n">
        <v>32</v>
      </c>
      <c r="GK42" s="15" t="n">
        <v>34.5</v>
      </c>
      <c r="GL42" s="15" t="n">
        <v>35.1</v>
      </c>
      <c r="GM42" s="15" t="n">
        <v>36.7</v>
      </c>
      <c r="GN42" s="16" t="n">
        <f aca="false">AVERAGE(GB42:GM42)</f>
        <v>32.7083333333333</v>
      </c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2" t="n">
        <v>1892</v>
      </c>
      <c r="HB42" s="15" t="n">
        <v>37.4</v>
      </c>
      <c r="HC42" s="15" t="n">
        <v>40.1</v>
      </c>
      <c r="HD42" s="15" t="n">
        <v>37</v>
      </c>
      <c r="HE42" s="15" t="n">
        <v>29.9</v>
      </c>
      <c r="HF42" s="15" t="n">
        <v>28.1</v>
      </c>
      <c r="HG42" s="15" t="n">
        <v>23.9</v>
      </c>
      <c r="HH42" s="15" t="n">
        <v>25.7</v>
      </c>
      <c r="HI42" s="15" t="n">
        <v>30.6</v>
      </c>
      <c r="HJ42" s="15" t="n">
        <v>31.2</v>
      </c>
      <c r="HK42" s="15" t="n">
        <v>36.6</v>
      </c>
      <c r="HL42" s="15" t="n">
        <v>40.3</v>
      </c>
      <c r="HM42" s="15" t="n">
        <v>40.8</v>
      </c>
      <c r="HN42" s="16" t="n">
        <f aca="false">AVERAGE(HB42:HM42)</f>
        <v>33.4666666666667</v>
      </c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7" t="n">
        <f aca="false">IA41+1</f>
        <v>1892</v>
      </c>
      <c r="IB42" s="15" t="n">
        <v>34.9</v>
      </c>
      <c r="IC42" s="15" t="n">
        <v>37.7</v>
      </c>
      <c r="ID42" s="15" t="n">
        <v>34.6</v>
      </c>
      <c r="IE42" s="15" t="n">
        <v>24.5</v>
      </c>
      <c r="IF42" s="15" t="n">
        <v>20.9</v>
      </c>
      <c r="IG42" s="15" t="n">
        <v>17.9</v>
      </c>
      <c r="IH42" s="15" t="n">
        <v>18</v>
      </c>
      <c r="II42" s="15" t="n">
        <v>19.8</v>
      </c>
      <c r="IJ42" s="15" t="n">
        <v>21.6</v>
      </c>
      <c r="IK42" s="15" t="n">
        <v>27.4</v>
      </c>
      <c r="IL42" s="15" t="n">
        <v>32.2</v>
      </c>
      <c r="IM42" s="15" t="n">
        <v>33.3</v>
      </c>
      <c r="IN42" s="25" t="n">
        <f aca="false">SUM(IB42:IM42)/12</f>
        <v>26.9</v>
      </c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13" t="n">
        <v>1892</v>
      </c>
      <c r="KB42" s="15" t="n">
        <v>39.1</v>
      </c>
      <c r="KC42" s="15" t="n">
        <v>37.8</v>
      </c>
      <c r="KD42" s="15" t="n">
        <v>35</v>
      </c>
      <c r="KE42" s="15" t="n">
        <v>27.4</v>
      </c>
      <c r="KF42" s="15" t="n">
        <v>22.9</v>
      </c>
      <c r="KG42" s="15" t="n">
        <v>20.9</v>
      </c>
      <c r="KH42" s="15" t="n">
        <v>21</v>
      </c>
      <c r="KI42" s="15" t="n">
        <v>28.5</v>
      </c>
      <c r="KJ42" s="15" t="n">
        <v>26.9</v>
      </c>
      <c r="KK42" s="15" t="n">
        <v>33</v>
      </c>
      <c r="KL42" s="15" t="n">
        <v>37.1</v>
      </c>
      <c r="KM42" s="15" t="n">
        <v>37</v>
      </c>
      <c r="KN42" s="16" t="n">
        <f aca="false">AVERAGE(KB42:KM42)</f>
        <v>30.55</v>
      </c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72" t="s">
        <v>193</v>
      </c>
      <c r="TB42" s="73" t="n">
        <v>34.5</v>
      </c>
      <c r="TC42" s="73" t="n">
        <v>36.3</v>
      </c>
      <c r="TD42" s="73" t="n">
        <v>34.4</v>
      </c>
      <c r="TE42" s="73" t="n">
        <v>27.7</v>
      </c>
      <c r="TF42" s="73" t="n">
        <v>22.5</v>
      </c>
      <c r="TG42" s="73" t="n">
        <v>19.2</v>
      </c>
      <c r="TH42" s="73" t="n">
        <v>19.9</v>
      </c>
      <c r="TI42" s="73" t="n">
        <v>22.8</v>
      </c>
      <c r="TJ42" s="73" t="n">
        <v>25.4</v>
      </c>
      <c r="TK42" s="73" t="n">
        <v>31.2</v>
      </c>
      <c r="TL42" s="73" t="n">
        <v>32.5</v>
      </c>
      <c r="TM42" s="73" t="n">
        <v>36.6</v>
      </c>
      <c r="TN42" s="73" t="n">
        <v>28.6</v>
      </c>
      <c r="ZB42" s="71"/>
      <c r="ZC42" s="13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6"/>
    </row>
    <row r="43" customFormat="false" ht="12.8" hidden="false" customHeight="false" outlineLevel="0" collapsed="false">
      <c r="A43" s="17"/>
      <c r="B43" s="4" t="n">
        <f aca="false">AVERAGE(AN43,BN43,CN43,DN43,EN43,FN43,GN43,HN43,IN43,JN43,KN43,LN43,MN43,NN43)</f>
        <v>29.5744791666667</v>
      </c>
      <c r="C43" s="18" t="n">
        <f aca="false">AVERAGE(B39:B43)</f>
        <v>29.2693878968254</v>
      </c>
      <c r="D43" s="9" t="n">
        <f aca="false">AVERAGE(B34:B43)</f>
        <v>28.5536270292208</v>
      </c>
      <c r="E43" s="4"/>
      <c r="F43" s="24"/>
      <c r="G43" s="9" t="n">
        <f aca="false">MAX(AB43:AM43,BB43:BM43,CB43:CM43,DB43:DM43,EB43:EM43,FB43:FM43,GB43:GM43,HB43:HM43,IB43:IM43,JB43:JM43,KB43:KM43,LB43:LM43,MB43:MM43,NB43:NM43,OB43:OM43,PB43:PM43,QB43:QM43,RB43:RM43,SB43:SM43)</f>
        <v>39.4</v>
      </c>
      <c r="H43" s="10" t="n">
        <f aca="false">MEDIAN(AB43:AM43,BB43:BM43,CB43:CM43,DB43:DM43,EB43:EM43,FB43:FM43,GB43:GM43,HB43:HM43,IB43:IM43,JB43:JM43,KB43:KM43,LB43:LM43,MB43:MM43,NB43:NM43,OB43:OM43,PB43:PM43,QB43:QM43,RB43:RM43,SB43:SM43)</f>
        <v>30.9</v>
      </c>
      <c r="I43" s="11" t="n">
        <f aca="false">MIN(AB43:AM43,BB43:BM43,CB43:CM43,DB43:DM43,EB43:EM43,FB43:FM43,GB43:GM43,HB43:HM43,IB43:IM43,JB43:JM43,KB43:KM43,LB43:LM43,MB43:MM43,NB43:NM43,OB43:OM43,PB43:PM43,QB43:QM43,RB43:RM43,SB43:SM43)</f>
        <v>12.8</v>
      </c>
      <c r="J43" s="12" t="n">
        <f aca="false">(G43+I43)/2</f>
        <v>26.1</v>
      </c>
      <c r="AA43" s="13" t="n">
        <v>1893</v>
      </c>
      <c r="AB43" s="15" t="n">
        <v>34.5</v>
      </c>
      <c r="AC43" s="15" t="n">
        <v>34.4</v>
      </c>
      <c r="AD43" s="15" t="n">
        <v>32.2</v>
      </c>
      <c r="AE43" s="15" t="n">
        <v>21.2</v>
      </c>
      <c r="AF43" s="15" t="n">
        <v>19.1</v>
      </c>
      <c r="AG43" s="15" t="n">
        <v>12.8</v>
      </c>
      <c r="AH43" s="15" t="n">
        <v>14.1</v>
      </c>
      <c r="AI43" s="15" t="n">
        <v>16.9</v>
      </c>
      <c r="AJ43" s="15" t="n">
        <v>21.7</v>
      </c>
      <c r="AK43" s="15" t="n">
        <v>27.3</v>
      </c>
      <c r="AL43" s="15" t="n">
        <v>28.8</v>
      </c>
      <c r="AM43" s="15" t="n">
        <v>33.4</v>
      </c>
      <c r="AN43" s="4" t="n">
        <f aca="false">AVERAGE(Sheet1!AB43:AM43)</f>
        <v>24.7</v>
      </c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2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2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19" t="n">
        <v>1893</v>
      </c>
      <c r="DB43" s="20" t="n">
        <v>35.8</v>
      </c>
      <c r="DC43" s="20" t="n">
        <v>36.7</v>
      </c>
      <c r="DD43" s="20" t="n">
        <v>33.6</v>
      </c>
      <c r="DE43" s="20" t="n">
        <v>24.5</v>
      </c>
      <c r="DF43" s="20" t="n">
        <v>22.3</v>
      </c>
      <c r="DG43" s="20" t="n">
        <v>16.8</v>
      </c>
      <c r="DH43" s="20" t="n">
        <v>17.2</v>
      </c>
      <c r="DI43" s="20" t="n">
        <v>19.7</v>
      </c>
      <c r="DJ43" s="20" t="n">
        <v>23.6</v>
      </c>
      <c r="DK43" s="20" t="n">
        <v>29.3</v>
      </c>
      <c r="DL43" s="20" t="n">
        <v>32.2</v>
      </c>
      <c r="DM43" s="20" t="n">
        <v>35.6</v>
      </c>
      <c r="DN43" s="4" t="n">
        <f aca="false">AVERAGE(DB43:DM43)</f>
        <v>27.275</v>
      </c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13" t="n">
        <v>1893</v>
      </c>
      <c r="FB43" s="15" t="n">
        <v>38.7</v>
      </c>
      <c r="FC43" s="15" t="n">
        <v>39.3</v>
      </c>
      <c r="FD43" s="15" t="n">
        <v>34.4</v>
      </c>
      <c r="FE43" s="15" t="n">
        <v>32.9</v>
      </c>
      <c r="FF43" s="15" t="n">
        <v>28.2</v>
      </c>
      <c r="FG43" s="15" t="n">
        <v>22.4</v>
      </c>
      <c r="FH43" s="15" t="n">
        <v>24.4</v>
      </c>
      <c r="FI43" s="15" t="n">
        <v>26.1</v>
      </c>
      <c r="FJ43" s="15" t="n">
        <v>32.4</v>
      </c>
      <c r="FK43" s="15" t="n">
        <v>37.9</v>
      </c>
      <c r="FL43" s="15" t="n">
        <v>36.5</v>
      </c>
      <c r="FM43" s="15" t="n">
        <v>38.4</v>
      </c>
      <c r="FN43" s="16" t="n">
        <f aca="false">AVERAGE(FB43:FM43)</f>
        <v>32.6333333333333</v>
      </c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2" t="n">
        <v>1893</v>
      </c>
      <c r="GB43" s="15" t="n">
        <v>36.7</v>
      </c>
      <c r="GC43" s="15" t="n">
        <v>34.7</v>
      </c>
      <c r="GD43" s="15" t="n">
        <v>34.1</v>
      </c>
      <c r="GE43" s="15" t="n">
        <v>33.9</v>
      </c>
      <c r="GF43" s="15" t="n">
        <v>30.1</v>
      </c>
      <c r="GG43" s="15" t="n">
        <v>26.2</v>
      </c>
      <c r="GH43" s="15" t="n">
        <v>27.6</v>
      </c>
      <c r="GI43" s="15" t="n">
        <v>28.6</v>
      </c>
      <c r="GJ43" s="15" t="n">
        <v>31.9</v>
      </c>
      <c r="GK43" s="15" t="n">
        <v>35</v>
      </c>
      <c r="GL43" s="15" t="n">
        <v>35.2</v>
      </c>
      <c r="GM43" s="15" t="n">
        <v>35</v>
      </c>
      <c r="GN43" s="16" t="n">
        <f aca="false">AVERAGE(GB43:GM43)</f>
        <v>32.4166666666667</v>
      </c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2" t="n">
        <v>1893</v>
      </c>
      <c r="HB43" s="27" t="n">
        <f aca="false">(HB42+HB44)/2</f>
        <v>38.4</v>
      </c>
      <c r="HC43" s="27" t="n">
        <f aca="false">(HC42+HC44)/2</f>
        <v>38.8</v>
      </c>
      <c r="HD43" s="27" t="n">
        <f aca="false">(HD42+HD44)/2</f>
        <v>35.85</v>
      </c>
      <c r="HE43" s="27" t="n">
        <f aca="false">(HE42+HE44)/2</f>
        <v>28.7</v>
      </c>
      <c r="HF43" s="27" t="n">
        <f aca="false">(HF42+HF44)/2</f>
        <v>26</v>
      </c>
      <c r="HG43" s="27" t="n">
        <f aca="false">(HG42+HG44)/2</f>
        <v>23.35</v>
      </c>
      <c r="HH43" s="27" t="n">
        <f aca="false">(HH42+HH44)/2</f>
        <v>23.6</v>
      </c>
      <c r="HI43" s="27" t="n">
        <f aca="false">(HI42+HI44)/2</f>
        <v>28</v>
      </c>
      <c r="HJ43" s="27" t="n">
        <f aca="false">(HJ42+HJ44)/2</f>
        <v>28.6</v>
      </c>
      <c r="HK43" s="27" t="n">
        <f aca="false">(HK42+HK44)/2</f>
        <v>35.8</v>
      </c>
      <c r="HL43" s="27" t="n">
        <f aca="false">(HL42+HL44)/2</f>
        <v>39.15</v>
      </c>
      <c r="HM43" s="27" t="n">
        <f aca="false">(HM42+HM44)/2</f>
        <v>39.4</v>
      </c>
      <c r="HN43" s="16" t="n">
        <f aca="false">AVERAGE(HB43:HM43)</f>
        <v>32.1375</v>
      </c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7" t="n">
        <f aca="false">IA42+1</f>
        <v>1893</v>
      </c>
      <c r="IB43" s="15" t="n">
        <v>35.2</v>
      </c>
      <c r="IC43" s="15" t="n">
        <v>36.8</v>
      </c>
      <c r="ID43" s="15" t="n">
        <v>33.5</v>
      </c>
      <c r="IE43" s="15" t="n">
        <v>23.2</v>
      </c>
      <c r="IF43" s="15" t="n">
        <v>21.1</v>
      </c>
      <c r="IG43" s="15" t="n">
        <v>16.2</v>
      </c>
      <c r="IH43" s="15" t="n">
        <v>16.9</v>
      </c>
      <c r="II43" s="15" t="n">
        <v>19.9</v>
      </c>
      <c r="IJ43" s="15" t="n">
        <v>24</v>
      </c>
      <c r="IK43" s="15" t="n">
        <v>29.6</v>
      </c>
      <c r="IL43" s="15" t="n">
        <v>31.1</v>
      </c>
      <c r="IM43" s="15" t="n">
        <v>34.3</v>
      </c>
      <c r="IN43" s="25" t="n">
        <f aca="false">SUM(IB43:IM43)/12</f>
        <v>26.8166666666667</v>
      </c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13" t="n">
        <v>1893</v>
      </c>
      <c r="KB43" s="15" t="n">
        <v>37.7</v>
      </c>
      <c r="KC43" s="15" t="n">
        <v>37.4</v>
      </c>
      <c r="KD43" s="15" t="n">
        <v>34.1</v>
      </c>
      <c r="KE43" s="15" t="n">
        <v>30.7</v>
      </c>
      <c r="KF43" s="15" t="n">
        <v>24.7</v>
      </c>
      <c r="KG43" s="15" t="n">
        <v>17.7</v>
      </c>
      <c r="KH43" s="15" t="n">
        <v>21.5</v>
      </c>
      <c r="KI43" s="15" t="n">
        <v>23.4</v>
      </c>
      <c r="KJ43" s="15" t="n">
        <v>29.3</v>
      </c>
      <c r="KK43" s="15" t="n">
        <v>35.6</v>
      </c>
      <c r="KL43" s="15" t="n">
        <v>34.6</v>
      </c>
      <c r="KM43" s="15" t="n">
        <v>36.2</v>
      </c>
      <c r="KN43" s="16" t="n">
        <f aca="false">AVERAGE(KB43:KM43)</f>
        <v>30.2416666666667</v>
      </c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7" t="n">
        <v>1893</v>
      </c>
      <c r="LB43" s="15" t="n">
        <v>38.9</v>
      </c>
      <c r="LC43" s="15" t="n">
        <v>38.9</v>
      </c>
      <c r="LD43" s="15" t="n">
        <v>35.2</v>
      </c>
      <c r="LE43" s="15" t="n">
        <v>28.5</v>
      </c>
      <c r="LF43" s="15" t="n">
        <v>23.7</v>
      </c>
      <c r="LG43" s="15" t="n">
        <v>18.4</v>
      </c>
      <c r="LH43" s="15" t="n">
        <v>21</v>
      </c>
      <c r="LI43" s="15" t="n">
        <v>23.7</v>
      </c>
      <c r="LJ43" s="15" t="n">
        <v>28.9</v>
      </c>
      <c r="LK43" s="15" t="n">
        <v>34.9</v>
      </c>
      <c r="LL43" s="15" t="n">
        <v>35.3</v>
      </c>
      <c r="LM43" s="15" t="n">
        <v>37.1</v>
      </c>
      <c r="LN43" s="16" t="n">
        <f aca="false">AVERAGE(LB43:LM43)</f>
        <v>30.375</v>
      </c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72" t="s">
        <v>194</v>
      </c>
      <c r="TB43" s="73" t="n">
        <v>36.9</v>
      </c>
      <c r="TC43" s="73" t="n">
        <v>34.7</v>
      </c>
      <c r="TD43" s="73" t="n">
        <v>30.3</v>
      </c>
      <c r="TE43" s="73" t="n">
        <v>27.6</v>
      </c>
      <c r="TF43" s="73" t="n">
        <v>23.8</v>
      </c>
      <c r="TG43" s="73" t="n">
        <v>17.3</v>
      </c>
      <c r="TH43" s="73" t="n">
        <v>19.6</v>
      </c>
      <c r="TI43" s="73" t="n">
        <v>20.7</v>
      </c>
      <c r="TJ43" s="73" t="n">
        <v>26.1</v>
      </c>
      <c r="TK43" s="73" t="n">
        <v>32.4</v>
      </c>
      <c r="TL43" s="73" t="n">
        <v>34.5</v>
      </c>
      <c r="TM43" s="73" t="n">
        <v>36.3</v>
      </c>
      <c r="TN43" s="73" t="n">
        <v>28.4</v>
      </c>
      <c r="ZB43" s="71"/>
      <c r="ZC43" s="13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6"/>
    </row>
    <row r="44" customFormat="false" ht="12.8" hidden="false" customHeight="false" outlineLevel="0" collapsed="false">
      <c r="A44" s="17"/>
      <c r="B44" s="4" t="n">
        <f aca="false">AVERAGE(AN44,BN44,CN44,DN44,EN44,FN44,GN44,HN44,IN44,JN44,KN44,LN44,MN44,NN44)</f>
        <v>28.2447916666667</v>
      </c>
      <c r="C44" s="18" t="n">
        <f aca="false">AVERAGE(B40:B44)</f>
        <v>28.8960128968254</v>
      </c>
      <c r="D44" s="9" t="n">
        <f aca="false">AVERAGE(B35:B44)</f>
        <v>28.6622728625541</v>
      </c>
      <c r="E44" s="4"/>
      <c r="F44" s="24"/>
      <c r="G44" s="9" t="n">
        <f aca="false">MAX(AB44:AM44,BB44:BM44,CB44:CM44,DB44:DM44,EB44:EM44,FB44:FM44,GB44:GM44,HB44:HM44,IB44:IM44,JB44:JM44,KB44:KM44,LB44:LM44,MB44:MM44,NB44:NM44,OB44:OM44,PB44:PM44,QB44:QM44,RB44:RM44,SB44:SM44)</f>
        <v>39.4</v>
      </c>
      <c r="H44" s="10" t="n">
        <f aca="false">MEDIAN(AB44:AM44,BB44:BM44,CB44:CM44,DB44:DM44,EB44:EM44,FB44:FM44,GB44:GM44,HB44:HM44,IB44:IM44,JB44:JM44,KB44:KM44,LB44:LM44,MB44:MM44,NB44:NM44,OB44:OM44,PB44:PM44,QB44:QM44,RB44:RM44,SB44:SM44)</f>
        <v>28.25</v>
      </c>
      <c r="I44" s="11" t="n">
        <f aca="false">MIN(AB44:AM44,BB44:BM44,CB44:CM44,DB44:DM44,EB44:EM44,FB44:FM44,GB44:GM44,HB44:HM44,IB44:IM44,JB44:JM44,KB44:KM44,LB44:LM44,MB44:MM44,NB44:NM44,OB44:OM44,PB44:PM44,QB44:QM44,RB44:RM44,SB44:SM44)</f>
        <v>14.6</v>
      </c>
      <c r="J44" s="12" t="n">
        <f aca="false">(G44+I44)/2</f>
        <v>27</v>
      </c>
      <c r="AA44" s="13" t="n">
        <v>1894</v>
      </c>
      <c r="AB44" s="15" t="n">
        <v>33.6</v>
      </c>
      <c r="AC44" s="15" t="n">
        <v>31.7</v>
      </c>
      <c r="AD44" s="15" t="n">
        <v>31.2</v>
      </c>
      <c r="AE44" s="15" t="n">
        <v>24.5</v>
      </c>
      <c r="AF44" s="15" t="n">
        <v>18.4</v>
      </c>
      <c r="AG44" s="15" t="n">
        <v>16.3</v>
      </c>
      <c r="AH44" s="15" t="n">
        <v>14.6</v>
      </c>
      <c r="AI44" s="15" t="n">
        <v>16.9</v>
      </c>
      <c r="AJ44" s="15" t="n">
        <v>19.9</v>
      </c>
      <c r="AK44" s="15" t="n">
        <v>25.1</v>
      </c>
      <c r="AL44" s="15" t="n">
        <v>32.2</v>
      </c>
      <c r="AM44" s="15" t="n">
        <v>31.3</v>
      </c>
      <c r="AN44" s="4" t="n">
        <f aca="false">AVERAGE(Sheet1!AB44:AM44)</f>
        <v>24.6416666666667</v>
      </c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2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2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19" t="n">
        <v>1894</v>
      </c>
      <c r="DB44" s="20" t="n">
        <v>36.4</v>
      </c>
      <c r="DC44" s="20" t="n">
        <v>34.2</v>
      </c>
      <c r="DD44" s="20" t="n">
        <v>33.7</v>
      </c>
      <c r="DE44" s="20" t="n">
        <v>26.1</v>
      </c>
      <c r="DF44" s="20" t="n">
        <v>21.5</v>
      </c>
      <c r="DG44" s="20" t="n">
        <v>19.1</v>
      </c>
      <c r="DH44" s="20" t="n">
        <v>16.6</v>
      </c>
      <c r="DI44" s="20" t="n">
        <v>19.6</v>
      </c>
      <c r="DJ44" s="20" t="n">
        <v>22</v>
      </c>
      <c r="DK44" s="20" t="n">
        <v>27.2</v>
      </c>
      <c r="DL44" s="20" t="n">
        <v>29.2</v>
      </c>
      <c r="DM44" s="20" t="n">
        <v>33.7</v>
      </c>
      <c r="DN44" s="4" t="n">
        <f aca="false">AVERAGE(DB44:DM44)</f>
        <v>26.6083333333333</v>
      </c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13" t="n">
        <v>1894</v>
      </c>
      <c r="FB44" s="15" t="n">
        <v>35.4</v>
      </c>
      <c r="FC44" s="15" t="n">
        <v>33.4</v>
      </c>
      <c r="FD44" s="15" t="n">
        <v>32.6</v>
      </c>
      <c r="FE44" s="15" t="n">
        <v>28.2</v>
      </c>
      <c r="FF44" s="15" t="n">
        <v>25.2</v>
      </c>
      <c r="FG44" s="15" t="n">
        <v>22.5</v>
      </c>
      <c r="FH44" s="15" t="n">
        <v>22.9</v>
      </c>
      <c r="FI44" s="15" t="n">
        <v>26.8</v>
      </c>
      <c r="FJ44" s="15" t="n">
        <v>27.7</v>
      </c>
      <c r="FK44" s="15" t="n">
        <v>34.3</v>
      </c>
      <c r="FL44" s="15" t="n">
        <v>36.8</v>
      </c>
      <c r="FM44" s="15" t="n">
        <v>36.8</v>
      </c>
      <c r="FN44" s="16" t="n">
        <f aca="false">AVERAGE(FB44:FM44)</f>
        <v>30.2166666666667</v>
      </c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2" t="n">
        <v>1894</v>
      </c>
      <c r="GB44" s="15" t="n">
        <v>30.8</v>
      </c>
      <c r="GC44" s="15" t="n">
        <v>30.5</v>
      </c>
      <c r="GD44" s="15" t="n">
        <v>32.1</v>
      </c>
      <c r="GE44" s="15" t="n">
        <v>29.8</v>
      </c>
      <c r="GF44" s="15" t="n">
        <v>27.7</v>
      </c>
      <c r="GG44" s="15" t="n">
        <v>25.5</v>
      </c>
      <c r="GH44" s="15" t="n">
        <v>25.2</v>
      </c>
      <c r="GI44" s="15" t="n">
        <v>28.2</v>
      </c>
      <c r="GJ44" s="15" t="n">
        <v>30.2</v>
      </c>
      <c r="GK44" s="15" t="n">
        <v>32.1</v>
      </c>
      <c r="GL44" s="15" t="n">
        <v>33</v>
      </c>
      <c r="GM44" s="15" t="n">
        <v>32.9</v>
      </c>
      <c r="GN44" s="16" t="n">
        <f aca="false">AVERAGE(GB44:GM44)</f>
        <v>29.8333333333333</v>
      </c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2" t="n">
        <v>1894</v>
      </c>
      <c r="HB44" s="15" t="n">
        <v>39.4</v>
      </c>
      <c r="HC44" s="15" t="n">
        <v>37.5</v>
      </c>
      <c r="HD44" s="15" t="n">
        <v>34.7</v>
      </c>
      <c r="HE44" s="15" t="n">
        <v>27.5</v>
      </c>
      <c r="HF44" s="15" t="n">
        <v>23.9</v>
      </c>
      <c r="HG44" s="15" t="n">
        <v>22.8</v>
      </c>
      <c r="HH44" s="15" t="n">
        <v>21.5</v>
      </c>
      <c r="HI44" s="15" t="n">
        <v>25.4</v>
      </c>
      <c r="HJ44" s="15" t="n">
        <v>26</v>
      </c>
      <c r="HK44" s="15" t="n">
        <v>35</v>
      </c>
      <c r="HL44" s="15" t="n">
        <v>38</v>
      </c>
      <c r="HM44" s="15" t="n">
        <v>38</v>
      </c>
      <c r="HN44" s="16" t="n">
        <f aca="false">AVERAGE(HB44:HM44)</f>
        <v>30.8083333333333</v>
      </c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7" t="n">
        <f aca="false">IA43+1</f>
        <v>1894</v>
      </c>
      <c r="IB44" s="15" t="n">
        <v>35.4</v>
      </c>
      <c r="IC44" s="15" t="n">
        <v>33.2</v>
      </c>
      <c r="ID44" s="15" t="n">
        <v>33.1</v>
      </c>
      <c r="IE44" s="15" t="n">
        <v>25.8</v>
      </c>
      <c r="IF44" s="15" t="n">
        <v>20.7</v>
      </c>
      <c r="IG44" s="15" t="n">
        <v>18.8</v>
      </c>
      <c r="IH44" s="15" t="n">
        <v>17.1</v>
      </c>
      <c r="II44" s="15" t="n">
        <v>18.7</v>
      </c>
      <c r="IJ44" s="15" t="n">
        <v>21.9</v>
      </c>
      <c r="IK44" s="15" t="n">
        <v>26.5</v>
      </c>
      <c r="IL44" s="15" t="n">
        <v>33.3</v>
      </c>
      <c r="IM44" s="15" t="n">
        <v>33.3</v>
      </c>
      <c r="IN44" s="25" t="n">
        <f aca="false">SUM(IB44:IM44)/12</f>
        <v>26.4833333333333</v>
      </c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13" t="n">
        <v>1894</v>
      </c>
      <c r="KB44" s="15" t="n">
        <v>34.3</v>
      </c>
      <c r="KC44" s="15" t="n">
        <v>29.8</v>
      </c>
      <c r="KD44" s="15" t="n">
        <v>33.4</v>
      </c>
      <c r="KE44" s="15" t="n">
        <v>26.2</v>
      </c>
      <c r="KF44" s="15" t="n">
        <v>20.7</v>
      </c>
      <c r="KG44" s="15" t="n">
        <v>20.8</v>
      </c>
      <c r="KH44" s="15" t="n">
        <v>19.3</v>
      </c>
      <c r="KI44" s="15" t="n">
        <v>23.2</v>
      </c>
      <c r="KJ44" s="15" t="n">
        <v>24.7</v>
      </c>
      <c r="KK44" s="15" t="n">
        <v>31.6</v>
      </c>
      <c r="KL44" s="15" t="n">
        <v>36.1</v>
      </c>
      <c r="KM44" s="15" t="n">
        <v>36.1</v>
      </c>
      <c r="KN44" s="16" t="n">
        <f aca="false">AVERAGE(KB44:KM44)</f>
        <v>28.0166666666667</v>
      </c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7" t="n">
        <f aca="false">LA43+1</f>
        <v>1894</v>
      </c>
      <c r="LB44" s="15" t="n">
        <v>37.2</v>
      </c>
      <c r="LC44" s="15" t="n">
        <v>33.6</v>
      </c>
      <c r="LD44" s="15" t="n">
        <v>35.8</v>
      </c>
      <c r="LE44" s="15" t="n">
        <v>28.3</v>
      </c>
      <c r="LF44" s="15" t="n">
        <v>22.6</v>
      </c>
      <c r="LG44" s="15" t="n">
        <v>22</v>
      </c>
      <c r="LH44" s="15" t="n">
        <v>19.3</v>
      </c>
      <c r="LI44" s="15" t="n">
        <v>22.4</v>
      </c>
      <c r="LJ44" s="15" t="n">
        <v>25.8</v>
      </c>
      <c r="LK44" s="15" t="n">
        <v>31.5</v>
      </c>
      <c r="LL44" s="15" t="n">
        <v>36.9</v>
      </c>
      <c r="LM44" s="15" t="n">
        <v>36.8</v>
      </c>
      <c r="LN44" s="16" t="n">
        <f aca="false">AVERAGE(LB44:LM44)</f>
        <v>29.35</v>
      </c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72" t="s">
        <v>195</v>
      </c>
      <c r="TB44" s="73" t="n">
        <v>35.3</v>
      </c>
      <c r="TC44" s="73" t="n">
        <v>34.6</v>
      </c>
      <c r="TD44" s="73" t="n">
        <v>29.2</v>
      </c>
      <c r="TE44" s="73" t="n">
        <v>24.9</v>
      </c>
      <c r="TF44" s="73" t="n">
        <v>20.2</v>
      </c>
      <c r="TG44" s="73" t="n">
        <v>18.1</v>
      </c>
      <c r="TH44" s="73" t="n">
        <v>17.7</v>
      </c>
      <c r="TI44" s="73" t="n">
        <v>20.9</v>
      </c>
      <c r="TJ44" s="73" t="n">
        <v>22.7</v>
      </c>
      <c r="TK44" s="73" t="n">
        <v>27.2</v>
      </c>
      <c r="TL44" s="73" t="n">
        <v>33.6</v>
      </c>
      <c r="TM44" s="73" t="n">
        <v>32.1</v>
      </c>
      <c r="TN44" s="73" t="n">
        <v>26.4</v>
      </c>
      <c r="ZB44" s="71"/>
      <c r="ZC44" s="13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6"/>
    </row>
    <row r="45" customFormat="false" ht="12.8" hidden="false" customHeight="false" outlineLevel="0" collapsed="false">
      <c r="A45" s="17" t="n">
        <f aca="false">A40+5</f>
        <v>1895</v>
      </c>
      <c r="B45" s="4" t="n">
        <f aca="false">AVERAGE(AN45,BN45,CN45,DN45,EN45,FN45,GN45,HN45,IN45,JN45,KN45,LN45,MN45,NN45)</f>
        <v>28.928125</v>
      </c>
      <c r="C45" s="18" t="n">
        <f aca="false">AVERAGE(B41:B45)</f>
        <v>28.920193452381</v>
      </c>
      <c r="D45" s="9" t="n">
        <f aca="false">AVERAGE(B36:B45)</f>
        <v>28.8375853625541</v>
      </c>
      <c r="E45" s="4"/>
      <c r="F45" s="24"/>
      <c r="G45" s="9" t="n">
        <f aca="false">MAX(AB45:AM45,BB45:BM45,CB45:CM45,DB45:DM45,EB45:EM45,FB45:FM45,GB45:GM45,HB45:HM45,IB45:IM45,JB45:JM45,KB45:KM45,LB45:LM45,MB45:MM45,NB45:NM45,OB45:OM45,PB45:PM45,QB45:QM45,RB45:RM45,SB45:SM45)</f>
        <v>39.7</v>
      </c>
      <c r="H45" s="10" t="n">
        <f aca="false">MEDIAN(AB45:AM45,BB45:BM45,CB45:CM45,DB45:DM45,EB45:EM45,FB45:FM45,GB45:GM45,HB45:HM45,IB45:IM45,JB45:JM45,KB45:KM45,LB45:LM45,MB45:MM45,NB45:NM45,OB45:OM45,PB45:PM45,QB45:QM45,RB45:RM45,SB45:SM45)</f>
        <v>31.05</v>
      </c>
      <c r="I45" s="11" t="n">
        <f aca="false">MIN(AB45:AM45,BB45:BM45,CB45:CM45,DB45:DM45,EB45:EM45,FB45:FM45,GB45:GM45,HB45:HM45,IB45:IM45,JB45:JM45,KB45:KM45,LB45:LM45,MB45:MM45,NB45:NM45,OB45:OM45,PB45:PM45,QB45:QM45,RB45:RM45,SB45:SM45)</f>
        <v>14.7</v>
      </c>
      <c r="J45" s="12" t="n">
        <f aca="false">(G45+I45)/2</f>
        <v>27.2</v>
      </c>
      <c r="AA45" s="13" t="n">
        <v>1895</v>
      </c>
      <c r="AB45" s="15" t="n">
        <v>30.2</v>
      </c>
      <c r="AC45" s="15" t="n">
        <v>34</v>
      </c>
      <c r="AD45" s="15" t="n">
        <v>31.1</v>
      </c>
      <c r="AE45" s="15" t="n">
        <v>25.7</v>
      </c>
      <c r="AF45" s="15" t="n">
        <v>18.6</v>
      </c>
      <c r="AG45" s="15" t="n">
        <v>16.7</v>
      </c>
      <c r="AH45" s="15" t="n">
        <v>14.7</v>
      </c>
      <c r="AI45" s="15" t="n">
        <v>19.4</v>
      </c>
      <c r="AJ45" s="15" t="n">
        <v>21.9</v>
      </c>
      <c r="AK45" s="15" t="n">
        <v>30.5</v>
      </c>
      <c r="AL45" s="15" t="n">
        <v>30.3</v>
      </c>
      <c r="AM45" s="15" t="n">
        <v>33.3</v>
      </c>
      <c r="AN45" s="4" t="n">
        <f aca="false">AVERAGE(Sheet1!AB45:AM45)</f>
        <v>25.5333333333333</v>
      </c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2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2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19" t="n">
        <v>1895</v>
      </c>
      <c r="DB45" s="20" t="n">
        <v>33.8</v>
      </c>
      <c r="DC45" s="20" t="n">
        <v>35.1</v>
      </c>
      <c r="DD45" s="20" t="n">
        <v>33.4</v>
      </c>
      <c r="DE45" s="20" t="n">
        <v>28.4</v>
      </c>
      <c r="DF45" s="20" t="n">
        <v>20.8</v>
      </c>
      <c r="DG45" s="20" t="n">
        <v>18.8</v>
      </c>
      <c r="DH45" s="20" t="n">
        <v>16.4</v>
      </c>
      <c r="DI45" s="20" t="n">
        <v>21.2</v>
      </c>
      <c r="DJ45" s="20" t="n">
        <v>24.6</v>
      </c>
      <c r="DK45" s="20" t="n">
        <v>31.9</v>
      </c>
      <c r="DL45" s="20" t="n">
        <v>32.2</v>
      </c>
      <c r="DM45" s="20" t="n">
        <v>34.7</v>
      </c>
      <c r="DN45" s="4" t="n">
        <f aca="false">AVERAGE(DB45:DM45)</f>
        <v>27.6083333333333</v>
      </c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13" t="n">
        <v>1895</v>
      </c>
      <c r="FB45" s="15" t="n">
        <v>34.3</v>
      </c>
      <c r="FC45" s="15" t="n">
        <v>31.8</v>
      </c>
      <c r="FD45" s="15" t="n">
        <v>33.1</v>
      </c>
      <c r="FE45" s="15" t="n">
        <v>31.7</v>
      </c>
      <c r="FF45" s="15" t="n">
        <v>28.6</v>
      </c>
      <c r="FG45" s="15" t="n">
        <v>24.7</v>
      </c>
      <c r="FH45" s="15" t="n">
        <v>19.8</v>
      </c>
      <c r="FI45" s="15" t="n">
        <v>27.2</v>
      </c>
      <c r="FJ45" s="15" t="n">
        <v>30.4</v>
      </c>
      <c r="FK45" s="15" t="n">
        <v>35.6</v>
      </c>
      <c r="FL45" s="15" t="n">
        <v>35.1</v>
      </c>
      <c r="FM45" s="15" t="n">
        <v>38.3</v>
      </c>
      <c r="FN45" s="16" t="n">
        <f aca="false">AVERAGE(FB45:FM45)</f>
        <v>30.8833333333333</v>
      </c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2" t="n">
        <v>1895</v>
      </c>
      <c r="GB45" s="15" t="n">
        <v>31.6</v>
      </c>
      <c r="GC45" s="15" t="n">
        <v>31.2</v>
      </c>
      <c r="GD45" s="15" t="n">
        <v>33.1</v>
      </c>
      <c r="GE45" s="15" t="n">
        <v>31.8</v>
      </c>
      <c r="GF45" s="15" t="n">
        <v>29.7</v>
      </c>
      <c r="GG45" s="15" t="n">
        <v>27.4</v>
      </c>
      <c r="GH45" s="15" t="n">
        <v>24.4</v>
      </c>
      <c r="GI45" s="15" t="n">
        <v>29.3</v>
      </c>
      <c r="GJ45" s="15" t="n">
        <v>30.3</v>
      </c>
      <c r="GK45" s="15" t="n">
        <v>33.1</v>
      </c>
      <c r="GL45" s="15" t="n">
        <v>32.6</v>
      </c>
      <c r="GM45" s="15" t="n">
        <v>36.1</v>
      </c>
      <c r="GN45" s="16" t="n">
        <f aca="false">AVERAGE(GB45:GM45)</f>
        <v>30.8833333333333</v>
      </c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2" t="n">
        <v>1895</v>
      </c>
      <c r="HB45" s="27" t="n">
        <f aca="false">(HB44+HB46)/2</f>
        <v>39.6</v>
      </c>
      <c r="HC45" s="27" t="n">
        <f aca="false">(HC44+HC46)/2</f>
        <v>37.6</v>
      </c>
      <c r="HD45" s="27" t="n">
        <f aca="false">(HD44+HD46)/2</f>
        <v>35.6</v>
      </c>
      <c r="HE45" s="15" t="n">
        <v>31.9</v>
      </c>
      <c r="HF45" s="15" t="n">
        <v>28.1</v>
      </c>
      <c r="HG45" s="15" t="n">
        <v>23.7</v>
      </c>
      <c r="HH45" s="15" t="n">
        <v>18.2</v>
      </c>
      <c r="HI45" s="15" t="n">
        <v>26.2</v>
      </c>
      <c r="HJ45" s="15" t="n">
        <v>31</v>
      </c>
      <c r="HK45" s="15" t="n">
        <v>35.1</v>
      </c>
      <c r="HL45" s="15" t="n">
        <v>36.6</v>
      </c>
      <c r="HM45" s="15" t="n">
        <v>38.6</v>
      </c>
      <c r="HN45" s="16" t="n">
        <f aca="false">AVERAGE(HB45:HM45)</f>
        <v>31.85</v>
      </c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7" t="n">
        <f aca="false">IA44+1</f>
        <v>1895</v>
      </c>
      <c r="IB45" s="15" t="n">
        <v>31.6</v>
      </c>
      <c r="IC45" s="15" t="n">
        <v>34.6</v>
      </c>
      <c r="ID45" s="15" t="n">
        <v>32.1</v>
      </c>
      <c r="IE45" s="15" t="n">
        <v>26</v>
      </c>
      <c r="IF45" s="15" t="n">
        <v>20.5</v>
      </c>
      <c r="IG45" s="15" t="n">
        <v>18.5</v>
      </c>
      <c r="IH45" s="15" t="n">
        <v>16.3</v>
      </c>
      <c r="II45" s="15" t="n">
        <v>20.9</v>
      </c>
      <c r="IJ45" s="15" t="n">
        <v>23.8</v>
      </c>
      <c r="IK45" s="15" t="n">
        <v>31.6</v>
      </c>
      <c r="IL45" s="15" t="n">
        <v>31.8</v>
      </c>
      <c r="IM45" s="15" t="n">
        <v>35.7</v>
      </c>
      <c r="IN45" s="25" t="n">
        <f aca="false">SUM(IB45:IM45)/12</f>
        <v>26.95</v>
      </c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13" t="n">
        <v>1895</v>
      </c>
      <c r="KB45" s="15" t="n">
        <v>31.3</v>
      </c>
      <c r="KC45" s="15" t="n">
        <v>33.7</v>
      </c>
      <c r="KD45" s="15" t="n">
        <v>32.6</v>
      </c>
      <c r="KE45" s="15" t="n">
        <v>28.2</v>
      </c>
      <c r="KF45" s="15" t="n">
        <v>20.9</v>
      </c>
      <c r="KG45" s="15" t="n">
        <v>19</v>
      </c>
      <c r="KH45" s="15" t="n">
        <v>16.3</v>
      </c>
      <c r="KI45" s="15" t="n">
        <v>24.2</v>
      </c>
      <c r="KJ45" s="15" t="n">
        <v>28.3</v>
      </c>
      <c r="KK45" s="15" t="n">
        <v>32.7</v>
      </c>
      <c r="KL45" s="15" t="n">
        <v>33.7</v>
      </c>
      <c r="KM45" s="15" t="n">
        <v>38.5</v>
      </c>
      <c r="KN45" s="16" t="n">
        <f aca="false">AVERAGE(KB45:KM45)</f>
        <v>28.2833333333333</v>
      </c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7" t="n">
        <f aca="false">LA44+1</f>
        <v>1895</v>
      </c>
      <c r="LB45" s="15" t="n">
        <v>32.8</v>
      </c>
      <c r="LC45" s="15" t="n">
        <v>36.4</v>
      </c>
      <c r="LD45" s="15" t="n">
        <v>34.2</v>
      </c>
      <c r="LE45" s="15" t="n">
        <v>28.3</v>
      </c>
      <c r="LF45" s="15" t="n">
        <v>21.3</v>
      </c>
      <c r="LG45" s="15" t="n">
        <v>20.2</v>
      </c>
      <c r="LH45" s="15" t="n">
        <v>18.4</v>
      </c>
      <c r="LI45" s="15" t="n">
        <v>24.6</v>
      </c>
      <c r="LJ45" s="15" t="n">
        <v>28.6</v>
      </c>
      <c r="LK45" s="15" t="n">
        <v>34.3</v>
      </c>
      <c r="LL45" s="15" t="n">
        <v>34.4</v>
      </c>
      <c r="LM45" s="15" t="n">
        <v>39.7</v>
      </c>
      <c r="LN45" s="16" t="n">
        <f aca="false">AVERAGE(LB45:LM45)</f>
        <v>29.4333333333333</v>
      </c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72" t="s">
        <v>196</v>
      </c>
      <c r="TB45" s="73" t="n">
        <v>35.4</v>
      </c>
      <c r="TC45" s="73" t="n">
        <v>32.7</v>
      </c>
      <c r="TD45" s="73" t="n">
        <v>32.7</v>
      </c>
      <c r="TE45" s="73" t="n">
        <v>28.3</v>
      </c>
      <c r="TF45" s="73" t="n">
        <v>23.3</v>
      </c>
      <c r="TG45" s="73" t="n">
        <v>20.1</v>
      </c>
      <c r="TH45" s="73" t="n">
        <v>17.1</v>
      </c>
      <c r="TI45" s="73" t="n">
        <v>23.5</v>
      </c>
      <c r="TJ45" s="73" t="n">
        <v>26.9</v>
      </c>
      <c r="TK45" s="73" t="n">
        <v>32</v>
      </c>
      <c r="TL45" s="73" t="n">
        <v>33.1</v>
      </c>
      <c r="TM45" s="73" t="n">
        <v>33.7</v>
      </c>
      <c r="TN45" s="73" t="n">
        <v>28.2</v>
      </c>
      <c r="ZB45" s="71"/>
      <c r="ZC45" s="13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6"/>
    </row>
    <row r="46" customFormat="false" ht="12.8" hidden="false" customHeight="false" outlineLevel="0" collapsed="false">
      <c r="A46" s="17"/>
      <c r="B46" s="4" t="n">
        <f aca="false">AVERAGE(AN46,BN46,CN46,DN46,EN46,FN46,GN46,HN46,IN46,JN46,KN46,LN46,MN46,NN46)</f>
        <v>29.2427083333333</v>
      </c>
      <c r="C46" s="18" t="n">
        <f aca="false">AVERAGE(B42:B46)</f>
        <v>29.1906398809524</v>
      </c>
      <c r="D46" s="9" t="n">
        <f aca="false">AVERAGE(B37:B46)</f>
        <v>29.0114395292208</v>
      </c>
      <c r="E46" s="4"/>
      <c r="F46" s="24"/>
      <c r="G46" s="9" t="n">
        <f aca="false">MAX(AB46:AM46,BB46:BM46,CB46:CM46,DB46:DM46,EB46:EM46,FB46:FM46,GB46:GM46,HB46:HM46,IB46:IM46,JB46:JM46,KB46:KM46,LB46:LM46,MB46:MM46,NB46:NM46,OB46:OM46,PB46:PM46,QB46:QM46,RB46:RM46,SB46:SM46)</f>
        <v>41.3</v>
      </c>
      <c r="H46" s="10" t="n">
        <f aca="false">MEDIAN(AB46:AM46,BB46:BM46,CB46:CM46,DB46:DM46,EB46:EM46,FB46:FM46,GB46:GM46,HB46:HM46,IB46:IM46,JB46:JM46,KB46:KM46,LB46:LM46,MB46:MM46,NB46:NM46,OB46:OM46,PB46:PM46,QB46:QM46,RB46:RM46,SB46:SM46)</f>
        <v>31.2</v>
      </c>
      <c r="I46" s="11" t="n">
        <f aca="false">MIN(AB46:AM46,BB46:BM46,CB46:CM46,DB46:DM46,EB46:EM46,FB46:FM46,GB46:GM46,HB46:HM46,IB46:IM46,JB46:JM46,KB46:KM46,LB46:LM46,MB46:MM46,NB46:NM46,OB46:OM46,PB46:PM46,QB46:QM46,RB46:RM46,SB46:SM46)</f>
        <v>14.1</v>
      </c>
      <c r="J46" s="12" t="n">
        <f aca="false">(G46+I46)/2</f>
        <v>27.7</v>
      </c>
      <c r="AA46" s="13" t="n">
        <v>1896</v>
      </c>
      <c r="AB46" s="15" t="n">
        <v>37.9</v>
      </c>
      <c r="AC46" s="15" t="n">
        <v>33.3</v>
      </c>
      <c r="AD46" s="15" t="n">
        <v>31.3</v>
      </c>
      <c r="AE46" s="15" t="n">
        <v>24.8</v>
      </c>
      <c r="AF46" s="15" t="n">
        <v>19.4</v>
      </c>
      <c r="AG46" s="15" t="n">
        <v>15.4</v>
      </c>
      <c r="AH46" s="15" t="n">
        <v>14.1</v>
      </c>
      <c r="AI46" s="15" t="n">
        <v>16.5</v>
      </c>
      <c r="AJ46" s="15" t="n">
        <v>21.2</v>
      </c>
      <c r="AK46" s="15" t="n">
        <v>30.2</v>
      </c>
      <c r="AL46" s="15" t="n">
        <v>31</v>
      </c>
      <c r="AM46" s="15" t="n">
        <v>35.4</v>
      </c>
      <c r="AN46" s="4" t="n">
        <f aca="false">AVERAGE(Sheet1!AB46:AM46)</f>
        <v>25.875</v>
      </c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2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2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19" t="n">
        <v>1896</v>
      </c>
      <c r="DB46" s="20" t="n">
        <v>40.8</v>
      </c>
      <c r="DC46" s="20" t="n">
        <v>34.3</v>
      </c>
      <c r="DD46" s="20" t="n">
        <v>33.1</v>
      </c>
      <c r="DE46" s="20" t="n">
        <v>26.6</v>
      </c>
      <c r="DF46" s="20" t="n">
        <v>20.6</v>
      </c>
      <c r="DG46" s="20" t="n">
        <v>16.7</v>
      </c>
      <c r="DH46" s="20" t="n">
        <v>15.6</v>
      </c>
      <c r="DI46" s="20" t="n">
        <v>17.6</v>
      </c>
      <c r="DJ46" s="20" t="n">
        <v>22.7</v>
      </c>
      <c r="DK46" s="20" t="n">
        <v>32.6</v>
      </c>
      <c r="DL46" s="20" t="n">
        <v>32.1</v>
      </c>
      <c r="DM46" s="20" t="n">
        <v>36.2</v>
      </c>
      <c r="DN46" s="4" t="n">
        <f aca="false">AVERAGE(DB46:DM46)</f>
        <v>27.4083333333333</v>
      </c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13" t="n">
        <v>1896</v>
      </c>
      <c r="FB46" s="15" t="n">
        <v>37.7</v>
      </c>
      <c r="FC46" s="15" t="n">
        <v>33.6</v>
      </c>
      <c r="FD46" s="15" t="n">
        <v>34.9</v>
      </c>
      <c r="FE46" s="15" t="n">
        <v>32.1</v>
      </c>
      <c r="FF46" s="15" t="n">
        <v>26.8</v>
      </c>
      <c r="FG46" s="15" t="n">
        <v>23.8</v>
      </c>
      <c r="FH46" s="15" t="n">
        <v>21.5</v>
      </c>
      <c r="FI46" s="15" t="n">
        <v>24.9</v>
      </c>
      <c r="FJ46" s="15" t="n">
        <v>29.5</v>
      </c>
      <c r="FK46" s="15" t="n">
        <v>36.4</v>
      </c>
      <c r="FL46" s="15" t="n">
        <v>36.1</v>
      </c>
      <c r="FM46" s="15" t="n">
        <v>38.1</v>
      </c>
      <c r="FN46" s="16" t="n">
        <f aca="false">AVERAGE(FB46:FM46)</f>
        <v>31.2833333333333</v>
      </c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2" t="n">
        <v>1896</v>
      </c>
      <c r="GB46" s="15" t="n">
        <v>33</v>
      </c>
      <c r="GC46" s="15" t="n">
        <v>31.1</v>
      </c>
      <c r="GD46" s="15" t="n">
        <v>32.5</v>
      </c>
      <c r="GE46" s="15" t="n">
        <v>32.1</v>
      </c>
      <c r="GF46" s="15" t="n">
        <v>28.7</v>
      </c>
      <c r="GG46" s="15" t="n">
        <v>26.4</v>
      </c>
      <c r="GH46" s="15" t="n">
        <v>24.9</v>
      </c>
      <c r="GI46" s="15" t="n">
        <v>27.6</v>
      </c>
      <c r="GJ46" s="15" t="n">
        <v>29.5</v>
      </c>
      <c r="GK46" s="15" t="n">
        <v>31.8</v>
      </c>
      <c r="GL46" s="15" t="n">
        <v>33.7</v>
      </c>
      <c r="GM46" s="15" t="n">
        <v>34.8</v>
      </c>
      <c r="GN46" s="16" t="n">
        <f aca="false">AVERAGE(GB46:GM46)</f>
        <v>30.5083333333333</v>
      </c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2" t="n">
        <v>1896</v>
      </c>
      <c r="HB46" s="15" t="n">
        <v>39.8</v>
      </c>
      <c r="HC46" s="15" t="n">
        <v>37.7</v>
      </c>
      <c r="HD46" s="15" t="n">
        <v>36.5</v>
      </c>
      <c r="HE46" s="15" t="n">
        <v>31.5</v>
      </c>
      <c r="HF46" s="15" t="n">
        <v>25.5</v>
      </c>
      <c r="HG46" s="15" t="n">
        <v>21.3</v>
      </c>
      <c r="HH46" s="15" t="n">
        <v>20.2</v>
      </c>
      <c r="HI46" s="15" t="n">
        <v>23.6</v>
      </c>
      <c r="HJ46" s="15" t="n">
        <v>28.5</v>
      </c>
      <c r="HK46" s="15" t="n">
        <v>37.4</v>
      </c>
      <c r="HL46" s="15" t="n">
        <v>36.1</v>
      </c>
      <c r="HM46" s="15" t="n">
        <v>40.5</v>
      </c>
      <c r="HN46" s="16" t="n">
        <f aca="false">AVERAGE(HB46:HM46)</f>
        <v>31.55</v>
      </c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7" t="n">
        <f aca="false">IA45+1</f>
        <v>1896</v>
      </c>
      <c r="IB46" s="15" t="n">
        <v>39.6</v>
      </c>
      <c r="IC46" s="15" t="n">
        <v>35.8</v>
      </c>
      <c r="ID46" s="15" t="n">
        <v>32.3</v>
      </c>
      <c r="IE46" s="15" t="n">
        <v>26.3</v>
      </c>
      <c r="IF46" s="15" t="n">
        <v>21</v>
      </c>
      <c r="IG46" s="15" t="n">
        <v>16.9</v>
      </c>
      <c r="IH46" s="15" t="n">
        <v>15.7</v>
      </c>
      <c r="II46" s="15" t="n">
        <v>18.6</v>
      </c>
      <c r="IJ46" s="15" t="n">
        <v>22.6</v>
      </c>
      <c r="IK46" s="15" t="n">
        <v>31.4</v>
      </c>
      <c r="IL46" s="15" t="n">
        <v>32</v>
      </c>
      <c r="IM46" s="15" t="n">
        <v>35.6</v>
      </c>
      <c r="IN46" s="25" t="n">
        <f aca="false">SUM(IB46:IM46)/12</f>
        <v>27.3166666666667</v>
      </c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13" t="n">
        <v>1896</v>
      </c>
      <c r="KB46" s="15" t="n">
        <v>37.8</v>
      </c>
      <c r="KC46" s="15" t="n">
        <v>35.9</v>
      </c>
      <c r="KD46" s="15" t="n">
        <v>35.5</v>
      </c>
      <c r="KE46" s="15" t="n">
        <v>29.3</v>
      </c>
      <c r="KF46" s="15" t="n">
        <v>23</v>
      </c>
      <c r="KG46" s="15" t="n">
        <v>21.2</v>
      </c>
      <c r="KH46" s="15" t="n">
        <v>19.2</v>
      </c>
      <c r="KI46" s="15" t="n">
        <v>21.6</v>
      </c>
      <c r="KJ46" s="15" t="n">
        <v>25.9</v>
      </c>
      <c r="KK46" s="15" t="n">
        <v>35.5</v>
      </c>
      <c r="KL46" s="15" t="n">
        <v>35.7</v>
      </c>
      <c r="KM46" s="15" t="n">
        <v>39.3</v>
      </c>
      <c r="KN46" s="16" t="n">
        <f aca="false">AVERAGE(KB46:KM46)</f>
        <v>29.9916666666667</v>
      </c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7" t="n">
        <f aca="false">LA45+1</f>
        <v>1896</v>
      </c>
      <c r="LB46" s="15" t="n">
        <v>41.3</v>
      </c>
      <c r="LC46" s="15" t="n">
        <v>38.3</v>
      </c>
      <c r="LD46" s="15" t="n">
        <v>36.5</v>
      </c>
      <c r="LE46" s="15" t="n">
        <v>29.1</v>
      </c>
      <c r="LF46" s="15" t="n">
        <v>23.4</v>
      </c>
      <c r="LG46" s="15" t="n">
        <v>20</v>
      </c>
      <c r="LH46" s="15" t="n">
        <v>19.1</v>
      </c>
      <c r="LI46" s="15" t="n">
        <v>20.3</v>
      </c>
      <c r="LJ46" s="15" t="n">
        <v>25.6</v>
      </c>
      <c r="LK46" s="15" t="n">
        <v>35</v>
      </c>
      <c r="LL46" s="15" t="n">
        <v>33.9</v>
      </c>
      <c r="LM46" s="15" t="n">
        <v>37.6</v>
      </c>
      <c r="LN46" s="16" t="n">
        <f aca="false">AVERAGE(LB46:LM46)</f>
        <v>30.0083333333333</v>
      </c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 t="s">
        <v>21</v>
      </c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72" t="s">
        <v>197</v>
      </c>
      <c r="TB46" s="73" t="n">
        <v>38.4</v>
      </c>
      <c r="TC46" s="73" t="n">
        <v>30.8</v>
      </c>
      <c r="TD46" s="73" t="n">
        <v>30.1</v>
      </c>
      <c r="TE46" s="73" t="n">
        <v>26.7</v>
      </c>
      <c r="TF46" s="73" t="n">
        <v>21.4</v>
      </c>
      <c r="TG46" s="73" t="n">
        <v>19.4</v>
      </c>
      <c r="TH46" s="73" t="n">
        <v>16.9</v>
      </c>
      <c r="TI46" s="73" t="n">
        <v>21</v>
      </c>
      <c r="TJ46" s="73" t="n">
        <v>25.8</v>
      </c>
      <c r="TK46" s="73" t="n">
        <v>34.1</v>
      </c>
      <c r="TL46" s="73" t="n">
        <v>32.6</v>
      </c>
      <c r="TM46" s="73" t="n">
        <v>36.4</v>
      </c>
      <c r="TN46" s="73" t="n">
        <v>27.8</v>
      </c>
      <c r="YB46" s="71"/>
      <c r="YC46" s="1"/>
      <c r="ZB46" s="71"/>
      <c r="ZC46" s="13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6"/>
    </row>
    <row r="47" customFormat="false" ht="12.8" hidden="false" customHeight="false" outlineLevel="0" collapsed="false">
      <c r="A47" s="17"/>
      <c r="B47" s="4" t="n">
        <f aca="false">AVERAGE(AN47,BN47,CN47,DN47,EN47,FN47,GN47,HN47,IN47,JN47,KN47,LN47,MN47,NN47)</f>
        <v>29.1138888888889</v>
      </c>
      <c r="C47" s="18" t="n">
        <f aca="false">AVERAGE(B43:B47)</f>
        <v>29.0207986111111</v>
      </c>
      <c r="D47" s="9" t="n">
        <f aca="false">AVERAGE(B38:B47)</f>
        <v>29.2352589736652</v>
      </c>
      <c r="E47" s="4" t="n">
        <f aca="false">AVERAGE(B28:B47)</f>
        <v>28.6343308757215</v>
      </c>
      <c r="F47" s="24"/>
      <c r="G47" s="9" t="n">
        <f aca="false">MAX(AB47:AM47,BB47:BM47,CB47:CM47,DB47:DM47,EB47:EM47,FB47:FM47,GB47:GM47,HB47:HM47,IB47:IM47,JB47:JM47,KB47:KM47,LB47:LM47,MB47:MM47,NB47:NM47,OB47:OM47,PB47:PM47,QB47:QM47,RB47:RM47,SB47:SM47)</f>
        <v>39.2</v>
      </c>
      <c r="H47" s="10" t="n">
        <f aca="false">MEDIAN(AB47:AM47,BB47:BM47,CB47:CM47,DB47:DM47,EB47:EM47,FB47:FM47,GB47:GM47,HB47:HM47,IB47:IM47,JB47:JM47,KB47:KM47,LB47:LM47,MB47:MM47,NB47:NM47,OB47:OM47,PB47:PM47,QB47:QM47,RB47:RM47,SB47:SM47)</f>
        <v>29.85</v>
      </c>
      <c r="I47" s="11" t="n">
        <f aca="false">MIN(AB47:AM47,BB47:BM47,CB47:CM47,DB47:DM47,EB47:EM47,FB47:FM47,GB47:GM47,HB47:HM47,IB47:IM47,JB47:JM47,KB47:KM47,LB47:LM47,MB47:MM47,NB47:NM47,OB47:OM47,PB47:PM47,QB47:QM47,RB47:RM47,SB47:SM47)</f>
        <v>13.1</v>
      </c>
      <c r="J47" s="12" t="n">
        <f aca="false">(G47+I47)/2</f>
        <v>26.15</v>
      </c>
      <c r="AA47" s="13" t="n">
        <v>1897</v>
      </c>
      <c r="AB47" s="15" t="n">
        <v>33.3</v>
      </c>
      <c r="AC47" s="15" t="n">
        <v>34.6</v>
      </c>
      <c r="AD47" s="15" t="n">
        <v>28.3</v>
      </c>
      <c r="AE47" s="15" t="n">
        <v>27.6</v>
      </c>
      <c r="AF47" s="15" t="n">
        <v>20.1</v>
      </c>
      <c r="AG47" s="15" t="n">
        <v>17.1</v>
      </c>
      <c r="AH47" s="15" t="n">
        <v>14.1</v>
      </c>
      <c r="AI47" s="15" t="n">
        <v>13.1</v>
      </c>
      <c r="AJ47" s="15" t="n">
        <v>18.3</v>
      </c>
      <c r="AK47" s="15" t="n">
        <v>26.2</v>
      </c>
      <c r="AL47" s="15" t="n">
        <v>34.7</v>
      </c>
      <c r="AM47" s="15" t="n">
        <v>37</v>
      </c>
      <c r="AN47" s="4" t="n">
        <f aca="false">AVERAGE(Sheet1!AB47:AM47)</f>
        <v>25.3666666666667</v>
      </c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2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2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19" t="n">
        <v>1897</v>
      </c>
      <c r="DB47" s="20" t="n">
        <v>34.6</v>
      </c>
      <c r="DC47" s="20" t="n">
        <v>35.2</v>
      </c>
      <c r="DD47" s="20" t="n">
        <v>29.1</v>
      </c>
      <c r="DE47" s="20" t="n">
        <v>29.2</v>
      </c>
      <c r="DF47" s="20" t="n">
        <v>21.4</v>
      </c>
      <c r="DG47" s="20" t="n">
        <v>18.4</v>
      </c>
      <c r="DH47" s="20" t="n">
        <v>17.4</v>
      </c>
      <c r="DI47" s="20" t="n">
        <v>18.5</v>
      </c>
      <c r="DJ47" s="20" t="n">
        <v>24.1</v>
      </c>
      <c r="DK47" s="20" t="n">
        <v>28.7</v>
      </c>
      <c r="DL47" s="20" t="n">
        <v>35.3</v>
      </c>
      <c r="DM47" s="20" t="n">
        <v>37.6</v>
      </c>
      <c r="DN47" s="4" t="n">
        <f aca="false">AVERAGE(DB47:DM47)</f>
        <v>27.4583333333333</v>
      </c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13" t="n">
        <v>1897</v>
      </c>
      <c r="FB47" s="28" t="n">
        <v>37.4</v>
      </c>
      <c r="FC47" s="28" t="n">
        <v>36.5</v>
      </c>
      <c r="FD47" s="28" t="n">
        <v>35.3</v>
      </c>
      <c r="FE47" s="28" t="n">
        <v>32</v>
      </c>
      <c r="FF47" s="28" t="n">
        <v>28.3</v>
      </c>
      <c r="FG47" s="28" t="n">
        <v>25.8</v>
      </c>
      <c r="FH47" s="28" t="n">
        <v>26.1</v>
      </c>
      <c r="FI47" s="28" t="n">
        <v>30.6</v>
      </c>
      <c r="FJ47" s="28" t="n">
        <v>31.3</v>
      </c>
      <c r="FK47" s="28" t="n">
        <v>35.4</v>
      </c>
      <c r="FL47" s="28" t="n">
        <v>37.7</v>
      </c>
      <c r="FM47" s="28" t="n">
        <v>38.3</v>
      </c>
      <c r="FN47" s="16" t="n">
        <f aca="false">AVERAGE(FB47:FM47)</f>
        <v>32.8916666666667</v>
      </c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2" t="n">
        <v>1897</v>
      </c>
      <c r="GB47" s="15" t="n">
        <v>32.8</v>
      </c>
      <c r="GC47" s="15" t="n">
        <v>33.5</v>
      </c>
      <c r="GD47" s="15" t="n">
        <v>34.2</v>
      </c>
      <c r="GE47" s="15" t="n">
        <v>33.3</v>
      </c>
      <c r="GF47" s="15" t="n">
        <v>29.8</v>
      </c>
      <c r="GG47" s="15" t="n">
        <v>29.3</v>
      </c>
      <c r="GH47" s="15" t="n">
        <v>28</v>
      </c>
      <c r="GI47" s="15" t="n">
        <v>29.5</v>
      </c>
      <c r="GJ47" s="15" t="n">
        <v>31.8</v>
      </c>
      <c r="GK47" s="15" t="n">
        <v>35</v>
      </c>
      <c r="GL47" s="15" t="n">
        <v>35.8</v>
      </c>
      <c r="GM47" s="15" t="n">
        <v>33.3</v>
      </c>
      <c r="GN47" s="16" t="n">
        <f aca="false">AVERAGE(GB47:GM47)</f>
        <v>32.1916666666667</v>
      </c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2" t="n">
        <v>1897</v>
      </c>
      <c r="HB47" s="15" t="n">
        <v>37.8</v>
      </c>
      <c r="HC47" s="15" t="n">
        <v>39</v>
      </c>
      <c r="HD47" s="15" t="n">
        <v>35.3</v>
      </c>
      <c r="HE47" s="15" t="n">
        <v>33</v>
      </c>
      <c r="HF47" s="15" t="n">
        <v>26.2</v>
      </c>
      <c r="HG47" s="15" t="n">
        <v>25.2</v>
      </c>
      <c r="HH47" s="15" t="n">
        <v>24.1</v>
      </c>
      <c r="HI47" s="15" t="n">
        <v>25.9</v>
      </c>
      <c r="HJ47" s="15" t="n">
        <v>29.6</v>
      </c>
      <c r="HK47" s="15" t="n">
        <v>36.1</v>
      </c>
      <c r="HL47" s="15" t="n">
        <v>39.2</v>
      </c>
      <c r="HM47" s="15" t="n">
        <v>37.2</v>
      </c>
      <c r="HN47" s="16" t="n">
        <f aca="false">AVERAGE(HB47:HM47)</f>
        <v>32.3833333333333</v>
      </c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7" t="n">
        <f aca="false">IA46+1</f>
        <v>1897</v>
      </c>
      <c r="IB47" s="15" t="n">
        <v>33.9</v>
      </c>
      <c r="IC47" s="15" t="n">
        <v>33.7</v>
      </c>
      <c r="ID47" s="15" t="n">
        <v>29.9</v>
      </c>
      <c r="IE47" s="15" t="n">
        <v>28.3</v>
      </c>
      <c r="IF47" s="15" t="n">
        <v>21.3</v>
      </c>
      <c r="IG47" s="15" t="n">
        <v>18.3</v>
      </c>
      <c r="IH47" s="15" t="n">
        <v>17.7</v>
      </c>
      <c r="II47" s="15" t="n">
        <v>18.4</v>
      </c>
      <c r="IJ47" s="15" t="n">
        <v>23.2</v>
      </c>
      <c r="IK47" s="15" t="n">
        <v>27.4</v>
      </c>
      <c r="IL47" s="15" t="n">
        <v>34.7</v>
      </c>
      <c r="IM47" s="15" t="n">
        <v>36.2</v>
      </c>
      <c r="IN47" s="25" t="n">
        <f aca="false">SUM(IB47:IM47)/12</f>
        <v>26.9166666666667</v>
      </c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13" t="n">
        <v>1897</v>
      </c>
      <c r="KB47" s="15" t="n">
        <v>37.4</v>
      </c>
      <c r="KC47" s="15" t="n">
        <v>33.9</v>
      </c>
      <c r="KD47" s="15" t="n">
        <v>32.2</v>
      </c>
      <c r="KE47" s="15" t="n">
        <v>29.5</v>
      </c>
      <c r="KF47" s="15" t="n">
        <v>22.8</v>
      </c>
      <c r="KG47" s="15" t="n">
        <v>22.2</v>
      </c>
      <c r="KH47" s="15" t="n">
        <v>20.3</v>
      </c>
      <c r="KI47" s="15" t="n">
        <v>22.7</v>
      </c>
      <c r="KJ47" s="15" t="n">
        <v>26</v>
      </c>
      <c r="KK47" s="15" t="n">
        <v>32.9</v>
      </c>
      <c r="KL47" s="15" t="n">
        <v>35.8</v>
      </c>
      <c r="KM47" s="15" t="n">
        <v>35.6</v>
      </c>
      <c r="KN47" s="16" t="n">
        <f aca="false">AVERAGE(KB47:KM47)</f>
        <v>29.275</v>
      </c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7" t="n">
        <f aca="false">LA46+1</f>
        <v>1897</v>
      </c>
      <c r="LB47" s="15" t="n">
        <v>37.2</v>
      </c>
      <c r="LC47" s="15" t="n">
        <v>36.1</v>
      </c>
      <c r="LD47" s="15" t="n">
        <v>32.8</v>
      </c>
      <c r="LE47" s="15" t="n">
        <v>31.1</v>
      </c>
      <c r="LF47" s="15" t="n">
        <v>23.7</v>
      </c>
      <c r="LG47" s="15" t="n">
        <v>21.7</v>
      </c>
      <c r="LH47" s="15" t="n">
        <v>21.6</v>
      </c>
      <c r="LI47" s="15" t="n">
        <v>21.9</v>
      </c>
      <c r="LJ47" s="15" t="n">
        <v>26</v>
      </c>
      <c r="LK47" s="15" t="n">
        <v>32</v>
      </c>
      <c r="LL47" s="15" t="n">
        <v>36.4</v>
      </c>
      <c r="LM47" s="15" t="n">
        <v>37.1</v>
      </c>
      <c r="LN47" s="16" t="n">
        <f aca="false">AVERAGE(LB47:LM47)</f>
        <v>29.8</v>
      </c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13" t="n">
        <v>1897</v>
      </c>
      <c r="NB47" s="15" t="n">
        <v>33.8</v>
      </c>
      <c r="NC47" s="15" t="n">
        <v>31.2</v>
      </c>
      <c r="ND47" s="15" t="n">
        <v>28.8</v>
      </c>
      <c r="NE47" s="15" t="n">
        <v>27.1</v>
      </c>
      <c r="NF47" s="15" t="n">
        <v>21</v>
      </c>
      <c r="NG47" s="15" t="n">
        <v>17.2</v>
      </c>
      <c r="NH47" s="15" t="n">
        <v>18</v>
      </c>
      <c r="NI47" s="15" t="n">
        <v>17.7</v>
      </c>
      <c r="NJ47" s="15" t="n">
        <v>23.4</v>
      </c>
      <c r="NK47" s="15" t="n">
        <v>25.8</v>
      </c>
      <c r="NL47" s="15" t="n">
        <v>32.3</v>
      </c>
      <c r="NM47" s="15" t="n">
        <v>32.6</v>
      </c>
      <c r="NN47" s="29" t="n">
        <f aca="false">AVERAGE(NB47:NM47)</f>
        <v>25.7416666666667</v>
      </c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 t="s">
        <v>22</v>
      </c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72" t="s">
        <v>198</v>
      </c>
      <c r="TB47" s="73" t="n">
        <v>35.3</v>
      </c>
      <c r="TC47" s="73" t="n">
        <v>36.1</v>
      </c>
      <c r="TD47" s="73" t="n">
        <v>33.2</v>
      </c>
      <c r="TE47" s="73" t="n">
        <v>30.6</v>
      </c>
      <c r="TF47" s="73" t="n">
        <v>24.7</v>
      </c>
      <c r="TG47" s="73" t="n">
        <v>21.9</v>
      </c>
      <c r="TH47" s="73" t="n">
        <v>20.9</v>
      </c>
      <c r="TI47" s="73" t="n">
        <v>22.2</v>
      </c>
      <c r="TJ47" s="73" t="n">
        <v>26.1</v>
      </c>
      <c r="TK47" s="73" t="n">
        <v>31.2</v>
      </c>
      <c r="TL47" s="73" t="n">
        <v>35.7</v>
      </c>
      <c r="TM47" s="73" t="n">
        <v>32.8</v>
      </c>
      <c r="TN47" s="73" t="n">
        <v>29.2</v>
      </c>
      <c r="YB47" s="71"/>
      <c r="YC47" s="13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15"/>
      <c r="YO47" s="15"/>
      <c r="YP47" s="16"/>
      <c r="ZB47" s="71"/>
      <c r="ZC47" s="13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6"/>
    </row>
    <row r="48" customFormat="false" ht="12.8" hidden="false" customHeight="false" outlineLevel="0" collapsed="false">
      <c r="A48" s="17"/>
      <c r="B48" s="4" t="n">
        <f aca="false">AVERAGE(AN48,BN48,CN48,DN48,EN48,FN48,GN48,HN48,IN48,JN48,KN48,LN48,MN48,NN48)</f>
        <v>29.1333333333333</v>
      </c>
      <c r="C48" s="18" t="n">
        <f aca="false">AVERAGE(B44:B48)</f>
        <v>28.9325694444444</v>
      </c>
      <c r="D48" s="9" t="n">
        <f aca="false">AVERAGE(B39:B48)</f>
        <v>29.1009786706349</v>
      </c>
      <c r="E48" s="4" t="n">
        <f aca="false">AVERAGE(B29:B48)</f>
        <v>28.5443308757215</v>
      </c>
      <c r="F48" s="24"/>
      <c r="G48" s="9" t="n">
        <f aca="false">MAX(AB48:AM48,BB48:BM48,CB48:CM48,DB48:DM48,EB48:EM48,FB48:FM48,GB48:GM48,HB48:HM48,IB48:IM48,JB48:JM48,KB48:KM48,LB48:LM48,MB48:MM48,NB48:NM48,OB48:OM48,PB48:PM48,QB48:QM48,RB48:RM48,SB48:SM48)</f>
        <v>39.6</v>
      </c>
      <c r="H48" s="10" t="n">
        <f aca="false">MEDIAN(AB48:AM48,BB48:BM48,CB48:CM48,DB48:DM48,EB48:EM48,FB48:FM48,GB48:GM48,HB48:HM48,IB48:IM48,JB48:JM48,KB48:KM48,LB48:LM48,MB48:MM48,NB48:NM48,OB48:OM48,PB48:PM48,QB48:QM48,RB48:RM48,SB48:SM48)</f>
        <v>30.9</v>
      </c>
      <c r="I48" s="11" t="n">
        <f aca="false">MIN(AB48:AM48,BB48:BM48,CB48:CM48,DB48:DM48,EB48:EM48,FB48:FM48,GB48:GM48,HB48:HM48,IB48:IM48,JB48:JM48,KB48:KM48,LB48:LM48,MB48:MM48,NB48:NM48,OB48:OM48,PB48:PM48,QB48:QM48,RB48:RM48,SB48:SM48)</f>
        <v>14.2</v>
      </c>
      <c r="J48" s="12" t="n">
        <f aca="false">(G48+I48)/2</f>
        <v>26.9</v>
      </c>
      <c r="AA48" s="13" t="n">
        <v>1898</v>
      </c>
      <c r="AB48" s="15" t="n">
        <v>38.5</v>
      </c>
      <c r="AC48" s="15" t="n">
        <v>35.1</v>
      </c>
      <c r="AD48" s="15" t="n">
        <v>31.9</v>
      </c>
      <c r="AE48" s="15" t="n">
        <v>25.1</v>
      </c>
      <c r="AF48" s="15" t="n">
        <v>18.3</v>
      </c>
      <c r="AG48" s="15" t="n">
        <v>14.5</v>
      </c>
      <c r="AH48" s="15" t="n">
        <v>16.6</v>
      </c>
      <c r="AI48" s="15" t="n">
        <v>19</v>
      </c>
      <c r="AJ48" s="15" t="n">
        <v>24</v>
      </c>
      <c r="AK48" s="15" t="n">
        <v>28.3</v>
      </c>
      <c r="AL48" s="15" t="n">
        <v>30.4</v>
      </c>
      <c r="AM48" s="15" t="n">
        <v>35.9</v>
      </c>
      <c r="AN48" s="4" t="n">
        <f aca="false">AVERAGE(Sheet1!AB48:AM48)</f>
        <v>26.4666666666667</v>
      </c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2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2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19" t="n">
        <v>1898</v>
      </c>
      <c r="DB48" s="20" t="n">
        <v>38.4</v>
      </c>
      <c r="DC48" s="20" t="n">
        <v>36.2</v>
      </c>
      <c r="DD48" s="20" t="n">
        <v>32.4</v>
      </c>
      <c r="DE48" s="20" t="n">
        <v>26.7</v>
      </c>
      <c r="DF48" s="20" t="n">
        <v>19.8</v>
      </c>
      <c r="DG48" s="20" t="n">
        <v>17.3</v>
      </c>
      <c r="DH48" s="20" t="n">
        <v>18.2</v>
      </c>
      <c r="DI48" s="20" t="n">
        <v>21.4</v>
      </c>
      <c r="DJ48" s="20" t="n">
        <v>25.9</v>
      </c>
      <c r="DK48" s="20" t="n">
        <v>30.9</v>
      </c>
      <c r="DL48" s="20" t="n">
        <v>32.7</v>
      </c>
      <c r="DM48" s="20" t="n">
        <v>35.4</v>
      </c>
      <c r="DN48" s="4" t="n">
        <f aca="false">AVERAGE(DB48:DM48)</f>
        <v>27.9416666666667</v>
      </c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13" t="n">
        <v>1898</v>
      </c>
      <c r="FB48" s="28" t="n">
        <v>38.7</v>
      </c>
      <c r="FC48" s="28" t="n">
        <v>39.3</v>
      </c>
      <c r="FD48" s="28" t="n">
        <v>34.4</v>
      </c>
      <c r="FE48" s="28" t="n">
        <v>32.9</v>
      </c>
      <c r="FF48" s="28" t="n">
        <v>28.2</v>
      </c>
      <c r="FG48" s="28" t="n">
        <v>22.4</v>
      </c>
      <c r="FH48" s="28" t="n">
        <v>24.4</v>
      </c>
      <c r="FI48" s="28" t="n">
        <v>26.1</v>
      </c>
      <c r="FJ48" s="28" t="n">
        <v>32.4</v>
      </c>
      <c r="FK48" s="28" t="n">
        <v>37.9</v>
      </c>
      <c r="FL48" s="28" t="n">
        <v>36.5</v>
      </c>
      <c r="FM48" s="28" t="n">
        <v>38.4</v>
      </c>
      <c r="FN48" s="16" t="n">
        <f aca="false">AVERAGE(FB48:FM48)</f>
        <v>32.6333333333333</v>
      </c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2" t="n">
        <v>1898</v>
      </c>
      <c r="GB48" s="15" t="n">
        <v>35.3</v>
      </c>
      <c r="GC48" s="15" t="n">
        <v>33.7</v>
      </c>
      <c r="GD48" s="15" t="n">
        <v>32.5</v>
      </c>
      <c r="GE48" s="15" t="n">
        <v>32</v>
      </c>
      <c r="GF48" s="15" t="n">
        <v>28.5</v>
      </c>
      <c r="GG48" s="15" t="n">
        <v>27.8</v>
      </c>
      <c r="GH48" s="15" t="n">
        <v>27.1</v>
      </c>
      <c r="GI48" s="15" t="n">
        <v>29.5</v>
      </c>
      <c r="GJ48" s="15" t="n">
        <v>32.8</v>
      </c>
      <c r="GK48" s="15" t="n">
        <v>34.4</v>
      </c>
      <c r="GL48" s="15" t="n">
        <v>36.5</v>
      </c>
      <c r="GM48" s="15" t="n">
        <v>35.5</v>
      </c>
      <c r="GN48" s="16" t="n">
        <f aca="false">AVERAGE(GB48:GM48)</f>
        <v>32.1333333333333</v>
      </c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2" t="n">
        <v>1898</v>
      </c>
      <c r="HB48" s="15" t="n">
        <v>39.1</v>
      </c>
      <c r="HC48" s="15" t="n">
        <v>34.8</v>
      </c>
      <c r="HD48" s="15" t="n">
        <v>36.4</v>
      </c>
      <c r="HE48" s="15" t="n">
        <v>32</v>
      </c>
      <c r="HF48" s="15" t="n">
        <v>25.1</v>
      </c>
      <c r="HG48" s="15" t="n">
        <v>23.6</v>
      </c>
      <c r="HH48" s="15" t="n">
        <v>23.7</v>
      </c>
      <c r="HI48" s="15" t="n">
        <v>26.5</v>
      </c>
      <c r="HJ48" s="15" t="n">
        <v>30.2</v>
      </c>
      <c r="HK48" s="15" t="n">
        <v>35.1</v>
      </c>
      <c r="HL48" s="15" t="n">
        <v>38</v>
      </c>
      <c r="HM48" s="15" t="n">
        <v>39.6</v>
      </c>
      <c r="HN48" s="16" t="n">
        <f aca="false">AVERAGE(HB48:HM48)</f>
        <v>32.0083333333333</v>
      </c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7" t="n">
        <f aca="false">IA47+1</f>
        <v>1898</v>
      </c>
      <c r="IB48" s="15" t="n">
        <v>38.4</v>
      </c>
      <c r="IC48" s="15" t="n">
        <v>35.3</v>
      </c>
      <c r="ID48" s="15" t="n">
        <v>32.8</v>
      </c>
      <c r="IE48" s="15" t="n">
        <v>26.1</v>
      </c>
      <c r="IF48" s="15" t="n">
        <v>19.7</v>
      </c>
      <c r="IG48" s="15" t="n">
        <v>16.4</v>
      </c>
      <c r="IH48" s="15" t="n">
        <v>17.9</v>
      </c>
      <c r="II48" s="15" t="n">
        <v>20.5</v>
      </c>
      <c r="IJ48" s="15" t="n">
        <v>25.2</v>
      </c>
      <c r="IK48" s="15" t="n">
        <v>30.8</v>
      </c>
      <c r="IL48" s="15" t="n">
        <v>32.1</v>
      </c>
      <c r="IM48" s="15" t="n">
        <v>36.8</v>
      </c>
      <c r="IN48" s="25" t="n">
        <f aca="false">SUM(IB48:IM48)/12</f>
        <v>27.6666666666667</v>
      </c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13" t="n">
        <v>1898</v>
      </c>
      <c r="KB48" s="15" t="n">
        <v>37.5</v>
      </c>
      <c r="KC48" s="15" t="n">
        <v>32.5</v>
      </c>
      <c r="KD48" s="15" t="n">
        <v>30.1</v>
      </c>
      <c r="KE48" s="15" t="n">
        <v>25.4</v>
      </c>
      <c r="KF48" s="15" t="n">
        <v>19.9</v>
      </c>
      <c r="KG48" s="15" t="n">
        <v>19.9</v>
      </c>
      <c r="KH48" s="15" t="n">
        <v>19.6</v>
      </c>
      <c r="KI48" s="15" t="n">
        <v>23.8</v>
      </c>
      <c r="KJ48" s="15" t="n">
        <v>27.1</v>
      </c>
      <c r="KK48" s="15" t="n">
        <v>33.1</v>
      </c>
      <c r="KL48" s="15" t="n">
        <v>33.8</v>
      </c>
      <c r="KM48" s="15" t="n">
        <v>36.5</v>
      </c>
      <c r="KN48" s="16" t="n">
        <f aca="false">AVERAGE(KB48:KM48)</f>
        <v>28.2666666666667</v>
      </c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7" t="n">
        <f aca="false">LA47+1</f>
        <v>1898</v>
      </c>
      <c r="LB48" s="15" t="n">
        <v>39.4</v>
      </c>
      <c r="LC48" s="15" t="n">
        <v>34.9</v>
      </c>
      <c r="LD48" s="15" t="n">
        <v>33.1</v>
      </c>
      <c r="LE48" s="15" t="n">
        <v>27.4</v>
      </c>
      <c r="LF48" s="15" t="n">
        <v>20.9</v>
      </c>
      <c r="LG48" s="15" t="n">
        <v>19.4</v>
      </c>
      <c r="LH48" s="15" t="n">
        <v>19.8</v>
      </c>
      <c r="LI48" s="15" t="n">
        <v>23.8</v>
      </c>
      <c r="LJ48" s="15" t="n">
        <v>27.7</v>
      </c>
      <c r="LK48" s="15" t="n">
        <v>34.2</v>
      </c>
      <c r="LL48" s="15" t="n">
        <v>35.3</v>
      </c>
      <c r="LM48" s="15" t="n">
        <v>38.3</v>
      </c>
      <c r="LN48" s="16" t="n">
        <f aca="false">AVERAGE(LB48:LM48)</f>
        <v>29.5166666666667</v>
      </c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13" t="n">
        <v>1898</v>
      </c>
      <c r="NB48" s="15" t="n">
        <v>36.2</v>
      </c>
      <c r="NC48" s="15" t="n">
        <v>32.1</v>
      </c>
      <c r="ND48" s="15" t="n">
        <v>30.9</v>
      </c>
      <c r="NE48" s="15" t="n">
        <v>24.3</v>
      </c>
      <c r="NF48" s="15" t="n">
        <v>19.9</v>
      </c>
      <c r="NG48" s="15" t="n">
        <v>14.2</v>
      </c>
      <c r="NH48" s="15" t="n">
        <v>18.1</v>
      </c>
      <c r="NI48" s="15" t="n">
        <v>19.4</v>
      </c>
      <c r="NJ48" s="15" t="n">
        <v>23.3</v>
      </c>
      <c r="NK48" s="15" t="n">
        <v>25.2</v>
      </c>
      <c r="NL48" s="15" t="n">
        <v>30.1</v>
      </c>
      <c r="NM48" s="15" t="n">
        <v>33.1</v>
      </c>
      <c r="NN48" s="29" t="n">
        <f aca="false">AVERAGE(NB48:NM48)</f>
        <v>25.5666666666667</v>
      </c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30" t="s">
        <v>23</v>
      </c>
      <c r="RB48" s="15" t="n">
        <v>39.3</v>
      </c>
      <c r="RC48" s="15" t="n">
        <v>35.9</v>
      </c>
      <c r="RD48" s="15" t="n">
        <v>33</v>
      </c>
      <c r="RE48" s="15" t="n">
        <v>31.3</v>
      </c>
      <c r="RF48" s="15" t="n">
        <v>27.5</v>
      </c>
      <c r="RG48" s="15" t="n">
        <v>27.5</v>
      </c>
      <c r="RH48" s="15" t="n">
        <v>26.1</v>
      </c>
      <c r="RI48" s="15" t="n">
        <v>30.8</v>
      </c>
      <c r="RJ48" s="15" t="n">
        <v>34.4</v>
      </c>
      <c r="RK48" s="15" t="n">
        <v>36.9</v>
      </c>
      <c r="RL48" s="15" t="n">
        <v>36.5</v>
      </c>
      <c r="RM48" s="15" t="n">
        <v>38.1</v>
      </c>
      <c r="RN48" s="29" t="n">
        <f aca="false">AVERAGE(RB48:RM48)</f>
        <v>33.1083333333333</v>
      </c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72" t="s">
        <v>23</v>
      </c>
      <c r="TB48" s="73" t="n">
        <v>32.9</v>
      </c>
      <c r="TC48" s="73" t="n">
        <v>30.3</v>
      </c>
      <c r="TD48" s="73" t="n">
        <v>32.9</v>
      </c>
      <c r="TE48" s="73" t="n">
        <v>29.8</v>
      </c>
      <c r="TF48" s="73" t="n">
        <v>21.6</v>
      </c>
      <c r="TG48" s="73" t="n">
        <v>19.9</v>
      </c>
      <c r="TH48" s="73" t="n">
        <v>20.7</v>
      </c>
      <c r="TI48" s="73" t="n">
        <v>23.1</v>
      </c>
      <c r="TJ48" s="73" t="n">
        <v>25.8</v>
      </c>
      <c r="TK48" s="73" t="n">
        <v>30.8</v>
      </c>
      <c r="TL48" s="73" t="n">
        <v>34.7</v>
      </c>
      <c r="TM48" s="73" t="n">
        <v>36.6</v>
      </c>
      <c r="TN48" s="73" t="n">
        <v>28.3</v>
      </c>
      <c r="UB48" s="71"/>
      <c r="UC48" s="1"/>
      <c r="WB48" s="71"/>
      <c r="WC48" s="1"/>
      <c r="YB48" s="71"/>
      <c r="YC48" s="30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6"/>
      <c r="ZB48" s="71"/>
      <c r="ZC48" s="13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6"/>
    </row>
    <row r="49" customFormat="false" ht="12.8" hidden="false" customHeight="false" outlineLevel="0" collapsed="false">
      <c r="A49" s="17"/>
      <c r="B49" s="4" t="n">
        <f aca="false">AVERAGE(AN49,BN49,CN49,DN49,EN49,FN49,GN49,HN49,IN49,JN49,KN49,LN49,MN49,NN49)</f>
        <v>28.3046296296296</v>
      </c>
      <c r="C49" s="18" t="n">
        <f aca="false">AVERAGE(B45:B49)</f>
        <v>28.944537037037</v>
      </c>
      <c r="D49" s="9" t="n">
        <f aca="false">AVERAGE(B40:B49)</f>
        <v>28.9202749669312</v>
      </c>
      <c r="E49" s="4" t="n">
        <f aca="false">AVERAGE(B30:B49)</f>
        <v>28.5241456905363</v>
      </c>
      <c r="F49" s="24"/>
      <c r="G49" s="9" t="n">
        <f aca="false">MAX(AB49:AM49,BB49:BM49,CB49:CM49,DB49:DM49,EB49:EM49,FB49:FM49,GB49:GM49,HB49:HM49,IB49:IM49,JB49:JM49,KB49:KM49,LB49:LM49,MB49:MM49,NB49:NM49,OB49:OM49,PB49:PM49,QB49:QM49,RB49:RM49,SB49:SM49)</f>
        <v>40.8</v>
      </c>
      <c r="H49" s="10" t="n">
        <f aca="false">MEDIAN(AB49:AM49,BB49:BM49,CB49:CM49,DB49:DM49,EB49:EM49,FB49:FM49,GB49:GM49,HB49:HM49,IB49:IM49,JB49:JM49,KB49:KM49,LB49:LM49,MB49:MM49,NB49:NM49,OB49:OM49,PB49:PM49,QB49:QM49,RB49:RM49,SB49:SM49)</f>
        <v>30.15</v>
      </c>
      <c r="I49" s="11" t="n">
        <f aca="false">MIN(AB49:AM49,BB49:BM49,CB49:CM49,DB49:DM49,EB49:EM49,FB49:FM49,GB49:GM49,HB49:HM49,IB49:IM49,JB49:JM49,KB49:KM49,LB49:LM49,MB49:MM49,NB49:NM49,OB49:OM49,PB49:PM49,QB49:QM49,RB49:RM49,SB49:SM49)</f>
        <v>15</v>
      </c>
      <c r="J49" s="12" t="n">
        <f aca="false">(G49+I49)/2</f>
        <v>27.9</v>
      </c>
      <c r="AA49" s="13" t="n">
        <v>1899</v>
      </c>
      <c r="AB49" s="15" t="n">
        <v>32</v>
      </c>
      <c r="AC49" s="15" t="n">
        <v>37.7</v>
      </c>
      <c r="AD49" s="15" t="n">
        <v>32.5</v>
      </c>
      <c r="AE49" s="15" t="n">
        <v>25.8</v>
      </c>
      <c r="AF49" s="15" t="n">
        <v>20</v>
      </c>
      <c r="AG49" s="15" t="n">
        <v>15.6</v>
      </c>
      <c r="AH49" s="15" t="n">
        <v>15</v>
      </c>
      <c r="AI49" s="15" t="n">
        <v>17.8</v>
      </c>
      <c r="AJ49" s="15" t="n">
        <v>24.7</v>
      </c>
      <c r="AK49" s="15" t="n">
        <v>25.8</v>
      </c>
      <c r="AL49" s="15" t="n">
        <v>31.4</v>
      </c>
      <c r="AM49" s="15" t="n">
        <v>36.8</v>
      </c>
      <c r="AN49" s="4" t="n">
        <f aca="false">AVERAGE(Sheet1!AB49:AM49)</f>
        <v>26.2583333333333</v>
      </c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2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2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19" t="n">
        <v>1899</v>
      </c>
      <c r="DB49" s="20" t="n">
        <v>32.7</v>
      </c>
      <c r="DC49" s="20" t="n">
        <v>36.5</v>
      </c>
      <c r="DD49" s="20" t="n">
        <v>31.9</v>
      </c>
      <c r="DE49" s="20" t="n">
        <v>27.3</v>
      </c>
      <c r="DF49" s="20" t="n">
        <v>21.5</v>
      </c>
      <c r="DG49" s="20" t="n">
        <v>16.8</v>
      </c>
      <c r="DH49" s="20" t="n">
        <v>15.9</v>
      </c>
      <c r="DI49" s="20" t="n">
        <v>19.4</v>
      </c>
      <c r="DJ49" s="20" t="n">
        <v>25.5</v>
      </c>
      <c r="DK49" s="20" t="n">
        <v>26.6</v>
      </c>
      <c r="DL49" s="20" t="n">
        <v>31.6</v>
      </c>
      <c r="DM49" s="20" t="n">
        <v>37.1</v>
      </c>
      <c r="DN49" s="4" t="n">
        <f aca="false">AVERAGE(DB49:DM49)</f>
        <v>26.9</v>
      </c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13" t="n">
        <v>1899</v>
      </c>
      <c r="FB49" s="28" t="n">
        <v>35.4</v>
      </c>
      <c r="FC49" s="28" t="n">
        <v>33.4</v>
      </c>
      <c r="FD49" s="28" t="n">
        <v>32.6</v>
      </c>
      <c r="FE49" s="28" t="n">
        <v>28.2</v>
      </c>
      <c r="FF49" s="28" t="n">
        <v>25.2</v>
      </c>
      <c r="FG49" s="28" t="n">
        <v>22.5</v>
      </c>
      <c r="FH49" s="28" t="n">
        <v>22.9</v>
      </c>
      <c r="FI49" s="28" t="n">
        <v>26.8</v>
      </c>
      <c r="FJ49" s="28" t="n">
        <v>27.7</v>
      </c>
      <c r="FK49" s="28" t="n">
        <v>34.3</v>
      </c>
      <c r="FL49" s="28" t="n">
        <v>36.8</v>
      </c>
      <c r="FM49" s="28" t="n">
        <v>36.8</v>
      </c>
      <c r="FN49" s="16" t="n">
        <f aca="false">AVERAGE(FB49:FM49)</f>
        <v>30.2166666666667</v>
      </c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2" t="n">
        <v>1899</v>
      </c>
      <c r="GB49" s="15" t="n">
        <v>34.1</v>
      </c>
      <c r="GC49" s="15" t="n">
        <v>34.7</v>
      </c>
      <c r="GD49" s="15" t="n">
        <v>31.2</v>
      </c>
      <c r="GE49" s="15" t="n">
        <v>32.7</v>
      </c>
      <c r="GF49" s="15" t="n">
        <v>29.8</v>
      </c>
      <c r="GG49" s="15" t="n">
        <v>27.6</v>
      </c>
      <c r="GH49" s="15" t="n">
        <v>25.4</v>
      </c>
      <c r="GI49" s="15" t="n">
        <v>27.6</v>
      </c>
      <c r="GJ49" s="15" t="n">
        <v>31.4</v>
      </c>
      <c r="GK49" s="15" t="n">
        <v>33.4</v>
      </c>
      <c r="GL49" s="15" t="n">
        <v>36</v>
      </c>
      <c r="GM49" s="15" t="n">
        <v>36</v>
      </c>
      <c r="GN49" s="16" t="n">
        <f aca="false">AVERAGE(GB49:GM49)</f>
        <v>31.6583333333333</v>
      </c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2" t="n">
        <v>1899</v>
      </c>
      <c r="HB49" s="15" t="n">
        <v>37.5</v>
      </c>
      <c r="HC49" s="15" t="n">
        <v>37.5</v>
      </c>
      <c r="HD49" s="15" t="n">
        <v>32.9</v>
      </c>
      <c r="HE49" s="27" t="n">
        <f aca="false">(HE48+HE50)/2</f>
        <v>31.9</v>
      </c>
      <c r="HF49" s="15" t="n">
        <v>26.6</v>
      </c>
      <c r="HG49" s="15" t="n">
        <v>21.8</v>
      </c>
      <c r="HH49" s="15" t="n">
        <v>20.8</v>
      </c>
      <c r="HI49" s="15" t="n">
        <v>23.7</v>
      </c>
      <c r="HJ49" s="15" t="n">
        <v>32.2</v>
      </c>
      <c r="HK49" s="15" t="n">
        <v>34.3</v>
      </c>
      <c r="HL49" s="15" t="n">
        <v>38.2</v>
      </c>
      <c r="HM49" s="15" t="n">
        <v>40.7</v>
      </c>
      <c r="HN49" s="16" t="n">
        <f aca="false">AVERAGE(HB49:HM49)</f>
        <v>31.5083333333333</v>
      </c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7" t="n">
        <f aca="false">IA48+1</f>
        <v>1899</v>
      </c>
      <c r="IB49" s="15" t="n">
        <v>32.8</v>
      </c>
      <c r="IC49" s="15" t="n">
        <v>36.5</v>
      </c>
      <c r="ID49" s="15" t="n">
        <v>32.1</v>
      </c>
      <c r="IE49" s="15" t="n">
        <v>26.2</v>
      </c>
      <c r="IF49" s="15" t="n">
        <v>21.5</v>
      </c>
      <c r="IG49" s="15" t="n">
        <v>16</v>
      </c>
      <c r="IH49" s="15" t="n">
        <v>15.9</v>
      </c>
      <c r="II49" s="15" t="n">
        <v>19.2</v>
      </c>
      <c r="IJ49" s="15" t="n">
        <v>24.4</v>
      </c>
      <c r="IK49" s="15" t="n">
        <v>26.5</v>
      </c>
      <c r="IL49" s="15" t="n">
        <v>31.8</v>
      </c>
      <c r="IM49" s="15" t="n">
        <v>36.8</v>
      </c>
      <c r="IN49" s="25" t="n">
        <f aca="false">SUM(IB49:IM49)/12</f>
        <v>26.6416666666667</v>
      </c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13" t="n">
        <v>1899</v>
      </c>
      <c r="KB49" s="15" t="n">
        <v>31.9</v>
      </c>
      <c r="KC49" s="15" t="n">
        <v>35.5</v>
      </c>
      <c r="KD49" s="15" t="n">
        <v>30.9</v>
      </c>
      <c r="KE49" s="15" t="n">
        <v>29.1</v>
      </c>
      <c r="KF49" s="15" t="n">
        <v>22</v>
      </c>
      <c r="KG49" s="15" t="n">
        <v>18.8</v>
      </c>
      <c r="KH49" s="15" t="n">
        <v>17.1</v>
      </c>
      <c r="KI49" s="15" t="n">
        <v>20.5</v>
      </c>
      <c r="KJ49" s="15" t="n">
        <v>28.3</v>
      </c>
      <c r="KK49" s="15" t="n">
        <v>30</v>
      </c>
      <c r="KL49" s="15" t="n">
        <v>35.5</v>
      </c>
      <c r="KM49" s="15" t="n">
        <v>35.3</v>
      </c>
      <c r="KN49" s="16" t="n">
        <f aca="false">AVERAGE(KB49:KM49)</f>
        <v>27.9083333333333</v>
      </c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7" t="n">
        <f aca="false">LA48+1</f>
        <v>1899</v>
      </c>
      <c r="LB49" s="15" t="n">
        <v>34.7</v>
      </c>
      <c r="LC49" s="15" t="n">
        <v>37.5</v>
      </c>
      <c r="LD49" s="15" t="n">
        <v>33</v>
      </c>
      <c r="LE49" s="15" t="n">
        <v>28.2</v>
      </c>
      <c r="LF49" s="15" t="n">
        <v>22.4</v>
      </c>
      <c r="LG49" s="15" t="n">
        <v>17.7</v>
      </c>
      <c r="LH49" s="15" t="n">
        <v>17.6</v>
      </c>
      <c r="LI49" s="15" t="n">
        <v>20.9</v>
      </c>
      <c r="LJ49" s="15" t="n">
        <v>27.4</v>
      </c>
      <c r="LK49" s="15" t="n">
        <v>30.3</v>
      </c>
      <c r="LL49" s="15" t="n">
        <v>34.5</v>
      </c>
      <c r="LM49" s="15" t="n">
        <v>36.4</v>
      </c>
      <c r="LN49" s="16" t="n">
        <f aca="false">AVERAGE(LB49:LM49)</f>
        <v>28.3833333333333</v>
      </c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13" t="n">
        <v>1899</v>
      </c>
      <c r="NB49" s="15" t="n">
        <v>31.7</v>
      </c>
      <c r="NC49" s="15" t="n">
        <v>33.9</v>
      </c>
      <c r="ND49" s="15" t="n">
        <v>31</v>
      </c>
      <c r="NE49" s="15" t="n">
        <v>25.8</v>
      </c>
      <c r="NF49" s="15" t="n">
        <v>20.2</v>
      </c>
      <c r="NG49" s="15" t="n">
        <v>15.9</v>
      </c>
      <c r="NH49" s="15" t="n">
        <v>17.1</v>
      </c>
      <c r="NI49" s="15" t="n">
        <v>18</v>
      </c>
      <c r="NJ49" s="15" t="n">
        <v>21.1</v>
      </c>
      <c r="NK49" s="15" t="n">
        <v>24.6</v>
      </c>
      <c r="NL49" s="15" t="n">
        <v>29.1</v>
      </c>
      <c r="NM49" s="15" t="n">
        <v>34.8</v>
      </c>
      <c r="NN49" s="29" t="n">
        <f aca="false">AVERAGE(NB49:NM49)</f>
        <v>25.2666666666667</v>
      </c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 t="s">
        <v>24</v>
      </c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30" t="s">
        <v>25</v>
      </c>
      <c r="RB49" s="15" t="n">
        <v>33.9</v>
      </c>
      <c r="RC49" s="15" t="n">
        <v>36.4</v>
      </c>
      <c r="RD49" s="15" t="n">
        <v>32.6</v>
      </c>
      <c r="RE49" s="15" t="n">
        <v>33.6</v>
      </c>
      <c r="RF49" s="15" t="n">
        <v>28.7</v>
      </c>
      <c r="RG49" s="15" t="n">
        <v>25.5</v>
      </c>
      <c r="RH49" s="15" t="n">
        <v>24.9</v>
      </c>
      <c r="RI49" s="15" t="n">
        <v>27.3</v>
      </c>
      <c r="RJ49" s="15" t="n">
        <v>34.4</v>
      </c>
      <c r="RK49" s="15" t="n">
        <v>35.6</v>
      </c>
      <c r="RL49" s="15" t="n">
        <v>40.8</v>
      </c>
      <c r="RM49" s="15" t="n">
        <v>37.1</v>
      </c>
      <c r="RN49" s="29" t="n">
        <f aca="false">AVERAGE(RB49:RM49)</f>
        <v>32.5666666666667</v>
      </c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72" t="s">
        <v>25</v>
      </c>
      <c r="TB49" s="73" t="n">
        <v>35</v>
      </c>
      <c r="TC49" s="73" t="n">
        <v>33.4</v>
      </c>
      <c r="TD49" s="73" t="n">
        <v>30.8</v>
      </c>
      <c r="TE49" s="73" t="n">
        <v>28.1</v>
      </c>
      <c r="TF49" s="73" t="n">
        <v>23.7</v>
      </c>
      <c r="TG49" s="73" t="n">
        <v>19.8</v>
      </c>
      <c r="TH49" s="73" t="n">
        <v>18.8</v>
      </c>
      <c r="TI49" s="73" t="n">
        <v>20.9</v>
      </c>
      <c r="TJ49" s="73" t="n">
        <v>27.3</v>
      </c>
      <c r="TK49" s="73" t="n">
        <v>29.8</v>
      </c>
      <c r="TL49" s="73" t="n">
        <v>34.8</v>
      </c>
      <c r="TM49" s="73" t="n">
        <v>38.4</v>
      </c>
      <c r="TN49" s="73" t="n">
        <v>28.4</v>
      </c>
      <c r="UB49" s="71"/>
      <c r="UC49" s="13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6"/>
      <c r="WB49" s="71"/>
      <c r="WC49" s="13"/>
      <c r="WD49" s="22"/>
      <c r="WE49" s="22"/>
      <c r="WF49" s="22"/>
      <c r="WG49" s="22"/>
      <c r="WH49" s="22"/>
      <c r="WI49" s="22"/>
      <c r="WJ49" s="22"/>
      <c r="WK49" s="22"/>
      <c r="WL49" s="15"/>
      <c r="WM49" s="22"/>
      <c r="WN49" s="22"/>
      <c r="WO49" s="22"/>
      <c r="WP49" s="16"/>
      <c r="YB49" s="71"/>
      <c r="YC49" s="30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6"/>
      <c r="ZB49" s="71"/>
      <c r="ZC49" s="13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6"/>
    </row>
    <row r="50" customFormat="false" ht="12.8" hidden="false" customHeight="false" outlineLevel="0" collapsed="false">
      <c r="A50" s="17" t="n">
        <f aca="false">A45+5</f>
        <v>1900</v>
      </c>
      <c r="B50" s="4" t="n">
        <f aca="false">AVERAGE(AN50,BN50,CN50,DN50,EN50,FN50,GN50,HN50,IN50,JN50,KN50,LN50,MN50,NN50)</f>
        <v>28.5555555555556</v>
      </c>
      <c r="C50" s="18" t="n">
        <f aca="false">AVERAGE(B46:B50)</f>
        <v>28.8700231481481</v>
      </c>
      <c r="D50" s="9" t="n">
        <f aca="false">AVERAGE(B41:B50)</f>
        <v>28.8951083002645</v>
      </c>
      <c r="E50" s="4" t="n">
        <f aca="false">AVERAGE(B31:B50)</f>
        <v>28.4177568016474</v>
      </c>
      <c r="F50" s="24"/>
      <c r="G50" s="9" t="n">
        <f aca="false">MAX(AB50:AM50,BB50:BM50,CB50:CM50,DB50:DM50,EB50:EM50,FB50:FM50,GB50:GM50,HB50:HM50,IB50:IM50,JB50:JM50,KB50:KM50,LB50:LM50,MB50:MM50,NB50:NM50,OB50:OM50,PB50:PM50,QB50:QM50,RB50:RM50,SB50:SM50)</f>
        <v>41.8</v>
      </c>
      <c r="H50" s="10" t="n">
        <f aca="false">MEDIAN(AB50:AM50,BB50:BM50,CB50:CM50,DB50:DM50,EB50:EM50,FB50:FM50,GB50:GM50,HB50:HM50,IB50:IM50,JB50:JM50,KB50:KM50,LB50:LM50,MB50:MM50,NB50:NM50,OB50:OM50,PB50:PM50,QB50:QM50,RB50:RM50,SB50:SM50)</f>
        <v>30.35</v>
      </c>
      <c r="I50" s="11" t="n">
        <f aca="false">MIN(AB50:AM50,BB50:BM50,CB50:CM50,DB50:DM50,EB50:EM50,FB50:FM50,GB50:GM50,HB50:HM50,IB50:IM50,JB50:JM50,KB50:KM50,LB50:LM50,MB50:MM50,NB50:NM50,OB50:OM50,PB50:PM50,QB50:QM50,RB50:RM50,SB50:SM50)</f>
        <v>12.9</v>
      </c>
      <c r="J50" s="12" t="n">
        <f aca="false">(G50+I50)/2</f>
        <v>27.35</v>
      </c>
      <c r="AA50" s="13" t="n">
        <v>1900</v>
      </c>
      <c r="AB50" s="15" t="n">
        <v>34.9</v>
      </c>
      <c r="AC50" s="15" t="n">
        <v>35.1</v>
      </c>
      <c r="AD50" s="15" t="n">
        <v>27</v>
      </c>
      <c r="AE50" s="15" t="n">
        <v>23.8</v>
      </c>
      <c r="AF50" s="15" t="n">
        <v>15.9</v>
      </c>
      <c r="AG50" s="15" t="n">
        <v>14.8</v>
      </c>
      <c r="AH50" s="15" t="n">
        <v>12.9</v>
      </c>
      <c r="AI50" s="15" t="n">
        <v>16.7</v>
      </c>
      <c r="AJ50" s="15" t="n">
        <v>18.7</v>
      </c>
      <c r="AK50" s="15" t="n">
        <v>26.6</v>
      </c>
      <c r="AL50" s="15" t="n">
        <v>31.4</v>
      </c>
      <c r="AM50" s="15" t="n">
        <v>33.6</v>
      </c>
      <c r="AN50" s="4" t="n">
        <f aca="false">AVERAGE(Sheet1!AB50:AM50)</f>
        <v>24.2833333333333</v>
      </c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2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2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19" t="n">
        <v>1900</v>
      </c>
      <c r="DB50" s="20" t="n">
        <v>35.2</v>
      </c>
      <c r="DC50" s="20" t="n">
        <v>37.8</v>
      </c>
      <c r="DD50" s="20" t="n">
        <v>30.1</v>
      </c>
      <c r="DE50" s="20" t="n">
        <v>24.2</v>
      </c>
      <c r="DF50" s="20" t="n">
        <v>19.8</v>
      </c>
      <c r="DG50" s="20" t="n">
        <v>17.8</v>
      </c>
      <c r="DH50" s="20" t="n">
        <v>14.6</v>
      </c>
      <c r="DI50" s="20" t="n">
        <v>13.4</v>
      </c>
      <c r="DJ50" s="20" t="n">
        <v>23</v>
      </c>
      <c r="DK50" s="20" t="n">
        <v>29.3</v>
      </c>
      <c r="DL50" s="20" t="n">
        <v>34.8</v>
      </c>
      <c r="DM50" s="20" t="n">
        <v>36.3</v>
      </c>
      <c r="DN50" s="4" t="n">
        <f aca="false">AVERAGE(DB50:DM50)</f>
        <v>26.3583333333333</v>
      </c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13" t="n">
        <v>1900</v>
      </c>
      <c r="FB50" s="28" t="n">
        <v>34.3</v>
      </c>
      <c r="FC50" s="28" t="n">
        <v>31.8</v>
      </c>
      <c r="FD50" s="28" t="n">
        <v>33.1</v>
      </c>
      <c r="FE50" s="28" t="n">
        <v>31.7</v>
      </c>
      <c r="FF50" s="28" t="n">
        <v>28.6</v>
      </c>
      <c r="FG50" s="28" t="n">
        <v>24.7</v>
      </c>
      <c r="FH50" s="28" t="n">
        <v>19.8</v>
      </c>
      <c r="FI50" s="28" t="n">
        <v>27.2</v>
      </c>
      <c r="FJ50" s="28" t="n">
        <v>30.4</v>
      </c>
      <c r="FK50" s="28" t="n">
        <v>35.6</v>
      </c>
      <c r="FL50" s="28" t="n">
        <v>35.1</v>
      </c>
      <c r="FM50" s="28" t="n">
        <v>38.3</v>
      </c>
      <c r="FN50" s="16" t="n">
        <f aca="false">AVERAGE(FB50:FM50)</f>
        <v>30.8833333333333</v>
      </c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2" t="n">
        <v>1900</v>
      </c>
      <c r="GB50" s="15" t="n">
        <v>33.4</v>
      </c>
      <c r="GC50" s="15" t="n">
        <v>36</v>
      </c>
      <c r="GD50" s="15" t="n">
        <v>35.2</v>
      </c>
      <c r="GE50" s="15" t="n">
        <v>34.8</v>
      </c>
      <c r="GF50" s="15" t="n">
        <v>31.2</v>
      </c>
      <c r="GG50" s="15" t="n">
        <v>28.6</v>
      </c>
      <c r="GH50" s="15" t="n">
        <v>26.3</v>
      </c>
      <c r="GI50" s="15" t="n">
        <v>31.2</v>
      </c>
      <c r="GJ50" s="15" t="n">
        <v>33.6</v>
      </c>
      <c r="GK50" s="15" t="n">
        <v>34.8</v>
      </c>
      <c r="GL50" s="15" t="n">
        <v>35.9</v>
      </c>
      <c r="GM50" s="15" t="n">
        <v>36.9</v>
      </c>
      <c r="GN50" s="16" t="n">
        <f aca="false">AVERAGE(GB50:GM50)</f>
        <v>33.1583333333333</v>
      </c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2" t="n">
        <v>1900</v>
      </c>
      <c r="HB50" s="15" t="n">
        <v>38.5</v>
      </c>
      <c r="HC50" s="15" t="n">
        <v>41.8</v>
      </c>
      <c r="HD50" s="15" t="n">
        <v>38.1</v>
      </c>
      <c r="HE50" s="15" t="n">
        <v>31.8</v>
      </c>
      <c r="HF50" s="15" t="n">
        <v>26.1</v>
      </c>
      <c r="HG50" s="15" t="n">
        <v>24.1</v>
      </c>
      <c r="HH50" s="15" t="n">
        <v>20.9</v>
      </c>
      <c r="HI50" s="15" t="n">
        <v>27.4</v>
      </c>
      <c r="HJ50" s="15" t="n">
        <v>29.5</v>
      </c>
      <c r="HK50" s="15" t="n">
        <v>36</v>
      </c>
      <c r="HL50" s="15" t="n">
        <v>39.8</v>
      </c>
      <c r="HM50" s="15" t="n">
        <v>41</v>
      </c>
      <c r="HN50" s="16" t="n">
        <f aca="false">AVERAGE(HB50:HM50)</f>
        <v>32.9166666666667</v>
      </c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7" t="n">
        <f aca="false">IA49+1</f>
        <v>1900</v>
      </c>
      <c r="IB50" s="15" t="n">
        <v>35.2</v>
      </c>
      <c r="IC50" s="15" t="n">
        <v>38.9</v>
      </c>
      <c r="ID50" s="15" t="n">
        <v>29.7</v>
      </c>
      <c r="IE50" s="15" t="n">
        <v>24.4</v>
      </c>
      <c r="IF50" s="15" t="n">
        <v>20.2</v>
      </c>
      <c r="IG50" s="15" t="n">
        <v>18.2</v>
      </c>
      <c r="IH50" s="15" t="n">
        <v>16</v>
      </c>
      <c r="II50" s="15" t="n">
        <v>19.3</v>
      </c>
      <c r="IJ50" s="15" t="n">
        <v>21.7</v>
      </c>
      <c r="IK50" s="15" t="n">
        <v>29.2</v>
      </c>
      <c r="IL50" s="15" t="n">
        <v>34.5</v>
      </c>
      <c r="IM50" s="15" t="n">
        <v>35.3</v>
      </c>
      <c r="IN50" s="25" t="n">
        <f aca="false">SUM(IB50:IM50)/12</f>
        <v>26.8833333333333</v>
      </c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13" t="n">
        <v>1900</v>
      </c>
      <c r="KB50" s="15" t="n">
        <v>36.4</v>
      </c>
      <c r="KC50" s="15" t="n">
        <v>38.7</v>
      </c>
      <c r="KD50" s="15" t="n">
        <v>31.7</v>
      </c>
      <c r="KE50" s="15" t="n">
        <v>27.6</v>
      </c>
      <c r="KF50" s="15" t="n">
        <v>20.3</v>
      </c>
      <c r="KG50" s="15" t="n">
        <v>20.6</v>
      </c>
      <c r="KH50" s="15" t="n">
        <v>16.9</v>
      </c>
      <c r="KI50" s="15" t="n">
        <v>24.5</v>
      </c>
      <c r="KJ50" s="15" t="n">
        <v>24.8</v>
      </c>
      <c r="KK50" s="15" t="n">
        <v>32.1</v>
      </c>
      <c r="KL50" s="15" t="n">
        <v>35.9</v>
      </c>
      <c r="KM50" s="15" t="n">
        <v>36.9</v>
      </c>
      <c r="KN50" s="16" t="n">
        <f aca="false">AVERAGE(KB50:KM50)</f>
        <v>28.8666666666667</v>
      </c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7" t="n">
        <f aca="false">LA49+1</f>
        <v>1900</v>
      </c>
      <c r="LB50" s="15" t="n">
        <v>36.9</v>
      </c>
      <c r="LC50" s="15" t="n">
        <v>40.3</v>
      </c>
      <c r="LD50" s="15" t="n">
        <v>30.3</v>
      </c>
      <c r="LE50" s="15" t="n">
        <v>26.7</v>
      </c>
      <c r="LF50" s="15" t="n">
        <v>20.3</v>
      </c>
      <c r="LG50" s="15" t="n">
        <v>20.9</v>
      </c>
      <c r="LH50" s="15" t="n">
        <v>17.4</v>
      </c>
      <c r="LI50" s="15" t="n">
        <v>23.9</v>
      </c>
      <c r="LJ50" s="15" t="n">
        <v>24.1</v>
      </c>
      <c r="LK50" s="15" t="n">
        <v>32</v>
      </c>
      <c r="LL50" s="15" t="n">
        <v>36.6</v>
      </c>
      <c r="LM50" s="15" t="n">
        <v>37.8</v>
      </c>
      <c r="LN50" s="16" t="n">
        <f aca="false">AVERAGE(LB50:LM50)</f>
        <v>28.9333333333333</v>
      </c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13" t="n">
        <v>1900</v>
      </c>
      <c r="NB50" s="15" t="n">
        <v>32.7</v>
      </c>
      <c r="NC50" s="15" t="n">
        <v>36.3</v>
      </c>
      <c r="ND50" s="15" t="n">
        <v>29.2</v>
      </c>
      <c r="NE50" s="15" t="n">
        <v>19.7</v>
      </c>
      <c r="NF50" s="15" t="n">
        <v>17.4</v>
      </c>
      <c r="NG50" s="15" t="n">
        <v>16.8</v>
      </c>
      <c r="NH50" s="15" t="n">
        <v>15.1</v>
      </c>
      <c r="NI50" s="15" t="n">
        <v>17.6</v>
      </c>
      <c r="NJ50" s="15" t="n">
        <v>20.2</v>
      </c>
      <c r="NK50" s="15" t="n">
        <v>27.8</v>
      </c>
      <c r="NL50" s="15" t="n">
        <v>31.2</v>
      </c>
      <c r="NM50" s="15" t="n">
        <v>32.6</v>
      </c>
      <c r="NN50" s="29" t="n">
        <f aca="false">AVERAGE(NB50:NM50)</f>
        <v>24.7166666666667</v>
      </c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13" t="n">
        <v>1900</v>
      </c>
      <c r="OB50" s="22" t="n">
        <f aca="false">SUM(OB51:OB53)/3</f>
        <v>35.4666666666667</v>
      </c>
      <c r="OC50" s="22" t="n">
        <f aca="false">SUM(OC51:OC53)/3</f>
        <v>32.1333333333333</v>
      </c>
      <c r="OD50" s="22" t="n">
        <f aca="false">SUM(OD51:OD53)/3</f>
        <v>31.1666666666667</v>
      </c>
      <c r="OE50" s="15" t="n">
        <v>21.3</v>
      </c>
      <c r="OF50" s="15" t="n">
        <v>18.3</v>
      </c>
      <c r="OG50" s="15" t="n">
        <v>17.2</v>
      </c>
      <c r="OH50" s="15" t="n">
        <v>15</v>
      </c>
      <c r="OI50" s="15" t="n">
        <v>18.2</v>
      </c>
      <c r="OJ50" s="15" t="n">
        <v>21</v>
      </c>
      <c r="OK50" s="15" t="n">
        <v>29.9</v>
      </c>
      <c r="OL50" s="15" t="n">
        <v>32.7</v>
      </c>
      <c r="OM50" s="15" t="n">
        <v>35</v>
      </c>
      <c r="ON50" s="29" t="n">
        <f aca="false">AVERAGE(OB50:OM50)</f>
        <v>25.6138888888889</v>
      </c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 t="s">
        <v>26</v>
      </c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30" t="s">
        <v>27</v>
      </c>
      <c r="RB50" s="15" t="n">
        <v>39.2</v>
      </c>
      <c r="RC50" s="15" t="n">
        <v>39.8</v>
      </c>
      <c r="RD50" s="15" t="n">
        <v>34.7</v>
      </c>
      <c r="RE50" s="15" t="n">
        <v>35.7</v>
      </c>
      <c r="RF50" s="15" t="n">
        <v>29.7</v>
      </c>
      <c r="RG50" s="15" t="n">
        <v>28.9</v>
      </c>
      <c r="RH50" s="15" t="n">
        <v>23.2</v>
      </c>
      <c r="RI50" s="15" t="n">
        <v>31.7</v>
      </c>
      <c r="RJ50" s="15" t="n">
        <v>33.8</v>
      </c>
      <c r="RK50" s="15" t="n">
        <v>38.7</v>
      </c>
      <c r="RL50" s="15" t="n">
        <v>39.4</v>
      </c>
      <c r="RM50" s="15" t="n">
        <v>40.5</v>
      </c>
      <c r="RN50" s="29" t="n">
        <f aca="false">AVERAGE(RB50:RM50)</f>
        <v>34.6083333333333</v>
      </c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72" t="s">
        <v>27</v>
      </c>
      <c r="TB50" s="73" t="n">
        <v>35.3</v>
      </c>
      <c r="TC50" s="73" t="n">
        <v>38.9</v>
      </c>
      <c r="TD50" s="73" t="n">
        <v>34.5</v>
      </c>
      <c r="TE50" s="73" t="n">
        <v>28.7</v>
      </c>
      <c r="TF50" s="73" t="n">
        <v>21.9</v>
      </c>
      <c r="TG50" s="73" t="n">
        <v>19.9</v>
      </c>
      <c r="TH50" s="73" t="n">
        <v>17.2</v>
      </c>
      <c r="TI50" s="73" t="n">
        <v>23.1</v>
      </c>
      <c r="TJ50" s="73" t="n">
        <v>24.8</v>
      </c>
      <c r="TK50" s="73" t="n">
        <v>31.6</v>
      </c>
      <c r="TL50" s="73" t="n">
        <v>35.8</v>
      </c>
      <c r="TM50" s="73" t="n">
        <v>37.1</v>
      </c>
      <c r="TN50" s="73" t="n">
        <v>29.1</v>
      </c>
      <c r="UB50" s="71"/>
      <c r="UC50" s="13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6"/>
      <c r="WB50" s="71"/>
      <c r="WC50" s="13"/>
      <c r="WD50" s="22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6"/>
      <c r="XB50" s="71"/>
      <c r="XC50" s="1"/>
      <c r="YB50" s="71"/>
      <c r="YC50" s="30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6"/>
      <c r="ZB50" s="71"/>
      <c r="ZC50" s="13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6"/>
    </row>
    <row r="51" customFormat="false" ht="12.8" hidden="false" customHeight="false" outlineLevel="0" collapsed="false">
      <c r="A51" s="17"/>
      <c r="B51" s="4" t="n">
        <f aca="false">AVERAGE(AN51,BN51,CN51,DN51,EN51,FN51,GN51,HN51,IN51,JN51,KN51,LN51,MN51,NN51)</f>
        <v>28.5675925925926</v>
      </c>
      <c r="C51" s="18" t="n">
        <f aca="false">AVERAGE(B47:B51)</f>
        <v>28.735</v>
      </c>
      <c r="D51" s="9" t="n">
        <f aca="false">AVERAGE(B42:B51)</f>
        <v>28.9628199404762</v>
      </c>
      <c r="E51" s="4" t="n">
        <f aca="false">AVERAGE(B32:B51)</f>
        <v>28.4665530979437</v>
      </c>
      <c r="F51" s="24"/>
      <c r="G51" s="9" t="n">
        <f aca="false">MAX(AB51:AM51,BB51:BM51,CB51:CM51,DB51:DM51,EB51:EM51,FB51:FM51,GB51:GM51,HB51:HM51,IB51:IM51,JB51:JM51,KB51:KM51,LB51:LM51,MB51:MM51,NB51:NM51,OB51:OM51,PB51:PM51,QB51:QM51,RB51:RM51,SB51:SM51)</f>
        <v>42.8</v>
      </c>
      <c r="H51" s="10" t="n">
        <f aca="false">MEDIAN(AB51:AM51,BB51:BM51,CB51:CM51,DB51:DM51,EB51:EM51,FB51:FM51,GB51:GM51,HB51:HM51,IB51:IM51,JB51:JM51,KB51:KM51,LB51:LM51,MB51:MM51,NB51:NM51,OB51:OM51,PB51:PM51,QB51:QM51,RB51:RM51,SB51:SM51)</f>
        <v>29.95</v>
      </c>
      <c r="I51" s="11" t="n">
        <f aca="false">MIN(AB51:AM51,BB51:BM51,CB51:CM51,DB51:DM51,EB51:EM51,FB51:FM51,GB51:GM51,HB51:HM51,IB51:IM51,JB51:JM51,KB51:KM51,LB51:LM51,MB51:MM51,NB51:NM51,OB51:OM51,PB51:PM51,QB51:QM51,RB51:RM51,SB51:SM51)</f>
        <v>12.8</v>
      </c>
      <c r="J51" s="12" t="n">
        <f aca="false">(G51+I51)/2</f>
        <v>27.8</v>
      </c>
      <c r="AA51" s="13" t="n">
        <v>1901</v>
      </c>
      <c r="AB51" s="15" t="n">
        <v>32.1</v>
      </c>
      <c r="AC51" s="15" t="n">
        <v>33.3</v>
      </c>
      <c r="AD51" s="15" t="n">
        <v>28.6</v>
      </c>
      <c r="AE51" s="15" t="n">
        <v>23.2</v>
      </c>
      <c r="AF51" s="15" t="n">
        <v>21.3</v>
      </c>
      <c r="AG51" s="15" t="n">
        <v>14.9</v>
      </c>
      <c r="AH51" s="15" t="n">
        <v>12.8</v>
      </c>
      <c r="AI51" s="15" t="n">
        <v>15.8</v>
      </c>
      <c r="AJ51" s="15" t="n">
        <v>22.3</v>
      </c>
      <c r="AK51" s="15" t="n">
        <v>25.1</v>
      </c>
      <c r="AL51" s="15" t="n">
        <v>33.2</v>
      </c>
      <c r="AM51" s="15" t="n">
        <v>34.6</v>
      </c>
      <c r="AN51" s="4" t="n">
        <f aca="false">AVERAGE(Sheet1!AB51:AM51)</f>
        <v>24.7666666666667</v>
      </c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2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2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19" t="n">
        <v>1901</v>
      </c>
      <c r="DB51" s="20" t="n">
        <v>34.2</v>
      </c>
      <c r="DC51" s="20" t="n">
        <v>36.5</v>
      </c>
      <c r="DD51" s="20" t="n">
        <v>30.3</v>
      </c>
      <c r="DE51" s="20" t="n">
        <v>25.7</v>
      </c>
      <c r="DF51" s="20" t="n">
        <v>23.1</v>
      </c>
      <c r="DG51" s="20" t="n">
        <v>16.7</v>
      </c>
      <c r="DH51" s="20" t="n">
        <v>15.2</v>
      </c>
      <c r="DI51" s="20" t="n">
        <v>18.1</v>
      </c>
      <c r="DJ51" s="20" t="n">
        <v>25.2</v>
      </c>
      <c r="DK51" s="20" t="n">
        <v>27.8</v>
      </c>
      <c r="DL51" s="20" t="n">
        <v>35.5</v>
      </c>
      <c r="DM51" s="20" t="n">
        <v>36.4</v>
      </c>
      <c r="DN51" s="4" t="n">
        <f aca="false">AVERAGE(DB51:DM51)</f>
        <v>27.0583333333333</v>
      </c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13" t="n">
        <v>1901</v>
      </c>
      <c r="FB51" s="28" t="n">
        <v>37.7</v>
      </c>
      <c r="FC51" s="28" t="n">
        <v>33.6</v>
      </c>
      <c r="FD51" s="28" t="n">
        <v>34.9</v>
      </c>
      <c r="FE51" s="28" t="n">
        <v>32.1</v>
      </c>
      <c r="FF51" s="28" t="n">
        <v>26.8</v>
      </c>
      <c r="FG51" s="28" t="n">
        <v>23.8</v>
      </c>
      <c r="FH51" s="28" t="n">
        <v>21.5</v>
      </c>
      <c r="FI51" s="28" t="n">
        <v>24.9</v>
      </c>
      <c r="FJ51" s="28" t="n">
        <v>29.5</v>
      </c>
      <c r="FK51" s="28" t="n">
        <v>36.4</v>
      </c>
      <c r="FL51" s="28" t="n">
        <v>36.1</v>
      </c>
      <c r="FM51" s="28" t="n">
        <v>38.1</v>
      </c>
      <c r="FN51" s="16" t="n">
        <f aca="false">AVERAGE(FB51:FM51)</f>
        <v>31.2833333333333</v>
      </c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2" t="n">
        <v>1901</v>
      </c>
      <c r="GB51" s="15" t="n">
        <v>35.4</v>
      </c>
      <c r="GC51" s="15" t="n">
        <v>32.8</v>
      </c>
      <c r="GD51" s="15" t="n">
        <v>32</v>
      </c>
      <c r="GE51" s="15" t="n">
        <v>31.9</v>
      </c>
      <c r="GF51" s="15" t="n">
        <v>30.4</v>
      </c>
      <c r="GG51" s="15" t="n">
        <v>27.5</v>
      </c>
      <c r="GH51" s="15" t="n">
        <v>25.8</v>
      </c>
      <c r="GI51" s="15" t="n">
        <v>29</v>
      </c>
      <c r="GJ51" s="15" t="n">
        <v>32.1</v>
      </c>
      <c r="GK51" s="15" t="n">
        <v>33.9</v>
      </c>
      <c r="GL51" s="15" t="n">
        <v>34.2</v>
      </c>
      <c r="GM51" s="15" t="n">
        <v>35.9</v>
      </c>
      <c r="GN51" s="16" t="n">
        <f aca="false">AVERAGE(GB51:GM51)</f>
        <v>31.7416666666667</v>
      </c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2" t="n">
        <v>1901</v>
      </c>
      <c r="HB51" s="15" t="n">
        <v>40.7</v>
      </c>
      <c r="HC51" s="15" t="n">
        <v>38.7</v>
      </c>
      <c r="HD51" s="15" t="n">
        <v>36.1</v>
      </c>
      <c r="HE51" s="15" t="n">
        <v>29.5</v>
      </c>
      <c r="HF51" s="15" t="n">
        <v>27.9</v>
      </c>
      <c r="HG51" s="15" t="n">
        <v>21.2</v>
      </c>
      <c r="HH51" s="15" t="n">
        <v>21</v>
      </c>
      <c r="HI51" s="15" t="n">
        <v>24.8</v>
      </c>
      <c r="HJ51" s="15" t="n">
        <v>31.7</v>
      </c>
      <c r="HK51" s="15" t="n">
        <v>33.4</v>
      </c>
      <c r="HL51" s="15" t="n">
        <v>39.1</v>
      </c>
      <c r="HM51" s="15" t="n">
        <v>42.8</v>
      </c>
      <c r="HN51" s="16" t="n">
        <f aca="false">AVERAGE(HB51:HM51)</f>
        <v>32.2416666666667</v>
      </c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7" t="n">
        <f aca="false">IA50+1</f>
        <v>1901</v>
      </c>
      <c r="IB51" s="15" t="n">
        <v>35.1</v>
      </c>
      <c r="IC51" s="15" t="n">
        <v>35.8</v>
      </c>
      <c r="ID51" s="15" t="n">
        <v>30.9</v>
      </c>
      <c r="IE51" s="15" t="n">
        <v>25.8</v>
      </c>
      <c r="IF51" s="15" t="n">
        <v>23</v>
      </c>
      <c r="IG51" s="15" t="n">
        <v>16.8</v>
      </c>
      <c r="IH51" s="15" t="n">
        <v>15.9</v>
      </c>
      <c r="II51" s="15" t="n">
        <v>19.5</v>
      </c>
      <c r="IJ51" s="15" t="n">
        <v>24.5</v>
      </c>
      <c r="IK51" s="15" t="n">
        <v>27</v>
      </c>
      <c r="IL51" s="15" t="n">
        <v>35.8</v>
      </c>
      <c r="IM51" s="15" t="n">
        <v>37.4</v>
      </c>
      <c r="IN51" s="25" t="n">
        <f aca="false">SUM(IB51:IM51)/12</f>
        <v>27.2916666666667</v>
      </c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13" t="n">
        <v>1901</v>
      </c>
      <c r="KB51" s="15" t="n">
        <v>36.8</v>
      </c>
      <c r="KC51" s="15" t="n">
        <v>32.8</v>
      </c>
      <c r="KD51" s="15" t="n">
        <v>30.2</v>
      </c>
      <c r="KE51" s="15" t="n">
        <v>26.3</v>
      </c>
      <c r="KF51" s="15" t="n">
        <v>22.9</v>
      </c>
      <c r="KG51" s="15" t="n">
        <v>16.9</v>
      </c>
      <c r="KH51" s="15" t="n">
        <v>16.3</v>
      </c>
      <c r="KI51" s="15" t="n">
        <v>20.8</v>
      </c>
      <c r="KJ51" s="15" t="n">
        <v>28.5</v>
      </c>
      <c r="KK51" s="15" t="n">
        <v>29.7</v>
      </c>
      <c r="KL51" s="15" t="n">
        <v>36.5</v>
      </c>
      <c r="KM51" s="15" t="n">
        <v>38.8</v>
      </c>
      <c r="KN51" s="16" t="n">
        <f aca="false">AVERAGE(KB51:KM51)</f>
        <v>28.0416666666667</v>
      </c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7" t="n">
        <f aca="false">LA50+1</f>
        <v>1901</v>
      </c>
      <c r="LB51" s="15" t="n">
        <v>37.1</v>
      </c>
      <c r="LC51" s="15" t="n">
        <v>34.7</v>
      </c>
      <c r="LD51" s="15" t="n">
        <v>31.7</v>
      </c>
      <c r="LE51" s="15" t="n">
        <v>27.6</v>
      </c>
      <c r="LF51" s="15" t="n">
        <v>23.9</v>
      </c>
      <c r="LG51" s="15" t="n">
        <v>18.3</v>
      </c>
      <c r="LH51" s="15" t="n">
        <v>17.4</v>
      </c>
      <c r="LI51" s="15" t="n">
        <v>21.8</v>
      </c>
      <c r="LJ51" s="15" t="n">
        <v>28.2</v>
      </c>
      <c r="LK51" s="15" t="n">
        <v>30.1</v>
      </c>
      <c r="LL51" s="15" t="n">
        <v>37.1</v>
      </c>
      <c r="LM51" s="15" t="n">
        <v>39.6</v>
      </c>
      <c r="LN51" s="16" t="n">
        <f aca="false">AVERAGE(LB51:LM51)</f>
        <v>28.9583333333333</v>
      </c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13" t="n">
        <v>1901</v>
      </c>
      <c r="NB51" s="15" t="n">
        <v>35.4</v>
      </c>
      <c r="NC51" s="15" t="n">
        <v>29.3</v>
      </c>
      <c r="ND51" s="15" t="n">
        <v>28.7</v>
      </c>
      <c r="NE51" s="15" t="n">
        <v>27.1</v>
      </c>
      <c r="NF51" s="15" t="n">
        <v>21.4</v>
      </c>
      <c r="NG51" s="15" t="n">
        <v>17.1</v>
      </c>
      <c r="NH51" s="15" t="n">
        <v>15.6</v>
      </c>
      <c r="NI51" s="15" t="n">
        <v>18.4</v>
      </c>
      <c r="NJ51" s="15" t="n">
        <v>22.3</v>
      </c>
      <c r="NK51" s="15" t="n">
        <v>26.5</v>
      </c>
      <c r="NL51" s="15" t="n">
        <v>32.7</v>
      </c>
      <c r="NM51" s="15" t="n">
        <v>34.2</v>
      </c>
      <c r="NN51" s="29" t="n">
        <f aca="false">AVERAGE(NB51:NM51)</f>
        <v>25.725</v>
      </c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13" t="n">
        <v>1901</v>
      </c>
      <c r="OB51" s="15" t="n">
        <v>36.7</v>
      </c>
      <c r="OC51" s="15" t="n">
        <v>29.6</v>
      </c>
      <c r="OD51" s="15" t="n">
        <v>28.9</v>
      </c>
      <c r="OE51" s="15" t="n">
        <v>28.3</v>
      </c>
      <c r="OF51" s="15" t="n">
        <v>22.9</v>
      </c>
      <c r="OG51" s="15" t="n">
        <v>18</v>
      </c>
      <c r="OH51" s="15" t="n">
        <v>16.5</v>
      </c>
      <c r="OI51" s="15" t="n">
        <v>20.5</v>
      </c>
      <c r="OJ51" s="15" t="n">
        <v>24.5</v>
      </c>
      <c r="OK51" s="15" t="n">
        <v>28.6</v>
      </c>
      <c r="OL51" s="15" t="n">
        <v>34.8</v>
      </c>
      <c r="OM51" s="15" t="n">
        <v>36.7</v>
      </c>
      <c r="ON51" s="29" t="n">
        <f aca="false">AVERAGE(OB51:OM51)</f>
        <v>27.1666666666667</v>
      </c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30" t="s">
        <v>28</v>
      </c>
      <c r="PB51" s="22" t="n">
        <f aca="false">SUM(PB52:PB54)/3</f>
        <v>41</v>
      </c>
      <c r="PC51" s="15" t="n">
        <v>36.3</v>
      </c>
      <c r="PD51" s="15" t="n">
        <v>35.8</v>
      </c>
      <c r="PE51" s="15" t="n">
        <v>36.5</v>
      </c>
      <c r="PF51" s="15" t="n">
        <v>31.8</v>
      </c>
      <c r="PG51" s="15" t="n">
        <v>24.6</v>
      </c>
      <c r="PH51" s="15" t="n">
        <v>22.6</v>
      </c>
      <c r="PI51" s="15" t="n">
        <v>28.2</v>
      </c>
      <c r="PJ51" s="15" t="n">
        <v>33.4</v>
      </c>
      <c r="PK51" s="15" t="n">
        <v>37.1</v>
      </c>
      <c r="PL51" s="15" t="n">
        <v>41.9</v>
      </c>
      <c r="PM51" s="15" t="n">
        <v>42.8</v>
      </c>
      <c r="PN51" s="29" t="n">
        <f aca="false">AVERAGE(PB51:PM51)</f>
        <v>34.3333333333333</v>
      </c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30" t="s">
        <v>28</v>
      </c>
      <c r="RB51" s="15" t="n">
        <v>40.3</v>
      </c>
      <c r="RC51" s="15" t="n">
        <v>34.6</v>
      </c>
      <c r="RD51" s="15" t="n">
        <v>33.3</v>
      </c>
      <c r="RE51" s="15" t="n">
        <v>32.5</v>
      </c>
      <c r="RF51" s="15" t="n">
        <v>29.8</v>
      </c>
      <c r="RG51" s="15" t="n">
        <v>26.1</v>
      </c>
      <c r="RH51" s="15" t="n">
        <v>21.9</v>
      </c>
      <c r="RI51" s="26" t="n">
        <f aca="false">SUM(RI50+RI52)/2</f>
        <v>30.9</v>
      </c>
      <c r="RJ51" s="15" t="n">
        <v>33.8</v>
      </c>
      <c r="RK51" s="15" t="n">
        <v>36.1</v>
      </c>
      <c r="RL51" s="15" t="n">
        <v>38.5</v>
      </c>
      <c r="RM51" s="15" t="n">
        <v>40.1</v>
      </c>
      <c r="RN51" s="29" t="n">
        <f aca="false">AVERAGE(RB51:RM51)</f>
        <v>33.1583333333333</v>
      </c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 t="s">
        <v>29</v>
      </c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72" t="s">
        <v>28</v>
      </c>
      <c r="TB51" s="73" t="n">
        <v>37.1</v>
      </c>
      <c r="TC51" s="73" t="n">
        <v>36.2</v>
      </c>
      <c r="TD51" s="73" t="n">
        <v>32.5</v>
      </c>
      <c r="TE51" s="73" t="n">
        <v>27</v>
      </c>
      <c r="TF51" s="73" t="n">
        <v>24.8</v>
      </c>
      <c r="TG51" s="73" t="n">
        <v>18.1</v>
      </c>
      <c r="TH51" s="73" t="n">
        <v>17.3</v>
      </c>
      <c r="TI51" s="73" t="n">
        <v>21.5</v>
      </c>
      <c r="TJ51" s="73" t="n">
        <v>27.1</v>
      </c>
      <c r="TK51" s="73" t="n">
        <v>29.5</v>
      </c>
      <c r="TL51" s="73" t="n">
        <v>34.4</v>
      </c>
      <c r="TM51" s="73" t="n">
        <v>38.5</v>
      </c>
      <c r="TN51" s="73" t="n">
        <v>28.7</v>
      </c>
      <c r="UB51" s="71"/>
      <c r="UC51" s="13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6"/>
      <c r="WB51" s="71"/>
      <c r="WC51" s="13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6"/>
      <c r="XB51" s="71"/>
      <c r="XC51" s="13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6"/>
      <c r="YB51" s="71"/>
      <c r="YC51" s="30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6"/>
      <c r="ZB51" s="71"/>
      <c r="ZC51" s="13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6"/>
    </row>
    <row r="52" customFormat="false" ht="12.8" hidden="false" customHeight="false" outlineLevel="0" collapsed="false">
      <c r="A52" s="17"/>
      <c r="B52" s="4" t="n">
        <f aca="false">AVERAGE(AN52,BN52,CN52,DN52,EN52,FN52,GN52,HN52,IN52,JN52,KN52,LN52,MN52,NN52)</f>
        <v>29.0078703703704</v>
      </c>
      <c r="C52" s="18" t="n">
        <f aca="false">AVERAGE(B48:B52)</f>
        <v>28.7137962962963</v>
      </c>
      <c r="D52" s="9" t="n">
        <f aca="false">AVERAGE(B43:B52)</f>
        <v>28.8672974537037</v>
      </c>
      <c r="E52" s="4" t="n">
        <f aca="false">AVERAGE(B33:B52)</f>
        <v>28.5936132831289</v>
      </c>
      <c r="F52" s="24"/>
      <c r="G52" s="9" t="n">
        <f aca="false">MAX(AB52:AM52,BB52:BM52,CB52:CM52,DB52:DM52,EB52:EM52,FB52:FM52,GB52:GM52,HB52:HM52,IB52:IM52,JB52:JM52,KB52:KM52,LB52:LM52,MB52:MM52,NB52:NM52,OB52:OM52,PB52:PM52,QB52:QM52,RB52:RM52,SB52:SM52)</f>
        <v>42</v>
      </c>
      <c r="H52" s="10" t="n">
        <f aca="false">MEDIAN(AB52:AM52,BB52:BM52,CB52:CM52,DB52:DM52,EB52:EM52,FB52:FM52,GB52:GM52,HB52:HM52,IB52:IM52,JB52:JM52,KB52:KM52,LB52:LM52,MB52:MM52,NB52:NM52,OB52:OM52,PB52:PM52,QB52:QM52,RB52:RM52,SB52:SM52)</f>
        <v>31.15</v>
      </c>
      <c r="I52" s="11" t="n">
        <f aca="false">MIN(AB52:AM52,BB52:BM52,CB52:CM52,DB52:DM52,EB52:EM52,FB52:FM52,GB52:GM52,HB52:HM52,IB52:IM52,JB52:JM52,KB52:KM52,LB52:LM52,MB52:MM52,NB52:NM52,OB52:OM52,PB52:PM52,QB52:QM52,RB52:RM52,SB52:SM52)</f>
        <v>16.3</v>
      </c>
      <c r="J52" s="12" t="n">
        <f aca="false">(G52+I52)/2</f>
        <v>29.15</v>
      </c>
      <c r="AA52" s="13" t="n">
        <v>1902</v>
      </c>
      <c r="AB52" s="15" t="n">
        <v>33.4</v>
      </c>
      <c r="AC52" s="15" t="n">
        <v>32.8</v>
      </c>
      <c r="AD52" s="15" t="n">
        <v>28.9</v>
      </c>
      <c r="AE52" s="15" t="n">
        <v>25.2</v>
      </c>
      <c r="AF52" s="15" t="n">
        <v>20.8</v>
      </c>
      <c r="AG52" s="15" t="n">
        <v>16.7</v>
      </c>
      <c r="AH52" s="15" t="n">
        <v>16.4</v>
      </c>
      <c r="AI52" s="15" t="n">
        <v>16.8</v>
      </c>
      <c r="AJ52" s="15" t="n">
        <v>22.4</v>
      </c>
      <c r="AK52" s="15" t="n">
        <v>26.5</v>
      </c>
      <c r="AL52" s="15" t="n">
        <v>31.8</v>
      </c>
      <c r="AM52" s="15" t="n">
        <v>31.3</v>
      </c>
      <c r="AN52" s="4" t="n">
        <f aca="false">AVERAGE(Sheet1!AB52:AM52)</f>
        <v>25.25</v>
      </c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2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2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19" t="n">
        <v>1902</v>
      </c>
      <c r="DB52" s="20" t="n">
        <v>35.9</v>
      </c>
      <c r="DC52" s="20" t="n">
        <v>34.7</v>
      </c>
      <c r="DD52" s="20" t="n">
        <v>31.4</v>
      </c>
      <c r="DE52" s="20" t="n">
        <v>27.4</v>
      </c>
      <c r="DF52" s="20" t="n">
        <v>22.4</v>
      </c>
      <c r="DG52" s="20" t="n">
        <v>18.3</v>
      </c>
      <c r="DH52" s="20" t="n">
        <v>18.2</v>
      </c>
      <c r="DI52" s="20" t="n">
        <v>18.9</v>
      </c>
      <c r="DJ52" s="20" t="n">
        <v>23.9</v>
      </c>
      <c r="DK52" s="20" t="n">
        <v>28.1</v>
      </c>
      <c r="DL52" s="20" t="n">
        <v>33.4</v>
      </c>
      <c r="DM52" s="20" t="n">
        <v>32.8</v>
      </c>
      <c r="DN52" s="4" t="n">
        <f aca="false">AVERAGE(DB52:DM52)</f>
        <v>27.1166666666667</v>
      </c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13" t="n">
        <v>1902</v>
      </c>
      <c r="FB52" s="28" t="n">
        <v>37.7</v>
      </c>
      <c r="FC52" s="28" t="n">
        <v>35.5</v>
      </c>
      <c r="FD52" s="28" t="n">
        <v>36.1</v>
      </c>
      <c r="FE52" s="28" t="n">
        <v>34.8</v>
      </c>
      <c r="FF52" s="28" t="n">
        <v>29.9</v>
      </c>
      <c r="FG52" s="28" t="n">
        <v>26.2</v>
      </c>
      <c r="FH52" s="28" t="n">
        <v>26</v>
      </c>
      <c r="FI52" s="28" t="n">
        <v>28</v>
      </c>
      <c r="FJ52" s="28" t="n">
        <v>27.1</v>
      </c>
      <c r="FK52" s="28" t="n">
        <v>31.6</v>
      </c>
      <c r="FL52" s="28" t="n">
        <v>32.1</v>
      </c>
      <c r="FM52" s="28" t="n">
        <v>34.5</v>
      </c>
      <c r="FN52" s="16" t="n">
        <f aca="false">AVERAGE(FB52:FM52)</f>
        <v>31.625</v>
      </c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2" t="n">
        <v>1902</v>
      </c>
      <c r="GB52" s="15" t="n">
        <v>36</v>
      </c>
      <c r="GC52" s="15" t="n">
        <v>37.1</v>
      </c>
      <c r="GD52" s="15" t="n">
        <v>34</v>
      </c>
      <c r="GE52" s="15" t="n">
        <v>33.6</v>
      </c>
      <c r="GF52" s="15" t="n">
        <v>30.2</v>
      </c>
      <c r="GG52" s="27" t="n">
        <f aca="false">(GG51+GG53)/2</f>
        <v>27.95</v>
      </c>
      <c r="GH52" s="15" t="n">
        <v>27.8</v>
      </c>
      <c r="GI52" s="15" t="n">
        <v>28.5</v>
      </c>
      <c r="GJ52" s="15" t="n">
        <v>31.1</v>
      </c>
      <c r="GK52" s="15" t="n">
        <v>33.6</v>
      </c>
      <c r="GL52" s="15" t="n">
        <v>33.9</v>
      </c>
      <c r="GM52" s="15" t="n">
        <v>36.4</v>
      </c>
      <c r="GN52" s="16" t="n">
        <f aca="false">AVERAGE(GB52:GM52)</f>
        <v>32.5125</v>
      </c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2" t="n">
        <v>1902</v>
      </c>
      <c r="HB52" s="15" t="n">
        <v>42</v>
      </c>
      <c r="HC52" s="15" t="n">
        <v>40.3</v>
      </c>
      <c r="HD52" s="15" t="n">
        <v>37.6</v>
      </c>
      <c r="HE52" s="15" t="n">
        <v>31.9</v>
      </c>
      <c r="HF52" s="27" t="n">
        <f aca="false">(HF51+HF53)/2</f>
        <v>26.6</v>
      </c>
      <c r="HG52" s="15" t="n">
        <v>24.5</v>
      </c>
      <c r="HH52" s="15" t="n">
        <v>24.4</v>
      </c>
      <c r="HI52" s="15" t="n">
        <v>25.8</v>
      </c>
      <c r="HJ52" s="15" t="n">
        <v>30.5</v>
      </c>
      <c r="HK52" s="15" t="n">
        <v>35.3</v>
      </c>
      <c r="HL52" s="15" t="n">
        <v>38.3</v>
      </c>
      <c r="HM52" s="15" t="n">
        <v>34.8</v>
      </c>
      <c r="HN52" s="16" t="n">
        <f aca="false">AVERAGE(HB52:HM52)</f>
        <v>32.6666666666667</v>
      </c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7" t="n">
        <f aca="false">IA51+1</f>
        <v>1902</v>
      </c>
      <c r="IB52" s="15" t="n">
        <v>35.8</v>
      </c>
      <c r="IC52" s="15" t="n">
        <v>35</v>
      </c>
      <c r="ID52" s="15" t="n">
        <v>32.7</v>
      </c>
      <c r="IE52" s="15" t="n">
        <v>28.3</v>
      </c>
      <c r="IF52" s="15" t="n">
        <v>23.2</v>
      </c>
      <c r="IG52" s="15" t="n">
        <v>19.1</v>
      </c>
      <c r="IH52" s="15" t="n">
        <v>18.7</v>
      </c>
      <c r="II52" s="15" t="n">
        <v>19.6</v>
      </c>
      <c r="IJ52" s="15" t="n">
        <v>24.9</v>
      </c>
      <c r="IK52" s="15" t="n">
        <v>28.8</v>
      </c>
      <c r="IL52" s="15" t="n">
        <v>34.1</v>
      </c>
      <c r="IM52" s="15" t="n">
        <v>32.8</v>
      </c>
      <c r="IN52" s="25" t="n">
        <f aca="false">SUM(IB52:IM52)/12</f>
        <v>27.75</v>
      </c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13" t="n">
        <v>1902</v>
      </c>
      <c r="KB52" s="15" t="n">
        <v>37.4</v>
      </c>
      <c r="KC52" s="15" t="n">
        <v>36.5</v>
      </c>
      <c r="KD52" s="15" t="n">
        <v>33.2</v>
      </c>
      <c r="KE52" s="15" t="n">
        <v>27.8</v>
      </c>
      <c r="KF52" s="15" t="n">
        <v>23.9</v>
      </c>
      <c r="KG52" s="15" t="n">
        <v>20</v>
      </c>
      <c r="KH52" s="15" t="n">
        <v>20.3</v>
      </c>
      <c r="KI52" s="15" t="n">
        <v>21.5</v>
      </c>
      <c r="KJ52" s="15" t="n">
        <v>28.9</v>
      </c>
      <c r="KK52" s="15" t="n">
        <v>32</v>
      </c>
      <c r="KL52" s="15" t="n">
        <v>33.7</v>
      </c>
      <c r="KM52" s="15" t="n">
        <v>33.6</v>
      </c>
      <c r="KN52" s="16" t="n">
        <f aca="false">AVERAGE(KB52:KM52)</f>
        <v>29.0666666666667</v>
      </c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7" t="n">
        <f aca="false">LA51+1</f>
        <v>1902</v>
      </c>
      <c r="LB52" s="15" t="n">
        <v>37.9</v>
      </c>
      <c r="LC52" s="15" t="n">
        <v>36.7</v>
      </c>
      <c r="LD52" s="15" t="n">
        <v>34.2</v>
      </c>
      <c r="LE52" s="15" t="n">
        <v>29.2</v>
      </c>
      <c r="LF52" s="15" t="n">
        <v>24.2</v>
      </c>
      <c r="LG52" s="15" t="n">
        <v>20.2</v>
      </c>
      <c r="LH52" s="15" t="n">
        <v>20.2</v>
      </c>
      <c r="LI52" s="15" t="n">
        <v>21</v>
      </c>
      <c r="LJ52" s="15" t="n">
        <v>28.8</v>
      </c>
      <c r="LK52" s="15" t="n">
        <v>32.4</v>
      </c>
      <c r="LL52" s="15" t="n">
        <v>34.3</v>
      </c>
      <c r="LM52" s="15" t="n">
        <v>34.6</v>
      </c>
      <c r="LN52" s="16" t="n">
        <f aca="false">AVERAGE(LB52:LM52)</f>
        <v>29.475</v>
      </c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13" t="n">
        <v>1902</v>
      </c>
      <c r="NB52" s="15" t="n">
        <v>31.5</v>
      </c>
      <c r="NC52" s="15" t="n">
        <v>31.3</v>
      </c>
      <c r="ND52" s="15" t="n">
        <v>32.1</v>
      </c>
      <c r="NE52" s="15" t="n">
        <v>29.8</v>
      </c>
      <c r="NF52" s="15" t="n">
        <v>20.8</v>
      </c>
      <c r="NG52" s="15" t="n">
        <v>17.1</v>
      </c>
      <c r="NH52" s="15" t="n">
        <v>16.3</v>
      </c>
      <c r="NI52" s="15" t="n">
        <v>19.1</v>
      </c>
      <c r="NJ52" s="15" t="n">
        <v>22.3</v>
      </c>
      <c r="NK52" s="15" t="n">
        <v>25.9</v>
      </c>
      <c r="NL52" s="15" t="n">
        <v>29.2</v>
      </c>
      <c r="NM52" s="15" t="n">
        <v>31.9</v>
      </c>
      <c r="NN52" s="29" t="n">
        <f aca="false">AVERAGE(NB52:NM52)</f>
        <v>25.6083333333333</v>
      </c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13" t="n">
        <v>1902</v>
      </c>
      <c r="OB52" s="15" t="n">
        <v>32.7</v>
      </c>
      <c r="OC52" s="15" t="n">
        <v>33.6</v>
      </c>
      <c r="OD52" s="15" t="n">
        <v>33.7</v>
      </c>
      <c r="OE52" s="15" t="n">
        <v>30.2</v>
      </c>
      <c r="OF52" s="15" t="n">
        <v>22.4</v>
      </c>
      <c r="OG52" s="15" t="n">
        <v>18</v>
      </c>
      <c r="OH52" s="15" t="n">
        <v>17.1</v>
      </c>
      <c r="OI52" s="15" t="n">
        <v>19.7</v>
      </c>
      <c r="OJ52" s="15" t="n">
        <v>24.1</v>
      </c>
      <c r="OK52" s="15" t="n">
        <v>28.2</v>
      </c>
      <c r="OL52" s="15" t="n">
        <v>31.7</v>
      </c>
      <c r="OM52" s="15" t="n">
        <v>33.9</v>
      </c>
      <c r="ON52" s="29" t="n">
        <f aca="false">AVERAGE(OB52:OM52)</f>
        <v>27.1083333333333</v>
      </c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30" t="s">
        <v>30</v>
      </c>
      <c r="PB52" s="15" t="n">
        <v>38</v>
      </c>
      <c r="PC52" s="15" t="n">
        <v>36.7</v>
      </c>
      <c r="PD52" s="15" t="n">
        <v>40.9</v>
      </c>
      <c r="PE52" s="15" t="n">
        <v>37.1</v>
      </c>
      <c r="PF52" s="15" t="n">
        <v>31</v>
      </c>
      <c r="PG52" s="15" t="n">
        <v>27.5</v>
      </c>
      <c r="PH52" s="15" t="n">
        <v>27.4</v>
      </c>
      <c r="PI52" s="15" t="n">
        <v>30.1</v>
      </c>
      <c r="PJ52" s="15" t="n">
        <v>34.4</v>
      </c>
      <c r="PK52" s="15" t="n">
        <v>36.9</v>
      </c>
      <c r="PL52" s="15" t="n">
        <v>40.2</v>
      </c>
      <c r="PM52" s="15" t="n">
        <v>41.6</v>
      </c>
      <c r="PN52" s="29" t="n">
        <f aca="false">AVERAGE(PB52:PM52)</f>
        <v>35.15</v>
      </c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30" t="s">
        <v>30</v>
      </c>
      <c r="RB52" s="15" t="n">
        <v>36.3</v>
      </c>
      <c r="RC52" s="15" t="n">
        <v>35.5</v>
      </c>
      <c r="RD52" s="15" t="n">
        <v>36.2</v>
      </c>
      <c r="RE52" s="15" t="n">
        <v>33.7</v>
      </c>
      <c r="RF52" s="15" t="n">
        <v>30.2</v>
      </c>
      <c r="RG52" s="15" t="n">
        <v>27.5</v>
      </c>
      <c r="RH52" s="15" t="n">
        <v>27.3</v>
      </c>
      <c r="RI52" s="15" t="n">
        <v>30.1</v>
      </c>
      <c r="RJ52" s="15" t="n">
        <v>33.9</v>
      </c>
      <c r="RK52" s="15" t="n">
        <v>37.2</v>
      </c>
      <c r="RL52" s="15" t="n">
        <v>37.2</v>
      </c>
      <c r="RM52" s="15" t="n">
        <v>38.4</v>
      </c>
      <c r="RN52" s="29" t="n">
        <f aca="false">AVERAGE(RB52:RM52)</f>
        <v>33.625</v>
      </c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13" t="n">
        <v>1902</v>
      </c>
      <c r="SB52" s="15" t="n">
        <v>33.4</v>
      </c>
      <c r="SC52" s="15" t="n">
        <v>33.6</v>
      </c>
      <c r="SD52" s="15" t="n">
        <v>35.4</v>
      </c>
      <c r="SE52" s="15" t="n">
        <v>31.2</v>
      </c>
      <c r="SF52" s="15" t="n">
        <v>23.3</v>
      </c>
      <c r="SG52" s="15" t="n">
        <v>18.6</v>
      </c>
      <c r="SH52" s="15" t="n">
        <v>18.7</v>
      </c>
      <c r="SI52" s="15" t="n">
        <v>20.7</v>
      </c>
      <c r="SJ52" s="15" t="n">
        <v>25.7</v>
      </c>
      <c r="SK52" s="15" t="n">
        <v>29.2</v>
      </c>
      <c r="SL52" s="15" t="n">
        <v>32.7</v>
      </c>
      <c r="SM52" s="15" t="n">
        <v>35.8</v>
      </c>
      <c r="SN52" s="29" t="n">
        <f aca="false">AVERAGE(SB52:SM52)</f>
        <v>28.1916666666667</v>
      </c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72" t="s">
        <v>30</v>
      </c>
      <c r="TB52" s="73" t="n">
        <v>38.7</v>
      </c>
      <c r="TC52" s="73" t="n">
        <v>38.3</v>
      </c>
      <c r="TD52" s="73" t="n">
        <v>33.9</v>
      </c>
      <c r="TE52" s="73" t="n">
        <v>28.3</v>
      </c>
      <c r="TF52" s="73" t="n">
        <v>25.2</v>
      </c>
      <c r="TG52" s="73" t="n">
        <v>21.9</v>
      </c>
      <c r="TH52" s="73" t="n">
        <v>20.7</v>
      </c>
      <c r="TI52" s="73" t="n">
        <v>22.4</v>
      </c>
      <c r="TJ52" s="73" t="n">
        <v>26.7</v>
      </c>
      <c r="TK52" s="73" t="n">
        <v>32</v>
      </c>
      <c r="TL52" s="73" t="n">
        <v>35</v>
      </c>
      <c r="TM52" s="73" t="n">
        <v>33.8</v>
      </c>
      <c r="TN52" s="73" t="n">
        <v>29.7</v>
      </c>
      <c r="UB52" s="71"/>
      <c r="UC52" s="13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6"/>
      <c r="VB52" s="71"/>
      <c r="VC52" s="1"/>
      <c r="WB52" s="71"/>
      <c r="WC52" s="13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6"/>
      <c r="XB52" s="71"/>
      <c r="XC52" s="13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6"/>
      <c r="YB52" s="71"/>
      <c r="YC52" s="30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6"/>
      <c r="ZB52" s="71"/>
      <c r="ZC52" s="13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6"/>
    </row>
    <row r="53" customFormat="false" ht="12.8" hidden="false" customHeight="false" outlineLevel="0" collapsed="false">
      <c r="A53" s="17"/>
      <c r="B53" s="4" t="n">
        <f aca="false">AVERAGE(AN53,BN53,CN53,DN53,EN53,FN53,GN53,HN53,IN53,JN53,KN53,LN53,MN53,NN53)</f>
        <v>27.8953703703704</v>
      </c>
      <c r="C53" s="18" t="n">
        <f aca="false">AVERAGE(B49:B53)</f>
        <v>28.4662037037037</v>
      </c>
      <c r="D53" s="9" t="n">
        <f aca="false">AVERAGE(B44:B53)</f>
        <v>28.6993865740741</v>
      </c>
      <c r="E53" s="4" t="n">
        <f aca="false">AVERAGE(B34:B53)</f>
        <v>28.6265068016474</v>
      </c>
      <c r="F53" s="24"/>
      <c r="G53" s="9" t="n">
        <f aca="false">MAX(AB53:AM53,BB53:BM53,CB53:CM53,DB53:DM53,EB53:EM53,FB53:FM53,GB53:GM53,HB53:HM53,IB53:IM53,JB53:JM53,KB53:KM53,LB53:LM53,MB53:MM53,NB53:NM53,OB53:OM53,PB53:PM53,QB53:QM53,RB53:RM53,SB53:SM53)</f>
        <v>42.9</v>
      </c>
      <c r="H53" s="10" t="n">
        <f aca="false">MEDIAN(AB53:AM53,BB53:BM53,CB53:CM53,DB53:DM53,EB53:EM53,FB53:FM53,GB53:GM53,HB53:HM53,IB53:IM53,JB53:JM53,KB53:KM53,LB53:LM53,MB53:MM53,NB53:NM53,OB53:OM53,PB53:PM53,QB53:QM53,RB53:RM53,SB53:SM53)</f>
        <v>30.2</v>
      </c>
      <c r="I53" s="11" t="n">
        <f aca="false">MIN(AB53:AM53,BB53:BM53,CB53:CM53,DB53:DM53,EB53:EM53,FB53:FM53,GB53:GM53,HB53:HM53,IB53:IM53,JB53:JM53,KB53:KM53,LB53:LM53,MB53:MM53,NB53:NM53,OB53:OM53,PB53:PM53,QB53:QM53,RB53:RM53,SB53:SM53)</f>
        <v>14.6</v>
      </c>
      <c r="J53" s="12" t="n">
        <f aca="false">(G53+I53)/2</f>
        <v>28.75</v>
      </c>
      <c r="AA53" s="13" t="n">
        <v>1903</v>
      </c>
      <c r="AB53" s="15" t="n">
        <v>32.8</v>
      </c>
      <c r="AC53" s="15" t="n">
        <v>31.1</v>
      </c>
      <c r="AD53" s="15" t="n">
        <v>30.3</v>
      </c>
      <c r="AE53" s="15" t="n">
        <v>24.4</v>
      </c>
      <c r="AF53" s="15" t="n">
        <v>18.4</v>
      </c>
      <c r="AG53" s="15" t="n">
        <v>15.2</v>
      </c>
      <c r="AH53" s="15" t="n">
        <v>15.2</v>
      </c>
      <c r="AI53" s="15" t="n">
        <v>18.1</v>
      </c>
      <c r="AJ53" s="15" t="n">
        <v>20.3</v>
      </c>
      <c r="AK53" s="15" t="n">
        <v>24.3</v>
      </c>
      <c r="AL53" s="15" t="n">
        <v>28.6</v>
      </c>
      <c r="AM53" s="15" t="n">
        <v>28.8</v>
      </c>
      <c r="AN53" s="4" t="n">
        <f aca="false">AVERAGE(Sheet1!AB53:AM53)</f>
        <v>23.9583333333333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2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2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19" t="n">
        <v>1903</v>
      </c>
      <c r="DB53" s="20" t="n">
        <v>34.6</v>
      </c>
      <c r="DC53" s="20" t="n">
        <v>33.7</v>
      </c>
      <c r="DD53" s="20" t="n">
        <v>32.9</v>
      </c>
      <c r="DE53" s="20" t="n">
        <v>25.9</v>
      </c>
      <c r="DF53" s="20" t="n">
        <v>19.9</v>
      </c>
      <c r="DG53" s="20" t="n">
        <v>17.2</v>
      </c>
      <c r="DH53" s="20" t="n">
        <v>17.3</v>
      </c>
      <c r="DI53" s="20" t="n">
        <v>19.4</v>
      </c>
      <c r="DJ53" s="20" t="n">
        <v>22.8</v>
      </c>
      <c r="DK53" s="20" t="n">
        <v>27.1</v>
      </c>
      <c r="DL53" s="20" t="n">
        <v>30.5</v>
      </c>
      <c r="DM53" s="20" t="n">
        <v>30.6</v>
      </c>
      <c r="DN53" s="4" t="n">
        <f aca="false">AVERAGE(DB53:DM53)</f>
        <v>25.9916666666667</v>
      </c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13" t="n">
        <v>1903</v>
      </c>
      <c r="FB53" s="28" t="n">
        <v>37.4</v>
      </c>
      <c r="FC53" s="28" t="n">
        <v>36.6</v>
      </c>
      <c r="FD53" s="28" t="n">
        <v>34.2</v>
      </c>
      <c r="FE53" s="28" t="n">
        <v>31.6</v>
      </c>
      <c r="FF53" s="28" t="n">
        <v>28.2</v>
      </c>
      <c r="FG53" s="28" t="n">
        <v>25.2</v>
      </c>
      <c r="FH53" s="28" t="n">
        <v>26.3</v>
      </c>
      <c r="FI53" s="28" t="n">
        <v>27.9</v>
      </c>
      <c r="FJ53" s="28" t="n">
        <v>30.8</v>
      </c>
      <c r="FK53" s="28" t="n">
        <v>31.4</v>
      </c>
      <c r="FL53" s="28" t="n">
        <v>35.9</v>
      </c>
      <c r="FM53" s="28" t="n">
        <v>36.4</v>
      </c>
      <c r="FN53" s="16" t="n">
        <f aca="false">AVERAGE(FB53:FM53)</f>
        <v>31.825</v>
      </c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2" t="n">
        <v>1903</v>
      </c>
      <c r="GB53" s="15" t="n">
        <v>32.8</v>
      </c>
      <c r="GC53" s="15" t="n">
        <v>35.7</v>
      </c>
      <c r="GD53" s="15" t="n">
        <v>32.2</v>
      </c>
      <c r="GE53" s="15" t="n">
        <v>32.3</v>
      </c>
      <c r="GF53" s="15" t="n">
        <v>30.1</v>
      </c>
      <c r="GG53" s="15" t="n">
        <v>28.4</v>
      </c>
      <c r="GH53" s="15" t="n">
        <v>27.8</v>
      </c>
      <c r="GI53" s="15" t="n">
        <v>28.9</v>
      </c>
      <c r="GJ53" s="15" t="n">
        <v>31</v>
      </c>
      <c r="GK53" s="15" t="n">
        <v>33.4</v>
      </c>
      <c r="GL53" s="15" t="n">
        <v>34.4</v>
      </c>
      <c r="GM53" s="15" t="n">
        <v>34.1</v>
      </c>
      <c r="GN53" s="16" t="n">
        <f aca="false">AVERAGE(GB53:GM53)</f>
        <v>31.7583333333333</v>
      </c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2" t="n">
        <v>1903</v>
      </c>
      <c r="HB53" s="15" t="n">
        <v>39.2</v>
      </c>
      <c r="HC53" s="15" t="n">
        <v>39.1</v>
      </c>
      <c r="HD53" s="15" t="n">
        <v>36.8</v>
      </c>
      <c r="HE53" s="15" t="n">
        <v>32.4</v>
      </c>
      <c r="HF53" s="15" t="n">
        <v>25.3</v>
      </c>
      <c r="HG53" s="15" t="n">
        <v>22.7</v>
      </c>
      <c r="HH53" s="15" t="n">
        <v>22.4</v>
      </c>
      <c r="HI53" s="15" t="n">
        <v>26.9</v>
      </c>
      <c r="HJ53" s="27" t="n">
        <f aca="false">(HJ52+HJ54)/2</f>
        <v>30.9</v>
      </c>
      <c r="HK53" s="15" t="n">
        <v>34.4</v>
      </c>
      <c r="HL53" s="15" t="n">
        <v>34.9</v>
      </c>
      <c r="HM53" s="15" t="n">
        <v>35.4</v>
      </c>
      <c r="HN53" s="16" t="n">
        <f aca="false">AVERAGE(HB53:HM53)</f>
        <v>31.7</v>
      </c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7" t="n">
        <f aca="false">IA52+1</f>
        <v>1903</v>
      </c>
      <c r="IB53" s="15" t="n">
        <v>35.5</v>
      </c>
      <c r="IC53" s="15" t="n">
        <v>34.3</v>
      </c>
      <c r="ID53" s="15" t="n">
        <v>32.7</v>
      </c>
      <c r="IE53" s="15" t="n">
        <v>25.9</v>
      </c>
      <c r="IF53" s="15" t="n">
        <v>20.5</v>
      </c>
      <c r="IG53" s="15" t="n">
        <v>17.5</v>
      </c>
      <c r="IH53" s="15" t="n">
        <v>16.7</v>
      </c>
      <c r="II53" s="15" t="n">
        <v>20.2</v>
      </c>
      <c r="IJ53" s="15" t="n">
        <v>23.1</v>
      </c>
      <c r="IK53" s="15" t="n">
        <v>28</v>
      </c>
      <c r="IL53" s="15" t="n">
        <v>31.1</v>
      </c>
      <c r="IM53" s="15" t="n">
        <v>30.7</v>
      </c>
      <c r="IN53" s="25" t="n">
        <f aca="false">SUM(IB53:IM53)/12</f>
        <v>26.35</v>
      </c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13" t="n">
        <v>1903</v>
      </c>
      <c r="KB53" s="15" t="n">
        <v>34.8</v>
      </c>
      <c r="KC53" s="15" t="n">
        <v>35.9</v>
      </c>
      <c r="KD53" s="15" t="n">
        <v>30.7</v>
      </c>
      <c r="KE53" s="15" t="n">
        <v>26.1</v>
      </c>
      <c r="KF53" s="15" t="n">
        <v>19.7</v>
      </c>
      <c r="KG53" s="15" t="n">
        <v>19.7</v>
      </c>
      <c r="KH53" s="15" t="n">
        <v>18.5</v>
      </c>
      <c r="KI53" s="15" t="n">
        <v>23.3</v>
      </c>
      <c r="KJ53" s="15" t="n">
        <v>26.8</v>
      </c>
      <c r="KK53" s="15" t="n">
        <v>29.8</v>
      </c>
      <c r="KL53" s="15" t="n">
        <v>32.5</v>
      </c>
      <c r="KM53" s="15" t="n">
        <v>30.2</v>
      </c>
      <c r="KN53" s="16" t="n">
        <f aca="false">AVERAGE(KB53:KM53)</f>
        <v>27.3333333333333</v>
      </c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7" t="n">
        <f aca="false">LA52+1</f>
        <v>1903</v>
      </c>
      <c r="LB53" s="15" t="n">
        <v>36.3</v>
      </c>
      <c r="LC53" s="15" t="n">
        <v>36.2</v>
      </c>
      <c r="LD53" s="15" t="n">
        <v>32.4</v>
      </c>
      <c r="LE53" s="15" t="n">
        <v>26.6</v>
      </c>
      <c r="LF53" s="15" t="n">
        <v>21.4</v>
      </c>
      <c r="LG53" s="15" t="n">
        <v>19.6</v>
      </c>
      <c r="LH53" s="15" t="n">
        <v>18.8</v>
      </c>
      <c r="LI53" s="15" t="n">
        <v>22.7</v>
      </c>
      <c r="LJ53" s="15" t="n">
        <v>26.6</v>
      </c>
      <c r="LK53" s="15" t="n">
        <v>30.2</v>
      </c>
      <c r="LL53" s="15" t="n">
        <v>32.6</v>
      </c>
      <c r="LM53" s="15" t="n">
        <v>32.2</v>
      </c>
      <c r="LN53" s="16" t="n">
        <f aca="false">AVERAGE(LB53:LM53)</f>
        <v>27.9666666666667</v>
      </c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13" t="n">
        <v>1903</v>
      </c>
      <c r="NB53" s="15" t="n">
        <v>35.7</v>
      </c>
      <c r="NC53" s="15" t="n">
        <v>32.1</v>
      </c>
      <c r="ND53" s="15" t="n">
        <v>29.3</v>
      </c>
      <c r="NE53" s="15" t="n">
        <v>22.6</v>
      </c>
      <c r="NF53" s="15" t="n">
        <v>18.4</v>
      </c>
      <c r="NG53" s="15" t="n">
        <v>16.9</v>
      </c>
      <c r="NH53" s="15" t="n">
        <v>14.6</v>
      </c>
      <c r="NI53" s="15" t="n">
        <v>18.4</v>
      </c>
      <c r="NJ53" s="15" t="n">
        <v>20.7</v>
      </c>
      <c r="NK53" s="15" t="n">
        <v>24.4</v>
      </c>
      <c r="NL53" s="15" t="n">
        <v>28.5</v>
      </c>
      <c r="NM53" s="15" t="n">
        <v>28.5</v>
      </c>
      <c r="NN53" s="29" t="n">
        <f aca="false">AVERAGE(NB53:NM53)</f>
        <v>24.175</v>
      </c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13" t="n">
        <v>1903</v>
      </c>
      <c r="OB53" s="15" t="n">
        <v>37</v>
      </c>
      <c r="OC53" s="15" t="n">
        <v>33.2</v>
      </c>
      <c r="OD53" s="15" t="n">
        <v>30.9</v>
      </c>
      <c r="OE53" s="15" t="n">
        <v>24.5</v>
      </c>
      <c r="OF53" s="15" t="n">
        <v>20.7</v>
      </c>
      <c r="OG53" s="15" t="n">
        <v>18.6</v>
      </c>
      <c r="OH53" s="15" t="n">
        <v>16.4</v>
      </c>
      <c r="OI53" s="15" t="n">
        <v>20.4</v>
      </c>
      <c r="OJ53" s="15" t="n">
        <v>23.3</v>
      </c>
      <c r="OK53" s="15" t="n">
        <v>26.1</v>
      </c>
      <c r="OL53" s="15" t="n">
        <v>30.7</v>
      </c>
      <c r="OM53" s="15" t="n">
        <v>30.8</v>
      </c>
      <c r="ON53" s="29" t="n">
        <f aca="false">AVERAGE(OB53:OM53)</f>
        <v>26.05</v>
      </c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30" t="s">
        <v>31</v>
      </c>
      <c r="PB53" s="15" t="n">
        <v>42.9</v>
      </c>
      <c r="PC53" s="15" t="n">
        <v>40.7</v>
      </c>
      <c r="PD53" s="15" t="n">
        <v>39.9</v>
      </c>
      <c r="PE53" s="15" t="n">
        <v>34.4</v>
      </c>
      <c r="PF53" s="15" t="n">
        <v>31.7</v>
      </c>
      <c r="PG53" s="15" t="n">
        <v>28.6</v>
      </c>
      <c r="PH53" s="15" t="n">
        <v>26.8</v>
      </c>
      <c r="PI53" s="15" t="n">
        <v>31.1</v>
      </c>
      <c r="PJ53" s="15" t="n">
        <v>33.1</v>
      </c>
      <c r="PK53" s="15" t="n">
        <v>37</v>
      </c>
      <c r="PL53" s="15" t="n">
        <v>40.6</v>
      </c>
      <c r="PM53" s="15" t="n">
        <v>39.8</v>
      </c>
      <c r="PN53" s="29" t="n">
        <f aca="false">AVERAGE(PB53:PM53)</f>
        <v>35.55</v>
      </c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30" t="s">
        <v>31</v>
      </c>
      <c r="RB53" s="15" t="n">
        <v>35</v>
      </c>
      <c r="RC53" s="15" t="n">
        <v>35.1</v>
      </c>
      <c r="RD53" s="15" t="n">
        <v>35.2</v>
      </c>
      <c r="RE53" s="15" t="n">
        <v>31.5</v>
      </c>
      <c r="RF53" s="15" t="n">
        <v>27.6</v>
      </c>
      <c r="RG53" s="15" t="n">
        <v>27.1</v>
      </c>
      <c r="RH53" s="15" t="n">
        <v>26.7</v>
      </c>
      <c r="RI53" s="15" t="n">
        <v>31.4</v>
      </c>
      <c r="RJ53" s="15" t="n">
        <v>34.1</v>
      </c>
      <c r="RK53" s="15" t="n">
        <v>36.6</v>
      </c>
      <c r="RL53" s="15" t="n">
        <v>38.5</v>
      </c>
      <c r="RM53" s="15" t="n">
        <v>34.3</v>
      </c>
      <c r="RN53" s="29" t="n">
        <f aca="false">AVERAGE(RB53:RM53)</f>
        <v>32.7583333333333</v>
      </c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13" t="n">
        <v>1903</v>
      </c>
      <c r="SB53" s="15" t="n">
        <v>38.4</v>
      </c>
      <c r="SC53" s="15" t="n">
        <v>35.8</v>
      </c>
      <c r="SD53" s="15" t="n">
        <v>34</v>
      </c>
      <c r="SE53" s="15" t="n">
        <v>26.8</v>
      </c>
      <c r="SF53" s="15" t="n">
        <v>23.4</v>
      </c>
      <c r="SG53" s="15" t="n">
        <v>19.7</v>
      </c>
      <c r="SH53" s="15" t="n">
        <v>16.8</v>
      </c>
      <c r="SI53" s="15" t="n">
        <v>21.7</v>
      </c>
      <c r="SJ53" s="15" t="n">
        <v>24.2</v>
      </c>
      <c r="SK53" s="15" t="n">
        <v>27.8</v>
      </c>
      <c r="SL53" s="15" t="n">
        <v>33.3</v>
      </c>
      <c r="SM53" s="15" t="n">
        <v>34</v>
      </c>
      <c r="SN53" s="29" t="n">
        <f aca="false">AVERAGE(SB53:SM53)</f>
        <v>27.9916666666667</v>
      </c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72" t="s">
        <v>31</v>
      </c>
      <c r="TB53" s="73" t="n">
        <v>36.1</v>
      </c>
      <c r="TC53" s="73" t="n">
        <v>36</v>
      </c>
      <c r="TD53" s="73" t="n">
        <v>33.3</v>
      </c>
      <c r="TE53" s="73" t="n">
        <v>27.8</v>
      </c>
      <c r="TF53" s="73" t="n">
        <v>21.2</v>
      </c>
      <c r="TG53" s="73" t="n">
        <v>18.8</v>
      </c>
      <c r="TH53" s="73" t="n">
        <v>17.7</v>
      </c>
      <c r="TI53" s="73" t="n">
        <v>21.7</v>
      </c>
      <c r="TJ53" s="73" t="n">
        <v>25.9</v>
      </c>
      <c r="TK53" s="73" t="n">
        <v>28.4</v>
      </c>
      <c r="TL53" s="73" t="n">
        <v>29.7</v>
      </c>
      <c r="TM53" s="73" t="n">
        <v>33.7</v>
      </c>
      <c r="TN53" s="73" t="n">
        <v>27.5</v>
      </c>
      <c r="UB53" s="71"/>
      <c r="UC53" s="13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6"/>
      <c r="VB53" s="71"/>
      <c r="VC53" s="13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6"/>
      <c r="WB53" s="71"/>
      <c r="WC53" s="13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6"/>
      <c r="XB53" s="71"/>
      <c r="XC53" s="13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6"/>
      <c r="YB53" s="71"/>
      <c r="YC53" s="30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6"/>
      <c r="ZB53" s="71"/>
      <c r="ZC53" s="13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6"/>
    </row>
    <row r="54" customFormat="false" ht="12.8" hidden="false" customHeight="false" outlineLevel="0" collapsed="false">
      <c r="A54" s="17"/>
      <c r="B54" s="4" t="n">
        <f aca="false">AVERAGE(AN54,BN54,CN54,DN54,EN54,FN54,GN54,HN54,IN54,JN54,KN54,LN54,MN54,NN54)</f>
        <v>27.9592592592593</v>
      </c>
      <c r="C54" s="18" t="n">
        <f aca="false">AVERAGE(B50:B54)</f>
        <v>28.3971296296296</v>
      </c>
      <c r="D54" s="9" t="n">
        <f aca="false">AVERAGE(B45:B54)</f>
        <v>28.6708333333333</v>
      </c>
      <c r="E54" s="4" t="n">
        <f aca="false">AVERAGE(B35:B54)</f>
        <v>28.6665530979437</v>
      </c>
      <c r="F54" s="24"/>
      <c r="G54" s="9" t="n">
        <f aca="false">MAX(AB54:AM54,BB54:BM54,CB54:CM54,DB54:DM54,EB54:EM54,FB54:FM54,GB54:GM54,HB54:HM54,IB54:IM54,JB54:JM54,KB54:KM54,LB54:LM54,MB54:MM54,NB54:NM54,OB54:OM54,PB54:PM54,QB54:QM54,RB54:RM54,SB54:SM54)</f>
        <v>42.1</v>
      </c>
      <c r="H54" s="10" t="n">
        <f aca="false">MEDIAN(AB54:AM54,BB54:BM54,CB54:CM54,DB54:DM54,EB54:EM54,FB54:FM54,GB54:GM54,HB54:HM54,IB54:IM54,JB54:JM54,KB54:KM54,LB54:LM54,MB54:MM54,NB54:NM54,OB54:OM54,PB54:PM54,QB54:QM54,RB54:RM54,SB54:SM54)</f>
        <v>29.5</v>
      </c>
      <c r="I54" s="11" t="n">
        <f aca="false">MIN(AB54:AM54,BB54:BM54,CB54:CM54,DB54:DM54,EB54:EM54,FB54:FM54,GB54:GM54,HB54:HM54,IB54:IM54,JB54:JM54,KB54:KM54,LB54:LM54,MB54:MM54,NB54:NM54,OB54:OM54,PB54:PM54,QB54:QM54,RB54:RM54,SB54:SM54)</f>
        <v>12.8</v>
      </c>
      <c r="J54" s="12" t="n">
        <f aca="false">(G54+I54)/2</f>
        <v>27.45</v>
      </c>
      <c r="AA54" s="13" t="n">
        <v>1904</v>
      </c>
      <c r="AB54" s="15" t="n">
        <v>30.4</v>
      </c>
      <c r="AC54" s="15" t="n">
        <v>30.2</v>
      </c>
      <c r="AD54" s="15" t="n">
        <v>27.4</v>
      </c>
      <c r="AE54" s="15" t="n">
        <v>25.5</v>
      </c>
      <c r="AF54" s="15" t="n">
        <v>20.1</v>
      </c>
      <c r="AG54" s="15" t="n">
        <v>15</v>
      </c>
      <c r="AH54" s="15" t="n">
        <v>12.8</v>
      </c>
      <c r="AI54" s="15" t="n">
        <v>17.6</v>
      </c>
      <c r="AJ54" s="15" t="n">
        <v>19.9</v>
      </c>
      <c r="AK54" s="15" t="n">
        <v>25.8</v>
      </c>
      <c r="AL54" s="15" t="n">
        <v>29.5</v>
      </c>
      <c r="AM54" s="15" t="n">
        <v>33</v>
      </c>
      <c r="AN54" s="4" t="n">
        <f aca="false">AVERAGE(Sheet1!AB54:AM54)</f>
        <v>23.9333333333333</v>
      </c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2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2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19" t="n">
        <v>1904</v>
      </c>
      <c r="DB54" s="20" t="n">
        <v>33.4</v>
      </c>
      <c r="DC54" s="20" t="n">
        <v>31.9</v>
      </c>
      <c r="DD54" s="20" t="n">
        <v>29.5</v>
      </c>
      <c r="DE54" s="20" t="n">
        <v>26.4</v>
      </c>
      <c r="DF54" s="20" t="n">
        <v>21.4</v>
      </c>
      <c r="DG54" s="20" t="n">
        <v>17.1</v>
      </c>
      <c r="DH54" s="20" t="n">
        <v>15.3</v>
      </c>
      <c r="DI54" s="20" t="n">
        <v>19.4</v>
      </c>
      <c r="DJ54" s="20" t="n">
        <v>22.1</v>
      </c>
      <c r="DK54" s="20" t="n">
        <v>28.6</v>
      </c>
      <c r="DL54" s="20" t="n">
        <v>31.4</v>
      </c>
      <c r="DM54" s="20" t="n">
        <v>34.6</v>
      </c>
      <c r="DN54" s="4" t="n">
        <f aca="false">AVERAGE(DB54:DM54)</f>
        <v>25.925</v>
      </c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13" t="n">
        <v>1904</v>
      </c>
      <c r="FB54" s="28" t="n">
        <v>37.6</v>
      </c>
      <c r="FC54" s="28" t="n">
        <v>35</v>
      </c>
      <c r="FD54" s="28" t="n">
        <v>34.4</v>
      </c>
      <c r="FE54" s="28" t="n">
        <v>31.8</v>
      </c>
      <c r="FF54" s="28" t="n">
        <v>29</v>
      </c>
      <c r="FG54" s="28" t="n">
        <v>25.6</v>
      </c>
      <c r="FH54" s="28" t="n">
        <v>24.6</v>
      </c>
      <c r="FI54" s="28" t="n">
        <v>29.7</v>
      </c>
      <c r="FJ54" s="28" t="n">
        <v>31.9</v>
      </c>
      <c r="FK54" s="28" t="n">
        <v>37.5</v>
      </c>
      <c r="FL54" s="28" t="n">
        <v>37.8</v>
      </c>
      <c r="FM54" s="28" t="n">
        <v>37</v>
      </c>
      <c r="FN54" s="16" t="n">
        <f aca="false">AVERAGE(FB54:FM54)</f>
        <v>32.6583333333333</v>
      </c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2" t="n">
        <v>1904</v>
      </c>
      <c r="GB54" s="15" t="n">
        <v>33.4</v>
      </c>
      <c r="GC54" s="15" t="n">
        <v>32.2</v>
      </c>
      <c r="GD54" s="15" t="n">
        <v>33.4</v>
      </c>
      <c r="GE54" s="15" t="n">
        <v>33.2</v>
      </c>
      <c r="GF54" s="15" t="n">
        <v>29.4</v>
      </c>
      <c r="GG54" s="15" t="n">
        <v>25.9</v>
      </c>
      <c r="GH54" s="15" t="n">
        <v>27</v>
      </c>
      <c r="GI54" s="15" t="n">
        <v>29.4</v>
      </c>
      <c r="GJ54" s="15" t="n">
        <v>32.3</v>
      </c>
      <c r="GK54" s="15" t="n">
        <v>33.8</v>
      </c>
      <c r="GL54" s="15" t="n">
        <v>35.8</v>
      </c>
      <c r="GM54" s="15" t="n">
        <v>34.5</v>
      </c>
      <c r="GN54" s="16" t="n">
        <f aca="false">AVERAGE(GB54:GM54)</f>
        <v>31.6916666666667</v>
      </c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2" t="n">
        <v>1904</v>
      </c>
      <c r="HB54" s="15" t="n">
        <v>31.6</v>
      </c>
      <c r="HC54" s="15" t="n">
        <v>31</v>
      </c>
      <c r="HD54" s="15" t="n">
        <v>33.3</v>
      </c>
      <c r="HE54" s="15" t="n">
        <v>31.2</v>
      </c>
      <c r="HF54" s="15" t="n">
        <v>26.4</v>
      </c>
      <c r="HG54" s="15" t="n">
        <v>22.1</v>
      </c>
      <c r="HH54" s="15" t="n">
        <v>23.1</v>
      </c>
      <c r="HI54" s="15" t="n">
        <v>26.1</v>
      </c>
      <c r="HJ54" s="15" t="n">
        <v>31.3</v>
      </c>
      <c r="HK54" s="15" t="n">
        <v>33</v>
      </c>
      <c r="HL54" s="15" t="n">
        <v>38.5</v>
      </c>
      <c r="HM54" s="15" t="n">
        <v>40.9</v>
      </c>
      <c r="HN54" s="16" t="n">
        <f aca="false">AVERAGE(HB54:HM54)</f>
        <v>30.7083333333333</v>
      </c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7" t="n">
        <f aca="false">IA53+1</f>
        <v>1904</v>
      </c>
      <c r="IB54" s="15" t="n">
        <v>33.4</v>
      </c>
      <c r="IC54" s="15" t="n">
        <v>32.5</v>
      </c>
      <c r="ID54" s="15" t="n">
        <v>30.6</v>
      </c>
      <c r="IE54" s="15" t="n">
        <v>27.9</v>
      </c>
      <c r="IF54" s="15" t="n">
        <v>22.3</v>
      </c>
      <c r="IG54" s="15" t="n">
        <v>17</v>
      </c>
      <c r="IH54" s="15" t="n">
        <v>15</v>
      </c>
      <c r="II54" s="15" t="n">
        <v>18.8</v>
      </c>
      <c r="IJ54" s="15" t="n">
        <v>22.7</v>
      </c>
      <c r="IK54" s="15" t="n">
        <v>26.7</v>
      </c>
      <c r="IL54" s="15" t="n">
        <v>32.4</v>
      </c>
      <c r="IM54" s="15" t="n">
        <v>35.2</v>
      </c>
      <c r="IN54" s="25" t="n">
        <f aca="false">SUM(IB54:IM54)/12</f>
        <v>26.2083333333333</v>
      </c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13" t="n">
        <v>1904</v>
      </c>
      <c r="KB54" s="15" t="n">
        <v>32.3</v>
      </c>
      <c r="KC54" s="15" t="n">
        <v>32.2</v>
      </c>
      <c r="KD54" s="15" t="n">
        <v>28.9</v>
      </c>
      <c r="KE54" s="15" t="n">
        <v>25.4</v>
      </c>
      <c r="KF54" s="15" t="n">
        <v>21.1</v>
      </c>
      <c r="KG54" s="15" t="n">
        <v>18.4</v>
      </c>
      <c r="KH54" s="15" t="n">
        <v>18.2</v>
      </c>
      <c r="KI54" s="15" t="n">
        <v>21.7</v>
      </c>
      <c r="KJ54" s="15" t="n">
        <v>26.7</v>
      </c>
      <c r="KK54" s="15" t="n">
        <v>28.9</v>
      </c>
      <c r="KL54" s="15" t="n">
        <v>34</v>
      </c>
      <c r="KM54" s="15" t="n">
        <v>37.5</v>
      </c>
      <c r="KN54" s="16" t="n">
        <f aca="false">AVERAGE(KB54:KM54)</f>
        <v>27.1083333333333</v>
      </c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7" t="n">
        <f aca="false">LA53+1</f>
        <v>1904</v>
      </c>
      <c r="LB54" s="15" t="n">
        <v>35.3</v>
      </c>
      <c r="LC54" s="15" t="n">
        <v>33.6</v>
      </c>
      <c r="LD54" s="15" t="n">
        <v>31</v>
      </c>
      <c r="LE54" s="15" t="n">
        <v>27.9</v>
      </c>
      <c r="LF54" s="15" t="n">
        <v>23</v>
      </c>
      <c r="LG54" s="15" t="n">
        <v>19.7</v>
      </c>
      <c r="LH54" s="15" t="n">
        <v>18.3</v>
      </c>
      <c r="LI54" s="15" t="n">
        <v>22.3</v>
      </c>
      <c r="LJ54" s="15" t="n">
        <v>26.1</v>
      </c>
      <c r="LK54" s="15" t="n">
        <v>29.1</v>
      </c>
      <c r="LL54" s="15" t="n">
        <v>35.2</v>
      </c>
      <c r="LM54" s="15" t="n">
        <v>38.7</v>
      </c>
      <c r="LN54" s="16" t="n">
        <f aca="false">AVERAGE(LB54:LM54)</f>
        <v>28.35</v>
      </c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13" t="n">
        <v>1904</v>
      </c>
      <c r="NB54" s="15" t="n">
        <v>33.8</v>
      </c>
      <c r="NC54" s="15" t="n">
        <v>31.7</v>
      </c>
      <c r="ND54" s="15" t="n">
        <v>27.7</v>
      </c>
      <c r="NE54" s="15" t="n">
        <v>27.4</v>
      </c>
      <c r="NF54" s="15" t="n">
        <v>19.7</v>
      </c>
      <c r="NG54" s="15" t="n">
        <v>16.4</v>
      </c>
      <c r="NH54" s="15" t="n">
        <v>15.2</v>
      </c>
      <c r="NI54" s="15" t="n">
        <v>19.1</v>
      </c>
      <c r="NJ54" s="15" t="n">
        <v>20.8</v>
      </c>
      <c r="NK54" s="15" t="n">
        <v>22.8</v>
      </c>
      <c r="NL54" s="15" t="n">
        <v>31.6</v>
      </c>
      <c r="NM54" s="15" t="n">
        <v>34.4</v>
      </c>
      <c r="NN54" s="29" t="n">
        <f aca="false">AVERAGE(NB54:NM54)</f>
        <v>25.05</v>
      </c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13" t="n">
        <v>1904</v>
      </c>
      <c r="OB54" s="15" t="n">
        <v>35.1</v>
      </c>
      <c r="OC54" s="15" t="n">
        <v>32.9</v>
      </c>
      <c r="OD54" s="15" t="n">
        <v>29.8</v>
      </c>
      <c r="OE54" s="15" t="n">
        <v>28.7</v>
      </c>
      <c r="OF54" s="15" t="n">
        <v>20.6</v>
      </c>
      <c r="OG54" s="15" t="n">
        <v>16.6</v>
      </c>
      <c r="OH54" s="15" t="n">
        <v>14.9</v>
      </c>
      <c r="OI54" s="15" t="n">
        <v>19.8</v>
      </c>
      <c r="OJ54" s="15" t="n">
        <v>22.6</v>
      </c>
      <c r="OK54" s="15" t="n">
        <v>24.8</v>
      </c>
      <c r="OL54" s="15" t="n">
        <v>33.1</v>
      </c>
      <c r="OM54" s="15" t="n">
        <v>36.3</v>
      </c>
      <c r="ON54" s="29" t="n">
        <f aca="false">AVERAGE(OB54:OM54)</f>
        <v>26.2666666666667</v>
      </c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30" t="s">
        <v>32</v>
      </c>
      <c r="PB54" s="15" t="n">
        <v>42.1</v>
      </c>
      <c r="PC54" s="15" t="n">
        <v>40.5</v>
      </c>
      <c r="PD54" s="15" t="n">
        <v>39.2</v>
      </c>
      <c r="PE54" s="15" t="n">
        <v>35.3</v>
      </c>
      <c r="PF54" s="15" t="n">
        <v>29.6</v>
      </c>
      <c r="PG54" s="15" t="n">
        <v>24.9</v>
      </c>
      <c r="PH54" s="15" t="n">
        <v>23.5</v>
      </c>
      <c r="PI54" s="15" t="n">
        <v>28.7</v>
      </c>
      <c r="PJ54" s="15" t="n">
        <v>32.7</v>
      </c>
      <c r="PK54" s="15" t="n">
        <v>34.9</v>
      </c>
      <c r="PL54" s="15" t="n">
        <v>41.1</v>
      </c>
      <c r="PM54" s="15" t="n">
        <v>41.4</v>
      </c>
      <c r="PN54" s="29" t="n">
        <f aca="false">AVERAGE(PB54:PM54)</f>
        <v>34.4916666666667</v>
      </c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 t="s">
        <v>33</v>
      </c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30" t="s">
        <v>32</v>
      </c>
      <c r="RB54" s="15" t="n">
        <v>32.9</v>
      </c>
      <c r="RC54" s="15" t="n">
        <v>35.4</v>
      </c>
      <c r="RD54" s="15" t="n">
        <v>33</v>
      </c>
      <c r="RE54" s="15" t="n">
        <v>29.2</v>
      </c>
      <c r="RF54" s="15" t="n">
        <v>26.4</v>
      </c>
      <c r="RG54" s="15" t="n">
        <v>23.9</v>
      </c>
      <c r="RH54" s="15" t="n">
        <v>26.9</v>
      </c>
      <c r="RI54" s="15" t="n">
        <v>28.8</v>
      </c>
      <c r="RJ54" s="15" t="n">
        <v>33.5</v>
      </c>
      <c r="RK54" s="15" t="n">
        <v>34.6</v>
      </c>
      <c r="RL54" s="15" t="n">
        <v>37.2</v>
      </c>
      <c r="RM54" s="15" t="n">
        <v>38.6</v>
      </c>
      <c r="RN54" s="29" t="n">
        <f aca="false">AVERAGE(RB54:RM54)</f>
        <v>31.7</v>
      </c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13" t="n">
        <v>1904</v>
      </c>
      <c r="SB54" s="15" t="n">
        <v>37.2</v>
      </c>
      <c r="SC54" s="15" t="n">
        <v>35.4</v>
      </c>
      <c r="SD54" s="15" t="n">
        <v>33.6</v>
      </c>
      <c r="SE54" s="15" t="n">
        <v>30.1</v>
      </c>
      <c r="SF54" s="15" t="n">
        <v>21.7</v>
      </c>
      <c r="SG54" s="15" t="n">
        <v>17.9</v>
      </c>
      <c r="SH54" s="15" t="n">
        <v>15.4</v>
      </c>
      <c r="SI54" s="15" t="n">
        <v>20.4</v>
      </c>
      <c r="SJ54" s="15" t="n">
        <v>24.2</v>
      </c>
      <c r="SK54" s="15" t="n">
        <v>27</v>
      </c>
      <c r="SL54" s="15" t="n">
        <v>34.7</v>
      </c>
      <c r="SM54" s="15" t="n">
        <v>37.3</v>
      </c>
      <c r="SN54" s="29" t="n">
        <f aca="false">AVERAGE(SB54:SM54)</f>
        <v>27.9083333333333</v>
      </c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72" t="s">
        <v>32</v>
      </c>
      <c r="TB54" s="73" t="n">
        <v>33.6</v>
      </c>
      <c r="TC54" s="73" t="n">
        <v>35</v>
      </c>
      <c r="TD54" s="73" t="n">
        <v>30.6</v>
      </c>
      <c r="TE54" s="73" t="n">
        <v>25.1</v>
      </c>
      <c r="TF54" s="73" t="n">
        <v>21.7</v>
      </c>
      <c r="TG54" s="73" t="n">
        <v>17.5</v>
      </c>
      <c r="TH54" s="73" t="n">
        <v>18</v>
      </c>
      <c r="TI54" s="73" t="n">
        <v>21.9</v>
      </c>
      <c r="TJ54" s="73" t="n">
        <v>25.3</v>
      </c>
      <c r="TK54" s="73" t="n">
        <v>28.2</v>
      </c>
      <c r="TL54" s="73" t="n">
        <v>33.9</v>
      </c>
      <c r="TM54" s="73" t="n">
        <v>35.6</v>
      </c>
      <c r="TN54" s="73" t="n">
        <v>27.2</v>
      </c>
      <c r="UB54" s="71"/>
      <c r="UC54" s="13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6"/>
      <c r="VB54" s="71"/>
      <c r="VC54" s="13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6"/>
      <c r="WB54" s="71"/>
      <c r="WC54" s="13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6"/>
      <c r="XB54" s="71"/>
      <c r="XC54" s="13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6"/>
      <c r="YB54" s="71"/>
      <c r="YC54" s="13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6"/>
      <c r="ZB54" s="71"/>
      <c r="ZC54" s="13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6"/>
    </row>
    <row r="55" customFormat="false" ht="12.8" hidden="false" customHeight="false" outlineLevel="0" collapsed="false">
      <c r="A55" s="17" t="n">
        <f aca="false">A50+5</f>
        <v>1905</v>
      </c>
      <c r="B55" s="4" t="n">
        <f aca="false">AVERAGE(AN55,BN55,CN55,DN55,EN55,FN55,GN55,HN55,IN55,JN55,KN55,LN55,MN55,NN55)</f>
        <v>28.3981481481482</v>
      </c>
      <c r="C55" s="18" t="n">
        <f aca="false">AVERAGE(B51:B55)</f>
        <v>28.3656481481481</v>
      </c>
      <c r="D55" s="9" t="n">
        <f aca="false">AVERAGE(B46:B55)</f>
        <v>28.6178356481482</v>
      </c>
      <c r="E55" s="4" t="n">
        <f aca="false">AVERAGE(B36:B55)</f>
        <v>28.7277105053511</v>
      </c>
      <c r="F55" s="24"/>
      <c r="G55" s="9" t="n">
        <f aca="false">MAX(AB55:AM55,BB55:BM55,CB55:CM55,DB55:DM55,EB55:EM55,FB55:FM55,GB55:GM55,HB55:HM55,IB55:IM55,JB55:JM55,KB55:KM55,LB55:LM55,MB55:MM55,NB55:NM55,OB55:OM55,PB55:PM55,QB55:QM55,RB55:RM55,SB55:SM55)</f>
        <v>42.8</v>
      </c>
      <c r="H55" s="10" t="n">
        <f aca="false">MEDIAN(AB55:AM55,BB55:BM55,CB55:CM55,DB55:DM55,EB55:EM55,FB55:FM55,GB55:GM55,HB55:HM55,IB55:IM55,JB55:JM55,KB55:KM55,LB55:LM55,MB55:MM55,NB55:NM55,OB55:OM55,PB55:PM55,QB55:QM55,RB55:RM55,SB55:SM55)</f>
        <v>30.35</v>
      </c>
      <c r="I55" s="11" t="n">
        <f aca="false">MIN(AB55:AM55,BB55:BM55,CB55:CM55,DB55:DM55,EB55:EM55,FB55:FM55,GB55:GM55,HB55:HM55,IB55:IM55,JB55:JM55,KB55:KM55,LB55:LM55,MB55:MM55,NB55:NM55,OB55:OM55,PB55:PM55,QB55:QM55,RB55:RM55,SB55:SM55)</f>
        <v>14.1</v>
      </c>
      <c r="J55" s="12" t="n">
        <f aca="false">(G55+I55)/2</f>
        <v>28.45</v>
      </c>
      <c r="AA55" s="13" t="n">
        <v>1905</v>
      </c>
      <c r="AB55" s="15" t="n">
        <v>34.6</v>
      </c>
      <c r="AC55" s="15" t="n">
        <v>30.3</v>
      </c>
      <c r="AD55" s="15" t="n">
        <v>29.6</v>
      </c>
      <c r="AE55" s="15" t="n">
        <v>23.4</v>
      </c>
      <c r="AF55" s="15" t="n">
        <v>19.8</v>
      </c>
      <c r="AG55" s="15" t="n">
        <v>15.8</v>
      </c>
      <c r="AH55" s="15" t="n">
        <v>14.1</v>
      </c>
      <c r="AI55" s="15" t="n">
        <v>17.3</v>
      </c>
      <c r="AJ55" s="15" t="n">
        <v>18.1</v>
      </c>
      <c r="AK55" s="15" t="n">
        <v>20.4</v>
      </c>
      <c r="AL55" s="15" t="n">
        <v>30.1</v>
      </c>
      <c r="AM55" s="15" t="n">
        <v>33.2</v>
      </c>
      <c r="AN55" s="4" t="n">
        <f aca="false">AVERAGE(Sheet1!AB55:AM55)</f>
        <v>23.8916666666667</v>
      </c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2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2"/>
      <c r="CB55" s="7" t="s">
        <v>34</v>
      </c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19" t="n">
        <v>1905</v>
      </c>
      <c r="DB55" s="20" t="n">
        <v>35.9</v>
      </c>
      <c r="DC55" s="20" t="n">
        <v>31.7</v>
      </c>
      <c r="DD55" s="20" t="n">
        <v>29.7</v>
      </c>
      <c r="DE55" s="20" t="n">
        <v>25.1</v>
      </c>
      <c r="DF55" s="20" t="n">
        <v>19.8</v>
      </c>
      <c r="DG55" s="20" t="n">
        <v>16.7</v>
      </c>
      <c r="DH55" s="20" t="n">
        <v>15.4</v>
      </c>
      <c r="DI55" s="20" t="n">
        <v>18.9</v>
      </c>
      <c r="DJ55" s="20" t="n">
        <v>20.3</v>
      </c>
      <c r="DK55" s="20" t="n">
        <v>22.9</v>
      </c>
      <c r="DL55" s="20" t="n">
        <v>31.3</v>
      </c>
      <c r="DM55" s="20" t="n">
        <v>34.1</v>
      </c>
      <c r="DN55" s="4" t="n">
        <f aca="false">AVERAGE(DB55:DM55)</f>
        <v>25.15</v>
      </c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13" t="n">
        <v>1905</v>
      </c>
      <c r="FB55" s="28" t="n">
        <v>36.9</v>
      </c>
      <c r="FC55" s="28" t="n">
        <v>36.2</v>
      </c>
      <c r="FD55" s="28" t="n">
        <v>33.2</v>
      </c>
      <c r="FE55" s="28" t="n">
        <v>32.2</v>
      </c>
      <c r="FF55" s="28" t="n">
        <v>31.1</v>
      </c>
      <c r="FG55" s="28" t="n">
        <v>27.1</v>
      </c>
      <c r="FH55" s="28" t="n">
        <v>26.9</v>
      </c>
      <c r="FI55" s="28" t="n">
        <v>29.1</v>
      </c>
      <c r="FJ55" s="28" t="n">
        <v>33.1</v>
      </c>
      <c r="FK55" s="28" t="n">
        <v>35.7</v>
      </c>
      <c r="FL55" s="28" t="n">
        <v>35.8</v>
      </c>
      <c r="FM55" s="28" t="n">
        <v>37.8</v>
      </c>
      <c r="FN55" s="16" t="n">
        <f aca="false">AVERAGE(FB55:FM55)</f>
        <v>32.925</v>
      </c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2" t="n">
        <v>1905</v>
      </c>
      <c r="GB55" s="15" t="n">
        <v>34.4</v>
      </c>
      <c r="GC55" s="15" t="n">
        <v>37.5</v>
      </c>
      <c r="GD55" s="15" t="n">
        <v>35.5</v>
      </c>
      <c r="GE55" s="15" t="n">
        <v>34.1</v>
      </c>
      <c r="GF55" s="15" t="n">
        <v>31.4</v>
      </c>
      <c r="GG55" s="15" t="n">
        <v>27.5</v>
      </c>
      <c r="GH55" s="15" t="n">
        <v>27.6</v>
      </c>
      <c r="GI55" s="15" t="n">
        <v>28.4</v>
      </c>
      <c r="GJ55" s="15" t="n">
        <v>31.4</v>
      </c>
      <c r="GK55" s="15" t="n">
        <v>34</v>
      </c>
      <c r="GL55" s="15" t="n">
        <v>35.9</v>
      </c>
      <c r="GM55" s="15" t="n">
        <v>37.8</v>
      </c>
      <c r="GN55" s="16" t="n">
        <f aca="false">AVERAGE(GB55:GM55)</f>
        <v>32.9583333333333</v>
      </c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2" t="n">
        <v>1905</v>
      </c>
      <c r="HB55" s="15" t="n">
        <v>40.5</v>
      </c>
      <c r="HC55" s="15" t="n">
        <v>41.3</v>
      </c>
      <c r="HD55" s="15" t="n">
        <v>36.9</v>
      </c>
      <c r="HE55" s="15" t="n">
        <v>30.9</v>
      </c>
      <c r="HF55" s="15" t="n">
        <v>27.6</v>
      </c>
      <c r="HG55" s="15" t="n">
        <v>24.2</v>
      </c>
      <c r="HH55" s="15" t="n">
        <v>22.2</v>
      </c>
      <c r="HI55" s="15" t="n">
        <v>24.7</v>
      </c>
      <c r="HJ55" s="15" t="n">
        <v>28.3</v>
      </c>
      <c r="HK55" s="15" t="n">
        <v>31.4</v>
      </c>
      <c r="HL55" s="15" t="n">
        <v>37.6</v>
      </c>
      <c r="HM55" s="15" t="n">
        <v>40.5</v>
      </c>
      <c r="HN55" s="16" t="n">
        <f aca="false">AVERAGE(HB55:HM55)</f>
        <v>32.175</v>
      </c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7" t="n">
        <f aca="false">IA54+1</f>
        <v>1905</v>
      </c>
      <c r="IB55" s="15" t="n">
        <v>36.9</v>
      </c>
      <c r="IC55" s="15" t="n">
        <v>32.8</v>
      </c>
      <c r="ID55" s="15" t="n">
        <v>31.8</v>
      </c>
      <c r="IE55" s="15" t="n">
        <v>26.9</v>
      </c>
      <c r="IF55" s="15" t="n">
        <v>23.1</v>
      </c>
      <c r="IG55" s="15" t="n">
        <v>17.7</v>
      </c>
      <c r="IH55" s="15" t="n">
        <v>15.6</v>
      </c>
      <c r="II55" s="15" t="n">
        <v>18.7</v>
      </c>
      <c r="IJ55" s="15" t="n">
        <v>20.4</v>
      </c>
      <c r="IK55" s="15" t="n">
        <v>23.4</v>
      </c>
      <c r="IL55" s="15" t="n">
        <v>32.6</v>
      </c>
      <c r="IM55" s="15" t="n">
        <v>36.3</v>
      </c>
      <c r="IN55" s="25" t="n">
        <f aca="false">SUM(IB55:IM55)/12</f>
        <v>26.35</v>
      </c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13" t="n">
        <v>1905</v>
      </c>
      <c r="KB55" s="15" t="n">
        <v>37.2</v>
      </c>
      <c r="KC55" s="15" t="n">
        <v>35.3</v>
      </c>
      <c r="KD55" s="15" t="n">
        <v>32.8</v>
      </c>
      <c r="KE55" s="15" t="n">
        <v>26.9</v>
      </c>
      <c r="KF55" s="15" t="n">
        <v>24.1</v>
      </c>
      <c r="KG55" s="15" t="n">
        <v>19.7</v>
      </c>
      <c r="KH55" s="15" t="n">
        <v>17.8</v>
      </c>
      <c r="KI55" s="15" t="n">
        <v>20.1</v>
      </c>
      <c r="KJ55" s="15" t="n">
        <v>24.2</v>
      </c>
      <c r="KK55" s="15" t="n">
        <v>27.2</v>
      </c>
      <c r="KL55" s="15" t="n">
        <v>34.9</v>
      </c>
      <c r="KM55" s="15" t="n">
        <v>37.4</v>
      </c>
      <c r="KN55" s="16" t="n">
        <f aca="false">AVERAGE(KB55:KM55)</f>
        <v>28.1333333333333</v>
      </c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7" t="n">
        <f aca="false">LA54+1</f>
        <v>1905</v>
      </c>
      <c r="LB55" s="15" t="n">
        <v>40.1</v>
      </c>
      <c r="LC55" s="15" t="n">
        <v>35.7</v>
      </c>
      <c r="LD55" s="15" t="n">
        <v>33.8</v>
      </c>
      <c r="LE55" s="15" t="n">
        <v>28.3</v>
      </c>
      <c r="LF55" s="15" t="n">
        <v>24.8</v>
      </c>
      <c r="LG55" s="15" t="n">
        <v>19.4</v>
      </c>
      <c r="LH55" s="15" t="n">
        <v>18.2</v>
      </c>
      <c r="LI55" s="15" t="n">
        <v>20.8</v>
      </c>
      <c r="LJ55" s="15" t="n">
        <v>23.9</v>
      </c>
      <c r="LK55" s="15" t="n">
        <v>26.6</v>
      </c>
      <c r="LL55" s="15" t="n">
        <v>35.3</v>
      </c>
      <c r="LM55" s="15" t="n">
        <v>38.7</v>
      </c>
      <c r="LN55" s="16" t="n">
        <f aca="false">AVERAGE(LB55:LM55)</f>
        <v>28.8</v>
      </c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13" t="n">
        <v>1905</v>
      </c>
      <c r="NB55" s="15" t="n">
        <v>34.7</v>
      </c>
      <c r="NC55" s="15" t="n">
        <v>30.4</v>
      </c>
      <c r="ND55" s="15" t="n">
        <v>29.8</v>
      </c>
      <c r="NE55" s="15" t="n">
        <v>25.7</v>
      </c>
      <c r="NF55" s="15" t="n">
        <v>20.6</v>
      </c>
      <c r="NG55" s="15" t="n">
        <v>16.7</v>
      </c>
      <c r="NH55" s="15" t="n">
        <v>17.6</v>
      </c>
      <c r="NI55" s="15" t="n">
        <v>17.3</v>
      </c>
      <c r="NJ55" s="15" t="n">
        <v>19.3</v>
      </c>
      <c r="NK55" s="15" t="n">
        <v>23.7</v>
      </c>
      <c r="NL55" s="15" t="n">
        <v>31.8</v>
      </c>
      <c r="NM55" s="15" t="n">
        <v>34.8</v>
      </c>
      <c r="NN55" s="29" t="n">
        <f aca="false">AVERAGE(NB55:NM55)</f>
        <v>25.2</v>
      </c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13" t="n">
        <v>1905</v>
      </c>
      <c r="OB55" s="15" t="n">
        <v>36.2</v>
      </c>
      <c r="OC55" s="15" t="n">
        <v>32.8</v>
      </c>
      <c r="OD55" s="15" t="n">
        <v>31.7</v>
      </c>
      <c r="OE55" s="15" t="n">
        <v>26.8</v>
      </c>
      <c r="OF55" s="15" t="n">
        <v>22.3</v>
      </c>
      <c r="OG55" s="15" t="n">
        <v>17.2</v>
      </c>
      <c r="OH55" s="15" t="n">
        <v>17.9</v>
      </c>
      <c r="OI55" s="15" t="n">
        <v>18.4</v>
      </c>
      <c r="OJ55" s="15" t="n">
        <v>20.3</v>
      </c>
      <c r="OK55" s="15" t="n">
        <v>24.9</v>
      </c>
      <c r="OL55" s="15" t="n">
        <v>33.1</v>
      </c>
      <c r="OM55" s="15" t="n">
        <v>36.6</v>
      </c>
      <c r="ON55" s="29" t="n">
        <f aca="false">AVERAGE(OB55:OM55)</f>
        <v>26.5166666666667</v>
      </c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30" t="s">
        <v>35</v>
      </c>
      <c r="PB55" s="15" t="n">
        <v>42.7</v>
      </c>
      <c r="PC55" s="15" t="n">
        <v>41.1</v>
      </c>
      <c r="PD55" s="15" t="n">
        <v>41.1</v>
      </c>
      <c r="PE55" s="15" t="n">
        <v>37.2</v>
      </c>
      <c r="PF55" s="15" t="n">
        <v>31</v>
      </c>
      <c r="PG55" s="15" t="n">
        <v>25.5</v>
      </c>
      <c r="PH55" s="15" t="n">
        <v>26.5</v>
      </c>
      <c r="PI55" s="15" t="n">
        <v>28.9</v>
      </c>
      <c r="PJ55" s="15" t="n">
        <v>30.8</v>
      </c>
      <c r="PK55" s="15" t="n">
        <v>36.3</v>
      </c>
      <c r="PL55" s="15" t="n">
        <v>41</v>
      </c>
      <c r="PM55" s="15" t="n">
        <v>42.8</v>
      </c>
      <c r="PN55" s="29" t="n">
        <f aca="false">AVERAGE(PB55:PM55)</f>
        <v>35.4083333333333</v>
      </c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13" t="n">
        <v>1905</v>
      </c>
      <c r="QB55" s="15" t="n">
        <v>37.5</v>
      </c>
      <c r="QC55" s="15" t="n">
        <v>35.6</v>
      </c>
      <c r="QD55" s="15" t="n">
        <v>34.8</v>
      </c>
      <c r="QE55" s="15" t="n">
        <v>30.3</v>
      </c>
      <c r="QF55" s="15" t="n">
        <v>22.8</v>
      </c>
      <c r="QG55" s="15" t="n">
        <v>19.5</v>
      </c>
      <c r="QH55" s="15" t="n">
        <v>19.3</v>
      </c>
      <c r="QI55" s="15" t="n">
        <v>20.4</v>
      </c>
      <c r="QJ55" s="15" t="n">
        <v>22.6</v>
      </c>
      <c r="QK55" s="15" t="n">
        <v>28.1</v>
      </c>
      <c r="QL55" s="15" t="n">
        <v>33.4</v>
      </c>
      <c r="QM55" s="15" t="n">
        <v>38.1</v>
      </c>
      <c r="QN55" s="29" t="n">
        <f aca="false">AVERAGE(QB55:QM55)</f>
        <v>28.5333333333333</v>
      </c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30" t="s">
        <v>35</v>
      </c>
      <c r="RB55" s="15" t="n">
        <v>39</v>
      </c>
      <c r="RC55" s="15" t="n">
        <v>37</v>
      </c>
      <c r="RD55" s="15" t="n">
        <v>38.1</v>
      </c>
      <c r="RE55" s="15" t="n">
        <v>34.3</v>
      </c>
      <c r="RF55" s="15" t="n">
        <v>31.8</v>
      </c>
      <c r="RG55" s="15" t="n">
        <v>27.6</v>
      </c>
      <c r="RH55" s="15" t="n">
        <v>27.2</v>
      </c>
      <c r="RI55" s="15" t="n">
        <v>30.4</v>
      </c>
      <c r="RJ55" s="15" t="n">
        <v>33.7</v>
      </c>
      <c r="RK55" s="15" t="n">
        <v>37</v>
      </c>
      <c r="RL55" s="15" t="n">
        <v>38.3</v>
      </c>
      <c r="RM55" s="15" t="n">
        <v>39.5</v>
      </c>
      <c r="RN55" s="29" t="n">
        <f aca="false">AVERAGE(RB55:RM55)</f>
        <v>34.4916666666667</v>
      </c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13" t="n">
        <v>1905</v>
      </c>
      <c r="SB55" s="15" t="n">
        <v>37.4</v>
      </c>
      <c r="SC55" s="15" t="n">
        <v>35.2</v>
      </c>
      <c r="SD55" s="15" t="n">
        <v>34.4</v>
      </c>
      <c r="SE55" s="15" t="n">
        <v>29.3</v>
      </c>
      <c r="SF55" s="15" t="n">
        <v>23.8</v>
      </c>
      <c r="SG55" s="15" t="n">
        <v>18.5</v>
      </c>
      <c r="SH55" s="15" t="n">
        <v>19.1</v>
      </c>
      <c r="SI55" s="15" t="n">
        <v>20.1</v>
      </c>
      <c r="SJ55" s="15" t="n">
        <v>22.1</v>
      </c>
      <c r="SK55" s="15" t="n">
        <v>27.7</v>
      </c>
      <c r="SL55" s="15" t="n">
        <v>35.4</v>
      </c>
      <c r="SM55" s="15" t="n">
        <v>38.6</v>
      </c>
      <c r="SN55" s="29" t="n">
        <f aca="false">AVERAGE(SB55:SM55)</f>
        <v>28.4666666666667</v>
      </c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72" t="s">
        <v>35</v>
      </c>
      <c r="TB55" s="73" t="n">
        <v>34.7</v>
      </c>
      <c r="TC55" s="73" t="n">
        <v>35.6</v>
      </c>
      <c r="TD55" s="73" t="n">
        <v>33</v>
      </c>
      <c r="TE55" s="73" t="n">
        <v>26.3</v>
      </c>
      <c r="TF55" s="73" t="n">
        <v>23.3</v>
      </c>
      <c r="TG55" s="73" t="n">
        <v>19.6</v>
      </c>
      <c r="TH55" s="73" t="n">
        <v>18.4</v>
      </c>
      <c r="TI55" s="73" t="n">
        <v>21.3</v>
      </c>
      <c r="TJ55" s="73" t="n">
        <v>24.1</v>
      </c>
      <c r="TK55" s="73" t="n">
        <v>26.2</v>
      </c>
      <c r="TL55" s="73" t="n">
        <v>33.4</v>
      </c>
      <c r="TM55" s="73" t="n">
        <v>36.1</v>
      </c>
      <c r="TN55" s="73" t="n">
        <v>27.7</v>
      </c>
      <c r="UB55" s="71"/>
      <c r="UC55" s="13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6"/>
      <c r="VB55" s="71"/>
      <c r="VC55" s="13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6"/>
      <c r="WB55" s="71"/>
      <c r="WC55" s="13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6"/>
      <c r="XB55" s="71"/>
      <c r="XC55" s="13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6"/>
      <c r="YB55" s="71"/>
      <c r="YC55" s="13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6"/>
      <c r="ZB55" s="71"/>
      <c r="ZC55" s="13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6"/>
    </row>
    <row r="56" customFormat="false" ht="12.8" hidden="false" customHeight="false" outlineLevel="0" collapsed="false">
      <c r="A56" s="17"/>
      <c r="B56" s="4" t="n">
        <f aca="false">AVERAGE(AN56,BN56,CN56,DN56,EN56,FN56,GN56,HN56,IN56,JN56,KN56,LN56,MN56,NN56)</f>
        <v>28.8694444444444</v>
      </c>
      <c r="C56" s="18" t="n">
        <f aca="false">AVERAGE(B52:B56)</f>
        <v>28.4260185185185</v>
      </c>
      <c r="D56" s="9" t="n">
        <f aca="false">AVERAGE(B47:B56)</f>
        <v>28.5805092592593</v>
      </c>
      <c r="E56" s="4" t="n">
        <f aca="false">AVERAGE(B37:B56)</f>
        <v>28.79597439424</v>
      </c>
      <c r="F56" s="24"/>
      <c r="G56" s="9" t="n">
        <f aca="false">MAX(AB56:AM56,BB56:BM56,CB56:CM56,DB56:DM56,EB56:EM56,FB56:FM56,GB56:GM56,HB56:HM56,IB56:IM56,JB56:JM56,KB56:KM56,LB56:LM56,MB56:MM56,NB56:NM56,OB56:OM56,PB56:PM56,QB56:QM56,RB56:RM56,SB56:SM56)</f>
        <v>42.5</v>
      </c>
      <c r="H56" s="10" t="n">
        <f aca="false">MEDIAN(AB56:AM56,BB56:BM56,CB56:CM56,DB56:DM56,EB56:EM56,FB56:FM56,GB56:GM56,HB56:HM56,IB56:IM56,JB56:JM56,KB56:KM56,LB56:LM56,MB56:MM56,NB56:NM56,OB56:OM56,PB56:PM56,QB56:QM56,RB56:RM56,SB56:SM56)</f>
        <v>30.15</v>
      </c>
      <c r="I56" s="11" t="n">
        <f aca="false">MIN(AB56:AM56,BB56:BM56,CB56:CM56,DB56:DM56,EB56:EM56,FB56:FM56,GB56:GM56,HB56:HM56,IB56:IM56,JB56:JM56,KB56:KM56,LB56:LM56,MB56:MM56,NB56:NM56,OB56:OM56,PB56:PM56,QB56:QM56,RB56:RM56,SB56:SM56)</f>
        <v>15.9</v>
      </c>
      <c r="J56" s="12" t="n">
        <f aca="false">(G56+I56)/2</f>
        <v>29.2</v>
      </c>
      <c r="AA56" s="13" t="n">
        <v>1906</v>
      </c>
      <c r="AB56" s="15" t="n">
        <v>36.8</v>
      </c>
      <c r="AC56" s="15" t="n">
        <v>36.3</v>
      </c>
      <c r="AD56" s="15" t="n">
        <v>25.9</v>
      </c>
      <c r="AE56" s="15" t="n">
        <v>26.2</v>
      </c>
      <c r="AF56" s="15" t="n">
        <v>21.1</v>
      </c>
      <c r="AG56" s="15" t="n">
        <v>17.2</v>
      </c>
      <c r="AH56" s="15" t="n">
        <v>16.2</v>
      </c>
      <c r="AI56" s="15" t="n">
        <v>15.9</v>
      </c>
      <c r="AJ56" s="15" t="n">
        <v>19.9</v>
      </c>
      <c r="AK56" s="15" t="n">
        <v>25.3</v>
      </c>
      <c r="AL56" s="15" t="n">
        <v>26.3</v>
      </c>
      <c r="AM56" s="15" t="n">
        <v>32.1</v>
      </c>
      <c r="AN56" s="4" t="n">
        <f aca="false">AVERAGE(Sheet1!AB56:AM56)</f>
        <v>24.9333333333333</v>
      </c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2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31" t="s">
        <v>2</v>
      </c>
      <c r="CB56" s="13" t="s">
        <v>3</v>
      </c>
      <c r="CC56" s="13" t="s">
        <v>4</v>
      </c>
      <c r="CD56" s="13" t="s">
        <v>5</v>
      </c>
      <c r="CE56" s="13" t="s">
        <v>6</v>
      </c>
      <c r="CF56" s="13" t="s">
        <v>7</v>
      </c>
      <c r="CG56" s="13" t="s">
        <v>8</v>
      </c>
      <c r="CH56" s="13" t="s">
        <v>9</v>
      </c>
      <c r="CI56" s="13" t="s">
        <v>10</v>
      </c>
      <c r="CJ56" s="13" t="s">
        <v>11</v>
      </c>
      <c r="CK56" s="13" t="s">
        <v>12</v>
      </c>
      <c r="CL56" s="13" t="s">
        <v>13</v>
      </c>
      <c r="CM56" s="13" t="s">
        <v>14</v>
      </c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9" t="n">
        <v>1906</v>
      </c>
      <c r="DB56" s="20" t="n">
        <v>38.1</v>
      </c>
      <c r="DC56" s="20" t="n">
        <v>37.3</v>
      </c>
      <c r="DD56" s="20" t="n">
        <v>26</v>
      </c>
      <c r="DE56" s="20" t="n">
        <v>27.1</v>
      </c>
      <c r="DF56" s="20" t="n">
        <v>21.8</v>
      </c>
      <c r="DG56" s="20" t="n">
        <v>18.4</v>
      </c>
      <c r="DH56" s="20" t="n">
        <v>17.3</v>
      </c>
      <c r="DI56" s="20" t="n">
        <v>17.6</v>
      </c>
      <c r="DJ56" s="20" t="n">
        <v>21.5</v>
      </c>
      <c r="DK56" s="20" t="n">
        <v>26.4</v>
      </c>
      <c r="DL56" s="20" t="n">
        <v>27.9</v>
      </c>
      <c r="DM56" s="20" t="n">
        <v>34.4</v>
      </c>
      <c r="DN56" s="4" t="n">
        <f aca="false">AVERAGE(DB56:DM56)</f>
        <v>26.15</v>
      </c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 t="s">
        <v>36</v>
      </c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13" t="n">
        <v>1906</v>
      </c>
      <c r="FB56" s="28" t="n">
        <v>34.9</v>
      </c>
      <c r="FC56" s="28" t="n">
        <v>36.2</v>
      </c>
      <c r="FD56" s="28" t="n">
        <v>36.2</v>
      </c>
      <c r="FE56" s="28" t="n">
        <v>29.9</v>
      </c>
      <c r="FF56" s="28" t="n">
        <v>27.7</v>
      </c>
      <c r="FG56" s="28" t="n">
        <v>24.9</v>
      </c>
      <c r="FH56" s="28" t="n">
        <v>25.7</v>
      </c>
      <c r="FI56" s="28" t="n">
        <v>28.8</v>
      </c>
      <c r="FJ56" s="28" t="n">
        <v>31.7</v>
      </c>
      <c r="FK56" s="28" t="n">
        <v>36.2</v>
      </c>
      <c r="FL56" s="28" t="n">
        <v>36.7</v>
      </c>
      <c r="FM56" s="28" t="n">
        <v>38.7</v>
      </c>
      <c r="FN56" s="16" t="n">
        <f aca="false">AVERAGE(FB56:FM56)</f>
        <v>32.3</v>
      </c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2" t="n">
        <v>1906</v>
      </c>
      <c r="GB56" s="15" t="n">
        <v>36.7</v>
      </c>
      <c r="GC56" s="15" t="n">
        <v>34.6</v>
      </c>
      <c r="GD56" s="15" t="n">
        <v>33.6</v>
      </c>
      <c r="GE56" s="15" t="n">
        <v>33.3</v>
      </c>
      <c r="GF56" s="15" t="n">
        <v>31.5</v>
      </c>
      <c r="GG56" s="15" t="n">
        <v>29.7</v>
      </c>
      <c r="GH56" s="15" t="n">
        <v>29</v>
      </c>
      <c r="GI56" s="15" t="n">
        <v>28.8</v>
      </c>
      <c r="GJ56" s="15" t="n">
        <v>32.8</v>
      </c>
      <c r="GK56" s="15" t="n">
        <v>33.8</v>
      </c>
      <c r="GL56" s="15" t="n">
        <v>35.2</v>
      </c>
      <c r="GM56" s="15" t="n">
        <v>33.9</v>
      </c>
      <c r="GN56" s="16" t="n">
        <f aca="false">AVERAGE(GB56:GM56)</f>
        <v>32.7416666666667</v>
      </c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2" t="n">
        <v>1906</v>
      </c>
      <c r="HB56" s="15" t="n">
        <v>40.5</v>
      </c>
      <c r="HC56" s="15" t="n">
        <v>36.1</v>
      </c>
      <c r="HD56" s="15" t="n">
        <v>30.9</v>
      </c>
      <c r="HE56" s="15" t="n">
        <v>32.2</v>
      </c>
      <c r="HF56" s="15" t="n">
        <v>28</v>
      </c>
      <c r="HG56" s="15" t="n">
        <v>26.5</v>
      </c>
      <c r="HH56" s="15" t="n">
        <v>25.1</v>
      </c>
      <c r="HI56" s="15" t="n">
        <v>26.2</v>
      </c>
      <c r="HJ56" s="15" t="n">
        <v>29.2</v>
      </c>
      <c r="HK56" s="15" t="n">
        <v>34.3</v>
      </c>
      <c r="HL56" s="15" t="n">
        <v>36</v>
      </c>
      <c r="HM56" s="15" t="n">
        <v>35.7</v>
      </c>
      <c r="HN56" s="16" t="n">
        <f aca="false">AVERAGE(HB56:HM56)</f>
        <v>31.725</v>
      </c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7" t="n">
        <f aca="false">IA55+1</f>
        <v>1906</v>
      </c>
      <c r="IB56" s="15" t="n">
        <v>39.9</v>
      </c>
      <c r="IC56" s="15" t="n">
        <v>39.1</v>
      </c>
      <c r="ID56" s="15" t="n">
        <v>27.3</v>
      </c>
      <c r="IE56" s="15" t="n">
        <v>28.2</v>
      </c>
      <c r="IF56" s="15" t="n">
        <v>22.8</v>
      </c>
      <c r="IG56" s="15" t="n">
        <v>19.3</v>
      </c>
      <c r="IH56" s="15" t="n">
        <v>18.3</v>
      </c>
      <c r="II56" s="15" t="n">
        <v>18.4</v>
      </c>
      <c r="IJ56" s="15" t="n">
        <v>22</v>
      </c>
      <c r="IK56" s="15" t="n">
        <v>27.8</v>
      </c>
      <c r="IL56" s="15" t="n">
        <v>28.8</v>
      </c>
      <c r="IM56" s="15" t="n">
        <v>35.2</v>
      </c>
      <c r="IN56" s="25" t="n">
        <f aca="false">SUM(IB56:IM56)/12</f>
        <v>27.2583333333333</v>
      </c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13" t="n">
        <v>1906</v>
      </c>
      <c r="KB56" s="15" t="n">
        <v>38</v>
      </c>
      <c r="KC56" s="15" t="n">
        <v>37.8</v>
      </c>
      <c r="KD56" s="15" t="n">
        <v>27.8</v>
      </c>
      <c r="KE56" s="15" t="n">
        <v>29.5</v>
      </c>
      <c r="KF56" s="15" t="n">
        <v>24.7</v>
      </c>
      <c r="KG56" s="15" t="n">
        <v>21.5</v>
      </c>
      <c r="KH56" s="15" t="n">
        <v>21</v>
      </c>
      <c r="KI56" s="15" t="n">
        <v>22.1</v>
      </c>
      <c r="KJ56" s="15" t="n">
        <v>26.6</v>
      </c>
      <c r="KK56" s="15" t="n">
        <v>30.8</v>
      </c>
      <c r="KL56" s="15" t="n">
        <v>32.7</v>
      </c>
      <c r="KM56" s="15" t="n">
        <v>31.2</v>
      </c>
      <c r="KN56" s="16" t="n">
        <f aca="false">AVERAGE(KB56:KM56)</f>
        <v>28.6416666666667</v>
      </c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7" t="n">
        <f aca="false">LA55+1</f>
        <v>1906</v>
      </c>
      <c r="LB56" s="15" t="n">
        <v>40.8</v>
      </c>
      <c r="LC56" s="15" t="n">
        <v>40.3</v>
      </c>
      <c r="LD56" s="15" t="n">
        <v>30.6</v>
      </c>
      <c r="LE56" s="15" t="n">
        <v>31.4</v>
      </c>
      <c r="LF56" s="15" t="n">
        <v>25.6</v>
      </c>
      <c r="LG56" s="15" t="n">
        <v>22.2</v>
      </c>
      <c r="LH56" s="15" t="n">
        <v>21.4</v>
      </c>
      <c r="LI56" s="15" t="n">
        <v>22.2</v>
      </c>
      <c r="LJ56" s="15" t="n">
        <v>26.5</v>
      </c>
      <c r="LK56" s="15" t="n">
        <v>31.4</v>
      </c>
      <c r="LL56" s="15" t="n">
        <v>32.4</v>
      </c>
      <c r="LM56" s="15" t="n">
        <v>35.8</v>
      </c>
      <c r="LN56" s="16" t="n">
        <f aca="false">AVERAGE(LB56:LM56)</f>
        <v>30.05</v>
      </c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13" t="n">
        <v>1906</v>
      </c>
      <c r="NB56" s="15" t="n">
        <v>36.6</v>
      </c>
      <c r="NC56" s="15" t="n">
        <v>34.9</v>
      </c>
      <c r="ND56" s="15" t="n">
        <v>31.3</v>
      </c>
      <c r="NE56" s="15" t="n">
        <v>28.5</v>
      </c>
      <c r="NF56" s="15" t="n">
        <v>22.6</v>
      </c>
      <c r="NG56" s="15" t="n">
        <v>18.2</v>
      </c>
      <c r="NH56" s="15" t="n">
        <v>16</v>
      </c>
      <c r="NI56" s="15" t="n">
        <v>16.1</v>
      </c>
      <c r="NJ56" s="15" t="n">
        <v>20.4</v>
      </c>
      <c r="NK56" s="15" t="n">
        <v>26.6</v>
      </c>
      <c r="NL56" s="15" t="n">
        <v>27.3</v>
      </c>
      <c r="NM56" s="15" t="n">
        <v>33.8</v>
      </c>
      <c r="NN56" s="29" t="n">
        <f aca="false">AVERAGE(NB56:NM56)</f>
        <v>26.025</v>
      </c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13" t="n">
        <v>1906</v>
      </c>
      <c r="OB56" s="15" t="n">
        <v>37.8</v>
      </c>
      <c r="OC56" s="15" t="n">
        <v>37.8</v>
      </c>
      <c r="OD56" s="15" t="n">
        <v>32.8</v>
      </c>
      <c r="OE56" s="15" t="n">
        <v>30.1</v>
      </c>
      <c r="OF56" s="15" t="n">
        <v>25</v>
      </c>
      <c r="OG56" s="15" t="n">
        <v>19.3</v>
      </c>
      <c r="OH56" s="15" t="n">
        <v>18.2</v>
      </c>
      <c r="OI56" s="15" t="n">
        <v>16.6</v>
      </c>
      <c r="OJ56" s="15" t="n">
        <v>22.3</v>
      </c>
      <c r="OK56" s="15" t="n">
        <v>28.4</v>
      </c>
      <c r="OL56" s="15" t="n">
        <v>29.7</v>
      </c>
      <c r="OM56" s="15" t="n">
        <v>35.6</v>
      </c>
      <c r="ON56" s="29" t="n">
        <f aca="false">AVERAGE(OB56:OM56)</f>
        <v>27.8</v>
      </c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30" t="s">
        <v>37</v>
      </c>
      <c r="PB56" s="15" t="n">
        <v>41.8</v>
      </c>
      <c r="PC56" s="15" t="n">
        <v>42.5</v>
      </c>
      <c r="PD56" s="15" t="n">
        <v>41.7</v>
      </c>
      <c r="PE56" s="15" t="n">
        <v>39.7</v>
      </c>
      <c r="PF56" s="15" t="n">
        <v>33</v>
      </c>
      <c r="PG56" s="15" t="n">
        <v>28.3</v>
      </c>
      <c r="PH56" s="15" t="n">
        <v>27.3</v>
      </c>
      <c r="PI56" s="15" t="n">
        <v>27.4</v>
      </c>
      <c r="PJ56" s="15" t="n">
        <v>31.1</v>
      </c>
      <c r="PK56" s="15" t="n">
        <v>38.3</v>
      </c>
      <c r="PL56" s="15" t="n">
        <v>41.3</v>
      </c>
      <c r="PM56" s="15" t="n">
        <v>40.7</v>
      </c>
      <c r="PN56" s="29" t="n">
        <f aca="false">AVERAGE(PB56:PM56)</f>
        <v>36.0916666666667</v>
      </c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13" t="n">
        <v>1906</v>
      </c>
      <c r="QB56" s="15" t="n">
        <v>40.1</v>
      </c>
      <c r="QC56" s="15" t="n">
        <v>37.5</v>
      </c>
      <c r="QD56" s="15" t="n">
        <v>36.8</v>
      </c>
      <c r="QE56" s="15" t="n">
        <v>32.1</v>
      </c>
      <c r="QF56" s="15" t="n">
        <v>25.9</v>
      </c>
      <c r="QG56" s="15" t="n">
        <v>20.9</v>
      </c>
      <c r="QH56" s="15" t="n">
        <v>18.1</v>
      </c>
      <c r="QI56" s="15" t="n">
        <v>18.6</v>
      </c>
      <c r="QJ56" s="15" t="n">
        <v>21.3</v>
      </c>
      <c r="QK56" s="15" t="n">
        <v>28.5</v>
      </c>
      <c r="QL56" s="15" t="n">
        <v>31.6</v>
      </c>
      <c r="QM56" s="15" t="n">
        <v>37.7</v>
      </c>
      <c r="QN56" s="29" t="n">
        <f aca="false">AVERAGE(QB56:QM56)</f>
        <v>29.0916666666667</v>
      </c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30" t="s">
        <v>37</v>
      </c>
      <c r="RB56" s="15" t="n">
        <v>38.1</v>
      </c>
      <c r="RC56" s="15" t="n">
        <v>39.5</v>
      </c>
      <c r="RD56" s="15" t="n">
        <v>38.1</v>
      </c>
      <c r="RE56" s="15" t="n">
        <v>36.4</v>
      </c>
      <c r="RF56" s="15" t="n">
        <v>31.9</v>
      </c>
      <c r="RG56" s="15" t="n">
        <v>30.2</v>
      </c>
      <c r="RH56" s="15" t="n">
        <v>29.3</v>
      </c>
      <c r="RI56" s="15" t="n">
        <v>30.5</v>
      </c>
      <c r="RJ56" s="15" t="n">
        <v>33.5</v>
      </c>
      <c r="RK56" s="15" t="n">
        <v>37.3</v>
      </c>
      <c r="RL56" s="15" t="n">
        <v>38.3</v>
      </c>
      <c r="RM56" s="15" t="n">
        <v>35.2</v>
      </c>
      <c r="RN56" s="29" t="n">
        <f aca="false">AVERAGE(RB56:RM56)</f>
        <v>34.8583333333333</v>
      </c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13" t="n">
        <v>1906</v>
      </c>
      <c r="SB56" s="15" t="n">
        <v>39.8</v>
      </c>
      <c r="SC56" s="15" t="n">
        <v>39.2</v>
      </c>
      <c r="SD56" s="15" t="n">
        <v>35.6</v>
      </c>
      <c r="SE56" s="15" t="n">
        <v>31.9</v>
      </c>
      <c r="SF56" s="15" t="n">
        <v>26.3</v>
      </c>
      <c r="SG56" s="15" t="n">
        <v>20.4</v>
      </c>
      <c r="SH56" s="15" t="n">
        <v>19.2</v>
      </c>
      <c r="SI56" s="15" t="n">
        <v>18.1</v>
      </c>
      <c r="SJ56" s="15" t="n">
        <v>22.6</v>
      </c>
      <c r="SK56" s="15" t="n">
        <v>29.6</v>
      </c>
      <c r="SL56" s="15" t="n">
        <v>32.4</v>
      </c>
      <c r="SM56" s="15" t="n">
        <v>37.2</v>
      </c>
      <c r="SN56" s="29" t="n">
        <f aca="false">AVERAGE(SB56:SM56)</f>
        <v>29.3583333333333</v>
      </c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72" t="s">
        <v>37</v>
      </c>
      <c r="TB56" s="73" t="n">
        <v>37.3</v>
      </c>
      <c r="TC56" s="73" t="n">
        <v>31</v>
      </c>
      <c r="TD56" s="73" t="n">
        <v>27.5</v>
      </c>
      <c r="TE56" s="73" t="n">
        <v>27.7</v>
      </c>
      <c r="TF56" s="73" t="n">
        <v>23.4</v>
      </c>
      <c r="TG56" s="73" t="n">
        <v>21.9</v>
      </c>
      <c r="TH56" s="73" t="n">
        <v>20.4</v>
      </c>
      <c r="TI56" s="73" t="n">
        <v>20.9</v>
      </c>
      <c r="TJ56" s="73" t="n">
        <v>23.3</v>
      </c>
      <c r="TK56" s="73" t="n">
        <v>26.7</v>
      </c>
      <c r="TL56" s="73" t="n">
        <v>31</v>
      </c>
      <c r="TM56" s="73" t="n">
        <v>33.1</v>
      </c>
      <c r="TN56" s="73" t="n">
        <v>27</v>
      </c>
      <c r="UB56" s="71"/>
      <c r="UC56" s="13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6"/>
      <c r="VB56" s="71"/>
      <c r="VC56" s="13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6"/>
      <c r="WB56" s="71"/>
      <c r="WC56" s="13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6"/>
      <c r="XB56" s="71"/>
      <c r="XC56" s="13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6"/>
      <c r="YB56" s="71"/>
      <c r="YC56" s="13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6"/>
      <c r="ZB56" s="71"/>
      <c r="ZC56" s="13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6"/>
    </row>
    <row r="57" customFormat="false" ht="12.8" hidden="false" customHeight="false" outlineLevel="0" collapsed="false">
      <c r="A57" s="17"/>
      <c r="B57" s="4" t="n">
        <f aca="false">AVERAGE(AN57,BN57,CN57,DN57,EN57,FN57,GN57,HN57,IN57,JN57,KN57,LN57,MN57,NN57)</f>
        <v>28.7280303030303</v>
      </c>
      <c r="C57" s="18" t="n">
        <f aca="false">AVERAGE(B53:B57)</f>
        <v>28.3700505050505</v>
      </c>
      <c r="D57" s="9" t="n">
        <f aca="false">AVERAGE(B48:B57)</f>
        <v>28.5419234006734</v>
      </c>
      <c r="E57" s="4" t="n">
        <f aca="false">AVERAGE(B38:B57)</f>
        <v>28.8885911871693</v>
      </c>
      <c r="F57" s="24"/>
      <c r="G57" s="9" t="n">
        <f aca="false">MAX(AB57:AM57,BB57:BM57,CB57:CM57,DB57:DM57,EB57:EM57,FB57:FM57,GB57:GM57,HB57:HM57,IB57:IM57,JB57:JM57,KB57:KM57,LB57:LM57,MB57:MM57,NB57:NM57,OB57:OM57,PB57:PM57,QB57:QM57,RB57:RM57,SB57:SM57)</f>
        <v>42.8</v>
      </c>
      <c r="H57" s="10" t="n">
        <f aca="false">MEDIAN(AB57:AM57,BB57:BM57,CB57:CM57,DB57:DM57,EB57:EM57,FB57:FM57,GB57:GM57,HB57:HM57,IB57:IM57,JB57:JM57,KB57:KM57,LB57:LM57,MB57:MM57,NB57:NM57,OB57:OM57,PB57:PM57,QB57:QM57,RB57:RM57,SB57:SM57)</f>
        <v>30.25</v>
      </c>
      <c r="I57" s="11" t="n">
        <f aca="false">MIN(AB57:AM57,BB57:BM57,CB57:CM57,DB57:DM57,EB57:EM57,FB57:FM57,GB57:GM57,HB57:HM57,IB57:IM57,JB57:JM57,KB57:KM57,LB57:LM57,MB57:MM57,NB57:NM57,OB57:OM57,PB57:PM57,QB57:QM57,RB57:RM57,SB57:SM57)</f>
        <v>14.5</v>
      </c>
      <c r="J57" s="12" t="n">
        <f aca="false">(G57+I57)/2</f>
        <v>28.65</v>
      </c>
      <c r="AA57" s="13" t="n">
        <v>1907</v>
      </c>
      <c r="AB57" s="15" t="n">
        <v>31.4</v>
      </c>
      <c r="AC57" s="15" t="n">
        <v>33.7</v>
      </c>
      <c r="AD57" s="15" t="n">
        <v>27.2</v>
      </c>
      <c r="AE57" s="15" t="n">
        <v>23.3</v>
      </c>
      <c r="AF57" s="15" t="n">
        <v>20.4</v>
      </c>
      <c r="AG57" s="15" t="n">
        <v>14.5</v>
      </c>
      <c r="AH57" s="15" t="n">
        <v>15.8</v>
      </c>
      <c r="AI57" s="15" t="n">
        <v>18.1</v>
      </c>
      <c r="AJ57" s="15" t="n">
        <v>23.5</v>
      </c>
      <c r="AK57" s="15" t="n">
        <v>25.4</v>
      </c>
      <c r="AL57" s="15" t="n">
        <v>29.4</v>
      </c>
      <c r="AM57" s="15" t="n">
        <v>32.4</v>
      </c>
      <c r="AN57" s="4" t="n">
        <f aca="false">AVERAGE(Sheet1!AB57:AM57)</f>
        <v>24.5916666666667</v>
      </c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2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2" t="n">
        <v>1907</v>
      </c>
      <c r="CB57" s="20" t="n">
        <v>32.8</v>
      </c>
      <c r="CC57" s="20" t="n">
        <v>34.8</v>
      </c>
      <c r="CD57" s="20" t="n">
        <v>28.5</v>
      </c>
      <c r="CE57" s="20" t="n">
        <v>25.5</v>
      </c>
      <c r="CF57" s="20" t="n">
        <v>22.3</v>
      </c>
      <c r="CG57" s="20" t="n">
        <v>16.9</v>
      </c>
      <c r="CH57" s="20" t="n">
        <v>17.8</v>
      </c>
      <c r="CI57" s="20" t="n">
        <v>19.8</v>
      </c>
      <c r="CJ57" s="20" t="n">
        <v>25.6</v>
      </c>
      <c r="CK57" s="20" t="n">
        <v>28.3</v>
      </c>
      <c r="CL57" s="20" t="n">
        <v>32.2</v>
      </c>
      <c r="CM57" s="20" t="n">
        <v>34.3</v>
      </c>
      <c r="CN57" s="4" t="n">
        <f aca="false">AVERAGE(CB57:CM57)</f>
        <v>26.5666666666667</v>
      </c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19" t="n">
        <v>1907</v>
      </c>
      <c r="DB57" s="20" t="n">
        <v>33.1</v>
      </c>
      <c r="DC57" s="20" t="n">
        <v>34.8</v>
      </c>
      <c r="DD57" s="20" t="n">
        <v>28.7</v>
      </c>
      <c r="DE57" s="20" t="n">
        <v>25.5</v>
      </c>
      <c r="DF57" s="20" t="n">
        <v>22.2</v>
      </c>
      <c r="DG57" s="20" t="n">
        <v>17</v>
      </c>
      <c r="DH57" s="20" t="n">
        <v>17.2</v>
      </c>
      <c r="DI57" s="20" t="n">
        <v>19.6</v>
      </c>
      <c r="DJ57" s="20" t="n">
        <v>24.8</v>
      </c>
      <c r="DK57" s="20" t="n">
        <v>28.2</v>
      </c>
      <c r="DL57" s="20" t="n">
        <v>32.2</v>
      </c>
      <c r="DM57" s="20" t="n">
        <v>34.8</v>
      </c>
      <c r="DN57" s="4" t="n">
        <f aca="false">AVERAGE(DB57:DM57)</f>
        <v>26.5083333333333</v>
      </c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13" t="n">
        <v>1907</v>
      </c>
      <c r="EB57" s="15" t="n">
        <v>36.2</v>
      </c>
      <c r="EC57" s="15" t="n">
        <v>34.9</v>
      </c>
      <c r="ED57" s="15" t="n">
        <v>35.8</v>
      </c>
      <c r="EE57" s="15" t="n">
        <v>32.4</v>
      </c>
      <c r="EF57" s="15" t="n">
        <v>29.9</v>
      </c>
      <c r="EG57" s="15" t="n">
        <v>26.5</v>
      </c>
      <c r="EH57" s="15" t="n">
        <v>26.9</v>
      </c>
      <c r="EI57" s="15" t="n">
        <v>29.6</v>
      </c>
      <c r="EJ57" s="15" t="n">
        <v>32.4</v>
      </c>
      <c r="EK57" s="15" t="n">
        <v>37.1</v>
      </c>
      <c r="EL57" s="15" t="n">
        <v>37.2</v>
      </c>
      <c r="EM57" s="15" t="n">
        <v>35.5</v>
      </c>
      <c r="EN57" s="16" t="n">
        <f aca="false">AVERAGE(EB57:EM57)</f>
        <v>32.8666666666667</v>
      </c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13" t="n">
        <v>1907</v>
      </c>
      <c r="FB57" s="15" t="n">
        <v>37.7</v>
      </c>
      <c r="FC57" s="15" t="n">
        <v>35.5</v>
      </c>
      <c r="FD57" s="15" t="n">
        <v>36.1</v>
      </c>
      <c r="FE57" s="15" t="n">
        <v>34.8</v>
      </c>
      <c r="FF57" s="15" t="n">
        <v>29.9</v>
      </c>
      <c r="FG57" s="15" t="n">
        <v>26.2</v>
      </c>
      <c r="FH57" s="15" t="n">
        <v>26</v>
      </c>
      <c r="FI57" s="15" t="n">
        <v>28</v>
      </c>
      <c r="FJ57" s="15" t="n">
        <v>27.1</v>
      </c>
      <c r="FK57" s="15" t="n">
        <v>31.6</v>
      </c>
      <c r="FL57" s="15" t="n">
        <v>32.1</v>
      </c>
      <c r="FM57" s="15" t="n">
        <v>34.5</v>
      </c>
      <c r="FN57" s="16" t="n">
        <f aca="false">AVERAGE(FB57:FM57)</f>
        <v>31.625</v>
      </c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2" t="n">
        <v>1907</v>
      </c>
      <c r="GB57" s="15" t="n">
        <v>34.9</v>
      </c>
      <c r="GC57" s="15" t="n">
        <v>32.1</v>
      </c>
      <c r="GD57" s="15" t="n">
        <v>34.8</v>
      </c>
      <c r="GE57" s="15" t="n">
        <v>34.1</v>
      </c>
      <c r="GF57" s="15" t="n">
        <v>31</v>
      </c>
      <c r="GG57" s="15" t="n">
        <v>28.8</v>
      </c>
      <c r="GH57" s="15" t="n">
        <v>28.3</v>
      </c>
      <c r="GI57" s="15" t="n">
        <v>30.1</v>
      </c>
      <c r="GJ57" s="15" t="n">
        <v>31.5</v>
      </c>
      <c r="GK57" s="15" t="n">
        <v>35</v>
      </c>
      <c r="GL57" s="15" t="n">
        <v>33.9</v>
      </c>
      <c r="GM57" s="15" t="n">
        <v>33.1</v>
      </c>
      <c r="GN57" s="16" t="n">
        <f aca="false">AVERAGE(GB57:GM57)</f>
        <v>32.3</v>
      </c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2" t="n">
        <v>1907</v>
      </c>
      <c r="HB57" s="15" t="n">
        <v>39.6</v>
      </c>
      <c r="HC57" s="15" t="n">
        <v>36.9</v>
      </c>
      <c r="HD57" s="15" t="n">
        <v>35.2</v>
      </c>
      <c r="HE57" s="15" t="n">
        <v>31.1</v>
      </c>
      <c r="HF57" s="15" t="n">
        <v>27.9</v>
      </c>
      <c r="HG57" s="15" t="n">
        <v>23.3</v>
      </c>
      <c r="HH57" s="15" t="n">
        <v>23.5</v>
      </c>
      <c r="HI57" s="15" t="n">
        <v>27</v>
      </c>
      <c r="HJ57" s="15" t="n">
        <v>31.2</v>
      </c>
      <c r="HK57" s="15" t="n">
        <v>36.1</v>
      </c>
      <c r="HL57" s="15" t="n">
        <v>35.9</v>
      </c>
      <c r="HM57" s="15" t="n">
        <v>36.5</v>
      </c>
      <c r="HN57" s="16" t="n">
        <f aca="false">AVERAGE(HB57:HM57)</f>
        <v>32.0166666666667</v>
      </c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7" t="n">
        <f aca="false">IA56+1</f>
        <v>1907</v>
      </c>
      <c r="IB57" s="15" t="n">
        <v>33.4</v>
      </c>
      <c r="IC57" s="15" t="n">
        <v>35.9</v>
      </c>
      <c r="ID57" s="15" t="n">
        <v>30.5</v>
      </c>
      <c r="IE57" s="15" t="n">
        <v>25.5</v>
      </c>
      <c r="IF57" s="15" t="n">
        <v>22.2</v>
      </c>
      <c r="IG57" s="15" t="n">
        <v>16.4</v>
      </c>
      <c r="IH57" s="15" t="n">
        <v>17.1</v>
      </c>
      <c r="II57" s="15" t="n">
        <v>20.6</v>
      </c>
      <c r="IJ57" s="15" t="n">
        <v>26.1</v>
      </c>
      <c r="IK57" s="15" t="n">
        <v>28.3</v>
      </c>
      <c r="IL57" s="15" t="n">
        <v>31.2</v>
      </c>
      <c r="IM57" s="15" t="n">
        <v>34.7</v>
      </c>
      <c r="IN57" s="25" t="n">
        <f aca="false">SUM(IB57:IM57)/12</f>
        <v>26.825</v>
      </c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13" t="n">
        <v>1907</v>
      </c>
      <c r="KB57" s="15" t="n">
        <v>34.9</v>
      </c>
      <c r="KC57" s="15" t="n">
        <v>34.6</v>
      </c>
      <c r="KD57" s="15" t="n">
        <v>32.2</v>
      </c>
      <c r="KE57" s="15" t="n">
        <v>27.6</v>
      </c>
      <c r="KF57" s="15" t="n">
        <v>22.4</v>
      </c>
      <c r="KG57" s="15" t="n">
        <v>17.3</v>
      </c>
      <c r="KH57" s="15" t="n">
        <v>20.3</v>
      </c>
      <c r="KI57" s="15" t="n">
        <v>23.8</v>
      </c>
      <c r="KJ57" s="15" t="n">
        <v>27.4</v>
      </c>
      <c r="KK57" s="15" t="n">
        <v>32.5</v>
      </c>
      <c r="KL57" s="15" t="n">
        <v>31.4</v>
      </c>
      <c r="KM57" s="15" t="n">
        <v>33.9</v>
      </c>
      <c r="KN57" s="16" t="n">
        <f aca="false">AVERAGE(KB57:KM57)</f>
        <v>28.1916666666667</v>
      </c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7" t="n">
        <f aca="false">LA56+1</f>
        <v>1907</v>
      </c>
      <c r="LB57" s="15" t="n">
        <v>36</v>
      </c>
      <c r="LC57" s="15" t="n">
        <v>37.2</v>
      </c>
      <c r="LD57" s="15" t="n">
        <v>33.6</v>
      </c>
      <c r="LE57" s="15" t="n">
        <v>28.4</v>
      </c>
      <c r="LF57" s="15" t="n">
        <v>23.4</v>
      </c>
      <c r="LG57" s="15" t="n">
        <v>17.6</v>
      </c>
      <c r="LH57" s="15" t="n">
        <v>20</v>
      </c>
      <c r="LI57" s="15" t="n">
        <v>24.3</v>
      </c>
      <c r="LJ57" s="15" t="n">
        <v>28.4</v>
      </c>
      <c r="LK57" s="15" t="n">
        <v>32.2</v>
      </c>
      <c r="LL57" s="15" t="n">
        <v>32.3</v>
      </c>
      <c r="LM57" s="15" t="n">
        <v>35.5</v>
      </c>
      <c r="LN57" s="16" t="n">
        <f aca="false">AVERAGE(LB57:LM57)</f>
        <v>29.075</v>
      </c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30" t="s">
        <v>38</v>
      </c>
      <c r="NB57" s="15" t="n">
        <v>31.8</v>
      </c>
      <c r="NC57" s="15" t="n">
        <v>33.7</v>
      </c>
      <c r="ND57" s="15" t="n">
        <v>27.5</v>
      </c>
      <c r="NE57" s="15" t="n">
        <v>25.1</v>
      </c>
      <c r="NF57" s="15" t="n">
        <v>21.5</v>
      </c>
      <c r="NG57" s="15" t="n">
        <v>17.1</v>
      </c>
      <c r="NH57" s="15" t="n">
        <v>17.4</v>
      </c>
      <c r="NI57" s="15" t="n">
        <v>20.1</v>
      </c>
      <c r="NJ57" s="15" t="n">
        <v>24.5</v>
      </c>
      <c r="NK57" s="15" t="n">
        <v>26.3</v>
      </c>
      <c r="NL57" s="15" t="n">
        <v>28.2</v>
      </c>
      <c r="NM57" s="15" t="n">
        <v>32.1</v>
      </c>
      <c r="NN57" s="29" t="n">
        <f aca="false">AVERAGE(NB57:NM57)</f>
        <v>25.4416666666667</v>
      </c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13" t="n">
        <v>1907</v>
      </c>
      <c r="OB57" s="15" t="n">
        <v>33.1</v>
      </c>
      <c r="OC57" s="15" t="n">
        <v>33.9</v>
      </c>
      <c r="OD57" s="15" t="n">
        <v>29.2</v>
      </c>
      <c r="OE57" s="15" t="n">
        <v>27.1</v>
      </c>
      <c r="OF57" s="15" t="n">
        <v>22.5</v>
      </c>
      <c r="OG57" s="15" t="n">
        <v>17.6</v>
      </c>
      <c r="OH57" s="15" t="n">
        <v>18.8</v>
      </c>
      <c r="OI57" s="15" t="n">
        <v>21.8</v>
      </c>
      <c r="OJ57" s="15" t="n">
        <v>26.5</v>
      </c>
      <c r="OK57" s="15" t="n">
        <v>28</v>
      </c>
      <c r="OL57" s="15" t="n">
        <v>29.8</v>
      </c>
      <c r="OM57" s="15" t="n">
        <v>34.8</v>
      </c>
      <c r="ON57" s="29" t="n">
        <f aca="false">AVERAGE(OB57:OM57)</f>
        <v>26.925</v>
      </c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30" t="s">
        <v>38</v>
      </c>
      <c r="PB57" s="15" t="n">
        <v>40.6</v>
      </c>
      <c r="PC57" s="15" t="n">
        <v>40.9</v>
      </c>
      <c r="PD57" s="15" t="n">
        <v>36.9</v>
      </c>
      <c r="PE57" s="15" t="n">
        <v>36.5</v>
      </c>
      <c r="PF57" s="15" t="n">
        <v>31.5</v>
      </c>
      <c r="PG57" s="15" t="n">
        <v>25.8</v>
      </c>
      <c r="PH57" s="15" t="n">
        <v>26.9</v>
      </c>
      <c r="PI57" s="15" t="n">
        <v>30.6</v>
      </c>
      <c r="PJ57" s="15" t="n">
        <v>34</v>
      </c>
      <c r="PK57" s="15" t="n">
        <v>39.2</v>
      </c>
      <c r="PL57" s="15" t="n">
        <v>40.3</v>
      </c>
      <c r="PM57" s="15" t="n">
        <v>42.8</v>
      </c>
      <c r="PN57" s="29" t="n">
        <f aca="false">AVERAGE(PB57:PM57)</f>
        <v>35.5</v>
      </c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13" t="n">
        <v>1907</v>
      </c>
      <c r="QB57" s="15" t="n">
        <v>37.2</v>
      </c>
      <c r="QC57" s="15" t="n">
        <v>38.2</v>
      </c>
      <c r="QD57" s="15" t="n">
        <v>33.5</v>
      </c>
      <c r="QE57" s="15" t="n">
        <v>30.3</v>
      </c>
      <c r="QF57" s="15" t="n">
        <v>24.6</v>
      </c>
      <c r="QG57" s="15" t="n">
        <v>19.3</v>
      </c>
      <c r="QH57" s="15" t="n">
        <v>18.9</v>
      </c>
      <c r="QI57" s="15" t="n">
        <v>20.9</v>
      </c>
      <c r="QJ57" s="15" t="n">
        <v>25.8</v>
      </c>
      <c r="QK57" s="15" t="n">
        <v>27.6</v>
      </c>
      <c r="QL57" s="15" t="n">
        <v>31.4</v>
      </c>
      <c r="QM57" s="15" t="n">
        <v>35.7</v>
      </c>
      <c r="QN57" s="29" t="n">
        <f aca="false">AVERAGE(QB57:QM57)</f>
        <v>28.6166666666667</v>
      </c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30" t="s">
        <v>38</v>
      </c>
      <c r="RB57" s="15" t="n">
        <v>35.9</v>
      </c>
      <c r="RC57" s="15" t="n">
        <v>34.8</v>
      </c>
      <c r="RD57" s="15" t="n">
        <v>34.2</v>
      </c>
      <c r="RE57" s="15" t="n">
        <v>33.6</v>
      </c>
      <c r="RF57" s="15" t="n">
        <v>30</v>
      </c>
      <c r="RG57" s="15" t="n">
        <v>24.6</v>
      </c>
      <c r="RH57" s="15" t="n">
        <v>28.6</v>
      </c>
      <c r="RI57" s="15" t="n">
        <v>30.4</v>
      </c>
      <c r="RJ57" s="15" t="n">
        <v>32.7</v>
      </c>
      <c r="RK57" s="15" t="n">
        <v>38.8</v>
      </c>
      <c r="RL57" s="15" t="n">
        <v>38.1</v>
      </c>
      <c r="RM57" s="15" t="n">
        <v>37.3</v>
      </c>
      <c r="RN57" s="29" t="n">
        <f aca="false">AVERAGE(RB57:RM57)</f>
        <v>33.25</v>
      </c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13" t="n">
        <v>1907</v>
      </c>
      <c r="SB57" s="15" t="n">
        <v>35.8</v>
      </c>
      <c r="SC57" s="15" t="n">
        <v>36.2</v>
      </c>
      <c r="SD57" s="15" t="n">
        <v>31.5</v>
      </c>
      <c r="SE57" s="15" t="n">
        <v>29.3</v>
      </c>
      <c r="SF57" s="15" t="n">
        <v>23.6</v>
      </c>
      <c r="SG57" s="15" t="n">
        <v>18.1</v>
      </c>
      <c r="SH57" s="15" t="n">
        <v>18.7</v>
      </c>
      <c r="SI57" s="15" t="n">
        <v>22.9</v>
      </c>
      <c r="SJ57" s="15" t="n">
        <v>27</v>
      </c>
      <c r="SK57" s="15" t="n">
        <v>30.2</v>
      </c>
      <c r="SL57" s="15" t="n">
        <v>32.1</v>
      </c>
      <c r="SM57" s="15" t="n">
        <v>36.9</v>
      </c>
      <c r="SN57" s="29" t="n">
        <f aca="false">AVERAGE(SB57:SM57)</f>
        <v>28.525</v>
      </c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72" t="s">
        <v>38</v>
      </c>
      <c r="TB57" s="73" t="n">
        <v>34.9</v>
      </c>
      <c r="TC57" s="73" t="n">
        <v>34.8</v>
      </c>
      <c r="TD57" s="73" t="n">
        <v>31.4</v>
      </c>
      <c r="TE57" s="73" t="n">
        <v>27.5</v>
      </c>
      <c r="TF57" s="73" t="n">
        <v>23.6</v>
      </c>
      <c r="TG57" s="73" t="n">
        <v>20.2</v>
      </c>
      <c r="TH57" s="73" t="n">
        <v>19.7</v>
      </c>
      <c r="TI57" s="73" t="n">
        <v>22.9</v>
      </c>
      <c r="TJ57" s="73" t="n">
        <v>27.4</v>
      </c>
      <c r="TK57" s="73" t="n">
        <v>31.7</v>
      </c>
      <c r="TL57" s="73" t="n">
        <v>32.1</v>
      </c>
      <c r="TM57" s="73" t="n">
        <v>32.5</v>
      </c>
      <c r="TN57" s="73" t="n">
        <v>28.2</v>
      </c>
      <c r="UB57" s="71"/>
      <c r="UC57" s="13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6"/>
      <c r="VB57" s="71"/>
      <c r="VC57" s="13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6"/>
      <c r="WB57" s="71"/>
      <c r="WC57" s="13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6"/>
      <c r="XB57" s="71"/>
      <c r="XC57" s="13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6"/>
      <c r="YB57" s="71"/>
      <c r="YC57" s="13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6"/>
      <c r="ZB57" s="71"/>
      <c r="ZC57" s="13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6"/>
    </row>
    <row r="58" customFormat="false" ht="12.8" hidden="false" customHeight="false" outlineLevel="0" collapsed="false">
      <c r="A58" s="17"/>
      <c r="B58" s="4" t="n">
        <f aca="false">AVERAGE(AN58,BN58,CN58,DN58,EN58,FN58,GN58,HN58,IN58,JN58,KN58,LN58,MN58,NN58)</f>
        <v>28.0295454545455</v>
      </c>
      <c r="C58" s="18" t="n">
        <f aca="false">AVERAGE(B54:B58)</f>
        <v>28.3968855218855</v>
      </c>
      <c r="D58" s="9" t="n">
        <f aca="false">AVERAGE(B49:B58)</f>
        <v>28.4315446127946</v>
      </c>
      <c r="E58" s="4" t="n">
        <f aca="false">AVERAGE(B39:B58)</f>
        <v>28.7662616417148</v>
      </c>
      <c r="F58" s="24"/>
      <c r="G58" s="9" t="n">
        <f aca="false">MAX(AB58:AM58,BB58:BM58,CB58:CM58,DB58:DM58,EB58:EM58,FB58:FM58,GB58:GM58,HB58:HM58,IB58:IM58,JB58:JM58,KB58:KM58,LB58:LM58,MB58:MM58,NB58:NM58,OB58:OM58,PB58:PM58,QB58:QM58,RB58:RM58,SB58:SM58)</f>
        <v>43.6</v>
      </c>
      <c r="H58" s="10" t="n">
        <f aca="false">MEDIAN(AB58:AM58,BB58:BM58,CB58:CM58,DB58:DM58,EB58:EM58,FB58:FM58,GB58:GM58,HB58:HM58,IB58:IM58,JB58:JM58,KB58:KM58,LB58:LM58,MB58:MM58,NB58:NM58,OB58:OM58,PB58:PM58,QB58:QM58,RB58:RM58,SB58:SM58)</f>
        <v>29.4</v>
      </c>
      <c r="I58" s="11" t="n">
        <f aca="false">MIN(AB58:AM58,BB58:BM58,CB58:CM58,DB58:DM58,EB58:EM58,FB58:FM58,GB58:GM58,HB58:HM58,IB58:IM58,JB58:JM58,KB58:KM58,LB58:LM58,MB58:MM58,NB58:NM58,OB58:OM58,PB58:PM58,QB58:QM58,RB58:RM58,SB58:SM58)</f>
        <v>13.9</v>
      </c>
      <c r="J58" s="12" t="n">
        <f aca="false">(G58+I58)/2</f>
        <v>28.75</v>
      </c>
      <c r="AA58" s="13" t="n">
        <v>1908</v>
      </c>
      <c r="AB58" s="15" t="n">
        <v>35.6</v>
      </c>
      <c r="AC58" s="15" t="n">
        <v>32.6</v>
      </c>
      <c r="AD58" s="15" t="n">
        <v>27.4</v>
      </c>
      <c r="AE58" s="15" t="n">
        <v>24.1</v>
      </c>
      <c r="AF58" s="15" t="n">
        <v>18.8</v>
      </c>
      <c r="AG58" s="15" t="n">
        <v>13.9</v>
      </c>
      <c r="AH58" s="15" t="n">
        <v>14.2</v>
      </c>
      <c r="AI58" s="15" t="n">
        <v>15.6</v>
      </c>
      <c r="AJ58" s="15" t="n">
        <v>18.7</v>
      </c>
      <c r="AK58" s="15" t="n">
        <v>25.9</v>
      </c>
      <c r="AL58" s="15" t="n">
        <v>30.4</v>
      </c>
      <c r="AM58" s="15" t="n">
        <v>32.7</v>
      </c>
      <c r="AN58" s="4" t="n">
        <f aca="false">AVERAGE(Sheet1!AB58:AM58)</f>
        <v>24.1583333333333</v>
      </c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2"/>
      <c r="BB58" s="7" t="s">
        <v>39</v>
      </c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2" t="n">
        <f aca="false">CA57+1</f>
        <v>1908</v>
      </c>
      <c r="CB58" s="20" t="n">
        <v>37.7</v>
      </c>
      <c r="CC58" s="20" t="n">
        <v>35.6</v>
      </c>
      <c r="CD58" s="20" t="n">
        <v>30</v>
      </c>
      <c r="CE58" s="20" t="n">
        <v>26.3</v>
      </c>
      <c r="CF58" s="20" t="n">
        <v>21.5</v>
      </c>
      <c r="CG58" s="20" t="n">
        <v>15.5</v>
      </c>
      <c r="CH58" s="20" t="n">
        <v>16.1</v>
      </c>
      <c r="CI58" s="20" t="n">
        <v>18.6</v>
      </c>
      <c r="CJ58" s="20" t="n">
        <v>22.6</v>
      </c>
      <c r="CK58" s="20" t="n">
        <v>27.2</v>
      </c>
      <c r="CL58" s="20" t="n">
        <v>34.1</v>
      </c>
      <c r="CM58" s="20" t="n">
        <v>34.8</v>
      </c>
      <c r="CN58" s="4" t="n">
        <f aca="false">AVERAGE(CB58:CM58)</f>
        <v>26.6666666666667</v>
      </c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19" t="n">
        <v>1908</v>
      </c>
      <c r="DB58" s="20" t="n">
        <v>37.3</v>
      </c>
      <c r="DC58" s="20" t="n">
        <v>34.3</v>
      </c>
      <c r="DD58" s="20" t="n">
        <v>29</v>
      </c>
      <c r="DE58" s="20" t="n">
        <v>25.5</v>
      </c>
      <c r="DF58" s="20" t="n">
        <v>20.7</v>
      </c>
      <c r="DG58" s="20" t="n">
        <v>15.3</v>
      </c>
      <c r="DH58" s="20" t="n">
        <v>15.7</v>
      </c>
      <c r="DI58" s="20" t="n">
        <v>17.8</v>
      </c>
      <c r="DJ58" s="20" t="n">
        <v>20.7</v>
      </c>
      <c r="DK58" s="20" t="n">
        <v>27.6</v>
      </c>
      <c r="DL58" s="20" t="n">
        <v>33.2</v>
      </c>
      <c r="DM58" s="20" t="n">
        <v>34.9</v>
      </c>
      <c r="DN58" s="4" t="n">
        <f aca="false">AVERAGE(DB58:DM58)</f>
        <v>26</v>
      </c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13" t="n">
        <v>1908</v>
      </c>
      <c r="EB58" s="15" t="n">
        <v>35.8</v>
      </c>
      <c r="EC58" s="15" t="n">
        <v>34.9</v>
      </c>
      <c r="ED58" s="15" t="n">
        <v>33.9</v>
      </c>
      <c r="EE58" s="15" t="n">
        <v>32.2</v>
      </c>
      <c r="EF58" s="15" t="n">
        <v>28.6</v>
      </c>
      <c r="EG58" s="15" t="n">
        <v>25.1</v>
      </c>
      <c r="EH58" s="15" t="n">
        <v>26.6</v>
      </c>
      <c r="EI58" s="15" t="n">
        <v>28.4</v>
      </c>
      <c r="EJ58" s="15" t="n">
        <v>30.8</v>
      </c>
      <c r="EK58" s="15" t="n">
        <v>33.1</v>
      </c>
      <c r="EL58" s="15" t="n">
        <v>37.6</v>
      </c>
      <c r="EM58" s="15" t="n">
        <v>38.3</v>
      </c>
      <c r="EN58" s="16" t="n">
        <f aca="false">AVERAGE(EB58:EM58)</f>
        <v>32.1083333333333</v>
      </c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13" t="n">
        <v>1908</v>
      </c>
      <c r="FB58" s="15" t="n">
        <v>37.4</v>
      </c>
      <c r="FC58" s="15" t="n">
        <v>36.6</v>
      </c>
      <c r="FD58" s="15" t="n">
        <v>34.2</v>
      </c>
      <c r="FE58" s="15" t="n">
        <v>31.6</v>
      </c>
      <c r="FF58" s="15" t="n">
        <v>28.2</v>
      </c>
      <c r="FG58" s="15" t="n">
        <v>25.2</v>
      </c>
      <c r="FH58" s="15" t="n">
        <v>26.3</v>
      </c>
      <c r="FI58" s="15" t="n">
        <v>27.9</v>
      </c>
      <c r="FJ58" s="15" t="n">
        <v>30.8</v>
      </c>
      <c r="FK58" s="15" t="n">
        <v>31.4</v>
      </c>
      <c r="FL58" s="15" t="n">
        <v>35.9</v>
      </c>
      <c r="FM58" s="15" t="n">
        <v>36.4</v>
      </c>
      <c r="FN58" s="16" t="n">
        <f aca="false">AVERAGE(FB58:FM58)</f>
        <v>31.825</v>
      </c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2" t="n">
        <v>1908</v>
      </c>
      <c r="GB58" s="15" t="n">
        <v>32.9</v>
      </c>
      <c r="GC58" s="15" t="n">
        <v>33.3</v>
      </c>
      <c r="GD58" s="15" t="n">
        <v>33.3</v>
      </c>
      <c r="GE58" s="15" t="n">
        <v>34.1</v>
      </c>
      <c r="GF58" s="15" t="n">
        <v>31.4</v>
      </c>
      <c r="GG58" s="15" t="n">
        <v>26.9</v>
      </c>
      <c r="GH58" s="15" t="n">
        <v>27.5</v>
      </c>
      <c r="GI58" s="15" t="n">
        <v>28.8</v>
      </c>
      <c r="GJ58" s="15" t="n">
        <v>30.4</v>
      </c>
      <c r="GK58" s="15" t="n">
        <v>32.6</v>
      </c>
      <c r="GL58" s="15" t="n">
        <v>34.1</v>
      </c>
      <c r="GM58" s="15" t="n">
        <v>33.9</v>
      </c>
      <c r="GN58" s="16" t="n">
        <f aca="false">AVERAGE(GB58:GM58)</f>
        <v>31.6</v>
      </c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2" t="n">
        <v>1908</v>
      </c>
      <c r="HB58" s="15" t="n">
        <v>36.9</v>
      </c>
      <c r="HC58" s="15" t="n">
        <v>35.8</v>
      </c>
      <c r="HD58" s="15" t="n">
        <v>33.1</v>
      </c>
      <c r="HE58" s="15" t="n">
        <v>29.2</v>
      </c>
      <c r="HF58" s="15" t="n">
        <v>25.8</v>
      </c>
      <c r="HG58" s="15" t="n">
        <v>21.3</v>
      </c>
      <c r="HH58" s="15" t="n">
        <v>22.7</v>
      </c>
      <c r="HI58" s="15" t="n">
        <v>23.5</v>
      </c>
      <c r="HJ58" s="15" t="n">
        <v>27.2</v>
      </c>
      <c r="HK58" s="15" t="n">
        <v>31.2</v>
      </c>
      <c r="HL58" s="15" t="n">
        <v>37.6</v>
      </c>
      <c r="HM58" s="15" t="n">
        <v>39.5</v>
      </c>
      <c r="HN58" s="16" t="n">
        <f aca="false">AVERAGE(HB58:HM58)</f>
        <v>30.3166666666667</v>
      </c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7" t="n">
        <f aca="false">IA57+1</f>
        <v>1908</v>
      </c>
      <c r="IB58" s="15" t="n">
        <v>38.1</v>
      </c>
      <c r="IC58" s="15" t="n">
        <v>35.3</v>
      </c>
      <c r="ID58" s="15" t="n">
        <v>29.4</v>
      </c>
      <c r="IE58" s="15" t="n">
        <v>27.2</v>
      </c>
      <c r="IF58" s="15" t="n">
        <v>21.3</v>
      </c>
      <c r="IG58" s="15" t="n">
        <v>15.8</v>
      </c>
      <c r="IH58" s="15" t="n">
        <v>16.5</v>
      </c>
      <c r="II58" s="15" t="n">
        <v>18.5</v>
      </c>
      <c r="IJ58" s="15" t="n">
        <v>20.7</v>
      </c>
      <c r="IK58" s="15" t="n">
        <v>27.8</v>
      </c>
      <c r="IL58" s="15" t="n">
        <v>33.2</v>
      </c>
      <c r="IM58" s="15" t="n">
        <v>35.4</v>
      </c>
      <c r="IN58" s="25" t="n">
        <f aca="false">SUM(IB58:IM58)/12</f>
        <v>26.6</v>
      </c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13" t="n">
        <v>1908</v>
      </c>
      <c r="KB58" s="15" t="n">
        <v>36.3</v>
      </c>
      <c r="KC58" s="15" t="n">
        <v>33.6</v>
      </c>
      <c r="KD58" s="15" t="n">
        <v>29.1</v>
      </c>
      <c r="KE58" s="15" t="n">
        <v>24.5</v>
      </c>
      <c r="KF58" s="15" t="n">
        <v>21.1</v>
      </c>
      <c r="KG58" s="15" t="n">
        <v>17.9</v>
      </c>
      <c r="KH58" s="15" t="n">
        <v>16.2</v>
      </c>
      <c r="KI58" s="15" t="n">
        <v>19.3</v>
      </c>
      <c r="KJ58" s="15" t="n">
        <v>23.1</v>
      </c>
      <c r="KK58" s="15" t="n">
        <v>28.3</v>
      </c>
      <c r="KL58" s="15" t="n">
        <v>33.9</v>
      </c>
      <c r="KM58" s="15" t="n">
        <v>35.3</v>
      </c>
      <c r="KN58" s="16" t="n">
        <f aca="false">AVERAGE(KB58:KM58)</f>
        <v>26.55</v>
      </c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7" t="n">
        <f aca="false">LA57+1</f>
        <v>1908</v>
      </c>
      <c r="LB58" s="15" t="n">
        <v>38.2</v>
      </c>
      <c r="LC58" s="15" t="n">
        <v>36.1</v>
      </c>
      <c r="LD58" s="15" t="n">
        <v>30.8</v>
      </c>
      <c r="LE58" s="15" t="n">
        <v>26.5</v>
      </c>
      <c r="LF58" s="15" t="n">
        <v>22.6</v>
      </c>
      <c r="LG58" s="15" t="n">
        <v>18.7</v>
      </c>
      <c r="LH58" s="15" t="n">
        <v>16.8</v>
      </c>
      <c r="LI58" s="15" t="n">
        <v>20</v>
      </c>
      <c r="LJ58" s="15" t="n">
        <v>23.4</v>
      </c>
      <c r="LK58" s="15" t="n">
        <v>29.7</v>
      </c>
      <c r="LL58" s="15" t="n">
        <v>34.1</v>
      </c>
      <c r="LM58" s="15" t="n">
        <v>36.3</v>
      </c>
      <c r="LN58" s="16" t="n">
        <f aca="false">AVERAGE(LB58:LM58)</f>
        <v>27.7666666666667</v>
      </c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7" t="s">
        <v>40</v>
      </c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30" t="s">
        <v>41</v>
      </c>
      <c r="NB58" s="15" t="n">
        <v>34.7</v>
      </c>
      <c r="NC58" s="15" t="n">
        <v>30.8</v>
      </c>
      <c r="ND58" s="15" t="n">
        <v>28</v>
      </c>
      <c r="NE58" s="15" t="n">
        <v>22.5</v>
      </c>
      <c r="NF58" s="15" t="n">
        <v>18.5</v>
      </c>
      <c r="NG58" s="15" t="n">
        <v>14.3</v>
      </c>
      <c r="NH58" s="15" t="n">
        <v>16.1</v>
      </c>
      <c r="NI58" s="15" t="n">
        <v>16.5</v>
      </c>
      <c r="NJ58" s="15" t="n">
        <v>22.1</v>
      </c>
      <c r="NK58" s="15" t="n">
        <v>26.1</v>
      </c>
      <c r="NL58" s="15" t="n">
        <v>30.6</v>
      </c>
      <c r="NM58" s="15" t="n">
        <v>36.6</v>
      </c>
      <c r="NN58" s="29" t="n">
        <f aca="false">AVERAGE(NB58:NM58)</f>
        <v>24.7333333333333</v>
      </c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13" t="n">
        <v>1908</v>
      </c>
      <c r="OB58" s="15" t="n">
        <v>36.9</v>
      </c>
      <c r="OC58" s="15" t="n">
        <v>31.6</v>
      </c>
      <c r="OD58" s="15" t="n">
        <v>29.3</v>
      </c>
      <c r="OE58" s="15" t="n">
        <v>24.2</v>
      </c>
      <c r="OF58" s="15" t="n">
        <v>20.1</v>
      </c>
      <c r="OG58" s="15" t="n">
        <v>15.2</v>
      </c>
      <c r="OH58" s="15" t="n">
        <v>16.1</v>
      </c>
      <c r="OI58" s="15" t="n">
        <v>17.8</v>
      </c>
      <c r="OJ58" s="15" t="n">
        <v>23.8</v>
      </c>
      <c r="OK58" s="15" t="n">
        <v>28</v>
      </c>
      <c r="OL58" s="15" t="n">
        <v>32.9</v>
      </c>
      <c r="OM58" s="15" t="n">
        <v>38.1</v>
      </c>
      <c r="ON58" s="29" t="n">
        <f aca="false">AVERAGE(OB58:OM58)</f>
        <v>26.1666666666667</v>
      </c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30" t="s">
        <v>41</v>
      </c>
      <c r="PB58" s="15" t="n">
        <v>43.6</v>
      </c>
      <c r="PC58" s="15" t="n">
        <v>39.1</v>
      </c>
      <c r="PD58" s="15" t="n">
        <v>38.7</v>
      </c>
      <c r="PE58" s="15" t="n">
        <v>35.3</v>
      </c>
      <c r="PF58" s="15" t="n">
        <v>29.9</v>
      </c>
      <c r="PG58" s="15" t="n">
        <v>24.5</v>
      </c>
      <c r="PH58" s="15" t="n">
        <v>24.3</v>
      </c>
      <c r="PI58" s="15" t="n">
        <v>27.9</v>
      </c>
      <c r="PJ58" s="15" t="n">
        <v>33.3</v>
      </c>
      <c r="PK58" s="15" t="n">
        <v>37</v>
      </c>
      <c r="PL58" s="15" t="n">
        <v>41.7</v>
      </c>
      <c r="PM58" s="15" t="n">
        <v>40.6</v>
      </c>
      <c r="PN58" s="29" t="n">
        <f aca="false">AVERAGE(PB58:PM58)</f>
        <v>34.6583333333333</v>
      </c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13" t="n">
        <v>1908</v>
      </c>
      <c r="QB58" s="15" t="n">
        <v>37</v>
      </c>
      <c r="QC58" s="15" t="n">
        <v>34.1</v>
      </c>
      <c r="QD58" s="15" t="n">
        <v>32.6</v>
      </c>
      <c r="QE58" s="15" t="n">
        <v>27.6</v>
      </c>
      <c r="QF58" s="15" t="n">
        <v>21.6</v>
      </c>
      <c r="QG58" s="15" t="n">
        <v>16.9</v>
      </c>
      <c r="QH58" s="15" t="n">
        <v>17.7</v>
      </c>
      <c r="QI58" s="15" t="n">
        <v>18.4</v>
      </c>
      <c r="QJ58" s="15" t="n">
        <v>24</v>
      </c>
      <c r="QK58" s="15" t="n">
        <v>28.2</v>
      </c>
      <c r="QL58" s="15" t="n">
        <v>33.4</v>
      </c>
      <c r="QM58" s="15" t="n">
        <v>37.9</v>
      </c>
      <c r="QN58" s="29" t="n">
        <f aca="false">AVERAGE(QB58:QM58)</f>
        <v>27.45</v>
      </c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30" t="s">
        <v>41</v>
      </c>
      <c r="RB58" s="15" t="n">
        <v>38.2</v>
      </c>
      <c r="RC58" s="15" t="n">
        <v>34.6</v>
      </c>
      <c r="RD58" s="15" t="n">
        <v>33.9</v>
      </c>
      <c r="RE58" s="15" t="n">
        <v>32.6</v>
      </c>
      <c r="RF58" s="15" t="n">
        <v>30.1</v>
      </c>
      <c r="RG58" s="15" t="n">
        <v>25.9</v>
      </c>
      <c r="RH58" s="15" t="n">
        <v>26.1</v>
      </c>
      <c r="RI58" s="15" t="n">
        <v>29.6</v>
      </c>
      <c r="RJ58" s="15" t="n">
        <v>31.9</v>
      </c>
      <c r="RK58" s="15" t="n">
        <v>35.1</v>
      </c>
      <c r="RL58" s="15" t="n">
        <v>38.1</v>
      </c>
      <c r="RM58" s="15" t="n">
        <v>35.9</v>
      </c>
      <c r="RN58" s="29" t="n">
        <f aca="false">AVERAGE(RB58:RM58)</f>
        <v>32.6666666666667</v>
      </c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13" t="n">
        <v>1908</v>
      </c>
      <c r="SB58" s="15" t="n">
        <v>38.6</v>
      </c>
      <c r="SC58" s="15" t="n">
        <v>33.8</v>
      </c>
      <c r="SD58" s="15" t="n">
        <v>32.6</v>
      </c>
      <c r="SE58" s="15" t="n">
        <v>25.3</v>
      </c>
      <c r="SF58" s="15" t="n">
        <v>21.3</v>
      </c>
      <c r="SG58" s="15" t="n">
        <v>15.4</v>
      </c>
      <c r="SH58" s="15" t="n">
        <v>15.4</v>
      </c>
      <c r="SI58" s="15" t="n">
        <v>18.7</v>
      </c>
      <c r="SJ58" s="15" t="n">
        <v>25</v>
      </c>
      <c r="SK58" s="15" t="n">
        <v>29.4</v>
      </c>
      <c r="SL58" s="15" t="n">
        <v>34.6</v>
      </c>
      <c r="SM58" s="15" t="n">
        <v>37.8</v>
      </c>
      <c r="SN58" s="29" t="n">
        <f aca="false">AVERAGE(SB58:SM58)</f>
        <v>27.325</v>
      </c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72" t="s">
        <v>41</v>
      </c>
      <c r="TB58" s="73" t="n">
        <v>35.8</v>
      </c>
      <c r="TC58" s="73" t="n">
        <v>33.8</v>
      </c>
      <c r="TD58" s="73" t="n">
        <v>30.8</v>
      </c>
      <c r="TE58" s="73" t="n">
        <v>27.2</v>
      </c>
      <c r="TF58" s="73" t="n">
        <v>23.6</v>
      </c>
      <c r="TG58" s="73" t="n">
        <v>17.7</v>
      </c>
      <c r="TH58" s="73" t="n">
        <v>17.8</v>
      </c>
      <c r="TI58" s="73" t="n">
        <v>20.1</v>
      </c>
      <c r="TJ58" s="73" t="n">
        <v>23.6</v>
      </c>
      <c r="TK58" s="73" t="n">
        <v>26.6</v>
      </c>
      <c r="TL58" s="73" t="n">
        <v>32.6</v>
      </c>
      <c r="TM58" s="73" t="n">
        <v>33.7</v>
      </c>
      <c r="TN58" s="73" t="n">
        <v>26.9</v>
      </c>
      <c r="UB58" s="71"/>
      <c r="UC58" s="13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6"/>
      <c r="VB58" s="71"/>
      <c r="VC58" s="13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6"/>
      <c r="WB58" s="71"/>
      <c r="WC58" s="13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6"/>
      <c r="XB58" s="71"/>
      <c r="XC58" s="13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6"/>
      <c r="YB58" s="71"/>
      <c r="YC58" s="13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6"/>
      <c r="ZB58" s="71"/>
      <c r="ZC58" s="13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6"/>
    </row>
    <row r="59" customFormat="false" ht="12.8" hidden="false" customHeight="false" outlineLevel="0" collapsed="false">
      <c r="A59" s="17"/>
      <c r="B59" s="4" t="n">
        <f aca="false">AVERAGE(AN59,BN59,CN59,DN59,EN59,FN59,GN59,HN59,IN59,JN59,KN59,LN59,MN59,NN59)</f>
        <v>28.2537878787879</v>
      </c>
      <c r="C59" s="18" t="n">
        <f aca="false">AVERAGE(B55:B59)</f>
        <v>28.4557912457912</v>
      </c>
      <c r="D59" s="9" t="n">
        <f aca="false">AVERAGE(B50:B59)</f>
        <v>28.4264604377104</v>
      </c>
      <c r="E59" s="4" t="n">
        <f aca="false">AVERAGE(B40:B59)</f>
        <v>28.6733677023208</v>
      </c>
      <c r="F59" s="24"/>
      <c r="G59" s="9" t="n">
        <f aca="false">MAX(AB59:AM59,BB59:BM59,CB59:CM59,DB59:DM59,EB59:EM59,FB59:FM59,GB59:GM59,HB59:HM59,IB59:IM59,JB59:JM59,KB59:KM59,LB59:LM59,MB59:MM59,NB59:NM59,OB59:OM59,PB59:PM59,QB59:QM59,RB59:RM59,SB59:SM59)</f>
        <v>41.7</v>
      </c>
      <c r="H59" s="10" t="n">
        <f aca="false">MEDIAN(AB59:AM59,BB59:BM59,CB59:CM59,DB59:DM59,EB59:EM59,FB59:FM59,GB59:GM59,HB59:HM59,IB59:IM59,JB59:JM59,KB59:KM59,LB59:LM59,MB59:MM59,NB59:NM59,OB59:OM59,PB59:PM59,QB59:QM59,RB59:RM59,SB59:SM59)</f>
        <v>30.05</v>
      </c>
      <c r="I59" s="11" t="n">
        <f aca="false">MIN(AB59:AM59,BB59:BM59,CB59:CM59,DB59:DM59,EB59:EM59,FB59:FM59,GB59:GM59,HB59:HM59,IB59:IM59,JB59:JM59,KB59:KM59,LB59:LM59,MB59:MM59,NB59:NM59,OB59:OM59,PB59:PM59,QB59:QM59,RB59:RM59,SB59:SM59)</f>
        <v>13.4</v>
      </c>
      <c r="J59" s="12" t="n">
        <f aca="false">(G59+I59)/2</f>
        <v>27.55</v>
      </c>
      <c r="AA59" s="13" t="n">
        <v>1909</v>
      </c>
      <c r="AB59" s="15" t="n">
        <v>31.6</v>
      </c>
      <c r="AC59" s="15" t="n">
        <v>30</v>
      </c>
      <c r="AD59" s="15" t="n">
        <v>28.2</v>
      </c>
      <c r="AE59" s="15" t="n">
        <v>21.4</v>
      </c>
      <c r="AF59" s="15" t="n">
        <v>17.8</v>
      </c>
      <c r="AG59" s="15" t="n">
        <v>14.2</v>
      </c>
      <c r="AH59" s="15" t="n">
        <v>13.4</v>
      </c>
      <c r="AI59" s="15" t="n">
        <v>16.3</v>
      </c>
      <c r="AJ59" s="15" t="n">
        <v>19.3</v>
      </c>
      <c r="AK59" s="15" t="n">
        <v>24.8</v>
      </c>
      <c r="AL59" s="15" t="n">
        <v>28.7</v>
      </c>
      <c r="AM59" s="15" t="n">
        <v>28.9</v>
      </c>
      <c r="AN59" s="4" t="n">
        <f aca="false">AVERAGE(Sheet1!AB59:AM59)</f>
        <v>22.8833333333333</v>
      </c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13" t="s">
        <v>2</v>
      </c>
      <c r="BB59" s="13" t="s">
        <v>3</v>
      </c>
      <c r="BC59" s="13" t="s">
        <v>4</v>
      </c>
      <c r="BD59" s="13" t="s">
        <v>5</v>
      </c>
      <c r="BE59" s="13" t="s">
        <v>6</v>
      </c>
      <c r="BF59" s="13" t="s">
        <v>7</v>
      </c>
      <c r="BG59" s="13" t="s">
        <v>8</v>
      </c>
      <c r="BH59" s="13" t="s">
        <v>9</v>
      </c>
      <c r="BI59" s="13" t="s">
        <v>10</v>
      </c>
      <c r="BJ59" s="13" t="s">
        <v>11</v>
      </c>
      <c r="BK59" s="13" t="s">
        <v>12</v>
      </c>
      <c r="BL59" s="13" t="s">
        <v>13</v>
      </c>
      <c r="BM59" s="13" t="s">
        <v>14</v>
      </c>
      <c r="BN59" s="13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2" t="n">
        <f aca="false">CA58+1</f>
        <v>1909</v>
      </c>
      <c r="CB59" s="20" t="n">
        <v>34.7</v>
      </c>
      <c r="CC59" s="20" t="n">
        <v>32.2</v>
      </c>
      <c r="CD59" s="20" t="n">
        <v>31.6</v>
      </c>
      <c r="CE59" s="20" t="n">
        <v>24</v>
      </c>
      <c r="CF59" s="20" t="n">
        <v>21.2</v>
      </c>
      <c r="CG59" s="20" t="n">
        <v>17.5</v>
      </c>
      <c r="CH59" s="20" t="n">
        <v>16.9</v>
      </c>
      <c r="CI59" s="20" t="n">
        <v>18.6</v>
      </c>
      <c r="CJ59" s="20" t="n">
        <v>22.6</v>
      </c>
      <c r="CK59" s="20" t="n">
        <v>28.6</v>
      </c>
      <c r="CL59" s="20" t="n">
        <v>30.8</v>
      </c>
      <c r="CM59" s="20" t="n">
        <v>30.9</v>
      </c>
      <c r="CN59" s="4" t="n">
        <f aca="false">AVERAGE(CB59:CM59)</f>
        <v>25.8</v>
      </c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19" t="n">
        <v>1909</v>
      </c>
      <c r="DB59" s="20" t="n">
        <v>33.9</v>
      </c>
      <c r="DC59" s="20" t="n">
        <v>32.6</v>
      </c>
      <c r="DD59" s="20" t="n">
        <v>31.7</v>
      </c>
      <c r="DE59" s="20" t="n">
        <v>24.6</v>
      </c>
      <c r="DF59" s="20" t="n">
        <v>20.3</v>
      </c>
      <c r="DG59" s="20" t="n">
        <v>16.9</v>
      </c>
      <c r="DH59" s="20" t="n">
        <v>15.8</v>
      </c>
      <c r="DI59" s="20" t="n">
        <v>18.8</v>
      </c>
      <c r="DJ59" s="20" t="n">
        <v>22.1</v>
      </c>
      <c r="DK59" s="20" t="n">
        <v>28.2</v>
      </c>
      <c r="DL59" s="20" t="n">
        <v>31.3</v>
      </c>
      <c r="DM59" s="20" t="n">
        <v>31</v>
      </c>
      <c r="DN59" s="4" t="n">
        <f aca="false">AVERAGE(DB59:DM59)</f>
        <v>25.6</v>
      </c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13" t="n">
        <v>1909</v>
      </c>
      <c r="EB59" s="15" t="n">
        <v>38.9</v>
      </c>
      <c r="EC59" s="15" t="n">
        <v>37.8</v>
      </c>
      <c r="ED59" s="15" t="n">
        <v>34.9</v>
      </c>
      <c r="EE59" s="15" t="n">
        <v>30.9</v>
      </c>
      <c r="EF59" s="15" t="n">
        <v>27.4</v>
      </c>
      <c r="EG59" s="15" t="n">
        <v>25.9</v>
      </c>
      <c r="EH59" s="15" t="n">
        <v>24.4</v>
      </c>
      <c r="EI59" s="15" t="n">
        <v>29.3</v>
      </c>
      <c r="EJ59" s="15" t="n">
        <v>32.1</v>
      </c>
      <c r="EK59" s="15" t="n">
        <v>37.5</v>
      </c>
      <c r="EL59" s="15" t="n">
        <v>37</v>
      </c>
      <c r="EM59" s="15" t="n">
        <v>37.2</v>
      </c>
      <c r="EN59" s="16" t="n">
        <f aca="false">AVERAGE(EB59:EM59)</f>
        <v>32.775</v>
      </c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13" t="n">
        <v>1909</v>
      </c>
      <c r="FB59" s="15" t="n">
        <v>37.6</v>
      </c>
      <c r="FC59" s="15" t="n">
        <v>35</v>
      </c>
      <c r="FD59" s="15" t="n">
        <v>34.4</v>
      </c>
      <c r="FE59" s="15" t="n">
        <v>31.8</v>
      </c>
      <c r="FF59" s="15" t="n">
        <v>29</v>
      </c>
      <c r="FG59" s="15" t="n">
        <v>25.6</v>
      </c>
      <c r="FH59" s="15" t="n">
        <v>24.6</v>
      </c>
      <c r="FI59" s="15" t="n">
        <v>29.7</v>
      </c>
      <c r="FJ59" s="15" t="n">
        <v>31.9</v>
      </c>
      <c r="FK59" s="15" t="n">
        <v>37.5</v>
      </c>
      <c r="FL59" s="15" t="n">
        <v>37.8</v>
      </c>
      <c r="FM59" s="15" t="n">
        <v>37</v>
      </c>
      <c r="FN59" s="16" t="n">
        <f aca="false">AVERAGE(FB59:FM59)</f>
        <v>32.6583333333333</v>
      </c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2" t="n">
        <v>1909</v>
      </c>
      <c r="GB59" s="15" t="n">
        <v>34.8</v>
      </c>
      <c r="GC59" s="15" t="n">
        <v>35.3</v>
      </c>
      <c r="GD59" s="15" t="n">
        <v>32.2</v>
      </c>
      <c r="GE59" s="15" t="n">
        <v>32.4</v>
      </c>
      <c r="GF59" s="15" t="n">
        <v>30.1</v>
      </c>
      <c r="GG59" s="15" t="n">
        <v>26.9</v>
      </c>
      <c r="GH59" s="15" t="n">
        <v>27.2</v>
      </c>
      <c r="GI59" s="15" t="n">
        <v>29.6</v>
      </c>
      <c r="GJ59" s="15" t="n">
        <v>31.9</v>
      </c>
      <c r="GK59" s="15" t="n">
        <v>33.8</v>
      </c>
      <c r="GL59" s="15" t="n">
        <v>34</v>
      </c>
      <c r="GM59" s="15" t="n">
        <v>33.6</v>
      </c>
      <c r="GN59" s="16" t="n">
        <f aca="false">AVERAGE(GB59:GM59)</f>
        <v>31.8166666666667</v>
      </c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2" t="n">
        <v>1909</v>
      </c>
      <c r="HB59" s="15" t="n">
        <v>38.8</v>
      </c>
      <c r="HC59" s="15" t="n">
        <v>39.3</v>
      </c>
      <c r="HD59" s="15" t="n">
        <v>35</v>
      </c>
      <c r="HE59" s="15" t="n">
        <v>29.4</v>
      </c>
      <c r="HF59" s="15" t="n">
        <v>25.9</v>
      </c>
      <c r="HG59" s="15" t="n">
        <v>22.6</v>
      </c>
      <c r="HH59" s="15" t="n">
        <v>21.5</v>
      </c>
      <c r="HI59" s="15" t="n">
        <v>25.9</v>
      </c>
      <c r="HJ59" s="15" t="n">
        <v>30.3</v>
      </c>
      <c r="HK59" s="15" t="n">
        <v>37.3</v>
      </c>
      <c r="HL59" s="15" t="n">
        <v>36.5</v>
      </c>
      <c r="HM59" s="15" t="n">
        <v>36.9</v>
      </c>
      <c r="HN59" s="16" t="n">
        <f aca="false">AVERAGE(HB59:HM59)</f>
        <v>31.6166666666667</v>
      </c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7" t="n">
        <f aca="false">IA58+1</f>
        <v>1909</v>
      </c>
      <c r="IB59" s="15" t="n">
        <v>34.6</v>
      </c>
      <c r="IC59" s="15" t="n">
        <v>34.1</v>
      </c>
      <c r="ID59" s="15" t="n">
        <v>31.7</v>
      </c>
      <c r="IE59" s="15" t="n">
        <v>24.4</v>
      </c>
      <c r="IF59" s="15" t="n">
        <v>20.3</v>
      </c>
      <c r="IG59" s="15" t="n">
        <v>16.7</v>
      </c>
      <c r="IH59" s="15" t="n">
        <v>16.1</v>
      </c>
      <c r="II59" s="15" t="n">
        <v>18.5</v>
      </c>
      <c r="IJ59" s="15" t="n">
        <v>24.1</v>
      </c>
      <c r="IK59" s="15" t="n">
        <v>28.1</v>
      </c>
      <c r="IL59" s="15" t="n">
        <v>31</v>
      </c>
      <c r="IM59" s="15" t="n">
        <v>32.1</v>
      </c>
      <c r="IN59" s="25" t="n">
        <f aca="false">SUM(IB59:IM59)/12</f>
        <v>25.975</v>
      </c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13" t="n">
        <v>1909</v>
      </c>
      <c r="KB59" s="15" t="n">
        <v>35.6</v>
      </c>
      <c r="KC59" s="15" t="n">
        <v>34.8</v>
      </c>
      <c r="KD59" s="15" t="n">
        <v>33.7</v>
      </c>
      <c r="KE59" s="15" t="n">
        <v>26.3</v>
      </c>
      <c r="KF59" s="15" t="n">
        <v>23.2</v>
      </c>
      <c r="KG59" s="15" t="n">
        <v>19.7</v>
      </c>
      <c r="KH59" s="15" t="n">
        <v>18.2</v>
      </c>
      <c r="KI59" s="15" t="n">
        <v>22.8</v>
      </c>
      <c r="KJ59" s="15" t="n">
        <v>27</v>
      </c>
      <c r="KK59" s="15" t="n">
        <v>32</v>
      </c>
      <c r="KL59" s="15" t="n">
        <v>32.2</v>
      </c>
      <c r="KM59" s="15" t="n">
        <v>33</v>
      </c>
      <c r="KN59" s="16" t="n">
        <f aca="false">AVERAGE(KB59:KM59)</f>
        <v>28.2083333333333</v>
      </c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7" t="n">
        <f aca="false">LA58+1</f>
        <v>1909</v>
      </c>
      <c r="LB59" s="15" t="n">
        <v>37.2</v>
      </c>
      <c r="LC59" s="15" t="n">
        <v>36.1</v>
      </c>
      <c r="LD59" s="15" t="n">
        <v>34.4</v>
      </c>
      <c r="LE59" s="15" t="n">
        <v>27.5</v>
      </c>
      <c r="LF59" s="15" t="n">
        <v>23.4</v>
      </c>
      <c r="LG59" s="15" t="n">
        <v>19.8</v>
      </c>
      <c r="LH59" s="15" t="n">
        <v>18.4</v>
      </c>
      <c r="LI59" s="15" t="n">
        <v>22.6</v>
      </c>
      <c r="LJ59" s="15" t="n">
        <v>26.3</v>
      </c>
      <c r="LK59" s="15" t="n">
        <v>32.3</v>
      </c>
      <c r="LL59" s="15" t="n">
        <v>33.3</v>
      </c>
      <c r="LM59" s="15" t="n">
        <v>34.2</v>
      </c>
      <c r="LN59" s="16" t="n">
        <f aca="false">AVERAGE(LB59:LM59)</f>
        <v>28.7916666666667</v>
      </c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30" t="s">
        <v>42</v>
      </c>
      <c r="NB59" s="15" t="n">
        <v>28.9</v>
      </c>
      <c r="NC59" s="15" t="n">
        <v>31.9</v>
      </c>
      <c r="ND59" s="15" t="n">
        <v>30.3</v>
      </c>
      <c r="NE59" s="15" t="n">
        <v>23.2</v>
      </c>
      <c r="NF59" s="15" t="n">
        <v>21</v>
      </c>
      <c r="NG59" s="15" t="n">
        <v>16.7</v>
      </c>
      <c r="NH59" s="15" t="n">
        <v>16.2</v>
      </c>
      <c r="NI59" s="15" t="n">
        <v>16.3</v>
      </c>
      <c r="NJ59" s="15" t="n">
        <v>22.7</v>
      </c>
      <c r="NK59" s="15" t="n">
        <v>25.3</v>
      </c>
      <c r="NL59" s="15" t="n">
        <v>29.2</v>
      </c>
      <c r="NM59" s="15" t="n">
        <v>34.3</v>
      </c>
      <c r="NN59" s="29" t="n">
        <f aca="false">AVERAGE(NB59:NM59)</f>
        <v>24.6666666666667</v>
      </c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13" t="n">
        <v>1909</v>
      </c>
      <c r="OB59" s="15" t="n">
        <v>30.9</v>
      </c>
      <c r="OC59" s="15" t="n">
        <v>33.7</v>
      </c>
      <c r="OD59" s="15" t="n">
        <v>33</v>
      </c>
      <c r="OE59" s="15" t="n">
        <v>23.9</v>
      </c>
      <c r="OF59" s="15" t="n">
        <v>21.8</v>
      </c>
      <c r="OG59" s="15" t="n">
        <v>17.2</v>
      </c>
      <c r="OH59" s="15" t="n">
        <v>16.7</v>
      </c>
      <c r="OI59" s="15" t="n">
        <v>17.6</v>
      </c>
      <c r="OJ59" s="15" t="n">
        <v>24.3</v>
      </c>
      <c r="OK59" s="15" t="n">
        <v>28.1</v>
      </c>
      <c r="OL59" s="15" t="n">
        <v>31.9</v>
      </c>
      <c r="OM59" s="15" t="n">
        <v>35.1</v>
      </c>
      <c r="ON59" s="29" t="n">
        <f aca="false">AVERAGE(OB59:OM59)</f>
        <v>26.1833333333333</v>
      </c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30" t="s">
        <v>42</v>
      </c>
      <c r="PB59" s="15" t="n">
        <v>39.2</v>
      </c>
      <c r="PC59" s="15" t="n">
        <v>41.2</v>
      </c>
      <c r="PD59" s="15" t="n">
        <v>41.5</v>
      </c>
      <c r="PE59" s="15" t="n">
        <v>33.3</v>
      </c>
      <c r="PF59" s="15" t="n">
        <v>29.7</v>
      </c>
      <c r="PG59" s="15" t="n">
        <v>25.5</v>
      </c>
      <c r="PH59" s="15" t="n">
        <v>25.6</v>
      </c>
      <c r="PI59" s="15" t="n">
        <v>28.2</v>
      </c>
      <c r="PJ59" s="15" t="n">
        <v>34.6</v>
      </c>
      <c r="PK59" s="15" t="n">
        <v>37.9</v>
      </c>
      <c r="PL59" s="15" t="n">
        <v>39.2</v>
      </c>
      <c r="PM59" s="15" t="n">
        <v>41.7</v>
      </c>
      <c r="PN59" s="29" t="n">
        <f aca="false">AVERAGE(PB59:PM59)</f>
        <v>34.8</v>
      </c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13" t="n">
        <v>1909</v>
      </c>
      <c r="QB59" s="15" t="n">
        <v>32.5</v>
      </c>
      <c r="QC59" s="15" t="n">
        <v>35.2</v>
      </c>
      <c r="QD59" s="15" t="n">
        <v>34</v>
      </c>
      <c r="QE59" s="15" t="n">
        <v>27.3</v>
      </c>
      <c r="QF59" s="15" t="n">
        <v>23.5</v>
      </c>
      <c r="QG59" s="15" t="n">
        <v>19</v>
      </c>
      <c r="QH59" s="15" t="n">
        <v>18</v>
      </c>
      <c r="QI59" s="15" t="n">
        <v>18.6</v>
      </c>
      <c r="QJ59" s="15" t="n">
        <v>24</v>
      </c>
      <c r="QK59" s="15" t="n">
        <v>26.7</v>
      </c>
      <c r="QL59" s="15" t="n">
        <v>33.4</v>
      </c>
      <c r="QM59" s="15" t="n">
        <v>38.3</v>
      </c>
      <c r="QN59" s="29" t="n">
        <f aca="false">AVERAGE(QB59:QM59)</f>
        <v>27.5416666666667</v>
      </c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30" t="s">
        <v>42</v>
      </c>
      <c r="RB59" s="15" t="n">
        <v>38.4</v>
      </c>
      <c r="RC59" s="15" t="n">
        <v>37.3</v>
      </c>
      <c r="RD59" s="26" t="n">
        <f aca="false">SUM(RD58+RD60)/2</f>
        <v>33.65</v>
      </c>
      <c r="RE59" s="26" t="n">
        <f aca="false">SUM(RE58+RE60)/2</f>
        <v>31.9</v>
      </c>
      <c r="RF59" s="26" t="n">
        <f aca="false">SUM(RF58+RF60)/2</f>
        <v>30.55</v>
      </c>
      <c r="RG59" s="15" t="n">
        <v>24.6</v>
      </c>
      <c r="RH59" s="15" t="n">
        <v>26.8</v>
      </c>
      <c r="RI59" s="15" t="n">
        <v>31.2</v>
      </c>
      <c r="RJ59" s="15" t="n">
        <v>34.6</v>
      </c>
      <c r="RK59" s="15" t="n">
        <v>37.5</v>
      </c>
      <c r="RL59" s="15" t="n">
        <v>34.6</v>
      </c>
      <c r="RM59" s="15" t="n">
        <v>38.5</v>
      </c>
      <c r="RN59" s="29" t="n">
        <f aca="false">AVERAGE(RB59:RM59)</f>
        <v>33.3</v>
      </c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13" t="n">
        <v>1909</v>
      </c>
      <c r="SB59" s="15" t="n">
        <v>32.3</v>
      </c>
      <c r="SC59" s="15" t="n">
        <v>34.4</v>
      </c>
      <c r="SD59" s="15" t="n">
        <v>34.2</v>
      </c>
      <c r="SE59" s="15" t="n">
        <v>25.2</v>
      </c>
      <c r="SF59" s="15" t="n">
        <v>21.9</v>
      </c>
      <c r="SG59" s="15" t="n">
        <v>17.5</v>
      </c>
      <c r="SH59" s="15" t="n">
        <v>16.9</v>
      </c>
      <c r="SI59" s="15" t="n">
        <v>19.6</v>
      </c>
      <c r="SJ59" s="15" t="n">
        <v>25.7</v>
      </c>
      <c r="SK59" s="15" t="n">
        <v>29.4</v>
      </c>
      <c r="SL59" s="15" t="n">
        <v>35</v>
      </c>
      <c r="SM59" s="15" t="n">
        <v>37.1</v>
      </c>
      <c r="SN59" s="29" t="n">
        <f aca="false">AVERAGE(SB59:SM59)</f>
        <v>27.4333333333333</v>
      </c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72" t="s">
        <v>42</v>
      </c>
      <c r="TB59" s="73" t="n">
        <v>32.9</v>
      </c>
      <c r="TC59" s="73" t="n">
        <v>32.8</v>
      </c>
      <c r="TD59" s="73" t="n">
        <v>31.7</v>
      </c>
      <c r="TE59" s="73" t="n">
        <v>27.1</v>
      </c>
      <c r="TF59" s="73" t="n">
        <v>22</v>
      </c>
      <c r="TG59" s="73" t="n">
        <v>18.5</v>
      </c>
      <c r="TH59" s="73" t="n">
        <v>17.2</v>
      </c>
      <c r="TI59" s="73" t="n">
        <v>20.8</v>
      </c>
      <c r="TJ59" s="73" t="n">
        <v>24.1</v>
      </c>
      <c r="TK59" s="73" t="n">
        <v>31.9</v>
      </c>
      <c r="TL59" s="73" t="n">
        <v>33.7</v>
      </c>
      <c r="TM59" s="73" t="n">
        <v>33.4</v>
      </c>
      <c r="TN59" s="73" t="n">
        <v>27.2</v>
      </c>
      <c r="UB59" s="71"/>
      <c r="UC59" s="13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6"/>
      <c r="VB59" s="71"/>
      <c r="VC59" s="13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6"/>
      <c r="WB59" s="71"/>
      <c r="WC59" s="13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6"/>
      <c r="XB59" s="71"/>
      <c r="XC59" s="13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6"/>
      <c r="YB59" s="71"/>
      <c r="YC59" s="13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6"/>
      <c r="ZB59" s="71"/>
      <c r="ZC59" s="13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6"/>
    </row>
    <row r="60" customFormat="false" ht="12.8" hidden="false" customHeight="false" outlineLevel="0" collapsed="false">
      <c r="A60" s="17" t="n">
        <f aca="false">A55+5</f>
        <v>1910</v>
      </c>
      <c r="B60" s="4" t="n">
        <f aca="false">AVERAGE(AN60,BN60,CN60,DN60,EN60,FN60,GN60,HN60,IN60,JN60,KN60,LN60,MN60,NN60)</f>
        <v>28.6485042735043</v>
      </c>
      <c r="C60" s="18" t="n">
        <f aca="false">AVERAGE(B56:B60)</f>
        <v>28.5058624708625</v>
      </c>
      <c r="D60" s="9" t="n">
        <f aca="false">AVERAGE(B51:B60)</f>
        <v>28.4357553095053</v>
      </c>
      <c r="E60" s="4" t="n">
        <f aca="false">AVERAGE(B41:B60)</f>
        <v>28.6654318048849</v>
      </c>
      <c r="F60" s="24"/>
      <c r="G60" s="9" t="n">
        <f aca="false">MAX(AB60:AM60,BB60:BM60,CB60:CM60,DB60:DM60,EB60:EM60,FB60:FM60,GB60:GM60,HB60:HM60,IB60:IM60,JB60:JM60,KB60:KM60,LB60:LM60,MB60:MM60,NB60:NM60,OB60:OM60,PB60:PM60,QB60:QM60,RB60:RM60,SB60:SM60)</f>
        <v>44.4</v>
      </c>
      <c r="H60" s="10" t="n">
        <f aca="false">MEDIAN(AB60:AM60,BB60:BM60,CB60:CM60,DB60:DM60,EB60:EM60,FB60:FM60,GB60:GM60,HB60:HM60,IB60:IM60,JB60:JM60,KB60:KM60,LB60:LM60,MB60:MM60,NB60:NM60,OB60:OM60,PB60:PM60,QB60:QM60,RB60:RM60,SB60:SM60)</f>
        <v>30.15</v>
      </c>
      <c r="I60" s="11" t="n">
        <f aca="false">MIN(AB60:AM60,BB60:BM60,CB60:CM60,DB60:DM60,EB60:EM60,FB60:FM60,GB60:GM60,HB60:HM60,IB60:IM60,JB60:JM60,KB60:KM60,LB60:LM60,MB60:MM60,NB60:NM60,OB60:OM60,PB60:PM60,QB60:QM60,RB60:RM60,SB60:SM60)</f>
        <v>14.3</v>
      </c>
      <c r="J60" s="12" t="n">
        <f aca="false">(G60+I60)/2</f>
        <v>29.35</v>
      </c>
      <c r="AA60" s="13" t="n">
        <v>1910</v>
      </c>
      <c r="AB60" s="15" t="n">
        <v>32.2</v>
      </c>
      <c r="AC60" s="15" t="n">
        <v>33.6</v>
      </c>
      <c r="AD60" s="15" t="n">
        <v>27.4</v>
      </c>
      <c r="AE60" s="15" t="n">
        <v>25.3</v>
      </c>
      <c r="AF60" s="15" t="n">
        <v>20</v>
      </c>
      <c r="AG60" s="15" t="n">
        <v>14.8</v>
      </c>
      <c r="AH60" s="15" t="n">
        <v>14.3</v>
      </c>
      <c r="AI60" s="15" t="n">
        <v>18</v>
      </c>
      <c r="AJ60" s="15" t="n">
        <v>21</v>
      </c>
      <c r="AK60" s="15" t="n">
        <v>22.7</v>
      </c>
      <c r="AL60" s="15" t="n">
        <v>27.9</v>
      </c>
      <c r="AM60" s="15" t="n">
        <v>29.2</v>
      </c>
      <c r="AN60" s="4" t="n">
        <f aca="false">AVERAGE(Sheet1!AB60:AM60)</f>
        <v>23.8666666666667</v>
      </c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2" t="n">
        <v>1910</v>
      </c>
      <c r="BB60" s="20" t="n">
        <v>33.2</v>
      </c>
      <c r="BC60" s="20" t="n">
        <v>35.7</v>
      </c>
      <c r="BD60" s="20" t="n">
        <v>30.4</v>
      </c>
      <c r="BE60" s="20" t="n">
        <v>28</v>
      </c>
      <c r="BF60" s="20" t="n">
        <v>22.7</v>
      </c>
      <c r="BG60" s="20" t="n">
        <v>17.4</v>
      </c>
      <c r="BH60" s="20" t="n">
        <v>16.3</v>
      </c>
      <c r="BI60" s="20" t="n">
        <v>21.2</v>
      </c>
      <c r="BJ60" s="20" t="n">
        <v>25.5</v>
      </c>
      <c r="BK60" s="20" t="n">
        <v>25.7</v>
      </c>
      <c r="BL60" s="20" t="n">
        <v>30</v>
      </c>
      <c r="BM60" s="20" t="n">
        <v>33.1</v>
      </c>
      <c r="BN60" s="4" t="n">
        <f aca="false">AVERAGE(BB60:BM60)</f>
        <v>26.6</v>
      </c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2" t="n">
        <f aca="false">CA59+1</f>
        <v>1910</v>
      </c>
      <c r="CB60" s="20" t="n">
        <v>34.2</v>
      </c>
      <c r="CC60" s="20" t="n">
        <v>35.4</v>
      </c>
      <c r="CD60" s="20" t="n">
        <v>30.2</v>
      </c>
      <c r="CE60" s="20" t="n">
        <v>27.7</v>
      </c>
      <c r="CF60" s="20" t="n">
        <v>22.4</v>
      </c>
      <c r="CG60" s="20" t="n">
        <v>17.9</v>
      </c>
      <c r="CH60" s="20" t="n">
        <v>16.9</v>
      </c>
      <c r="CI60" s="20" t="n">
        <v>20.5</v>
      </c>
      <c r="CJ60" s="20" t="n">
        <v>24.8</v>
      </c>
      <c r="CK60" s="20" t="n">
        <v>25.9</v>
      </c>
      <c r="CL60" s="20" t="n">
        <v>30.5</v>
      </c>
      <c r="CM60" s="20" t="n">
        <v>33.6</v>
      </c>
      <c r="CN60" s="4" t="n">
        <f aca="false">AVERAGE(CB60:CM60)</f>
        <v>26.6666666666667</v>
      </c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19" t="n">
        <v>1910</v>
      </c>
      <c r="DB60" s="20" t="n">
        <v>34.4</v>
      </c>
      <c r="DC60" s="20" t="n">
        <v>35.8</v>
      </c>
      <c r="DD60" s="20" t="n">
        <v>29.8</v>
      </c>
      <c r="DE60" s="20" t="n">
        <v>27.7</v>
      </c>
      <c r="DF60" s="20" t="n">
        <v>22.3</v>
      </c>
      <c r="DG60" s="20" t="n">
        <v>17.1</v>
      </c>
      <c r="DH60" s="20" t="n">
        <v>15.8</v>
      </c>
      <c r="DI60" s="20" t="n">
        <v>20.1</v>
      </c>
      <c r="DJ60" s="20" t="n">
        <v>23.7</v>
      </c>
      <c r="DK60" s="20" t="n">
        <v>25.2</v>
      </c>
      <c r="DL60" s="20" t="n">
        <v>29.7</v>
      </c>
      <c r="DM60" s="20" t="n">
        <v>32.6</v>
      </c>
      <c r="DN60" s="4" t="n">
        <f aca="false">AVERAGE(DB60:DM60)</f>
        <v>26.1833333333333</v>
      </c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13" t="n">
        <v>1910</v>
      </c>
      <c r="EB60" s="15" t="n">
        <v>37.1</v>
      </c>
      <c r="EC60" s="15" t="n">
        <v>35.4</v>
      </c>
      <c r="ED60" s="15" t="n">
        <v>32.1</v>
      </c>
      <c r="EE60" s="15" t="n">
        <v>32.1</v>
      </c>
      <c r="EF60" s="15" t="n">
        <v>20.2</v>
      </c>
      <c r="EG60" s="15" t="n">
        <v>26.6</v>
      </c>
      <c r="EH60" s="15" t="n">
        <v>28</v>
      </c>
      <c r="EI60" s="15" t="n">
        <v>29.8</v>
      </c>
      <c r="EJ60" s="15" t="n">
        <v>34.1</v>
      </c>
      <c r="EK60" s="15" t="n">
        <v>35.8</v>
      </c>
      <c r="EL60" s="15" t="n">
        <v>35.7</v>
      </c>
      <c r="EM60" s="15" t="n">
        <v>37.4</v>
      </c>
      <c r="EN60" s="16" t="n">
        <f aca="false">AVERAGE(EB60:EM60)</f>
        <v>32.025</v>
      </c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13" t="n">
        <v>1910</v>
      </c>
      <c r="FB60" s="15" t="n">
        <v>36.9</v>
      </c>
      <c r="FC60" s="15" t="n">
        <v>36.2</v>
      </c>
      <c r="FD60" s="15" t="n">
        <v>33.2</v>
      </c>
      <c r="FE60" s="15" t="n">
        <v>32.2</v>
      </c>
      <c r="FF60" s="15" t="n">
        <v>31.1</v>
      </c>
      <c r="FG60" s="15" t="n">
        <v>27.1</v>
      </c>
      <c r="FH60" s="15" t="n">
        <v>26.9</v>
      </c>
      <c r="FI60" s="15" t="n">
        <v>29.1</v>
      </c>
      <c r="FJ60" s="15" t="n">
        <v>33.1</v>
      </c>
      <c r="FK60" s="15" t="n">
        <v>35.7</v>
      </c>
      <c r="FL60" s="15" t="n">
        <v>35.8</v>
      </c>
      <c r="FM60" s="15" t="n">
        <v>37.8</v>
      </c>
      <c r="FN60" s="16" t="n">
        <f aca="false">AVERAGE(FB60:FM60)</f>
        <v>32.925</v>
      </c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2" t="n">
        <v>1910</v>
      </c>
      <c r="GB60" s="15" t="n">
        <v>34.9</v>
      </c>
      <c r="GC60" s="15" t="n">
        <v>31.9</v>
      </c>
      <c r="GD60" s="15" t="n">
        <v>32.1</v>
      </c>
      <c r="GE60" s="15" t="n">
        <v>32.2</v>
      </c>
      <c r="GF60" s="15" t="n">
        <v>31.5</v>
      </c>
      <c r="GG60" s="15" t="n">
        <v>28.2</v>
      </c>
      <c r="GH60" s="15" t="n">
        <v>29.1</v>
      </c>
      <c r="GI60" s="15" t="n">
        <v>29.6</v>
      </c>
      <c r="GJ60" s="15" t="n">
        <v>32.5</v>
      </c>
      <c r="GK60" s="15" t="n">
        <v>33.7</v>
      </c>
      <c r="GL60" s="15" t="n">
        <v>34.1</v>
      </c>
      <c r="GM60" s="15" t="n">
        <v>34.5</v>
      </c>
      <c r="GN60" s="16" t="n">
        <f aca="false">AVERAGE(GB60:GM60)</f>
        <v>32.025</v>
      </c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2" t="n">
        <v>1910</v>
      </c>
      <c r="HB60" s="15" t="n">
        <v>37.4</v>
      </c>
      <c r="HC60" s="15" t="n">
        <v>37.5</v>
      </c>
      <c r="HD60" s="15" t="n">
        <v>31.5</v>
      </c>
      <c r="HE60" s="15" t="n">
        <v>31.6</v>
      </c>
      <c r="HF60" s="15" t="n">
        <v>29.3</v>
      </c>
      <c r="HG60" s="15" t="n">
        <v>24.1</v>
      </c>
      <c r="HH60" s="15" t="n">
        <v>23.6</v>
      </c>
      <c r="HI60" s="15" t="n">
        <v>27.8</v>
      </c>
      <c r="HJ60" s="15" t="n">
        <v>31.2</v>
      </c>
      <c r="HK60" s="15" t="n">
        <v>32</v>
      </c>
      <c r="HL60" s="15" t="n">
        <v>35.4</v>
      </c>
      <c r="HM60" s="15" t="n">
        <v>38.1</v>
      </c>
      <c r="HN60" s="16" t="n">
        <f aca="false">AVERAGE(HB60:HM60)</f>
        <v>31.625</v>
      </c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7" t="n">
        <f aca="false">IA59+1</f>
        <v>1910</v>
      </c>
      <c r="IB60" s="15" t="n">
        <v>34.9</v>
      </c>
      <c r="IC60" s="15" t="n">
        <v>36.3</v>
      </c>
      <c r="ID60" s="15" t="n">
        <v>30.2</v>
      </c>
      <c r="IE60" s="15" t="n">
        <v>28.4</v>
      </c>
      <c r="IF60" s="15" t="n">
        <v>21.6</v>
      </c>
      <c r="IG60" s="15" t="n">
        <v>16.7</v>
      </c>
      <c r="IH60" s="15" t="n">
        <v>16.4</v>
      </c>
      <c r="II60" s="15" t="n">
        <v>19.8</v>
      </c>
      <c r="IJ60" s="15" t="n">
        <v>24.5</v>
      </c>
      <c r="IK60" s="15" t="n">
        <v>24.9</v>
      </c>
      <c r="IL60" s="15" t="n">
        <v>30.9</v>
      </c>
      <c r="IM60" s="15" t="n">
        <v>32.5</v>
      </c>
      <c r="IN60" s="25" t="n">
        <f aca="false">SUM(IB60:IM60)/12</f>
        <v>26.425</v>
      </c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13" t="n">
        <v>1910</v>
      </c>
      <c r="KB60" s="15" t="n">
        <v>36.9</v>
      </c>
      <c r="KC60" s="15" t="n">
        <v>35.6</v>
      </c>
      <c r="KD60" s="15" t="n">
        <v>27.6</v>
      </c>
      <c r="KE60" s="15" t="n">
        <v>27.4</v>
      </c>
      <c r="KF60" s="15" t="n">
        <v>24.9</v>
      </c>
      <c r="KG60" s="15" t="n">
        <v>20.7</v>
      </c>
      <c r="KH60" s="15" t="n">
        <v>18.8</v>
      </c>
      <c r="KI60" s="15" t="n">
        <v>23.1</v>
      </c>
      <c r="KJ60" s="15" t="n">
        <v>27.2</v>
      </c>
      <c r="KK60" s="15" t="n">
        <v>26.7</v>
      </c>
      <c r="KL60" s="15" t="n">
        <v>31.9</v>
      </c>
      <c r="KM60" s="15" t="n">
        <v>33.7</v>
      </c>
      <c r="KN60" s="16" t="n">
        <f aca="false">AVERAGE(KB60:KM60)</f>
        <v>27.875</v>
      </c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7" t="n">
        <f aca="false">LA59+1</f>
        <v>1910</v>
      </c>
      <c r="LB60" s="15" t="n">
        <v>37.2</v>
      </c>
      <c r="LC60" s="15" t="n">
        <v>37.4</v>
      </c>
      <c r="LD60" s="15" t="n">
        <v>30.1</v>
      </c>
      <c r="LE60" s="15" t="n">
        <v>29.7</v>
      </c>
      <c r="LF60" s="15" t="n">
        <v>25.4</v>
      </c>
      <c r="LG60" s="15" t="n">
        <v>19.8</v>
      </c>
      <c r="LH60" s="15" t="n">
        <v>17.7</v>
      </c>
      <c r="LI60" s="15" t="n">
        <v>23.6</v>
      </c>
      <c r="LJ60" s="15" t="n">
        <v>27.3</v>
      </c>
      <c r="LK60" s="15" t="n">
        <v>27.3</v>
      </c>
      <c r="LL60" s="15" t="n">
        <v>31.8</v>
      </c>
      <c r="LM60" s="15" t="n">
        <v>35.6</v>
      </c>
      <c r="LN60" s="16" t="n">
        <f aca="false">AVERAGE(LB60:LM60)</f>
        <v>28.575</v>
      </c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7" t="n">
        <v>1910</v>
      </c>
      <c r="MB60" s="14" t="n">
        <f aca="false">SUM(MB61+MB62+MB63)/3</f>
        <v>38.4666666666667</v>
      </c>
      <c r="MC60" s="15" t="n">
        <v>36.6</v>
      </c>
      <c r="MD60" s="15" t="n">
        <v>31.4</v>
      </c>
      <c r="ME60" s="15" t="n">
        <v>30.8</v>
      </c>
      <c r="MF60" s="15" t="n">
        <v>29.2</v>
      </c>
      <c r="MG60" s="15" t="n">
        <v>25.3</v>
      </c>
      <c r="MH60" s="15" t="n">
        <v>26.7</v>
      </c>
      <c r="MI60" s="15" t="n">
        <v>28.2</v>
      </c>
      <c r="MJ60" s="15" t="n">
        <v>32.2</v>
      </c>
      <c r="MK60" s="15" t="n">
        <v>34.1</v>
      </c>
      <c r="ML60" s="15" t="n">
        <v>35.8</v>
      </c>
      <c r="MM60" s="15" t="n">
        <v>36.1</v>
      </c>
      <c r="MN60" s="16" t="n">
        <f aca="false">AVERAGE(MB60:MM60)</f>
        <v>32.0722222222222</v>
      </c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30" t="s">
        <v>43</v>
      </c>
      <c r="NB60" s="15" t="n">
        <v>36</v>
      </c>
      <c r="NC60" s="15" t="n">
        <v>32.4</v>
      </c>
      <c r="ND60" s="15" t="n">
        <v>31</v>
      </c>
      <c r="NE60" s="15" t="n">
        <v>28.1</v>
      </c>
      <c r="NF60" s="15" t="n">
        <v>19.9</v>
      </c>
      <c r="NG60" s="15" t="n">
        <v>16.5</v>
      </c>
      <c r="NH60" s="15" t="n">
        <v>14.3</v>
      </c>
      <c r="NI60" s="15" t="n">
        <v>19.6</v>
      </c>
      <c r="NJ60" s="15" t="n">
        <v>23.1</v>
      </c>
      <c r="NK60" s="15" t="n">
        <v>23.5</v>
      </c>
      <c r="NL60" s="15" t="n">
        <v>29.8</v>
      </c>
      <c r="NM60" s="15" t="n">
        <v>32.6</v>
      </c>
      <c r="NN60" s="29" t="n">
        <f aca="false">AVERAGE(NB60:NM60)</f>
        <v>25.5666666666667</v>
      </c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13" t="n">
        <v>1910</v>
      </c>
      <c r="OB60" s="15" t="n">
        <v>37.6</v>
      </c>
      <c r="OC60" s="15" t="n">
        <v>35.7</v>
      </c>
      <c r="OD60" s="15" t="n">
        <v>32.6</v>
      </c>
      <c r="OE60" s="15" t="n">
        <v>29.5</v>
      </c>
      <c r="OF60" s="15" t="n">
        <v>21.9</v>
      </c>
      <c r="OG60" s="15" t="n">
        <v>17.1</v>
      </c>
      <c r="OH60" s="15" t="n">
        <v>15.8</v>
      </c>
      <c r="OI60" s="15" t="n">
        <v>21.2</v>
      </c>
      <c r="OJ60" s="15" t="n">
        <v>25.2</v>
      </c>
      <c r="OK60" s="15" t="n">
        <v>25.1</v>
      </c>
      <c r="OL60" s="15" t="n">
        <v>32.1</v>
      </c>
      <c r="OM60" s="15" t="n">
        <v>34.4</v>
      </c>
      <c r="ON60" s="29" t="n">
        <f aca="false">AVERAGE(OB60:OM60)</f>
        <v>27.35</v>
      </c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30" t="s">
        <v>43</v>
      </c>
      <c r="PB60" s="15" t="n">
        <v>44.4</v>
      </c>
      <c r="PC60" s="15" t="n">
        <v>41.5</v>
      </c>
      <c r="PD60" s="15" t="n">
        <v>39.6</v>
      </c>
      <c r="PE60" s="15" t="n">
        <v>37</v>
      </c>
      <c r="PF60" s="15" t="n">
        <v>29.7</v>
      </c>
      <c r="PG60" s="15" t="n">
        <v>26.3</v>
      </c>
      <c r="PH60" s="15" t="n">
        <v>24.6</v>
      </c>
      <c r="PI60" s="15" t="n">
        <v>31</v>
      </c>
      <c r="PJ60" s="15" t="n">
        <v>36.1</v>
      </c>
      <c r="PK60" s="15" t="n">
        <v>37.6</v>
      </c>
      <c r="PL60" s="15" t="n">
        <v>40.3</v>
      </c>
      <c r="PM60" s="15" t="n">
        <v>40.7</v>
      </c>
      <c r="PN60" s="29" t="n">
        <f aca="false">AVERAGE(PB60:PM60)</f>
        <v>35.7333333333333</v>
      </c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13" t="n">
        <v>1910</v>
      </c>
      <c r="QB60" s="15" t="n">
        <v>38.8</v>
      </c>
      <c r="QC60" s="15" t="n">
        <v>37.5</v>
      </c>
      <c r="QD60" s="15" t="n">
        <v>35.1</v>
      </c>
      <c r="QE60" s="15" t="n">
        <v>31.6</v>
      </c>
      <c r="QF60" s="15" t="n">
        <v>22.3</v>
      </c>
      <c r="QG60" s="15" t="n">
        <v>17.6</v>
      </c>
      <c r="QH60" s="15" t="n">
        <v>16.2</v>
      </c>
      <c r="QI60" s="15" t="n">
        <v>21.1</v>
      </c>
      <c r="QJ60" s="15" t="n">
        <v>25.4</v>
      </c>
      <c r="QK60" s="15" t="n">
        <v>26.2</v>
      </c>
      <c r="QL60" s="15" t="n">
        <v>33.2</v>
      </c>
      <c r="QM60" s="15" t="n">
        <v>35.4</v>
      </c>
      <c r="QN60" s="29" t="n">
        <f aca="false">AVERAGE(QB60:QM60)</f>
        <v>28.3666666666667</v>
      </c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30" t="s">
        <v>43</v>
      </c>
      <c r="RB60" s="15" t="n">
        <v>39</v>
      </c>
      <c r="RC60" s="15" t="n">
        <v>36.6</v>
      </c>
      <c r="RD60" s="15" t="n">
        <v>33.4</v>
      </c>
      <c r="RE60" s="15" t="n">
        <v>31.2</v>
      </c>
      <c r="RF60" s="15" t="n">
        <v>31</v>
      </c>
      <c r="RG60" s="15" t="n">
        <v>28.2</v>
      </c>
      <c r="RH60" s="15" t="n">
        <v>29</v>
      </c>
      <c r="RI60" s="15" t="n">
        <v>29.8</v>
      </c>
      <c r="RJ60" s="15" t="n">
        <v>34.5</v>
      </c>
      <c r="RK60" s="15" t="n">
        <v>35.6</v>
      </c>
      <c r="RL60" s="15" t="n">
        <v>35.3</v>
      </c>
      <c r="RM60" s="15" t="n">
        <v>35.6</v>
      </c>
      <c r="RN60" s="29" t="n">
        <f aca="false">AVERAGE(RB60:RM60)</f>
        <v>33.2666666666667</v>
      </c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13" t="n">
        <v>1910</v>
      </c>
      <c r="SB60" s="15" t="n">
        <v>40.1</v>
      </c>
      <c r="SC60" s="15" t="n">
        <v>38.4</v>
      </c>
      <c r="SD60" s="15" t="n">
        <v>34.6</v>
      </c>
      <c r="SE60" s="15" t="n">
        <v>31.6</v>
      </c>
      <c r="SF60" s="15" t="n">
        <v>23.9</v>
      </c>
      <c r="SG60" s="15" t="n">
        <v>18.4</v>
      </c>
      <c r="SH60" s="15" t="n">
        <v>17.3</v>
      </c>
      <c r="SI60" s="15" t="n">
        <v>23.7</v>
      </c>
      <c r="SJ60" s="15" t="n">
        <v>27.6</v>
      </c>
      <c r="SK60" s="15" t="n">
        <v>27.8</v>
      </c>
      <c r="SL60" s="15" t="n">
        <v>34.1</v>
      </c>
      <c r="SM60" s="15" t="n">
        <v>36.3</v>
      </c>
      <c r="SN60" s="29" t="n">
        <f aca="false">AVERAGE(SB60:SM60)</f>
        <v>29.4833333333333</v>
      </c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72" t="s">
        <v>43</v>
      </c>
      <c r="TB60" s="73" t="n">
        <v>33.9</v>
      </c>
      <c r="TC60" s="73" t="n">
        <v>33.1</v>
      </c>
      <c r="TD60" s="73" t="n">
        <v>27.6</v>
      </c>
      <c r="TE60" s="73" t="n">
        <v>28.1</v>
      </c>
      <c r="TF60" s="73" t="n">
        <v>24.4</v>
      </c>
      <c r="TG60" s="73" t="n">
        <v>19</v>
      </c>
      <c r="TH60" s="73" t="n">
        <v>17.5</v>
      </c>
      <c r="TI60" s="73" t="n">
        <v>22.4</v>
      </c>
      <c r="TJ60" s="73" t="n">
        <v>26.6</v>
      </c>
      <c r="TK60" s="73" t="n">
        <v>27.3</v>
      </c>
      <c r="TL60" s="73" t="n">
        <v>29.3</v>
      </c>
      <c r="TM60" s="73" t="n">
        <v>33.4</v>
      </c>
      <c r="TN60" s="73" t="n">
        <v>26.9</v>
      </c>
      <c r="UB60" s="71"/>
      <c r="UC60" s="13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6"/>
      <c r="VB60" s="71"/>
      <c r="VC60" s="13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6"/>
      <c r="WB60" s="71"/>
      <c r="WC60" s="13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6"/>
      <c r="XB60" s="71"/>
      <c r="XC60" s="13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6"/>
      <c r="YB60" s="71"/>
      <c r="YC60" s="13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6"/>
      <c r="ZB60" s="71"/>
      <c r="ZC60" s="30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6"/>
    </row>
    <row r="61" customFormat="false" ht="12.8" hidden="false" customHeight="false" outlineLevel="0" collapsed="false">
      <c r="A61" s="17"/>
      <c r="B61" s="4" t="n">
        <f aca="false">AVERAGE(AN61,BN61,CN61,DN61,EN61,FN61,GN61,HN61,IN61,JN61,KN61,LN61,MN61,NN61)</f>
        <v>28.7429487179487</v>
      </c>
      <c r="C61" s="18" t="n">
        <f aca="false">AVERAGE(B57:B61)</f>
        <v>28.4805633255633</v>
      </c>
      <c r="D61" s="9" t="n">
        <f aca="false">AVERAGE(B52:B61)</f>
        <v>28.4532909220409</v>
      </c>
      <c r="E61" s="4" t="n">
        <f aca="false">AVERAGE(B42:B61)</f>
        <v>28.7080554312586</v>
      </c>
      <c r="F61" s="24"/>
      <c r="G61" s="9" t="n">
        <f aca="false">MAX(AB61:AM61,BB61:BM61,CB61:CM61,DB61:DM61,EB61:EM61,FB61:FM61,GB61:GM61,HB61:HM61,IB61:IM61,JB61:JM61,KB61:KM61,LB61:LM61,MB61:MM61,NB61:NM61,OB61:OM61,PB61:PM61,QB61:QM61,RB61:RM61,SB61:SM61)</f>
        <v>42.3</v>
      </c>
      <c r="H61" s="10" t="n">
        <f aca="false">MEDIAN(AB61:AM61,BB61:BM61,CB61:CM61,DB61:DM61,EB61:EM61,FB61:FM61,GB61:GM61,HB61:HM61,IB61:IM61,JB61:JM61,KB61:KM61,LB61:LM61,MB61:MM61,NB61:NM61,OB61:OM61,PB61:PM61,QB61:QM61,RB61:RM61,SB61:SM61)</f>
        <v>30.55</v>
      </c>
      <c r="I61" s="11" t="n">
        <f aca="false">MIN(AB61:AM61,BB61:BM61,CB61:CM61,DB61:DM61,EB61:EM61,FB61:FM61,GB61:GM61,HB61:HM61,IB61:IM61,JB61:JM61,KB61:KM61,LB61:LM61,MB61:MM61,NB61:NM61,OB61:OM61,PB61:PM61,QB61:QM61,RB61:RM61,SB61:SM61)</f>
        <v>14.1</v>
      </c>
      <c r="J61" s="12" t="n">
        <f aca="false">(G61+I61)/2</f>
        <v>28.2</v>
      </c>
      <c r="AA61" s="13" t="n">
        <v>1911</v>
      </c>
      <c r="AB61" s="15" t="n">
        <v>30.8</v>
      </c>
      <c r="AC61" s="15" t="n">
        <v>27.7</v>
      </c>
      <c r="AD61" s="15" t="n">
        <v>26.7</v>
      </c>
      <c r="AE61" s="15" t="n">
        <v>23.3</v>
      </c>
      <c r="AF61" s="15" t="n">
        <v>18.3</v>
      </c>
      <c r="AG61" s="15" t="n">
        <v>14.1</v>
      </c>
      <c r="AH61" s="15" t="n">
        <v>14.7</v>
      </c>
      <c r="AI61" s="15" t="n">
        <v>17.9</v>
      </c>
      <c r="AJ61" s="15" t="n">
        <v>21.4</v>
      </c>
      <c r="AK61" s="15" t="n">
        <v>24.1</v>
      </c>
      <c r="AL61" s="15" t="n">
        <v>31.3</v>
      </c>
      <c r="AM61" s="15" t="n">
        <v>30.9</v>
      </c>
      <c r="AN61" s="4" t="n">
        <f aca="false">AVERAGE(Sheet1!AB61:AM61)</f>
        <v>23.4333333333333</v>
      </c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2" t="n">
        <f aca="false">BA60+1</f>
        <v>1911</v>
      </c>
      <c r="BB61" s="20" t="n">
        <v>33.6</v>
      </c>
      <c r="BC61" s="20" t="n">
        <v>30.8</v>
      </c>
      <c r="BD61" s="20" t="n">
        <v>29.9</v>
      </c>
      <c r="BE61" s="20" t="n">
        <v>26.9</v>
      </c>
      <c r="BF61" s="20" t="n">
        <v>21.2</v>
      </c>
      <c r="BG61" s="20" t="n">
        <v>16.6</v>
      </c>
      <c r="BH61" s="20" t="n">
        <v>16.9</v>
      </c>
      <c r="BI61" s="20" t="n">
        <v>20.8</v>
      </c>
      <c r="BJ61" s="20" t="n">
        <v>25</v>
      </c>
      <c r="BK61" s="20" t="n">
        <v>28.4</v>
      </c>
      <c r="BL61" s="20" t="n">
        <v>32.1</v>
      </c>
      <c r="BM61" s="20" t="n">
        <v>33.4</v>
      </c>
      <c r="BN61" s="4" t="n">
        <f aca="false">AVERAGE(BB61:BM61)</f>
        <v>26.3</v>
      </c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2" t="n">
        <f aca="false">CA60+1</f>
        <v>1911</v>
      </c>
      <c r="CB61" s="20" t="n">
        <v>33.7</v>
      </c>
      <c r="CC61" s="20" t="n">
        <v>31.2</v>
      </c>
      <c r="CD61" s="20" t="n">
        <v>30</v>
      </c>
      <c r="CE61" s="20" t="n">
        <v>26.5</v>
      </c>
      <c r="CF61" s="20" t="n">
        <v>22.6</v>
      </c>
      <c r="CG61" s="20" t="n">
        <v>16.9</v>
      </c>
      <c r="CH61" s="20" t="n">
        <v>17.2</v>
      </c>
      <c r="CI61" s="20" t="n">
        <v>21.1</v>
      </c>
      <c r="CJ61" s="20" t="n">
        <v>25.6</v>
      </c>
      <c r="CK61" s="20" t="n">
        <v>28.1</v>
      </c>
      <c r="CL61" s="20" t="n">
        <v>33.7</v>
      </c>
      <c r="CM61" s="20" t="n">
        <v>33.4</v>
      </c>
      <c r="CN61" s="4" t="n">
        <f aca="false">AVERAGE(CB61:CM61)</f>
        <v>26.6666666666667</v>
      </c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19" t="n">
        <v>1911</v>
      </c>
      <c r="DB61" s="20" t="n">
        <v>32.7</v>
      </c>
      <c r="DC61" s="20" t="n">
        <v>30.2</v>
      </c>
      <c r="DD61" s="20" t="n">
        <v>29</v>
      </c>
      <c r="DE61" s="20" t="n">
        <v>25.7</v>
      </c>
      <c r="DF61" s="20" t="n">
        <v>20.3</v>
      </c>
      <c r="DG61" s="20" t="n">
        <v>15.7</v>
      </c>
      <c r="DH61" s="20" t="n">
        <v>16.7</v>
      </c>
      <c r="DI61" s="20" t="n">
        <v>20.3</v>
      </c>
      <c r="DJ61" s="20" t="n">
        <v>23.9</v>
      </c>
      <c r="DK61" s="20" t="n">
        <v>27.3</v>
      </c>
      <c r="DL61" s="20" t="n">
        <v>32.9</v>
      </c>
      <c r="DM61" s="20" t="n">
        <v>32.6</v>
      </c>
      <c r="DN61" s="4" t="n">
        <f aca="false">AVERAGE(DB61:DM61)</f>
        <v>25.6083333333333</v>
      </c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13" t="n">
        <v>1911</v>
      </c>
      <c r="EB61" s="15" t="n">
        <v>36.6</v>
      </c>
      <c r="EC61" s="15" t="n">
        <v>36.9</v>
      </c>
      <c r="ED61" s="15" t="n">
        <v>35.3</v>
      </c>
      <c r="EE61" s="15" t="n">
        <v>31.1</v>
      </c>
      <c r="EF61" s="15" t="n">
        <v>27.8</v>
      </c>
      <c r="EG61" s="15" t="n">
        <v>25.2</v>
      </c>
      <c r="EH61" s="15" t="n">
        <v>25.9</v>
      </c>
      <c r="EI61" s="15" t="n">
        <v>28.9</v>
      </c>
      <c r="EJ61" s="15" t="n">
        <v>31.4</v>
      </c>
      <c r="EK61" s="15" t="n">
        <v>35.1</v>
      </c>
      <c r="EL61" s="15" t="n">
        <v>36</v>
      </c>
      <c r="EM61" s="15" t="n">
        <v>37.5</v>
      </c>
      <c r="EN61" s="16" t="n">
        <f aca="false">AVERAGE(EB61:EM61)</f>
        <v>32.3083333333333</v>
      </c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13" t="n">
        <v>1911</v>
      </c>
      <c r="FB61" s="15" t="n">
        <v>34.9</v>
      </c>
      <c r="FC61" s="15" t="n">
        <v>36.2</v>
      </c>
      <c r="FD61" s="15" t="n">
        <v>36.2</v>
      </c>
      <c r="FE61" s="15" t="n">
        <v>29.9</v>
      </c>
      <c r="FF61" s="15" t="n">
        <v>27.7</v>
      </c>
      <c r="FG61" s="15" t="n">
        <v>24.9</v>
      </c>
      <c r="FH61" s="15" t="n">
        <v>25.7</v>
      </c>
      <c r="FI61" s="15" t="n">
        <v>28.8</v>
      </c>
      <c r="FJ61" s="15" t="n">
        <v>31.7</v>
      </c>
      <c r="FK61" s="15" t="n">
        <v>36.2</v>
      </c>
      <c r="FL61" s="15" t="n">
        <v>36.7</v>
      </c>
      <c r="FM61" s="15" t="n">
        <v>38.7</v>
      </c>
      <c r="FN61" s="16" t="n">
        <f aca="false">AVERAGE(FB61:FM61)</f>
        <v>32.3</v>
      </c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2" t="n">
        <v>1911</v>
      </c>
      <c r="GB61" s="15" t="n">
        <v>32.3</v>
      </c>
      <c r="GC61" s="15" t="n">
        <v>34.5</v>
      </c>
      <c r="GD61" s="15" t="n">
        <v>35.6</v>
      </c>
      <c r="GE61" s="15" t="n">
        <v>30.9</v>
      </c>
      <c r="GF61" s="15" t="n">
        <v>28.7</v>
      </c>
      <c r="GG61" s="15" t="n">
        <v>26.6</v>
      </c>
      <c r="GH61" s="15" t="n">
        <v>27.3</v>
      </c>
      <c r="GI61" s="15" t="n">
        <v>28.6</v>
      </c>
      <c r="GJ61" s="15" t="n">
        <v>30.5</v>
      </c>
      <c r="GK61" s="15" t="n">
        <v>34.3</v>
      </c>
      <c r="GL61" s="15" t="n">
        <v>33.5</v>
      </c>
      <c r="GM61" s="15" t="n">
        <v>35.7</v>
      </c>
      <c r="GN61" s="16" t="n">
        <f aca="false">AVERAGE(GB61:GM61)</f>
        <v>31.5416666666667</v>
      </c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2" t="n">
        <v>1911</v>
      </c>
      <c r="HB61" s="15" t="n">
        <v>38.1</v>
      </c>
      <c r="HC61" s="15" t="n">
        <v>37.2</v>
      </c>
      <c r="HD61" s="15" t="n">
        <v>35.8</v>
      </c>
      <c r="HE61" s="15" t="n">
        <v>31.1</v>
      </c>
      <c r="HF61" s="15" t="n">
        <v>26.7</v>
      </c>
      <c r="HG61" s="15" t="n">
        <v>22.1</v>
      </c>
      <c r="HH61" s="15" t="n">
        <v>23.6</v>
      </c>
      <c r="HI61" s="15" t="n">
        <v>26.9</v>
      </c>
      <c r="HJ61" s="15" t="n">
        <v>29.9</v>
      </c>
      <c r="HK61" s="15" t="n">
        <v>34.3</v>
      </c>
      <c r="HL61" s="15" t="n">
        <v>36.4</v>
      </c>
      <c r="HM61" s="15" t="n">
        <v>38</v>
      </c>
      <c r="HN61" s="16" t="n">
        <f aca="false">AVERAGE(HB61:HM61)</f>
        <v>31.675</v>
      </c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7" t="n">
        <f aca="false">IA60+1</f>
        <v>1911</v>
      </c>
      <c r="IB61" s="15" t="n">
        <v>35.8</v>
      </c>
      <c r="IC61" s="15" t="n">
        <v>32.2</v>
      </c>
      <c r="ID61" s="15" t="n">
        <v>31.2</v>
      </c>
      <c r="IE61" s="15" t="n">
        <v>27.9</v>
      </c>
      <c r="IF61" s="15" t="n">
        <v>22.2</v>
      </c>
      <c r="IG61" s="15" t="n">
        <v>17.1</v>
      </c>
      <c r="IH61" s="15" t="n">
        <v>17.9</v>
      </c>
      <c r="II61" s="15" t="n">
        <v>21.6</v>
      </c>
      <c r="IJ61" s="15" t="n">
        <v>24.3</v>
      </c>
      <c r="IK61" s="15" t="n">
        <v>28.9</v>
      </c>
      <c r="IL61" s="15" t="n">
        <v>34.7</v>
      </c>
      <c r="IM61" s="15" t="n">
        <v>34.3</v>
      </c>
      <c r="IN61" s="25" t="n">
        <f aca="false">SUM(IB61:IM61)/12</f>
        <v>27.3416666666667</v>
      </c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13" t="n">
        <v>1911</v>
      </c>
      <c r="KB61" s="15" t="n">
        <v>36.9</v>
      </c>
      <c r="KC61" s="15" t="n">
        <v>34.3</v>
      </c>
      <c r="KD61" s="15" t="n">
        <v>32</v>
      </c>
      <c r="KE61" s="15" t="n">
        <v>29.3</v>
      </c>
      <c r="KF61" s="15" t="n">
        <v>23.9</v>
      </c>
      <c r="KG61" s="15" t="n">
        <v>19.2</v>
      </c>
      <c r="KH61" s="15" t="n">
        <v>20.4</v>
      </c>
      <c r="KI61" s="15" t="n">
        <v>23.4</v>
      </c>
      <c r="KJ61" s="15" t="n">
        <v>26.8</v>
      </c>
      <c r="KK61" s="15" t="n">
        <v>31.2</v>
      </c>
      <c r="KL61" s="15" t="n">
        <v>34.9</v>
      </c>
      <c r="KM61" s="15" t="n">
        <v>35</v>
      </c>
      <c r="KN61" s="16" t="n">
        <f aca="false">AVERAGE(KB61:KM61)</f>
        <v>28.9416666666667</v>
      </c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7" t="n">
        <f aca="false">LA60+1</f>
        <v>1911</v>
      </c>
      <c r="LB61" s="15" t="n">
        <v>37.9</v>
      </c>
      <c r="LC61" s="15" t="n">
        <v>35.1</v>
      </c>
      <c r="LD61" s="15" t="n">
        <v>32.5</v>
      </c>
      <c r="LE61" s="15" t="n">
        <v>30.6</v>
      </c>
      <c r="LF61" s="15" t="n">
        <v>24.2</v>
      </c>
      <c r="LG61" s="15" t="n">
        <v>19.5</v>
      </c>
      <c r="LH61" s="15" t="n">
        <v>20.6</v>
      </c>
      <c r="LI61" s="15" t="n">
        <v>23.9</v>
      </c>
      <c r="LJ61" s="15" t="n">
        <v>26.6</v>
      </c>
      <c r="LK61" s="15" t="n">
        <v>30.9</v>
      </c>
      <c r="LL61" s="15" t="n">
        <v>34.7</v>
      </c>
      <c r="LM61" s="15" t="n">
        <v>36.6</v>
      </c>
      <c r="LN61" s="16" t="n">
        <f aca="false">AVERAGE(LB61:LM61)</f>
        <v>29.425</v>
      </c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7" t="n">
        <f aca="false">MA60+1</f>
        <v>1911</v>
      </c>
      <c r="MB61" s="15" t="n">
        <v>39</v>
      </c>
      <c r="MC61" s="15" t="n">
        <v>37.9</v>
      </c>
      <c r="MD61" s="15" t="n">
        <v>35.4</v>
      </c>
      <c r="ME61" s="15" t="n">
        <v>30.1</v>
      </c>
      <c r="MF61" s="15" t="n">
        <v>26.8</v>
      </c>
      <c r="MG61" s="15" t="n">
        <v>23.4</v>
      </c>
      <c r="MH61" s="15" t="n">
        <v>24.9</v>
      </c>
      <c r="MI61" s="15" t="n">
        <v>28.1</v>
      </c>
      <c r="MJ61" s="15" t="n">
        <v>30.2</v>
      </c>
      <c r="MK61" s="15" t="n">
        <v>33.7</v>
      </c>
      <c r="ML61" s="15" t="n">
        <v>36</v>
      </c>
      <c r="MM61" s="15" t="n">
        <v>36.7</v>
      </c>
      <c r="MN61" s="16" t="n">
        <f aca="false">AVERAGE(MB61:MM61)</f>
        <v>31.85</v>
      </c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30" t="s">
        <v>44</v>
      </c>
      <c r="NB61" s="15" t="n">
        <v>36.7</v>
      </c>
      <c r="NC61" s="15" t="n">
        <v>32.4</v>
      </c>
      <c r="ND61" s="15" t="n">
        <v>29.5</v>
      </c>
      <c r="NE61" s="15" t="n">
        <v>27.7</v>
      </c>
      <c r="NF61" s="15" t="n">
        <v>20.4</v>
      </c>
      <c r="NG61" s="15" t="n">
        <v>16.8</v>
      </c>
      <c r="NH61" s="15" t="n">
        <v>16.9</v>
      </c>
      <c r="NI61" s="15" t="n">
        <v>18</v>
      </c>
      <c r="NJ61" s="15" t="n">
        <v>22.6</v>
      </c>
      <c r="NK61" s="15" t="n">
        <v>26.3</v>
      </c>
      <c r="NL61" s="15" t="n">
        <v>34.3</v>
      </c>
      <c r="NM61" s="15" t="n">
        <v>33.6</v>
      </c>
      <c r="NN61" s="29" t="n">
        <f aca="false">AVERAGE(NB61:NM61)</f>
        <v>26.2666666666667</v>
      </c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13" t="n">
        <v>1911</v>
      </c>
      <c r="OB61" s="15" t="n">
        <v>37.3</v>
      </c>
      <c r="OC61" s="15" t="n">
        <v>33.3</v>
      </c>
      <c r="OD61" s="15" t="n">
        <v>31.1</v>
      </c>
      <c r="OE61" s="15" t="n">
        <v>29.4</v>
      </c>
      <c r="OF61" s="15" t="n">
        <v>21.5</v>
      </c>
      <c r="OG61" s="15" t="n">
        <v>16.9</v>
      </c>
      <c r="OH61" s="15" t="n">
        <v>18.3</v>
      </c>
      <c r="OI61" s="15" t="n">
        <v>18.6</v>
      </c>
      <c r="OJ61" s="15" t="n">
        <v>24.1</v>
      </c>
      <c r="OK61" s="15" t="n">
        <v>27.8</v>
      </c>
      <c r="OL61" s="15" t="n">
        <v>35.8</v>
      </c>
      <c r="OM61" s="15" t="n">
        <v>35.5</v>
      </c>
      <c r="ON61" s="29" t="n">
        <f aca="false">AVERAGE(OB61:OM61)</f>
        <v>27.4666666666667</v>
      </c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30" t="s">
        <v>44</v>
      </c>
      <c r="PB61" s="15" t="n">
        <v>41.8</v>
      </c>
      <c r="PC61" s="15" t="n">
        <v>41</v>
      </c>
      <c r="PD61" s="15" t="n">
        <v>42.1</v>
      </c>
      <c r="PE61" s="15" t="n">
        <v>37.4</v>
      </c>
      <c r="PF61" s="15" t="n">
        <v>30.9</v>
      </c>
      <c r="PG61" s="15" t="n">
        <v>24.2</v>
      </c>
      <c r="PH61" s="15" t="n">
        <v>27.6</v>
      </c>
      <c r="PI61" s="15" t="n">
        <v>29.4</v>
      </c>
      <c r="PJ61" s="15" t="n">
        <v>34.6</v>
      </c>
      <c r="PK61" s="15" t="n">
        <v>37.5</v>
      </c>
      <c r="PL61" s="15" t="n">
        <v>42.1</v>
      </c>
      <c r="PM61" s="15" t="n">
        <v>42.3</v>
      </c>
      <c r="PN61" s="29" t="n">
        <f aca="false">AVERAGE(PB61:PM61)</f>
        <v>35.9083333333333</v>
      </c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13" t="n">
        <v>1911</v>
      </c>
      <c r="QB61" s="15" t="n">
        <v>38.9</v>
      </c>
      <c r="QC61" s="15" t="n">
        <v>37.3</v>
      </c>
      <c r="QD61" s="15" t="n">
        <v>33.7</v>
      </c>
      <c r="QE61" s="15" t="n">
        <v>31.9</v>
      </c>
      <c r="QF61" s="15" t="n">
        <v>22.8</v>
      </c>
      <c r="QG61" s="15" t="n">
        <v>20</v>
      </c>
      <c r="QH61" s="15" t="n">
        <v>20.6</v>
      </c>
      <c r="QI61" s="15" t="n">
        <v>21.4</v>
      </c>
      <c r="QJ61" s="15" t="n">
        <v>25.6</v>
      </c>
      <c r="QK61" s="15" t="n">
        <v>30.8</v>
      </c>
      <c r="QL61" s="15" t="n">
        <v>35.1</v>
      </c>
      <c r="QM61" s="15" t="n">
        <v>36.2</v>
      </c>
      <c r="QN61" s="29" t="n">
        <f aca="false">AVERAGE(QB61:QM61)</f>
        <v>29.525</v>
      </c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30" t="s">
        <v>44</v>
      </c>
      <c r="RB61" s="15" t="n">
        <v>39.4</v>
      </c>
      <c r="RC61" s="15" t="n">
        <v>37.9</v>
      </c>
      <c r="RD61" s="15" t="n">
        <v>38</v>
      </c>
      <c r="RE61" s="15" t="n">
        <v>32.7</v>
      </c>
      <c r="RF61" s="15" t="n">
        <v>29.7</v>
      </c>
      <c r="RG61" s="15" t="n">
        <v>26</v>
      </c>
      <c r="RH61" s="15" t="n">
        <v>28.3</v>
      </c>
      <c r="RI61" s="15" t="n">
        <v>30.9</v>
      </c>
      <c r="RJ61" s="15" t="n">
        <v>34.1</v>
      </c>
      <c r="RK61" s="15" t="n">
        <v>36</v>
      </c>
      <c r="RL61" s="15" t="n">
        <v>38.2</v>
      </c>
      <c r="RM61" s="15" t="n">
        <v>36.6</v>
      </c>
      <c r="RN61" s="29" t="n">
        <f aca="false">AVERAGE(RB61:RM61)</f>
        <v>33.9833333333333</v>
      </c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13" t="n">
        <v>1911</v>
      </c>
      <c r="SB61" s="15" t="n">
        <v>37.9</v>
      </c>
      <c r="SC61" s="15" t="n">
        <v>36.4</v>
      </c>
      <c r="SD61" s="15" t="n">
        <v>34.1</v>
      </c>
      <c r="SE61" s="15" t="n">
        <v>31.8</v>
      </c>
      <c r="SF61" s="15" t="n">
        <v>23.1</v>
      </c>
      <c r="SG61" s="15" t="n">
        <v>17.8</v>
      </c>
      <c r="SH61" s="15" t="n">
        <v>20.2</v>
      </c>
      <c r="SI61" s="15" t="n">
        <v>19.5</v>
      </c>
      <c r="SJ61" s="15" t="n">
        <v>25.8</v>
      </c>
      <c r="SK61" s="15" t="n">
        <v>30.6</v>
      </c>
      <c r="SL61" s="15" t="n">
        <v>36.9</v>
      </c>
      <c r="SM61" s="15" t="n">
        <v>37.4</v>
      </c>
      <c r="SN61" s="29" t="n">
        <f aca="false">AVERAGE(SB61:SM61)</f>
        <v>29.2916666666667</v>
      </c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72" t="s">
        <v>44</v>
      </c>
      <c r="TB61" s="73" t="n">
        <v>29.9</v>
      </c>
      <c r="TC61" s="73" t="n">
        <v>29.6</v>
      </c>
      <c r="TD61" s="73" t="n">
        <v>30.7</v>
      </c>
      <c r="TE61" s="73" t="n">
        <v>28</v>
      </c>
      <c r="TF61" s="73" t="n">
        <v>22.9</v>
      </c>
      <c r="TG61" s="73" t="n">
        <v>19</v>
      </c>
      <c r="TH61" s="73" t="n">
        <v>19.5</v>
      </c>
      <c r="TI61" s="73" t="n">
        <v>22.7</v>
      </c>
      <c r="TJ61" s="73" t="n">
        <v>26.9</v>
      </c>
      <c r="TK61" s="73" t="n">
        <v>30.4</v>
      </c>
      <c r="TL61" s="73" t="n">
        <v>34.5</v>
      </c>
      <c r="TM61" s="73" t="n">
        <v>36.2</v>
      </c>
      <c r="TN61" s="73" t="n">
        <v>27.5</v>
      </c>
      <c r="UB61" s="71"/>
      <c r="UC61" s="13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6"/>
      <c r="VB61" s="71"/>
      <c r="VC61" s="13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6"/>
      <c r="WB61" s="71"/>
      <c r="WC61" s="13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6"/>
      <c r="XB61" s="71"/>
      <c r="XC61" s="13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6"/>
      <c r="YB61" s="71"/>
      <c r="YC61" s="13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6"/>
      <c r="ZB61" s="71"/>
      <c r="ZC61" s="30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6"/>
    </row>
    <row r="62" customFormat="false" ht="12.8" hidden="false" customHeight="false" outlineLevel="0" collapsed="false">
      <c r="A62" s="17"/>
      <c r="B62" s="4" t="n">
        <f aca="false">AVERAGE(AN62,BN62,CN62,DN62,EN62,FN62,GN62,HN62,IN62,JN62,KN62,LN62,MN62,NN62)</f>
        <v>29.4083333333333</v>
      </c>
      <c r="C62" s="18" t="n">
        <f aca="false">AVERAGE(B58:B62)</f>
        <v>28.6166239316239</v>
      </c>
      <c r="D62" s="9" t="n">
        <f aca="false">AVERAGE(B53:B62)</f>
        <v>28.4933372183372</v>
      </c>
      <c r="E62" s="4" t="n">
        <f aca="false">AVERAGE(B43:B62)</f>
        <v>28.6803173360205</v>
      </c>
      <c r="F62" s="24"/>
      <c r="G62" s="9" t="n">
        <f aca="false">MAX(AB62:AM62,BB62:BM62,CB62:CM62,DB62:DM62,EB62:EM62,FB62:FM62,GB62:GM62,HB62:HM62,IB62:IM62,JB62:JM62,KB62:KM62,LB62:LM62,MB62:MM62,NB62:NM62,OB62:OM62,PB62:PM62,QB62:QM62,RB62:RM62,SB62:SM62)</f>
        <v>43.4</v>
      </c>
      <c r="H62" s="10" t="n">
        <f aca="false">MEDIAN(AB62:AM62,BB62:BM62,CB62:CM62,DB62:DM62,EB62:EM62,FB62:FM62,GB62:GM62,HB62:HM62,IB62:IM62,JB62:JM62,KB62:KM62,LB62:LM62,MB62:MM62,NB62:NM62,OB62:OM62,PB62:PM62,QB62:QM62,RB62:RM62,SB62:SM62)</f>
        <v>30.95</v>
      </c>
      <c r="I62" s="11" t="n">
        <f aca="false">MIN(AB62:AM62,BB62:BM62,CB62:CM62,DB62:DM62,EB62:EM62,FB62:FM62,GB62:GM62,HB62:HM62,IB62:IM62,JB62:JM62,KB62:KM62,LB62:LM62,MB62:MM62,NB62:NM62,OB62:OM62,PB62:PM62,QB62:QM62,RB62:RM62,SB62:SM62)</f>
        <v>13.6</v>
      </c>
      <c r="J62" s="12" t="n">
        <f aca="false">(G62+I62)/2</f>
        <v>28.5</v>
      </c>
      <c r="AA62" s="13" t="n">
        <v>1912</v>
      </c>
      <c r="AB62" s="15" t="n">
        <v>33.2</v>
      </c>
      <c r="AC62" s="15" t="n">
        <v>33.9</v>
      </c>
      <c r="AD62" s="15" t="n">
        <v>30.4</v>
      </c>
      <c r="AE62" s="15" t="n">
        <v>22.7</v>
      </c>
      <c r="AF62" s="15" t="n">
        <v>20</v>
      </c>
      <c r="AG62" s="15" t="n">
        <v>13.9</v>
      </c>
      <c r="AH62" s="15" t="n">
        <v>13.6</v>
      </c>
      <c r="AI62" s="15" t="n">
        <v>17.3</v>
      </c>
      <c r="AJ62" s="15" t="n">
        <v>21.3</v>
      </c>
      <c r="AK62" s="15" t="n">
        <v>25.1</v>
      </c>
      <c r="AL62" s="15" t="n">
        <v>25.7</v>
      </c>
      <c r="AM62" s="15" t="n">
        <v>31.1</v>
      </c>
      <c r="AN62" s="4" t="n">
        <f aca="false">AVERAGE(Sheet1!AB62:AM62)</f>
        <v>24.0166666666667</v>
      </c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2" t="n">
        <f aca="false">BA61+1</f>
        <v>1912</v>
      </c>
      <c r="BB62" s="20" t="n">
        <v>36.4</v>
      </c>
      <c r="BC62" s="20" t="n">
        <v>36.9</v>
      </c>
      <c r="BD62" s="20" t="n">
        <v>33.3</v>
      </c>
      <c r="BE62" s="20" t="n">
        <v>25.8</v>
      </c>
      <c r="BF62" s="20" t="n">
        <v>22.4</v>
      </c>
      <c r="BG62" s="20" t="n">
        <v>16.6</v>
      </c>
      <c r="BH62" s="20" t="n">
        <v>16</v>
      </c>
      <c r="BI62" s="20" t="n">
        <v>20.8</v>
      </c>
      <c r="BJ62" s="20" t="n">
        <v>25</v>
      </c>
      <c r="BK62" s="20" t="n">
        <v>28.8</v>
      </c>
      <c r="BL62" s="20" t="n">
        <v>29.9</v>
      </c>
      <c r="BM62" s="20" t="n">
        <v>35</v>
      </c>
      <c r="BN62" s="4" t="n">
        <f aca="false">AVERAGE(BB62:BM62)</f>
        <v>27.2416666666667</v>
      </c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2" t="n">
        <f aca="false">CA61+1</f>
        <v>1912</v>
      </c>
      <c r="CB62" s="20" t="n">
        <v>36.3</v>
      </c>
      <c r="CC62" s="20" t="n">
        <v>37.7</v>
      </c>
      <c r="CD62" s="20" t="n">
        <v>33.3</v>
      </c>
      <c r="CE62" s="20" t="n">
        <v>26.1</v>
      </c>
      <c r="CF62" s="20" t="n">
        <v>23.1</v>
      </c>
      <c r="CG62" s="20" t="n">
        <v>16.4</v>
      </c>
      <c r="CH62" s="20" t="n">
        <v>16.6</v>
      </c>
      <c r="CI62" s="20" t="n">
        <v>21</v>
      </c>
      <c r="CJ62" s="20" t="n">
        <v>24.9</v>
      </c>
      <c r="CK62" s="20" t="n">
        <v>28.7</v>
      </c>
      <c r="CL62" s="20" t="n">
        <v>30.3</v>
      </c>
      <c r="CM62" s="20" t="n">
        <v>35.3</v>
      </c>
      <c r="CN62" s="4" t="n">
        <f aca="false">AVERAGE(CB62:CM62)</f>
        <v>27.475</v>
      </c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19" t="n">
        <v>1912</v>
      </c>
      <c r="DB62" s="20" t="n">
        <v>35.6</v>
      </c>
      <c r="DC62" s="20" t="n">
        <v>36.9</v>
      </c>
      <c r="DD62" s="20" t="n">
        <v>32.4</v>
      </c>
      <c r="DE62" s="20" t="n">
        <v>25.5</v>
      </c>
      <c r="DF62" s="20" t="n">
        <v>22.2</v>
      </c>
      <c r="DG62" s="20" t="n">
        <v>16.1</v>
      </c>
      <c r="DH62" s="20" t="n">
        <v>15.8</v>
      </c>
      <c r="DI62" s="20" t="n">
        <v>19.2</v>
      </c>
      <c r="DJ62" s="20" t="n">
        <v>24.3</v>
      </c>
      <c r="DK62" s="20" t="n">
        <v>27.9</v>
      </c>
      <c r="DL62" s="20" t="n">
        <v>29.1</v>
      </c>
      <c r="DM62" s="20" t="n">
        <v>33.7</v>
      </c>
      <c r="DN62" s="4" t="n">
        <f aca="false">AVERAGE(DB62:DM62)</f>
        <v>26.5583333333333</v>
      </c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13" t="n">
        <v>1912</v>
      </c>
      <c r="EB62" s="15" t="n">
        <v>39.9</v>
      </c>
      <c r="EC62" s="15" t="n">
        <v>35.8</v>
      </c>
      <c r="ED62" s="15" t="n">
        <v>36.3</v>
      </c>
      <c r="EE62" s="15" t="n">
        <v>33.7</v>
      </c>
      <c r="EF62" s="15" t="n">
        <v>30.1</v>
      </c>
      <c r="EG62" s="15" t="n">
        <v>24.8</v>
      </c>
      <c r="EH62" s="15" t="n">
        <v>24.7</v>
      </c>
      <c r="EI62" s="15" t="n">
        <v>28.3</v>
      </c>
      <c r="EJ62" s="15" t="n">
        <v>34.2</v>
      </c>
      <c r="EK62" s="15" t="n">
        <v>36.5</v>
      </c>
      <c r="EL62" s="15" t="n">
        <v>35.9</v>
      </c>
      <c r="EM62" s="15" t="n">
        <v>38.4</v>
      </c>
      <c r="EN62" s="16" t="n">
        <f aca="false">AVERAGE(EB62:EM62)</f>
        <v>33.2166666666667</v>
      </c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13" t="n">
        <v>1912</v>
      </c>
      <c r="FB62" s="15" t="n">
        <v>41.3</v>
      </c>
      <c r="FC62" s="15" t="n">
        <v>36.9</v>
      </c>
      <c r="FD62" s="15" t="n">
        <v>36.1</v>
      </c>
      <c r="FE62" s="15" t="n">
        <v>34.2</v>
      </c>
      <c r="FF62" s="15" t="n">
        <v>29.7</v>
      </c>
      <c r="FG62" s="15" t="n">
        <v>25.4</v>
      </c>
      <c r="FH62" s="15" t="n">
        <v>24.8</v>
      </c>
      <c r="FI62" s="15" t="n">
        <v>27.9</v>
      </c>
      <c r="FJ62" s="15" t="n">
        <v>33.8</v>
      </c>
      <c r="FK62" s="15" t="n">
        <v>36.4</v>
      </c>
      <c r="FL62" s="15" t="n">
        <v>37.3</v>
      </c>
      <c r="FM62" s="15" t="n">
        <v>38.9</v>
      </c>
      <c r="FN62" s="16" t="n">
        <f aca="false">AVERAGE(FB62:FM62)</f>
        <v>33.5583333333333</v>
      </c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2" t="n">
        <v>1912</v>
      </c>
      <c r="GB62" s="15" t="n">
        <v>36.3</v>
      </c>
      <c r="GC62" s="15" t="n">
        <v>33.2</v>
      </c>
      <c r="GD62" s="15" t="n">
        <v>34.1</v>
      </c>
      <c r="GE62" s="15" t="n">
        <v>34.3</v>
      </c>
      <c r="GF62" s="15" t="n">
        <v>30.5</v>
      </c>
      <c r="GG62" s="15" t="n">
        <v>27.7</v>
      </c>
      <c r="GH62" s="15" t="n">
        <v>27.5</v>
      </c>
      <c r="GI62" s="15" t="n">
        <v>29.1</v>
      </c>
      <c r="GJ62" s="15" t="n">
        <v>32.1</v>
      </c>
      <c r="GK62" s="15" t="n">
        <v>34.2</v>
      </c>
      <c r="GL62" s="15" t="n">
        <v>35.2</v>
      </c>
      <c r="GM62" s="15" t="n">
        <v>36.1</v>
      </c>
      <c r="GN62" s="16" t="n">
        <f aca="false">AVERAGE(GB62:GM62)</f>
        <v>32.525</v>
      </c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2" t="n">
        <v>1912</v>
      </c>
      <c r="HB62" s="15" t="n">
        <v>40.9</v>
      </c>
      <c r="HC62" s="15" t="n">
        <v>38.6</v>
      </c>
      <c r="HD62" s="15" t="n">
        <v>36.3</v>
      </c>
      <c r="HE62" s="15" t="n">
        <v>31.9</v>
      </c>
      <c r="HF62" s="15" t="n">
        <v>28.1</v>
      </c>
      <c r="HG62" s="15" t="n">
        <v>21.1</v>
      </c>
      <c r="HH62" s="15" t="n">
        <v>20.3</v>
      </c>
      <c r="HI62" s="15" t="n">
        <v>25.8</v>
      </c>
      <c r="HJ62" s="15" t="n">
        <v>31.1</v>
      </c>
      <c r="HK62" s="15" t="n">
        <v>34.8</v>
      </c>
      <c r="HL62" s="15" t="n">
        <v>36.9</v>
      </c>
      <c r="HM62" s="15" t="n">
        <v>40.7</v>
      </c>
      <c r="HN62" s="16" t="n">
        <f aca="false">AVERAGE(HB62:HM62)</f>
        <v>32.2083333333333</v>
      </c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7" t="n">
        <f aca="false">IA61+1</f>
        <v>1912</v>
      </c>
      <c r="IB62" s="15" t="n">
        <v>36.6</v>
      </c>
      <c r="IC62" s="15" t="n">
        <v>36.8</v>
      </c>
      <c r="ID62" s="15" t="n">
        <v>33.7</v>
      </c>
      <c r="IE62" s="15" t="n">
        <v>27.1</v>
      </c>
      <c r="IF62" s="15" t="n">
        <v>23.2</v>
      </c>
      <c r="IG62" s="15" t="n">
        <v>16.9</v>
      </c>
      <c r="IH62" s="15" t="n">
        <v>17.3</v>
      </c>
      <c r="II62" s="15" t="n">
        <v>20.5</v>
      </c>
      <c r="IJ62" s="15" t="n">
        <v>25.8</v>
      </c>
      <c r="IK62" s="15" t="n">
        <v>29.3</v>
      </c>
      <c r="IL62" s="15" t="n">
        <v>29</v>
      </c>
      <c r="IM62" s="15" t="n">
        <v>34.8</v>
      </c>
      <c r="IN62" s="25" t="n">
        <f aca="false">SUM(IB62:IM62)/12</f>
        <v>27.5833333333333</v>
      </c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13" t="n">
        <v>1912</v>
      </c>
      <c r="KB62" s="15" t="n">
        <v>37</v>
      </c>
      <c r="KC62" s="15" t="n">
        <v>34.2</v>
      </c>
      <c r="KD62" s="15" t="n">
        <v>34.1</v>
      </c>
      <c r="KE62" s="15" t="n">
        <v>26.5</v>
      </c>
      <c r="KF62" s="15" t="n">
        <v>23.9</v>
      </c>
      <c r="KG62" s="15" t="n">
        <v>17.4</v>
      </c>
      <c r="KH62" s="15" t="n">
        <v>19.9</v>
      </c>
      <c r="KI62" s="15" t="n">
        <v>23.7</v>
      </c>
      <c r="KJ62" s="15" t="n">
        <v>29</v>
      </c>
      <c r="KK62" s="15" t="n">
        <v>32.3</v>
      </c>
      <c r="KL62" s="15" t="n">
        <v>32</v>
      </c>
      <c r="KM62" s="15" t="n">
        <v>35</v>
      </c>
      <c r="KN62" s="16" t="n">
        <f aca="false">AVERAGE(KB62:KM62)</f>
        <v>28.75</v>
      </c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7" t="n">
        <f aca="false">LA61+1</f>
        <v>1912</v>
      </c>
      <c r="LB62" s="15" t="n">
        <v>38.1</v>
      </c>
      <c r="LC62" s="15" t="n">
        <v>36.9</v>
      </c>
      <c r="LD62" s="15" t="n">
        <v>36.2</v>
      </c>
      <c r="LE62" s="15" t="n">
        <v>28.1</v>
      </c>
      <c r="LF62" s="15" t="n">
        <v>25.1</v>
      </c>
      <c r="LG62" s="15" t="n">
        <v>18.8</v>
      </c>
      <c r="LH62" s="15" t="n">
        <v>19.9</v>
      </c>
      <c r="LI62" s="15" t="n">
        <v>24.6</v>
      </c>
      <c r="LJ62" s="15" t="n">
        <v>29</v>
      </c>
      <c r="LK62" s="15" t="n">
        <v>32.3</v>
      </c>
      <c r="LL62" s="15" t="n">
        <v>32</v>
      </c>
      <c r="LM62" s="15" t="n">
        <v>36.7</v>
      </c>
      <c r="LN62" s="16" t="n">
        <f aca="false">AVERAGE(LB62:LM62)</f>
        <v>29.8083333333333</v>
      </c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7" t="n">
        <f aca="false">MA61+1</f>
        <v>1912</v>
      </c>
      <c r="MB62" s="15" t="n">
        <v>38.6</v>
      </c>
      <c r="MC62" s="15" t="n">
        <v>35.4</v>
      </c>
      <c r="MD62" s="15" t="n">
        <v>36.3</v>
      </c>
      <c r="ME62" s="15" t="n">
        <v>31.8</v>
      </c>
      <c r="MF62" s="15" t="n">
        <v>28.5</v>
      </c>
      <c r="MG62" s="15" t="n">
        <v>23.9</v>
      </c>
      <c r="MH62" s="15" t="n">
        <v>24.9</v>
      </c>
      <c r="MI62" s="15" t="n">
        <v>27.7</v>
      </c>
      <c r="MJ62" s="15" t="n">
        <v>33.8</v>
      </c>
      <c r="MK62" s="15" t="n">
        <v>35.7</v>
      </c>
      <c r="ML62" s="15" t="n">
        <v>35.6</v>
      </c>
      <c r="MM62" s="15" t="n">
        <v>37.9</v>
      </c>
      <c r="MN62" s="16" t="n">
        <f aca="false">AVERAGE(MB62:MM62)</f>
        <v>32.5083333333333</v>
      </c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30" t="s">
        <v>45</v>
      </c>
      <c r="NB62" s="15" t="n">
        <v>36.1</v>
      </c>
      <c r="NC62" s="15" t="n">
        <v>37.3</v>
      </c>
      <c r="ND62" s="15" t="n">
        <v>32.2</v>
      </c>
      <c r="NE62" s="15" t="n">
        <v>24</v>
      </c>
      <c r="NF62" s="15" t="n">
        <v>21.9</v>
      </c>
      <c r="NG62" s="15" t="n">
        <v>17.7</v>
      </c>
      <c r="NH62" s="15" t="n">
        <v>16.5</v>
      </c>
      <c r="NI62" s="15" t="n">
        <v>21.4</v>
      </c>
      <c r="NJ62" s="15" t="n">
        <v>23.2</v>
      </c>
      <c r="NK62" s="15" t="n">
        <v>26.7</v>
      </c>
      <c r="NL62" s="15" t="n">
        <v>29.1</v>
      </c>
      <c r="NM62" s="15" t="n">
        <v>36.2</v>
      </c>
      <c r="NN62" s="29" t="n">
        <f aca="false">AVERAGE(NB62:NM62)</f>
        <v>26.8583333333333</v>
      </c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13" t="n">
        <v>1912</v>
      </c>
      <c r="OB62" s="15" t="n">
        <v>38.2</v>
      </c>
      <c r="OC62" s="15" t="n">
        <v>38</v>
      </c>
      <c r="OD62" s="15" t="n">
        <v>32.8</v>
      </c>
      <c r="OE62" s="15" t="n">
        <v>26.6</v>
      </c>
      <c r="OF62" s="15" t="n">
        <v>23.5</v>
      </c>
      <c r="OG62" s="15" t="n">
        <v>18.7</v>
      </c>
      <c r="OH62" s="15" t="n">
        <v>17.1</v>
      </c>
      <c r="OI62" s="15" t="n">
        <v>21.8</v>
      </c>
      <c r="OJ62" s="15" t="n">
        <v>24.6</v>
      </c>
      <c r="OK62" s="15" t="n">
        <v>29</v>
      </c>
      <c r="OL62" s="15" t="n">
        <v>30.3</v>
      </c>
      <c r="OM62" s="15" t="n">
        <v>37.3</v>
      </c>
      <c r="ON62" s="29" t="n">
        <f aca="false">AVERAGE(OB62:OM62)</f>
        <v>28.1583333333333</v>
      </c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30" t="s">
        <v>45</v>
      </c>
      <c r="PB62" s="15" t="n">
        <v>43.4</v>
      </c>
      <c r="PC62" s="15" t="n">
        <v>40.1</v>
      </c>
      <c r="PD62" s="15" t="n">
        <v>36.9</v>
      </c>
      <c r="PE62" s="15" t="n">
        <v>36.8</v>
      </c>
      <c r="PF62" s="15" t="n">
        <v>32.1</v>
      </c>
      <c r="PG62" s="15" t="n">
        <v>26.6</v>
      </c>
      <c r="PH62" s="15" t="n">
        <v>27.1</v>
      </c>
      <c r="PI62" s="15" t="n">
        <v>31.1</v>
      </c>
      <c r="PJ62" s="15" t="n">
        <v>34.3</v>
      </c>
      <c r="PK62" s="15" t="n">
        <v>39.4</v>
      </c>
      <c r="PL62" s="15" t="n">
        <v>41</v>
      </c>
      <c r="PM62" s="15" t="n">
        <v>42.4</v>
      </c>
      <c r="PN62" s="29" t="n">
        <f aca="false">AVERAGE(PB62:PM62)</f>
        <v>35.9333333333333</v>
      </c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13" t="n">
        <v>1912</v>
      </c>
      <c r="QB62" s="15" t="n">
        <v>38.9</v>
      </c>
      <c r="QC62" s="15" t="n">
        <v>39.4</v>
      </c>
      <c r="QD62" s="15" t="n">
        <v>36.6</v>
      </c>
      <c r="QE62" s="15" t="n">
        <v>30.9</v>
      </c>
      <c r="QF62" s="15" t="n">
        <v>23.6</v>
      </c>
      <c r="QG62" s="15" t="n">
        <v>20.7</v>
      </c>
      <c r="QH62" s="15" t="n">
        <v>18</v>
      </c>
      <c r="QI62" s="15" t="n">
        <v>22.3</v>
      </c>
      <c r="QJ62" s="15" t="n">
        <v>23.8</v>
      </c>
      <c r="QK62" s="15" t="n">
        <v>28.9</v>
      </c>
      <c r="QL62" s="15" t="n">
        <v>31.4</v>
      </c>
      <c r="QM62" s="15" t="n">
        <v>37.9</v>
      </c>
      <c r="QN62" s="29" t="n">
        <f aca="false">AVERAGE(QB62:QM62)</f>
        <v>29.3666666666667</v>
      </c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30" t="s">
        <v>45</v>
      </c>
      <c r="RB62" s="15" t="n">
        <v>39.2</v>
      </c>
      <c r="RC62" s="15" t="n">
        <v>34.3</v>
      </c>
      <c r="RD62" s="15" t="n">
        <v>34.5</v>
      </c>
      <c r="RE62" s="15" t="n">
        <v>34.2</v>
      </c>
      <c r="RF62" s="15" t="n">
        <v>31</v>
      </c>
      <c r="RG62" s="15" t="n">
        <v>27.3</v>
      </c>
      <c r="RH62" s="15" t="n">
        <v>28.5</v>
      </c>
      <c r="RI62" s="15" t="n">
        <v>30.9</v>
      </c>
      <c r="RJ62" s="15" t="n">
        <v>36.1</v>
      </c>
      <c r="RK62" s="15" t="n">
        <v>38.3</v>
      </c>
      <c r="RL62" s="15" t="n">
        <v>38.3</v>
      </c>
      <c r="RM62" s="15" t="n">
        <v>37.7</v>
      </c>
      <c r="RN62" s="29" t="n">
        <f aca="false">AVERAGE(RB62:RM62)</f>
        <v>34.1916666666667</v>
      </c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13" t="n">
        <v>1912</v>
      </c>
      <c r="SB62" s="15" t="n">
        <v>40.6</v>
      </c>
      <c r="SC62" s="15" t="n">
        <v>39.2</v>
      </c>
      <c r="SD62" s="15" t="n">
        <v>34.3</v>
      </c>
      <c r="SE62" s="15" t="n">
        <v>29.2</v>
      </c>
      <c r="SF62" s="15" t="n">
        <v>24.9</v>
      </c>
      <c r="SG62" s="15" t="n">
        <v>19.8</v>
      </c>
      <c r="SH62" s="15" t="n">
        <v>18.3</v>
      </c>
      <c r="SI62" s="15" t="n">
        <v>23.4</v>
      </c>
      <c r="SJ62" s="15" t="n">
        <v>25.9</v>
      </c>
      <c r="SK62" s="15" t="n">
        <v>30.8</v>
      </c>
      <c r="SL62" s="15" t="n">
        <v>32.3</v>
      </c>
      <c r="SM62" s="15" t="n">
        <v>38.4</v>
      </c>
      <c r="SN62" s="29" t="n">
        <f aca="false">AVERAGE(SB62:SM62)</f>
        <v>29.7583333333333</v>
      </c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72" t="s">
        <v>45</v>
      </c>
      <c r="TB62" s="73" t="n">
        <v>37.6</v>
      </c>
      <c r="TC62" s="73" t="n">
        <v>37.1</v>
      </c>
      <c r="TD62" s="73" t="n">
        <v>33.2</v>
      </c>
      <c r="TE62" s="73" t="n">
        <v>28.7</v>
      </c>
      <c r="TF62" s="73" t="n">
        <v>25</v>
      </c>
      <c r="TG62" s="73" t="n">
        <v>18.6</v>
      </c>
      <c r="TH62" s="73" t="n">
        <v>17.1</v>
      </c>
      <c r="TI62" s="73" t="n">
        <v>21.7</v>
      </c>
      <c r="TJ62" s="73" t="n">
        <v>25.8</v>
      </c>
      <c r="TK62" s="73" t="n">
        <v>29.5</v>
      </c>
      <c r="TL62" s="73" t="n">
        <v>33</v>
      </c>
      <c r="TM62" s="74" t="s">
        <v>199</v>
      </c>
      <c r="TN62" s="74" t="s">
        <v>199</v>
      </c>
      <c r="UB62" s="71"/>
      <c r="UC62" s="13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6"/>
      <c r="VB62" s="71"/>
      <c r="VC62" s="13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6"/>
      <c r="WB62" s="71"/>
      <c r="WC62" s="13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6"/>
      <c r="XB62" s="71"/>
      <c r="XC62" s="13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6"/>
      <c r="YB62" s="71"/>
      <c r="YC62" s="13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6"/>
      <c r="ZB62" s="71"/>
      <c r="ZC62" s="30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6"/>
    </row>
    <row r="63" customFormat="false" ht="12.8" hidden="false" customHeight="false" outlineLevel="0" collapsed="false">
      <c r="A63" s="17"/>
      <c r="B63" s="4" t="n">
        <f aca="false">AVERAGE(AN63,BN63,CN63,DN63,EN63,FN63,GN63,HN63,IN63,JN63,KN63,LN63,MN63,NN63)</f>
        <v>28.7586538461538</v>
      </c>
      <c r="C63" s="18" t="n">
        <f aca="false">AVERAGE(B59:B63)</f>
        <v>28.7624456099456</v>
      </c>
      <c r="D63" s="9" t="n">
        <f aca="false">AVERAGE(B54:B63)</f>
        <v>28.5796655659156</v>
      </c>
      <c r="E63" s="4" t="n">
        <f aca="false">AVERAGE(B44:B63)</f>
        <v>28.6395260699948</v>
      </c>
      <c r="F63" s="24"/>
      <c r="G63" s="9" t="n">
        <f aca="false">MAX(AB63:AM63,BB63:BM63,CB63:CM63,DB63:DM63,EB63:EM63,FB63:FM63,GB63:GM63,HB63:HM63,IB63:IM63,JB63:JM63,KB63:KM63,LB63:LM63,MB63:MM63,NB63:NM63,OB63:OM63,PB63:PM63,QB63:QM63,RB63:RM63,SB63:SM63)</f>
        <v>42.2</v>
      </c>
      <c r="H63" s="10" t="n">
        <f aca="false">MEDIAN(AB63:AM63,BB63:BM63,CB63:CM63,DB63:DM63,EB63:EM63,FB63:FM63,GB63:GM63,HB63:HM63,IB63:IM63,JB63:JM63,KB63:KM63,LB63:LM63,MB63:MM63,NB63:NM63,OB63:OM63,PB63:PM63,QB63:QM63,RB63:RM63,SB63:SM63)</f>
        <v>30.05</v>
      </c>
      <c r="I63" s="11" t="n">
        <f aca="false">MIN(AB63:AM63,BB63:BM63,CB63:CM63,DB63:DM63,EB63:EM63,FB63:FM63,GB63:GM63,HB63:HM63,IB63:IM63,JB63:JM63,KB63:KM63,LB63:LM63,MB63:MM63,NB63:NM63,OB63:OM63,PB63:PM63,QB63:QM63,RB63:RM63,SB63:SM63)</f>
        <v>14.7</v>
      </c>
      <c r="J63" s="12" t="n">
        <f aca="false">(G63+I63)/2</f>
        <v>28.45</v>
      </c>
      <c r="AA63" s="13" t="n">
        <v>1913</v>
      </c>
      <c r="AB63" s="15" t="n">
        <v>32.7</v>
      </c>
      <c r="AC63" s="15" t="n">
        <v>32.3</v>
      </c>
      <c r="AD63" s="15" t="n">
        <v>27.1</v>
      </c>
      <c r="AE63" s="15" t="n">
        <v>25.7</v>
      </c>
      <c r="AF63" s="15" t="n">
        <v>16.2</v>
      </c>
      <c r="AG63" s="15" t="n">
        <v>14.7</v>
      </c>
      <c r="AH63" s="15" t="n">
        <v>15.9</v>
      </c>
      <c r="AI63" s="15" t="n">
        <v>18.2</v>
      </c>
      <c r="AJ63" s="15" t="n">
        <v>18.8</v>
      </c>
      <c r="AK63" s="15" t="n">
        <v>25.8</v>
      </c>
      <c r="AL63" s="15" t="n">
        <v>28.6</v>
      </c>
      <c r="AM63" s="15" t="n">
        <v>33</v>
      </c>
      <c r="AN63" s="4" t="n">
        <f aca="false">AVERAGE(Sheet1!AB63:AM63)</f>
        <v>24.0833333333333</v>
      </c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2" t="n">
        <f aca="false">BA62+1</f>
        <v>1913</v>
      </c>
      <c r="BB63" s="20" t="n">
        <v>37</v>
      </c>
      <c r="BC63" s="20" t="n">
        <v>34.2</v>
      </c>
      <c r="BD63" s="20" t="n">
        <v>28.9</v>
      </c>
      <c r="BE63" s="20" t="n">
        <v>27.5</v>
      </c>
      <c r="BF63" s="20" t="n">
        <v>18.6</v>
      </c>
      <c r="BG63" s="20" t="n">
        <v>16.4</v>
      </c>
      <c r="BH63" s="20" t="n">
        <v>18</v>
      </c>
      <c r="BI63" s="20" t="n">
        <v>20.5</v>
      </c>
      <c r="BJ63" s="20" t="n">
        <v>22.9</v>
      </c>
      <c r="BK63" s="20" t="n">
        <v>29.6</v>
      </c>
      <c r="BL63" s="20" t="n">
        <v>31.8</v>
      </c>
      <c r="BM63" s="20" t="n">
        <v>36.2</v>
      </c>
      <c r="BN63" s="4" t="n">
        <f aca="false">AVERAGE(BB63:BM63)</f>
        <v>26.8</v>
      </c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2" t="n">
        <f aca="false">CA62+1</f>
        <v>1913</v>
      </c>
      <c r="CB63" s="20" t="n">
        <v>36.4</v>
      </c>
      <c r="CC63" s="20" t="n">
        <v>35.4</v>
      </c>
      <c r="CD63" s="20" t="n">
        <v>30.3</v>
      </c>
      <c r="CE63" s="20" t="n">
        <v>27.9</v>
      </c>
      <c r="CF63" s="20" t="n">
        <v>17.9</v>
      </c>
      <c r="CG63" s="20" t="n">
        <v>16.4</v>
      </c>
      <c r="CH63" s="20" t="n">
        <v>17.7</v>
      </c>
      <c r="CI63" s="20" t="n">
        <v>20.2</v>
      </c>
      <c r="CJ63" s="20" t="n">
        <v>23</v>
      </c>
      <c r="CK63" s="20" t="n">
        <v>29</v>
      </c>
      <c r="CL63" s="20" t="n">
        <v>32.1</v>
      </c>
      <c r="CM63" s="20" t="n">
        <v>35.8</v>
      </c>
      <c r="CN63" s="4" t="n">
        <f aca="false">AVERAGE(CB63:CM63)</f>
        <v>26.8416666666667</v>
      </c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19" t="n">
        <v>1913</v>
      </c>
      <c r="DB63" s="20" t="n">
        <v>36.2</v>
      </c>
      <c r="DC63" s="20" t="n">
        <v>34.7</v>
      </c>
      <c r="DD63" s="20" t="n">
        <v>29.4</v>
      </c>
      <c r="DE63" s="20" t="n">
        <v>27.7</v>
      </c>
      <c r="DF63" s="20" t="n">
        <v>18.1</v>
      </c>
      <c r="DG63" s="20" t="n">
        <v>16.2</v>
      </c>
      <c r="DH63" s="20" t="n">
        <v>17.8</v>
      </c>
      <c r="DI63" s="20" t="n">
        <v>19.7</v>
      </c>
      <c r="DJ63" s="20" t="n">
        <v>22.8</v>
      </c>
      <c r="DK63" s="20" t="n">
        <v>27.6</v>
      </c>
      <c r="DL63" s="20" t="n">
        <v>29.8</v>
      </c>
      <c r="DM63" s="20" t="n">
        <v>35.2</v>
      </c>
      <c r="DN63" s="4" t="n">
        <f aca="false">AVERAGE(DB63:DM63)</f>
        <v>26.2666666666667</v>
      </c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13" t="n">
        <v>1913</v>
      </c>
      <c r="EB63" s="15" t="n">
        <v>39.1</v>
      </c>
      <c r="EC63" s="15" t="n">
        <v>33.8</v>
      </c>
      <c r="ED63" s="15" t="n">
        <v>33.2</v>
      </c>
      <c r="EE63" s="15" t="n">
        <v>33.2</v>
      </c>
      <c r="EF63" s="15" t="n">
        <v>26</v>
      </c>
      <c r="EG63" s="15" t="n">
        <v>23.1</v>
      </c>
      <c r="EH63" s="15" t="n">
        <v>26.6</v>
      </c>
      <c r="EI63" s="15" t="n">
        <v>28.5</v>
      </c>
      <c r="EJ63" s="15" t="n">
        <v>31.5</v>
      </c>
      <c r="EK63" s="15" t="n">
        <v>35.8</v>
      </c>
      <c r="EL63" s="15" t="n">
        <v>39</v>
      </c>
      <c r="EM63" s="15" t="n">
        <v>39.1</v>
      </c>
      <c r="EN63" s="16" t="n">
        <f aca="false">AVERAGE(EB63:EM63)</f>
        <v>32.4083333333333</v>
      </c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13" t="n">
        <v>1913</v>
      </c>
      <c r="FB63" s="15" t="n">
        <v>38.6</v>
      </c>
      <c r="FC63" s="15" t="n">
        <v>34.6</v>
      </c>
      <c r="FD63" s="15" t="n">
        <v>32.8</v>
      </c>
      <c r="FE63" s="15" t="n">
        <v>32.7</v>
      </c>
      <c r="FF63" s="15" t="n">
        <v>26</v>
      </c>
      <c r="FG63" s="15" t="n">
        <v>23.3</v>
      </c>
      <c r="FH63" s="15" t="n">
        <v>26.7</v>
      </c>
      <c r="FI63" s="15" t="n">
        <v>28.8</v>
      </c>
      <c r="FJ63" s="15" t="n">
        <v>31</v>
      </c>
      <c r="FK63" s="15" t="n">
        <v>35.6</v>
      </c>
      <c r="FL63" s="15" t="n">
        <v>39.2</v>
      </c>
      <c r="FM63" s="15" t="n">
        <v>39.1</v>
      </c>
      <c r="FN63" s="16" t="n">
        <f aca="false">AVERAGE(FB63:FM63)</f>
        <v>32.3666666666667</v>
      </c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2" t="n">
        <v>1913</v>
      </c>
      <c r="GB63" s="15" t="n">
        <v>35.3</v>
      </c>
      <c r="GC63" s="15" t="n">
        <v>31.4</v>
      </c>
      <c r="GD63" s="15" t="n">
        <v>32</v>
      </c>
      <c r="GE63" s="15" t="n">
        <v>33.1</v>
      </c>
      <c r="GF63" s="15" t="n">
        <v>28</v>
      </c>
      <c r="GG63" s="15" t="n">
        <v>25.9</v>
      </c>
      <c r="GH63" s="15" t="n">
        <v>28.7</v>
      </c>
      <c r="GI63" s="15" t="n">
        <v>28.9</v>
      </c>
      <c r="GJ63" s="15" t="n">
        <v>30.6</v>
      </c>
      <c r="GK63" s="15" t="n">
        <v>32.6</v>
      </c>
      <c r="GL63" s="15" t="n">
        <v>37.6</v>
      </c>
      <c r="GM63" s="15" t="n">
        <v>36</v>
      </c>
      <c r="GN63" s="16" t="n">
        <f aca="false">AVERAGE(GB63:GM63)</f>
        <v>31.675</v>
      </c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2" t="n">
        <v>1913</v>
      </c>
      <c r="HB63" s="15" t="n">
        <v>39.2</v>
      </c>
      <c r="HC63" s="15" t="n">
        <v>35.5</v>
      </c>
      <c r="HD63" s="15" t="n">
        <v>32.8</v>
      </c>
      <c r="HE63" s="15" t="n">
        <v>32</v>
      </c>
      <c r="HF63" s="15" t="n">
        <v>23.6</v>
      </c>
      <c r="HG63" s="15" t="n">
        <v>20.2</v>
      </c>
      <c r="HH63" s="15" t="n">
        <v>24</v>
      </c>
      <c r="HI63" s="27" t="n">
        <f aca="false">(HI62+HI64)/2</f>
        <v>27.15</v>
      </c>
      <c r="HJ63" s="15" t="n">
        <v>31.8</v>
      </c>
      <c r="HK63" s="15" t="n">
        <v>35.5</v>
      </c>
      <c r="HL63" s="15" t="n">
        <v>38.5</v>
      </c>
      <c r="HM63" s="15" t="n">
        <v>41</v>
      </c>
      <c r="HN63" s="16" t="n">
        <f aca="false">AVERAGE(HB63:HM63)</f>
        <v>31.7708333333333</v>
      </c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7" t="n">
        <f aca="false">IA62+1</f>
        <v>1913</v>
      </c>
      <c r="IB63" s="15" t="n">
        <v>36.8</v>
      </c>
      <c r="IC63" s="15" t="n">
        <v>34.7</v>
      </c>
      <c r="ID63" s="15" t="n">
        <v>29.1</v>
      </c>
      <c r="IE63" s="15" t="n">
        <v>28.8</v>
      </c>
      <c r="IF63" s="15" t="n">
        <v>19.3</v>
      </c>
      <c r="IG63" s="15" t="n">
        <v>17.2</v>
      </c>
      <c r="IH63" s="15" t="n">
        <v>18.7</v>
      </c>
      <c r="II63" s="15" t="n">
        <v>21.2</v>
      </c>
      <c r="IJ63" s="15" t="n">
        <v>23.4</v>
      </c>
      <c r="IK63" s="15" t="n">
        <v>29.4</v>
      </c>
      <c r="IL63" s="15" t="n">
        <v>31.6</v>
      </c>
      <c r="IM63" s="15" t="n">
        <v>36.3</v>
      </c>
      <c r="IN63" s="25" t="n">
        <f aca="false">SUM(IB63:IM63)/12</f>
        <v>27.2083333333333</v>
      </c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13" t="n">
        <v>1913</v>
      </c>
      <c r="KB63" s="15" t="n">
        <v>34</v>
      </c>
      <c r="KC63" s="15" t="n">
        <v>33.6</v>
      </c>
      <c r="KD63" s="15" t="n">
        <v>30.8</v>
      </c>
      <c r="KE63" s="15" t="n">
        <v>28.4</v>
      </c>
      <c r="KF63" s="15" t="n">
        <v>19.4</v>
      </c>
      <c r="KG63" s="15" t="n">
        <v>17.3</v>
      </c>
      <c r="KH63" s="15" t="n">
        <v>21</v>
      </c>
      <c r="KI63" s="15" t="n">
        <v>23.9</v>
      </c>
      <c r="KJ63" s="15" t="n">
        <v>25.6</v>
      </c>
      <c r="KK63" s="15" t="n">
        <v>32.6</v>
      </c>
      <c r="KL63" s="15" t="n">
        <v>34.5</v>
      </c>
      <c r="KM63" s="15" t="n">
        <v>37.1</v>
      </c>
      <c r="KN63" s="16" t="n">
        <f aca="false">AVERAGE(KB63:KM63)</f>
        <v>28.1833333333333</v>
      </c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7" t="n">
        <f aca="false">LA62+1</f>
        <v>1913</v>
      </c>
      <c r="LB63" s="15" t="n">
        <v>37.3</v>
      </c>
      <c r="LC63" s="15" t="n">
        <v>34.1</v>
      </c>
      <c r="LD63" s="15" t="n">
        <v>31.5</v>
      </c>
      <c r="LE63" s="15" t="n">
        <v>29.9</v>
      </c>
      <c r="LF63" s="15" t="n">
        <v>20.6</v>
      </c>
      <c r="LG63" s="15" t="n">
        <v>18.1</v>
      </c>
      <c r="LH63" s="15" t="n">
        <v>21.4</v>
      </c>
      <c r="LI63" s="15" t="n">
        <v>23.7</v>
      </c>
      <c r="LJ63" s="15" t="n">
        <v>26.2</v>
      </c>
      <c r="LK63" s="15" t="n">
        <v>32.7</v>
      </c>
      <c r="LL63" s="15" t="n">
        <v>35.3</v>
      </c>
      <c r="LM63" s="15" t="n">
        <v>37.4</v>
      </c>
      <c r="LN63" s="16" t="n">
        <f aca="false">AVERAGE(LB63:LM63)</f>
        <v>29.0166666666667</v>
      </c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7" t="n">
        <f aca="false">MA62+1</f>
        <v>1913</v>
      </c>
      <c r="MB63" s="15" t="n">
        <v>37.8</v>
      </c>
      <c r="MC63" s="15" t="n">
        <v>32.9</v>
      </c>
      <c r="MD63" s="15" t="n">
        <v>32.3</v>
      </c>
      <c r="ME63" s="15" t="n">
        <v>31.7</v>
      </c>
      <c r="MF63" s="15" t="n">
        <v>24</v>
      </c>
      <c r="MG63" s="15" t="n">
        <v>21.5</v>
      </c>
      <c r="MH63" s="15" t="n">
        <v>24.6</v>
      </c>
      <c r="MI63" s="15" t="n">
        <v>27.5</v>
      </c>
      <c r="MJ63" s="15" t="n">
        <v>30.6</v>
      </c>
      <c r="MK63" s="15" t="n">
        <v>35.9</v>
      </c>
      <c r="ML63" s="15" t="n">
        <v>37.4</v>
      </c>
      <c r="MM63" s="15" t="n">
        <v>38.2</v>
      </c>
      <c r="MN63" s="16" t="n">
        <f aca="false">AVERAGE(MB63:MM63)</f>
        <v>31.2</v>
      </c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30" t="s">
        <v>46</v>
      </c>
      <c r="NB63" s="15" t="n">
        <v>33.4</v>
      </c>
      <c r="NC63" s="15" t="n">
        <v>35.2</v>
      </c>
      <c r="ND63" s="15" t="n">
        <v>29.4</v>
      </c>
      <c r="NE63" s="15" t="n">
        <v>25.9</v>
      </c>
      <c r="NF63" s="15" t="n">
        <v>19.9</v>
      </c>
      <c r="NG63" s="15" t="n">
        <v>18.4</v>
      </c>
      <c r="NH63" s="15" t="n">
        <v>17.3</v>
      </c>
      <c r="NI63" s="15" t="n">
        <v>18.5</v>
      </c>
      <c r="NJ63" s="15" t="n">
        <v>23.8</v>
      </c>
      <c r="NK63" s="15" t="n">
        <v>25.2</v>
      </c>
      <c r="NL63" s="15" t="n">
        <v>32.3</v>
      </c>
      <c r="NM63" s="15" t="n">
        <v>33.2</v>
      </c>
      <c r="NN63" s="29" t="n">
        <f aca="false">AVERAGE(NB63:NM63)</f>
        <v>26.0416666666667</v>
      </c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13" t="n">
        <v>1913</v>
      </c>
      <c r="OB63" s="15" t="n">
        <v>33.6</v>
      </c>
      <c r="OC63" s="15" t="n">
        <v>36.1</v>
      </c>
      <c r="OD63" s="15" t="n">
        <v>29.6</v>
      </c>
      <c r="OE63" s="15" t="n">
        <v>28.1</v>
      </c>
      <c r="OF63" s="15" t="n">
        <v>20.8</v>
      </c>
      <c r="OG63" s="15" t="n">
        <v>19.2</v>
      </c>
      <c r="OH63" s="15" t="n">
        <v>17.9</v>
      </c>
      <c r="OI63" s="15" t="n">
        <v>19.3</v>
      </c>
      <c r="OJ63" s="15" t="n">
        <v>24.3</v>
      </c>
      <c r="OK63" s="15" t="n">
        <v>28.1</v>
      </c>
      <c r="OL63" s="15" t="n">
        <v>34.2</v>
      </c>
      <c r="OM63" s="15" t="n">
        <v>35.2</v>
      </c>
      <c r="ON63" s="29" t="n">
        <f aca="false">AVERAGE(OB63:OM63)</f>
        <v>27.2</v>
      </c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30" t="s">
        <v>46</v>
      </c>
      <c r="PB63" s="15" t="n">
        <v>40.8</v>
      </c>
      <c r="PC63" s="15" t="n">
        <v>42.2</v>
      </c>
      <c r="PD63" s="15" t="n">
        <v>37.7</v>
      </c>
      <c r="PE63" s="15" t="n">
        <v>36.8</v>
      </c>
      <c r="PF63" s="15" t="n">
        <v>28.9</v>
      </c>
      <c r="PG63" s="15" t="n">
        <v>26.4</v>
      </c>
      <c r="PH63" s="15" t="n">
        <v>28.8</v>
      </c>
      <c r="PI63" s="15" t="n">
        <v>29</v>
      </c>
      <c r="PJ63" s="15" t="n">
        <v>32.8</v>
      </c>
      <c r="PK63" s="15" t="n">
        <v>37.2</v>
      </c>
      <c r="PL63" s="15" t="n">
        <v>41.3</v>
      </c>
      <c r="PM63" s="15" t="n">
        <v>41.6</v>
      </c>
      <c r="PN63" s="29" t="n">
        <f aca="false">AVERAGE(PB63:PM63)</f>
        <v>35.2916666666667</v>
      </c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13" t="n">
        <v>1913</v>
      </c>
      <c r="QB63" s="15" t="n">
        <v>34.5</v>
      </c>
      <c r="QC63" s="15" t="n">
        <v>38.3</v>
      </c>
      <c r="QD63" s="15" t="n">
        <v>32.3</v>
      </c>
      <c r="QE63" s="15" t="n">
        <v>29.6</v>
      </c>
      <c r="QF63" s="15" t="n">
        <v>24.8</v>
      </c>
      <c r="QG63" s="15" t="n">
        <v>20.9</v>
      </c>
      <c r="QH63" s="15" t="n">
        <v>19.4</v>
      </c>
      <c r="QI63" s="15" t="n">
        <v>19.3</v>
      </c>
      <c r="QJ63" s="15" t="n">
        <v>24.6</v>
      </c>
      <c r="QK63" s="15" t="n">
        <v>27.6</v>
      </c>
      <c r="QL63" s="15" t="n">
        <v>33.4</v>
      </c>
      <c r="QM63" s="15" t="n">
        <v>34.6</v>
      </c>
      <c r="QN63" s="29" t="n">
        <f aca="false">AVERAGE(QB63:QM63)</f>
        <v>28.275</v>
      </c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30" t="s">
        <v>46</v>
      </c>
      <c r="RB63" s="15" t="n">
        <v>38.7</v>
      </c>
      <c r="RC63" s="15" t="n">
        <v>35</v>
      </c>
      <c r="RD63" s="15" t="n">
        <v>34.2</v>
      </c>
      <c r="RE63" s="15" t="n">
        <v>33.2</v>
      </c>
      <c r="RF63" s="15" t="n">
        <v>25.7</v>
      </c>
      <c r="RG63" s="15" t="n">
        <v>24.8</v>
      </c>
      <c r="RH63" s="15" t="n">
        <v>27.5</v>
      </c>
      <c r="RI63" s="15" t="n">
        <v>30.9</v>
      </c>
      <c r="RJ63" s="15" t="n">
        <v>32.7</v>
      </c>
      <c r="RK63" s="15" t="n">
        <v>37</v>
      </c>
      <c r="RL63" s="15" t="n">
        <v>39.4</v>
      </c>
      <c r="RM63" s="15" t="n">
        <v>39.4</v>
      </c>
      <c r="RN63" s="29" t="n">
        <f aca="false">AVERAGE(RB63:RM63)</f>
        <v>33.2083333333333</v>
      </c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13" t="n">
        <v>1913</v>
      </c>
      <c r="SB63" s="15" t="n">
        <v>34.3</v>
      </c>
      <c r="SC63" s="15" t="n">
        <v>37.4</v>
      </c>
      <c r="SD63" s="15" t="n">
        <v>32.2</v>
      </c>
      <c r="SE63" s="15" t="n">
        <v>30.2</v>
      </c>
      <c r="SF63" s="15" t="n">
        <v>21.8</v>
      </c>
      <c r="SG63" s="15" t="n">
        <v>19.4</v>
      </c>
      <c r="SH63" s="15" t="n">
        <v>20.1</v>
      </c>
      <c r="SI63" s="15" t="n">
        <v>20.6</v>
      </c>
      <c r="SJ63" s="15" t="n">
        <v>25.5</v>
      </c>
      <c r="SK63" s="15" t="n">
        <v>30.3</v>
      </c>
      <c r="SL63" s="15" t="n">
        <v>35.5</v>
      </c>
      <c r="SM63" s="15" t="n">
        <v>36.1</v>
      </c>
      <c r="SN63" s="29" t="n">
        <f aca="false">AVERAGE(SB63:SM63)</f>
        <v>28.6166666666667</v>
      </c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72" t="s">
        <v>46</v>
      </c>
      <c r="TB63" s="73" t="n">
        <v>34.2</v>
      </c>
      <c r="TC63" s="73" t="n">
        <v>30.8</v>
      </c>
      <c r="TD63" s="73" t="n">
        <v>27.8</v>
      </c>
      <c r="TE63" s="73" t="n">
        <v>26.4</v>
      </c>
      <c r="TF63" s="73" t="n">
        <v>19.1</v>
      </c>
      <c r="TG63" s="73" t="n">
        <v>16.7</v>
      </c>
      <c r="TH63" s="73" t="n">
        <v>19.1</v>
      </c>
      <c r="TI63" s="73" t="n">
        <v>21.5</v>
      </c>
      <c r="TJ63" s="73" t="n">
        <v>25</v>
      </c>
      <c r="TK63" s="73" t="n">
        <v>30.8</v>
      </c>
      <c r="TL63" s="73" t="n">
        <v>33.6</v>
      </c>
      <c r="TM63" s="73" t="n">
        <v>35.8</v>
      </c>
      <c r="TN63" s="73" t="n">
        <v>26.7</v>
      </c>
      <c r="UB63" s="71"/>
      <c r="UC63" s="13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6"/>
      <c r="VB63" s="71"/>
      <c r="VC63" s="13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6"/>
      <c r="WB63" s="71"/>
      <c r="WC63" s="13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6"/>
      <c r="XB63" s="71"/>
      <c r="XC63" s="13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6"/>
      <c r="YB63" s="71"/>
      <c r="YC63" s="13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6"/>
      <c r="ZB63" s="71"/>
      <c r="ZC63" s="30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6"/>
    </row>
    <row r="64" customFormat="false" ht="12.8" hidden="false" customHeight="false" outlineLevel="0" collapsed="false">
      <c r="A64" s="17"/>
      <c r="B64" s="4" t="n">
        <f aca="false">AVERAGE(AN64,BN64,CN64,DN64,EN64,FN64,GN64,HN64,IN64,JN64,KN64,LN64,MN64,NN64)</f>
        <v>29.8634615384615</v>
      </c>
      <c r="C64" s="18" t="n">
        <f aca="false">AVERAGE(B60:B64)</f>
        <v>29.0843803418803</v>
      </c>
      <c r="D64" s="9" t="n">
        <f aca="false">AVERAGE(B55:B64)</f>
        <v>28.7700857938358</v>
      </c>
      <c r="E64" s="4" t="n">
        <f aca="false">AVERAGE(B45:B64)</f>
        <v>28.7204595635846</v>
      </c>
      <c r="F64" s="24"/>
      <c r="G64" s="9" t="n">
        <f aca="false">MAX(AB64:AM64,BB64:BM64,CB64:CM64,DB64:DM64,EB64:EM64,FB64:FM64,GB64:GM64,HB64:HM64,IB64:IM64,JB64:JM64,KB64:KM64,LB64:LM64,MB64:MM64,NB64:NM64,OB64:OM64,PB64:PM64,QB64:QM64,RB64:RM64,SB64:SM64)</f>
        <v>43.4</v>
      </c>
      <c r="H64" s="10" t="n">
        <f aca="false">MEDIAN(AB64:AM64,BB64:BM64,CB64:CM64,DB64:DM64,EB64:EM64,FB64:FM64,GB64:GM64,HB64:HM64,IB64:IM64,JB64:JM64,KB64:KM64,LB64:LM64,MB64:MM64,NB64:NM64,OB64:OM64,PB64:PM64,QB64:QM64,RB64:RM64,SB64:SM64)</f>
        <v>31.15</v>
      </c>
      <c r="I64" s="11" t="n">
        <f aca="false">MIN(AB64:AM64,BB64:BM64,CB64:CM64,DB64:DM64,EB64:EM64,FB64:FM64,GB64:GM64,HB64:HM64,IB64:IM64,JB64:JM64,KB64:KM64,LB64:LM64,MB64:MM64,NB64:NM64,OB64:OM64,PB64:PM64,QB64:QM64,RB64:RM64,SB64:SM64)</f>
        <v>14.9</v>
      </c>
      <c r="J64" s="12" t="n">
        <f aca="false">(G64+I64)/2</f>
        <v>29.15</v>
      </c>
      <c r="AA64" s="13" t="n">
        <v>1914</v>
      </c>
      <c r="AB64" s="15" t="n">
        <v>34</v>
      </c>
      <c r="AC64" s="15" t="n">
        <v>34.8</v>
      </c>
      <c r="AD64" s="15" t="n">
        <v>29.3</v>
      </c>
      <c r="AE64" s="15" t="n">
        <v>25.1</v>
      </c>
      <c r="AF64" s="15" t="n">
        <v>19.5</v>
      </c>
      <c r="AG64" s="15" t="n">
        <v>17.8</v>
      </c>
      <c r="AH64" s="15" t="n">
        <v>14.9</v>
      </c>
      <c r="AI64" s="15" t="n">
        <v>20.6</v>
      </c>
      <c r="AJ64" s="15" t="n">
        <v>21.8</v>
      </c>
      <c r="AK64" s="15" t="n">
        <v>27.7</v>
      </c>
      <c r="AL64" s="15" t="n">
        <v>31.8</v>
      </c>
      <c r="AM64" s="15" t="n">
        <v>32.9</v>
      </c>
      <c r="AN64" s="4" t="n">
        <f aca="false">AVERAGE(Sheet1!AB64:AM64)</f>
        <v>25.85</v>
      </c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2" t="n">
        <f aca="false">BA63+1</f>
        <v>1914</v>
      </c>
      <c r="BB64" s="20" t="n">
        <v>36.5</v>
      </c>
      <c r="BC64" s="20" t="n">
        <v>37.4</v>
      </c>
      <c r="BD64" s="20" t="n">
        <v>32.3</v>
      </c>
      <c r="BE64" s="20" t="n">
        <v>29.1</v>
      </c>
      <c r="BF64" s="20" t="n">
        <v>21</v>
      </c>
      <c r="BG64" s="20" t="n">
        <v>19.4</v>
      </c>
      <c r="BH64" s="20" t="n">
        <v>16.5</v>
      </c>
      <c r="BI64" s="20" t="n">
        <v>23.4</v>
      </c>
      <c r="BJ64" s="20" t="n">
        <v>24.5</v>
      </c>
      <c r="BK64" s="20" t="n">
        <v>29.4</v>
      </c>
      <c r="BL64" s="20" t="n">
        <v>36.7</v>
      </c>
      <c r="BM64" s="20" t="n">
        <v>36.3</v>
      </c>
      <c r="BN64" s="4" t="n">
        <f aca="false">AVERAGE(BB64:BM64)</f>
        <v>28.5416666666667</v>
      </c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2" t="n">
        <f aca="false">CA63+1</f>
        <v>1914</v>
      </c>
      <c r="CB64" s="20" t="n">
        <v>37.6</v>
      </c>
      <c r="CC64" s="20" t="n">
        <v>36.9</v>
      </c>
      <c r="CD64" s="20" t="n">
        <v>31.2</v>
      </c>
      <c r="CE64" s="20" t="n">
        <v>28.2</v>
      </c>
      <c r="CF64" s="20" t="n">
        <v>20.5</v>
      </c>
      <c r="CG64" s="20" t="n">
        <v>19</v>
      </c>
      <c r="CH64" s="20" t="n">
        <v>16.6</v>
      </c>
      <c r="CI64" s="20" t="n">
        <v>22.8</v>
      </c>
      <c r="CJ64" s="20" t="n">
        <v>24.1</v>
      </c>
      <c r="CK64" s="20" t="n">
        <v>29.7</v>
      </c>
      <c r="CL64" s="20" t="n">
        <v>36</v>
      </c>
      <c r="CM64" s="20" t="n">
        <v>35.5</v>
      </c>
      <c r="CN64" s="4" t="n">
        <f aca="false">AVERAGE(CB64:CM64)</f>
        <v>28.175</v>
      </c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19" t="n">
        <v>1914</v>
      </c>
      <c r="DB64" s="20" t="n">
        <v>36</v>
      </c>
      <c r="DC64" s="20" t="n">
        <v>37.3</v>
      </c>
      <c r="DD64" s="20" t="n">
        <v>31.2</v>
      </c>
      <c r="DE64" s="20" t="n">
        <v>27.8</v>
      </c>
      <c r="DF64" s="20" t="n">
        <v>20.8</v>
      </c>
      <c r="DG64" s="20" t="n">
        <v>19.3</v>
      </c>
      <c r="DH64" s="20" t="n">
        <v>16.3</v>
      </c>
      <c r="DI64" s="20" t="n">
        <v>22.5</v>
      </c>
      <c r="DJ64" s="20" t="n">
        <v>23.9</v>
      </c>
      <c r="DK64" s="20" t="n">
        <v>30</v>
      </c>
      <c r="DL64" s="20" t="n">
        <v>33.6</v>
      </c>
      <c r="DM64" s="20" t="n">
        <v>34.1</v>
      </c>
      <c r="DN64" s="4" t="n">
        <f aca="false">AVERAGE(DB64:DM64)</f>
        <v>27.7333333333333</v>
      </c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13" t="n">
        <v>1914</v>
      </c>
      <c r="EB64" s="15" t="n">
        <v>37</v>
      </c>
      <c r="EC64" s="15" t="n">
        <v>39.2</v>
      </c>
      <c r="ED64" s="15" t="n">
        <v>36.7</v>
      </c>
      <c r="EE64" s="15" t="n">
        <v>35.9</v>
      </c>
      <c r="EF64" s="15" t="n">
        <v>31.1</v>
      </c>
      <c r="EG64" s="15" t="n">
        <v>26.2</v>
      </c>
      <c r="EH64" s="15" t="n">
        <v>23.7</v>
      </c>
      <c r="EI64" s="15" t="n">
        <v>28.8</v>
      </c>
      <c r="EJ64" s="15" t="n">
        <v>31.3</v>
      </c>
      <c r="EK64" s="15" t="n">
        <v>34.3</v>
      </c>
      <c r="EL64" s="15" t="n">
        <v>37.8</v>
      </c>
      <c r="EM64" s="15" t="n">
        <v>38.3</v>
      </c>
      <c r="EN64" s="16" t="n">
        <f aca="false">AVERAGE(EB64:EM64)</f>
        <v>33.3583333333333</v>
      </c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13" t="n">
        <v>1914</v>
      </c>
      <c r="FB64" s="15" t="n">
        <v>36.4</v>
      </c>
      <c r="FC64" s="15" t="n">
        <v>37</v>
      </c>
      <c r="FD64" s="15" t="n">
        <v>34.6</v>
      </c>
      <c r="FE64" s="15" t="n">
        <v>34.7</v>
      </c>
      <c r="FF64" s="15" t="n">
        <v>30</v>
      </c>
      <c r="FG64" s="15" t="n">
        <v>25</v>
      </c>
      <c r="FH64" s="15" t="n">
        <v>23.3</v>
      </c>
      <c r="FI64" s="15" t="n">
        <v>28.1</v>
      </c>
      <c r="FJ64" s="15" t="n">
        <v>30.7</v>
      </c>
      <c r="FK64" s="15" t="n">
        <v>33.5</v>
      </c>
      <c r="FL64" s="15" t="n">
        <v>37.2</v>
      </c>
      <c r="FM64" s="15" t="n">
        <v>38.8</v>
      </c>
      <c r="FN64" s="16" t="n">
        <f aca="false">AVERAGE(FB64:FM64)</f>
        <v>32.4416666666667</v>
      </c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2" t="n">
        <v>1914</v>
      </c>
      <c r="GB64" s="15" t="n">
        <v>33.9</v>
      </c>
      <c r="GC64" s="15" t="n">
        <v>35.5</v>
      </c>
      <c r="GD64" s="15" t="n">
        <v>32</v>
      </c>
      <c r="GE64" s="15" t="n">
        <v>33.1</v>
      </c>
      <c r="GF64" s="15" t="n">
        <v>30.9</v>
      </c>
      <c r="GG64" s="15" t="n">
        <v>27.1</v>
      </c>
      <c r="GH64" s="15" t="n">
        <v>26.2</v>
      </c>
      <c r="GI64" s="15" t="n">
        <v>28.2</v>
      </c>
      <c r="GJ64" s="15" t="n">
        <v>31.4</v>
      </c>
      <c r="GK64" s="15" t="n">
        <v>32.5</v>
      </c>
      <c r="GL64" s="15" t="n">
        <v>32.7</v>
      </c>
      <c r="GM64" s="15" t="n">
        <v>35.3</v>
      </c>
      <c r="GN64" s="16" t="n">
        <f aca="false">AVERAGE(GB64:GM64)</f>
        <v>31.5666666666667</v>
      </c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2" t="n">
        <v>1914</v>
      </c>
      <c r="HB64" s="15" t="n">
        <v>41.4</v>
      </c>
      <c r="HC64" s="15" t="n">
        <v>42.4</v>
      </c>
      <c r="HD64" s="27" t="n">
        <f aca="false">(HD63+HD65)/2</f>
        <v>36.3</v>
      </c>
      <c r="HE64" s="15" t="n">
        <v>36.9</v>
      </c>
      <c r="HF64" s="15" t="n">
        <v>28.4</v>
      </c>
      <c r="HG64" s="15" t="n">
        <v>23.7</v>
      </c>
      <c r="HH64" s="15" t="n">
        <v>21.7</v>
      </c>
      <c r="HI64" s="15" t="n">
        <v>28.5</v>
      </c>
      <c r="HJ64" s="15" t="n">
        <v>30.6</v>
      </c>
      <c r="HK64" s="15" t="n">
        <v>34.4</v>
      </c>
      <c r="HL64" s="15" t="n">
        <v>40.1</v>
      </c>
      <c r="HM64" s="15" t="n">
        <v>43.4</v>
      </c>
      <c r="HN64" s="16" t="n">
        <f aca="false">AVERAGE(HB64:HM64)</f>
        <v>33.9833333333333</v>
      </c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7" t="n">
        <f aca="false">IA63+1</f>
        <v>1914</v>
      </c>
      <c r="IB64" s="15" t="n">
        <v>36.8</v>
      </c>
      <c r="IC64" s="15" t="n">
        <v>38.4</v>
      </c>
      <c r="ID64" s="15" t="n">
        <v>33.4</v>
      </c>
      <c r="IE64" s="15" t="n">
        <v>27.5</v>
      </c>
      <c r="IF64" s="15" t="n">
        <v>22.1</v>
      </c>
      <c r="IG64" s="15" t="n">
        <v>20.5</v>
      </c>
      <c r="IH64" s="15" t="n">
        <v>17.8</v>
      </c>
      <c r="II64" s="15" t="n">
        <v>24.3</v>
      </c>
      <c r="IJ64" s="15" t="n">
        <v>24.7</v>
      </c>
      <c r="IK64" s="15" t="n">
        <v>30.9</v>
      </c>
      <c r="IL64" s="15" t="n">
        <v>35.3</v>
      </c>
      <c r="IM64" s="15" t="n">
        <v>36.1</v>
      </c>
      <c r="IN64" s="25" t="n">
        <f aca="false">SUM(IB64:IM64)/12</f>
        <v>28.9833333333333</v>
      </c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13" t="n">
        <v>1914</v>
      </c>
      <c r="KB64" s="15" t="n">
        <v>34.2</v>
      </c>
      <c r="KC64" s="15" t="n">
        <v>37.3</v>
      </c>
      <c r="KD64" s="15" t="n">
        <v>35.7</v>
      </c>
      <c r="KE64" s="15" t="n">
        <v>31.5</v>
      </c>
      <c r="KF64" s="15" t="n">
        <v>20.8</v>
      </c>
      <c r="KG64" s="15" t="n">
        <v>18.9</v>
      </c>
      <c r="KH64" s="15" t="n">
        <v>18.2</v>
      </c>
      <c r="KI64" s="15" t="n">
        <v>24.1</v>
      </c>
      <c r="KJ64" s="15" t="n">
        <v>24.9</v>
      </c>
      <c r="KK64" s="15" t="n">
        <v>30.7</v>
      </c>
      <c r="KL64" s="15" t="n">
        <v>34.5</v>
      </c>
      <c r="KM64" s="15" t="n">
        <v>35.4</v>
      </c>
      <c r="KN64" s="16" t="n">
        <f aca="false">AVERAGE(KB64:KM64)</f>
        <v>28.85</v>
      </c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7" t="n">
        <f aca="false">LA63+1</f>
        <v>1914</v>
      </c>
      <c r="LB64" s="15" t="n">
        <v>37.2</v>
      </c>
      <c r="LC64" s="15" t="n">
        <v>38.5</v>
      </c>
      <c r="LD64" s="15" t="n">
        <v>35.8</v>
      </c>
      <c r="LE64" s="15" t="n">
        <v>30.7</v>
      </c>
      <c r="LF64" s="15" t="n">
        <v>21.3</v>
      </c>
      <c r="LG64" s="15" t="n">
        <v>20.1</v>
      </c>
      <c r="LH64" s="15" t="n">
        <v>19.1</v>
      </c>
      <c r="LI64" s="15" t="n">
        <v>24.7</v>
      </c>
      <c r="LJ64" s="15" t="n">
        <v>25.7</v>
      </c>
      <c r="LK64" s="15" t="n">
        <v>31.2</v>
      </c>
      <c r="LL64" s="15" t="n">
        <v>35.9</v>
      </c>
      <c r="LM64" s="15" t="n">
        <v>38</v>
      </c>
      <c r="LN64" s="16" t="n">
        <f aca="false">AVERAGE(LB64:LM64)</f>
        <v>29.85</v>
      </c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7" t="n">
        <f aca="false">MA63+1</f>
        <v>1914</v>
      </c>
      <c r="MB64" s="15" t="n">
        <v>34.3</v>
      </c>
      <c r="MC64" s="15" t="n">
        <v>38.5</v>
      </c>
      <c r="MD64" s="15" t="n">
        <v>37.4</v>
      </c>
      <c r="ME64" s="15" t="n">
        <v>34.8</v>
      </c>
      <c r="MF64" s="15" t="n">
        <v>29.3</v>
      </c>
      <c r="MG64" s="15" t="n">
        <v>24.2</v>
      </c>
      <c r="MH64" s="15" t="n">
        <v>22.4</v>
      </c>
      <c r="MI64" s="15" t="n">
        <v>28</v>
      </c>
      <c r="MJ64" s="15" t="n">
        <v>29.9</v>
      </c>
      <c r="MK64" s="15" t="n">
        <v>33.7</v>
      </c>
      <c r="ML64" s="15" t="n">
        <v>37.1</v>
      </c>
      <c r="MM64" s="15" t="n">
        <v>36.6</v>
      </c>
      <c r="MN64" s="16" t="n">
        <f aca="false">AVERAGE(MB64:MM64)</f>
        <v>32.1833333333333</v>
      </c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30" t="s">
        <v>47</v>
      </c>
      <c r="NB64" s="15" t="n">
        <v>35.9</v>
      </c>
      <c r="NC64" s="15" t="n">
        <v>34.3</v>
      </c>
      <c r="ND64" s="15" t="n">
        <v>31.6</v>
      </c>
      <c r="NE64" s="15" t="n">
        <v>26</v>
      </c>
      <c r="NF64" s="15" t="n">
        <v>21.3</v>
      </c>
      <c r="NG64" s="15" t="n">
        <v>18.9</v>
      </c>
      <c r="NH64" s="15" t="n">
        <v>16.8</v>
      </c>
      <c r="NI64" s="15" t="n">
        <v>21.4</v>
      </c>
      <c r="NJ64" s="15" t="n">
        <v>25.3</v>
      </c>
      <c r="NK64" s="15" t="n">
        <v>28.5</v>
      </c>
      <c r="NL64" s="15" t="n">
        <v>27.9</v>
      </c>
      <c r="NM64" s="15" t="n">
        <v>32.6</v>
      </c>
      <c r="NN64" s="29" t="n">
        <f aca="false">AVERAGE(NB64:NM64)</f>
        <v>26.7083333333333</v>
      </c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13" t="n">
        <v>1914</v>
      </c>
      <c r="OB64" s="15" t="n">
        <v>37.9</v>
      </c>
      <c r="OC64" s="15" t="n">
        <v>36.6</v>
      </c>
      <c r="OD64" s="15" t="n">
        <v>34.3</v>
      </c>
      <c r="OE64" s="15" t="n">
        <v>28.2</v>
      </c>
      <c r="OF64" s="15" t="n">
        <v>22.9</v>
      </c>
      <c r="OG64" s="15" t="n">
        <v>20.8</v>
      </c>
      <c r="OH64" s="15" t="n">
        <v>17.7</v>
      </c>
      <c r="OI64" s="15" t="n">
        <v>21.8</v>
      </c>
      <c r="OJ64" s="15" t="n">
        <v>25.7</v>
      </c>
      <c r="OK64" s="15" t="n">
        <v>30.7</v>
      </c>
      <c r="OL64" s="15" t="n">
        <v>30.3</v>
      </c>
      <c r="OM64" s="15" t="n">
        <v>34.7</v>
      </c>
      <c r="ON64" s="29" t="n">
        <f aca="false">AVERAGE(OB64:OM64)</f>
        <v>28.4666666666667</v>
      </c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30" t="s">
        <v>47</v>
      </c>
      <c r="PB64" s="15" t="n">
        <v>39.9</v>
      </c>
      <c r="PC64" s="15" t="n">
        <v>41.8</v>
      </c>
      <c r="PD64" s="15" t="n">
        <v>42</v>
      </c>
      <c r="PE64" s="15" t="n">
        <v>37.8</v>
      </c>
      <c r="PF64" s="15" t="n">
        <v>30.8</v>
      </c>
      <c r="PG64" s="15" t="n">
        <v>28.1</v>
      </c>
      <c r="PH64" s="15" t="n">
        <v>27.3</v>
      </c>
      <c r="PI64" s="15" t="n">
        <v>31.2</v>
      </c>
      <c r="PJ64" s="15" t="n">
        <v>35.3</v>
      </c>
      <c r="PK64" s="15" t="n">
        <v>39.8</v>
      </c>
      <c r="PL64" s="15" t="n">
        <v>38.9</v>
      </c>
      <c r="PM64" s="15" t="n">
        <v>40</v>
      </c>
      <c r="PN64" s="29" t="n">
        <f aca="false">AVERAGE(PB64:PM64)</f>
        <v>36.075</v>
      </c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13" t="n">
        <v>1914</v>
      </c>
      <c r="QB64" s="15" t="n">
        <v>40.7</v>
      </c>
      <c r="QC64" s="15" t="n">
        <v>37.4</v>
      </c>
      <c r="QD64" s="15" t="n">
        <v>35.2</v>
      </c>
      <c r="QE64" s="15" t="n">
        <v>29.1</v>
      </c>
      <c r="QF64" s="15" t="n">
        <v>25.3</v>
      </c>
      <c r="QG64" s="15" t="n">
        <v>19.7</v>
      </c>
      <c r="QH64" s="15" t="n">
        <v>19.1</v>
      </c>
      <c r="QI64" s="15" t="n">
        <v>23.8</v>
      </c>
      <c r="QJ64" s="15" t="n">
        <v>28.4</v>
      </c>
      <c r="QK64" s="15" t="n">
        <v>30.7</v>
      </c>
      <c r="QL64" s="15" t="n">
        <v>29.6</v>
      </c>
      <c r="QM64" s="15" t="n">
        <v>35.1</v>
      </c>
      <c r="QN64" s="29" t="n">
        <f aca="false">AVERAGE(QB64:QM64)</f>
        <v>29.5083333333333</v>
      </c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30" t="s">
        <v>47</v>
      </c>
      <c r="RB64" s="15" t="n">
        <v>33.2</v>
      </c>
      <c r="RC64" s="15" t="n">
        <v>38</v>
      </c>
      <c r="RD64" s="15" t="n">
        <v>38.5</v>
      </c>
      <c r="RE64" s="15" t="n">
        <v>36.2</v>
      </c>
      <c r="RF64" s="15" t="n">
        <v>30</v>
      </c>
      <c r="RG64" s="15" t="n">
        <v>26.8</v>
      </c>
      <c r="RH64" s="15" t="n">
        <v>27.2</v>
      </c>
      <c r="RI64" s="15" t="n">
        <v>30.4</v>
      </c>
      <c r="RJ64" s="15" t="n">
        <v>33.5</v>
      </c>
      <c r="RK64" s="15" t="n">
        <v>36.6</v>
      </c>
      <c r="RL64" s="15" t="n">
        <v>35.2</v>
      </c>
      <c r="RM64" s="15" t="n">
        <v>35.2</v>
      </c>
      <c r="RN64" s="29" t="n">
        <f aca="false">AVERAGE(RB64:RM64)</f>
        <v>33.4</v>
      </c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13" t="n">
        <v>1914</v>
      </c>
      <c r="SB64" s="15" t="n">
        <v>38.6</v>
      </c>
      <c r="SC64" s="15" t="n">
        <v>38</v>
      </c>
      <c r="SD64" s="15" t="n">
        <v>36.4</v>
      </c>
      <c r="SE64" s="15" t="n">
        <v>30.2</v>
      </c>
      <c r="SF64" s="15" t="n">
        <v>24.9</v>
      </c>
      <c r="SG64" s="15" t="n">
        <v>21.9</v>
      </c>
      <c r="SH64" s="15" t="n">
        <v>18.6</v>
      </c>
      <c r="SI64" s="15" t="n">
        <v>23.4</v>
      </c>
      <c r="SJ64" s="15" t="n">
        <v>27.5</v>
      </c>
      <c r="SK64" s="15" t="n">
        <v>32.7</v>
      </c>
      <c r="SL64" s="15" t="n">
        <v>32.1</v>
      </c>
      <c r="SM64" s="15" t="n">
        <v>35.4</v>
      </c>
      <c r="SN64" s="29" t="n">
        <f aca="false">AVERAGE(SB64:SM64)</f>
        <v>29.975</v>
      </c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72" t="s">
        <v>47</v>
      </c>
      <c r="TB64" s="73" t="n">
        <v>36</v>
      </c>
      <c r="TC64" s="73" t="n">
        <v>35.4</v>
      </c>
      <c r="TD64" s="73" t="n">
        <v>30.9</v>
      </c>
      <c r="TE64" s="73" t="n">
        <v>30.8</v>
      </c>
      <c r="TF64" s="73" t="n">
        <v>23.2</v>
      </c>
      <c r="TG64" s="73" t="n">
        <v>19.8</v>
      </c>
      <c r="TH64" s="73" t="n">
        <v>17.7</v>
      </c>
      <c r="TI64" s="73" t="n">
        <v>27.7</v>
      </c>
      <c r="TJ64" s="73" t="n">
        <v>27.7</v>
      </c>
      <c r="TK64" s="73" t="n">
        <v>31.4</v>
      </c>
      <c r="TL64" s="73" t="n">
        <v>37.4</v>
      </c>
      <c r="TM64" s="73" t="n">
        <v>36.9</v>
      </c>
      <c r="TN64" s="73" t="n">
        <v>29.6</v>
      </c>
      <c r="UB64" s="71"/>
      <c r="UC64" s="13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6"/>
      <c r="VB64" s="71"/>
      <c r="VC64" s="13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6"/>
      <c r="WB64" s="71"/>
      <c r="WC64" s="13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6"/>
      <c r="XB64" s="71"/>
      <c r="XC64" s="13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6"/>
      <c r="YB64" s="71"/>
      <c r="YC64" s="13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6"/>
      <c r="ZB64" s="71"/>
      <c r="ZC64" s="30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6"/>
    </row>
    <row r="65" customFormat="false" ht="12.8" hidden="false" customHeight="false" outlineLevel="0" collapsed="false">
      <c r="A65" s="17" t="n">
        <f aca="false">A60+5</f>
        <v>1915</v>
      </c>
      <c r="B65" s="4" t="n">
        <f aca="false">AVERAGE(AN65,BN65,CN65,DN65,EN65,FN65,GN65,HN65,IN65,JN65,KN65,LN65,MN65,NN65)</f>
        <v>29.754594017094</v>
      </c>
      <c r="C65" s="18" t="n">
        <f aca="false">AVERAGE(B61:B65)</f>
        <v>29.3055982905983</v>
      </c>
      <c r="D65" s="9" t="n">
        <f aca="false">AVERAGE(B56:B65)</f>
        <v>28.9057303807304</v>
      </c>
      <c r="E65" s="4" t="n">
        <f aca="false">AVERAGE(B46:B65)</f>
        <v>28.7617830144393</v>
      </c>
      <c r="F65" s="24"/>
      <c r="G65" s="9" t="n">
        <f aca="false">MAX(AB65:AM65,BB65:BM65,CB65:CM65,DB65:DM65,EB65:EM65,FB65:FM65,GB65:GM65,HB65:HM65,IB65:IM65,JB65:JM65,KB65:KM65,LB65:LM65,MB65:MM65,NB65:NM65,OB65:OM65,PB65:PM65,QB65:QM65,RB65:RM65,SB65:SM65)</f>
        <v>43.6</v>
      </c>
      <c r="H65" s="10" t="n">
        <f aca="false">MEDIAN(AB65:AM65,BB65:BM65,CB65:CM65,DB65:DM65,EB65:EM65,FB65:FM65,GB65:GM65,HB65:HM65,IB65:IM65,JB65:JM65,KB65:KM65,LB65:LM65,MB65:MM65,NB65:NM65,OB65:OM65,PB65:PM65,QB65:QM65,RB65:RM65,SB65:SM65)</f>
        <v>31.15</v>
      </c>
      <c r="I65" s="11" t="n">
        <f aca="false">MIN(AB65:AM65,BB65:BM65,CB65:CM65,DB65:DM65,EB65:EM65,FB65:FM65,GB65:GM65,HB65:HM65,IB65:IM65,JB65:JM65,KB65:KM65,LB65:LM65,MB65:MM65,NB65:NM65,OB65:OM65,PB65:PM65,QB65:QM65,RB65:RM65,SB65:SM65)</f>
        <v>16.2</v>
      </c>
      <c r="J65" s="12" t="n">
        <f aca="false">(G65+I65)/2</f>
        <v>29.9</v>
      </c>
      <c r="AA65" s="13" t="n">
        <v>1915</v>
      </c>
      <c r="AB65" s="15" t="n">
        <v>32.3</v>
      </c>
      <c r="AC65" s="15" t="n">
        <v>34.6</v>
      </c>
      <c r="AD65" s="15" t="n">
        <v>28.9</v>
      </c>
      <c r="AE65" s="15" t="n">
        <v>23.8</v>
      </c>
      <c r="AF65" s="15" t="n">
        <v>17.7</v>
      </c>
      <c r="AG65" s="15" t="n">
        <v>16.6</v>
      </c>
      <c r="AH65" s="15" t="n">
        <v>16.2</v>
      </c>
      <c r="AI65" s="15" t="n">
        <v>17.8</v>
      </c>
      <c r="AJ65" s="15" t="n">
        <v>21.5</v>
      </c>
      <c r="AK65" s="15" t="n">
        <v>24.2</v>
      </c>
      <c r="AL65" s="15" t="n">
        <v>28.9</v>
      </c>
      <c r="AM65" s="15" t="n">
        <v>32.7</v>
      </c>
      <c r="AN65" s="4" t="n">
        <f aca="false">AVERAGE(Sheet1!AB65:AM65)</f>
        <v>24.6</v>
      </c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2" t="n">
        <f aca="false">BA64+1</f>
        <v>1915</v>
      </c>
      <c r="BB65" s="20" t="n">
        <v>35.8</v>
      </c>
      <c r="BC65" s="20" t="n">
        <v>38.1</v>
      </c>
      <c r="BD65" s="20" t="n">
        <v>32.8</v>
      </c>
      <c r="BE65" s="20" t="n">
        <v>27</v>
      </c>
      <c r="BF65" s="20" t="n">
        <v>20.4</v>
      </c>
      <c r="BG65" s="20" t="n">
        <v>19.3</v>
      </c>
      <c r="BH65" s="20" t="n">
        <v>18.6</v>
      </c>
      <c r="BI65" s="20" t="n">
        <v>20.2</v>
      </c>
      <c r="BJ65" s="20" t="n">
        <v>25.2</v>
      </c>
      <c r="BK65" s="20" t="n">
        <v>27.8</v>
      </c>
      <c r="BL65" s="20" t="n">
        <v>32.6</v>
      </c>
      <c r="BM65" s="20" t="n">
        <v>34.4</v>
      </c>
      <c r="BN65" s="4" t="n">
        <f aca="false">AVERAGE(BB65:BM65)</f>
        <v>27.6833333333333</v>
      </c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2" t="n">
        <f aca="false">CA64+1</f>
        <v>1915</v>
      </c>
      <c r="CB65" s="20" t="n">
        <v>35.4</v>
      </c>
      <c r="CC65" s="20" t="n">
        <v>36.8</v>
      </c>
      <c r="CD65" s="20" t="n">
        <v>31.6</v>
      </c>
      <c r="CE65" s="20" t="n">
        <v>26.2</v>
      </c>
      <c r="CF65" s="20" t="n">
        <v>20.1</v>
      </c>
      <c r="CG65" s="20" t="n">
        <v>18.9</v>
      </c>
      <c r="CH65" s="20" t="n">
        <v>17.9</v>
      </c>
      <c r="CI65" s="20" t="n">
        <v>19.7</v>
      </c>
      <c r="CJ65" s="20" t="n">
        <v>24.4</v>
      </c>
      <c r="CK65" s="20" t="n">
        <v>26.7</v>
      </c>
      <c r="CL65" s="20" t="n">
        <v>32.4</v>
      </c>
      <c r="CM65" s="20" t="n">
        <v>34.8</v>
      </c>
      <c r="CN65" s="4" t="n">
        <f aca="false">AVERAGE(CB65:CM65)</f>
        <v>27.075</v>
      </c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19" t="n">
        <v>1915</v>
      </c>
      <c r="DB65" s="20" t="n">
        <v>34.2</v>
      </c>
      <c r="DC65" s="20" t="n">
        <v>35.6</v>
      </c>
      <c r="DD65" s="20" t="n">
        <v>30.7</v>
      </c>
      <c r="DE65" s="20" t="n">
        <v>25.8</v>
      </c>
      <c r="DF65" s="20" t="n">
        <v>19.6</v>
      </c>
      <c r="DG65" s="20" t="n">
        <v>18.3</v>
      </c>
      <c r="DH65" s="20" t="n">
        <v>18.2</v>
      </c>
      <c r="DI65" s="20" t="n">
        <v>19.9</v>
      </c>
      <c r="DJ65" s="20" t="n">
        <v>23.7</v>
      </c>
      <c r="DK65" s="20" t="n">
        <v>26.7</v>
      </c>
      <c r="DL65" s="20" t="n">
        <v>31.3</v>
      </c>
      <c r="DM65" s="20" t="n">
        <v>34.2</v>
      </c>
      <c r="DN65" s="4" t="n">
        <f aca="false">AVERAGE(DB65:DM65)</f>
        <v>26.5166666666667</v>
      </c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13" t="n">
        <v>1915</v>
      </c>
      <c r="EB65" s="15" t="n">
        <v>35.9</v>
      </c>
      <c r="EC65" s="15" t="n">
        <v>38.3</v>
      </c>
      <c r="ED65" s="15" t="n">
        <v>38</v>
      </c>
      <c r="EE65" s="15" t="n">
        <v>34.8</v>
      </c>
      <c r="EF65" s="15" t="n">
        <v>27.5</v>
      </c>
      <c r="EG65" s="15" t="n">
        <v>27.5</v>
      </c>
      <c r="EH65" s="15" t="n">
        <v>28.6</v>
      </c>
      <c r="EI65" s="15" t="n">
        <v>28.6</v>
      </c>
      <c r="EJ65" s="15" t="n">
        <v>34.9</v>
      </c>
      <c r="EK65" s="15" t="n">
        <v>35.4</v>
      </c>
      <c r="EL65" s="15" t="n">
        <v>38.2</v>
      </c>
      <c r="EM65" s="15" t="n">
        <v>36.8</v>
      </c>
      <c r="EN65" s="16" t="n">
        <f aca="false">AVERAGE(EB65:EM65)</f>
        <v>33.7083333333333</v>
      </c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13" t="n">
        <v>1915</v>
      </c>
      <c r="FB65" s="15" t="n">
        <v>36.3</v>
      </c>
      <c r="FC65" s="15" t="n">
        <v>39.8</v>
      </c>
      <c r="FD65" s="15" t="n">
        <v>37.6</v>
      </c>
      <c r="FE65" s="15" t="n">
        <v>34.5</v>
      </c>
      <c r="FF65" s="15" t="n">
        <v>27</v>
      </c>
      <c r="FG65" s="15" t="n">
        <v>26.6</v>
      </c>
      <c r="FH65" s="15" t="n">
        <v>28.2</v>
      </c>
      <c r="FI65" s="15" t="n">
        <v>28.1</v>
      </c>
      <c r="FJ65" s="15" t="n">
        <v>34.6</v>
      </c>
      <c r="FK65" s="15" t="n">
        <v>35.6</v>
      </c>
      <c r="FL65" s="15" t="n">
        <v>38.4</v>
      </c>
      <c r="FM65" s="15" t="n">
        <v>37.3</v>
      </c>
      <c r="FN65" s="16" t="n">
        <f aca="false">AVERAGE(FB65:FM65)</f>
        <v>33.6666666666667</v>
      </c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2" t="n">
        <v>1915</v>
      </c>
      <c r="GB65" s="15" t="n">
        <v>34.9</v>
      </c>
      <c r="GC65" s="15" t="n">
        <v>36.6</v>
      </c>
      <c r="GD65" s="15" t="n">
        <v>35.9</v>
      </c>
      <c r="GE65" s="15" t="n">
        <v>34.8</v>
      </c>
      <c r="GF65" s="15" t="n">
        <v>29.9</v>
      </c>
      <c r="GG65" s="15" t="n">
        <v>28.4</v>
      </c>
      <c r="GH65" s="15" t="n">
        <v>31</v>
      </c>
      <c r="GI65" s="15" t="n">
        <v>30.4</v>
      </c>
      <c r="GJ65" s="15" t="n">
        <v>33</v>
      </c>
      <c r="GK65" s="15" t="n">
        <v>34.3</v>
      </c>
      <c r="GL65" s="15" t="n">
        <v>37</v>
      </c>
      <c r="GM65" s="15" t="n">
        <v>33.9</v>
      </c>
      <c r="GN65" s="16" t="n">
        <f aca="false">AVERAGE(GB65:GM65)</f>
        <v>33.3416666666667</v>
      </c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2" t="n">
        <v>1915</v>
      </c>
      <c r="HB65" s="15" t="n">
        <v>40.6</v>
      </c>
      <c r="HC65" s="15" t="n">
        <v>43</v>
      </c>
      <c r="HD65" s="15" t="n">
        <v>39.8</v>
      </c>
      <c r="HE65" s="15" t="n">
        <v>33.5</v>
      </c>
      <c r="HF65" s="15" t="n">
        <v>26.1</v>
      </c>
      <c r="HG65" s="15" t="n">
        <v>25.9</v>
      </c>
      <c r="HH65" s="15" t="n">
        <v>27.5</v>
      </c>
      <c r="HI65" s="15" t="n">
        <v>28</v>
      </c>
      <c r="HJ65" s="15" t="n">
        <v>34.1</v>
      </c>
      <c r="HK65" s="15" t="n">
        <v>36.4</v>
      </c>
      <c r="HL65" s="15" t="n">
        <v>39.4</v>
      </c>
      <c r="HM65" s="15" t="n">
        <v>38.1</v>
      </c>
      <c r="HN65" s="16" t="n">
        <f aca="false">AVERAGE(HB65:HM65)</f>
        <v>34.3666666666667</v>
      </c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7" t="n">
        <f aca="false">IA64+1</f>
        <v>1915</v>
      </c>
      <c r="IB65" s="15" t="n">
        <v>35.2</v>
      </c>
      <c r="IC65" s="15" t="n">
        <v>38</v>
      </c>
      <c r="ID65" s="15" t="n">
        <v>32.4</v>
      </c>
      <c r="IE65" s="15" t="n">
        <v>26.7</v>
      </c>
      <c r="IF65" s="15" t="n">
        <v>21</v>
      </c>
      <c r="IG65" s="15" t="n">
        <v>20.1</v>
      </c>
      <c r="IH65" s="15" t="n">
        <v>19.1</v>
      </c>
      <c r="II65" s="15" t="n">
        <v>20</v>
      </c>
      <c r="IJ65" s="15" t="n">
        <v>24.5</v>
      </c>
      <c r="IK65" s="15" t="n">
        <v>27.5</v>
      </c>
      <c r="IL65" s="15" t="n">
        <v>32.5</v>
      </c>
      <c r="IM65" s="15" t="n">
        <v>34.9</v>
      </c>
      <c r="IN65" s="25" t="n">
        <f aca="false">SUM(IB65:IM65)/12</f>
        <v>27.6583333333333</v>
      </c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13" t="n">
        <v>1915</v>
      </c>
      <c r="KB65" s="15" t="n">
        <v>34</v>
      </c>
      <c r="KC65" s="15" t="n">
        <v>37.4</v>
      </c>
      <c r="KD65" s="15" t="n">
        <v>34.9</v>
      </c>
      <c r="KE65" s="15" t="n">
        <v>29</v>
      </c>
      <c r="KF65" s="15" t="n">
        <v>21.4</v>
      </c>
      <c r="KG65" s="15" t="n">
        <v>22.5</v>
      </c>
      <c r="KH65" s="15" t="n">
        <v>21.8</v>
      </c>
      <c r="KI65" s="15" t="n">
        <v>23.2</v>
      </c>
      <c r="KJ65" s="15" t="n">
        <v>30.6</v>
      </c>
      <c r="KK65" s="15" t="n">
        <v>31.3</v>
      </c>
      <c r="KL65" s="15" t="n">
        <v>35</v>
      </c>
      <c r="KM65" s="15" t="n">
        <v>35.8</v>
      </c>
      <c r="KN65" s="16" t="n">
        <f aca="false">AVERAGE(KB65:KM65)</f>
        <v>29.7416666666667</v>
      </c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7" t="n">
        <f aca="false">LA64+1</f>
        <v>1915</v>
      </c>
      <c r="LB65" s="15" t="n">
        <v>36.5</v>
      </c>
      <c r="LC65" s="15" t="n">
        <v>39.2</v>
      </c>
      <c r="LD65" s="15" t="n">
        <v>34.7</v>
      </c>
      <c r="LE65" s="15" t="n">
        <v>28.2</v>
      </c>
      <c r="LF65" s="15" t="n">
        <v>22.3</v>
      </c>
      <c r="LG65" s="15" t="n">
        <v>22.5</v>
      </c>
      <c r="LH65" s="15" t="n">
        <v>22.1</v>
      </c>
      <c r="LI65" s="15" t="n">
        <v>23.2</v>
      </c>
      <c r="LJ65" s="15" t="n">
        <v>29.3</v>
      </c>
      <c r="LK65" s="15" t="n">
        <v>31.3</v>
      </c>
      <c r="LL65" s="15" t="n">
        <v>34.9</v>
      </c>
      <c r="LM65" s="15" t="n">
        <v>36.7</v>
      </c>
      <c r="LN65" s="16" t="n">
        <f aca="false">AVERAGE(LB65:LM65)</f>
        <v>30.075</v>
      </c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6"/>
      <c r="MA65" s="7" t="n">
        <f aca="false">MA64+1</f>
        <v>1915</v>
      </c>
      <c r="MB65" s="15" t="n">
        <v>35.3</v>
      </c>
      <c r="MC65" s="15" t="n">
        <v>36.6</v>
      </c>
      <c r="MD65" s="15" t="n">
        <v>37</v>
      </c>
      <c r="ME65" s="15" t="n">
        <v>33.4</v>
      </c>
      <c r="MF65" s="15" t="n">
        <v>25.6</v>
      </c>
      <c r="MG65" s="15" t="n">
        <v>26.2</v>
      </c>
      <c r="MH65" s="26" t="n">
        <f aca="false">SUM(MH62+MH63+MH64+MH66+MH67+MH68)/6</f>
        <v>24.1166666666667</v>
      </c>
      <c r="MI65" s="15" t="n">
        <v>30.1</v>
      </c>
      <c r="MJ65" s="15" t="n">
        <v>35.5</v>
      </c>
      <c r="MK65" s="15" t="n">
        <v>35.1</v>
      </c>
      <c r="ML65" s="15" t="n">
        <v>38.2</v>
      </c>
      <c r="MM65" s="15" t="n">
        <v>37.3</v>
      </c>
      <c r="MN65" s="16" t="n">
        <f aca="false">AVERAGE(MB65:MM65)</f>
        <v>32.8680555555556</v>
      </c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30" t="s">
        <v>48</v>
      </c>
      <c r="NB65" s="15" t="n">
        <v>32.1</v>
      </c>
      <c r="NC65" s="15" t="n">
        <v>31.4</v>
      </c>
      <c r="ND65" s="15" t="n">
        <v>29.3</v>
      </c>
      <c r="NE65" s="15" t="n">
        <v>25.8</v>
      </c>
      <c r="NF65" s="15" t="n">
        <v>20.4</v>
      </c>
      <c r="NG65" s="15" t="n">
        <v>17.7</v>
      </c>
      <c r="NH65" s="15" t="n">
        <v>16.2</v>
      </c>
      <c r="NI65" s="15" t="n">
        <v>18.4</v>
      </c>
      <c r="NJ65" s="15" t="n">
        <v>21.1</v>
      </c>
      <c r="NK65" s="15" t="n">
        <v>26.9</v>
      </c>
      <c r="NL65" s="15" t="n">
        <v>32</v>
      </c>
      <c r="NM65" s="15" t="n">
        <v>34.8</v>
      </c>
      <c r="NN65" s="29" t="n">
        <f aca="false">AVERAGE(NB65:NM65)</f>
        <v>25.5083333333333</v>
      </c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13" t="n">
        <v>1915</v>
      </c>
      <c r="OB65" s="15" t="n">
        <v>36.4</v>
      </c>
      <c r="OC65" s="15" t="n">
        <v>33.9</v>
      </c>
      <c r="OD65" s="15" t="n">
        <v>30.9</v>
      </c>
      <c r="OE65" s="15" t="n">
        <v>27.3</v>
      </c>
      <c r="OF65" s="15" t="n">
        <v>22.3</v>
      </c>
      <c r="OG65" s="15" t="n">
        <v>18.7</v>
      </c>
      <c r="OH65" s="15" t="n">
        <v>18.1</v>
      </c>
      <c r="OI65" s="15" t="n">
        <v>20.6</v>
      </c>
      <c r="OJ65" s="15" t="n">
        <v>23.3</v>
      </c>
      <c r="OK65" s="15" t="n">
        <v>29.1</v>
      </c>
      <c r="OL65" s="15" t="n">
        <v>33.4</v>
      </c>
      <c r="OM65" s="15" t="n">
        <v>36.3</v>
      </c>
      <c r="ON65" s="29" t="n">
        <f aca="false">AVERAGE(OB65:OM65)</f>
        <v>27.525</v>
      </c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30" t="s">
        <v>48</v>
      </c>
      <c r="PB65" s="15" t="n">
        <v>38.5</v>
      </c>
      <c r="PC65" s="15" t="n">
        <v>39</v>
      </c>
      <c r="PD65" s="15" t="n">
        <v>40.5</v>
      </c>
      <c r="PE65" s="15" t="n">
        <v>35.5</v>
      </c>
      <c r="PF65" s="15" t="n">
        <v>30.2</v>
      </c>
      <c r="PG65" s="15" t="n">
        <v>27.5</v>
      </c>
      <c r="PH65" s="15" t="n">
        <v>27.2</v>
      </c>
      <c r="PI65" s="15" t="n">
        <v>29</v>
      </c>
      <c r="PJ65" s="15" t="n">
        <v>33.2</v>
      </c>
      <c r="PK65" s="15" t="n">
        <v>37.4</v>
      </c>
      <c r="PL65" s="15" t="n">
        <v>42.8</v>
      </c>
      <c r="PM65" s="15" t="n">
        <v>43.6</v>
      </c>
      <c r="PN65" s="29" t="n">
        <f aca="false">AVERAGE(PB65:PM65)</f>
        <v>35.3666666666667</v>
      </c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13" t="n">
        <v>1915</v>
      </c>
      <c r="QB65" s="15" t="n">
        <v>35.5</v>
      </c>
      <c r="QC65" s="15" t="n">
        <v>35.7</v>
      </c>
      <c r="QD65" s="15" t="n">
        <v>33.1</v>
      </c>
      <c r="QE65" s="15" t="n">
        <v>29.8</v>
      </c>
      <c r="QF65" s="15" t="n">
        <v>23.7</v>
      </c>
      <c r="QG65" s="15" t="n">
        <v>20.3</v>
      </c>
      <c r="QH65" s="15" t="n">
        <v>18.3</v>
      </c>
      <c r="QI65" s="15" t="n">
        <v>19.8</v>
      </c>
      <c r="QJ65" s="15" t="n">
        <v>21.7</v>
      </c>
      <c r="QK65" s="15" t="n">
        <v>28.6</v>
      </c>
      <c r="QL65" s="15" t="n">
        <v>35</v>
      </c>
      <c r="QM65" s="15" t="n">
        <v>39.3</v>
      </c>
      <c r="QN65" s="29" t="n">
        <f aca="false">AVERAGE(QB65:QM65)</f>
        <v>28.4</v>
      </c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30" t="s">
        <v>48</v>
      </c>
      <c r="RB65" s="15" t="n">
        <v>34</v>
      </c>
      <c r="RC65" s="15" t="n">
        <v>36.4</v>
      </c>
      <c r="RD65" s="15" t="n">
        <v>37.6</v>
      </c>
      <c r="RE65" s="15" t="n">
        <v>35.8</v>
      </c>
      <c r="RF65" s="15" t="n">
        <v>28.9</v>
      </c>
      <c r="RG65" s="15" t="n">
        <v>29.2</v>
      </c>
      <c r="RH65" s="15" t="n">
        <v>30</v>
      </c>
      <c r="RI65" s="15" t="n">
        <v>30.2</v>
      </c>
      <c r="RJ65" s="15" t="n">
        <v>36</v>
      </c>
      <c r="RK65" s="15" t="n">
        <v>37.2</v>
      </c>
      <c r="RL65" s="15" t="n">
        <v>39.9</v>
      </c>
      <c r="RM65" s="15" t="n">
        <v>40.6</v>
      </c>
      <c r="RN65" s="29" t="n">
        <f aca="false">AVERAGE(RB65:RM65)</f>
        <v>34.65</v>
      </c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13" t="n">
        <v>1915</v>
      </c>
      <c r="SB65" s="15" t="n">
        <v>34</v>
      </c>
      <c r="SC65" s="15" t="n">
        <v>34.4</v>
      </c>
      <c r="SD65" s="15" t="n">
        <v>32.8</v>
      </c>
      <c r="SE65" s="15" t="n">
        <v>28.5</v>
      </c>
      <c r="SF65" s="15" t="n">
        <v>22.5</v>
      </c>
      <c r="SG65" s="15" t="n">
        <v>19.9</v>
      </c>
      <c r="SH65" s="15" t="n">
        <v>19.8</v>
      </c>
      <c r="SI65" s="15" t="n">
        <v>21.8</v>
      </c>
      <c r="SJ65" s="15" t="n">
        <v>24.9</v>
      </c>
      <c r="SK65" s="15" t="n">
        <v>30.2</v>
      </c>
      <c r="SL65" s="15" t="n">
        <v>35.6</v>
      </c>
      <c r="SM65" s="15" t="n">
        <v>38.2</v>
      </c>
      <c r="SN65" s="29" t="n">
        <f aca="false">AVERAGE(SB65:SM65)</f>
        <v>28.55</v>
      </c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72" t="s">
        <v>48</v>
      </c>
      <c r="TB65" s="73" t="n">
        <v>35.6</v>
      </c>
      <c r="TC65" s="73" t="n">
        <v>39.9</v>
      </c>
      <c r="TD65" s="73" t="n">
        <v>37.3</v>
      </c>
      <c r="TE65" s="73" t="n">
        <v>32.4</v>
      </c>
      <c r="TF65" s="73" t="n">
        <v>23.5</v>
      </c>
      <c r="TG65" s="73" t="n">
        <v>22.5</v>
      </c>
      <c r="TH65" s="73" t="n">
        <v>23.1</v>
      </c>
      <c r="TI65" s="73" t="n">
        <v>23.3</v>
      </c>
      <c r="TJ65" s="73" t="n">
        <v>30.5</v>
      </c>
      <c r="TK65" s="73" t="n">
        <v>32.2</v>
      </c>
      <c r="TL65" s="73" t="n">
        <v>36.9</v>
      </c>
      <c r="TM65" s="73" t="n">
        <v>33.4</v>
      </c>
      <c r="TN65" s="73" t="n">
        <v>30.9</v>
      </c>
      <c r="UB65" s="71"/>
      <c r="UC65" s="13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6"/>
      <c r="VB65" s="71"/>
      <c r="VC65" s="13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6"/>
      <c r="WB65" s="71"/>
      <c r="WC65" s="13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6"/>
      <c r="XB65" s="71"/>
      <c r="XC65" s="13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6"/>
      <c r="YB65" s="71"/>
      <c r="YC65" s="13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6"/>
      <c r="ZB65" s="71"/>
      <c r="ZC65" s="30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6"/>
    </row>
    <row r="66" customFormat="false" ht="12.8" hidden="false" customHeight="false" outlineLevel="0" collapsed="false">
      <c r="A66" s="17"/>
      <c r="B66" s="4" t="n">
        <f aca="false">AVERAGE(AN66,BN66,CN66,DN66,EN66,FN66,GN66,HN66,IN66,JN66,KN66,LN66,MN66,NN66)</f>
        <v>28.3602564102564</v>
      </c>
      <c r="C66" s="18" t="n">
        <f aca="false">AVERAGE(B62:B66)</f>
        <v>29.2290598290598</v>
      </c>
      <c r="D66" s="9" t="n">
        <f aca="false">AVERAGE(B57:B66)</f>
        <v>28.8548115773116</v>
      </c>
      <c r="E66" s="4" t="n">
        <f aca="false">AVERAGE(B47:B66)</f>
        <v>28.7176604182854</v>
      </c>
      <c r="F66" s="24"/>
      <c r="G66" s="9" t="n">
        <f aca="false">MAX(AB66:AM66,BB66:BM66,CB66:CM66,DB66:DM66,EB66:EM66,FB66:FM66,GB66:GM66,HB66:HM66,IB66:IM66,JB66:JM66,KB66:KM66,LB66:LM66,MB66:MM66,NB66:NM66,OB66:OM66,PB66:PM66,QB66:QM66,RB66:RM66,SB66:SM66)</f>
        <v>43.2</v>
      </c>
      <c r="H66" s="10" t="n">
        <f aca="false">MEDIAN(AB66:AM66,BB66:BM66,CB66:CM66,DB66:DM66,EB66:EM66,FB66:FM66,GB66:GM66,HB66:HM66,IB66:IM66,JB66:JM66,KB66:KM66,LB66:LM66,MB66:MM66,NB66:NM66,OB66:OM66,PB66:PM66,QB66:QM66,RB66:RM66,SB66:SM66)</f>
        <v>30.25</v>
      </c>
      <c r="I66" s="11" t="n">
        <f aca="false">MIN(AB66:AM66,BB66:BM66,CB66:CM66,DB66:DM66,EB66:EM66,FB66:FM66,GB66:GM66,HB66:HM66,IB66:IM66,JB66:JM66,KB66:KM66,LB66:LM66,MB66:MM66,NB66:NM66,OB66:OM66,PB66:PM66,QB66:QM66,RB66:RM66,SB66:SM66)</f>
        <v>14</v>
      </c>
      <c r="J66" s="12" t="n">
        <f aca="false">(G66+I66)/2</f>
        <v>28.6</v>
      </c>
      <c r="AA66" s="13" t="n">
        <v>1916</v>
      </c>
      <c r="AB66" s="15" t="n">
        <v>34.1</v>
      </c>
      <c r="AC66" s="15" t="n">
        <v>33.1</v>
      </c>
      <c r="AD66" s="15" t="n">
        <v>29.2</v>
      </c>
      <c r="AE66" s="15" t="n">
        <v>22</v>
      </c>
      <c r="AF66" s="15" t="n">
        <v>20.7</v>
      </c>
      <c r="AG66" s="15" t="n">
        <v>15</v>
      </c>
      <c r="AH66" s="15" t="n">
        <v>14</v>
      </c>
      <c r="AI66" s="15" t="n">
        <v>16.3</v>
      </c>
      <c r="AJ66" s="15" t="n">
        <v>21.1</v>
      </c>
      <c r="AK66" s="15" t="n">
        <v>22.3</v>
      </c>
      <c r="AL66" s="15" t="n">
        <v>23.9</v>
      </c>
      <c r="AM66" s="15" t="n">
        <v>31</v>
      </c>
      <c r="AN66" s="4" t="n">
        <f aca="false">AVERAGE(Sheet1!AB66:AM66)</f>
        <v>23.5583333333333</v>
      </c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2" t="n">
        <f aca="false">BA65+1</f>
        <v>1916</v>
      </c>
      <c r="BB66" s="20" t="n">
        <v>36.6</v>
      </c>
      <c r="BC66" s="20" t="n">
        <v>36</v>
      </c>
      <c r="BD66" s="20" t="n">
        <v>32.7</v>
      </c>
      <c r="BE66" s="20" t="n">
        <v>24.6</v>
      </c>
      <c r="BF66" s="20" t="n">
        <v>23.8</v>
      </c>
      <c r="BG66" s="20" t="n">
        <v>17.3</v>
      </c>
      <c r="BH66" s="20" t="n">
        <v>15.6</v>
      </c>
      <c r="BI66" s="20" t="n">
        <v>18.5</v>
      </c>
      <c r="BJ66" s="20" t="n">
        <v>23.5</v>
      </c>
      <c r="BK66" s="20" t="n">
        <v>23.9</v>
      </c>
      <c r="BL66" s="20" t="n">
        <v>26.7</v>
      </c>
      <c r="BM66" s="20" t="n">
        <v>32.9</v>
      </c>
      <c r="BN66" s="4" t="n">
        <f aca="false">AVERAGE(BB66:BM66)</f>
        <v>26.0083333333333</v>
      </c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2" t="n">
        <f aca="false">CA65+1</f>
        <v>1916</v>
      </c>
      <c r="CB66" s="20" t="n">
        <v>37.5</v>
      </c>
      <c r="CC66" s="20" t="n">
        <v>35.3</v>
      </c>
      <c r="CD66" s="20" t="n">
        <v>32</v>
      </c>
      <c r="CE66" s="20" t="n">
        <v>24.5</v>
      </c>
      <c r="CF66" s="20" t="n">
        <v>23.1</v>
      </c>
      <c r="CG66" s="20" t="n">
        <v>17.1</v>
      </c>
      <c r="CH66" s="20" t="n">
        <v>15.8</v>
      </c>
      <c r="CI66" s="20" t="n">
        <v>18.1</v>
      </c>
      <c r="CJ66" s="20" t="n">
        <v>23.5</v>
      </c>
      <c r="CK66" s="20" t="n">
        <v>24.2</v>
      </c>
      <c r="CL66" s="20" t="n">
        <v>26.8</v>
      </c>
      <c r="CM66" s="20" t="n">
        <v>33.8</v>
      </c>
      <c r="CN66" s="4" t="n">
        <f aca="false">AVERAGE(CB66:CM66)</f>
        <v>25.975</v>
      </c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19" t="n">
        <v>1916</v>
      </c>
      <c r="DB66" s="20" t="n">
        <v>36.3</v>
      </c>
      <c r="DC66" s="20" t="n">
        <v>34.8</v>
      </c>
      <c r="DD66" s="20" t="n">
        <v>31.6</v>
      </c>
      <c r="DE66" s="20" t="n">
        <v>23.3</v>
      </c>
      <c r="DF66" s="20" t="n">
        <v>22.2</v>
      </c>
      <c r="DG66" s="20" t="n">
        <v>16.9</v>
      </c>
      <c r="DH66" s="20" t="n">
        <v>16.1</v>
      </c>
      <c r="DI66" s="20" t="n">
        <v>18</v>
      </c>
      <c r="DJ66" s="20" t="n">
        <v>23.1</v>
      </c>
      <c r="DK66" s="20" t="n">
        <v>23.8</v>
      </c>
      <c r="DL66" s="20" t="n">
        <v>25.6</v>
      </c>
      <c r="DM66" s="20" t="n">
        <v>32.5</v>
      </c>
      <c r="DN66" s="4" t="n">
        <f aca="false">AVERAGE(DB66:DM66)</f>
        <v>25.35</v>
      </c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13" t="n">
        <v>1916</v>
      </c>
      <c r="EB66" s="15" t="n">
        <v>35.2</v>
      </c>
      <c r="EC66" s="15" t="n">
        <v>34.4</v>
      </c>
      <c r="ED66" s="15" t="n">
        <v>36.9</v>
      </c>
      <c r="EE66" s="15" t="n">
        <v>32.2</v>
      </c>
      <c r="EF66" s="15" t="n">
        <v>30.1</v>
      </c>
      <c r="EG66" s="15" t="n">
        <v>28.4</v>
      </c>
      <c r="EH66" s="15" t="n">
        <v>25</v>
      </c>
      <c r="EI66" s="15" t="n">
        <v>29.2</v>
      </c>
      <c r="EJ66" s="15" t="n">
        <v>30.9</v>
      </c>
      <c r="EK66" s="15" t="n">
        <v>34.9</v>
      </c>
      <c r="EL66" s="15" t="n">
        <v>34.1</v>
      </c>
      <c r="EM66" s="15" t="n">
        <v>33.9</v>
      </c>
      <c r="EN66" s="16" t="n">
        <f aca="false">AVERAGE(EB66:EM66)</f>
        <v>32.1</v>
      </c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13" t="n">
        <v>1916</v>
      </c>
      <c r="FB66" s="15" t="n">
        <v>35.8</v>
      </c>
      <c r="FC66" s="15" t="n">
        <v>35.2</v>
      </c>
      <c r="FD66" s="15" t="n">
        <v>36.9</v>
      </c>
      <c r="FE66" s="15" t="n">
        <v>31.9</v>
      </c>
      <c r="FF66" s="15" t="n">
        <v>29.4</v>
      </c>
      <c r="FG66" s="15" t="n">
        <v>27.3</v>
      </c>
      <c r="FH66" s="15" t="n">
        <v>23.9</v>
      </c>
      <c r="FI66" s="15" t="n">
        <v>28.1</v>
      </c>
      <c r="FJ66" s="15" t="n">
        <v>30</v>
      </c>
      <c r="FK66" s="15" t="n">
        <v>35</v>
      </c>
      <c r="FL66" s="15" t="n">
        <v>33.7</v>
      </c>
      <c r="FM66" s="15" t="n">
        <v>33.7</v>
      </c>
      <c r="FN66" s="16" t="n">
        <f aca="false">AVERAGE(FB66:FM66)</f>
        <v>31.7416666666667</v>
      </c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2" t="n">
        <v>1916</v>
      </c>
      <c r="GB66" s="15" t="n">
        <v>32</v>
      </c>
      <c r="GC66" s="15" t="n">
        <v>34.4</v>
      </c>
      <c r="GD66" s="15" t="n">
        <v>35.6</v>
      </c>
      <c r="GE66" s="15" t="n">
        <v>34.2</v>
      </c>
      <c r="GF66" s="15" t="n">
        <v>30</v>
      </c>
      <c r="GG66" s="15" t="n">
        <v>29.3</v>
      </c>
      <c r="GH66" s="15" t="n">
        <v>27.3</v>
      </c>
      <c r="GI66" s="15" t="n">
        <v>30.2</v>
      </c>
      <c r="GJ66" s="15" t="n">
        <v>32.1</v>
      </c>
      <c r="GK66" s="15" t="n">
        <v>35.1</v>
      </c>
      <c r="GL66" s="15" t="n">
        <v>34.1</v>
      </c>
      <c r="GM66" s="15" t="n">
        <v>32.8</v>
      </c>
      <c r="GN66" s="16" t="n">
        <f aca="false">AVERAGE(GB66:GM66)</f>
        <v>32.2583333333333</v>
      </c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2" t="n">
        <v>1916</v>
      </c>
      <c r="HB66" s="15" t="n">
        <v>37.7</v>
      </c>
      <c r="HC66" s="15" t="n">
        <v>36.6</v>
      </c>
      <c r="HD66" s="15" t="n">
        <v>38.5</v>
      </c>
      <c r="HE66" s="15" t="n">
        <v>30.9</v>
      </c>
      <c r="HF66" s="15" t="n">
        <v>30.6</v>
      </c>
      <c r="HG66" s="15" t="n">
        <v>25.4</v>
      </c>
      <c r="HH66" s="15" t="n">
        <v>22.3</v>
      </c>
      <c r="HI66" s="15" t="n">
        <v>26.4</v>
      </c>
      <c r="HJ66" s="15" t="n">
        <v>29.5</v>
      </c>
      <c r="HK66" s="15" t="n">
        <v>32.9</v>
      </c>
      <c r="HL66" s="15" t="n">
        <v>34.4</v>
      </c>
      <c r="HM66" s="15" t="n">
        <v>35.6</v>
      </c>
      <c r="HN66" s="16" t="n">
        <f aca="false">AVERAGE(HB66:HM66)</f>
        <v>31.7333333333333</v>
      </c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7" t="n">
        <f aca="false">IA65+1</f>
        <v>1916</v>
      </c>
      <c r="IB66" s="15" t="n">
        <v>36.6</v>
      </c>
      <c r="IC66" s="15" t="n">
        <v>37.1</v>
      </c>
      <c r="ID66" s="15" t="n">
        <v>33.5</v>
      </c>
      <c r="IE66" s="15" t="n">
        <v>24.6</v>
      </c>
      <c r="IF66" s="15" t="n">
        <v>23.3</v>
      </c>
      <c r="IG66" s="15" t="n">
        <v>17.8</v>
      </c>
      <c r="IH66" s="15" t="n">
        <v>16.4</v>
      </c>
      <c r="II66" s="15" t="n">
        <v>19.3</v>
      </c>
      <c r="IJ66" s="15" t="n">
        <v>24.4</v>
      </c>
      <c r="IK66" s="15" t="n">
        <v>24.3</v>
      </c>
      <c r="IL66" s="15" t="n">
        <v>26.7</v>
      </c>
      <c r="IM66" s="15" t="n">
        <v>33.5</v>
      </c>
      <c r="IN66" s="25" t="n">
        <f aca="false">SUM(IB66:IM66)/12</f>
        <v>26.4583333333333</v>
      </c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13" t="n">
        <v>1916</v>
      </c>
      <c r="KB66" s="15" t="n">
        <v>35.7</v>
      </c>
      <c r="KC66" s="15" t="n">
        <v>36.1</v>
      </c>
      <c r="KD66" s="15" t="n">
        <v>32.9</v>
      </c>
      <c r="KE66" s="15" t="n">
        <v>25</v>
      </c>
      <c r="KF66" s="15" t="n">
        <v>25.7</v>
      </c>
      <c r="KG66" s="15" t="n">
        <v>21.6</v>
      </c>
      <c r="KH66" s="15" t="n">
        <v>17.9</v>
      </c>
      <c r="KI66" s="15" t="n">
        <v>24.3</v>
      </c>
      <c r="KJ66" s="15" t="n">
        <v>26.8</v>
      </c>
      <c r="KK66" s="15" t="n">
        <v>26.9</v>
      </c>
      <c r="KL66" s="15" t="n">
        <v>29.7</v>
      </c>
      <c r="KM66" s="15" t="n">
        <v>32.8</v>
      </c>
      <c r="KN66" s="16" t="n">
        <f aca="false">AVERAGE(KB66:KM66)</f>
        <v>27.95</v>
      </c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7" t="n">
        <f aca="false">LA65+1</f>
        <v>1916</v>
      </c>
      <c r="LB66" s="15" t="n">
        <v>37.7</v>
      </c>
      <c r="LC66" s="15" t="n">
        <v>36.7</v>
      </c>
      <c r="LD66" s="15" t="n">
        <v>34.3</v>
      </c>
      <c r="LE66" s="15" t="n">
        <v>25.9</v>
      </c>
      <c r="LF66" s="15" t="n">
        <v>26.1</v>
      </c>
      <c r="LG66" s="15" t="n">
        <v>18.9</v>
      </c>
      <c r="LH66" s="15" t="n">
        <v>17.4</v>
      </c>
      <c r="LI66" s="15" t="n">
        <v>22.8</v>
      </c>
      <c r="LJ66" s="15" t="n">
        <v>26.2</v>
      </c>
      <c r="LK66" s="15" t="n">
        <v>27.2</v>
      </c>
      <c r="LL66" s="15" t="n">
        <v>30.5</v>
      </c>
      <c r="LM66" s="15" t="n">
        <v>34.2</v>
      </c>
      <c r="LN66" s="16" t="n">
        <f aca="false">AVERAGE(LB66:LM66)</f>
        <v>28.1583333333333</v>
      </c>
      <c r="LO66" s="16"/>
      <c r="LP66" s="16"/>
      <c r="LQ66" s="16"/>
      <c r="LR66" s="16"/>
      <c r="LS66" s="16"/>
      <c r="LT66" s="16"/>
      <c r="LU66" s="16"/>
      <c r="LV66" s="16"/>
      <c r="LW66" s="16"/>
      <c r="LX66" s="16"/>
      <c r="LY66" s="16"/>
      <c r="LZ66" s="16"/>
      <c r="MA66" s="7" t="n">
        <f aca="false">MA65+1</f>
        <v>1916</v>
      </c>
      <c r="MB66" s="15" t="n">
        <v>36.3</v>
      </c>
      <c r="MC66" s="15" t="n">
        <v>35.6</v>
      </c>
      <c r="MD66" s="15" t="n">
        <v>36.9</v>
      </c>
      <c r="ME66" s="15" t="n">
        <v>30.6</v>
      </c>
      <c r="MF66" s="15" t="n">
        <v>29.2</v>
      </c>
      <c r="MG66" s="15" t="n">
        <v>27.7</v>
      </c>
      <c r="MH66" s="15" t="n">
        <v>23.1</v>
      </c>
      <c r="MI66" s="15" t="n">
        <v>28.5</v>
      </c>
      <c r="MJ66" s="15" t="n">
        <v>30.3</v>
      </c>
      <c r="MK66" s="15" t="n">
        <v>34</v>
      </c>
      <c r="ML66" s="15" t="n">
        <v>33.6</v>
      </c>
      <c r="MM66" s="15" t="n">
        <v>34.2</v>
      </c>
      <c r="MN66" s="16" t="n">
        <f aca="false">AVERAGE(MB66:MM66)</f>
        <v>31.6666666666667</v>
      </c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30" t="s">
        <v>49</v>
      </c>
      <c r="NB66" s="15" t="n">
        <v>33.7</v>
      </c>
      <c r="NC66" s="15" t="n">
        <v>35.5</v>
      </c>
      <c r="ND66" s="15" t="n">
        <v>32.2</v>
      </c>
      <c r="NE66" s="15" t="n">
        <v>25.3</v>
      </c>
      <c r="NF66" s="15" t="n">
        <v>23.2</v>
      </c>
      <c r="NG66" s="15" t="n">
        <v>16</v>
      </c>
      <c r="NH66" s="15" t="n">
        <v>15</v>
      </c>
      <c r="NI66" s="15" t="n">
        <v>19.1</v>
      </c>
      <c r="NJ66" s="15" t="n">
        <v>23.7</v>
      </c>
      <c r="NK66" s="15" t="n">
        <v>24</v>
      </c>
      <c r="NL66" s="15" t="n">
        <v>28.5</v>
      </c>
      <c r="NM66" s="15" t="n">
        <v>32.5</v>
      </c>
      <c r="NN66" s="29" t="n">
        <f aca="false">AVERAGE(NB66:NM66)</f>
        <v>25.725</v>
      </c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13" t="n">
        <v>1916</v>
      </c>
      <c r="OB66" s="15" t="n">
        <v>36.4</v>
      </c>
      <c r="OC66" s="15" t="n">
        <v>37.5</v>
      </c>
      <c r="OD66" s="15" t="n">
        <v>32.4</v>
      </c>
      <c r="OE66" s="15" t="n">
        <v>26.2</v>
      </c>
      <c r="OF66" s="15" t="n">
        <v>24.2</v>
      </c>
      <c r="OG66" s="15" t="n">
        <v>16.9</v>
      </c>
      <c r="OH66" s="15" t="n">
        <v>15.7</v>
      </c>
      <c r="OI66" s="15" t="n">
        <v>20.2</v>
      </c>
      <c r="OJ66" s="15" t="n">
        <v>26.6</v>
      </c>
      <c r="OK66" s="15" t="n">
        <v>25.6</v>
      </c>
      <c r="OL66" s="15" t="n">
        <v>30.6</v>
      </c>
      <c r="OM66" s="15" t="n">
        <v>35.3</v>
      </c>
      <c r="ON66" s="29" t="n">
        <f aca="false">AVERAGE(OB66:OM66)</f>
        <v>27.3</v>
      </c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30" t="s">
        <v>49</v>
      </c>
      <c r="PB66" s="15" t="n">
        <v>43.2</v>
      </c>
      <c r="PC66" s="15" t="n">
        <v>41.5</v>
      </c>
      <c r="PD66" s="15" t="n">
        <v>38.7</v>
      </c>
      <c r="PE66" s="15" t="n">
        <v>36.3</v>
      </c>
      <c r="PF66" s="15" t="n">
        <v>31.7</v>
      </c>
      <c r="PG66" s="15" t="n">
        <v>28.1</v>
      </c>
      <c r="PH66" s="15" t="n">
        <v>25.4</v>
      </c>
      <c r="PI66" s="15" t="n">
        <v>31.4</v>
      </c>
      <c r="PJ66" s="15" t="n">
        <v>35.9</v>
      </c>
      <c r="PK66" s="15" t="n">
        <v>35.5</v>
      </c>
      <c r="PL66" s="15" t="n">
        <v>38.5</v>
      </c>
      <c r="PM66" s="15" t="n">
        <v>42.1</v>
      </c>
      <c r="PN66" s="29" t="n">
        <f aca="false">AVERAGE(PB66:PM66)</f>
        <v>35.6916666666667</v>
      </c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13" t="n">
        <v>1916</v>
      </c>
      <c r="QB66" s="15" t="n">
        <v>36.8</v>
      </c>
      <c r="QC66" s="15" t="n">
        <v>38.1</v>
      </c>
      <c r="QD66" s="15" t="n">
        <v>34.3</v>
      </c>
      <c r="QE66" s="15" t="n">
        <v>30.6</v>
      </c>
      <c r="QF66" s="15" t="n">
        <v>25.8</v>
      </c>
      <c r="QG66" s="15" t="n">
        <v>18.1</v>
      </c>
      <c r="QH66" s="15" t="n">
        <v>17.6</v>
      </c>
      <c r="QI66" s="15" t="n">
        <v>20.4</v>
      </c>
      <c r="QJ66" s="15" t="n">
        <v>28.4</v>
      </c>
      <c r="QK66" s="15" t="n">
        <v>26.2</v>
      </c>
      <c r="QL66" s="15" t="n">
        <v>31.8</v>
      </c>
      <c r="QM66" s="15" t="n">
        <v>37.9</v>
      </c>
      <c r="QN66" s="29" t="n">
        <f aca="false">AVERAGE(QB66:QM66)</f>
        <v>28.8333333333333</v>
      </c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30" t="s">
        <v>49</v>
      </c>
      <c r="RB66" s="15" t="n">
        <v>38.6</v>
      </c>
      <c r="RC66" s="15" t="n">
        <v>35.6</v>
      </c>
      <c r="RD66" s="15" t="n">
        <v>35.7</v>
      </c>
      <c r="RE66" s="15" t="n">
        <v>34.2</v>
      </c>
      <c r="RF66" s="15" t="n">
        <v>32.3</v>
      </c>
      <c r="RG66" s="15" t="n">
        <v>31</v>
      </c>
      <c r="RH66" s="15" t="n">
        <v>26.8</v>
      </c>
      <c r="RI66" s="15" t="n">
        <v>32.3</v>
      </c>
      <c r="RJ66" s="15" t="n">
        <v>34</v>
      </c>
      <c r="RK66" s="15" t="n">
        <v>35.6</v>
      </c>
      <c r="RL66" s="15" t="n">
        <v>35.8</v>
      </c>
      <c r="RM66" s="15" t="n">
        <v>36.5</v>
      </c>
      <c r="RN66" s="29" t="n">
        <f aca="false">AVERAGE(RB66:RM66)</f>
        <v>34.0333333333333</v>
      </c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13" t="n">
        <v>1916</v>
      </c>
      <c r="SB66" s="15" t="n">
        <v>37.9</v>
      </c>
      <c r="SC66" s="15" t="n">
        <v>38.4</v>
      </c>
      <c r="SD66" s="15" t="n">
        <v>33.8</v>
      </c>
      <c r="SE66" s="15" t="n">
        <v>28.6</v>
      </c>
      <c r="SF66" s="15" t="n">
        <v>25.3</v>
      </c>
      <c r="SG66" s="15" t="n">
        <v>17.1</v>
      </c>
      <c r="SH66" s="15" t="n">
        <v>16.9</v>
      </c>
      <c r="SI66" s="15" t="n">
        <v>21.2</v>
      </c>
      <c r="SJ66" s="15" t="n">
        <v>28.2</v>
      </c>
      <c r="SK66" s="15" t="n">
        <v>27.5</v>
      </c>
      <c r="SL66" s="15" t="n">
        <v>32.6</v>
      </c>
      <c r="SM66" s="15" t="n">
        <v>36.6</v>
      </c>
      <c r="SN66" s="29" t="n">
        <f aca="false">AVERAGE(SB66:SM66)</f>
        <v>28.675</v>
      </c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72" t="s">
        <v>49</v>
      </c>
      <c r="TB66" s="73" t="n">
        <v>37.8</v>
      </c>
      <c r="TC66" s="73" t="n">
        <v>38.7</v>
      </c>
      <c r="TD66" s="73" t="n">
        <v>35.4</v>
      </c>
      <c r="TE66" s="73" t="n">
        <v>29.4</v>
      </c>
      <c r="TF66" s="73" t="n">
        <v>27.4</v>
      </c>
      <c r="TG66" s="73" t="n">
        <v>20.8</v>
      </c>
      <c r="TH66" s="73" t="n">
        <v>19.2</v>
      </c>
      <c r="TI66" s="73" t="n">
        <v>21.7</v>
      </c>
      <c r="TJ66" s="73" t="n">
        <v>25.9</v>
      </c>
      <c r="TK66" s="73" t="n">
        <v>28</v>
      </c>
      <c r="TL66" s="73" t="n">
        <v>28.1</v>
      </c>
      <c r="TM66" s="73" t="n">
        <v>30.8</v>
      </c>
      <c r="TN66" s="73" t="n">
        <v>28.6</v>
      </c>
      <c r="UB66" s="71"/>
      <c r="UC66" s="13"/>
      <c r="UD66" s="15"/>
      <c r="UE66" s="15"/>
      <c r="UF66" s="15"/>
      <c r="UG66" s="27"/>
      <c r="UH66" s="15"/>
      <c r="UI66" s="15"/>
      <c r="UJ66" s="15"/>
      <c r="UK66" s="15"/>
      <c r="UL66" s="15"/>
      <c r="UM66" s="15"/>
      <c r="UN66" s="15"/>
      <c r="UO66" s="15"/>
      <c r="UP66" s="16"/>
      <c r="VB66" s="71"/>
      <c r="VC66" s="13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6"/>
      <c r="WB66" s="71"/>
      <c r="WC66" s="13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6"/>
      <c r="XB66" s="71"/>
      <c r="XC66" s="13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6"/>
      <c r="YB66" s="71"/>
      <c r="YC66" s="13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6"/>
      <c r="ZB66" s="71"/>
      <c r="ZC66" s="30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6"/>
    </row>
    <row r="67" customFormat="false" ht="12.8" hidden="false" customHeight="false" outlineLevel="0" collapsed="false">
      <c r="A67" s="17"/>
      <c r="B67" s="4" t="n">
        <f aca="false">AVERAGE(AN67,BN67,CN67,DN67,EN67,FN67,GN67,HN67,IN67,JN67,KN67,LN67,MN67,NN67)</f>
        <v>27.8384615384615</v>
      </c>
      <c r="C67" s="18" t="n">
        <f aca="false">AVERAGE(B63:B67)</f>
        <v>28.9150854700855</v>
      </c>
      <c r="D67" s="9" t="n">
        <f aca="false">AVERAGE(B58:B67)</f>
        <v>28.7658547008547</v>
      </c>
      <c r="E67" s="4" t="n">
        <f aca="false">AVERAGE(B48:B67)</f>
        <v>28.6538890507641</v>
      </c>
      <c r="F67" s="24"/>
      <c r="G67" s="9" t="n">
        <f aca="false">MAX(AB67:AM67,BB67:BM67,CB67:CM67,DB67:DM67,EB67:EM67,FB67:FM67,GB67:GM67,HB67:HM67,IB67:IM67,JB67:JM67,KB67:KM67,LB67:LM67,MB67:MM67,NB67:NM67,OB67:OM67,PB67:PM67,QB67:QM67,RB67:RM67,SB67:SM67)</f>
        <v>41</v>
      </c>
      <c r="H67" s="10" t="n">
        <f aca="false">MEDIAN(AB67:AM67,BB67:BM67,CB67:CM67,DB67:DM67,EB67:EM67,FB67:FM67,GB67:GM67,HB67:HM67,IB67:IM67,JB67:JM67,KB67:KM67,LB67:LM67,MB67:MM67,NB67:NM67,OB67:OM67,PB67:PM67,QB67:QM67,RB67:RM67,SB67:SM67)</f>
        <v>29.05</v>
      </c>
      <c r="I67" s="11" t="n">
        <f aca="false">MIN(AB67:AM67,BB67:BM67,CB67:CM67,DB67:DM67,EB67:EM67,FB67:FM67,GB67:GM67,HB67:HM67,IB67:IM67,JB67:JM67,KB67:KM67,LB67:LM67,MB67:MM67,NB67:NM67,OB67:OM67,PB67:PM67,QB67:QM67,RB67:RM67,SB67:SM67)</f>
        <v>15</v>
      </c>
      <c r="J67" s="12" t="n">
        <f aca="false">(G67+I67)/2</f>
        <v>28</v>
      </c>
      <c r="AA67" s="13" t="n">
        <v>1917</v>
      </c>
      <c r="AB67" s="15" t="n">
        <v>31.1</v>
      </c>
      <c r="AC67" s="15" t="n">
        <v>28.4</v>
      </c>
      <c r="AD67" s="15" t="n">
        <v>28.2</v>
      </c>
      <c r="AE67" s="15" t="n">
        <v>22.3</v>
      </c>
      <c r="AF67" s="15" t="n">
        <v>17.8</v>
      </c>
      <c r="AG67" s="15" t="n">
        <v>15.9</v>
      </c>
      <c r="AH67" s="15" t="n">
        <v>15</v>
      </c>
      <c r="AI67" s="15" t="n">
        <v>16.3</v>
      </c>
      <c r="AJ67" s="15" t="n">
        <v>21.1</v>
      </c>
      <c r="AK67" s="15" t="n">
        <v>24.6</v>
      </c>
      <c r="AL67" s="15" t="n">
        <v>25.4</v>
      </c>
      <c r="AM67" s="15" t="n">
        <v>32.9</v>
      </c>
      <c r="AN67" s="4" t="n">
        <f aca="false">AVERAGE(Sheet1!AB67:AM67)</f>
        <v>23.25</v>
      </c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2" t="n">
        <f aca="false">BA66+1</f>
        <v>1917</v>
      </c>
      <c r="BB67" s="20" t="n">
        <v>34.5</v>
      </c>
      <c r="BC67" s="20" t="n">
        <v>30.1</v>
      </c>
      <c r="BD67" s="20" t="n">
        <v>31.1</v>
      </c>
      <c r="BE67" s="20" t="n">
        <v>25.4</v>
      </c>
      <c r="BF67" s="20" t="n">
        <v>20.5</v>
      </c>
      <c r="BG67" s="20" t="n">
        <v>17.5</v>
      </c>
      <c r="BH67" s="20" t="n">
        <v>17.4</v>
      </c>
      <c r="BI67" s="20" t="n">
        <v>19.2</v>
      </c>
      <c r="BJ67" s="20" t="n">
        <v>24.1</v>
      </c>
      <c r="BK67" s="20" t="n">
        <v>28.3</v>
      </c>
      <c r="BL67" s="20" t="n">
        <v>28.1</v>
      </c>
      <c r="BM67" s="20" t="n">
        <v>35.4</v>
      </c>
      <c r="BN67" s="4" t="n">
        <f aca="false">AVERAGE(BB67:BM67)</f>
        <v>25.9666666666667</v>
      </c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2" t="n">
        <f aca="false">CA66+1</f>
        <v>1917</v>
      </c>
      <c r="CB67" s="20" t="n">
        <v>34.9</v>
      </c>
      <c r="CC67" s="20" t="n">
        <v>30.6</v>
      </c>
      <c r="CD67" s="20" t="n">
        <v>30.9</v>
      </c>
      <c r="CE67" s="20" t="n">
        <v>24.8</v>
      </c>
      <c r="CF67" s="20" t="n">
        <v>20.6</v>
      </c>
      <c r="CG67" s="20" t="n">
        <v>17.3</v>
      </c>
      <c r="CH67" s="20" t="n">
        <v>17.2</v>
      </c>
      <c r="CI67" s="20" t="n">
        <v>18.7</v>
      </c>
      <c r="CJ67" s="20" t="n">
        <v>23.3</v>
      </c>
      <c r="CK67" s="20" t="n">
        <v>27.4</v>
      </c>
      <c r="CL67" s="20" t="n">
        <v>27.7</v>
      </c>
      <c r="CM67" s="20" t="n">
        <v>35.6</v>
      </c>
      <c r="CN67" s="4" t="n">
        <f aca="false">AVERAGE(CB67:CM67)</f>
        <v>25.75</v>
      </c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19" t="n">
        <v>1917</v>
      </c>
      <c r="DB67" s="20" t="n">
        <v>33.6</v>
      </c>
      <c r="DC67" s="20" t="n">
        <v>29.9</v>
      </c>
      <c r="DD67" s="20" t="n">
        <v>30.1</v>
      </c>
      <c r="DE67" s="20" t="n">
        <v>24.4</v>
      </c>
      <c r="DF67" s="20" t="n">
        <v>20.3</v>
      </c>
      <c r="DG67" s="20" t="n">
        <v>17.7</v>
      </c>
      <c r="DH67" s="20" t="n">
        <v>16.8</v>
      </c>
      <c r="DI67" s="20" t="n">
        <v>18.1</v>
      </c>
      <c r="DJ67" s="20" t="n">
        <v>23.1</v>
      </c>
      <c r="DK67" s="20" t="n">
        <v>26.7</v>
      </c>
      <c r="DL67" s="20" t="n">
        <v>26.9</v>
      </c>
      <c r="DM67" s="20" t="n">
        <v>34.6</v>
      </c>
      <c r="DN67" s="4" t="n">
        <f aca="false">AVERAGE(DB67:DM67)</f>
        <v>25.1833333333333</v>
      </c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13" t="n">
        <v>1917</v>
      </c>
      <c r="EB67" s="15" t="n">
        <v>34.5</v>
      </c>
      <c r="EC67" s="15" t="n">
        <v>32</v>
      </c>
      <c r="ED67" s="15" t="n">
        <v>33.1</v>
      </c>
      <c r="EE67" s="15" t="n">
        <v>31.9</v>
      </c>
      <c r="EF67" s="15" t="n">
        <v>26.1</v>
      </c>
      <c r="EG67" s="15" t="n">
        <v>24.1</v>
      </c>
      <c r="EH67" s="15" t="n">
        <v>28.5</v>
      </c>
      <c r="EI67" s="15" t="n">
        <v>27.3</v>
      </c>
      <c r="EJ67" s="15" t="n">
        <v>32.3</v>
      </c>
      <c r="EK67" s="15" t="n">
        <v>35.1</v>
      </c>
      <c r="EL67" s="15" t="n">
        <v>34.4</v>
      </c>
      <c r="EM67" s="15" t="n">
        <v>37.7</v>
      </c>
      <c r="EN67" s="16" t="n">
        <f aca="false">AVERAGE(EB67:EM67)</f>
        <v>31.4166666666667</v>
      </c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13" t="n">
        <v>1917</v>
      </c>
      <c r="FB67" s="15" t="n">
        <v>34.6</v>
      </c>
      <c r="FC67" s="15" t="n">
        <v>32.6</v>
      </c>
      <c r="FD67" s="15" t="n">
        <v>32.7</v>
      </c>
      <c r="FE67" s="15" t="n">
        <v>31.7</v>
      </c>
      <c r="FF67" s="15" t="n">
        <v>25.5</v>
      </c>
      <c r="FG67" s="15" t="n">
        <v>23.3</v>
      </c>
      <c r="FH67" s="15" t="n">
        <v>26.8</v>
      </c>
      <c r="FI67" s="15" t="n">
        <v>26.8</v>
      </c>
      <c r="FJ67" s="15" t="n">
        <v>30.9</v>
      </c>
      <c r="FK67" s="15" t="n">
        <v>34.6</v>
      </c>
      <c r="FL67" s="15" t="n">
        <v>33.9</v>
      </c>
      <c r="FM67" s="15" t="n">
        <v>36.8</v>
      </c>
      <c r="FN67" s="16" t="n">
        <f aca="false">AVERAGE(FB67:FM67)</f>
        <v>30.85</v>
      </c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2" t="n">
        <v>1917</v>
      </c>
      <c r="GB67" s="15" t="n">
        <v>33.2</v>
      </c>
      <c r="GC67" s="15" t="n">
        <v>32.4</v>
      </c>
      <c r="GD67" s="15" t="n">
        <v>32.8</v>
      </c>
      <c r="GE67" s="15" t="n">
        <v>33.1</v>
      </c>
      <c r="GF67" s="15" t="n">
        <v>28</v>
      </c>
      <c r="GG67" s="15" t="n">
        <v>26.8</v>
      </c>
      <c r="GH67" s="15" t="n">
        <v>29.3</v>
      </c>
      <c r="GI67" s="15" t="n">
        <v>29.7</v>
      </c>
      <c r="GJ67" s="15" t="n">
        <v>31.6</v>
      </c>
      <c r="GK67" s="15" t="n">
        <v>33.1</v>
      </c>
      <c r="GL67" s="15" t="n">
        <v>33.5</v>
      </c>
      <c r="GM67" s="15" t="n">
        <v>34.1</v>
      </c>
      <c r="GN67" s="16" t="n">
        <f aca="false">AVERAGE(GB67:GM67)</f>
        <v>31.4666666666667</v>
      </c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2" t="n">
        <v>1917</v>
      </c>
      <c r="HB67" s="15" t="n">
        <v>36.1</v>
      </c>
      <c r="HC67" s="15" t="n">
        <v>32.3</v>
      </c>
      <c r="HD67" s="15" t="n">
        <v>32.7</v>
      </c>
      <c r="HE67" s="15" t="n">
        <v>31</v>
      </c>
      <c r="HF67" s="15" t="n">
        <v>24.6</v>
      </c>
      <c r="HG67" s="15" t="n">
        <v>22.7</v>
      </c>
      <c r="HH67" s="15" t="n">
        <v>25.4</v>
      </c>
      <c r="HI67" s="15" t="n">
        <v>23.9</v>
      </c>
      <c r="HJ67" s="15" t="n">
        <v>31.3</v>
      </c>
      <c r="HK67" s="15" t="n">
        <v>34.3</v>
      </c>
      <c r="HL67" s="15" t="n">
        <v>33.6</v>
      </c>
      <c r="HM67" s="15" t="n">
        <v>38.8</v>
      </c>
      <c r="HN67" s="16" t="n">
        <f aca="false">AVERAGE(HB67:HM67)</f>
        <v>30.5583333333333</v>
      </c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7" t="n">
        <f aca="false">IA66+1</f>
        <v>1917</v>
      </c>
      <c r="IB67" s="15" t="n">
        <v>34.3</v>
      </c>
      <c r="IC67" s="15" t="n">
        <v>31.1</v>
      </c>
      <c r="ID67" s="15" t="n">
        <v>31</v>
      </c>
      <c r="IE67" s="15" t="n">
        <v>25.7</v>
      </c>
      <c r="IF67" s="15" t="n">
        <v>20.4</v>
      </c>
      <c r="IG67" s="15" t="n">
        <v>18.1</v>
      </c>
      <c r="IH67" s="15" t="n">
        <v>17.9</v>
      </c>
      <c r="II67" s="15" t="n">
        <v>19.3</v>
      </c>
      <c r="IJ67" s="15" t="n">
        <v>23.8</v>
      </c>
      <c r="IK67" s="15" t="n">
        <v>28.3</v>
      </c>
      <c r="IL67" s="15" t="n">
        <v>29.1</v>
      </c>
      <c r="IM67" s="15" t="n">
        <v>36</v>
      </c>
      <c r="IN67" s="25" t="n">
        <f aca="false">SUM(IB67:IM67)/12</f>
        <v>26.25</v>
      </c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13" t="n">
        <v>1917</v>
      </c>
      <c r="KB67" s="15" t="n">
        <v>34.5</v>
      </c>
      <c r="KC67" s="15" t="n">
        <v>29.7</v>
      </c>
      <c r="KD67" s="15" t="n">
        <v>32.6</v>
      </c>
      <c r="KE67" s="15" t="n">
        <v>27.2</v>
      </c>
      <c r="KF67" s="15" t="n">
        <v>21.3</v>
      </c>
      <c r="KG67" s="15" t="n">
        <v>18.6</v>
      </c>
      <c r="KH67" s="15" t="n">
        <v>22.6</v>
      </c>
      <c r="KI67" s="15" t="n">
        <v>18.8</v>
      </c>
      <c r="KJ67" s="15" t="n">
        <v>27.4</v>
      </c>
      <c r="KK67" s="15" t="n">
        <v>30.1</v>
      </c>
      <c r="KL67" s="15" t="n">
        <v>31.7</v>
      </c>
      <c r="KM67" s="15" t="n">
        <v>36.7</v>
      </c>
      <c r="KN67" s="16" t="n">
        <f aca="false">AVERAGE(KB67:KM67)</f>
        <v>27.6</v>
      </c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7" t="n">
        <f aca="false">LA66+1</f>
        <v>1917</v>
      </c>
      <c r="LB67" s="15" t="n">
        <v>36.2</v>
      </c>
      <c r="LC67" s="15" t="n">
        <v>30.9</v>
      </c>
      <c r="LD67" s="15" t="n">
        <v>33.1</v>
      </c>
      <c r="LE67" s="15" t="n">
        <v>27.3</v>
      </c>
      <c r="LF67" s="15" t="n">
        <v>22.1</v>
      </c>
      <c r="LG67" s="15" t="n">
        <v>20.2</v>
      </c>
      <c r="LH67" s="15" t="n">
        <v>21.3</v>
      </c>
      <c r="LI67" s="15" t="n">
        <v>20.1</v>
      </c>
      <c r="LJ67" s="15" t="n">
        <v>27.2</v>
      </c>
      <c r="LK67" s="15" t="n">
        <v>30.6</v>
      </c>
      <c r="LL67" s="15" t="n">
        <v>31.8</v>
      </c>
      <c r="LM67" s="15" t="n">
        <v>37.8</v>
      </c>
      <c r="LN67" s="16" t="n">
        <f aca="false">AVERAGE(LB67:LM67)</f>
        <v>28.2166666666667</v>
      </c>
      <c r="LO67" s="16"/>
      <c r="LP67" s="16"/>
      <c r="LQ67" s="16"/>
      <c r="LR67" s="16"/>
      <c r="LS67" s="16"/>
      <c r="LT67" s="16"/>
      <c r="LU67" s="16"/>
      <c r="LV67" s="16"/>
      <c r="LW67" s="16"/>
      <c r="LX67" s="16"/>
      <c r="LY67" s="16"/>
      <c r="LZ67" s="16"/>
      <c r="MA67" s="7" t="n">
        <f aca="false">MA66+1</f>
        <v>1917</v>
      </c>
      <c r="MB67" s="15" t="n">
        <v>35.2</v>
      </c>
      <c r="MC67" s="15" t="n">
        <v>32.7</v>
      </c>
      <c r="MD67" s="15" t="n">
        <v>34.7</v>
      </c>
      <c r="ME67" s="15" t="n">
        <v>31.2</v>
      </c>
      <c r="MF67" s="15" t="n">
        <v>25.5</v>
      </c>
      <c r="MG67" s="15" t="n">
        <v>22.9</v>
      </c>
      <c r="MH67" s="15" t="n">
        <v>27.6</v>
      </c>
      <c r="MI67" s="15" t="n">
        <v>25.9</v>
      </c>
      <c r="MJ67" s="15" t="n">
        <v>32</v>
      </c>
      <c r="MK67" s="15" t="n">
        <v>33.7</v>
      </c>
      <c r="ML67" s="15" t="n">
        <v>35.3</v>
      </c>
      <c r="MM67" s="15" t="n">
        <v>37.3</v>
      </c>
      <c r="MN67" s="16" t="n">
        <f aca="false">AVERAGE(MB67:MM67)</f>
        <v>31.1666666666667</v>
      </c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30" t="s">
        <v>50</v>
      </c>
      <c r="NB67" s="15" t="n">
        <v>33.7</v>
      </c>
      <c r="NC67" s="15" t="n">
        <v>32.2</v>
      </c>
      <c r="ND67" s="15" t="n">
        <v>27.1</v>
      </c>
      <c r="NE67" s="15" t="n">
        <v>23.7</v>
      </c>
      <c r="NF67" s="15" t="n">
        <v>18.6</v>
      </c>
      <c r="NG67" s="15" t="n">
        <v>16.8</v>
      </c>
      <c r="NH67" s="15" t="n">
        <v>16.2</v>
      </c>
      <c r="NI67" s="15" t="n">
        <v>18</v>
      </c>
      <c r="NJ67" s="15" t="n">
        <v>20.7</v>
      </c>
      <c r="NK67" s="15" t="n">
        <v>23.7</v>
      </c>
      <c r="NL67" s="15" t="n">
        <v>28.9</v>
      </c>
      <c r="NM67" s="15" t="n">
        <v>31.1</v>
      </c>
      <c r="NN67" s="29" t="n">
        <f aca="false">AVERAGE(NB67:NM67)</f>
        <v>24.225</v>
      </c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13" t="n">
        <v>1917</v>
      </c>
      <c r="OB67" s="15" t="n">
        <v>35</v>
      </c>
      <c r="OC67" s="15" t="n">
        <v>32.8</v>
      </c>
      <c r="OD67" s="15" t="n">
        <v>29.4</v>
      </c>
      <c r="OE67" s="15" t="n">
        <v>25.9</v>
      </c>
      <c r="OF67" s="15" t="n">
        <v>19.6</v>
      </c>
      <c r="OG67" s="15" t="n">
        <v>16.6</v>
      </c>
      <c r="OH67" s="15" t="n">
        <v>17.3</v>
      </c>
      <c r="OI67" s="15" t="n">
        <v>18.8</v>
      </c>
      <c r="OJ67" s="15" t="n">
        <v>23.2</v>
      </c>
      <c r="OK67" s="15" t="n">
        <v>24.8</v>
      </c>
      <c r="OL67" s="15" t="n">
        <v>30.9</v>
      </c>
      <c r="OM67" s="15" t="n">
        <v>33.8</v>
      </c>
      <c r="ON67" s="29" t="n">
        <f aca="false">AVERAGE(OB67:OM67)</f>
        <v>25.675</v>
      </c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30" t="s">
        <v>50</v>
      </c>
      <c r="PB67" s="15" t="n">
        <v>37.7</v>
      </c>
      <c r="PC67" s="15" t="n">
        <v>38.4</v>
      </c>
      <c r="PD67" s="15" t="n">
        <v>37.1</v>
      </c>
      <c r="PE67" s="15" t="n">
        <v>34.5</v>
      </c>
      <c r="PF67" s="15" t="n">
        <v>28.5</v>
      </c>
      <c r="PG67" s="15" t="n">
        <v>25.7</v>
      </c>
      <c r="PH67" s="15" t="n">
        <v>29</v>
      </c>
      <c r="PI67" s="15" t="n">
        <v>28.8</v>
      </c>
      <c r="PJ67" s="15" t="n">
        <v>34.7</v>
      </c>
      <c r="PK67" s="15" t="n">
        <v>37.6</v>
      </c>
      <c r="PL67" s="15" t="n">
        <v>41</v>
      </c>
      <c r="PM67" s="15" t="n">
        <v>40.8</v>
      </c>
      <c r="PN67" s="29" t="n">
        <f aca="false">AVERAGE(PB67:PM67)</f>
        <v>34.4833333333333</v>
      </c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13" t="n">
        <v>1917</v>
      </c>
      <c r="QB67" s="15" t="n">
        <v>37.8</v>
      </c>
      <c r="QC67" s="15" t="n">
        <v>34.3</v>
      </c>
      <c r="QD67" s="15" t="n">
        <v>28.4</v>
      </c>
      <c r="QE67" s="15" t="n">
        <v>27.6</v>
      </c>
      <c r="QF67" s="15" t="n">
        <v>20.2</v>
      </c>
      <c r="QG67" s="15" t="n">
        <v>18.4</v>
      </c>
      <c r="QH67" s="15" t="n">
        <v>17.9</v>
      </c>
      <c r="QI67" s="15" t="n">
        <v>19.1</v>
      </c>
      <c r="QJ67" s="15" t="n">
        <v>21.1</v>
      </c>
      <c r="QK67" s="15" t="n">
        <v>25.4</v>
      </c>
      <c r="QL67" s="15" t="n">
        <v>32.3</v>
      </c>
      <c r="QM67" s="15" t="n">
        <v>34.3</v>
      </c>
      <c r="QN67" s="29" t="n">
        <f aca="false">AVERAGE(QB67:QM67)</f>
        <v>26.4</v>
      </c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30" t="s">
        <v>50</v>
      </c>
      <c r="RB67" s="15" t="n">
        <v>33.7</v>
      </c>
      <c r="RC67" s="15" t="n">
        <v>33.3</v>
      </c>
      <c r="RD67" s="15" t="n">
        <v>36.2</v>
      </c>
      <c r="RE67" s="15" t="n">
        <v>33.6</v>
      </c>
      <c r="RF67" s="15" t="n">
        <v>28.8</v>
      </c>
      <c r="RG67" s="15" t="n">
        <v>24.6</v>
      </c>
      <c r="RH67" s="15" t="n">
        <v>30.3</v>
      </c>
      <c r="RI67" s="15" t="n">
        <v>29.9</v>
      </c>
      <c r="RJ67" s="15" t="n">
        <v>35.3</v>
      </c>
      <c r="RK67" s="15" t="n">
        <v>36.8</v>
      </c>
      <c r="RL67" s="15" t="n">
        <v>37</v>
      </c>
      <c r="RM67" s="15" t="n">
        <v>35.3</v>
      </c>
      <c r="RN67" s="29" t="n">
        <f aca="false">AVERAGE(RB67:RM67)</f>
        <v>32.9</v>
      </c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13" t="n">
        <v>1917</v>
      </c>
      <c r="SB67" s="15" t="n">
        <v>36.3</v>
      </c>
      <c r="SC67" s="15" t="n">
        <v>34</v>
      </c>
      <c r="SD67" s="15" t="n">
        <v>31.3</v>
      </c>
      <c r="SE67" s="15" t="n">
        <v>27.2</v>
      </c>
      <c r="SF67" s="15" t="n">
        <v>20.8</v>
      </c>
      <c r="SG67" s="15" t="n">
        <v>18.9</v>
      </c>
      <c r="SH67" s="15" t="n">
        <v>19.8</v>
      </c>
      <c r="SI67" s="15" t="n">
        <v>20.2</v>
      </c>
      <c r="SJ67" s="15" t="n">
        <v>24.6</v>
      </c>
      <c r="SK67" s="15" t="n">
        <v>27.7</v>
      </c>
      <c r="SL67" s="15" t="n">
        <v>33.6</v>
      </c>
      <c r="SM67" s="15" t="n">
        <v>36.4</v>
      </c>
      <c r="SN67" s="29" t="n">
        <f aca="false">AVERAGE(SB67:SM67)</f>
        <v>27.5666666666667</v>
      </c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72" t="s">
        <v>50</v>
      </c>
      <c r="TB67" s="73" t="n">
        <v>33.8</v>
      </c>
      <c r="TC67" s="73" t="n">
        <v>30.3</v>
      </c>
      <c r="TD67" s="73" t="n">
        <v>29.8</v>
      </c>
      <c r="TE67" s="73" t="n">
        <v>29</v>
      </c>
      <c r="TF67" s="73" t="n">
        <v>23.5</v>
      </c>
      <c r="TG67" s="73" t="n">
        <v>20.4</v>
      </c>
      <c r="TH67" s="73" t="n">
        <v>21.4</v>
      </c>
      <c r="TI67" s="73" t="n">
        <v>21.5</v>
      </c>
      <c r="TJ67" s="73" t="n">
        <v>25.5</v>
      </c>
      <c r="TK67" s="73" t="n">
        <v>29.1</v>
      </c>
      <c r="TL67" s="73" t="n">
        <v>30.4</v>
      </c>
      <c r="TM67" s="73" t="n">
        <v>35.6</v>
      </c>
      <c r="TN67" s="73" t="n">
        <v>27.5</v>
      </c>
      <c r="UB67" s="71"/>
      <c r="UC67" s="13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6"/>
      <c r="VB67" s="71"/>
      <c r="VC67" s="13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6"/>
      <c r="WB67" s="71"/>
      <c r="WC67" s="13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6"/>
      <c r="XB67" s="71"/>
      <c r="XC67" s="13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6"/>
      <c r="YB67" s="71"/>
      <c r="YC67" s="13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6"/>
      <c r="ZB67" s="71"/>
      <c r="ZC67" s="30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6"/>
    </row>
    <row r="68" customFormat="false" ht="12.8" hidden="false" customHeight="false" outlineLevel="0" collapsed="false">
      <c r="A68" s="17"/>
      <c r="B68" s="4" t="n">
        <f aca="false">AVERAGE(AN68,BN68,CN68,DN68,EN68,FN68,GN68,HN68,IN68,JN68,KN68,LN68,MN68,NN68)</f>
        <v>28.8589743589744</v>
      </c>
      <c r="C68" s="18" t="n">
        <f aca="false">AVERAGE(B64:B68)</f>
        <v>28.9351495726496</v>
      </c>
      <c r="D68" s="9" t="n">
        <f aca="false">AVERAGE(B59:B68)</f>
        <v>28.8487975912976</v>
      </c>
      <c r="E68" s="4" t="n">
        <f aca="false">AVERAGE(B49:B68)</f>
        <v>28.6401711020461</v>
      </c>
      <c r="F68" s="24"/>
      <c r="G68" s="9" t="n">
        <f aca="false">MAX(AB68:AM68,BB68:BM68,CB68:CM68,DB68:DM68,EB68:EM68,FB68:FM68,GB68:GM68,HB68:HM68,IB68:IM68,JB68:JM68,KB68:KM68,LB68:LM68,MB68:MM68,NB68:NM68,OB68:OM68,PB68:PM68,QB68:QM68,RB68:RM68,SB68:SM68)</f>
        <v>42.2</v>
      </c>
      <c r="H68" s="10" t="n">
        <f aca="false">MEDIAN(AB68:AM68,BB68:BM68,CB68:CM68,DB68:DM68,EB68:EM68,FB68:FM68,GB68:GM68,HB68:HM68,IB68:IM68,JB68:JM68,KB68:KM68,LB68:LM68,MB68:MM68,NB68:NM68,OB68:OM68,PB68:PM68,QB68:QM68,RB68:RM68,SB68:SM68)</f>
        <v>30.45</v>
      </c>
      <c r="I68" s="11" t="n">
        <f aca="false">MIN(AB68:AM68,BB68:BM68,CB68:CM68,DB68:DM68,EB68:EM68,FB68:FM68,GB68:GM68,HB68:HM68,IB68:IM68,JB68:JM68,KB68:KM68,LB68:LM68,MB68:MM68,NB68:NM68,OB68:OM68,PB68:PM68,QB68:QM68,RB68:RM68,SB68:SM68)</f>
        <v>13.7</v>
      </c>
      <c r="J68" s="12" t="n">
        <f aca="false">(G68+I68)/2</f>
        <v>27.95</v>
      </c>
      <c r="AA68" s="13" t="n">
        <v>1918</v>
      </c>
      <c r="AB68" s="15" t="n">
        <v>31.9</v>
      </c>
      <c r="AC68" s="15" t="n">
        <v>31.5</v>
      </c>
      <c r="AD68" s="15" t="n">
        <v>28.7</v>
      </c>
      <c r="AE68" s="15" t="n">
        <v>22.4</v>
      </c>
      <c r="AF68" s="15" t="n">
        <v>19.1</v>
      </c>
      <c r="AG68" s="15" t="n">
        <v>16.2</v>
      </c>
      <c r="AH68" s="15" t="n">
        <v>13.7</v>
      </c>
      <c r="AI68" s="15" t="n">
        <v>17</v>
      </c>
      <c r="AJ68" s="15" t="n">
        <v>22.1</v>
      </c>
      <c r="AK68" s="15" t="n">
        <v>24.9</v>
      </c>
      <c r="AL68" s="15" t="n">
        <v>29.6</v>
      </c>
      <c r="AM68" s="15" t="n">
        <v>32.6</v>
      </c>
      <c r="AN68" s="4" t="n">
        <f aca="false">AVERAGE(Sheet1!AB68:AM68)</f>
        <v>24.1416666666667</v>
      </c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2" t="n">
        <f aca="false">BA67+1</f>
        <v>1918</v>
      </c>
      <c r="BB68" s="20" t="n">
        <v>33.7</v>
      </c>
      <c r="BC68" s="20" t="n">
        <v>34.1</v>
      </c>
      <c r="BD68" s="20" t="n">
        <v>30.7</v>
      </c>
      <c r="BE68" s="20" t="n">
        <v>26.3</v>
      </c>
      <c r="BF68" s="20" t="n">
        <v>22.6</v>
      </c>
      <c r="BG68" s="20" t="n">
        <v>19.9</v>
      </c>
      <c r="BH68" s="20" t="n">
        <v>17.3</v>
      </c>
      <c r="BI68" s="20" t="n">
        <v>19.9</v>
      </c>
      <c r="BJ68" s="20" t="n">
        <v>24.6</v>
      </c>
      <c r="BK68" s="20" t="n">
        <v>29.6</v>
      </c>
      <c r="BL68" s="20" t="n">
        <v>33.4</v>
      </c>
      <c r="BM68" s="20" t="n">
        <v>35.6</v>
      </c>
      <c r="BN68" s="4" t="n">
        <f aca="false">AVERAGE(BB68:BM68)</f>
        <v>27.3083333333333</v>
      </c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2" t="n">
        <f aca="false">CA67+1</f>
        <v>1918</v>
      </c>
      <c r="CB68" s="20" t="n">
        <v>33.9</v>
      </c>
      <c r="CC68" s="20" t="n">
        <v>33.4</v>
      </c>
      <c r="CD68" s="20" t="n">
        <v>30.2</v>
      </c>
      <c r="CE68" s="20" t="n">
        <v>25.7</v>
      </c>
      <c r="CF68" s="20" t="n">
        <v>22.1</v>
      </c>
      <c r="CG68" s="20" t="n">
        <v>18.3</v>
      </c>
      <c r="CH68" s="20" t="n">
        <v>16.3</v>
      </c>
      <c r="CI68" s="20" t="n">
        <v>19.7</v>
      </c>
      <c r="CJ68" s="20" t="n">
        <v>24.1</v>
      </c>
      <c r="CK68" s="20" t="n">
        <v>27.9</v>
      </c>
      <c r="CL68" s="20" t="n">
        <v>32.8</v>
      </c>
      <c r="CM68" s="20" t="n">
        <v>35.6</v>
      </c>
      <c r="CN68" s="4" t="n">
        <f aca="false">AVERAGE(CB68:CM68)</f>
        <v>26.6666666666667</v>
      </c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19" t="n">
        <v>1918</v>
      </c>
      <c r="DB68" s="20" t="n">
        <v>33.1</v>
      </c>
      <c r="DC68" s="20" t="n">
        <v>33.1</v>
      </c>
      <c r="DD68" s="20" t="n">
        <v>30.4</v>
      </c>
      <c r="DE68" s="20" t="n">
        <v>25.4</v>
      </c>
      <c r="DF68" s="20" t="n">
        <v>21.7</v>
      </c>
      <c r="DG68" s="20" t="n">
        <v>17.9</v>
      </c>
      <c r="DH68" s="20" t="n">
        <v>16.4</v>
      </c>
      <c r="DI68" s="20" t="n">
        <v>19.3</v>
      </c>
      <c r="DJ68" s="20" t="n">
        <v>23.8</v>
      </c>
      <c r="DK68" s="20" t="n">
        <v>26.8</v>
      </c>
      <c r="DL68" s="20" t="n">
        <v>31.6</v>
      </c>
      <c r="DM68" s="20" t="n">
        <v>34.3</v>
      </c>
      <c r="DN68" s="4" t="n">
        <f aca="false">AVERAGE(DB68:DM68)</f>
        <v>26.15</v>
      </c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13" t="n">
        <v>1918</v>
      </c>
      <c r="EB68" s="15" t="n">
        <v>33.1</v>
      </c>
      <c r="EC68" s="15" t="n">
        <v>32.9</v>
      </c>
      <c r="ED68" s="15" t="n">
        <v>32.9</v>
      </c>
      <c r="EE68" s="15" t="n">
        <v>31.9</v>
      </c>
      <c r="EF68" s="15" t="n">
        <v>28.8</v>
      </c>
      <c r="EG68" s="15" t="n">
        <v>28.3</v>
      </c>
      <c r="EH68" s="15" t="n">
        <v>24.2</v>
      </c>
      <c r="EI68" s="15" t="n">
        <v>28.1</v>
      </c>
      <c r="EJ68" s="15" t="n">
        <v>31.4</v>
      </c>
      <c r="EK68" s="15" t="n">
        <v>35.4</v>
      </c>
      <c r="EL68" s="15" t="n">
        <v>37.3</v>
      </c>
      <c r="EM68" s="15" t="n">
        <v>39.4</v>
      </c>
      <c r="EN68" s="16" t="n">
        <f aca="false">AVERAGE(EB68:EM68)</f>
        <v>31.975</v>
      </c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13" t="n">
        <v>1918</v>
      </c>
      <c r="FB68" s="15" t="n">
        <v>32.3</v>
      </c>
      <c r="FC68" s="15" t="n">
        <v>32.9</v>
      </c>
      <c r="FD68" s="15" t="n">
        <v>33.1</v>
      </c>
      <c r="FE68" s="15" t="n">
        <v>31.2</v>
      </c>
      <c r="FF68" s="15" t="n">
        <v>28.1</v>
      </c>
      <c r="FG68" s="15" t="n">
        <v>27.9</v>
      </c>
      <c r="FH68" s="15" t="n">
        <v>23.8</v>
      </c>
      <c r="FI68" s="15" t="n">
        <v>27.6</v>
      </c>
      <c r="FJ68" s="15" t="n">
        <v>30.2</v>
      </c>
      <c r="FK68" s="15" t="n">
        <v>35.7</v>
      </c>
      <c r="FL68" s="15" t="n">
        <v>37.6</v>
      </c>
      <c r="FM68" s="15" t="n">
        <v>39.3</v>
      </c>
      <c r="FN68" s="16" t="n">
        <f aca="false">AVERAGE(FB68:FM68)</f>
        <v>31.6416666666667</v>
      </c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2" t="n">
        <v>1918</v>
      </c>
      <c r="GB68" s="15" t="n">
        <v>31.7</v>
      </c>
      <c r="GC68" s="15" t="n">
        <v>31.7</v>
      </c>
      <c r="GD68" s="15" t="n">
        <v>34.1</v>
      </c>
      <c r="GE68" s="15" t="n">
        <v>33.3</v>
      </c>
      <c r="GF68" s="15" t="n">
        <v>29.9</v>
      </c>
      <c r="GG68" s="15" t="n">
        <v>29.3</v>
      </c>
      <c r="GH68" s="15" t="n">
        <v>26.5</v>
      </c>
      <c r="GI68" s="15" t="n">
        <v>28.8</v>
      </c>
      <c r="GJ68" s="15" t="n">
        <v>30.5</v>
      </c>
      <c r="GK68" s="15" t="n">
        <v>34.1</v>
      </c>
      <c r="GL68" s="15" t="n">
        <v>36.3</v>
      </c>
      <c r="GM68" s="15" t="n">
        <v>36.2</v>
      </c>
      <c r="GN68" s="16" t="n">
        <f aca="false">AVERAGE(GB68:GM68)</f>
        <v>31.8666666666667</v>
      </c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2" t="n">
        <v>1918</v>
      </c>
      <c r="HB68" s="15" t="n">
        <v>34.4</v>
      </c>
      <c r="HC68" s="15" t="n">
        <v>34.9</v>
      </c>
      <c r="HD68" s="15" t="n">
        <v>32.7</v>
      </c>
      <c r="HE68" s="15" t="n">
        <v>31.2</v>
      </c>
      <c r="HF68" s="15" t="n">
        <v>26.2</v>
      </c>
      <c r="HG68" s="15" t="n">
        <v>26</v>
      </c>
      <c r="HH68" s="15" t="n">
        <v>21.7</v>
      </c>
      <c r="HI68" s="15" t="n">
        <v>25.8</v>
      </c>
      <c r="HJ68" s="15" t="n">
        <v>30.1</v>
      </c>
      <c r="HK68" s="15" t="n">
        <v>35.1</v>
      </c>
      <c r="HL68" s="15" t="n">
        <v>37.6</v>
      </c>
      <c r="HM68" s="15" t="n">
        <v>40.1</v>
      </c>
      <c r="HN68" s="16" t="n">
        <f aca="false">AVERAGE(HB68:HM68)</f>
        <v>31.3166666666667</v>
      </c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7" t="n">
        <f aca="false">IA67+1</f>
        <v>1918</v>
      </c>
      <c r="IB68" s="15" t="n">
        <v>36.1</v>
      </c>
      <c r="IC68" s="15" t="n">
        <v>36.4</v>
      </c>
      <c r="ID68" s="15" t="n">
        <v>31.5</v>
      </c>
      <c r="IE68" s="15" t="n">
        <v>27</v>
      </c>
      <c r="IF68" s="15" t="n">
        <v>21.9</v>
      </c>
      <c r="IG68" s="15" t="n">
        <v>18.4</v>
      </c>
      <c r="IH68" s="15" t="n">
        <v>17.5</v>
      </c>
      <c r="II68" s="15" t="n">
        <v>19.3</v>
      </c>
      <c r="IJ68" s="15" t="n">
        <v>25.1</v>
      </c>
      <c r="IK68" s="15" t="n">
        <v>28.7</v>
      </c>
      <c r="IL68" s="15" t="n">
        <v>33.6</v>
      </c>
      <c r="IM68" s="15" t="n">
        <v>35.9</v>
      </c>
      <c r="IN68" s="25" t="n">
        <f aca="false">SUM(IB68:IM68)/12</f>
        <v>27.6166666666667</v>
      </c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13" t="n">
        <v>1918</v>
      </c>
      <c r="KB68" s="15" t="n">
        <v>34.7</v>
      </c>
      <c r="KC68" s="15" t="n">
        <v>34.2</v>
      </c>
      <c r="KD68" s="15" t="n">
        <v>30.9</v>
      </c>
      <c r="KE68" s="15" t="n">
        <v>28</v>
      </c>
      <c r="KF68" s="15" t="n">
        <v>24.4</v>
      </c>
      <c r="KG68" s="15" t="n">
        <v>23.4</v>
      </c>
      <c r="KH68" s="15" t="n">
        <v>17.5</v>
      </c>
      <c r="KI68" s="15" t="n">
        <v>21.8</v>
      </c>
      <c r="KJ68" s="15" t="n">
        <v>28.3</v>
      </c>
      <c r="KK68" s="15" t="n">
        <v>33.4</v>
      </c>
      <c r="KL68" s="15" t="n">
        <v>34.1</v>
      </c>
      <c r="KM68" s="15" t="n">
        <v>36.7</v>
      </c>
      <c r="KN68" s="16" t="n">
        <f aca="false">AVERAGE(KB68:KM68)</f>
        <v>28.95</v>
      </c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7" t="n">
        <f aca="false">LA67+1</f>
        <v>1918</v>
      </c>
      <c r="LB68" s="15" t="n">
        <v>36.6</v>
      </c>
      <c r="LC68" s="15" t="n">
        <v>37.2</v>
      </c>
      <c r="LD68" s="15" t="n">
        <v>32.8</v>
      </c>
      <c r="LE68" s="15" t="n">
        <v>29.3</v>
      </c>
      <c r="LF68" s="15" t="n">
        <v>25</v>
      </c>
      <c r="LG68" s="15" t="n">
        <v>22.7</v>
      </c>
      <c r="LH68" s="15" t="n">
        <v>19</v>
      </c>
      <c r="LI68" s="15" t="n">
        <v>21.4</v>
      </c>
      <c r="LJ68" s="15" t="n">
        <v>28.3</v>
      </c>
      <c r="LK68" s="15" t="n">
        <v>33.1</v>
      </c>
      <c r="LL68" s="15" t="n">
        <v>34.9</v>
      </c>
      <c r="LM68" s="15" t="n">
        <v>37.4</v>
      </c>
      <c r="LN68" s="16" t="n">
        <f aca="false">AVERAGE(LB68:LM68)</f>
        <v>29.8083333333333</v>
      </c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7" t="n">
        <f aca="false">MA67+1</f>
        <v>1918</v>
      </c>
      <c r="MB68" s="15" t="n">
        <v>35.4</v>
      </c>
      <c r="MC68" s="15" t="n">
        <v>33.3</v>
      </c>
      <c r="MD68" s="15" t="n">
        <v>33.1</v>
      </c>
      <c r="ME68" s="15" t="n">
        <v>31.1</v>
      </c>
      <c r="MF68" s="15" t="n">
        <v>28.1</v>
      </c>
      <c r="MG68" s="15" t="n">
        <v>27.3</v>
      </c>
      <c r="MH68" s="15" t="n">
        <v>22.1</v>
      </c>
      <c r="MI68" s="15" t="n">
        <v>27.3</v>
      </c>
      <c r="MJ68" s="15" t="n">
        <v>31.2</v>
      </c>
      <c r="MK68" s="15" t="n">
        <v>35.6</v>
      </c>
      <c r="ML68" s="15" t="n">
        <v>36.5</v>
      </c>
      <c r="MM68" s="15" t="n">
        <v>39.4</v>
      </c>
      <c r="MN68" s="16" t="n">
        <f aca="false">AVERAGE(MB68:MM68)</f>
        <v>31.7</v>
      </c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30" t="s">
        <v>51</v>
      </c>
      <c r="NB68" s="15" t="n">
        <v>34.6</v>
      </c>
      <c r="NC68" s="15" t="n">
        <v>31.4</v>
      </c>
      <c r="ND68" s="15" t="n">
        <v>28.8</v>
      </c>
      <c r="NE68" s="15" t="n">
        <v>24.8</v>
      </c>
      <c r="NF68" s="15" t="n">
        <v>20.3</v>
      </c>
      <c r="NG68" s="15" t="n">
        <v>17.6</v>
      </c>
      <c r="NH68" s="15" t="n">
        <v>16.6</v>
      </c>
      <c r="NI68" s="15" t="n">
        <v>18.5</v>
      </c>
      <c r="NJ68" s="15" t="n">
        <v>25.7</v>
      </c>
      <c r="NK68" s="15" t="n">
        <v>26.6</v>
      </c>
      <c r="NL68" s="15" t="n">
        <v>32.7</v>
      </c>
      <c r="NM68" s="15" t="n">
        <v>34.7</v>
      </c>
      <c r="NN68" s="29" t="n">
        <f aca="false">AVERAGE(NB68:NM68)</f>
        <v>26.025</v>
      </c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13" t="n">
        <v>1918</v>
      </c>
      <c r="OB68" s="15" t="n">
        <v>35.8</v>
      </c>
      <c r="OC68" s="15" t="n">
        <v>32.8</v>
      </c>
      <c r="OD68" s="15" t="n">
        <v>30.8</v>
      </c>
      <c r="OE68" s="15" t="n">
        <v>27.1</v>
      </c>
      <c r="OF68" s="15" t="n">
        <v>21.3</v>
      </c>
      <c r="OG68" s="15" t="n">
        <v>19.1</v>
      </c>
      <c r="OH68" s="15" t="n">
        <v>17</v>
      </c>
      <c r="OI68" s="15" t="n">
        <v>19.2</v>
      </c>
      <c r="OJ68" s="15" t="n">
        <v>27.5</v>
      </c>
      <c r="OK68" s="15" t="n">
        <v>28.8</v>
      </c>
      <c r="OL68" s="15" t="n">
        <v>34.2</v>
      </c>
      <c r="OM68" s="15" t="n">
        <v>35.5</v>
      </c>
      <c r="ON68" s="29" t="n">
        <f aca="false">AVERAGE(OB68:OM68)</f>
        <v>27.425</v>
      </c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30" t="s">
        <v>51</v>
      </c>
      <c r="PB68" s="15" t="n">
        <v>41.3</v>
      </c>
      <c r="PC68" s="15" t="n">
        <v>36.6</v>
      </c>
      <c r="PD68" s="15" t="n">
        <v>39.2</v>
      </c>
      <c r="PE68" s="15" t="n">
        <v>37.6</v>
      </c>
      <c r="PF68" s="15" t="n">
        <v>31.7</v>
      </c>
      <c r="PG68" s="15" t="n">
        <v>30</v>
      </c>
      <c r="PH68" s="15" t="n">
        <v>25.8</v>
      </c>
      <c r="PI68" s="15" t="n">
        <v>29.1</v>
      </c>
      <c r="PJ68" s="15" t="n">
        <v>36.4</v>
      </c>
      <c r="PK68" s="15" t="n">
        <v>39.8</v>
      </c>
      <c r="PL68" s="15" t="n">
        <v>42.2</v>
      </c>
      <c r="PM68" s="15" t="n">
        <v>42.2</v>
      </c>
      <c r="PN68" s="29" t="n">
        <f aca="false">AVERAGE(PB68:PM68)</f>
        <v>35.9916666666667</v>
      </c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13" t="n">
        <v>1918</v>
      </c>
      <c r="QB68" s="15" t="n">
        <v>38.1</v>
      </c>
      <c r="QC68" s="15" t="n">
        <v>32.7</v>
      </c>
      <c r="QD68" s="15" t="n">
        <v>31.2</v>
      </c>
      <c r="QE68" s="15" t="n">
        <v>28.9</v>
      </c>
      <c r="QF68" s="15" t="n">
        <v>21.9</v>
      </c>
      <c r="QG68" s="15" t="n">
        <v>19.6</v>
      </c>
      <c r="QH68" s="15" t="n">
        <v>18.7</v>
      </c>
      <c r="QI68" s="15" t="n">
        <v>19.6</v>
      </c>
      <c r="QJ68" s="15" t="n">
        <v>26</v>
      </c>
      <c r="QK68" s="15" t="n">
        <v>27.7</v>
      </c>
      <c r="QL68" s="15" t="n">
        <v>32.9</v>
      </c>
      <c r="QM68" s="15" t="n">
        <v>36.5</v>
      </c>
      <c r="QN68" s="29" t="n">
        <f aca="false">AVERAGE(QB68:QM68)</f>
        <v>27.8166666666667</v>
      </c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30" t="s">
        <v>51</v>
      </c>
      <c r="RB68" s="15" t="n">
        <v>35.3</v>
      </c>
      <c r="RC68" s="15" t="n">
        <v>33.1</v>
      </c>
      <c r="RD68" s="15" t="n">
        <v>34.7</v>
      </c>
      <c r="RE68" s="15" t="n">
        <v>33.7</v>
      </c>
      <c r="RF68" s="15" t="n">
        <v>30.8</v>
      </c>
      <c r="RG68" s="15" t="n">
        <v>29.8</v>
      </c>
      <c r="RH68" s="15" t="n">
        <v>24.7</v>
      </c>
      <c r="RI68" s="15" t="n">
        <v>30.1</v>
      </c>
      <c r="RJ68" s="15" t="n">
        <v>34.6</v>
      </c>
      <c r="RK68" s="15" t="n">
        <v>38.7</v>
      </c>
      <c r="RL68" s="15" t="n">
        <v>38.6</v>
      </c>
      <c r="RM68" s="15" t="n">
        <v>38.9</v>
      </c>
      <c r="RN68" s="29" t="n">
        <f aca="false">AVERAGE(RB68:RM68)</f>
        <v>33.5833333333333</v>
      </c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13" t="n">
        <v>1918</v>
      </c>
      <c r="SB68" s="15" t="n">
        <v>37.3</v>
      </c>
      <c r="SC68" s="15" t="n">
        <v>33</v>
      </c>
      <c r="SD68" s="15" t="n">
        <v>32.6</v>
      </c>
      <c r="SE68" s="15" t="n">
        <v>29.1</v>
      </c>
      <c r="SF68" s="15" t="n">
        <v>23.4</v>
      </c>
      <c r="SG68" s="15" t="n">
        <v>20.4</v>
      </c>
      <c r="SH68" s="15" t="n">
        <v>17.6</v>
      </c>
      <c r="SI68" s="15" t="n">
        <v>20</v>
      </c>
      <c r="SJ68" s="15" t="n">
        <v>28.2</v>
      </c>
      <c r="SK68" s="15" t="n">
        <v>30.2</v>
      </c>
      <c r="SL68" s="15" t="n">
        <v>34.4</v>
      </c>
      <c r="SM68" s="15" t="n">
        <v>35.9</v>
      </c>
      <c r="SN68" s="29" t="n">
        <f aca="false">AVERAGE(SB68:SM68)</f>
        <v>28.5083333333333</v>
      </c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72" t="s">
        <v>51</v>
      </c>
      <c r="TB68" s="73" t="n">
        <v>29.9</v>
      </c>
      <c r="TC68" s="73" t="n">
        <v>34.3</v>
      </c>
      <c r="TD68" s="73" t="n">
        <v>33.1</v>
      </c>
      <c r="TE68" s="73" t="n">
        <v>28.7</v>
      </c>
      <c r="TF68" s="73" t="n">
        <v>24</v>
      </c>
      <c r="TG68" s="73" t="n">
        <v>23.1</v>
      </c>
      <c r="TH68" s="73" t="n">
        <v>20.6</v>
      </c>
      <c r="TI68" s="73" t="n">
        <v>22.1</v>
      </c>
      <c r="TJ68" s="73" t="n">
        <v>27.8</v>
      </c>
      <c r="TK68" s="73" t="n">
        <v>32.9</v>
      </c>
      <c r="TL68" s="73" t="n">
        <v>35.9</v>
      </c>
      <c r="TM68" s="73" t="n">
        <v>38.7</v>
      </c>
      <c r="TN68" s="73" t="n">
        <v>29.3</v>
      </c>
      <c r="UB68" s="71"/>
      <c r="UC68" s="13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6"/>
      <c r="VB68" s="71"/>
      <c r="VC68" s="13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6"/>
      <c r="WB68" s="71"/>
      <c r="WC68" s="13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6"/>
      <c r="XB68" s="71"/>
      <c r="XC68" s="13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6"/>
      <c r="YB68" s="71"/>
      <c r="YC68" s="13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6"/>
      <c r="ZB68" s="71"/>
      <c r="ZC68" s="30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6"/>
    </row>
    <row r="69" customFormat="false" ht="12.8" hidden="false" customHeight="false" outlineLevel="0" collapsed="false">
      <c r="A69" s="17"/>
      <c r="B69" s="4" t="n">
        <f aca="false">AVERAGE(AN69,BN69,CN69,DN69,EN69,FN69,GN69,HN69,IN69,JN69,KN69,LN69,MN69,NN69)</f>
        <v>29.4403846153846</v>
      </c>
      <c r="C69" s="18" t="n">
        <f aca="false">AVERAGE(B65:B69)</f>
        <v>28.8505341880342</v>
      </c>
      <c r="D69" s="9" t="n">
        <f aca="false">AVERAGE(B60:B69)</f>
        <v>28.9674572649573</v>
      </c>
      <c r="E69" s="4" t="n">
        <f aca="false">AVERAGE(B50:B69)</f>
        <v>28.6969588513339</v>
      </c>
      <c r="F69" s="24"/>
      <c r="G69" s="9" t="n">
        <f aca="false">MAX(AB69:AM69,BB69:BM69,CB69:CM69,DB69:DM69,EB69:EM69,FB69:FM69,GB69:GM69,HB69:HM69,IB69:IM69,JB69:JM69,KB69:KM69,LB69:LM69,MB69:MM69,NB69:NM69,OB69:OM69,PB69:PM69,QB69:QM69,RB69:RM69,SB69:SM69)</f>
        <v>43.5</v>
      </c>
      <c r="H69" s="10" t="n">
        <f aca="false">MEDIAN(AB69:AM69,BB69:BM69,CB69:CM69,DB69:DM69,EB69:EM69,FB69:FM69,GB69:GM69,HB69:HM69,IB69:IM69,JB69:JM69,KB69:KM69,LB69:LM69,MB69:MM69,NB69:NM69,OB69:OM69,PB69:PM69,QB69:QM69,RB69:RM69,SB69:SM69)</f>
        <v>30.45</v>
      </c>
      <c r="I69" s="11" t="n">
        <f aca="false">MIN(AB69:AM69,BB69:BM69,CB69:CM69,DB69:DM69,EB69:EM69,FB69:FM69,GB69:GM69,HB69:HM69,IB69:IM69,JB69:JM69,KB69:KM69,LB69:LM69,MB69:MM69,NB69:NM69,OB69:OM69,PB69:PM69,QB69:QM69,RB69:RM69,SB69:SM69)</f>
        <v>15.9</v>
      </c>
      <c r="J69" s="12" t="n">
        <f aca="false">(G69+I69)/2</f>
        <v>29.7</v>
      </c>
      <c r="AA69" s="13" t="n">
        <v>1919</v>
      </c>
      <c r="AB69" s="15" t="n">
        <v>33.7</v>
      </c>
      <c r="AC69" s="15" t="n">
        <v>33.2</v>
      </c>
      <c r="AD69" s="15" t="n">
        <v>27.3</v>
      </c>
      <c r="AE69" s="15" t="n">
        <v>26.1</v>
      </c>
      <c r="AF69" s="15" t="n">
        <v>17.7</v>
      </c>
      <c r="AG69" s="15" t="n">
        <v>16.8</v>
      </c>
      <c r="AH69" s="15" t="n">
        <v>15.9</v>
      </c>
      <c r="AI69" s="15" t="n">
        <v>18.9</v>
      </c>
      <c r="AJ69" s="15" t="n">
        <v>23.2</v>
      </c>
      <c r="AK69" s="15" t="n">
        <v>26.6</v>
      </c>
      <c r="AL69" s="15" t="n">
        <v>31</v>
      </c>
      <c r="AM69" s="15" t="n">
        <v>33.6</v>
      </c>
      <c r="AN69" s="4" t="n">
        <f aca="false">AVERAGE(Sheet1!AB69:AM69)</f>
        <v>25.3333333333333</v>
      </c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2" t="n">
        <f aca="false">BA68+1</f>
        <v>1919</v>
      </c>
      <c r="BB69" s="20" t="n">
        <v>37.2</v>
      </c>
      <c r="BC69" s="20" t="n">
        <v>36.2</v>
      </c>
      <c r="BD69" s="20" t="n">
        <v>31.2</v>
      </c>
      <c r="BE69" s="20" t="n">
        <v>29.4</v>
      </c>
      <c r="BF69" s="20" t="n">
        <v>21.8</v>
      </c>
      <c r="BG69" s="20" t="n">
        <v>20.3</v>
      </c>
      <c r="BH69" s="20" t="n">
        <v>18</v>
      </c>
      <c r="BI69" s="20" t="n">
        <v>20.3</v>
      </c>
      <c r="BJ69" s="20" t="n">
        <v>26.1</v>
      </c>
      <c r="BK69" s="20" t="n">
        <v>29.5</v>
      </c>
      <c r="BL69" s="20" t="n">
        <v>35</v>
      </c>
      <c r="BM69" s="20" t="n">
        <v>37.7</v>
      </c>
      <c r="BN69" s="4" t="n">
        <f aca="false">AVERAGE(BB69:BM69)</f>
        <v>28.5583333333333</v>
      </c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2" t="n">
        <f aca="false">CA68+1</f>
        <v>1919</v>
      </c>
      <c r="CB69" s="20" t="n">
        <v>37</v>
      </c>
      <c r="CC69" s="20" t="n">
        <v>36.6</v>
      </c>
      <c r="CD69" s="20" t="n">
        <v>29.5</v>
      </c>
      <c r="CE69" s="20" t="n">
        <v>29.2</v>
      </c>
      <c r="CF69" s="20" t="n">
        <v>20.5</v>
      </c>
      <c r="CG69" s="20" t="n">
        <v>19.3</v>
      </c>
      <c r="CH69" s="20" t="n">
        <v>17.4</v>
      </c>
      <c r="CI69" s="20" t="n">
        <v>20</v>
      </c>
      <c r="CJ69" s="20" t="n">
        <v>25.2</v>
      </c>
      <c r="CK69" s="20" t="n">
        <v>29</v>
      </c>
      <c r="CL69" s="20" t="n">
        <v>34.8</v>
      </c>
      <c r="CM69" s="20" t="n">
        <v>37.1</v>
      </c>
      <c r="CN69" s="4" t="n">
        <f aca="false">AVERAGE(CB69:CM69)</f>
        <v>27.9666666666667</v>
      </c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19" t="n">
        <v>1919</v>
      </c>
      <c r="DB69" s="20" t="n">
        <v>36.3</v>
      </c>
      <c r="DC69" s="20" t="n">
        <v>36.6</v>
      </c>
      <c r="DD69" s="20" t="n">
        <v>30.1</v>
      </c>
      <c r="DE69" s="20" t="n">
        <v>29.1</v>
      </c>
      <c r="DF69" s="20" t="n">
        <v>20.6</v>
      </c>
      <c r="DG69" s="20" t="n">
        <v>19.6</v>
      </c>
      <c r="DH69" s="20" t="n">
        <v>18.1</v>
      </c>
      <c r="DI69" s="20" t="n">
        <v>20.2</v>
      </c>
      <c r="DJ69" s="20" t="n">
        <v>25.3</v>
      </c>
      <c r="DK69" s="20" t="n">
        <v>29.3</v>
      </c>
      <c r="DL69" s="20" t="n">
        <v>34</v>
      </c>
      <c r="DM69" s="20" t="n">
        <v>36.3</v>
      </c>
      <c r="DN69" s="4" t="n">
        <f aca="false">AVERAGE(DB69:DM69)</f>
        <v>27.9583333333333</v>
      </c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13" t="n">
        <v>1919</v>
      </c>
      <c r="EB69" s="15" t="n">
        <v>35</v>
      </c>
      <c r="EC69" s="15" t="n">
        <v>33.1</v>
      </c>
      <c r="ED69" s="15" t="n">
        <v>35.3</v>
      </c>
      <c r="EE69" s="15" t="n">
        <v>33.5</v>
      </c>
      <c r="EF69" s="15" t="n">
        <v>27.8</v>
      </c>
      <c r="EG69" s="15" t="n">
        <v>26.8</v>
      </c>
      <c r="EH69" s="15" t="n">
        <v>25.4</v>
      </c>
      <c r="EI69" s="15" t="n">
        <v>27.8</v>
      </c>
      <c r="EJ69" s="15" t="n">
        <v>31.3</v>
      </c>
      <c r="EK69" s="15" t="n">
        <v>35.6</v>
      </c>
      <c r="EL69" s="15" t="n">
        <v>38.4</v>
      </c>
      <c r="EM69" s="15" t="n">
        <v>39.7</v>
      </c>
      <c r="EN69" s="16" t="n">
        <f aca="false">AVERAGE(EB69:EM69)</f>
        <v>32.475</v>
      </c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13" t="n">
        <v>1919</v>
      </c>
      <c r="FB69" s="15" t="n">
        <v>35.2</v>
      </c>
      <c r="FC69" s="15" t="n">
        <v>33.6</v>
      </c>
      <c r="FD69" s="15" t="n">
        <v>36.4</v>
      </c>
      <c r="FE69" s="15" t="n">
        <v>32.9</v>
      </c>
      <c r="FF69" s="15" t="n">
        <v>27.1</v>
      </c>
      <c r="FG69" s="15" t="n">
        <v>26.2</v>
      </c>
      <c r="FH69" s="15" t="n">
        <v>24.9</v>
      </c>
      <c r="FI69" s="15" t="n">
        <v>27.2</v>
      </c>
      <c r="FJ69" s="15" t="n">
        <v>30.6</v>
      </c>
      <c r="FK69" s="15" t="n">
        <v>34.8</v>
      </c>
      <c r="FL69" s="15" t="n">
        <v>38.2</v>
      </c>
      <c r="FM69" s="15" t="n">
        <v>39.2</v>
      </c>
      <c r="FN69" s="16" t="n">
        <f aca="false">AVERAGE(FB69:FM69)</f>
        <v>32.1916666666667</v>
      </c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2" t="n">
        <v>1919</v>
      </c>
      <c r="GB69" s="15" t="n">
        <v>32.6</v>
      </c>
      <c r="GC69" s="15" t="n">
        <v>31.9</v>
      </c>
      <c r="GD69" s="15" t="n">
        <v>34.7</v>
      </c>
      <c r="GE69" s="15" t="n">
        <v>33.5</v>
      </c>
      <c r="GF69" s="15" t="n">
        <v>30</v>
      </c>
      <c r="GG69" s="15" t="n">
        <v>28.8</v>
      </c>
      <c r="GH69" s="15" t="n">
        <v>26.9</v>
      </c>
      <c r="GI69" s="15" t="n">
        <v>28.4</v>
      </c>
      <c r="GJ69" s="15" t="n">
        <v>30.3</v>
      </c>
      <c r="GK69" s="15" t="n">
        <v>33.9</v>
      </c>
      <c r="GL69" s="15" t="n">
        <v>34.7</v>
      </c>
      <c r="GM69" s="15" t="n">
        <v>35.2</v>
      </c>
      <c r="GN69" s="16" t="n">
        <f aca="false">AVERAGE(GB69:GM69)</f>
        <v>31.7416666666667</v>
      </c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2" t="n">
        <v>1919</v>
      </c>
      <c r="HB69" s="15" t="n">
        <v>38.2</v>
      </c>
      <c r="HC69" s="15" t="n">
        <v>37.5</v>
      </c>
      <c r="HD69" s="15" t="n">
        <v>36.8</v>
      </c>
      <c r="HE69" s="15" t="n">
        <v>32.3</v>
      </c>
      <c r="HF69" s="15" t="n">
        <v>25.8</v>
      </c>
      <c r="HG69" s="15" t="n">
        <v>24.7</v>
      </c>
      <c r="HH69" s="15" t="n">
        <v>23.2</v>
      </c>
      <c r="HI69" s="15" t="n">
        <v>26.2</v>
      </c>
      <c r="HJ69" s="15" t="n">
        <v>30.8</v>
      </c>
      <c r="HK69" s="15" t="n">
        <v>34.6</v>
      </c>
      <c r="HL69" s="15" t="n">
        <v>38.6</v>
      </c>
      <c r="HM69" s="15" t="n">
        <v>41</v>
      </c>
      <c r="HN69" s="16" t="n">
        <f aca="false">AVERAGE(HB69:HM69)</f>
        <v>32.475</v>
      </c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7" t="n">
        <f aca="false">IA68+1</f>
        <v>1919</v>
      </c>
      <c r="IB69" s="15" t="n">
        <v>37.6</v>
      </c>
      <c r="IC69" s="15" t="n">
        <v>35.6</v>
      </c>
      <c r="ID69" s="15" t="n">
        <v>31.3</v>
      </c>
      <c r="IE69" s="15" t="n">
        <v>28.6</v>
      </c>
      <c r="IF69" s="15" t="n">
        <v>20.4</v>
      </c>
      <c r="IG69" s="15" t="n">
        <v>20.1</v>
      </c>
      <c r="IH69" s="15" t="n">
        <v>18.2</v>
      </c>
      <c r="II69" s="15" t="n">
        <v>21.3</v>
      </c>
      <c r="IJ69" s="15" t="n">
        <v>25.6</v>
      </c>
      <c r="IK69" s="15" t="n">
        <v>29.1</v>
      </c>
      <c r="IL69" s="15" t="n">
        <v>33.1</v>
      </c>
      <c r="IM69" s="15" t="n">
        <v>36.1</v>
      </c>
      <c r="IN69" s="25" t="n">
        <f aca="false">SUM(IB69:IM69)/12</f>
        <v>28.0833333333333</v>
      </c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 t="s">
        <v>52</v>
      </c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13" t="n">
        <v>1919</v>
      </c>
      <c r="KB69" s="15" t="n">
        <v>34.9</v>
      </c>
      <c r="KC69" s="15" t="n">
        <v>31.4</v>
      </c>
      <c r="KD69" s="15" t="n">
        <v>31.4</v>
      </c>
      <c r="KE69" s="15" t="n">
        <v>28.6</v>
      </c>
      <c r="KF69" s="15" t="n">
        <v>21.3</v>
      </c>
      <c r="KG69" s="15" t="n">
        <v>20.9</v>
      </c>
      <c r="KH69" s="15" t="n">
        <v>19.5</v>
      </c>
      <c r="KI69" s="15" t="n">
        <v>23.3</v>
      </c>
      <c r="KJ69" s="15" t="n">
        <v>27.1</v>
      </c>
      <c r="KK69" s="15" t="n">
        <v>31.6</v>
      </c>
      <c r="KL69" s="15" t="n">
        <v>33.7</v>
      </c>
      <c r="KM69" s="15" t="n">
        <v>36.8</v>
      </c>
      <c r="KN69" s="16" t="n">
        <f aca="false">AVERAGE(KB69:KM69)</f>
        <v>28.375</v>
      </c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7" t="n">
        <f aca="false">LA68+1</f>
        <v>1919</v>
      </c>
      <c r="LB69" s="15" t="n">
        <v>37</v>
      </c>
      <c r="LC69" s="15" t="n">
        <v>35.6</v>
      </c>
      <c r="LD69" s="15" t="n">
        <v>34.7</v>
      </c>
      <c r="LE69" s="15" t="n">
        <v>30.1</v>
      </c>
      <c r="LF69" s="15" t="n">
        <v>22.4</v>
      </c>
      <c r="LG69" s="15" t="n">
        <v>22.1</v>
      </c>
      <c r="LH69" s="15" t="n">
        <v>20.3</v>
      </c>
      <c r="LI69" s="15" t="n">
        <v>23.6</v>
      </c>
      <c r="LJ69" s="15" t="n">
        <v>28</v>
      </c>
      <c r="LK69" s="15" t="n">
        <v>31.5</v>
      </c>
      <c r="LL69" s="15" t="n">
        <v>34.2</v>
      </c>
      <c r="LM69" s="15" t="n">
        <v>38.1</v>
      </c>
      <c r="LN69" s="16" t="n">
        <f aca="false">AVERAGE(LB69:LM69)</f>
        <v>29.8</v>
      </c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7" t="n">
        <f aca="false">MA68+1</f>
        <v>1919</v>
      </c>
      <c r="MB69" s="15" t="n">
        <v>35.4</v>
      </c>
      <c r="MC69" s="15" t="n">
        <v>32.4</v>
      </c>
      <c r="MD69" s="15" t="n">
        <v>34.7</v>
      </c>
      <c r="ME69" s="15" t="n">
        <v>32.9</v>
      </c>
      <c r="MF69" s="15" t="n">
        <v>26.4</v>
      </c>
      <c r="MG69" s="15" t="n">
        <v>24.8</v>
      </c>
      <c r="MH69" s="15" t="n">
        <v>23.4</v>
      </c>
      <c r="MI69" s="15" t="n">
        <v>26.9</v>
      </c>
      <c r="MJ69" s="15" t="n">
        <v>30.6</v>
      </c>
      <c r="MK69" s="15" t="n">
        <v>35.3</v>
      </c>
      <c r="ML69" s="15" t="n">
        <v>37.1</v>
      </c>
      <c r="MM69" s="15" t="n">
        <v>39</v>
      </c>
      <c r="MN69" s="16" t="n">
        <f aca="false">AVERAGE(MB69:MM69)</f>
        <v>31.575</v>
      </c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30" t="s">
        <v>53</v>
      </c>
      <c r="NB69" s="15" t="n">
        <v>36.2</v>
      </c>
      <c r="NC69" s="15" t="n">
        <v>34.5</v>
      </c>
      <c r="ND69" s="15" t="n">
        <v>32.7</v>
      </c>
      <c r="NE69" s="15" t="n">
        <v>25.8</v>
      </c>
      <c r="NF69" s="15" t="n">
        <v>20.4</v>
      </c>
      <c r="NG69" s="15" t="n">
        <v>18.2</v>
      </c>
      <c r="NH69" s="15" t="n">
        <v>19.7</v>
      </c>
      <c r="NI69" s="15" t="n">
        <v>18.5</v>
      </c>
      <c r="NJ69" s="15" t="n">
        <v>22.1</v>
      </c>
      <c r="NK69" s="15" t="n">
        <v>25</v>
      </c>
      <c r="NL69" s="15" t="n">
        <v>28.3</v>
      </c>
      <c r="NM69" s="15" t="n">
        <v>32.9</v>
      </c>
      <c r="NN69" s="29" t="n">
        <f aca="false">AVERAGE(NB69:NM69)</f>
        <v>26.1916666666667</v>
      </c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13" t="n">
        <v>1919</v>
      </c>
      <c r="OB69" s="15" t="n">
        <v>38</v>
      </c>
      <c r="OC69" s="15" t="n">
        <v>35.6</v>
      </c>
      <c r="OD69" s="15" t="n">
        <v>34.3</v>
      </c>
      <c r="OE69" s="15" t="n">
        <v>28.2</v>
      </c>
      <c r="OF69" s="15" t="n">
        <v>21.9</v>
      </c>
      <c r="OG69" s="15" t="n">
        <v>20.1</v>
      </c>
      <c r="OH69" s="15" t="n">
        <v>22.3</v>
      </c>
      <c r="OI69" s="15" t="n">
        <v>19.9</v>
      </c>
      <c r="OJ69" s="15" t="n">
        <v>23.7</v>
      </c>
      <c r="OK69" s="15" t="n">
        <v>27.3</v>
      </c>
      <c r="OL69" s="15" t="n">
        <v>29.3</v>
      </c>
      <c r="OM69" s="15" t="n">
        <v>34.4</v>
      </c>
      <c r="ON69" s="29" t="n">
        <f aca="false">AVERAGE(OB69:OM69)</f>
        <v>27.9166666666667</v>
      </c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30" t="s">
        <v>53</v>
      </c>
      <c r="PB69" s="15" t="n">
        <v>43.5</v>
      </c>
      <c r="PC69" s="15" t="n">
        <v>40.6</v>
      </c>
      <c r="PD69" s="15" t="n">
        <v>41.8</v>
      </c>
      <c r="PE69" s="15" t="n">
        <v>36.6</v>
      </c>
      <c r="PF69" s="15" t="n">
        <v>31.9</v>
      </c>
      <c r="PG69" s="15" t="n">
        <v>29.4</v>
      </c>
      <c r="PH69" s="15" t="n">
        <v>29.3</v>
      </c>
      <c r="PI69" s="15" t="n">
        <v>30.3</v>
      </c>
      <c r="PJ69" s="15" t="n">
        <v>33.9</v>
      </c>
      <c r="PK69" s="15" t="n">
        <v>38.8</v>
      </c>
      <c r="PL69" s="15" t="n">
        <v>40.6</v>
      </c>
      <c r="PM69" s="15" t="n">
        <v>40.5</v>
      </c>
      <c r="PN69" s="29" t="n">
        <f aca="false">AVERAGE(PB69:PM69)</f>
        <v>36.4333333333333</v>
      </c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13" t="n">
        <v>1919</v>
      </c>
      <c r="QB69" s="15" t="n">
        <v>38.1</v>
      </c>
      <c r="QC69" s="15" t="n">
        <v>36.9</v>
      </c>
      <c r="QD69" s="15" t="n">
        <v>37.1</v>
      </c>
      <c r="QE69" s="15" t="n">
        <v>28.7</v>
      </c>
      <c r="QF69" s="15" t="n">
        <v>24</v>
      </c>
      <c r="QG69" s="15" t="n">
        <v>21.8</v>
      </c>
      <c r="QH69" s="15" t="n">
        <v>22.7</v>
      </c>
      <c r="QI69" s="15" t="n">
        <v>20.1</v>
      </c>
      <c r="QJ69" s="15" t="n">
        <v>24.2</v>
      </c>
      <c r="QK69" s="15" t="n">
        <v>27.2</v>
      </c>
      <c r="QL69" s="15" t="n">
        <v>31.2</v>
      </c>
      <c r="QM69" s="15" t="n">
        <v>34.9</v>
      </c>
      <c r="QN69" s="29" t="n">
        <f aca="false">AVERAGE(QB69:QM69)</f>
        <v>28.9083333333333</v>
      </c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30" t="s">
        <v>53</v>
      </c>
      <c r="RB69" s="15" t="n">
        <v>37.4</v>
      </c>
      <c r="RC69" s="15" t="n">
        <v>33.8</v>
      </c>
      <c r="RD69" s="15" t="n">
        <v>36.5</v>
      </c>
      <c r="RE69" s="15" t="n">
        <v>34</v>
      </c>
      <c r="RF69" s="15" t="n">
        <v>29.4</v>
      </c>
      <c r="RG69" s="15" t="n">
        <v>28</v>
      </c>
      <c r="RH69" s="15" t="n">
        <v>26.7</v>
      </c>
      <c r="RI69" s="15" t="n">
        <v>30.2</v>
      </c>
      <c r="RJ69" s="15" t="n">
        <v>32.9</v>
      </c>
      <c r="RK69" s="15" t="n">
        <v>37.6</v>
      </c>
      <c r="RL69" s="15" t="n">
        <v>38.4</v>
      </c>
      <c r="RM69" s="15" t="n">
        <v>37.2</v>
      </c>
      <c r="RN69" s="29" t="n">
        <f aca="false">AVERAGE(RB69:RM69)</f>
        <v>33.5083333333333</v>
      </c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13" t="n">
        <v>1919</v>
      </c>
      <c r="SB69" s="15" t="n">
        <v>39.2</v>
      </c>
      <c r="SC69" s="15" t="n">
        <v>36.9</v>
      </c>
      <c r="SD69" s="15" t="n">
        <v>36.9</v>
      </c>
      <c r="SE69" s="15" t="n">
        <v>29.2</v>
      </c>
      <c r="SF69" s="15" t="n">
        <v>23.8</v>
      </c>
      <c r="SG69" s="15" t="n">
        <v>21.7</v>
      </c>
      <c r="SH69" s="15" t="n">
        <v>23.6</v>
      </c>
      <c r="SI69" s="15" t="n">
        <v>20.7</v>
      </c>
      <c r="SJ69" s="15" t="n">
        <v>24.9</v>
      </c>
      <c r="SK69" s="15" t="n">
        <v>29.3</v>
      </c>
      <c r="SL69" s="15" t="n">
        <v>32.3</v>
      </c>
      <c r="SM69" s="15" t="n">
        <v>36.6</v>
      </c>
      <c r="SN69" s="29" t="n">
        <f aca="false">AVERAGE(SB69:SM69)</f>
        <v>29.5916666666667</v>
      </c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72" t="s">
        <v>53</v>
      </c>
      <c r="TB69" s="73" t="n">
        <v>38.8</v>
      </c>
      <c r="TC69" s="73" t="n">
        <v>34.9</v>
      </c>
      <c r="TD69" s="73" t="n">
        <v>34.7</v>
      </c>
      <c r="TE69" s="73" t="n">
        <v>30.6</v>
      </c>
      <c r="TF69" s="73" t="n">
        <v>24.2</v>
      </c>
      <c r="TG69" s="73" t="n">
        <v>23</v>
      </c>
      <c r="TH69" s="73" t="n">
        <v>21.7</v>
      </c>
      <c r="TI69" s="73" t="n">
        <v>23.8</v>
      </c>
      <c r="TJ69" s="73" t="n">
        <v>29.4</v>
      </c>
      <c r="TK69" s="73" t="n">
        <v>32.7</v>
      </c>
      <c r="TL69" s="73" t="n">
        <v>37.8</v>
      </c>
      <c r="TM69" s="73" t="n">
        <v>38.4</v>
      </c>
      <c r="TN69" s="73" t="n">
        <v>30.8</v>
      </c>
      <c r="UB69" s="71"/>
      <c r="UC69" s="13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6"/>
      <c r="VB69" s="71"/>
      <c r="VC69" s="13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6"/>
      <c r="WB69" s="71"/>
      <c r="WC69" s="13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6"/>
      <c r="XB69" s="71"/>
      <c r="XC69" s="13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6"/>
      <c r="YB69" s="71"/>
      <c r="YC69" s="13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6"/>
      <c r="ZB69" s="71"/>
      <c r="ZC69" s="30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6"/>
    </row>
    <row r="70" customFormat="false" ht="12.8" hidden="false" customHeight="false" outlineLevel="0" collapsed="false">
      <c r="A70" s="17" t="n">
        <f aca="false">A65+5</f>
        <v>1920</v>
      </c>
      <c r="B70" s="4" t="n">
        <f aca="false">AVERAGE(AN70,BN70,CN70,DN70,EN70,FN70,GN70,HN70,IN70,JN70,KN70,LN70,MN70,NN70)</f>
        <v>28.149358974359</v>
      </c>
      <c r="C70" s="18" t="n">
        <f aca="false">AVERAGE(B66:B70)</f>
        <v>28.5294871794872</v>
      </c>
      <c r="D70" s="9" t="n">
        <f aca="false">AVERAGE(B61:B70)</f>
        <v>28.9175427350427</v>
      </c>
      <c r="E70" s="4" t="n">
        <f aca="false">AVERAGE(B51:B70)</f>
        <v>28.676649022274</v>
      </c>
      <c r="F70" s="24"/>
      <c r="G70" s="9" t="n">
        <f aca="false">MAX(AB70:AM70,BB70:BM70,CB70:CM70,DB70:DM70,EB70:EM70,FB70:FM70,GB70:GM70,HB70:HM70,IB70:IM70,JB70:JM70,KB70:KM70,LB70:LM70,MB70:MM70,NB70:NM70,OB70:OM70,PB70:PM70,QB70:QM70,RB70:RM70,SB70:SM70)</f>
        <v>42.8</v>
      </c>
      <c r="H70" s="10" t="n">
        <f aca="false">MEDIAN(AB70:AM70,BB70:BM70,CB70:CM70,DB70:DM70,EB70:EM70,FB70:FM70,GB70:GM70,HB70:HM70,IB70:IM70,JB70:JM70,KB70:KM70,LB70:LM70,MB70:MM70,NB70:NM70,OB70:OM70,PB70:PM70,QB70:QM70,RB70:RM70,SB70:SM70)</f>
        <v>30.35</v>
      </c>
      <c r="I70" s="11" t="n">
        <f aca="false">MIN(AB70:AM70,BB70:BM70,CB70:CM70,DB70:DM70,EB70:EM70,FB70:FM70,GB70:GM70,HB70:HM70,IB70:IM70,JB70:JM70,KB70:KM70,LB70:LM70,MB70:MM70,NB70:NM70,OB70:OM70,PB70:PM70,QB70:QM70,RB70:RM70,SB70:SM70)</f>
        <v>15.4</v>
      </c>
      <c r="J70" s="12" t="n">
        <f aca="false">(G70+I70)/2</f>
        <v>29.1</v>
      </c>
      <c r="AA70" s="13" t="n">
        <v>1920</v>
      </c>
      <c r="AB70" s="15" t="n">
        <v>31.8</v>
      </c>
      <c r="AC70" s="15" t="n">
        <v>34.4</v>
      </c>
      <c r="AD70" s="15" t="n">
        <v>29.7</v>
      </c>
      <c r="AE70" s="15" t="n">
        <v>22.9</v>
      </c>
      <c r="AF70" s="15" t="n">
        <v>18.6</v>
      </c>
      <c r="AG70" s="15" t="n">
        <v>15.4</v>
      </c>
      <c r="AH70" s="15" t="n">
        <v>15.6</v>
      </c>
      <c r="AI70" s="15" t="n">
        <v>16.2</v>
      </c>
      <c r="AJ70" s="15" t="n">
        <v>19.6</v>
      </c>
      <c r="AK70" s="15" t="n">
        <v>25.7</v>
      </c>
      <c r="AL70" s="15" t="n">
        <v>27.5</v>
      </c>
      <c r="AM70" s="15" t="n">
        <v>31.4</v>
      </c>
      <c r="AN70" s="4" t="n">
        <f aca="false">AVERAGE(Sheet1!AB70:AM70)</f>
        <v>24.0666666666667</v>
      </c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2" t="n">
        <f aca="false">BA69+1</f>
        <v>1920</v>
      </c>
      <c r="BB70" s="20" t="n">
        <v>34.4</v>
      </c>
      <c r="BC70" s="20" t="n">
        <v>35.6</v>
      </c>
      <c r="BD70" s="20" t="n">
        <v>31.2</v>
      </c>
      <c r="BE70" s="20" t="n">
        <v>26.3</v>
      </c>
      <c r="BF70" s="20" t="n">
        <v>21.2</v>
      </c>
      <c r="BG70" s="20" t="n">
        <v>17.4</v>
      </c>
      <c r="BH70" s="20" t="n">
        <v>17.1</v>
      </c>
      <c r="BI70" s="20" t="n">
        <v>17.8</v>
      </c>
      <c r="BJ70" s="20" t="n">
        <v>22.5</v>
      </c>
      <c r="BK70" s="20" t="n">
        <v>29</v>
      </c>
      <c r="BL70" s="20" t="n">
        <v>32.4</v>
      </c>
      <c r="BM70" s="20" t="n">
        <v>33.4</v>
      </c>
      <c r="BN70" s="4" t="n">
        <f aca="false">AVERAGE(BB70:BM70)</f>
        <v>26.525</v>
      </c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2" t="n">
        <f aca="false">CA69+1</f>
        <v>1920</v>
      </c>
      <c r="CB70" s="20" t="n">
        <v>33</v>
      </c>
      <c r="CC70" s="20" t="n">
        <v>36.2</v>
      </c>
      <c r="CD70" s="20" t="n">
        <v>31.1</v>
      </c>
      <c r="CE70" s="20" t="n">
        <v>25.9</v>
      </c>
      <c r="CF70" s="20" t="n">
        <v>20.7</v>
      </c>
      <c r="CG70" s="20" t="n">
        <v>17.6</v>
      </c>
      <c r="CH70" s="20" t="n">
        <v>17.3</v>
      </c>
      <c r="CI70" s="20" t="n">
        <v>18.2</v>
      </c>
      <c r="CJ70" s="20" t="n">
        <v>21.9</v>
      </c>
      <c r="CK70" s="20" t="n">
        <v>28.2</v>
      </c>
      <c r="CL70" s="20" t="n">
        <v>30.8</v>
      </c>
      <c r="CM70" s="20" t="n">
        <v>33</v>
      </c>
      <c r="CN70" s="4" t="n">
        <f aca="false">AVERAGE(CB70:CM70)</f>
        <v>26.1583333333333</v>
      </c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19" t="n">
        <v>1920</v>
      </c>
      <c r="DB70" s="20" t="n">
        <v>34.7</v>
      </c>
      <c r="DC70" s="20" t="n">
        <v>36.3</v>
      </c>
      <c r="DD70" s="20" t="n">
        <v>31.6</v>
      </c>
      <c r="DE70" s="20" t="n">
        <v>25.9</v>
      </c>
      <c r="DF70" s="20" t="n">
        <v>19.7</v>
      </c>
      <c r="DG70" s="20" t="n">
        <v>16.8</v>
      </c>
      <c r="DH70" s="20" t="n">
        <v>17.9</v>
      </c>
      <c r="DI70" s="20" t="n">
        <v>18</v>
      </c>
      <c r="DJ70" s="20" t="n">
        <v>21.4</v>
      </c>
      <c r="DK70" s="20" t="n">
        <v>26.8</v>
      </c>
      <c r="DL70" s="20" t="n">
        <v>30.8</v>
      </c>
      <c r="DM70" s="20" t="n">
        <v>32.4</v>
      </c>
      <c r="DN70" s="4" t="n">
        <f aca="false">AVERAGE(DB70:DM70)</f>
        <v>26.025</v>
      </c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13" t="n">
        <v>1920</v>
      </c>
      <c r="EB70" s="15" t="n">
        <v>35.1</v>
      </c>
      <c r="EC70" s="15" t="n">
        <v>35.1</v>
      </c>
      <c r="ED70" s="15" t="n">
        <v>35.3</v>
      </c>
      <c r="EE70" s="15" t="n">
        <v>31.9</v>
      </c>
      <c r="EF70" s="15" t="n">
        <v>28.3</v>
      </c>
      <c r="EG70" s="15" t="n">
        <v>27.3</v>
      </c>
      <c r="EH70" s="15" t="n">
        <v>25.6</v>
      </c>
      <c r="EI70" s="15" t="n">
        <v>29.2</v>
      </c>
      <c r="EJ70" s="15" t="n">
        <v>31.9</v>
      </c>
      <c r="EK70" s="15" t="n">
        <v>34.7</v>
      </c>
      <c r="EL70" s="15" t="n">
        <v>35.9</v>
      </c>
      <c r="EM70" s="15" t="n">
        <v>33.7</v>
      </c>
      <c r="EN70" s="16" t="n">
        <f aca="false">AVERAGE(EB70:EM70)</f>
        <v>32</v>
      </c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13" t="n">
        <v>1920</v>
      </c>
      <c r="FB70" s="15" t="n">
        <v>34.9</v>
      </c>
      <c r="FC70" s="15" t="n">
        <v>34.1</v>
      </c>
      <c r="FD70" s="15" t="n">
        <v>34.8</v>
      </c>
      <c r="FE70" s="15" t="n">
        <v>30.8</v>
      </c>
      <c r="FF70" s="15" t="n">
        <v>26.2</v>
      </c>
      <c r="FG70" s="15" t="n">
        <v>25.4</v>
      </c>
      <c r="FH70" s="15" t="n">
        <v>24.1</v>
      </c>
      <c r="FI70" s="15" t="n">
        <v>27.1</v>
      </c>
      <c r="FJ70" s="15" t="n">
        <v>31.1</v>
      </c>
      <c r="FK70" s="15" t="n">
        <v>34.5</v>
      </c>
      <c r="FL70" s="15" t="n">
        <v>35.3</v>
      </c>
      <c r="FM70" s="15" t="n">
        <v>34.7</v>
      </c>
      <c r="FN70" s="16" t="n">
        <f aca="false">AVERAGE(FB70:FM70)</f>
        <v>31.0833333333333</v>
      </c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2" t="n">
        <v>1920</v>
      </c>
      <c r="GB70" s="15" t="n">
        <v>31.9</v>
      </c>
      <c r="GC70" s="15" t="n">
        <v>33.2</v>
      </c>
      <c r="GD70" s="15" t="n">
        <v>34.5</v>
      </c>
      <c r="GE70" s="15" t="n">
        <v>32.6</v>
      </c>
      <c r="GF70" s="15" t="n">
        <v>29</v>
      </c>
      <c r="GG70" s="15" t="n">
        <v>29.9</v>
      </c>
      <c r="GH70" s="15" t="n">
        <v>28.9</v>
      </c>
      <c r="GI70" s="15" t="n">
        <v>30.1</v>
      </c>
      <c r="GJ70" s="15" t="n">
        <v>32.6</v>
      </c>
      <c r="GK70" s="15" t="n">
        <v>33.5</v>
      </c>
      <c r="GL70" s="15" t="n">
        <v>33.8</v>
      </c>
      <c r="GM70" s="15" t="n">
        <v>33.9</v>
      </c>
      <c r="GN70" s="16" t="n">
        <f aca="false">AVERAGE(GB70:GM70)</f>
        <v>31.9916666666667</v>
      </c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2" t="n">
        <v>1920</v>
      </c>
      <c r="HB70" s="15" t="n">
        <v>36.4</v>
      </c>
      <c r="HC70" s="15" t="n">
        <v>36.1</v>
      </c>
      <c r="HD70" s="15" t="n">
        <v>34.5</v>
      </c>
      <c r="HE70" s="15" t="n">
        <v>29</v>
      </c>
      <c r="HF70" s="15" t="n">
        <v>25</v>
      </c>
      <c r="HG70" s="15" t="n">
        <v>24.1</v>
      </c>
      <c r="HH70" s="15" t="n">
        <v>21.7</v>
      </c>
      <c r="HI70" s="15" t="n">
        <v>23.8</v>
      </c>
      <c r="HJ70" s="15" t="n">
        <v>29</v>
      </c>
      <c r="HK70" s="15" t="n">
        <v>32.6</v>
      </c>
      <c r="HL70" s="15" t="n">
        <v>35.2</v>
      </c>
      <c r="HM70" s="15" t="n">
        <v>35.6</v>
      </c>
      <c r="HN70" s="16" t="n">
        <f aca="false">AVERAGE(HB70:HM70)</f>
        <v>30.25</v>
      </c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7" t="n">
        <f aca="false">IA69+1</f>
        <v>1920</v>
      </c>
      <c r="IB70" s="15" t="n">
        <v>34.1</v>
      </c>
      <c r="IC70" s="15" t="n">
        <v>37.1</v>
      </c>
      <c r="ID70" s="15" t="n">
        <v>32.3</v>
      </c>
      <c r="IE70" s="15" t="n">
        <v>26.5</v>
      </c>
      <c r="IF70" s="15" t="n">
        <v>20.7</v>
      </c>
      <c r="IG70" s="15" t="n">
        <v>17.6</v>
      </c>
      <c r="IH70" s="15" t="n">
        <v>17.2</v>
      </c>
      <c r="II70" s="15" t="n">
        <v>18.3</v>
      </c>
      <c r="IJ70" s="15" t="n">
        <v>22.6</v>
      </c>
      <c r="IK70" s="15" t="n">
        <v>28.1</v>
      </c>
      <c r="IL70" s="15" t="n">
        <v>30.5</v>
      </c>
      <c r="IM70" s="15" t="n">
        <v>32.5</v>
      </c>
      <c r="IN70" s="25" t="n">
        <f aca="false">SUM(IB70:IM70)/12</f>
        <v>26.4583333333333</v>
      </c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13" t="n">
        <v>1920</v>
      </c>
      <c r="KB70" s="15" t="n">
        <v>31.8</v>
      </c>
      <c r="KC70" s="15" t="n">
        <v>34.6</v>
      </c>
      <c r="KD70" s="15" t="n">
        <v>31.3</v>
      </c>
      <c r="KE70" s="15" t="n">
        <v>25.3</v>
      </c>
      <c r="KF70" s="15" t="n">
        <v>22.5</v>
      </c>
      <c r="KG70" s="15" t="n">
        <v>21.2</v>
      </c>
      <c r="KH70" s="15" t="n">
        <v>17.8</v>
      </c>
      <c r="KI70" s="15" t="n">
        <v>21.3</v>
      </c>
      <c r="KJ70" s="15" t="n">
        <v>25.5</v>
      </c>
      <c r="KK70" s="15" t="n">
        <v>29.5</v>
      </c>
      <c r="KL70" s="15" t="n">
        <v>30.5</v>
      </c>
      <c r="KM70" s="15" t="n">
        <v>29.7</v>
      </c>
      <c r="KN70" s="16" t="n">
        <f aca="false">AVERAGE(KB70:KM70)</f>
        <v>26.75</v>
      </c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7" t="n">
        <f aca="false">LA69+1</f>
        <v>1920</v>
      </c>
      <c r="LB70" s="15" t="n">
        <v>33.7</v>
      </c>
      <c r="LC70" s="15" t="n">
        <v>37.6</v>
      </c>
      <c r="LD70" s="15" t="n">
        <v>33.3</v>
      </c>
      <c r="LE70" s="15" t="n">
        <v>26.9</v>
      </c>
      <c r="LF70" s="15" t="n">
        <v>22.9</v>
      </c>
      <c r="LG70" s="15" t="n">
        <v>19.9</v>
      </c>
      <c r="LH70" s="15" t="n">
        <v>17.3</v>
      </c>
      <c r="LI70" s="15" t="n">
        <v>20.4</v>
      </c>
      <c r="LJ70" s="15" t="n">
        <v>25.3</v>
      </c>
      <c r="LK70" s="15" t="n">
        <v>30.1</v>
      </c>
      <c r="LL70" s="15" t="n">
        <v>31.8</v>
      </c>
      <c r="LM70" s="15" t="n">
        <v>32.5</v>
      </c>
      <c r="LN70" s="16" t="n">
        <f aca="false">AVERAGE(LB70:LM70)</f>
        <v>27.6416666666667</v>
      </c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7" t="n">
        <f aca="false">MA69+1</f>
        <v>1920</v>
      </c>
      <c r="MB70" s="15" t="n">
        <v>35</v>
      </c>
      <c r="MC70" s="15" t="n">
        <v>35.8</v>
      </c>
      <c r="MD70" s="15" t="n">
        <v>33.7</v>
      </c>
      <c r="ME70" s="15" t="n">
        <v>30.4</v>
      </c>
      <c r="MF70" s="15" t="n">
        <v>27.2</v>
      </c>
      <c r="MG70" s="15" t="n">
        <v>26.3</v>
      </c>
      <c r="MH70" s="15" t="n">
        <v>24.6</v>
      </c>
      <c r="MI70" s="15" t="n">
        <v>28.5</v>
      </c>
      <c r="MJ70" s="15" t="n">
        <v>31.1</v>
      </c>
      <c r="MK70" s="15" t="n">
        <v>34.1</v>
      </c>
      <c r="ML70" s="15" t="n">
        <v>35</v>
      </c>
      <c r="MM70" s="15" t="n">
        <v>32.9</v>
      </c>
      <c r="MN70" s="16" t="n">
        <f aca="false">AVERAGE(MB70:MM70)</f>
        <v>31.2166666666667</v>
      </c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30" t="s">
        <v>54</v>
      </c>
      <c r="NB70" s="15" t="n">
        <v>33.4</v>
      </c>
      <c r="NC70" s="15" t="n">
        <v>33.7</v>
      </c>
      <c r="ND70" s="15" t="n">
        <v>30.9</v>
      </c>
      <c r="NE70" s="15" t="n">
        <v>23.7</v>
      </c>
      <c r="NF70" s="15" t="n">
        <v>20.9</v>
      </c>
      <c r="NG70" s="15" t="n">
        <v>17.1</v>
      </c>
      <c r="NH70" s="15" t="n">
        <v>16.6</v>
      </c>
      <c r="NI70" s="15" t="n">
        <v>17.4</v>
      </c>
      <c r="NJ70" s="15" t="n">
        <v>23.3</v>
      </c>
      <c r="NK70" s="15" t="n">
        <v>28.1</v>
      </c>
      <c r="NL70" s="15" t="n">
        <v>30.6</v>
      </c>
      <c r="NM70" s="15" t="n">
        <v>33.6</v>
      </c>
      <c r="NN70" s="29" t="n">
        <f aca="false">AVERAGE(NB70:NM70)</f>
        <v>25.775</v>
      </c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13" t="n">
        <v>1920</v>
      </c>
      <c r="OB70" s="15" t="n">
        <v>34.4</v>
      </c>
      <c r="OC70" s="15" t="n">
        <v>34.9</v>
      </c>
      <c r="OD70" s="15" t="n">
        <v>31.7</v>
      </c>
      <c r="OE70" s="15" t="n">
        <v>23.5</v>
      </c>
      <c r="OF70" s="15" t="n">
        <v>21.8</v>
      </c>
      <c r="OG70" s="15" t="n">
        <v>17.2</v>
      </c>
      <c r="OH70" s="15" t="n">
        <v>17.1</v>
      </c>
      <c r="OI70" s="15" t="n">
        <v>18.4</v>
      </c>
      <c r="OJ70" s="15" t="n">
        <v>24.4</v>
      </c>
      <c r="OK70" s="15" t="n">
        <v>29.8</v>
      </c>
      <c r="OL70" s="15" t="n">
        <v>31.6</v>
      </c>
      <c r="OM70" s="15" t="n">
        <v>34.7</v>
      </c>
      <c r="ON70" s="29" t="n">
        <f aca="false">AVERAGE(OB70:OM70)</f>
        <v>26.625</v>
      </c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30" t="s">
        <v>54</v>
      </c>
      <c r="PB70" s="15" t="n">
        <v>42.6</v>
      </c>
      <c r="PC70" s="15" t="n">
        <v>42.8</v>
      </c>
      <c r="PD70" s="15" t="n">
        <v>39.5</v>
      </c>
      <c r="PE70" s="15" t="n">
        <v>31.2</v>
      </c>
      <c r="PF70" s="15" t="n">
        <v>30.3</v>
      </c>
      <c r="PG70" s="15" t="n">
        <v>26.6</v>
      </c>
      <c r="PH70" s="15" t="n">
        <v>25.7</v>
      </c>
      <c r="PI70" s="15" t="n">
        <v>28.8</v>
      </c>
      <c r="PJ70" s="15" t="n">
        <v>32.7</v>
      </c>
      <c r="PK70" s="15" t="n">
        <v>38.7</v>
      </c>
      <c r="PL70" s="15" t="n">
        <v>40.2</v>
      </c>
      <c r="PM70" s="15" t="n">
        <v>41.5</v>
      </c>
      <c r="PN70" s="29" t="n">
        <f aca="false">AVERAGE(PB70:PM70)</f>
        <v>35.05</v>
      </c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13" t="n">
        <v>1920</v>
      </c>
      <c r="QB70" s="15" t="n">
        <v>37.6</v>
      </c>
      <c r="QC70" s="15" t="n">
        <v>36.5</v>
      </c>
      <c r="QD70" s="15" t="n">
        <v>32.6</v>
      </c>
      <c r="QE70" s="15" t="n">
        <v>27.1</v>
      </c>
      <c r="QF70" s="15" t="n">
        <v>21.9</v>
      </c>
      <c r="QG70" s="15" t="n">
        <v>18.7</v>
      </c>
      <c r="QH70" s="15" t="n">
        <v>17.8</v>
      </c>
      <c r="QI70" s="15" t="n">
        <v>17.9</v>
      </c>
      <c r="QJ70" s="15" t="n">
        <v>24.6</v>
      </c>
      <c r="QK70" s="15" t="n">
        <v>29.2</v>
      </c>
      <c r="QL70" s="15" t="n">
        <v>33.4</v>
      </c>
      <c r="QM70" s="15" t="n">
        <v>35.9</v>
      </c>
      <c r="QN70" s="29" t="n">
        <f aca="false">AVERAGE(QB70:QM70)</f>
        <v>27.7666666666667</v>
      </c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30" t="s">
        <v>54</v>
      </c>
      <c r="RB70" s="15" t="n">
        <v>37.2</v>
      </c>
      <c r="RC70" s="15" t="n">
        <v>38.4</v>
      </c>
      <c r="RD70" s="15" t="n">
        <v>35.4</v>
      </c>
      <c r="RE70" s="15" t="n">
        <v>33.6</v>
      </c>
      <c r="RF70" s="15" t="n">
        <v>30</v>
      </c>
      <c r="RG70" s="15" t="n">
        <v>28.7</v>
      </c>
      <c r="RH70" s="15" t="n">
        <v>25.9</v>
      </c>
      <c r="RI70" s="15" t="n">
        <v>30.8</v>
      </c>
      <c r="RJ70" s="15" t="n">
        <v>32</v>
      </c>
      <c r="RK70" s="15" t="n">
        <v>35.6</v>
      </c>
      <c r="RL70" s="15" t="n">
        <v>35.8</v>
      </c>
      <c r="RM70" s="15" t="n">
        <v>34.6</v>
      </c>
      <c r="RN70" s="29" t="n">
        <f aca="false">AVERAGE(RB70:RM70)</f>
        <v>33.1666666666667</v>
      </c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13" t="n">
        <v>1920</v>
      </c>
      <c r="SB70" s="15" t="n">
        <v>36.2</v>
      </c>
      <c r="SC70" s="15" t="n">
        <v>36.7</v>
      </c>
      <c r="SD70" s="15" t="n">
        <v>33.4</v>
      </c>
      <c r="SE70" s="15" t="n">
        <v>24.1</v>
      </c>
      <c r="SF70" s="15" t="n">
        <v>23.1</v>
      </c>
      <c r="SG70" s="15" t="n">
        <v>18.8</v>
      </c>
      <c r="SH70" s="15" t="n">
        <v>16.9</v>
      </c>
      <c r="SI70" s="15" t="n">
        <v>19.2</v>
      </c>
      <c r="SJ70" s="15" t="n">
        <v>25.8</v>
      </c>
      <c r="SK70" s="15" t="n">
        <v>31.5</v>
      </c>
      <c r="SL70" s="15" t="n">
        <v>33.7</v>
      </c>
      <c r="SM70" s="15" t="n">
        <v>37.5</v>
      </c>
      <c r="SN70" s="29" t="n">
        <f aca="false">AVERAGE(SB70:SM70)</f>
        <v>28.075</v>
      </c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72" t="s">
        <v>54</v>
      </c>
      <c r="TB70" s="73" t="n">
        <v>36.6</v>
      </c>
      <c r="TC70" s="73" t="n">
        <v>35.9</v>
      </c>
      <c r="TD70" s="73" t="n">
        <v>33.5</v>
      </c>
      <c r="TE70" s="73" t="n">
        <v>27.8</v>
      </c>
      <c r="TF70" s="73" t="n">
        <v>24.3</v>
      </c>
      <c r="TG70" s="73" t="n">
        <v>20.5</v>
      </c>
      <c r="TH70" s="73" t="n">
        <v>18.7</v>
      </c>
      <c r="TI70" s="73" t="n">
        <v>20.7</v>
      </c>
      <c r="TJ70" s="73" t="n">
        <v>24.9</v>
      </c>
      <c r="TK70" s="73" t="n">
        <v>29.9</v>
      </c>
      <c r="TL70" s="73" t="n">
        <v>34.4</v>
      </c>
      <c r="TM70" s="73" t="n">
        <v>34.9</v>
      </c>
      <c r="TN70" s="73" t="n">
        <v>28.5</v>
      </c>
      <c r="UB70" s="71"/>
      <c r="UC70" s="13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6"/>
      <c r="VB70" s="71"/>
      <c r="VC70" s="13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6"/>
      <c r="WB70" s="71"/>
      <c r="WC70" s="13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6"/>
      <c r="XB70" s="71"/>
      <c r="XC70" s="13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6"/>
      <c r="YB70" s="71"/>
      <c r="YC70" s="13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6"/>
      <c r="ZB70" s="71"/>
      <c r="ZC70" s="30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6"/>
    </row>
    <row r="71" customFormat="false" ht="12.8" hidden="false" customHeight="false" outlineLevel="0" collapsed="false">
      <c r="A71" s="17"/>
      <c r="B71" s="4" t="n">
        <f aca="false">AVERAGE(AN71,BN71,CN71,DN71,EN71,FN71,GN71,HN71,IN71,JN71,KN71,LN71,MN71,NN71)</f>
        <v>28.7630341880342</v>
      </c>
      <c r="C71" s="18" t="n">
        <f aca="false">AVERAGE(B67:B71)</f>
        <v>28.6100427350427</v>
      </c>
      <c r="D71" s="9" t="n">
        <f aca="false">AVERAGE(B62:B71)</f>
        <v>28.9195512820513</v>
      </c>
      <c r="E71" s="4" t="n">
        <f aca="false">AVERAGE(B52:B71)</f>
        <v>28.6864211020461</v>
      </c>
      <c r="F71" s="24"/>
      <c r="G71" s="9" t="n">
        <f aca="false">MAX(AB71:AM71,BB71:BM71,CB71:CM71,DB71:DM71,EB71:EM71,FB71:FM71,GB71:GM71,HB71:HM71,IB71:IM71,JB71:JM71,KB71:KM71,LB71:LM71,MB71:MM71,NB71:NM71,OB71:OM71,PB71:PM71,QB71:QM71,RB71:RM71,SB71:SM71)</f>
        <v>43.8</v>
      </c>
      <c r="H71" s="10" t="n">
        <f aca="false">MEDIAN(AB71:AM71,BB71:BM71,CB71:CM71,DB71:DM71,EB71:EM71,FB71:FM71,GB71:GM71,HB71:HM71,IB71:IM71,JB71:JM71,KB71:KM71,LB71:LM71,MB71:MM71,NB71:NM71,OB71:OM71,PB71:PM71,QB71:QM71,RB71:RM71,SB71:SM71)</f>
        <v>30.4</v>
      </c>
      <c r="I71" s="11" t="n">
        <f aca="false">MIN(AB71:AM71,BB71:BM71,CB71:CM71,DB71:DM71,EB71:EM71,FB71:FM71,GB71:GM71,HB71:HM71,IB71:IM71,JB71:JM71,KB71:KM71,LB71:LM71,MB71:MM71,NB71:NM71,OB71:OM71,PB71:PM71,QB71:QM71,RB71:RM71,SB71:SM71)</f>
        <v>16.3</v>
      </c>
      <c r="J71" s="12" t="n">
        <f aca="false">(G71+I71)/2</f>
        <v>30.05</v>
      </c>
      <c r="AA71" s="13" t="n">
        <v>1921</v>
      </c>
      <c r="AB71" s="15" t="n">
        <v>33.9</v>
      </c>
      <c r="AC71" s="15" t="n">
        <v>32.6</v>
      </c>
      <c r="AD71" s="15" t="n">
        <v>27.6</v>
      </c>
      <c r="AE71" s="15" t="n">
        <v>24.8</v>
      </c>
      <c r="AF71" s="15" t="n">
        <v>20.9</v>
      </c>
      <c r="AG71" s="15" t="n">
        <v>16.3</v>
      </c>
      <c r="AH71" s="15" t="n">
        <v>17.6</v>
      </c>
      <c r="AI71" s="15" t="n">
        <v>16.7</v>
      </c>
      <c r="AJ71" s="15" t="n">
        <v>22.1</v>
      </c>
      <c r="AK71" s="15" t="n">
        <v>25.1</v>
      </c>
      <c r="AL71" s="15" t="n">
        <v>30.1</v>
      </c>
      <c r="AM71" s="15" t="n">
        <v>31.1</v>
      </c>
      <c r="AN71" s="4" t="n">
        <f aca="false">AVERAGE(Sheet1!AB71:AM71)</f>
        <v>24.9</v>
      </c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2" t="n">
        <f aca="false">BA70+1</f>
        <v>1921</v>
      </c>
      <c r="BB71" s="20" t="n">
        <v>36.1</v>
      </c>
      <c r="BC71" s="20" t="n">
        <v>35.5</v>
      </c>
      <c r="BD71" s="20" t="n">
        <v>30.4</v>
      </c>
      <c r="BE71" s="20" t="n">
        <v>27.3</v>
      </c>
      <c r="BF71" s="20" t="n">
        <v>23.8</v>
      </c>
      <c r="BG71" s="20" t="n">
        <v>19.1</v>
      </c>
      <c r="BH71" s="20" t="n">
        <v>19.9</v>
      </c>
      <c r="BI71" s="20" t="n">
        <v>18.8</v>
      </c>
      <c r="BJ71" s="20" t="n">
        <v>24.6</v>
      </c>
      <c r="BK71" s="20" t="n">
        <v>27.9</v>
      </c>
      <c r="BL71" s="20" t="n">
        <v>34.8</v>
      </c>
      <c r="BM71" s="20" t="n">
        <v>34.1</v>
      </c>
      <c r="BN71" s="4" t="n">
        <f aca="false">AVERAGE(BB71:BM71)</f>
        <v>27.6916666666667</v>
      </c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2" t="n">
        <f aca="false">CA70+1</f>
        <v>1921</v>
      </c>
      <c r="CB71" s="21" t="n">
        <f aca="false">(CB68+CB69+CB70+CB72+CB73+CB74)/6</f>
        <v>34.7333333333333</v>
      </c>
      <c r="CC71" s="20" t="n">
        <v>35.4</v>
      </c>
      <c r="CD71" s="20" t="n">
        <v>29.3</v>
      </c>
      <c r="CE71" s="20" t="n">
        <v>27.1</v>
      </c>
      <c r="CF71" s="20" t="n">
        <v>22.4</v>
      </c>
      <c r="CG71" s="20" t="n">
        <v>17.8</v>
      </c>
      <c r="CH71" s="20" t="n">
        <v>18.6</v>
      </c>
      <c r="CI71" s="20" t="n">
        <v>18.3</v>
      </c>
      <c r="CJ71" s="20" t="n">
        <v>23.7</v>
      </c>
      <c r="CK71" s="20" t="n">
        <v>28.1</v>
      </c>
      <c r="CL71" s="20" t="n">
        <v>34.3</v>
      </c>
      <c r="CM71" s="20" t="n">
        <v>33.7</v>
      </c>
      <c r="CN71" s="4" t="n">
        <f aca="false">AVERAGE(CB71:CM71)</f>
        <v>26.9527777777778</v>
      </c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19" t="n">
        <v>1921</v>
      </c>
      <c r="DB71" s="20" t="n">
        <v>35.7</v>
      </c>
      <c r="DC71" s="20" t="n">
        <v>34.9</v>
      </c>
      <c r="DD71" s="20" t="n">
        <v>28.5</v>
      </c>
      <c r="DE71" s="20" t="n">
        <v>26.3</v>
      </c>
      <c r="DF71" s="20" t="n">
        <v>22.7</v>
      </c>
      <c r="DG71" s="20" t="n">
        <v>18.4</v>
      </c>
      <c r="DH71" s="20" t="n">
        <v>19.2</v>
      </c>
      <c r="DI71" s="20" t="n">
        <v>18.4</v>
      </c>
      <c r="DJ71" s="20" t="n">
        <v>23.4</v>
      </c>
      <c r="DK71" s="20" t="n">
        <v>27.1</v>
      </c>
      <c r="DL71" s="20" t="n">
        <v>33.1</v>
      </c>
      <c r="DM71" s="20" t="n">
        <v>32.9</v>
      </c>
      <c r="DN71" s="4" t="n">
        <f aca="false">AVERAGE(DB71:DM71)</f>
        <v>26.7166666666667</v>
      </c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13" t="n">
        <v>1921</v>
      </c>
      <c r="EB71" s="15" t="n">
        <v>33.7</v>
      </c>
      <c r="EC71" s="15" t="n">
        <v>33.6</v>
      </c>
      <c r="ED71" s="15" t="n">
        <v>31.4</v>
      </c>
      <c r="EE71" s="15" t="n">
        <v>31.2</v>
      </c>
      <c r="EF71" s="15" t="n">
        <v>31</v>
      </c>
      <c r="EG71" s="15" t="n">
        <v>26.9</v>
      </c>
      <c r="EH71" s="15" t="n">
        <v>25.6</v>
      </c>
      <c r="EI71" s="15" t="n">
        <v>26.3</v>
      </c>
      <c r="EJ71" s="15" t="n">
        <v>31.6</v>
      </c>
      <c r="EK71" s="15" t="n">
        <v>34.4</v>
      </c>
      <c r="EL71" s="15" t="n">
        <v>38.1</v>
      </c>
      <c r="EM71" s="15" t="n">
        <v>37.8</v>
      </c>
      <c r="EN71" s="16" t="n">
        <f aca="false">AVERAGE(EB71:EM71)</f>
        <v>31.8</v>
      </c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13" t="n">
        <v>1921</v>
      </c>
      <c r="FB71" s="15" t="n">
        <v>35.4</v>
      </c>
      <c r="FC71" s="15" t="n">
        <v>34.4</v>
      </c>
      <c r="FD71" s="15" t="n">
        <v>31.4</v>
      </c>
      <c r="FE71" s="15" t="n">
        <v>29.9</v>
      </c>
      <c r="FF71" s="15" t="n">
        <v>30.4</v>
      </c>
      <c r="FG71" s="15" t="n">
        <v>26.4</v>
      </c>
      <c r="FH71" s="15" t="n">
        <v>25.2</v>
      </c>
      <c r="FI71" s="15" t="n">
        <v>25.8</v>
      </c>
      <c r="FJ71" s="15" t="n">
        <v>32</v>
      </c>
      <c r="FK71" s="15" t="n">
        <v>32.8</v>
      </c>
      <c r="FL71" s="15" t="n">
        <v>37.1</v>
      </c>
      <c r="FM71" s="15" t="n">
        <v>36.9</v>
      </c>
      <c r="FN71" s="16" t="n">
        <f aca="false">AVERAGE(FB71:FM71)</f>
        <v>31.475</v>
      </c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2" t="n">
        <v>1921</v>
      </c>
      <c r="GB71" s="15" t="n">
        <v>32.7</v>
      </c>
      <c r="GC71" s="15" t="n">
        <v>31.4</v>
      </c>
      <c r="GD71" s="15" t="n">
        <v>31.4</v>
      </c>
      <c r="GE71" s="15" t="n">
        <v>30.7</v>
      </c>
      <c r="GF71" s="15" t="n">
        <v>31.2</v>
      </c>
      <c r="GG71" s="15" t="n">
        <v>29.6</v>
      </c>
      <c r="GH71" s="15" t="n">
        <v>28.2</v>
      </c>
      <c r="GI71" s="15" t="n">
        <v>28.6</v>
      </c>
      <c r="GJ71" s="15" t="n">
        <v>32.2</v>
      </c>
      <c r="GK71" s="15" t="n">
        <v>34.1</v>
      </c>
      <c r="GL71" s="15" t="n">
        <v>34.7</v>
      </c>
      <c r="GM71" s="15" t="n">
        <v>34.5</v>
      </c>
      <c r="GN71" s="16" t="n">
        <f aca="false">AVERAGE(GB71:GM71)</f>
        <v>31.6083333333333</v>
      </c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2" t="n">
        <v>1921</v>
      </c>
      <c r="HB71" s="15" t="n">
        <v>35.9</v>
      </c>
      <c r="HC71" s="15" t="n">
        <v>36</v>
      </c>
      <c r="HD71" s="15" t="n">
        <v>31.9</v>
      </c>
      <c r="HE71" s="15" t="n">
        <v>30.4</v>
      </c>
      <c r="HF71" s="15" t="n">
        <v>29.6</v>
      </c>
      <c r="HG71" s="15" t="n">
        <v>23.5</v>
      </c>
      <c r="HH71" s="15" t="n">
        <v>23.4</v>
      </c>
      <c r="HI71" s="15" t="n">
        <v>23.8</v>
      </c>
      <c r="HJ71" s="15" t="n">
        <v>30.1</v>
      </c>
      <c r="HK71" s="15" t="n">
        <v>32</v>
      </c>
      <c r="HL71" s="15" t="n">
        <v>37.9</v>
      </c>
      <c r="HM71" s="15" t="n">
        <v>37.1</v>
      </c>
      <c r="HN71" s="16" t="n">
        <f aca="false">AVERAGE(HB71:HM71)</f>
        <v>30.9666666666667</v>
      </c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7" t="n">
        <f aca="false">IA70+1</f>
        <v>1921</v>
      </c>
      <c r="IB71" s="15" t="n">
        <v>36.4</v>
      </c>
      <c r="IC71" s="15" t="n">
        <v>35.8</v>
      </c>
      <c r="ID71" s="15" t="n">
        <v>30.8</v>
      </c>
      <c r="IE71" s="15" t="n">
        <v>28</v>
      </c>
      <c r="IF71" s="15" t="n">
        <v>23.9</v>
      </c>
      <c r="IG71" s="15" t="n">
        <v>18.9</v>
      </c>
      <c r="IH71" s="15" t="n">
        <v>19.8</v>
      </c>
      <c r="II71" s="15" t="n">
        <v>18.5</v>
      </c>
      <c r="IJ71" s="15" t="n">
        <v>24.8</v>
      </c>
      <c r="IK71" s="15" t="n">
        <v>27.7</v>
      </c>
      <c r="IL71" s="15" t="n">
        <v>33.4</v>
      </c>
      <c r="IM71" s="15" t="n">
        <v>33.7</v>
      </c>
      <c r="IN71" s="25" t="n">
        <f aca="false">SUM(IB71:IM71)/12</f>
        <v>27.6416666666667</v>
      </c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 t="n">
        <v>1921</v>
      </c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15" t="n">
        <v>32.2</v>
      </c>
      <c r="JM71" s="15" t="n">
        <v>32</v>
      </c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13" t="n">
        <v>1921</v>
      </c>
      <c r="KB71" s="15" t="n">
        <v>32.3</v>
      </c>
      <c r="KC71" s="15" t="n">
        <v>34.1</v>
      </c>
      <c r="KD71" s="15" t="n">
        <v>27</v>
      </c>
      <c r="KE71" s="15" t="n">
        <v>27.4</v>
      </c>
      <c r="KF71" s="15" t="n">
        <v>24.9</v>
      </c>
      <c r="KG71" s="15" t="n">
        <v>19.8</v>
      </c>
      <c r="KH71" s="15" t="n">
        <v>20.6</v>
      </c>
      <c r="KI71" s="15" t="n">
        <v>19.4</v>
      </c>
      <c r="KJ71" s="15" t="n">
        <v>25.1</v>
      </c>
      <c r="KK71" s="15" t="n">
        <v>29</v>
      </c>
      <c r="KL71" s="15" t="n">
        <v>35.3</v>
      </c>
      <c r="KM71" s="15" t="n">
        <v>34.9</v>
      </c>
      <c r="KN71" s="16" t="n">
        <f aca="false">AVERAGE(KB71:KM71)</f>
        <v>27.4833333333333</v>
      </c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7" t="n">
        <f aca="false">LA70+1</f>
        <v>1921</v>
      </c>
      <c r="LB71" s="15" t="n">
        <v>35.9</v>
      </c>
      <c r="LC71" s="15" t="n">
        <v>36.3</v>
      </c>
      <c r="LD71" s="15" t="n">
        <v>30.4</v>
      </c>
      <c r="LE71" s="15" t="n">
        <v>29.6</v>
      </c>
      <c r="LF71" s="15" t="n">
        <v>25.6</v>
      </c>
      <c r="LG71" s="15" t="n">
        <v>20.3</v>
      </c>
      <c r="LH71" s="15" t="n">
        <v>21.7</v>
      </c>
      <c r="LI71" s="15" t="n">
        <v>20.1</v>
      </c>
      <c r="LJ71" s="15" t="n">
        <v>26.4</v>
      </c>
      <c r="LK71" s="15" t="n">
        <v>30.3</v>
      </c>
      <c r="LL71" s="15" t="n">
        <v>36.8</v>
      </c>
      <c r="LM71" s="15" t="n">
        <v>36.5</v>
      </c>
      <c r="LN71" s="16" t="n">
        <f aca="false">AVERAGE(LB71:LM71)</f>
        <v>29.1583333333333</v>
      </c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7" t="n">
        <f aca="false">MA70+1</f>
        <v>1921</v>
      </c>
      <c r="MB71" s="15" t="n">
        <v>33.1</v>
      </c>
      <c r="MC71" s="15" t="n">
        <v>32.8</v>
      </c>
      <c r="MD71" s="15" t="n">
        <v>30.5</v>
      </c>
      <c r="ME71" s="15" t="n">
        <v>30</v>
      </c>
      <c r="MF71" s="15" t="n">
        <v>29.4</v>
      </c>
      <c r="MG71" s="15" t="n">
        <v>25.1</v>
      </c>
      <c r="MH71" s="15" t="n">
        <v>24.5</v>
      </c>
      <c r="MI71" s="15" t="n">
        <v>24.7</v>
      </c>
      <c r="MJ71" s="15" t="n">
        <v>30.6</v>
      </c>
      <c r="MK71" s="15" t="n">
        <v>34.3</v>
      </c>
      <c r="ML71" s="15" t="n">
        <v>37.2</v>
      </c>
      <c r="MM71" s="15" t="n">
        <v>38</v>
      </c>
      <c r="MN71" s="16" t="n">
        <f aca="false">AVERAGE(MB71:MM71)</f>
        <v>30.85</v>
      </c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30" t="s">
        <v>55</v>
      </c>
      <c r="NB71" s="15" t="n">
        <v>35.1</v>
      </c>
      <c r="NC71" s="15" t="n">
        <v>36</v>
      </c>
      <c r="ND71" s="15" t="n">
        <v>32.8</v>
      </c>
      <c r="NE71" s="15" t="n">
        <v>27.7</v>
      </c>
      <c r="NF71" s="15" t="n">
        <v>20.8</v>
      </c>
      <c r="NG71" s="15" t="n">
        <v>18.7</v>
      </c>
      <c r="NH71" s="15" t="n">
        <v>18.9</v>
      </c>
      <c r="NI71" s="15" t="n">
        <v>19.7</v>
      </c>
      <c r="NJ71" s="15" t="n">
        <v>23.2</v>
      </c>
      <c r="NK71" s="15" t="n">
        <v>25.9</v>
      </c>
      <c r="NL71" s="15" t="n">
        <v>29.4</v>
      </c>
      <c r="NM71" s="15" t="n">
        <v>31.9</v>
      </c>
      <c r="NN71" s="29" t="n">
        <f aca="false">AVERAGE(NB71:NM71)</f>
        <v>26.675</v>
      </c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13" t="n">
        <v>1921</v>
      </c>
      <c r="OB71" s="15" t="n">
        <v>36.7</v>
      </c>
      <c r="OC71" s="15" t="n">
        <v>36.7</v>
      </c>
      <c r="OD71" s="15" t="n">
        <v>33.4</v>
      </c>
      <c r="OE71" s="15" t="n">
        <v>29.6</v>
      </c>
      <c r="OF71" s="15" t="n">
        <v>21.7</v>
      </c>
      <c r="OG71" s="15" t="n">
        <v>18.9</v>
      </c>
      <c r="OH71" s="15" t="n">
        <v>20.2</v>
      </c>
      <c r="OI71" s="15" t="n">
        <v>20</v>
      </c>
      <c r="OJ71" s="15" t="n">
        <v>24.7</v>
      </c>
      <c r="OK71" s="15" t="n">
        <v>27.9</v>
      </c>
      <c r="OL71" s="15" t="n">
        <v>32.4</v>
      </c>
      <c r="OM71" s="15" t="n">
        <v>34.6</v>
      </c>
      <c r="ON71" s="29" t="n">
        <f aca="false">AVERAGE(OB71:OM71)</f>
        <v>28.0666666666667</v>
      </c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30" t="s">
        <v>55</v>
      </c>
      <c r="PB71" s="15" t="n">
        <v>43.8</v>
      </c>
      <c r="PC71" s="15" t="n">
        <v>38.4</v>
      </c>
      <c r="PD71" s="15" t="n">
        <v>37</v>
      </c>
      <c r="PE71" s="15" t="n">
        <v>36.4</v>
      </c>
      <c r="PF71" s="15" t="n">
        <v>31.8</v>
      </c>
      <c r="PG71" s="15" t="n">
        <v>26.8</v>
      </c>
      <c r="PH71" s="15" t="n">
        <v>27.6</v>
      </c>
      <c r="PI71" s="15" t="n">
        <v>27.8</v>
      </c>
      <c r="PJ71" s="15" t="n">
        <v>33</v>
      </c>
      <c r="PK71" s="15" t="n">
        <v>37.1</v>
      </c>
      <c r="PL71" s="15" t="n">
        <v>41.5</v>
      </c>
      <c r="PM71" s="15" t="n">
        <v>43.5</v>
      </c>
      <c r="PN71" s="29" t="n">
        <f aca="false">AVERAGE(PB71:PM71)</f>
        <v>35.3916666666667</v>
      </c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13" t="n">
        <v>1921</v>
      </c>
      <c r="QB71" s="15" t="n">
        <v>37.3</v>
      </c>
      <c r="QC71" s="15" t="n">
        <v>38.1</v>
      </c>
      <c r="QD71" s="15" t="n">
        <v>35.2</v>
      </c>
      <c r="QE71" s="15" t="n">
        <v>29.6</v>
      </c>
      <c r="QF71" s="15" t="n">
        <v>22.9</v>
      </c>
      <c r="QG71" s="15" t="n">
        <v>19.9</v>
      </c>
      <c r="QH71" s="15" t="n">
        <v>20</v>
      </c>
      <c r="QI71" s="15" t="n">
        <v>21.1</v>
      </c>
      <c r="QJ71" s="15" t="n">
        <v>23.6</v>
      </c>
      <c r="QK71" s="15" t="n">
        <v>27.3</v>
      </c>
      <c r="QL71" s="15" t="n">
        <v>31.7</v>
      </c>
      <c r="QM71" s="15" t="n">
        <v>36.8</v>
      </c>
      <c r="QN71" s="29" t="n">
        <f aca="false">AVERAGE(QB71:QM71)</f>
        <v>28.625</v>
      </c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30" t="s">
        <v>55</v>
      </c>
      <c r="RB71" s="15" t="n">
        <v>38.5</v>
      </c>
      <c r="RC71" s="15" t="n">
        <v>33.7</v>
      </c>
      <c r="RD71" s="15" t="n">
        <v>31.8</v>
      </c>
      <c r="RE71" s="15" t="n">
        <v>31.7</v>
      </c>
      <c r="RF71" s="15" t="n">
        <v>30.8</v>
      </c>
      <c r="RG71" s="15" t="n">
        <v>27.6</v>
      </c>
      <c r="RH71" s="15" t="n">
        <v>26.6</v>
      </c>
      <c r="RI71" s="15" t="n">
        <v>28</v>
      </c>
      <c r="RJ71" s="15" t="n">
        <v>33.8</v>
      </c>
      <c r="RK71" s="15" t="n">
        <v>36.4</v>
      </c>
      <c r="RL71" s="15" t="n">
        <v>37.8</v>
      </c>
      <c r="RM71" s="15" t="n">
        <v>38.7</v>
      </c>
      <c r="RN71" s="29" t="n">
        <f aca="false">AVERAGE(RB71:RM71)</f>
        <v>32.95</v>
      </c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13" t="n">
        <v>1921</v>
      </c>
      <c r="SB71" s="15" t="n">
        <v>38.2</v>
      </c>
      <c r="SC71" s="15" t="n">
        <v>37.4</v>
      </c>
      <c r="SD71" s="15" t="n">
        <v>34.1</v>
      </c>
      <c r="SE71" s="15" t="n">
        <v>31.2</v>
      </c>
      <c r="SF71" s="15" t="n">
        <v>23.7</v>
      </c>
      <c r="SG71" s="15" t="n">
        <v>20.1</v>
      </c>
      <c r="SH71" s="15" t="n">
        <v>21.5</v>
      </c>
      <c r="SI71" s="15" t="n">
        <v>20.8</v>
      </c>
      <c r="SJ71" s="15" t="n">
        <v>25.4</v>
      </c>
      <c r="SK71" s="15" t="n">
        <v>29.3</v>
      </c>
      <c r="SL71" s="15" t="n">
        <v>34.7</v>
      </c>
      <c r="SM71" s="15" t="n">
        <v>38</v>
      </c>
      <c r="SN71" s="29" t="n">
        <f aca="false">AVERAGE(SB71:SM71)</f>
        <v>29.5333333333333</v>
      </c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72" t="s">
        <v>55</v>
      </c>
      <c r="TB71" s="73" t="n">
        <v>34.6</v>
      </c>
      <c r="TC71" s="73" t="n">
        <v>35.1</v>
      </c>
      <c r="TD71" s="73" t="n">
        <v>29.7</v>
      </c>
      <c r="TE71" s="73" t="n">
        <v>29.3</v>
      </c>
      <c r="TF71" s="73" t="n">
        <v>26.4</v>
      </c>
      <c r="TG71" s="73" t="n">
        <v>21.8</v>
      </c>
      <c r="TH71" s="73" t="n">
        <v>21.5</v>
      </c>
      <c r="TI71" s="73" t="n">
        <v>20.2</v>
      </c>
      <c r="TJ71" s="73" t="n">
        <v>25.1</v>
      </c>
      <c r="TK71" s="73" t="n">
        <v>27.8</v>
      </c>
      <c r="TL71" s="73" t="n">
        <v>35.7</v>
      </c>
      <c r="TM71" s="73" t="n">
        <v>34.5</v>
      </c>
      <c r="TN71" s="73" t="n">
        <v>28.5</v>
      </c>
      <c r="UB71" s="71"/>
      <c r="UC71" s="13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6"/>
      <c r="VB71" s="71"/>
      <c r="VC71" s="13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6"/>
      <c r="WB71" s="71"/>
      <c r="WC71" s="13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6"/>
      <c r="XB71" s="71"/>
      <c r="XC71" s="13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6"/>
      <c r="YB71" s="71"/>
      <c r="YC71" s="13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6"/>
      <c r="ZB71" s="71"/>
      <c r="ZC71" s="30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6"/>
    </row>
    <row r="72" customFormat="false" ht="12.8" hidden="false" customHeight="false" outlineLevel="0" collapsed="false">
      <c r="A72" s="17"/>
      <c r="B72" s="4" t="n">
        <f aca="false">AVERAGE(AN72,BN72,CN72,DN72,EN72,FN72,GN72,HN72,IN72,JN72,KN72,LN72,MN72,NN72)</f>
        <v>29.0952380952381</v>
      </c>
      <c r="C72" s="18" t="n">
        <f aca="false">AVERAGE(B68:B72)</f>
        <v>28.861398046398</v>
      </c>
      <c r="D72" s="9" t="n">
        <f aca="false">AVERAGE(B63:B72)</f>
        <v>28.8882417582418</v>
      </c>
      <c r="E72" s="4" t="n">
        <f aca="false">AVERAGE(B53:B72)</f>
        <v>28.6907894882895</v>
      </c>
      <c r="F72" s="24"/>
      <c r="G72" s="9" t="n">
        <f aca="false">MAX(AB72:AM72,BB72:BM72,CB72:CM72,DB72:DM72,EB72:EM72,FB72:FM72,GB72:GM72,HB72:HM72,IB72:IM72,JB72:JM72,KB72:KM72,LB72:LM72,MB72:MM72,NB72:NM72,OB72:OM72,PB72:PM72,QB72:QM72,RB72:RM72,SB72:SM72)</f>
        <v>44.4</v>
      </c>
      <c r="H72" s="10" t="n">
        <f aca="false">MEDIAN(AB72:AM72,BB72:BM72,CB72:CM72,DB72:DM72,EB72:EM72,FB72:FM72,GB72:GM72,HB72:HM72,IB72:IM72,JB72:JM72,KB72:KM72,LB72:LM72,MB72:MM72,NB72:NM72,OB72:OM72,PB72:PM72,QB72:QM72,RB72:RM72,SB72:SM72)</f>
        <v>31.1</v>
      </c>
      <c r="I72" s="11" t="n">
        <f aca="false">MIN(AB72:AM72,BB72:BM72,CB72:CM72,DB72:DM72,EB72:EM72,FB72:FM72,GB72:GM72,HB72:HM72,IB72:IM72,JB72:JM72,KB72:KM72,LB72:LM72,MB72:MM72,NB72:NM72,OB72:OM72,PB72:PM72,QB72:QM72,RB72:RM72,SB72:SM72)</f>
        <v>14.6</v>
      </c>
      <c r="J72" s="12" t="n">
        <f aca="false">(G72+I72)/2</f>
        <v>29.5</v>
      </c>
      <c r="AA72" s="13" t="n">
        <v>1922</v>
      </c>
      <c r="AB72" s="15" t="n">
        <v>31.1</v>
      </c>
      <c r="AC72" s="15" t="n">
        <v>34.4</v>
      </c>
      <c r="AD72" s="15" t="n">
        <v>30.1</v>
      </c>
      <c r="AE72" s="15" t="n">
        <v>27.2</v>
      </c>
      <c r="AF72" s="15" t="n">
        <v>19.7</v>
      </c>
      <c r="AG72" s="15" t="n">
        <v>15.1</v>
      </c>
      <c r="AH72" s="15" t="n">
        <v>14.6</v>
      </c>
      <c r="AI72" s="15" t="n">
        <v>16.9</v>
      </c>
      <c r="AJ72" s="15" t="n">
        <v>21.1</v>
      </c>
      <c r="AK72" s="15" t="n">
        <v>25.9</v>
      </c>
      <c r="AL72" s="15" t="n">
        <v>31</v>
      </c>
      <c r="AM72" s="15" t="n">
        <v>30.8</v>
      </c>
      <c r="AN72" s="4" t="n">
        <f aca="false">AVERAGE(Sheet1!AB72:AM72)</f>
        <v>24.825</v>
      </c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2" t="n">
        <f aca="false">BA71+1</f>
        <v>1922</v>
      </c>
      <c r="BB72" s="20" t="n">
        <v>35.2</v>
      </c>
      <c r="BC72" s="20" t="n">
        <v>36.8</v>
      </c>
      <c r="BD72" s="20" t="n">
        <v>33.2</v>
      </c>
      <c r="BE72" s="20" t="n">
        <v>31.1</v>
      </c>
      <c r="BF72" s="20" t="n">
        <v>22</v>
      </c>
      <c r="BG72" s="20" t="n">
        <v>18.6</v>
      </c>
      <c r="BH72" s="20" t="n">
        <v>17.3</v>
      </c>
      <c r="BI72" s="20" t="n">
        <v>20.4</v>
      </c>
      <c r="BJ72" s="20" t="n">
        <v>24.9</v>
      </c>
      <c r="BK72" s="20" t="n">
        <v>29.7</v>
      </c>
      <c r="BL72" s="20" t="n">
        <v>34.7</v>
      </c>
      <c r="BM72" s="20" t="n">
        <v>34.5</v>
      </c>
      <c r="BN72" s="4" t="n">
        <f aca="false">AVERAGE(BB72:BM72)</f>
        <v>28.2</v>
      </c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2" t="n">
        <f aca="false">CA71+1</f>
        <v>1922</v>
      </c>
      <c r="CB72" s="20" t="n">
        <v>34.3</v>
      </c>
      <c r="CC72" s="20" t="n">
        <v>36.7</v>
      </c>
      <c r="CD72" s="20" t="n">
        <v>32.9</v>
      </c>
      <c r="CE72" s="20" t="n">
        <v>29.8</v>
      </c>
      <c r="CF72" s="20" t="n">
        <v>22.2</v>
      </c>
      <c r="CG72" s="20" t="n">
        <v>17.8</v>
      </c>
      <c r="CH72" s="20" t="n">
        <v>17.1</v>
      </c>
      <c r="CI72" s="20" t="n">
        <v>19.7</v>
      </c>
      <c r="CJ72" s="20" t="n">
        <v>23.6</v>
      </c>
      <c r="CK72" s="20" t="n">
        <v>29.5</v>
      </c>
      <c r="CL72" s="20" t="n">
        <v>33.5</v>
      </c>
      <c r="CM72" s="20" t="n">
        <v>34.4</v>
      </c>
      <c r="CN72" s="4" t="n">
        <f aca="false">AVERAGE(CB72:CM72)</f>
        <v>27.625</v>
      </c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19" t="n">
        <v>1922</v>
      </c>
      <c r="DB72" s="20" t="n">
        <v>33.8</v>
      </c>
      <c r="DC72" s="20" t="n">
        <v>37.1</v>
      </c>
      <c r="DD72" s="20" t="n">
        <v>32.9</v>
      </c>
      <c r="DE72" s="20" t="n">
        <v>30.1</v>
      </c>
      <c r="DF72" s="20" t="n">
        <v>22.4</v>
      </c>
      <c r="DG72" s="20" t="n">
        <v>17.6</v>
      </c>
      <c r="DH72" s="20" t="n">
        <v>17.2</v>
      </c>
      <c r="DI72" s="20" t="n">
        <v>19.9</v>
      </c>
      <c r="DJ72" s="20" t="n">
        <v>24.3</v>
      </c>
      <c r="DK72" s="20" t="n">
        <v>29.2</v>
      </c>
      <c r="DL72" s="20" t="n">
        <v>34.1</v>
      </c>
      <c r="DM72" s="20" t="n">
        <v>33.3</v>
      </c>
      <c r="DN72" s="4" t="n">
        <f aca="false">AVERAGE(DB72:DM72)</f>
        <v>27.6583333333333</v>
      </c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13" t="n">
        <v>1922</v>
      </c>
      <c r="EB72" s="15" t="n">
        <v>38.9</v>
      </c>
      <c r="EC72" s="15" t="n">
        <v>36.2</v>
      </c>
      <c r="ED72" s="15" t="n">
        <v>35.1</v>
      </c>
      <c r="EE72" s="15" t="n">
        <v>35.3</v>
      </c>
      <c r="EF72" s="15" t="n">
        <v>29.2</v>
      </c>
      <c r="EG72" s="15" t="n">
        <v>25.6</v>
      </c>
      <c r="EH72" s="15" t="n">
        <v>22.5</v>
      </c>
      <c r="EI72" s="15" t="n">
        <v>26.7</v>
      </c>
      <c r="EJ72" s="15" t="n">
        <v>32.3</v>
      </c>
      <c r="EK72" s="15" t="n">
        <v>34.5</v>
      </c>
      <c r="EL72" s="15" t="n">
        <v>37.3</v>
      </c>
      <c r="EM72" s="15" t="n">
        <v>36.4</v>
      </c>
      <c r="EN72" s="16" t="n">
        <f aca="false">AVERAGE(EB72:EM72)</f>
        <v>32.5</v>
      </c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13" t="n">
        <v>1922</v>
      </c>
      <c r="FB72" s="15" t="n">
        <v>38.3</v>
      </c>
      <c r="FC72" s="15" t="n">
        <v>34</v>
      </c>
      <c r="FD72" s="15" t="n">
        <v>34.9</v>
      </c>
      <c r="FE72" s="15" t="n">
        <v>34.6</v>
      </c>
      <c r="FF72" s="15" t="n">
        <v>28.4</v>
      </c>
      <c r="FG72" s="15" t="n">
        <v>25.9</v>
      </c>
      <c r="FH72" s="15" t="n">
        <v>22.7</v>
      </c>
      <c r="FI72" s="15" t="n">
        <v>26.3</v>
      </c>
      <c r="FJ72" s="15" t="n">
        <v>32.1</v>
      </c>
      <c r="FK72" s="15" t="n">
        <v>34.4</v>
      </c>
      <c r="FL72" s="15" t="n">
        <v>37.9</v>
      </c>
      <c r="FM72" s="15" t="n">
        <v>36.7</v>
      </c>
      <c r="FN72" s="16" t="n">
        <f aca="false">AVERAGE(FB72:FM72)</f>
        <v>32.1833333333333</v>
      </c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2" t="n">
        <v>1922</v>
      </c>
      <c r="GB72" s="15" t="n">
        <v>34.2</v>
      </c>
      <c r="GC72" s="15" t="n">
        <v>31.6</v>
      </c>
      <c r="GD72" s="15" t="n">
        <v>32.3</v>
      </c>
      <c r="GE72" s="15" t="n">
        <v>33.7</v>
      </c>
      <c r="GF72" s="15" t="n">
        <v>30.1</v>
      </c>
      <c r="GG72" s="15" t="n">
        <v>29.1</v>
      </c>
      <c r="GH72" s="15" t="n">
        <v>26.3</v>
      </c>
      <c r="GI72" s="15" t="n">
        <v>28.5</v>
      </c>
      <c r="GJ72" s="15" t="n">
        <v>32.7</v>
      </c>
      <c r="GK72" s="15" t="n">
        <v>34.2</v>
      </c>
      <c r="GL72" s="15" t="n">
        <v>35.8</v>
      </c>
      <c r="GM72" s="15" t="n">
        <v>34.5</v>
      </c>
      <c r="GN72" s="16" t="n">
        <f aca="false">AVERAGE(GB72:GM72)</f>
        <v>31.9166666666667</v>
      </c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2" t="n">
        <v>1922</v>
      </c>
      <c r="HB72" s="15" t="n">
        <v>40</v>
      </c>
      <c r="HC72" s="15" t="n">
        <v>38.3</v>
      </c>
      <c r="HD72" s="15" t="n">
        <v>36.5</v>
      </c>
      <c r="HE72" s="15" t="n">
        <v>35</v>
      </c>
      <c r="HF72" s="15" t="n">
        <v>26.8</v>
      </c>
      <c r="HG72" s="15" t="n">
        <v>23.5</v>
      </c>
      <c r="HH72" s="15" t="n">
        <v>20.6</v>
      </c>
      <c r="HI72" s="15" t="n">
        <v>24.5</v>
      </c>
      <c r="HJ72" s="15" t="n">
        <v>30.5</v>
      </c>
      <c r="HK72" s="15" t="n">
        <v>34</v>
      </c>
      <c r="HL72" s="15" t="n">
        <v>38.5</v>
      </c>
      <c r="HM72" s="15" t="n">
        <v>37.3</v>
      </c>
      <c r="HN72" s="16" t="n">
        <f aca="false">AVERAGE(HB72:HM72)</f>
        <v>32.125</v>
      </c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7" t="n">
        <f aca="false">IA71+1</f>
        <v>1922</v>
      </c>
      <c r="IB72" s="15" t="n">
        <v>34.4</v>
      </c>
      <c r="IC72" s="15" t="n">
        <v>37.9</v>
      </c>
      <c r="ID72" s="15" t="n">
        <v>33.9</v>
      </c>
      <c r="IE72" s="15" t="n">
        <v>31.2</v>
      </c>
      <c r="IF72" s="15" t="n">
        <v>21.3</v>
      </c>
      <c r="IG72" s="15" t="n">
        <v>17.8</v>
      </c>
      <c r="IH72" s="15" t="n">
        <v>16.8</v>
      </c>
      <c r="II72" s="15" t="n">
        <v>19.8</v>
      </c>
      <c r="IJ72" s="15" t="n">
        <v>23.9</v>
      </c>
      <c r="IK72" s="15" t="n">
        <v>28.2</v>
      </c>
      <c r="IL72" s="15" t="n">
        <v>33.7</v>
      </c>
      <c r="IM72" s="15" t="n">
        <v>32.7</v>
      </c>
      <c r="IN72" s="25" t="n">
        <f aca="false">SUM(IB72:IM72)/12</f>
        <v>27.6333333333333</v>
      </c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 t="n">
        <f aca="false">JA71+1</f>
        <v>1922</v>
      </c>
      <c r="JB72" s="15" t="n">
        <v>33</v>
      </c>
      <c r="JC72" s="15" t="n">
        <v>36.5</v>
      </c>
      <c r="JD72" s="15" t="n">
        <v>32.3</v>
      </c>
      <c r="JE72" s="15" t="n">
        <v>29.2</v>
      </c>
      <c r="JF72" s="15" t="n">
        <v>20.8</v>
      </c>
      <c r="JG72" s="15" t="n">
        <v>17.2</v>
      </c>
      <c r="JH72" s="15" t="n">
        <v>17.2</v>
      </c>
      <c r="JI72" s="15" t="n">
        <v>20.8</v>
      </c>
      <c r="JJ72" s="15" t="n">
        <v>24</v>
      </c>
      <c r="JK72" s="15" t="n">
        <v>28.4</v>
      </c>
      <c r="JL72" s="15" t="n">
        <v>33.2</v>
      </c>
      <c r="JM72" s="15" t="n">
        <v>32.6</v>
      </c>
      <c r="JN72" s="25" t="n">
        <f aca="false">SUM(JB72:JM72)/12</f>
        <v>27.1</v>
      </c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3" t="n">
        <v>1922</v>
      </c>
      <c r="KB72" s="15" t="n">
        <v>36</v>
      </c>
      <c r="KC72" s="15" t="n">
        <v>35.8</v>
      </c>
      <c r="KD72" s="15" t="n">
        <v>32</v>
      </c>
      <c r="KE72" s="15" t="n">
        <v>31</v>
      </c>
      <c r="KF72" s="15" t="n">
        <v>21.9</v>
      </c>
      <c r="KG72" s="15" t="n">
        <v>18</v>
      </c>
      <c r="KH72" s="15" t="n">
        <v>17.8</v>
      </c>
      <c r="KI72" s="15" t="n">
        <v>22.2</v>
      </c>
      <c r="KJ72" s="15" t="n">
        <v>28.2</v>
      </c>
      <c r="KK72" s="15" t="n">
        <v>30.2</v>
      </c>
      <c r="KL72" s="15" t="n">
        <v>34.2</v>
      </c>
      <c r="KM72" s="15" t="n">
        <v>33.3</v>
      </c>
      <c r="KN72" s="16" t="n">
        <f aca="false">AVERAGE(KB72:KM72)</f>
        <v>28.3833333333333</v>
      </c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7" t="n">
        <f aca="false">LA71+1</f>
        <v>1922</v>
      </c>
      <c r="LB72" s="15" t="n">
        <v>37.4</v>
      </c>
      <c r="LC72" s="15" t="n">
        <v>38.9</v>
      </c>
      <c r="LD72" s="15" t="n">
        <v>33.9</v>
      </c>
      <c r="LE72" s="15" t="n">
        <v>32.4</v>
      </c>
      <c r="LF72" s="15" t="n">
        <v>22.3</v>
      </c>
      <c r="LG72" s="15" t="n">
        <v>18.3</v>
      </c>
      <c r="LH72" s="15" t="n">
        <v>18.4</v>
      </c>
      <c r="LI72" s="15" t="n">
        <v>21.9</v>
      </c>
      <c r="LJ72" s="15" t="n">
        <v>27.4</v>
      </c>
      <c r="LK72" s="15" t="n">
        <v>31.1</v>
      </c>
      <c r="LL72" s="15" t="n">
        <v>35.1</v>
      </c>
      <c r="LM72" s="15" t="n">
        <v>34.5</v>
      </c>
      <c r="LN72" s="16" t="n">
        <f aca="false">AVERAGE(LB72:LM72)</f>
        <v>29.3</v>
      </c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7" t="n">
        <f aca="false">MA71+1</f>
        <v>1922</v>
      </c>
      <c r="MB72" s="15" t="n">
        <v>39.1</v>
      </c>
      <c r="MC72" s="15" t="n">
        <v>35.8</v>
      </c>
      <c r="MD72" s="15" t="n">
        <v>34.2</v>
      </c>
      <c r="ME72" s="15" t="n">
        <v>34.4</v>
      </c>
      <c r="MF72" s="15" t="n">
        <v>26.5</v>
      </c>
      <c r="MG72" s="15" t="n">
        <v>24.1</v>
      </c>
      <c r="MH72" s="15" t="n">
        <v>21.7</v>
      </c>
      <c r="MI72" s="15" t="n">
        <v>25.9</v>
      </c>
      <c r="MJ72" s="15" t="n">
        <v>32.5</v>
      </c>
      <c r="MK72" s="15" t="n">
        <v>34.1</v>
      </c>
      <c r="ML72" s="15" t="n">
        <v>37</v>
      </c>
      <c r="MM72" s="15" t="n">
        <v>36.3</v>
      </c>
      <c r="MN72" s="16" t="n">
        <f aca="false">AVERAGE(MB72:MM72)</f>
        <v>31.8</v>
      </c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30" t="s">
        <v>56</v>
      </c>
      <c r="NB72" s="15" t="n">
        <v>34.7</v>
      </c>
      <c r="NC72" s="15" t="n">
        <v>34.1</v>
      </c>
      <c r="ND72" s="15" t="n">
        <v>32.3</v>
      </c>
      <c r="NE72" s="15" t="n">
        <v>26.1</v>
      </c>
      <c r="NF72" s="15" t="n">
        <v>20.5</v>
      </c>
      <c r="NG72" s="15" t="n">
        <v>17.7</v>
      </c>
      <c r="NH72" s="15" t="n">
        <v>15.6</v>
      </c>
      <c r="NI72" s="15" t="n">
        <v>19.4</v>
      </c>
      <c r="NJ72" s="15" t="n">
        <v>22.5</v>
      </c>
      <c r="NK72" s="15" t="n">
        <v>27.1</v>
      </c>
      <c r="NL72" s="15" t="n">
        <v>32.3</v>
      </c>
      <c r="NM72" s="15" t="n">
        <v>30.7</v>
      </c>
      <c r="NN72" s="29" t="n">
        <f aca="false">AVERAGE(NB72:NM72)</f>
        <v>26.0833333333333</v>
      </c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13" t="n">
        <v>1922</v>
      </c>
      <c r="OB72" s="15" t="n">
        <v>37.1</v>
      </c>
      <c r="OC72" s="15" t="n">
        <v>36.4</v>
      </c>
      <c r="OD72" s="15" t="n">
        <v>33.2</v>
      </c>
      <c r="OE72" s="15" t="n">
        <v>27.2</v>
      </c>
      <c r="OF72" s="15" t="n">
        <v>21</v>
      </c>
      <c r="OG72" s="15" t="n">
        <v>17.2</v>
      </c>
      <c r="OH72" s="15" t="n">
        <v>16.6</v>
      </c>
      <c r="OI72" s="15" t="n">
        <v>21.1</v>
      </c>
      <c r="OJ72" s="15" t="n">
        <v>25.4</v>
      </c>
      <c r="OK72" s="15" t="n">
        <v>28.9</v>
      </c>
      <c r="OL72" s="15" t="n">
        <v>33.8</v>
      </c>
      <c r="OM72" s="15" t="n">
        <v>32.6</v>
      </c>
      <c r="ON72" s="29" t="n">
        <f aca="false">AVERAGE(OB72:OM72)</f>
        <v>27.5416666666667</v>
      </c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30" t="s">
        <v>56</v>
      </c>
      <c r="PB72" s="15" t="n">
        <v>44.4</v>
      </c>
      <c r="PC72" s="15" t="n">
        <v>41.7</v>
      </c>
      <c r="PD72" s="15" t="n">
        <v>38.8</v>
      </c>
      <c r="PE72" s="15" t="n">
        <v>37.1</v>
      </c>
      <c r="PF72" s="15" t="n">
        <v>30.7</v>
      </c>
      <c r="PG72" s="15" t="n">
        <v>26.2</v>
      </c>
      <c r="PH72" s="15" t="n">
        <v>25</v>
      </c>
      <c r="PI72" s="15" t="n">
        <v>31.3</v>
      </c>
      <c r="PJ72" s="15" t="n">
        <v>35.5</v>
      </c>
      <c r="PK72" s="15" t="n">
        <v>38</v>
      </c>
      <c r="PL72" s="15" t="n">
        <v>40.9</v>
      </c>
      <c r="PM72" s="15" t="n">
        <v>41.3</v>
      </c>
      <c r="PN72" s="29" t="n">
        <f aca="false">AVERAGE(PB72:PM72)</f>
        <v>35.9083333333333</v>
      </c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13" t="n">
        <v>1922</v>
      </c>
      <c r="QB72" s="15" t="n">
        <v>37.8</v>
      </c>
      <c r="QC72" s="15" t="n">
        <v>38.2</v>
      </c>
      <c r="QD72" s="15" t="n">
        <v>34.9</v>
      </c>
      <c r="QE72" s="15" t="n">
        <v>28.7</v>
      </c>
      <c r="QF72" s="15" t="n">
        <v>22.2</v>
      </c>
      <c r="QG72" s="15" t="n">
        <v>18.9</v>
      </c>
      <c r="QH72" s="15" t="n">
        <v>17.6</v>
      </c>
      <c r="QI72" s="15" t="n">
        <v>20.7</v>
      </c>
      <c r="QJ72" s="15" t="n">
        <v>24.8</v>
      </c>
      <c r="QK72" s="15" t="n">
        <v>28.6</v>
      </c>
      <c r="QL72" s="15" t="n">
        <v>32.3</v>
      </c>
      <c r="QM72" s="15" t="n">
        <v>33.1</v>
      </c>
      <c r="QN72" s="29" t="n">
        <f aca="false">AVERAGE(QB72:QM72)</f>
        <v>28.15</v>
      </c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30" t="s">
        <v>56</v>
      </c>
      <c r="RB72" s="15" t="n">
        <v>38.5</v>
      </c>
      <c r="RC72" s="15" t="n">
        <v>35.7</v>
      </c>
      <c r="RD72" s="15" t="n">
        <v>33.2</v>
      </c>
      <c r="RE72" s="15" t="n">
        <v>34.1</v>
      </c>
      <c r="RF72" s="15" t="n">
        <v>29.1</v>
      </c>
      <c r="RG72" s="15" t="n">
        <v>26.6</v>
      </c>
      <c r="RH72" s="15" t="n">
        <v>24.6</v>
      </c>
      <c r="RI72" s="15" t="n">
        <v>28.7</v>
      </c>
      <c r="RJ72" s="15" t="n">
        <v>34</v>
      </c>
      <c r="RK72" s="15" t="n">
        <v>35.4</v>
      </c>
      <c r="RL72" s="15" t="n">
        <v>37.5</v>
      </c>
      <c r="RM72" s="15" t="n">
        <v>34.9</v>
      </c>
      <c r="RN72" s="29" t="n">
        <f aca="false">AVERAGE(RB72:RM72)</f>
        <v>32.6916666666667</v>
      </c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13" t="n">
        <v>1922</v>
      </c>
      <c r="SB72" s="15" t="n">
        <v>39.3</v>
      </c>
      <c r="SC72" s="15" t="n">
        <v>38.5</v>
      </c>
      <c r="SD72" s="15" t="n">
        <v>34.7</v>
      </c>
      <c r="SE72" s="15" t="n">
        <v>29.4</v>
      </c>
      <c r="SF72" s="15" t="n">
        <v>22</v>
      </c>
      <c r="SG72" s="15" t="n">
        <v>18.2</v>
      </c>
      <c r="SH72" s="15" t="n">
        <v>17.9</v>
      </c>
      <c r="SI72" s="15" t="n">
        <v>23.2</v>
      </c>
      <c r="SJ72" s="15" t="n">
        <v>27.9</v>
      </c>
      <c r="SK72" s="15" t="n">
        <v>30.8</v>
      </c>
      <c r="SL72" s="15" t="n">
        <v>35.3</v>
      </c>
      <c r="SM72" s="15" t="n">
        <v>35.2</v>
      </c>
      <c r="SN72" s="29" t="n">
        <f aca="false">AVERAGE(SB72:SM72)</f>
        <v>29.3666666666667</v>
      </c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72" t="s">
        <v>56</v>
      </c>
      <c r="TB72" s="73" t="n">
        <v>36.4</v>
      </c>
      <c r="TC72" s="73" t="n">
        <v>36.5</v>
      </c>
      <c r="TD72" s="73" t="n">
        <v>35.5</v>
      </c>
      <c r="TE72" s="73" t="n">
        <v>33.7</v>
      </c>
      <c r="TF72" s="73" t="n">
        <v>25.7</v>
      </c>
      <c r="TG72" s="73" t="n">
        <v>22.1</v>
      </c>
      <c r="TH72" s="73" t="n">
        <v>19.9</v>
      </c>
      <c r="TI72" s="73" t="n">
        <v>22.7</v>
      </c>
      <c r="TJ72" s="73" t="n">
        <v>29</v>
      </c>
      <c r="TK72" s="73" t="n">
        <v>32.5</v>
      </c>
      <c r="TL72" s="73" t="n">
        <v>36.6</v>
      </c>
      <c r="TM72" s="73" t="n">
        <v>35.9</v>
      </c>
      <c r="TN72" s="73" t="n">
        <v>30.5</v>
      </c>
      <c r="UB72" s="71"/>
      <c r="UC72" s="13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6"/>
      <c r="VB72" s="71"/>
      <c r="VC72" s="13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6"/>
      <c r="WB72" s="71"/>
      <c r="WC72" s="13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6"/>
      <c r="XB72" s="71"/>
      <c r="XC72" s="13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6"/>
      <c r="YB72" s="71"/>
      <c r="YC72" s="13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6"/>
      <c r="ZB72" s="71"/>
      <c r="ZC72" s="30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6"/>
    </row>
    <row r="73" customFormat="false" ht="12.8" hidden="false" customHeight="false" outlineLevel="0" collapsed="false">
      <c r="A73" s="17"/>
      <c r="B73" s="4" t="n">
        <f aca="false">AVERAGE(AN73,BN73,CN73,DN73,EN73,FN73,GN73,HN73,IN73,JN73,KN73,LN73,MN73,NN73)</f>
        <v>29.1636904761905</v>
      </c>
      <c r="C73" s="18" t="n">
        <f aca="false">AVERAGE(B69:B73)</f>
        <v>28.9223412698413</v>
      </c>
      <c r="D73" s="9" t="n">
        <f aca="false">AVERAGE(B64:B73)</f>
        <v>28.9287454212454</v>
      </c>
      <c r="E73" s="4" t="n">
        <f aca="false">AVERAGE(B54:B73)</f>
        <v>28.7542054935805</v>
      </c>
      <c r="F73" s="24"/>
      <c r="G73" s="9" t="n">
        <f aca="false">MAX(AB73:AM73,BB73:BM73,CB73:CM73,DB73:DM73,EB73:EM73,FB73:FM73,GB73:GM73,HB73:HM73,IB73:IM73,JB73:JM73,KB73:KM73,LB73:LM73,MB73:MM73,NB73:NM73,OB73:OM73,PB73:PM73,QB73:QM73,RB73:RM73,SB73:SM73)</f>
        <v>42.9</v>
      </c>
      <c r="H73" s="10" t="n">
        <f aca="false">MEDIAN(AB73:AM73,BB73:BM73,CB73:CM73,DB73:DM73,EB73:EM73,FB73:FM73,GB73:GM73,HB73:HM73,IB73:IM73,JB73:JM73,KB73:KM73,LB73:LM73,MB73:MM73,NB73:NM73,OB73:OM73,PB73:PM73,QB73:QM73,RB73:RM73,SB73:SM73)</f>
        <v>30.45</v>
      </c>
      <c r="I73" s="11" t="n">
        <f aca="false">MIN(AB73:AM73,BB73:BM73,CB73:CM73,DB73:DM73,EB73:EM73,FB73:FM73,GB73:GM73,HB73:HM73,IB73:IM73,JB73:JM73,KB73:KM73,LB73:LM73,MB73:MM73,NB73:NM73,OB73:OM73,PB73:PM73,QB73:QM73,RB73:RM73,SB73:SM73)</f>
        <v>14.5</v>
      </c>
      <c r="J73" s="12" t="n">
        <f aca="false">(G73+I73)/2</f>
        <v>28.7</v>
      </c>
      <c r="AA73" s="13" t="n">
        <v>1923</v>
      </c>
      <c r="AB73" s="15" t="n">
        <v>32.7</v>
      </c>
      <c r="AC73" s="15" t="n">
        <v>35.2</v>
      </c>
      <c r="AD73" s="15" t="n">
        <v>31.1</v>
      </c>
      <c r="AE73" s="15" t="n">
        <v>27.9</v>
      </c>
      <c r="AF73" s="15" t="n">
        <v>21.3</v>
      </c>
      <c r="AG73" s="15" t="n">
        <v>14.9</v>
      </c>
      <c r="AH73" s="15" t="n">
        <v>14.5</v>
      </c>
      <c r="AI73" s="15" t="n">
        <v>15.9</v>
      </c>
      <c r="AJ73" s="15" t="n">
        <v>20.6</v>
      </c>
      <c r="AK73" s="15" t="n">
        <v>24.4</v>
      </c>
      <c r="AL73" s="15" t="n">
        <v>27.4</v>
      </c>
      <c r="AM73" s="15" t="n">
        <v>32.4</v>
      </c>
      <c r="AN73" s="4" t="n">
        <f aca="false">AVERAGE(Sheet1!AB73:AM73)</f>
        <v>24.8583333333333</v>
      </c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2" t="n">
        <f aca="false">BA72+1</f>
        <v>1923</v>
      </c>
      <c r="BB73" s="20" t="n">
        <v>37.3</v>
      </c>
      <c r="BC73" s="20" t="n">
        <v>38.5</v>
      </c>
      <c r="BD73" s="20" t="n">
        <v>34.8</v>
      </c>
      <c r="BE73" s="20" t="n">
        <v>28.8</v>
      </c>
      <c r="BF73" s="20" t="n">
        <v>23.8</v>
      </c>
      <c r="BG73" s="20" t="n">
        <v>17.6</v>
      </c>
      <c r="BH73" s="20" t="n">
        <v>16.7</v>
      </c>
      <c r="BI73" s="20" t="n">
        <v>18.9</v>
      </c>
      <c r="BJ73" s="20" t="n">
        <v>24.8</v>
      </c>
      <c r="BK73" s="20" t="n">
        <v>28.5</v>
      </c>
      <c r="BL73" s="20" t="n">
        <v>30</v>
      </c>
      <c r="BM73" s="20" t="n">
        <v>36.9</v>
      </c>
      <c r="BN73" s="4" t="n">
        <f aca="false">AVERAGE(BB73:BM73)</f>
        <v>28.05</v>
      </c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2" t="n">
        <f aca="false">CA72+1</f>
        <v>1923</v>
      </c>
      <c r="CB73" s="20" t="n">
        <v>36.7</v>
      </c>
      <c r="CC73" s="20" t="n">
        <v>37.9</v>
      </c>
      <c r="CD73" s="20" t="n">
        <v>33.7</v>
      </c>
      <c r="CE73" s="20" t="n">
        <v>29.1</v>
      </c>
      <c r="CF73" s="20" t="n">
        <v>23.9</v>
      </c>
      <c r="CG73" s="20" t="n">
        <v>16.8</v>
      </c>
      <c r="CH73" s="20" t="n">
        <v>16.1</v>
      </c>
      <c r="CI73" s="20" t="n">
        <v>18</v>
      </c>
      <c r="CJ73" s="20" t="n">
        <v>23.5</v>
      </c>
      <c r="CK73" s="20" t="n">
        <v>28.1</v>
      </c>
      <c r="CL73" s="20" t="n">
        <v>29.8</v>
      </c>
      <c r="CM73" s="20" t="n">
        <v>37.1</v>
      </c>
      <c r="CN73" s="4" t="n">
        <f aca="false">AVERAGE(CB73:CM73)</f>
        <v>27.5583333333333</v>
      </c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19" t="n">
        <v>1923</v>
      </c>
      <c r="DB73" s="20" t="n">
        <v>35.9</v>
      </c>
      <c r="DC73" s="20" t="n">
        <v>38.2</v>
      </c>
      <c r="DD73" s="20" t="n">
        <v>34.2</v>
      </c>
      <c r="DE73" s="20" t="n">
        <v>30.1</v>
      </c>
      <c r="DF73" s="20" t="n">
        <v>23.5</v>
      </c>
      <c r="DG73" s="20" t="n">
        <v>17.1</v>
      </c>
      <c r="DH73" s="20" t="n">
        <v>16.4</v>
      </c>
      <c r="DI73" s="20" t="n">
        <v>18.4</v>
      </c>
      <c r="DJ73" s="20" t="n">
        <v>23.1</v>
      </c>
      <c r="DK73" s="20" t="n">
        <v>27.3</v>
      </c>
      <c r="DL73" s="20" t="n">
        <v>29.2</v>
      </c>
      <c r="DM73" s="20" t="n">
        <v>36.3</v>
      </c>
      <c r="DN73" s="4" t="n">
        <f aca="false">AVERAGE(DB73:DM73)</f>
        <v>27.475</v>
      </c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13" t="n">
        <v>1923</v>
      </c>
      <c r="EB73" s="15" t="n">
        <v>38.5</v>
      </c>
      <c r="EC73" s="15" t="n">
        <v>38.4</v>
      </c>
      <c r="ED73" s="15" t="n">
        <v>36.4</v>
      </c>
      <c r="EE73" s="15" t="n">
        <v>33.2</v>
      </c>
      <c r="EF73" s="15" t="n">
        <v>30.7</v>
      </c>
      <c r="EG73" s="15" t="n">
        <v>24.3</v>
      </c>
      <c r="EH73" s="15" t="n">
        <v>23</v>
      </c>
      <c r="EI73" s="15" t="n">
        <v>25.7</v>
      </c>
      <c r="EJ73" s="15" t="n">
        <v>30.8</v>
      </c>
      <c r="EK73" s="15" t="n">
        <v>34.8</v>
      </c>
      <c r="EL73" s="15" t="n">
        <v>38.1</v>
      </c>
      <c r="EM73" s="15" t="n">
        <v>36.3</v>
      </c>
      <c r="EN73" s="16" t="n">
        <f aca="false">AVERAGE(EB73:EM73)</f>
        <v>32.5166666666667</v>
      </c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13" t="n">
        <v>1923</v>
      </c>
      <c r="FB73" s="15" t="n">
        <v>39.6</v>
      </c>
      <c r="FC73" s="15" t="n">
        <v>38.9</v>
      </c>
      <c r="FD73" s="15" t="n">
        <v>36.7</v>
      </c>
      <c r="FE73" s="15" t="n">
        <v>32.7</v>
      </c>
      <c r="FF73" s="15" t="n">
        <v>30.8</v>
      </c>
      <c r="FG73" s="15" t="n">
        <v>24.2</v>
      </c>
      <c r="FH73" s="15" t="n">
        <v>22.8</v>
      </c>
      <c r="FI73" s="15" t="n">
        <v>25.6</v>
      </c>
      <c r="FJ73" s="15" t="n">
        <v>31.1</v>
      </c>
      <c r="FK73" s="15" t="n">
        <v>34.8</v>
      </c>
      <c r="FL73" s="15" t="n">
        <v>38.3</v>
      </c>
      <c r="FM73" s="15" t="n">
        <v>37.7</v>
      </c>
      <c r="FN73" s="16" t="n">
        <f aca="false">AVERAGE(FB73:FM73)</f>
        <v>32.7666666666667</v>
      </c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2" t="n">
        <v>1923</v>
      </c>
      <c r="GB73" s="15" t="n">
        <v>35.8</v>
      </c>
      <c r="GC73" s="15" t="n">
        <v>35.9</v>
      </c>
      <c r="GD73" s="15" t="n">
        <v>34.1</v>
      </c>
      <c r="GE73" s="15" t="n">
        <v>32.8</v>
      </c>
      <c r="GF73" s="15" t="n">
        <v>31.5</v>
      </c>
      <c r="GG73" s="15" t="n">
        <v>26.5</v>
      </c>
      <c r="GH73" s="15" t="n">
        <v>25.5</v>
      </c>
      <c r="GI73" s="15" t="n">
        <v>26.8</v>
      </c>
      <c r="GJ73" s="15" t="n">
        <v>30.6</v>
      </c>
      <c r="GK73" s="15" t="n">
        <v>32.8</v>
      </c>
      <c r="GL73" s="15" t="n">
        <v>36.1</v>
      </c>
      <c r="GM73" s="15" t="n">
        <v>34</v>
      </c>
      <c r="GN73" s="16" t="n">
        <f aca="false">AVERAGE(GB73:GM73)</f>
        <v>31.8666666666667</v>
      </c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2" t="n">
        <v>1923</v>
      </c>
      <c r="HB73" s="15" t="n">
        <v>39.5</v>
      </c>
      <c r="HC73" s="15" t="n">
        <v>39.8</v>
      </c>
      <c r="HD73" s="15" t="n">
        <v>38.2</v>
      </c>
      <c r="HE73" s="15" t="n">
        <v>32.4</v>
      </c>
      <c r="HF73" s="15" t="n">
        <v>29.2</v>
      </c>
      <c r="HG73" s="15" t="n">
        <v>23.2</v>
      </c>
      <c r="HH73" s="15" t="n">
        <v>20.7</v>
      </c>
      <c r="HI73" s="15" t="n">
        <v>23.9</v>
      </c>
      <c r="HJ73" s="15" t="n">
        <v>29.5</v>
      </c>
      <c r="HK73" s="15" t="n">
        <v>33.3</v>
      </c>
      <c r="HL73" s="15" t="n">
        <v>35.9</v>
      </c>
      <c r="HM73" s="15" t="n">
        <v>38.5</v>
      </c>
      <c r="HN73" s="16" t="n">
        <f aca="false">AVERAGE(HB73:HM73)</f>
        <v>32.0083333333333</v>
      </c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7" t="n">
        <f aca="false">IA72+1</f>
        <v>1923</v>
      </c>
      <c r="IB73" s="15" t="n">
        <v>35.5</v>
      </c>
      <c r="IC73" s="15" t="n">
        <v>38.8</v>
      </c>
      <c r="ID73" s="15" t="n">
        <v>34.8</v>
      </c>
      <c r="IE73" s="15" t="n">
        <v>29.4</v>
      </c>
      <c r="IF73" s="15" t="n">
        <v>23</v>
      </c>
      <c r="IG73" s="15" t="n">
        <v>17.3</v>
      </c>
      <c r="IH73" s="15" t="n">
        <v>16.8</v>
      </c>
      <c r="II73" s="15" t="n">
        <v>18.7</v>
      </c>
      <c r="IJ73" s="15" t="n">
        <v>24.3</v>
      </c>
      <c r="IK73" s="15" t="n">
        <v>26.9</v>
      </c>
      <c r="IL73" s="15" t="n">
        <v>29.5</v>
      </c>
      <c r="IM73" s="15" t="n">
        <v>34.9</v>
      </c>
      <c r="IN73" s="25" t="n">
        <f aca="false">SUM(IB73:IM73)/12</f>
        <v>27.4916666666667</v>
      </c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 t="n">
        <f aca="false">JA72+1</f>
        <v>1923</v>
      </c>
      <c r="JB73" s="15" t="n">
        <v>34.7</v>
      </c>
      <c r="JC73" s="15" t="n">
        <v>37.7</v>
      </c>
      <c r="JD73" s="15" t="n">
        <v>34</v>
      </c>
      <c r="JE73" s="15" t="n">
        <v>29.5</v>
      </c>
      <c r="JF73" s="15" t="n">
        <v>23.9</v>
      </c>
      <c r="JG73" s="15" t="n">
        <v>18.8</v>
      </c>
      <c r="JH73" s="15" t="n">
        <v>17.7</v>
      </c>
      <c r="JI73" s="15" t="n">
        <v>19.3</v>
      </c>
      <c r="JJ73" s="15" t="n">
        <v>24.3</v>
      </c>
      <c r="JK73" s="15" t="n">
        <v>27.1</v>
      </c>
      <c r="JL73" s="15" t="n">
        <v>30.4</v>
      </c>
      <c r="JM73" s="15" t="n">
        <v>33.1</v>
      </c>
      <c r="JN73" s="25" t="n">
        <f aca="false">SUM(JB73:JM73)/12</f>
        <v>27.5416666666667</v>
      </c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3" t="n">
        <v>1923</v>
      </c>
      <c r="KB73" s="15" t="n">
        <v>36.7</v>
      </c>
      <c r="KC73" s="15" t="n">
        <v>37.5</v>
      </c>
      <c r="KD73" s="15" t="n">
        <v>32.8</v>
      </c>
      <c r="KE73" s="15" t="n">
        <v>28.8</v>
      </c>
      <c r="KF73" s="15" t="n">
        <v>25.2</v>
      </c>
      <c r="KG73" s="15" t="n">
        <v>19.5</v>
      </c>
      <c r="KH73" s="15" t="n">
        <v>18.1</v>
      </c>
      <c r="KI73" s="15" t="n">
        <v>21</v>
      </c>
      <c r="KJ73" s="15" t="n">
        <v>27.7</v>
      </c>
      <c r="KK73" s="15" t="n">
        <v>29.8</v>
      </c>
      <c r="KL73" s="15" t="n">
        <v>32.3</v>
      </c>
      <c r="KM73" s="15" t="n">
        <v>32.3</v>
      </c>
      <c r="KN73" s="16" t="n">
        <f aca="false">AVERAGE(KB73:KM73)</f>
        <v>28.475</v>
      </c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7" t="n">
        <f aca="false">LA72+1</f>
        <v>1923</v>
      </c>
      <c r="LB73" s="15" t="n">
        <v>37.9</v>
      </c>
      <c r="LC73" s="15" t="n">
        <v>40</v>
      </c>
      <c r="LD73" s="15" t="n">
        <v>35.9</v>
      </c>
      <c r="LE73" s="15" t="n">
        <v>30.5</v>
      </c>
      <c r="LF73" s="15" t="n">
        <v>25.7</v>
      </c>
      <c r="LG73" s="15" t="n">
        <v>19.6</v>
      </c>
      <c r="LH73" s="15" t="n">
        <v>18.2</v>
      </c>
      <c r="LI73" s="15" t="n">
        <v>21</v>
      </c>
      <c r="LJ73" s="15" t="n">
        <v>27.9</v>
      </c>
      <c r="LK73" s="15" t="n">
        <v>29.8</v>
      </c>
      <c r="LL73" s="15" t="n">
        <v>32.1</v>
      </c>
      <c r="LM73" s="15" t="n">
        <v>35.6</v>
      </c>
      <c r="LN73" s="16" t="n">
        <f aca="false">AVERAGE(LB73:LM73)</f>
        <v>29.5166666666667</v>
      </c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7" t="n">
        <f aca="false">MA72+1</f>
        <v>1923</v>
      </c>
      <c r="MB73" s="15" t="n">
        <v>39</v>
      </c>
      <c r="MC73" s="15" t="n">
        <v>38.4</v>
      </c>
      <c r="MD73" s="15" t="n">
        <v>34.2</v>
      </c>
      <c r="ME73" s="15" t="n">
        <v>31.4</v>
      </c>
      <c r="MF73" s="15" t="n">
        <v>29.2</v>
      </c>
      <c r="MG73" s="15" t="n">
        <v>23.7</v>
      </c>
      <c r="MH73" s="15" t="n">
        <v>22.1</v>
      </c>
      <c r="MI73" s="15" t="n">
        <v>25</v>
      </c>
      <c r="MJ73" s="15" t="n">
        <v>31</v>
      </c>
      <c r="MK73" s="15" t="n">
        <v>34</v>
      </c>
      <c r="ML73" s="15" t="n">
        <v>37.6</v>
      </c>
      <c r="MM73" s="15" t="n">
        <v>36.1</v>
      </c>
      <c r="MN73" s="16" t="n">
        <f aca="false">AVERAGE(MB73:MM73)</f>
        <v>31.8083333333333</v>
      </c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30" t="s">
        <v>57</v>
      </c>
      <c r="NB73" s="15" t="n">
        <v>34.2</v>
      </c>
      <c r="NC73" s="15" t="n">
        <v>35.9</v>
      </c>
      <c r="ND73" s="15" t="n">
        <v>32.5</v>
      </c>
      <c r="NE73" s="15" t="n">
        <v>26</v>
      </c>
      <c r="NF73" s="15" t="n">
        <v>22.5</v>
      </c>
      <c r="NG73" s="15" t="n">
        <v>15.8</v>
      </c>
      <c r="NH73" s="15" t="n">
        <v>16.9</v>
      </c>
      <c r="NI73" s="15" t="n">
        <v>19.2</v>
      </c>
      <c r="NJ73" s="15" t="n">
        <v>21.9</v>
      </c>
      <c r="NK73" s="15" t="n">
        <v>26.7</v>
      </c>
      <c r="NL73" s="15" t="n">
        <v>32.5</v>
      </c>
      <c r="NM73" s="15" t="n">
        <v>32.2</v>
      </c>
      <c r="NN73" s="29" t="n">
        <f aca="false">AVERAGE(NB73:NM73)</f>
        <v>26.3583333333333</v>
      </c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13" t="n">
        <v>1923</v>
      </c>
      <c r="OB73" s="15" t="n">
        <v>36.1</v>
      </c>
      <c r="OC73" s="15" t="n">
        <v>38.4</v>
      </c>
      <c r="OD73" s="15" t="n">
        <v>34.6</v>
      </c>
      <c r="OE73" s="15" t="n">
        <v>27.8</v>
      </c>
      <c r="OF73" s="15" t="n">
        <v>23.4</v>
      </c>
      <c r="OG73" s="15" t="n">
        <v>16.2</v>
      </c>
      <c r="OH73" s="15" t="n">
        <v>17.9</v>
      </c>
      <c r="OI73" s="15" t="n">
        <v>20.5</v>
      </c>
      <c r="OJ73" s="15" t="n">
        <v>24.2</v>
      </c>
      <c r="OK73" s="15" t="n">
        <v>28.7</v>
      </c>
      <c r="OL73" s="15" t="n">
        <v>34</v>
      </c>
      <c r="OM73" s="15" t="n">
        <v>34.9</v>
      </c>
      <c r="ON73" s="29" t="n">
        <f aca="false">AVERAGE(OB73:OM73)</f>
        <v>28.0583333333333</v>
      </c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30" t="s">
        <v>57</v>
      </c>
      <c r="PB73" s="15" t="n">
        <v>39.2</v>
      </c>
      <c r="PC73" s="15" t="n">
        <v>41</v>
      </c>
      <c r="PD73" s="15" t="n">
        <v>40.2</v>
      </c>
      <c r="PE73" s="15" t="n">
        <v>36.5</v>
      </c>
      <c r="PF73" s="15" t="n">
        <v>31.6</v>
      </c>
      <c r="PG73" s="15" t="n">
        <v>26.2</v>
      </c>
      <c r="PH73" s="15" t="n">
        <v>26.4</v>
      </c>
      <c r="PI73" s="15" t="n">
        <v>30.1</v>
      </c>
      <c r="PJ73" s="15" t="n">
        <v>34</v>
      </c>
      <c r="PK73" s="15" t="n">
        <v>37.9</v>
      </c>
      <c r="PL73" s="15" t="n">
        <v>42.9</v>
      </c>
      <c r="PM73" s="15" t="n">
        <v>42.3</v>
      </c>
      <c r="PN73" s="29" t="n">
        <f aca="false">AVERAGE(PB73:PM73)</f>
        <v>35.6916666666667</v>
      </c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13" t="n">
        <v>1923</v>
      </c>
      <c r="QB73" s="15" t="n">
        <v>35.9</v>
      </c>
      <c r="QC73" s="15" t="n">
        <v>38.6</v>
      </c>
      <c r="QD73" s="15" t="n">
        <v>35.7</v>
      </c>
      <c r="QE73" s="15" t="n">
        <v>29.6</v>
      </c>
      <c r="QF73" s="15" t="n">
        <v>23</v>
      </c>
      <c r="QG73" s="15" t="n">
        <v>17.5</v>
      </c>
      <c r="QH73" s="15" t="n">
        <v>17.2</v>
      </c>
      <c r="QI73" s="15" t="n">
        <v>20.1</v>
      </c>
      <c r="QJ73" s="15" t="n">
        <v>22.7</v>
      </c>
      <c r="QK73" s="15" t="n">
        <v>27.2</v>
      </c>
      <c r="QL73" s="15" t="n">
        <v>35.2</v>
      </c>
      <c r="QM73" s="15" t="n">
        <v>35.2</v>
      </c>
      <c r="QN73" s="29" t="n">
        <f aca="false">AVERAGE(QB73:QM73)</f>
        <v>28.1583333333333</v>
      </c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30" t="s">
        <v>57</v>
      </c>
      <c r="RB73" s="15" t="n">
        <v>35.9</v>
      </c>
      <c r="RC73" s="15" t="n">
        <v>37.5</v>
      </c>
      <c r="RD73" s="15" t="n">
        <v>34.3</v>
      </c>
      <c r="RE73" s="15" t="n">
        <v>32.2</v>
      </c>
      <c r="RF73" s="15" t="n">
        <v>29.7</v>
      </c>
      <c r="RG73" s="15" t="n">
        <v>26.1</v>
      </c>
      <c r="RH73" s="15" t="n">
        <v>25.6</v>
      </c>
      <c r="RI73" s="15" t="n">
        <v>28.1</v>
      </c>
      <c r="RJ73" s="15" t="n">
        <v>32.9</v>
      </c>
      <c r="RK73" s="15" t="n">
        <v>36.1</v>
      </c>
      <c r="RL73" s="15" t="n">
        <v>38.2</v>
      </c>
      <c r="RM73" s="15" t="n">
        <v>36</v>
      </c>
      <c r="RN73" s="29" t="n">
        <f aca="false">AVERAGE(RB73:RM73)</f>
        <v>32.7166666666667</v>
      </c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13" t="n">
        <v>1923</v>
      </c>
      <c r="SB73" s="15" t="n">
        <v>36.8</v>
      </c>
      <c r="SC73" s="15" t="n">
        <v>38.8</v>
      </c>
      <c r="SD73" s="15" t="n">
        <v>36.6</v>
      </c>
      <c r="SE73" s="15" t="n">
        <v>28.3</v>
      </c>
      <c r="SF73" s="15" t="n">
        <v>24.5</v>
      </c>
      <c r="SG73" s="15" t="n">
        <v>18.1</v>
      </c>
      <c r="SH73" s="15" t="n">
        <v>19.7</v>
      </c>
      <c r="SI73" s="15" t="n">
        <v>22</v>
      </c>
      <c r="SJ73" s="15" t="n">
        <v>25.8</v>
      </c>
      <c r="SK73" s="15" t="n">
        <v>30.4</v>
      </c>
      <c r="SL73" s="15" t="n">
        <v>36.1</v>
      </c>
      <c r="SM73" s="15" t="n">
        <v>37.1</v>
      </c>
      <c r="SN73" s="29" t="n">
        <f aca="false">AVERAGE(SB73:SM73)</f>
        <v>29.5166666666667</v>
      </c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72" t="s">
        <v>57</v>
      </c>
      <c r="TB73" s="73" t="n">
        <v>38.3</v>
      </c>
      <c r="TC73" s="73" t="n">
        <v>38.6</v>
      </c>
      <c r="TD73" s="73" t="n">
        <v>36.2</v>
      </c>
      <c r="TE73" s="73" t="n">
        <v>29</v>
      </c>
      <c r="TF73" s="73" t="n">
        <v>27.2</v>
      </c>
      <c r="TG73" s="73" t="n">
        <v>20.2</v>
      </c>
      <c r="TH73" s="73" t="n">
        <v>19.1</v>
      </c>
      <c r="TI73" s="73" t="n">
        <v>21.8</v>
      </c>
      <c r="TJ73" s="73" t="n">
        <v>27.4</v>
      </c>
      <c r="TK73" s="73" t="n">
        <v>31.8</v>
      </c>
      <c r="TL73" s="73" t="n">
        <v>34.2</v>
      </c>
      <c r="TM73" s="73" t="n">
        <v>38</v>
      </c>
      <c r="TN73" s="73" t="n">
        <v>30.1</v>
      </c>
      <c r="UB73" s="71"/>
      <c r="UC73" s="13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6"/>
      <c r="VB73" s="71"/>
      <c r="VC73" s="13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6"/>
      <c r="WB73" s="71"/>
      <c r="WC73" s="13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6"/>
      <c r="XB73" s="71"/>
      <c r="XC73" s="13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6"/>
      <c r="YB73" s="71"/>
      <c r="YC73" s="13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6"/>
      <c r="ZB73" s="71"/>
      <c r="ZC73" s="30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6"/>
    </row>
    <row r="74" customFormat="false" ht="12.8" hidden="false" customHeight="false" outlineLevel="0" collapsed="false">
      <c r="A74" s="17"/>
      <c r="B74" s="4" t="n">
        <f aca="false">AVERAGE(AN74,BN74,CN74,DN74,EN74,FN74,GN74,HN74,IN74,JN74,KN74,LN74,MN74,NN74)</f>
        <v>28.4767857142857</v>
      </c>
      <c r="C74" s="18" t="n">
        <f aca="false">AVERAGE(B70:B74)</f>
        <v>28.7296214896215</v>
      </c>
      <c r="D74" s="9" t="n">
        <f aca="false">AVERAGE(B65:B74)</f>
        <v>28.7900778388278</v>
      </c>
      <c r="E74" s="4" t="n">
        <f aca="false">AVERAGE(B55:B74)</f>
        <v>28.7800818163318</v>
      </c>
      <c r="F74" s="24"/>
      <c r="G74" s="9" t="n">
        <f aca="false">MAX(AB74:AM74,BB74:BM74,CB74:CM74,DB74:DM74,EB74:EM74,FB74:FM74,GB74:GM74,HB74:HM74,IB74:IM74,JB74:JM74,KB74:KM74,LB74:LM74,MB74:MM74,NB74:NM74,OB74:OM74,PB74:PM74,QB74:QM74,RB74:RM74,SB74:SM74)</f>
        <v>43.7</v>
      </c>
      <c r="H74" s="10" t="n">
        <f aca="false">MEDIAN(AB74:AM74,BB74:BM74,CB74:CM74,DB74:DM74,EB74:EM74,FB74:FM74,GB74:GM74,HB74:HM74,IB74:IM74,JB74:JM74,KB74:KM74,LB74:LM74,MB74:MM74,NB74:NM74,OB74:OM74,PB74:PM74,QB74:QM74,RB74:RM74,SB74:SM74)</f>
        <v>30.2</v>
      </c>
      <c r="I74" s="11" t="n">
        <f aca="false">MIN(AB74:AM74,BB74:BM74,CB74:CM74,DB74:DM74,EB74:EM74,FB74:FM74,GB74:GM74,HB74:HM74,IB74:IM74,JB74:JM74,KB74:KM74,LB74:LM74,MB74:MM74,NB74:NM74,OB74:OM74,PB74:PM74,QB74:QM74,RB74:RM74,SB74:SM74)</f>
        <v>14.4</v>
      </c>
      <c r="J74" s="12" t="n">
        <f aca="false">(G74+I74)/2</f>
        <v>29.05</v>
      </c>
      <c r="AA74" s="13" t="n">
        <v>1924</v>
      </c>
      <c r="AB74" s="15" t="n">
        <v>30.4</v>
      </c>
      <c r="AC74" s="15" t="n">
        <v>30.7</v>
      </c>
      <c r="AD74" s="15" t="n">
        <v>30</v>
      </c>
      <c r="AE74" s="15" t="n">
        <v>21.5</v>
      </c>
      <c r="AF74" s="15" t="n">
        <v>20.1</v>
      </c>
      <c r="AG74" s="15" t="n">
        <v>14.4</v>
      </c>
      <c r="AH74" s="15" t="n">
        <v>17.1</v>
      </c>
      <c r="AI74" s="15" t="n">
        <v>18.3</v>
      </c>
      <c r="AJ74" s="15" t="n">
        <v>20.9</v>
      </c>
      <c r="AK74" s="15" t="n">
        <v>24.5</v>
      </c>
      <c r="AL74" s="15" t="n">
        <v>26.8</v>
      </c>
      <c r="AM74" s="15" t="n">
        <v>29.8</v>
      </c>
      <c r="AN74" s="4" t="n">
        <f aca="false">AVERAGE(Sheet1!AB74:AM74)</f>
        <v>23.7083333333333</v>
      </c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2" t="n">
        <f aca="false">BA73+1</f>
        <v>1924</v>
      </c>
      <c r="BB74" s="20" t="n">
        <v>34.5</v>
      </c>
      <c r="BC74" s="20" t="n">
        <v>34</v>
      </c>
      <c r="BD74" s="20" t="n">
        <v>33.2</v>
      </c>
      <c r="BE74" s="20" t="n">
        <v>24</v>
      </c>
      <c r="BF74" s="20" t="n">
        <v>23.2</v>
      </c>
      <c r="BG74" s="20" t="n">
        <v>18.4</v>
      </c>
      <c r="BH74" s="20" t="n">
        <v>20</v>
      </c>
      <c r="BI74" s="20" t="n">
        <v>21.9</v>
      </c>
      <c r="BJ74" s="20" t="n">
        <v>25.4</v>
      </c>
      <c r="BK74" s="20" t="n">
        <v>28</v>
      </c>
      <c r="BL74" s="20" t="n">
        <v>31.6</v>
      </c>
      <c r="BM74" s="20" t="n">
        <v>33.8</v>
      </c>
      <c r="BN74" s="4" t="n">
        <f aca="false">AVERAGE(BB74:BM74)</f>
        <v>27.3333333333333</v>
      </c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2" t="n">
        <f aca="false">CA73+1</f>
        <v>1924</v>
      </c>
      <c r="CB74" s="20" t="n">
        <v>33.5</v>
      </c>
      <c r="CC74" s="20" t="n">
        <v>34.1</v>
      </c>
      <c r="CD74" s="20" t="n">
        <v>32.5</v>
      </c>
      <c r="CE74" s="20" t="n">
        <v>23.2</v>
      </c>
      <c r="CF74" s="20" t="n">
        <v>22.1</v>
      </c>
      <c r="CG74" s="20" t="n">
        <v>17.3</v>
      </c>
      <c r="CH74" s="20" t="n">
        <v>18.6</v>
      </c>
      <c r="CI74" s="20" t="n">
        <v>23</v>
      </c>
      <c r="CJ74" s="20" t="n">
        <v>24.8</v>
      </c>
      <c r="CK74" s="20" t="n">
        <v>27.5</v>
      </c>
      <c r="CL74" s="20" t="n">
        <v>30.4</v>
      </c>
      <c r="CM74" s="20" t="n">
        <v>33.5</v>
      </c>
      <c r="CN74" s="4" t="n">
        <f aca="false">AVERAGE(CB74:CM74)</f>
        <v>26.7083333333333</v>
      </c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19" t="n">
        <v>1924</v>
      </c>
      <c r="DB74" s="20" t="n">
        <v>34.2</v>
      </c>
      <c r="DC74" s="20" t="n">
        <v>33.8</v>
      </c>
      <c r="DD74" s="20" t="n">
        <v>32.6</v>
      </c>
      <c r="DE74" s="20" t="n">
        <v>24.3</v>
      </c>
      <c r="DF74" s="20" t="n">
        <v>22.7</v>
      </c>
      <c r="DG74" s="20" t="n">
        <v>16.9</v>
      </c>
      <c r="DH74" s="20" t="n">
        <v>19</v>
      </c>
      <c r="DI74" s="20" t="n">
        <v>20.8</v>
      </c>
      <c r="DJ74" s="20" t="n">
        <v>24.5</v>
      </c>
      <c r="DK74" s="20" t="n">
        <v>27.1</v>
      </c>
      <c r="DL74" s="20" t="n">
        <v>30.8</v>
      </c>
      <c r="DM74" s="20" t="n">
        <v>33.2</v>
      </c>
      <c r="DN74" s="4" t="n">
        <f aca="false">AVERAGE(DB74:DM74)</f>
        <v>26.6583333333333</v>
      </c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13" t="n">
        <v>1924</v>
      </c>
      <c r="EB74" s="15" t="n">
        <v>36.7</v>
      </c>
      <c r="EC74" s="15" t="n">
        <v>33.4</v>
      </c>
      <c r="ED74" s="15" t="n">
        <v>34.4</v>
      </c>
      <c r="EE74" s="15" t="n">
        <v>29.8</v>
      </c>
      <c r="EF74" s="15" t="n">
        <v>29.4</v>
      </c>
      <c r="EG74" s="15" t="n">
        <v>25.4</v>
      </c>
      <c r="EH74" s="15" t="n">
        <v>26.8</v>
      </c>
      <c r="EI74" s="15" t="n">
        <v>28.1</v>
      </c>
      <c r="EJ74" s="15" t="n">
        <v>32.8</v>
      </c>
      <c r="EK74" s="15" t="n">
        <v>35.9</v>
      </c>
      <c r="EL74" s="15" t="n">
        <v>36.5</v>
      </c>
      <c r="EM74" s="15" t="n">
        <v>35.3</v>
      </c>
      <c r="EN74" s="16" t="n">
        <f aca="false">AVERAGE(EB74:EM74)</f>
        <v>32.0416666666667</v>
      </c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13" t="n">
        <v>1924</v>
      </c>
      <c r="FB74" s="15" t="n">
        <v>36.5</v>
      </c>
      <c r="FC74" s="15" t="n">
        <v>35.1</v>
      </c>
      <c r="FD74" s="15" t="n">
        <v>34.1</v>
      </c>
      <c r="FE74" s="15" t="n">
        <v>29.8</v>
      </c>
      <c r="FF74" s="15" t="n">
        <v>28.4</v>
      </c>
      <c r="FG74" s="15" t="n">
        <v>25</v>
      </c>
      <c r="FH74" s="15" t="n">
        <v>26.4</v>
      </c>
      <c r="FI74" s="15" t="n">
        <v>27.2</v>
      </c>
      <c r="FJ74" s="15" t="n">
        <v>31.4</v>
      </c>
      <c r="FK74" s="15" t="n">
        <v>35.7</v>
      </c>
      <c r="FL74" s="15" t="n">
        <v>36.2</v>
      </c>
      <c r="FM74" s="15" t="n">
        <v>35.7</v>
      </c>
      <c r="FN74" s="16" t="n">
        <f aca="false">AVERAGE(FB74:FM74)</f>
        <v>31.7916666666667</v>
      </c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2" t="n">
        <v>1924</v>
      </c>
      <c r="GB74" s="15" t="n">
        <v>34.7</v>
      </c>
      <c r="GC74" s="15" t="n">
        <v>32.1</v>
      </c>
      <c r="GD74" s="15" t="n">
        <v>32.7</v>
      </c>
      <c r="GE74" s="15" t="n">
        <v>32.6</v>
      </c>
      <c r="GF74" s="15" t="n">
        <v>30.1</v>
      </c>
      <c r="GG74" s="15" t="n">
        <v>27.9</v>
      </c>
      <c r="GH74" s="15" t="n">
        <v>28.5</v>
      </c>
      <c r="GI74" s="15" t="n">
        <v>28.2</v>
      </c>
      <c r="GJ74" s="15" t="n">
        <v>30.9</v>
      </c>
      <c r="GK74" s="15" t="n">
        <v>33.3</v>
      </c>
      <c r="GL74" s="15" t="n">
        <v>35.9</v>
      </c>
      <c r="GM74" s="15" t="n">
        <v>33.7</v>
      </c>
      <c r="GN74" s="16" t="n">
        <f aca="false">AVERAGE(GB74:GM74)</f>
        <v>31.7166666666667</v>
      </c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2" t="n">
        <v>1924</v>
      </c>
      <c r="HB74" s="15" t="n">
        <v>38.1</v>
      </c>
      <c r="HC74" s="15" t="n">
        <v>37</v>
      </c>
      <c r="HD74" s="15" t="n">
        <v>35.5</v>
      </c>
      <c r="HE74" s="15" t="n">
        <v>28.3</v>
      </c>
      <c r="HF74" s="15" t="n">
        <v>27.8</v>
      </c>
      <c r="HG74" s="15" t="n">
        <v>23.3</v>
      </c>
      <c r="HH74" s="15" t="n">
        <v>24.6</v>
      </c>
      <c r="HI74" s="15" t="n">
        <v>26.2</v>
      </c>
      <c r="HJ74" s="15" t="n">
        <v>30.6</v>
      </c>
      <c r="HK74" s="15" t="n">
        <v>35.1</v>
      </c>
      <c r="HL74" s="15" t="n">
        <v>35.4</v>
      </c>
      <c r="HM74" s="15" t="n">
        <v>36</v>
      </c>
      <c r="HN74" s="16" t="n">
        <f aca="false">AVERAGE(HB74:HM74)</f>
        <v>31.4916666666667</v>
      </c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7" t="n">
        <f aca="false">IA73+1</f>
        <v>1924</v>
      </c>
      <c r="IB74" s="15" t="n">
        <v>32.8</v>
      </c>
      <c r="IC74" s="15" t="n">
        <v>33.3</v>
      </c>
      <c r="ID74" s="15" t="n">
        <v>32.7</v>
      </c>
      <c r="IE74" s="15" t="n">
        <v>24.4</v>
      </c>
      <c r="IF74" s="15" t="n">
        <v>23.2</v>
      </c>
      <c r="IG74" s="15" t="n">
        <v>18.1</v>
      </c>
      <c r="IH74" s="15" t="n">
        <v>19.5</v>
      </c>
      <c r="II74" s="15" t="n">
        <v>20.4</v>
      </c>
      <c r="IJ74" s="15" t="n">
        <v>23.7</v>
      </c>
      <c r="IK74" s="15" t="n">
        <v>25.6</v>
      </c>
      <c r="IL74" s="15" t="n">
        <v>29.6</v>
      </c>
      <c r="IM74" s="15" t="n">
        <v>33.2</v>
      </c>
      <c r="IN74" s="25" t="n">
        <f aca="false">SUM(IB74:IM74)/12</f>
        <v>26.375</v>
      </c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 t="n">
        <f aca="false">JA73+1</f>
        <v>1924</v>
      </c>
      <c r="JB74" s="15" t="n">
        <v>31.9</v>
      </c>
      <c r="JC74" s="15" t="n">
        <v>31.1</v>
      </c>
      <c r="JD74" s="15" t="n">
        <v>30.4</v>
      </c>
      <c r="JE74" s="15" t="n">
        <v>23.9</v>
      </c>
      <c r="JF74" s="15" t="n">
        <v>22.6</v>
      </c>
      <c r="JG74" s="15" t="n">
        <v>17.3</v>
      </c>
      <c r="JH74" s="15" t="n">
        <v>19</v>
      </c>
      <c r="JI74" s="15" t="n">
        <v>20.9</v>
      </c>
      <c r="JJ74" s="15" t="n">
        <v>23.5</v>
      </c>
      <c r="JK74" s="15" t="n">
        <v>27</v>
      </c>
      <c r="JL74" s="15" t="n">
        <v>30.3</v>
      </c>
      <c r="JM74" s="15" t="n">
        <v>31.4</v>
      </c>
      <c r="JN74" s="25" t="n">
        <f aca="false">SUM(JB74:JM74)/12</f>
        <v>25.775</v>
      </c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3" t="n">
        <v>1924</v>
      </c>
      <c r="KB74" s="15" t="n">
        <v>35.2</v>
      </c>
      <c r="KC74" s="15" t="n">
        <v>34</v>
      </c>
      <c r="KD74" s="15" t="n">
        <v>33.8</v>
      </c>
      <c r="KE74" s="15" t="n">
        <v>24.5</v>
      </c>
      <c r="KF74" s="15" t="n">
        <v>24.8</v>
      </c>
      <c r="KG74" s="15" t="n">
        <v>19.2</v>
      </c>
      <c r="KH74" s="15" t="n">
        <v>20.9</v>
      </c>
      <c r="KI74" s="15" t="n">
        <v>23.5</v>
      </c>
      <c r="KJ74" s="15" t="n">
        <v>28.5</v>
      </c>
      <c r="KK74" s="15" t="n">
        <v>31</v>
      </c>
      <c r="KL74" s="15" t="n">
        <v>31.9</v>
      </c>
      <c r="KM74" s="15" t="n">
        <v>34.4</v>
      </c>
      <c r="KN74" s="16" t="n">
        <f aca="false">AVERAGE(KB74:KM74)</f>
        <v>28.475</v>
      </c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7" t="n">
        <f aca="false">LA73+1</f>
        <v>1924</v>
      </c>
      <c r="LB74" s="15" t="n">
        <v>35.9</v>
      </c>
      <c r="LC74" s="15" t="n">
        <v>35.1</v>
      </c>
      <c r="LD74" s="15" t="n">
        <v>34.3</v>
      </c>
      <c r="LE74" s="15" t="n">
        <v>25.2</v>
      </c>
      <c r="LF74" s="15" t="n">
        <v>25.2</v>
      </c>
      <c r="LG74" s="15" t="n">
        <v>19.3</v>
      </c>
      <c r="LH74" s="15" t="n">
        <v>20.8</v>
      </c>
      <c r="LI74" s="15" t="n">
        <v>22.9</v>
      </c>
      <c r="LJ74" s="15" t="n">
        <v>27.4</v>
      </c>
      <c r="LK74" s="15" t="n">
        <v>30</v>
      </c>
      <c r="LL74" s="15" t="n">
        <v>32.4</v>
      </c>
      <c r="LM74" s="15" t="n">
        <v>34.5</v>
      </c>
      <c r="LN74" s="16" t="n">
        <f aca="false">AVERAGE(LB74:LM74)</f>
        <v>28.5833333333333</v>
      </c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7" t="n">
        <f aca="false">MA73+1</f>
        <v>1924</v>
      </c>
      <c r="MB74" s="15" t="n">
        <v>38.6</v>
      </c>
      <c r="MC74" s="15" t="n">
        <v>34.7</v>
      </c>
      <c r="MD74" s="15" t="n">
        <v>34.9</v>
      </c>
      <c r="ME74" s="15" t="n">
        <v>29.5</v>
      </c>
      <c r="MF74" s="15" t="n">
        <v>28.7</v>
      </c>
      <c r="MG74" s="15" t="n">
        <v>24.5</v>
      </c>
      <c r="MH74" s="15" t="n">
        <v>25.4</v>
      </c>
      <c r="MI74" s="15" t="n">
        <v>27.3</v>
      </c>
      <c r="MJ74" s="15" t="n">
        <v>32.7</v>
      </c>
      <c r="MK74" s="15" t="n">
        <v>35.5</v>
      </c>
      <c r="ML74" s="15" t="n">
        <v>36.1</v>
      </c>
      <c r="MM74" s="15" t="n">
        <v>37.2</v>
      </c>
      <c r="MN74" s="16" t="n">
        <f aca="false">AVERAGE(MB74:MM74)</f>
        <v>32.0916666666667</v>
      </c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30" t="s">
        <v>58</v>
      </c>
      <c r="NB74" s="15" t="n">
        <v>33.8</v>
      </c>
      <c r="NC74" s="15" t="n">
        <v>32.5</v>
      </c>
      <c r="ND74" s="15" t="n">
        <v>27.8</v>
      </c>
      <c r="NE74" s="15" t="n">
        <v>26.1</v>
      </c>
      <c r="NF74" s="15" t="n">
        <v>22.5</v>
      </c>
      <c r="NG74" s="15" t="n">
        <v>18.5</v>
      </c>
      <c r="NH74" s="15" t="n">
        <v>19.6</v>
      </c>
      <c r="NI74" s="15" t="n">
        <v>19.7</v>
      </c>
      <c r="NJ74" s="15" t="n">
        <v>22.9</v>
      </c>
      <c r="NK74" s="15" t="n">
        <v>24.4</v>
      </c>
      <c r="NL74" s="15" t="n">
        <v>30.4</v>
      </c>
      <c r="NM74" s="15" t="n">
        <v>32.9</v>
      </c>
      <c r="NN74" s="29" t="n">
        <f aca="false">AVERAGE(NB74:NM74)</f>
        <v>25.925</v>
      </c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13" t="n">
        <v>1924</v>
      </c>
      <c r="OB74" s="15" t="n">
        <v>35.9</v>
      </c>
      <c r="OC74" s="15" t="n">
        <v>34.1</v>
      </c>
      <c r="OD74" s="15" t="n">
        <v>30.4</v>
      </c>
      <c r="OE74" s="15" t="n">
        <v>26.9</v>
      </c>
      <c r="OF74" s="15" t="n">
        <v>23.6</v>
      </c>
      <c r="OG74" s="15" t="n">
        <v>19</v>
      </c>
      <c r="OH74" s="15" t="n">
        <v>20.3</v>
      </c>
      <c r="OI74" s="15" t="n">
        <v>20.8</v>
      </c>
      <c r="OJ74" s="15" t="n">
        <v>24.2</v>
      </c>
      <c r="OK74" s="15" t="n">
        <v>26.7</v>
      </c>
      <c r="OL74" s="15" t="n">
        <v>32.6</v>
      </c>
      <c r="OM74" s="15" t="n">
        <v>35.1</v>
      </c>
      <c r="ON74" s="29" t="n">
        <f aca="false">AVERAGE(OB74:OM74)</f>
        <v>27.4666666666667</v>
      </c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30" t="s">
        <v>58</v>
      </c>
      <c r="PB74" s="15" t="n">
        <v>43.7</v>
      </c>
      <c r="PC74" s="15" t="n">
        <v>43.5</v>
      </c>
      <c r="PD74" s="15" t="n">
        <v>41.9</v>
      </c>
      <c r="PE74" s="15" t="n">
        <v>36.5</v>
      </c>
      <c r="PF74" s="15" t="n">
        <v>33.7</v>
      </c>
      <c r="PG74" s="15" t="n">
        <v>28.7</v>
      </c>
      <c r="PH74" s="15" t="n">
        <v>30.1</v>
      </c>
      <c r="PI74" s="15" t="n">
        <v>30.8</v>
      </c>
      <c r="PJ74" s="15" t="n">
        <v>35.6</v>
      </c>
      <c r="PK74" s="15" t="n">
        <v>35.4</v>
      </c>
      <c r="PL74" s="15" t="n">
        <v>40.1</v>
      </c>
      <c r="PM74" s="15" t="n">
        <v>43</v>
      </c>
      <c r="PN74" s="29" t="n">
        <f aca="false">AVERAGE(PB74:PM74)</f>
        <v>36.9166666666667</v>
      </c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13" t="n">
        <v>1924</v>
      </c>
      <c r="QB74" s="15" t="n">
        <v>36.7</v>
      </c>
      <c r="QC74" s="15" t="n">
        <v>36.5</v>
      </c>
      <c r="QD74" s="15" t="n">
        <v>34.1</v>
      </c>
      <c r="QE74" s="15" t="n">
        <v>30.8</v>
      </c>
      <c r="QF74" s="15" t="n">
        <v>24.3</v>
      </c>
      <c r="QG74" s="15" t="n">
        <v>20.4</v>
      </c>
      <c r="QH74" s="15" t="n">
        <v>21.1</v>
      </c>
      <c r="QI74" s="15" t="n">
        <v>20.9</v>
      </c>
      <c r="QJ74" s="15" t="n">
        <v>25.3</v>
      </c>
      <c r="QK74" s="15" t="n">
        <v>25.6</v>
      </c>
      <c r="QL74" s="15" t="n">
        <v>31.1</v>
      </c>
      <c r="QM74" s="15" t="n">
        <v>36.1</v>
      </c>
      <c r="QN74" s="29" t="n">
        <f aca="false">AVERAGE(QB74:QM74)</f>
        <v>28.575</v>
      </c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30" t="s">
        <v>58</v>
      </c>
      <c r="RB74" s="15" t="n">
        <v>36.1</v>
      </c>
      <c r="RC74" s="15" t="n">
        <v>36.6</v>
      </c>
      <c r="RD74" s="15" t="n">
        <v>36.9</v>
      </c>
      <c r="RE74" s="15" t="n">
        <v>32</v>
      </c>
      <c r="RF74" s="15" t="n">
        <v>31.3</v>
      </c>
      <c r="RG74" s="15" t="n">
        <v>27.3</v>
      </c>
      <c r="RH74" s="15" t="n">
        <v>28.3</v>
      </c>
      <c r="RI74" s="15" t="n">
        <v>30.4</v>
      </c>
      <c r="RJ74" s="15" t="n">
        <v>35.3</v>
      </c>
      <c r="RK74" s="15" t="n">
        <v>35.3</v>
      </c>
      <c r="RL74" s="15" t="n">
        <v>38</v>
      </c>
      <c r="RM74" s="15" t="n">
        <v>39.4</v>
      </c>
      <c r="RN74" s="29" t="n">
        <f aca="false">AVERAGE(RB74:RM74)</f>
        <v>33.9083333333333</v>
      </c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13" t="n">
        <v>1924</v>
      </c>
      <c r="SB74" s="26" t="n">
        <f aca="false">SUM(SB73+SB75)/2</f>
        <v>34.8</v>
      </c>
      <c r="SC74" s="26" t="n">
        <f aca="false">SUM(SC73+SC75)/2</f>
        <v>36.3</v>
      </c>
      <c r="SD74" s="26" t="n">
        <f aca="false">SUM(SD73+SD75)/2</f>
        <v>35</v>
      </c>
      <c r="SE74" s="26" t="n">
        <f aca="false">SUM(SE73+SE75)/2</f>
        <v>28.75</v>
      </c>
      <c r="SF74" s="26" t="n">
        <f aca="false">SUM(SF73+SF75)/2</f>
        <v>23.6</v>
      </c>
      <c r="SG74" s="26" t="n">
        <f aca="false">SUM(SG73+SG75)/2</f>
        <v>19.65</v>
      </c>
      <c r="SH74" s="26" t="n">
        <f aca="false">SUM(SH73+SH75)/2</f>
        <v>18.8</v>
      </c>
      <c r="SI74" s="26" t="n">
        <f aca="false">SUM(SI73+SI75)/2</f>
        <v>21.15</v>
      </c>
      <c r="SJ74" s="26" t="n">
        <f aca="false">SUM(SJ73+SJ75)/2</f>
        <v>24.85</v>
      </c>
      <c r="SK74" s="26" t="n">
        <f aca="false">SUM(SK73+SK75)/2</f>
        <v>30.4</v>
      </c>
      <c r="SL74" s="26" t="n">
        <f aca="false">SUM(SL73+SL75)/2</f>
        <v>35.4</v>
      </c>
      <c r="SM74" s="26" t="n">
        <f aca="false">SUM(SM73+SM75)/2</f>
        <v>37.75</v>
      </c>
      <c r="SN74" s="29" t="n">
        <f aca="false">AVERAGE(SB74:SM74)</f>
        <v>28.8708333333333</v>
      </c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72" t="s">
        <v>58</v>
      </c>
      <c r="TB74" s="73" t="n">
        <v>35.6</v>
      </c>
      <c r="TC74" s="73" t="n">
        <v>34.5</v>
      </c>
      <c r="TD74" s="73" t="n">
        <v>31.8</v>
      </c>
      <c r="TE74" s="73" t="n">
        <v>26.2</v>
      </c>
      <c r="TF74" s="73" t="n">
        <v>25.3</v>
      </c>
      <c r="TG74" s="73" t="n">
        <v>20.5</v>
      </c>
      <c r="TH74" s="73" t="n">
        <v>21.8</v>
      </c>
      <c r="TI74" s="73" t="n">
        <v>23.8</v>
      </c>
      <c r="TJ74" s="73" t="n">
        <v>26.2</v>
      </c>
      <c r="TK74" s="73" t="n">
        <v>29</v>
      </c>
      <c r="TL74" s="73" t="n">
        <v>31.3</v>
      </c>
      <c r="TM74" s="73" t="n">
        <v>32.9</v>
      </c>
      <c r="TN74" s="73" t="n">
        <v>28.2</v>
      </c>
      <c r="UB74" s="71"/>
      <c r="UC74" s="13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6"/>
      <c r="VB74" s="71"/>
      <c r="VC74" s="13"/>
      <c r="VD74" s="22"/>
      <c r="VE74" s="22"/>
      <c r="VF74" s="22"/>
      <c r="VG74" s="22"/>
      <c r="VH74" s="22"/>
      <c r="VI74" s="22"/>
      <c r="VJ74" s="22"/>
      <c r="VK74" s="22"/>
      <c r="VL74" s="22"/>
      <c r="VM74" s="22"/>
      <c r="VN74" s="22"/>
      <c r="VO74" s="27"/>
      <c r="VP74" s="16"/>
      <c r="WB74" s="71"/>
      <c r="WC74" s="13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6"/>
      <c r="XB74" s="71"/>
      <c r="XC74" s="13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6"/>
      <c r="YB74" s="71"/>
      <c r="YC74" s="13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6"/>
      <c r="ZB74" s="71"/>
      <c r="ZC74" s="30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6"/>
    </row>
    <row r="75" customFormat="false" ht="12.8" hidden="false" customHeight="false" outlineLevel="0" collapsed="false">
      <c r="A75" s="17" t="n">
        <f aca="false">A70+5</f>
        <v>1925</v>
      </c>
      <c r="B75" s="4" t="n">
        <f aca="false">AVERAGE(AN75,BN75,CN75,DN75,EN75,FN75,GN75,HN75,IN75,JN75,KN75,LN75,MN75,NN75)</f>
        <v>28.6535714285714</v>
      </c>
      <c r="C75" s="18" t="n">
        <f aca="false">AVERAGE(B71:B75)</f>
        <v>28.830463980464</v>
      </c>
      <c r="D75" s="9" t="n">
        <f aca="false">AVERAGE(B66:B75)</f>
        <v>28.6799755799756</v>
      </c>
      <c r="E75" s="4" t="n">
        <f aca="false">AVERAGE(B56:B75)</f>
        <v>28.792852980353</v>
      </c>
      <c r="F75" s="24"/>
      <c r="G75" s="9" t="n">
        <f aca="false">MAX(AB75:AM75,BB75:BM75,CB75:CM75,DB75:DM75,EB75:EM75,FB75:FM75,GB75:GM75,HB75:HM75,IB75:IM75,JB75:JM75,KB75:KM75,LB75:LM75,MB75:MM75,NB75:NM75,OB75:OM75,PB75:PM75,QB75:QM75,RB75:RM75,SB75:SM75)</f>
        <v>42.7</v>
      </c>
      <c r="H75" s="10" t="n">
        <f aca="false">MEDIAN(AB75:AM75,BB75:BM75,CB75:CM75,DB75:DM75,EB75:EM75,FB75:FM75,GB75:GM75,HB75:HM75,IB75:IM75,JB75:JM75,KB75:KM75,LB75:LM75,MB75:MM75,NB75:NM75,OB75:OM75,PB75:PM75,QB75:QM75,RB75:RM75,SB75:SM75)</f>
        <v>30.35</v>
      </c>
      <c r="I75" s="11" t="n">
        <f aca="false">MIN(AB75:AM75,BB75:BM75,CB75:CM75,DB75:DM75,EB75:EM75,FB75:FM75,GB75:GM75,HB75:HM75,IB75:IM75,JB75:JM75,KB75:KM75,LB75:LM75,MB75:MM75,NB75:NM75,OB75:OM75,PB75:PM75,QB75:QM75,RB75:RM75,SB75:SM75)</f>
        <v>14.2</v>
      </c>
      <c r="J75" s="12" t="n">
        <f aca="false">(G75+I75)/2</f>
        <v>28.45</v>
      </c>
      <c r="AA75" s="13" t="n">
        <v>1925</v>
      </c>
      <c r="AB75" s="15" t="n">
        <v>30.4</v>
      </c>
      <c r="AC75" s="15" t="n">
        <v>31.5</v>
      </c>
      <c r="AD75" s="15" t="n">
        <v>29.5</v>
      </c>
      <c r="AE75" s="15" t="n">
        <v>26.1</v>
      </c>
      <c r="AF75" s="15" t="n">
        <v>17.8</v>
      </c>
      <c r="AG75" s="15" t="n">
        <v>16.5</v>
      </c>
      <c r="AH75" s="15" t="n">
        <v>14.2</v>
      </c>
      <c r="AI75" s="15" t="n">
        <v>15.9</v>
      </c>
      <c r="AJ75" s="15" t="n">
        <v>19.1</v>
      </c>
      <c r="AK75" s="15" t="n">
        <v>26.9</v>
      </c>
      <c r="AL75" s="15" t="n">
        <v>29.8</v>
      </c>
      <c r="AM75" s="15" t="n">
        <v>32.1</v>
      </c>
      <c r="AN75" s="4" t="n">
        <f aca="false">AVERAGE(Sheet1!AB75:AM75)</f>
        <v>24.15</v>
      </c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2" t="n">
        <f aca="false">BA74+1</f>
        <v>1925</v>
      </c>
      <c r="BB75" s="20" t="n">
        <v>33.7</v>
      </c>
      <c r="BC75" s="20" t="n">
        <v>36.7</v>
      </c>
      <c r="BD75" s="20" t="n">
        <v>32.3</v>
      </c>
      <c r="BE75" s="20" t="n">
        <v>29</v>
      </c>
      <c r="BF75" s="20" t="n">
        <v>21.8</v>
      </c>
      <c r="BG75" s="20" t="n">
        <v>21.2</v>
      </c>
      <c r="BH75" s="20" t="n">
        <v>19.5</v>
      </c>
      <c r="BI75" s="20" t="n">
        <v>19.2</v>
      </c>
      <c r="BJ75" s="20" t="n">
        <v>22.6</v>
      </c>
      <c r="BK75" s="20" t="n">
        <v>29.7</v>
      </c>
      <c r="BL75" s="20" t="n">
        <v>34.1</v>
      </c>
      <c r="BM75" s="20" t="n">
        <v>36.5</v>
      </c>
      <c r="BN75" s="4" t="n">
        <f aca="false">AVERAGE(BB75:BM75)</f>
        <v>28.025</v>
      </c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2" t="n">
        <f aca="false">CA74+1</f>
        <v>1925</v>
      </c>
      <c r="CB75" s="20" t="n">
        <v>32.3</v>
      </c>
      <c r="CC75" s="20" t="n">
        <v>34.6</v>
      </c>
      <c r="CD75" s="20" t="n">
        <v>31.6</v>
      </c>
      <c r="CE75" s="21" t="n">
        <f aca="false">(CE72+CE73+CE74+CE76+CE77+CE78)/6</f>
        <v>26.8166666666667</v>
      </c>
      <c r="CF75" s="21" t="n">
        <f aca="false">(CF72+CF73+CF74+CF76+CF77+CF78)/6</f>
        <v>21.4833333333333</v>
      </c>
      <c r="CG75" s="21" t="n">
        <f aca="false">(CG72+CG73+CG74+CG76+CG77+CG78)/6</f>
        <v>17.05</v>
      </c>
      <c r="CH75" s="21" t="n">
        <f aca="false">(CH72+CH73+CH74+CH76+CH77+CH78)/6</f>
        <v>17.5333333333333</v>
      </c>
      <c r="CI75" s="21" t="n">
        <f aca="false">(CI72+CI73+CI74+CI76+CI77+CI78)/6</f>
        <v>20.8333333333333</v>
      </c>
      <c r="CJ75" s="20" t="n">
        <v>23.7</v>
      </c>
      <c r="CK75" s="20" t="n">
        <v>30.4</v>
      </c>
      <c r="CL75" s="20" t="n">
        <v>33</v>
      </c>
      <c r="CM75" s="21" t="n">
        <f aca="false">(CM72+CM73+CM74+CM76+CM77+CM78)/6</f>
        <v>34.6833333333333</v>
      </c>
      <c r="CN75" s="4" t="n">
        <f aca="false">AVERAGE(CB75:CM75)</f>
        <v>27</v>
      </c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19" t="n">
        <v>1925</v>
      </c>
      <c r="DB75" s="20" t="n">
        <v>32.3</v>
      </c>
      <c r="DC75" s="20" t="n">
        <v>33.8</v>
      </c>
      <c r="DD75" s="20" t="n">
        <v>31.9</v>
      </c>
      <c r="DE75" s="20" t="n">
        <v>28.7</v>
      </c>
      <c r="DF75" s="20" t="n">
        <v>20.2</v>
      </c>
      <c r="DG75" s="20" t="n">
        <v>18.7</v>
      </c>
      <c r="DH75" s="20" t="n">
        <v>15.4</v>
      </c>
      <c r="DI75" s="20" t="n">
        <v>18.7</v>
      </c>
      <c r="DJ75" s="20" t="n">
        <v>21.4</v>
      </c>
      <c r="DK75" s="20" t="n">
        <v>28.6</v>
      </c>
      <c r="DL75" s="20" t="n">
        <v>32.2</v>
      </c>
      <c r="DM75" s="20" t="n">
        <v>35.3</v>
      </c>
      <c r="DN75" s="4" t="n">
        <f aca="false">AVERAGE(DB75:DM75)</f>
        <v>26.4333333333333</v>
      </c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13" t="n">
        <v>1925</v>
      </c>
      <c r="EB75" s="15" t="n">
        <v>34.7</v>
      </c>
      <c r="EC75" s="15" t="n">
        <v>35.5</v>
      </c>
      <c r="ED75" s="15" t="n">
        <v>33.4</v>
      </c>
      <c r="EE75" s="15" t="n">
        <v>32.2</v>
      </c>
      <c r="EF75" s="15" t="n">
        <v>28.9</v>
      </c>
      <c r="EG75" s="15" t="n">
        <v>25.4</v>
      </c>
      <c r="EH75" s="15" t="n">
        <v>23.8</v>
      </c>
      <c r="EI75" s="15" t="n">
        <v>26.4</v>
      </c>
      <c r="EJ75" s="15" t="n">
        <v>29.3</v>
      </c>
      <c r="EK75" s="15" t="n">
        <v>35.4</v>
      </c>
      <c r="EL75" s="15" t="n">
        <v>36.7</v>
      </c>
      <c r="EM75" s="15" t="n">
        <v>40.4</v>
      </c>
      <c r="EN75" s="16" t="n">
        <f aca="false">AVERAGE(EB75:EM75)</f>
        <v>31.8416666666667</v>
      </c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13" t="n">
        <v>1925</v>
      </c>
      <c r="FB75" s="15" t="n">
        <v>35.1</v>
      </c>
      <c r="FC75" s="15" t="n">
        <v>36.5</v>
      </c>
      <c r="FD75" s="15" t="n">
        <v>33.8</v>
      </c>
      <c r="FE75" s="15" t="n">
        <v>32</v>
      </c>
      <c r="FF75" s="15" t="n">
        <v>28.9</v>
      </c>
      <c r="FG75" s="15" t="n">
        <v>25.4</v>
      </c>
      <c r="FH75" s="15" t="n">
        <v>23.9</v>
      </c>
      <c r="FI75" s="15" t="n">
        <v>26.7</v>
      </c>
      <c r="FJ75" s="15" t="n">
        <v>29.8</v>
      </c>
      <c r="FK75" s="15" t="n">
        <v>35.7</v>
      </c>
      <c r="FL75" s="15" t="n">
        <v>36.2</v>
      </c>
      <c r="FM75" s="15" t="n">
        <v>39.3</v>
      </c>
      <c r="FN75" s="16" t="n">
        <f aca="false">AVERAGE(FB75:FM75)</f>
        <v>31.9416666666667</v>
      </c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2" t="n">
        <v>1925</v>
      </c>
      <c r="GB75" s="15" t="n">
        <v>33.9</v>
      </c>
      <c r="GC75" s="15" t="n">
        <v>32.1</v>
      </c>
      <c r="GD75" s="15" t="n">
        <v>31.5</v>
      </c>
      <c r="GE75" s="15" t="n">
        <v>31.9</v>
      </c>
      <c r="GF75" s="15" t="n">
        <v>30.3</v>
      </c>
      <c r="GG75" s="15" t="n">
        <v>27.7</v>
      </c>
      <c r="GH75" s="15" t="n">
        <v>26.2</v>
      </c>
      <c r="GI75" s="15" t="n">
        <v>28.1</v>
      </c>
      <c r="GJ75" s="15" t="n">
        <v>29.9</v>
      </c>
      <c r="GK75" s="15" t="n">
        <v>33.2</v>
      </c>
      <c r="GL75" s="15" t="n">
        <v>34.1</v>
      </c>
      <c r="GM75" s="15" t="n">
        <v>36.9</v>
      </c>
      <c r="GN75" s="16" t="n">
        <f aca="false">AVERAGE(GB75:GM75)</f>
        <v>31.3166666666667</v>
      </c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2" t="n">
        <v>1925</v>
      </c>
      <c r="HB75" s="15" t="n">
        <v>37.4</v>
      </c>
      <c r="HC75" s="15" t="n">
        <v>40</v>
      </c>
      <c r="HD75" s="15" t="n">
        <v>35.9</v>
      </c>
      <c r="HE75" s="15" t="n">
        <v>32</v>
      </c>
      <c r="HF75" s="15" t="n">
        <v>26.3</v>
      </c>
      <c r="HG75" s="15" t="n">
        <v>23.3</v>
      </c>
      <c r="HH75" s="15" t="n">
        <v>21.6</v>
      </c>
      <c r="HI75" s="15" t="n">
        <v>24.7</v>
      </c>
      <c r="HJ75" s="15" t="n">
        <v>27.3</v>
      </c>
      <c r="HK75" s="15" t="n">
        <v>34.4</v>
      </c>
      <c r="HL75" s="15" t="n">
        <v>36.7</v>
      </c>
      <c r="HM75" s="15" t="n">
        <v>41</v>
      </c>
      <c r="HN75" s="16" t="n">
        <f aca="false">AVERAGE(HB75:HM75)</f>
        <v>31.7166666666667</v>
      </c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7" t="n">
        <f aca="false">IA74+1</f>
        <v>1925</v>
      </c>
      <c r="IB75" s="15" t="n">
        <v>34.1</v>
      </c>
      <c r="IC75" s="15" t="n">
        <v>35.3</v>
      </c>
      <c r="ID75" s="15" t="n">
        <v>33.3</v>
      </c>
      <c r="IE75" s="15" t="n">
        <v>28.7</v>
      </c>
      <c r="IF75" s="15" t="n">
        <v>21.3</v>
      </c>
      <c r="IG75" s="15" t="n">
        <v>19.7</v>
      </c>
      <c r="IH75" s="15" t="n">
        <v>16.4</v>
      </c>
      <c r="II75" s="15" t="n">
        <v>19.3</v>
      </c>
      <c r="IJ75" s="15" t="n">
        <v>22</v>
      </c>
      <c r="IK75" s="15" t="n">
        <v>27.9</v>
      </c>
      <c r="IL75" s="15" t="n">
        <v>33.2</v>
      </c>
      <c r="IM75" s="15" t="n">
        <v>36.4</v>
      </c>
      <c r="IN75" s="25" t="n">
        <f aca="false">SUM(IB75:IM75)/12</f>
        <v>27.3</v>
      </c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 t="n">
        <f aca="false">JA74+1</f>
        <v>1925</v>
      </c>
      <c r="JB75" s="15" t="n">
        <v>31.7</v>
      </c>
      <c r="JC75" s="15" t="n">
        <v>34.2</v>
      </c>
      <c r="JD75" s="15" t="n">
        <v>32.9</v>
      </c>
      <c r="JE75" s="15" t="n">
        <v>27.5</v>
      </c>
      <c r="JF75" s="15" t="n">
        <v>21.9</v>
      </c>
      <c r="JG75" s="15" t="n">
        <v>19.3</v>
      </c>
      <c r="JH75" s="15" t="n">
        <v>16.4</v>
      </c>
      <c r="JI75" s="15" t="n">
        <v>18.1</v>
      </c>
      <c r="JJ75" s="15" t="n">
        <v>21.3</v>
      </c>
      <c r="JK75" s="15" t="n">
        <v>28.1</v>
      </c>
      <c r="JL75" s="15" t="n">
        <v>33.4</v>
      </c>
      <c r="JM75" s="15" t="n">
        <v>35.6</v>
      </c>
      <c r="JN75" s="25" t="n">
        <f aca="false">SUM(JB75:JM75)/12</f>
        <v>26.7</v>
      </c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3" t="n">
        <v>1925</v>
      </c>
      <c r="KB75" s="15" t="n">
        <v>33.1</v>
      </c>
      <c r="KC75" s="15" t="n">
        <v>36.4</v>
      </c>
      <c r="KD75" s="15" t="n">
        <v>33.5</v>
      </c>
      <c r="KE75" s="15" t="n">
        <v>28.7</v>
      </c>
      <c r="KF75" s="15" t="n">
        <v>24</v>
      </c>
      <c r="KG75" s="15" t="n">
        <v>20</v>
      </c>
      <c r="KH75" s="15" t="n">
        <v>17.9</v>
      </c>
      <c r="KI75" s="15" t="n">
        <v>20</v>
      </c>
      <c r="KJ75" s="15" t="n">
        <v>24.2</v>
      </c>
      <c r="KK75" s="15" t="n">
        <v>32</v>
      </c>
      <c r="KL75" s="15" t="n">
        <v>33.8</v>
      </c>
      <c r="KM75" s="15" t="n">
        <v>37.9</v>
      </c>
      <c r="KN75" s="16" t="n">
        <f aca="false">AVERAGE(KB75:KM75)</f>
        <v>28.4583333333333</v>
      </c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7" t="n">
        <f aca="false">LA74+1</f>
        <v>1925</v>
      </c>
      <c r="LB75" s="15" t="n">
        <v>34.7</v>
      </c>
      <c r="LC75" s="15" t="n">
        <v>38.4</v>
      </c>
      <c r="LD75" s="15" t="n">
        <v>35.3</v>
      </c>
      <c r="LE75" s="15" t="n">
        <v>29.4</v>
      </c>
      <c r="LF75" s="15" t="n">
        <v>23.6</v>
      </c>
      <c r="LG75" s="15" t="n">
        <v>20.2</v>
      </c>
      <c r="LH75" s="15" t="n">
        <v>17.8</v>
      </c>
      <c r="LI75" s="15" t="n">
        <v>20.2</v>
      </c>
      <c r="LJ75" s="15" t="n">
        <v>23.7</v>
      </c>
      <c r="LK75" s="15" t="n">
        <v>31.1</v>
      </c>
      <c r="LL75" s="15" t="n">
        <v>34.7</v>
      </c>
      <c r="LM75" s="15" t="n">
        <v>37.8</v>
      </c>
      <c r="LN75" s="16" t="n">
        <f aca="false">AVERAGE(LB75:LM75)</f>
        <v>28.9083333333333</v>
      </c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7" t="n">
        <f aca="false">MA74+1</f>
        <v>1925</v>
      </c>
      <c r="MB75" s="15" t="n">
        <v>35.9</v>
      </c>
      <c r="MC75" s="15" t="n">
        <v>36.6</v>
      </c>
      <c r="MD75" s="15" t="n">
        <v>35.2</v>
      </c>
      <c r="ME75" s="15" t="n">
        <v>32</v>
      </c>
      <c r="MF75" s="15" t="n">
        <v>28.7</v>
      </c>
      <c r="MG75" s="15" t="n">
        <v>24.3</v>
      </c>
      <c r="MH75" s="15" t="n">
        <v>22.8</v>
      </c>
      <c r="MI75" s="15" t="n">
        <v>25.4</v>
      </c>
      <c r="MJ75" s="15" t="n">
        <v>29.2</v>
      </c>
      <c r="MK75" s="15" t="n">
        <v>35.2</v>
      </c>
      <c r="ML75" s="15" t="n">
        <v>36.8</v>
      </c>
      <c r="MM75" s="15" t="n">
        <v>40.5</v>
      </c>
      <c r="MN75" s="16" t="n">
        <f aca="false">AVERAGE(MB75:MM75)</f>
        <v>31.8833333333333</v>
      </c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30" t="s">
        <v>59</v>
      </c>
      <c r="NB75" s="15" t="n">
        <v>30.7</v>
      </c>
      <c r="NC75" s="15" t="n">
        <v>30.7</v>
      </c>
      <c r="ND75" s="15" t="n">
        <v>28.5</v>
      </c>
      <c r="NE75" s="15" t="n">
        <v>26.5</v>
      </c>
      <c r="NF75" s="15" t="n">
        <v>19.8</v>
      </c>
      <c r="NG75" s="15" t="n">
        <v>19.7</v>
      </c>
      <c r="NH75" s="15" t="n">
        <v>16.7</v>
      </c>
      <c r="NI75" s="15" t="n">
        <v>18.5</v>
      </c>
      <c r="NJ75" s="15" t="n">
        <v>22.5</v>
      </c>
      <c r="NK75" s="15" t="n">
        <v>25.6</v>
      </c>
      <c r="NL75" s="15" t="n">
        <v>31.9</v>
      </c>
      <c r="NM75" s="15" t="n">
        <v>34.6</v>
      </c>
      <c r="NN75" s="29" t="n">
        <f aca="false">AVERAGE(NB75:NM75)</f>
        <v>25.475</v>
      </c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13" t="n">
        <v>1925</v>
      </c>
      <c r="OB75" s="15" t="n">
        <v>31.3</v>
      </c>
      <c r="OC75" s="15" t="n">
        <v>32.7</v>
      </c>
      <c r="OD75" s="15" t="n">
        <v>30.5</v>
      </c>
      <c r="OE75" s="15" t="n">
        <v>27.2</v>
      </c>
      <c r="OF75" s="15" t="n">
        <v>20.8</v>
      </c>
      <c r="OG75" s="15" t="n">
        <v>20.3</v>
      </c>
      <c r="OH75" s="15" t="n">
        <v>16.3</v>
      </c>
      <c r="OI75" s="15" t="n">
        <v>18.4</v>
      </c>
      <c r="OJ75" s="15" t="n">
        <v>22.3</v>
      </c>
      <c r="OK75" s="15" t="n">
        <v>27.6</v>
      </c>
      <c r="OL75" s="15" t="n">
        <v>33.3</v>
      </c>
      <c r="OM75" s="15" t="n">
        <v>36.7</v>
      </c>
      <c r="ON75" s="29" t="n">
        <f aca="false">AVERAGE(OB75:OM75)</f>
        <v>26.45</v>
      </c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30" t="s">
        <v>59</v>
      </c>
      <c r="PB75" s="15" t="n">
        <v>38.1</v>
      </c>
      <c r="PC75" s="15" t="n">
        <v>37.8</v>
      </c>
      <c r="PD75" s="15" t="n">
        <v>39.6</v>
      </c>
      <c r="PE75" s="15" t="n">
        <v>36.4</v>
      </c>
      <c r="PF75" s="15" t="n">
        <v>32.4</v>
      </c>
      <c r="PG75" s="15" t="n">
        <v>28.2</v>
      </c>
      <c r="PH75" s="15" t="n">
        <v>24.4</v>
      </c>
      <c r="PI75" s="15" t="n">
        <v>29.3</v>
      </c>
      <c r="PJ75" s="15" t="n">
        <v>32.1</v>
      </c>
      <c r="PK75" s="15" t="n">
        <v>38.2</v>
      </c>
      <c r="PL75" s="15" t="n">
        <v>42.1</v>
      </c>
      <c r="PM75" s="15" t="n">
        <v>42.7</v>
      </c>
      <c r="PN75" s="29" t="n">
        <f aca="false">AVERAGE(PB75:PM75)</f>
        <v>35.1083333333333</v>
      </c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13" t="n">
        <v>1925</v>
      </c>
      <c r="QB75" s="15" t="n">
        <v>32.9</v>
      </c>
      <c r="QC75" s="15" t="n">
        <v>32.9</v>
      </c>
      <c r="QD75" s="15" t="n">
        <v>32.8</v>
      </c>
      <c r="QE75" s="15" t="n">
        <v>29.3</v>
      </c>
      <c r="QF75" s="15" t="n">
        <v>22.1</v>
      </c>
      <c r="QG75" s="15" t="n">
        <v>20.7</v>
      </c>
      <c r="QH75" s="15" t="n">
        <v>17.9</v>
      </c>
      <c r="QI75" s="15" t="n">
        <v>20.2</v>
      </c>
      <c r="QJ75" s="15" t="n">
        <v>23.6</v>
      </c>
      <c r="QK75" s="15" t="n">
        <v>27.1</v>
      </c>
      <c r="QL75" s="15" t="n">
        <v>33.7</v>
      </c>
      <c r="QM75" s="15" t="n">
        <v>35.5</v>
      </c>
      <c r="QN75" s="29" t="n">
        <f aca="false">AVERAGE(QB75:QM75)</f>
        <v>27.3916666666667</v>
      </c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30" t="s">
        <v>59</v>
      </c>
      <c r="RB75" s="15" t="n">
        <v>35.3</v>
      </c>
      <c r="RC75" s="15" t="n">
        <v>34.1</v>
      </c>
      <c r="RD75" s="15" t="n">
        <v>33.9</v>
      </c>
      <c r="RE75" s="15" t="n">
        <v>33.8</v>
      </c>
      <c r="RF75" s="15" t="n">
        <v>31</v>
      </c>
      <c r="RG75" s="15" t="n">
        <v>26.7</v>
      </c>
      <c r="RH75" s="15" t="n">
        <v>24.4</v>
      </c>
      <c r="RI75" s="15" t="n">
        <v>28.2</v>
      </c>
      <c r="RJ75" s="15" t="n">
        <v>30.7</v>
      </c>
      <c r="RK75" s="15" t="n">
        <v>36.9</v>
      </c>
      <c r="RL75" s="15" t="n">
        <v>38.1</v>
      </c>
      <c r="RM75" s="15" t="n">
        <v>39.6</v>
      </c>
      <c r="RN75" s="29" t="n">
        <f aca="false">AVERAGE(RB75:RM75)</f>
        <v>32.725</v>
      </c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13" t="n">
        <v>1925</v>
      </c>
      <c r="SB75" s="15" t="n">
        <v>32.8</v>
      </c>
      <c r="SC75" s="15" t="n">
        <v>33.8</v>
      </c>
      <c r="SD75" s="15" t="n">
        <v>33.4</v>
      </c>
      <c r="SE75" s="15" t="n">
        <v>29.2</v>
      </c>
      <c r="SF75" s="15" t="n">
        <v>22.7</v>
      </c>
      <c r="SG75" s="15" t="n">
        <v>21.2</v>
      </c>
      <c r="SH75" s="15" t="n">
        <v>17.9</v>
      </c>
      <c r="SI75" s="15" t="n">
        <v>20.3</v>
      </c>
      <c r="SJ75" s="15" t="n">
        <v>23.9</v>
      </c>
      <c r="SK75" s="15" t="n">
        <v>30.4</v>
      </c>
      <c r="SL75" s="15" t="n">
        <v>34.7</v>
      </c>
      <c r="SM75" s="15" t="n">
        <v>38.4</v>
      </c>
      <c r="SN75" s="29" t="n">
        <f aca="false">AVERAGE(SB75:SM75)</f>
        <v>28.225</v>
      </c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72" t="s">
        <v>59</v>
      </c>
      <c r="TB75" s="73" t="n">
        <v>33.6</v>
      </c>
      <c r="TC75" s="73" t="n">
        <v>37.7</v>
      </c>
      <c r="TD75" s="73" t="n">
        <v>31.3</v>
      </c>
      <c r="TE75" s="73" t="n">
        <v>29.5</v>
      </c>
      <c r="TF75" s="73" t="n">
        <v>24.2</v>
      </c>
      <c r="TG75" s="73" t="n">
        <v>21.4</v>
      </c>
      <c r="TH75" s="73" t="n">
        <v>19.8</v>
      </c>
      <c r="TI75" s="73" t="n">
        <v>22</v>
      </c>
      <c r="TJ75" s="73" t="n">
        <v>25.1</v>
      </c>
      <c r="TK75" s="73" t="n">
        <v>31.8</v>
      </c>
      <c r="TL75" s="73" t="n">
        <v>33.4</v>
      </c>
      <c r="TM75" s="73" t="n">
        <v>36.9</v>
      </c>
      <c r="TN75" s="73" t="n">
        <v>28.9</v>
      </c>
      <c r="UB75" s="71"/>
      <c r="UC75" s="13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6"/>
      <c r="VB75" s="71"/>
      <c r="VC75" s="13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15"/>
      <c r="VP75" s="16"/>
      <c r="WB75" s="71"/>
      <c r="WC75" s="13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6"/>
      <c r="XB75" s="71"/>
      <c r="XC75" s="13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6"/>
      <c r="YB75" s="71"/>
      <c r="YC75" s="13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6"/>
      <c r="ZB75" s="71"/>
      <c r="ZC75" s="30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6"/>
    </row>
    <row r="76" customFormat="false" ht="12.8" hidden="false" customHeight="false" outlineLevel="0" collapsed="false">
      <c r="A76" s="17"/>
      <c r="B76" s="4" t="n">
        <f aca="false">AVERAGE(AN76,BN76,CN76,DN76,EN76,FN76,GN76,HN76,IN76,JN76,KN76,LN76,MN76,NN76)</f>
        <v>29.3125</v>
      </c>
      <c r="C76" s="18" t="n">
        <f aca="false">AVERAGE(B72:B76)</f>
        <v>28.9403571428571</v>
      </c>
      <c r="D76" s="9" t="n">
        <f aca="false">AVERAGE(B67:B76)</f>
        <v>28.7751999389499</v>
      </c>
      <c r="E76" s="4" t="n">
        <f aca="false">AVERAGE(B57:B76)</f>
        <v>28.8150057581308</v>
      </c>
      <c r="F76" s="24"/>
      <c r="G76" s="9" t="n">
        <f aca="false">MAX(AB76:AM76,BB76:BM76,CB76:CM76,DB76:DM76,EB76:EM76,FB76:FM76,GB76:GM76,HB76:HM76,IB76:IM76,JB76:JM76,KB76:KM76,LB76:LM76,MB76:MM76,NB76:NM76,OB76:OM76,PB76:PM76,QB76:QM76,RB76:RM76,SB76:SM76)</f>
        <v>42.6</v>
      </c>
      <c r="H76" s="10" t="n">
        <f aca="false">MEDIAN(AB76:AM76,BB76:BM76,CB76:CM76,DB76:DM76,EB76:EM76,FB76:FM76,GB76:GM76,HB76:HM76,IB76:IM76,JB76:JM76,KB76:KM76,LB76:LM76,MB76:MM76,NB76:NM76,OB76:OM76,PB76:PM76,QB76:QM76,RB76:RM76,SB76:SM76)</f>
        <v>30.65</v>
      </c>
      <c r="I76" s="11" t="n">
        <f aca="false">MIN(AB76:AM76,BB76:BM76,CB76:CM76,DB76:DM76,EB76:EM76,FB76:FM76,GB76:GM76,HB76:HM76,IB76:IM76,JB76:JM76,KB76:KM76,LB76:LM76,MB76:MM76,NB76:NM76,OB76:OM76,PB76:PM76,QB76:QM76,RB76:RM76,SB76:SM76)</f>
        <v>15.4</v>
      </c>
      <c r="J76" s="12" t="n">
        <f aca="false">(G76+I76)/2</f>
        <v>29</v>
      </c>
      <c r="AA76" s="13" t="n">
        <v>1926</v>
      </c>
      <c r="AB76" s="15" t="n">
        <v>31.8</v>
      </c>
      <c r="AC76" s="15" t="n">
        <v>35.5</v>
      </c>
      <c r="AD76" s="15" t="n">
        <v>29.6</v>
      </c>
      <c r="AE76" s="15" t="n">
        <v>24.1</v>
      </c>
      <c r="AF76" s="15" t="n">
        <v>16.8</v>
      </c>
      <c r="AG76" s="15" t="n">
        <v>15.4</v>
      </c>
      <c r="AH76" s="15" t="n">
        <v>16.9</v>
      </c>
      <c r="AI76" s="15" t="n">
        <v>17.5</v>
      </c>
      <c r="AJ76" s="15" t="n">
        <v>21.2</v>
      </c>
      <c r="AK76" s="15" t="n">
        <v>25.9</v>
      </c>
      <c r="AL76" s="15" t="n">
        <v>29.4</v>
      </c>
      <c r="AM76" s="15" t="n">
        <v>30.3</v>
      </c>
      <c r="AN76" s="4" t="n">
        <f aca="false">AVERAGE(Sheet1!AB76:AM76)</f>
        <v>24.5333333333333</v>
      </c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2" t="n">
        <f aca="false">BA75+1</f>
        <v>1926</v>
      </c>
      <c r="BB76" s="20" t="n">
        <v>35.7</v>
      </c>
      <c r="BC76" s="20" t="n">
        <v>39.4</v>
      </c>
      <c r="BD76" s="20" t="n">
        <v>32.3</v>
      </c>
      <c r="BE76" s="20" t="n">
        <v>26.8</v>
      </c>
      <c r="BF76" s="20" t="n">
        <v>19.3</v>
      </c>
      <c r="BG76" s="20" t="n">
        <v>18.2</v>
      </c>
      <c r="BH76" s="20" t="n">
        <v>19.8</v>
      </c>
      <c r="BI76" s="20" t="n">
        <v>21.2</v>
      </c>
      <c r="BJ76" s="20" t="n">
        <v>24.8</v>
      </c>
      <c r="BK76" s="20" t="n">
        <v>30</v>
      </c>
      <c r="BL76" s="20" t="n">
        <v>33.5</v>
      </c>
      <c r="BM76" s="20" t="n">
        <v>33.8</v>
      </c>
      <c r="BN76" s="4" t="n">
        <f aca="false">AVERAGE(BB76:BM76)</f>
        <v>27.9</v>
      </c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2" t="n">
        <f aca="false">CA75+1</f>
        <v>1926</v>
      </c>
      <c r="CB76" s="20" t="n">
        <v>35.4</v>
      </c>
      <c r="CC76" s="20" t="n">
        <v>39.1</v>
      </c>
      <c r="CD76" s="20" t="n">
        <v>31.3</v>
      </c>
      <c r="CE76" s="20" t="n">
        <v>26.5</v>
      </c>
      <c r="CF76" s="20" t="n">
        <v>18.4</v>
      </c>
      <c r="CG76" s="20" t="n">
        <v>16.2</v>
      </c>
      <c r="CH76" s="20" t="n">
        <v>18.6</v>
      </c>
      <c r="CI76" s="20" t="n">
        <v>20.5</v>
      </c>
      <c r="CJ76" s="20" t="n">
        <v>24.9</v>
      </c>
      <c r="CK76" s="20" t="n">
        <v>29.2</v>
      </c>
      <c r="CL76" s="20" t="n">
        <v>33.2</v>
      </c>
      <c r="CM76" s="20" t="n">
        <v>33.9</v>
      </c>
      <c r="CN76" s="4" t="n">
        <f aca="false">AVERAGE(CB76:CM76)</f>
        <v>27.2666666666667</v>
      </c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19" t="n">
        <v>1926</v>
      </c>
      <c r="DB76" s="20" t="n">
        <v>35.2</v>
      </c>
      <c r="DC76" s="20" t="n">
        <v>38.9</v>
      </c>
      <c r="DD76" s="20" t="n">
        <v>32.3</v>
      </c>
      <c r="DE76" s="20" t="n">
        <v>26.4</v>
      </c>
      <c r="DF76" s="20" t="n">
        <v>19.6</v>
      </c>
      <c r="DG76" s="20" t="n">
        <v>16.7</v>
      </c>
      <c r="DH76" s="20" t="n">
        <v>19.5</v>
      </c>
      <c r="DI76" s="20" t="n">
        <v>20.1</v>
      </c>
      <c r="DJ76" s="20" t="n">
        <v>23.9</v>
      </c>
      <c r="DK76" s="20" t="n">
        <v>28.8</v>
      </c>
      <c r="DL76" s="20" t="n">
        <v>32.4</v>
      </c>
      <c r="DM76" s="20" t="n">
        <v>33.2</v>
      </c>
      <c r="DN76" s="4" t="n">
        <f aca="false">AVERAGE(DB76:DM76)</f>
        <v>27.25</v>
      </c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13" t="n">
        <v>1926</v>
      </c>
      <c r="EB76" s="15" t="n">
        <v>37.6</v>
      </c>
      <c r="EC76" s="15" t="n">
        <v>40</v>
      </c>
      <c r="ED76" s="15" t="n">
        <v>35.7</v>
      </c>
      <c r="EE76" s="15" t="n">
        <v>34.9</v>
      </c>
      <c r="EF76" s="15" t="n">
        <v>26.9</v>
      </c>
      <c r="EG76" s="15" t="n">
        <v>25.5</v>
      </c>
      <c r="EH76" s="15" t="n">
        <v>27.5</v>
      </c>
      <c r="EI76" s="15" t="n">
        <v>30.1</v>
      </c>
      <c r="EJ76" s="15" t="n">
        <v>31.5</v>
      </c>
      <c r="EK76" s="15" t="n">
        <v>37.3</v>
      </c>
      <c r="EL76" s="15" t="n">
        <v>38.1</v>
      </c>
      <c r="EM76" s="15" t="n">
        <v>37.6</v>
      </c>
      <c r="EN76" s="16" t="n">
        <f aca="false">AVERAGE(EB76:EM76)</f>
        <v>33.5583333333333</v>
      </c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13" t="n">
        <v>1926</v>
      </c>
      <c r="FB76" s="15" t="n">
        <v>38.1</v>
      </c>
      <c r="FC76" s="15" t="n">
        <v>39.7</v>
      </c>
      <c r="FD76" s="15" t="n">
        <v>35.9</v>
      </c>
      <c r="FE76" s="15" t="n">
        <v>33.1</v>
      </c>
      <c r="FF76" s="15" t="n">
        <v>27.1</v>
      </c>
      <c r="FG76" s="15" t="n">
        <v>25.6</v>
      </c>
      <c r="FH76" s="15" t="n">
        <v>27.1</v>
      </c>
      <c r="FI76" s="15" t="n">
        <v>29.7</v>
      </c>
      <c r="FJ76" s="15" t="n">
        <v>31.1</v>
      </c>
      <c r="FK76" s="15" t="n">
        <v>36.7</v>
      </c>
      <c r="FL76" s="15" t="n">
        <v>37.9</v>
      </c>
      <c r="FM76" s="15" t="n">
        <v>38.3</v>
      </c>
      <c r="FN76" s="16" t="n">
        <f aca="false">AVERAGE(FB76:FM76)</f>
        <v>33.3583333333333</v>
      </c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2" t="n">
        <v>1926</v>
      </c>
      <c r="GB76" s="15" t="n">
        <v>34.5</v>
      </c>
      <c r="GC76" s="15" t="n">
        <v>35.8</v>
      </c>
      <c r="GD76" s="15" t="n">
        <v>33.5</v>
      </c>
      <c r="GE76" s="15" t="n">
        <v>34.1</v>
      </c>
      <c r="GF76" s="15" t="n">
        <v>29.2</v>
      </c>
      <c r="GG76" s="15" t="n">
        <v>28.2</v>
      </c>
      <c r="GH76" s="15" t="n">
        <v>27.7</v>
      </c>
      <c r="GI76" s="15" t="n">
        <v>29.6</v>
      </c>
      <c r="GJ76" s="15" t="n">
        <v>32</v>
      </c>
      <c r="GK76" s="15" t="n">
        <v>33.8</v>
      </c>
      <c r="GL76" s="15" t="n">
        <v>35.1</v>
      </c>
      <c r="GM76" s="15" t="n">
        <v>34.9</v>
      </c>
      <c r="GN76" s="16" t="n">
        <f aca="false">AVERAGE(GB76:GM76)</f>
        <v>32.3666666666667</v>
      </c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2" t="n">
        <v>1926</v>
      </c>
      <c r="HB76" s="15" t="n">
        <v>38.6</v>
      </c>
      <c r="HC76" s="15" t="n">
        <v>41.7</v>
      </c>
      <c r="HD76" s="15" t="n">
        <v>36.8</v>
      </c>
      <c r="HE76" s="15" t="n">
        <v>32.4</v>
      </c>
      <c r="HF76" s="15" t="n">
        <v>23.3</v>
      </c>
      <c r="HG76" s="15" t="n">
        <v>22</v>
      </c>
      <c r="HH76" s="15" t="n">
        <v>25.2</v>
      </c>
      <c r="HI76" s="15" t="n">
        <v>26.8</v>
      </c>
      <c r="HJ76" s="15" t="n">
        <v>28.6</v>
      </c>
      <c r="HK76" s="15" t="n">
        <v>35.9</v>
      </c>
      <c r="HL76" s="15" t="n">
        <v>36.9</v>
      </c>
      <c r="HM76" s="15" t="n">
        <v>38</v>
      </c>
      <c r="HN76" s="16" t="n">
        <f aca="false">AVERAGE(HB76:HM76)</f>
        <v>32.1833333333333</v>
      </c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7" t="n">
        <f aca="false">IA75+1</f>
        <v>1926</v>
      </c>
      <c r="IB76" s="15" t="n">
        <v>36.6</v>
      </c>
      <c r="IC76" s="15" t="n">
        <v>38.6</v>
      </c>
      <c r="ID76" s="15" t="n">
        <v>33</v>
      </c>
      <c r="IE76" s="15" t="n">
        <v>26.8</v>
      </c>
      <c r="IF76" s="15" t="n">
        <v>18.3</v>
      </c>
      <c r="IG76" s="15" t="n">
        <v>17.1</v>
      </c>
      <c r="IH76" s="15" t="n">
        <v>19.6</v>
      </c>
      <c r="II76" s="15" t="n">
        <v>20</v>
      </c>
      <c r="IJ76" s="15" t="n">
        <v>23.4</v>
      </c>
      <c r="IK76" s="15" t="n">
        <v>28.7</v>
      </c>
      <c r="IL76" s="15" t="n">
        <v>32.2</v>
      </c>
      <c r="IM76" s="15" t="n">
        <v>33.1</v>
      </c>
      <c r="IN76" s="25" t="n">
        <f aca="false">SUM(IB76:IM76)/12</f>
        <v>27.2833333333333</v>
      </c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 t="n">
        <f aca="false">JA75+1</f>
        <v>1926</v>
      </c>
      <c r="JB76" s="15" t="n">
        <v>35.5</v>
      </c>
      <c r="JC76" s="15" t="n">
        <v>38.2</v>
      </c>
      <c r="JD76" s="15" t="n">
        <v>32.2</v>
      </c>
      <c r="JE76" s="15" t="n">
        <v>27.4</v>
      </c>
      <c r="JF76" s="15" t="n">
        <v>20.3</v>
      </c>
      <c r="JG76" s="15" t="n">
        <v>19.1</v>
      </c>
      <c r="JH76" s="15" t="n">
        <v>19.7</v>
      </c>
      <c r="JI76" s="15" t="n">
        <v>20.1</v>
      </c>
      <c r="JJ76" s="15" t="n">
        <v>24.1</v>
      </c>
      <c r="JK76" s="15" t="n">
        <v>29.4</v>
      </c>
      <c r="JL76" s="15" t="n">
        <v>31.6</v>
      </c>
      <c r="JM76" s="15" t="n">
        <v>31.9</v>
      </c>
      <c r="JN76" s="25" t="n">
        <f aca="false">SUM(JB76:JM76)/12</f>
        <v>27.4583333333333</v>
      </c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3" t="n">
        <v>1926</v>
      </c>
      <c r="KB76" s="15" t="n">
        <v>35.3</v>
      </c>
      <c r="KC76" s="15" t="n">
        <v>39.2</v>
      </c>
      <c r="KD76" s="15" t="n">
        <v>31.9</v>
      </c>
      <c r="KE76" s="15" t="n">
        <v>28.2</v>
      </c>
      <c r="KF76" s="15" t="n">
        <v>19.8</v>
      </c>
      <c r="KG76" s="15" t="n">
        <v>19</v>
      </c>
      <c r="KH76" s="15" t="n">
        <v>22.8</v>
      </c>
      <c r="KI76" s="15" t="n">
        <v>24.5</v>
      </c>
      <c r="KJ76" s="15" t="n">
        <v>25.1</v>
      </c>
      <c r="KK76" s="15" t="n">
        <v>33.4</v>
      </c>
      <c r="KL76" s="15" t="n">
        <v>34</v>
      </c>
      <c r="KM76" s="15" t="n">
        <v>34.4</v>
      </c>
      <c r="KN76" s="16" t="n">
        <f aca="false">AVERAGE(KB76:KM76)</f>
        <v>28.9666666666667</v>
      </c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7" t="n">
        <f aca="false">LA75+1</f>
        <v>1926</v>
      </c>
      <c r="LB76" s="15" t="n">
        <v>37.1</v>
      </c>
      <c r="LC76" s="15" t="n">
        <v>40.6</v>
      </c>
      <c r="LD76" s="15" t="n">
        <v>33.2</v>
      </c>
      <c r="LE76" s="15" t="n">
        <v>28</v>
      </c>
      <c r="LF76" s="15" t="n">
        <v>20.3</v>
      </c>
      <c r="LG76" s="15" t="n">
        <v>19.5</v>
      </c>
      <c r="LH76" s="15" t="n">
        <v>22.3</v>
      </c>
      <c r="LI76" s="15" t="n">
        <v>23.5</v>
      </c>
      <c r="LJ76" s="15" t="n">
        <v>25.5</v>
      </c>
      <c r="LK76" s="15" t="n">
        <v>33</v>
      </c>
      <c r="LL76" s="15" t="n">
        <v>33.8</v>
      </c>
      <c r="LM76" s="15" t="n">
        <v>34.5</v>
      </c>
      <c r="LN76" s="16" t="n">
        <f aca="false">AVERAGE(LB76:LM76)</f>
        <v>29.275</v>
      </c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7" t="n">
        <f aca="false">MA75+1</f>
        <v>1926</v>
      </c>
      <c r="MB76" s="15" t="n">
        <v>35.8</v>
      </c>
      <c r="MC76" s="15" t="n">
        <v>39.5</v>
      </c>
      <c r="MD76" s="15" t="n">
        <v>33.8</v>
      </c>
      <c r="ME76" s="15" t="n">
        <v>32.9</v>
      </c>
      <c r="MF76" s="15" t="n">
        <v>26.2</v>
      </c>
      <c r="MG76" s="15" t="n">
        <v>24.3</v>
      </c>
      <c r="MH76" s="15" t="n">
        <v>26.2</v>
      </c>
      <c r="MI76" s="15" t="n">
        <v>29.6</v>
      </c>
      <c r="MJ76" s="15" t="n">
        <v>31.3</v>
      </c>
      <c r="MK76" s="15" t="n">
        <v>37.4</v>
      </c>
      <c r="ML76" s="15" t="n">
        <v>37.9</v>
      </c>
      <c r="MM76" s="15" t="n">
        <v>37.2</v>
      </c>
      <c r="MN76" s="16" t="n">
        <f aca="false">AVERAGE(MB76:MM76)</f>
        <v>32.675</v>
      </c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30" t="s">
        <v>60</v>
      </c>
      <c r="NB76" s="15" t="n">
        <v>35.5</v>
      </c>
      <c r="NC76" s="15" t="n">
        <v>34.6</v>
      </c>
      <c r="ND76" s="15" t="n">
        <v>27.5</v>
      </c>
      <c r="NE76" s="15" t="n">
        <v>25.8</v>
      </c>
      <c r="NF76" s="15" t="n">
        <v>19.7</v>
      </c>
      <c r="NG76" s="15" t="n">
        <v>18.6</v>
      </c>
      <c r="NH76" s="15" t="n">
        <v>17.5</v>
      </c>
      <c r="NI76" s="15" t="n">
        <v>19.1</v>
      </c>
      <c r="NJ76" s="15" t="n">
        <v>24.9</v>
      </c>
      <c r="NK76" s="15" t="n">
        <v>28.5</v>
      </c>
      <c r="NL76" s="15" t="n">
        <v>31.9</v>
      </c>
      <c r="NM76" s="15" t="n">
        <v>32</v>
      </c>
      <c r="NN76" s="29" t="n">
        <f aca="false">AVERAGE(NB76:NM76)</f>
        <v>26.3</v>
      </c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13" t="n">
        <v>1926</v>
      </c>
      <c r="OB76" s="15" t="n">
        <v>35.7</v>
      </c>
      <c r="OC76" s="15" t="n">
        <v>36.8</v>
      </c>
      <c r="OD76" s="15" t="n">
        <v>29.1</v>
      </c>
      <c r="OE76" s="15" t="n">
        <v>28.2</v>
      </c>
      <c r="OF76" s="15" t="n">
        <v>20.3</v>
      </c>
      <c r="OG76" s="15" t="n">
        <v>19.5</v>
      </c>
      <c r="OH76" s="15" t="n">
        <v>19</v>
      </c>
      <c r="OI76" s="15" t="n">
        <v>20.1</v>
      </c>
      <c r="OJ76" s="15" t="n">
        <v>25.7</v>
      </c>
      <c r="OK76" s="15" t="n">
        <v>30.1</v>
      </c>
      <c r="OL76" s="15" t="n">
        <v>32.4</v>
      </c>
      <c r="OM76" s="15" t="n">
        <v>31.9</v>
      </c>
      <c r="ON76" s="29" t="n">
        <f aca="false">AVERAGE(OB76:OM76)</f>
        <v>27.4</v>
      </c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30" t="s">
        <v>60</v>
      </c>
      <c r="PB76" s="15" t="n">
        <v>40.9</v>
      </c>
      <c r="PC76" s="15" t="n">
        <v>42.3</v>
      </c>
      <c r="PD76" s="15" t="n">
        <v>38.2</v>
      </c>
      <c r="PE76" s="15" t="n">
        <v>37.4</v>
      </c>
      <c r="PF76" s="15" t="n">
        <v>28.9</v>
      </c>
      <c r="PG76" s="15" t="n">
        <v>27.7</v>
      </c>
      <c r="PH76" s="15" t="n">
        <v>28.9</v>
      </c>
      <c r="PI76" s="15" t="n">
        <v>30</v>
      </c>
      <c r="PJ76" s="15" t="n">
        <v>35.9</v>
      </c>
      <c r="PK76" s="15" t="n">
        <v>39.5</v>
      </c>
      <c r="PL76" s="15" t="n">
        <v>42.6</v>
      </c>
      <c r="PM76" s="15" t="n">
        <v>40.3</v>
      </c>
      <c r="PN76" s="29" t="n">
        <f aca="false">AVERAGE(PB76:PM76)</f>
        <v>36.05</v>
      </c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13" t="n">
        <v>1926</v>
      </c>
      <c r="QB76" s="15" t="n">
        <v>39.6</v>
      </c>
      <c r="QC76" s="15" t="n">
        <v>35.5</v>
      </c>
      <c r="QD76" s="15" t="n">
        <v>31.2</v>
      </c>
      <c r="QE76" s="15" t="n">
        <v>26.5</v>
      </c>
      <c r="QF76" s="15" t="n">
        <v>20.8</v>
      </c>
      <c r="QG76" s="15" t="n">
        <v>19.4</v>
      </c>
      <c r="QH76" s="15" t="n">
        <v>18.2</v>
      </c>
      <c r="QI76" s="15" t="n">
        <v>19.6</v>
      </c>
      <c r="QJ76" s="15" t="n">
        <v>25.6</v>
      </c>
      <c r="QK76" s="15" t="n">
        <v>29.1</v>
      </c>
      <c r="QL76" s="15" t="n">
        <v>32.8</v>
      </c>
      <c r="QM76" s="15" t="n">
        <v>35.3</v>
      </c>
      <c r="QN76" s="29" t="n">
        <f aca="false">AVERAGE(QB76:QM76)</f>
        <v>27.8</v>
      </c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30" t="s">
        <v>60</v>
      </c>
      <c r="RB76" s="15" t="n">
        <v>31.7</v>
      </c>
      <c r="RC76" s="15" t="n">
        <v>36.5</v>
      </c>
      <c r="RD76" s="15" t="n">
        <v>33.3</v>
      </c>
      <c r="RE76" s="15" t="n">
        <v>32.9</v>
      </c>
      <c r="RF76" s="15" t="n">
        <v>27.4</v>
      </c>
      <c r="RG76" s="15" t="n">
        <v>26.1</v>
      </c>
      <c r="RH76" s="15" t="n">
        <v>27.8</v>
      </c>
      <c r="RI76" s="15" t="n">
        <v>30.5</v>
      </c>
      <c r="RJ76" s="15" t="n">
        <v>33.3</v>
      </c>
      <c r="RK76" s="15" t="n">
        <v>38.1</v>
      </c>
      <c r="RL76" s="15" t="n">
        <v>38.5</v>
      </c>
      <c r="RM76" s="15" t="n">
        <v>34.6</v>
      </c>
      <c r="RN76" s="29" t="n">
        <f aca="false">AVERAGE(RB76:RM76)</f>
        <v>32.5583333333333</v>
      </c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13" t="n">
        <v>1926</v>
      </c>
      <c r="SB76" s="15" t="n">
        <v>37.8</v>
      </c>
      <c r="SC76" s="15" t="n">
        <v>39.1</v>
      </c>
      <c r="SD76" s="15" t="n">
        <v>31.9</v>
      </c>
      <c r="SE76" s="15" t="n">
        <v>30.8</v>
      </c>
      <c r="SF76" s="15" t="n">
        <v>21.8</v>
      </c>
      <c r="SG76" s="15" t="n">
        <v>20.8</v>
      </c>
      <c r="SH76" s="15" t="n">
        <v>20.6</v>
      </c>
      <c r="SI76" s="15" t="n">
        <v>22.2</v>
      </c>
      <c r="SJ76" s="15" t="n">
        <v>28.3</v>
      </c>
      <c r="SK76" s="15" t="n">
        <v>32.6</v>
      </c>
      <c r="SL76" s="15" t="n">
        <v>35.3</v>
      </c>
      <c r="SM76" s="15" t="n">
        <v>35.7</v>
      </c>
      <c r="SN76" s="29" t="n">
        <f aca="false">AVERAGE(SB76:SM76)</f>
        <v>29.7416666666667</v>
      </c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72" t="s">
        <v>60</v>
      </c>
      <c r="TB76" s="73" t="n">
        <v>37.1</v>
      </c>
      <c r="TC76" s="73" t="n">
        <v>40.7</v>
      </c>
      <c r="TD76" s="73" t="n">
        <v>35.1</v>
      </c>
      <c r="TE76" s="73" t="n">
        <v>31.5</v>
      </c>
      <c r="TF76" s="73" t="n">
        <v>22.4</v>
      </c>
      <c r="TG76" s="73" t="n">
        <v>21.6</v>
      </c>
      <c r="TH76" s="73" t="n">
        <v>23</v>
      </c>
      <c r="TI76" s="73" t="n">
        <v>25.7</v>
      </c>
      <c r="TJ76" s="73" t="n">
        <v>25.2</v>
      </c>
      <c r="TK76" s="73" t="n">
        <v>33.2</v>
      </c>
      <c r="TL76" s="73" t="n">
        <v>35.6</v>
      </c>
      <c r="TM76" s="73" t="n">
        <v>34.6</v>
      </c>
      <c r="TN76" s="73" t="n">
        <v>30.5</v>
      </c>
      <c r="UB76" s="71"/>
      <c r="UC76" s="13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6"/>
      <c r="VB76" s="71"/>
      <c r="VC76" s="13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6"/>
      <c r="WB76" s="71"/>
      <c r="WC76" s="13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6"/>
      <c r="XB76" s="71"/>
      <c r="XC76" s="13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6"/>
      <c r="YB76" s="71"/>
      <c r="YC76" s="13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6"/>
      <c r="ZB76" s="71"/>
      <c r="ZC76" s="30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6"/>
    </row>
    <row r="77" customFormat="false" ht="12.8" hidden="false" customHeight="false" outlineLevel="0" collapsed="false">
      <c r="A77" s="17"/>
      <c r="B77" s="4" t="n">
        <f aca="false">AVERAGE(AN77,BN77,CN77,DN77,EN77,FN77,GN77,HN77,IN77,JN77,KN77,LN77,MN77,NN77)</f>
        <v>28.9928571428571</v>
      </c>
      <c r="C77" s="18" t="n">
        <f aca="false">AVERAGE(B73:B77)</f>
        <v>28.919880952381</v>
      </c>
      <c r="D77" s="9" t="n">
        <f aca="false">AVERAGE(B68:B77)</f>
        <v>28.8906394993895</v>
      </c>
      <c r="E77" s="4" t="n">
        <f aca="false">AVERAGE(B58:B77)</f>
        <v>28.8282471001221</v>
      </c>
      <c r="F77" s="24" t="n">
        <f aca="false">AVERAGE(B28:B77)</f>
        <v>28.6934158704721</v>
      </c>
      <c r="G77" s="9" t="n">
        <f aca="false">MAX(AB77:AM77,BB77:BM77,CB77:CM77,DB77:DM77,EB77:EM77,FB77:FM77,GB77:GM77,HB77:HM77,IB77:IM77,JB77:JM77,KB77:KM77,LB77:LM77,MB77:MM77,NB77:NM77,OB77:OM77,PB77:PM77,QB77:QM77,RB77:RM77,SB77:SM77)</f>
        <v>41.8</v>
      </c>
      <c r="H77" s="10" t="n">
        <f aca="false">MEDIAN(AB77:AM77,BB77:BM77,CB77:CM77,DB77:DM77,EB77:EM77,FB77:FM77,GB77:GM77,HB77:HM77,IB77:IM77,JB77:JM77,KB77:KM77,LB77:LM77,MB77:MM77,NB77:NM77,OB77:OM77,PB77:PM77,QB77:QM77,RB77:RM77,SB77:SM77)</f>
        <v>30.7</v>
      </c>
      <c r="I77" s="11" t="n">
        <f aca="false">MIN(AB77:AM77,BB77:BM77,CB77:CM77,DB77:DM77,EB77:EM77,FB77:FM77,GB77:GM77,HB77:HM77,IB77:IM77,JB77:JM77,KB77:KM77,LB77:LM77,MB77:MM77,NB77:NM77,OB77:OM77,PB77:PM77,QB77:QM77,RB77:RM77,SB77:SM77)</f>
        <v>15.4</v>
      </c>
      <c r="J77" s="12" t="n">
        <f aca="false">(G77+I77)/2</f>
        <v>28.6</v>
      </c>
      <c r="AA77" s="13" t="n">
        <v>1927</v>
      </c>
      <c r="AB77" s="15" t="n">
        <v>33.3</v>
      </c>
      <c r="AC77" s="15" t="n">
        <v>31.7</v>
      </c>
      <c r="AD77" s="15" t="n">
        <v>29.1</v>
      </c>
      <c r="AE77" s="15" t="n">
        <v>23.9</v>
      </c>
      <c r="AF77" s="15" t="n">
        <v>19.1</v>
      </c>
      <c r="AG77" s="15" t="n">
        <v>15.4</v>
      </c>
      <c r="AH77" s="15" t="n">
        <v>15.5</v>
      </c>
      <c r="AI77" s="15" t="n">
        <v>18</v>
      </c>
      <c r="AJ77" s="15" t="n">
        <v>21.5</v>
      </c>
      <c r="AK77" s="15" t="n">
        <v>26.4</v>
      </c>
      <c r="AL77" s="15" t="n">
        <v>30.8</v>
      </c>
      <c r="AM77" s="15" t="n">
        <v>30</v>
      </c>
      <c r="AN77" s="4" t="n">
        <f aca="false">AVERAGE(Sheet1!AB77:AM77)</f>
        <v>24.5583333333333</v>
      </c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2" t="n">
        <f aca="false">BA76+1</f>
        <v>1927</v>
      </c>
      <c r="BB77" s="20" t="n">
        <v>37.3</v>
      </c>
      <c r="BC77" s="20" t="n">
        <v>35.5</v>
      </c>
      <c r="BD77" s="20" t="n">
        <v>33.2</v>
      </c>
      <c r="BE77" s="20" t="n">
        <v>26.7</v>
      </c>
      <c r="BF77" s="20" t="n">
        <v>21.3</v>
      </c>
      <c r="BG77" s="20" t="n">
        <v>16.4</v>
      </c>
      <c r="BH77" s="20" t="n">
        <v>17.9</v>
      </c>
      <c r="BI77" s="20" t="n">
        <v>20.2</v>
      </c>
      <c r="BJ77" s="20" t="n">
        <v>25.7</v>
      </c>
      <c r="BK77" s="20" t="n">
        <v>28.8</v>
      </c>
      <c r="BL77" s="20" t="n">
        <v>34.2</v>
      </c>
      <c r="BM77" s="20" t="n">
        <v>34.3</v>
      </c>
      <c r="BN77" s="4" t="n">
        <f aca="false">AVERAGE(BB77:BM77)</f>
        <v>27.625</v>
      </c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2" t="n">
        <f aca="false">CA76+1</f>
        <v>1927</v>
      </c>
      <c r="CB77" s="20" t="n">
        <v>37.8</v>
      </c>
      <c r="CC77" s="20" t="n">
        <v>35.8</v>
      </c>
      <c r="CD77" s="20" t="n">
        <v>31.9</v>
      </c>
      <c r="CE77" s="20" t="n">
        <v>25.3</v>
      </c>
      <c r="CF77" s="20" t="n">
        <v>20.9</v>
      </c>
      <c r="CG77" s="20" t="n">
        <v>17.3</v>
      </c>
      <c r="CH77" s="20" t="n">
        <v>17.5</v>
      </c>
      <c r="CI77" s="20" t="n">
        <v>20.2</v>
      </c>
      <c r="CJ77" s="20" t="n">
        <v>24.4</v>
      </c>
      <c r="CK77" s="20" t="n">
        <v>29.1</v>
      </c>
      <c r="CL77" s="20" t="n">
        <v>33.4</v>
      </c>
      <c r="CM77" s="20" t="n">
        <v>32.1</v>
      </c>
      <c r="CN77" s="4" t="n">
        <f aca="false">AVERAGE(CB77:CM77)</f>
        <v>27.1416666666667</v>
      </c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19" t="n">
        <v>1927</v>
      </c>
      <c r="DB77" s="20" t="n">
        <v>37.1</v>
      </c>
      <c r="DC77" s="20" t="n">
        <v>35</v>
      </c>
      <c r="DD77" s="20" t="n">
        <v>31.4</v>
      </c>
      <c r="DE77" s="20" t="n">
        <v>26.3</v>
      </c>
      <c r="DF77" s="20" t="n">
        <v>21.3</v>
      </c>
      <c r="DG77" s="20" t="n">
        <v>17.7</v>
      </c>
      <c r="DH77" s="20" t="n">
        <v>17.2</v>
      </c>
      <c r="DI77" s="20" t="n">
        <v>20.1</v>
      </c>
      <c r="DJ77" s="20" t="n">
        <v>24.2</v>
      </c>
      <c r="DK77" s="20" t="n">
        <v>29.1</v>
      </c>
      <c r="DL77" s="20" t="n">
        <v>33.3</v>
      </c>
      <c r="DM77" s="20" t="n">
        <v>32.4</v>
      </c>
      <c r="DN77" s="4" t="n">
        <f aca="false">AVERAGE(DB77:DM77)</f>
        <v>27.0916666666667</v>
      </c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13" t="n">
        <v>1927</v>
      </c>
      <c r="EB77" s="15" t="n">
        <v>37.6</v>
      </c>
      <c r="EC77" s="15" t="n">
        <v>32.8</v>
      </c>
      <c r="ED77" s="15" t="n">
        <v>35.9</v>
      </c>
      <c r="EE77" s="15" t="n">
        <v>31.1</v>
      </c>
      <c r="EF77" s="15" t="n">
        <v>28.3</v>
      </c>
      <c r="EG77" s="15" t="n">
        <v>28.9</v>
      </c>
      <c r="EH77" s="15" t="n">
        <v>25</v>
      </c>
      <c r="EI77" s="15" t="n">
        <v>28.2</v>
      </c>
      <c r="EJ77" s="15" t="n">
        <v>32.5</v>
      </c>
      <c r="EK77" s="15" t="n">
        <v>35.8</v>
      </c>
      <c r="EL77" s="15" t="n">
        <v>37.1</v>
      </c>
      <c r="EM77" s="15" t="n">
        <v>37.6</v>
      </c>
      <c r="EN77" s="16" t="n">
        <f aca="false">AVERAGE(EB77:EM77)</f>
        <v>32.5666666666667</v>
      </c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13" t="n">
        <v>1927</v>
      </c>
      <c r="FB77" s="15" t="n">
        <v>38.3</v>
      </c>
      <c r="FC77" s="15" t="n">
        <v>33.4</v>
      </c>
      <c r="FD77" s="15" t="n">
        <v>36.2</v>
      </c>
      <c r="FE77" s="15" t="n">
        <v>32.1</v>
      </c>
      <c r="FF77" s="15" t="n">
        <v>28.7</v>
      </c>
      <c r="FG77" s="15" t="n">
        <v>28.8</v>
      </c>
      <c r="FH77" s="15" t="n">
        <v>25</v>
      </c>
      <c r="FI77" s="15" t="n">
        <v>27.7</v>
      </c>
      <c r="FJ77" s="15" t="n">
        <v>32.3</v>
      </c>
      <c r="FK77" s="15" t="n">
        <v>35.7</v>
      </c>
      <c r="FL77" s="15" t="n">
        <v>38.1</v>
      </c>
      <c r="FM77" s="15" t="n">
        <v>36.4</v>
      </c>
      <c r="FN77" s="16" t="n">
        <f aca="false">AVERAGE(FB77:FM77)</f>
        <v>32.725</v>
      </c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2" t="n">
        <v>1927</v>
      </c>
      <c r="GB77" s="15" t="n">
        <v>34</v>
      </c>
      <c r="GC77" s="15" t="n">
        <v>32.1</v>
      </c>
      <c r="GD77" s="15" t="n">
        <v>34</v>
      </c>
      <c r="GE77" s="15" t="n">
        <v>32.8</v>
      </c>
      <c r="GF77" s="15" t="n">
        <v>30.3</v>
      </c>
      <c r="GG77" s="15" t="n">
        <v>29.4</v>
      </c>
      <c r="GH77" s="15" t="n">
        <v>27</v>
      </c>
      <c r="GI77" s="15" t="n">
        <v>29.6</v>
      </c>
      <c r="GJ77" s="15" t="n">
        <v>31.7</v>
      </c>
      <c r="GK77" s="15" t="n">
        <v>33.9</v>
      </c>
      <c r="GL77" s="15" t="n">
        <v>34.9</v>
      </c>
      <c r="GM77" s="15" t="n">
        <v>35</v>
      </c>
      <c r="GN77" s="16" t="n">
        <f aca="false">AVERAGE(GB77:GM77)</f>
        <v>32.0583333333333</v>
      </c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2" t="n">
        <v>1927</v>
      </c>
      <c r="HB77" s="15" t="n">
        <v>39.6</v>
      </c>
      <c r="HC77" s="15" t="n">
        <v>36</v>
      </c>
      <c r="HD77" s="15" t="n">
        <v>37.6</v>
      </c>
      <c r="HE77" s="15" t="n">
        <v>30.5</v>
      </c>
      <c r="HF77" s="15" t="n">
        <v>25.7</v>
      </c>
      <c r="HG77" s="15" t="n">
        <v>26.9</v>
      </c>
      <c r="HH77" s="15" t="n">
        <v>23</v>
      </c>
      <c r="HI77" s="15" t="n">
        <v>25.8</v>
      </c>
      <c r="HJ77" s="15" t="n">
        <v>30.9</v>
      </c>
      <c r="HK77" s="15" t="n">
        <v>34.3</v>
      </c>
      <c r="HL77" s="15" t="n">
        <v>36.4</v>
      </c>
      <c r="HM77" s="15" t="n">
        <v>36.9</v>
      </c>
      <c r="HN77" s="16" t="n">
        <f aca="false">AVERAGE(HB77:HM77)</f>
        <v>31.9666666666667</v>
      </c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7" t="n">
        <f aca="false">IA76+1</f>
        <v>1927</v>
      </c>
      <c r="IB77" s="15" t="n">
        <v>36.4</v>
      </c>
      <c r="IC77" s="15" t="n">
        <v>34.5</v>
      </c>
      <c r="ID77" s="15" t="n">
        <v>32.5</v>
      </c>
      <c r="IE77" s="15" t="n">
        <v>26.9</v>
      </c>
      <c r="IF77" s="15" t="n">
        <v>20.9</v>
      </c>
      <c r="IG77" s="15" t="n">
        <v>16.9</v>
      </c>
      <c r="IH77" s="15" t="n">
        <v>17.6</v>
      </c>
      <c r="II77" s="15" t="n">
        <v>20.7</v>
      </c>
      <c r="IJ77" s="15" t="n">
        <v>25.2</v>
      </c>
      <c r="IK77" s="15" t="n">
        <v>29.6</v>
      </c>
      <c r="IL77" s="15" t="n">
        <v>34</v>
      </c>
      <c r="IM77" s="15" t="n">
        <v>33.2</v>
      </c>
      <c r="IN77" s="25" t="n">
        <f aca="false">SUM(IB77:IM77)/12</f>
        <v>27.3666666666667</v>
      </c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 t="n">
        <f aca="false">JA76+1</f>
        <v>1927</v>
      </c>
      <c r="JB77" s="15" t="n">
        <v>34.5</v>
      </c>
      <c r="JC77" s="15" t="n">
        <v>34.5</v>
      </c>
      <c r="JD77" s="15" t="n">
        <v>30.9</v>
      </c>
      <c r="JE77" s="15" t="n">
        <v>27.4</v>
      </c>
      <c r="JF77" s="15" t="n">
        <v>21.8</v>
      </c>
      <c r="JG77" s="15" t="n">
        <v>17</v>
      </c>
      <c r="JH77" s="15" t="n">
        <v>17.6</v>
      </c>
      <c r="JI77" s="15" t="n">
        <v>21</v>
      </c>
      <c r="JJ77" s="15" t="n">
        <v>23.4</v>
      </c>
      <c r="JK77" s="15" t="n">
        <v>28</v>
      </c>
      <c r="JL77" s="15" t="n">
        <v>32.7</v>
      </c>
      <c r="JM77" s="15" t="n">
        <v>32.8</v>
      </c>
      <c r="JN77" s="25" t="n">
        <f aca="false">SUM(JB77:JM77)/12</f>
        <v>26.8</v>
      </c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3" t="n">
        <v>1927</v>
      </c>
      <c r="KB77" s="15" t="n">
        <v>36.1</v>
      </c>
      <c r="KC77" s="15" t="n">
        <v>34.6</v>
      </c>
      <c r="KD77" s="15" t="n">
        <v>34.7</v>
      </c>
      <c r="KE77" s="15" t="n">
        <v>26.2</v>
      </c>
      <c r="KF77" s="15" t="n">
        <v>21.9</v>
      </c>
      <c r="KG77" s="15" t="n">
        <v>21.6</v>
      </c>
      <c r="KH77" s="15" t="n">
        <v>19.8</v>
      </c>
      <c r="KI77" s="15" t="n">
        <v>25.3</v>
      </c>
      <c r="KJ77" s="15" t="n">
        <v>27.7</v>
      </c>
      <c r="KK77" s="15" t="n">
        <v>31.3</v>
      </c>
      <c r="KL77" s="15" t="n">
        <v>32.7</v>
      </c>
      <c r="KM77" s="15" t="n">
        <v>34.9</v>
      </c>
      <c r="KN77" s="16" t="n">
        <f aca="false">AVERAGE(KB77:KM77)</f>
        <v>28.9</v>
      </c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7" t="n">
        <f aca="false">LA76+1</f>
        <v>1927</v>
      </c>
      <c r="LB77" s="15" t="n">
        <v>37.1</v>
      </c>
      <c r="LC77" s="15" t="n">
        <v>35.8</v>
      </c>
      <c r="LD77" s="15" t="n">
        <v>34.6</v>
      </c>
      <c r="LE77" s="15" t="n">
        <v>27.2</v>
      </c>
      <c r="LF77" s="15" t="n">
        <v>21.9</v>
      </c>
      <c r="LG77" s="15" t="n">
        <v>18.8</v>
      </c>
      <c r="LH77" s="15" t="n">
        <v>20</v>
      </c>
      <c r="LI77" s="15" t="n">
        <v>24</v>
      </c>
      <c r="LJ77" s="15" t="n">
        <v>27.2</v>
      </c>
      <c r="LK77" s="15" t="n">
        <v>31.4</v>
      </c>
      <c r="LL77" s="15" t="n">
        <v>34.7</v>
      </c>
      <c r="LM77" s="15" t="n">
        <v>35.8</v>
      </c>
      <c r="LN77" s="16" t="n">
        <f aca="false">AVERAGE(LB77:LM77)</f>
        <v>29.0416666666667</v>
      </c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7" t="n">
        <f aca="false">MA76+1</f>
        <v>1927</v>
      </c>
      <c r="MB77" s="15" t="n">
        <v>37.4</v>
      </c>
      <c r="MC77" s="15" t="n">
        <v>34.7</v>
      </c>
      <c r="MD77" s="15" t="n">
        <v>37.1</v>
      </c>
      <c r="ME77" s="15" t="n">
        <v>30.7</v>
      </c>
      <c r="MF77" s="15" t="n">
        <v>26.7</v>
      </c>
      <c r="MG77" s="15" t="n">
        <v>27.6</v>
      </c>
      <c r="MH77" s="15" t="n">
        <v>24</v>
      </c>
      <c r="MI77" s="15" t="n">
        <v>28.1</v>
      </c>
      <c r="MJ77" s="15" t="n">
        <v>32</v>
      </c>
      <c r="MK77" s="15" t="n">
        <v>36.1</v>
      </c>
      <c r="ML77" s="15" t="n">
        <v>35.9</v>
      </c>
      <c r="MM77" s="15" t="n">
        <v>37.8</v>
      </c>
      <c r="MN77" s="16" t="n">
        <f aca="false">AVERAGE(MB77:MM77)</f>
        <v>32.3416666666667</v>
      </c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30" t="s">
        <v>61</v>
      </c>
      <c r="NB77" s="15" t="n">
        <v>34.1</v>
      </c>
      <c r="NC77" s="15" t="n">
        <v>33</v>
      </c>
      <c r="ND77" s="15" t="n">
        <v>27.2</v>
      </c>
      <c r="NE77" s="15" t="n">
        <v>27.5</v>
      </c>
      <c r="NF77" s="15" t="n">
        <v>21.5</v>
      </c>
      <c r="NG77" s="15" t="n">
        <v>16.3</v>
      </c>
      <c r="NH77" s="15" t="n">
        <v>15.9</v>
      </c>
      <c r="NI77" s="15" t="n">
        <v>19.3</v>
      </c>
      <c r="NJ77" s="15" t="n">
        <v>21.8</v>
      </c>
      <c r="NK77" s="15" t="n">
        <v>27</v>
      </c>
      <c r="NL77" s="15" t="n">
        <v>32.1</v>
      </c>
      <c r="NM77" s="15" t="n">
        <v>32.9</v>
      </c>
      <c r="NN77" s="29" t="n">
        <f aca="false">AVERAGE(NB77:NM77)</f>
        <v>25.7166666666667</v>
      </c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13" t="n">
        <v>1927</v>
      </c>
      <c r="OB77" s="15" t="n">
        <v>35.1</v>
      </c>
      <c r="OC77" s="15" t="n">
        <v>34.6</v>
      </c>
      <c r="OD77" s="15" t="n">
        <v>29.2</v>
      </c>
      <c r="OE77" s="15" t="n">
        <v>27.3</v>
      </c>
      <c r="OF77" s="15" t="n">
        <v>21.9</v>
      </c>
      <c r="OG77" s="15" t="n">
        <v>16.5</v>
      </c>
      <c r="OH77" s="15" t="n">
        <v>16.4</v>
      </c>
      <c r="OI77" s="15" t="n">
        <v>21.4</v>
      </c>
      <c r="OJ77" s="15" t="n">
        <v>24.2</v>
      </c>
      <c r="OK77" s="15" t="n">
        <v>29.5</v>
      </c>
      <c r="OL77" s="15" t="n">
        <v>34.2</v>
      </c>
      <c r="OM77" s="15" t="n">
        <v>34.9</v>
      </c>
      <c r="ON77" s="29" t="n">
        <f aca="false">AVERAGE(OB77:OM77)</f>
        <v>27.1</v>
      </c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30" t="s">
        <v>61</v>
      </c>
      <c r="PB77" s="15" t="n">
        <v>40.7</v>
      </c>
      <c r="PC77" s="15" t="n">
        <v>39.9</v>
      </c>
      <c r="PD77" s="15" t="n">
        <v>37.9</v>
      </c>
      <c r="PE77" s="15" t="n">
        <v>34.9</v>
      </c>
      <c r="PF77" s="15" t="n">
        <v>30.5</v>
      </c>
      <c r="PG77" s="15" t="n">
        <v>27.3</v>
      </c>
      <c r="PH77" s="15" t="n">
        <v>26.9</v>
      </c>
      <c r="PI77" s="15" t="n">
        <v>31.4</v>
      </c>
      <c r="PJ77" s="15" t="n">
        <v>35</v>
      </c>
      <c r="PK77" s="15" t="n">
        <v>38.3</v>
      </c>
      <c r="PL77" s="15" t="n">
        <v>41.4</v>
      </c>
      <c r="PM77" s="15" t="n">
        <v>41.8</v>
      </c>
      <c r="PN77" s="29" t="n">
        <f aca="false">AVERAGE(PB77:PM77)</f>
        <v>35.5</v>
      </c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13" t="n">
        <v>1927</v>
      </c>
      <c r="QB77" s="15" t="n">
        <v>37.4</v>
      </c>
      <c r="QC77" s="15" t="n">
        <v>36.7</v>
      </c>
      <c r="QD77" s="15" t="n">
        <v>30.8</v>
      </c>
      <c r="QE77" s="15" t="n">
        <v>29.6</v>
      </c>
      <c r="QF77" s="15" t="n">
        <v>23.1</v>
      </c>
      <c r="QG77" s="15" t="n">
        <v>17.8</v>
      </c>
      <c r="QH77" s="15" t="n">
        <v>17.4</v>
      </c>
      <c r="QI77" s="15" t="n">
        <v>20.3</v>
      </c>
      <c r="QJ77" s="15" t="n">
        <v>24.1</v>
      </c>
      <c r="QK77" s="15" t="n">
        <v>28.1</v>
      </c>
      <c r="QL77" s="15" t="n">
        <v>34.3</v>
      </c>
      <c r="QM77" s="15" t="n">
        <v>37.2</v>
      </c>
      <c r="QN77" s="29" t="n">
        <f aca="false">AVERAGE(QB77:QM77)</f>
        <v>28.0666666666667</v>
      </c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30" t="s">
        <v>61</v>
      </c>
      <c r="RB77" s="15" t="n">
        <v>33.6</v>
      </c>
      <c r="RC77" s="15" t="n">
        <v>35.6</v>
      </c>
      <c r="RD77" s="15" t="n">
        <v>35.6</v>
      </c>
      <c r="RE77" s="15" t="n">
        <v>31.9</v>
      </c>
      <c r="RF77" s="15" t="n">
        <v>28</v>
      </c>
      <c r="RG77" s="15" t="n">
        <v>29.5</v>
      </c>
      <c r="RH77" s="15" t="n">
        <v>26.5</v>
      </c>
      <c r="RI77" s="15" t="n">
        <v>30.6</v>
      </c>
      <c r="RJ77" s="15" t="n">
        <v>34.1</v>
      </c>
      <c r="RK77" s="15" t="n">
        <v>36.7</v>
      </c>
      <c r="RL77" s="15" t="n">
        <v>37</v>
      </c>
      <c r="RM77" s="15" t="n">
        <v>38.5</v>
      </c>
      <c r="RN77" s="29" t="n">
        <f aca="false">AVERAGE(RB77:RM77)</f>
        <v>33.1333333333333</v>
      </c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13" t="n">
        <v>1927</v>
      </c>
      <c r="SB77" s="15" t="n">
        <v>38.1</v>
      </c>
      <c r="SC77" s="15" t="n">
        <v>37.2</v>
      </c>
      <c r="SD77" s="15" t="n">
        <v>33.2</v>
      </c>
      <c r="SE77" s="15" t="n">
        <v>29.8</v>
      </c>
      <c r="SF77" s="15" t="n">
        <v>23.6</v>
      </c>
      <c r="SG77" s="15" t="n">
        <v>18.5</v>
      </c>
      <c r="SH77" s="15" t="n">
        <v>17.5</v>
      </c>
      <c r="SI77" s="15" t="n">
        <v>22.7</v>
      </c>
      <c r="SJ77" s="15" t="n">
        <v>24.8</v>
      </c>
      <c r="SK77" s="15" t="n">
        <v>30.7</v>
      </c>
      <c r="SL77" s="15" t="n">
        <v>36</v>
      </c>
      <c r="SM77" s="15" t="n">
        <v>36.8</v>
      </c>
      <c r="SN77" s="29" t="n">
        <f aca="false">AVERAGE(SB77:SM77)</f>
        <v>29.075</v>
      </c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72" t="s">
        <v>61</v>
      </c>
      <c r="TB77" s="73" t="n">
        <v>36.5</v>
      </c>
      <c r="TC77" s="73" t="n">
        <v>36.7</v>
      </c>
      <c r="TD77" s="73" t="n">
        <v>33.6</v>
      </c>
      <c r="TE77" s="73" t="n">
        <v>30.4</v>
      </c>
      <c r="TF77" s="73" t="n">
        <v>25.7</v>
      </c>
      <c r="TG77" s="73" t="n">
        <v>22.7</v>
      </c>
      <c r="TH77" s="73" t="n">
        <v>22.2</v>
      </c>
      <c r="TI77" s="73" t="n">
        <v>23.8</v>
      </c>
      <c r="TJ77" s="73" t="n">
        <v>28.7</v>
      </c>
      <c r="TK77" s="73" t="n">
        <v>31.4</v>
      </c>
      <c r="TL77" s="73" t="n">
        <v>35.1</v>
      </c>
      <c r="TM77" s="73" t="n">
        <v>32.6</v>
      </c>
      <c r="TN77" s="73" t="n">
        <v>29.9</v>
      </c>
      <c r="UB77" s="71"/>
      <c r="UC77" s="13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6"/>
      <c r="VB77" s="71"/>
      <c r="VC77" s="13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6"/>
      <c r="WB77" s="71"/>
      <c r="WC77" s="13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6"/>
      <c r="XB77" s="71"/>
      <c r="XC77" s="13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6"/>
      <c r="YB77" s="71"/>
      <c r="YC77" s="13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6"/>
      <c r="ZB77" s="71"/>
      <c r="ZC77" s="30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6"/>
    </row>
    <row r="78" customFormat="false" ht="12.8" hidden="false" customHeight="false" outlineLevel="0" collapsed="false">
      <c r="A78" s="17"/>
      <c r="B78" s="4" t="n">
        <f aca="false">AVERAGE(AN78,BN78,CN78,DN78,EN78,FN78,GN78,HN78,IN78,JN78,KN78,LN78,MN78,NN78)</f>
        <v>29.6053571428571</v>
      </c>
      <c r="C78" s="18" t="n">
        <f aca="false">AVERAGE(B74:B78)</f>
        <v>29.0082142857143</v>
      </c>
      <c r="D78" s="9" t="n">
        <f aca="false">AVERAGE(B69:B78)</f>
        <v>28.9652777777778</v>
      </c>
      <c r="E78" s="4" t="n">
        <f aca="false">AVERAGE(B59:B78)</f>
        <v>28.9070376845377</v>
      </c>
      <c r="F78" s="24" t="n">
        <f aca="false">AVERAGE(B29:B78)</f>
        <v>28.6668563466626</v>
      </c>
      <c r="G78" s="9" t="n">
        <f aca="false">MAX(AB78:AM78,BB78:BM78,CB78:CM78,DB78:DM78,EB78:EM78,FB78:FM78,GB78:GM78,HB78:HM78,IB78:IM78,JB78:JM78,KB78:KM78,LB78:LM78,MB78:MM78,NB78:NM78,OB78:OM78,PB78:PM78,QB78:QM78,RB78:RM78,SB78:SM78)</f>
        <v>43.1</v>
      </c>
      <c r="H78" s="10" t="n">
        <f aca="false">MEDIAN(AB78:AM78,BB78:BM78,CB78:CM78,DB78:DM78,EB78:EM78,FB78:FM78,GB78:GM78,HB78:HM78,IB78:IM78,JB78:JM78,KB78:KM78,LB78:LM78,MB78:MM78,NB78:NM78,OB78:OM78,PB78:PM78,QB78:QM78,RB78:RM78,SB78:SM78)</f>
        <v>31.45</v>
      </c>
      <c r="I78" s="11" t="n">
        <f aca="false">MIN(AB78:AM78,BB78:BM78,CB78:CM78,DB78:DM78,EB78:EM78,FB78:FM78,GB78:GM78,HB78:HM78,IB78:IM78,JB78:JM78,KB78:KM78,LB78:LM78,MB78:MM78,NB78:NM78,OB78:OM78,PB78:PM78,QB78:QM78,RB78:RM78,SB78:SM78)</f>
        <v>14.7</v>
      </c>
      <c r="J78" s="12" t="n">
        <f aca="false">(G78+I78)/2</f>
        <v>28.9</v>
      </c>
      <c r="AA78" s="13" t="n">
        <v>1928</v>
      </c>
      <c r="AB78" s="15" t="n">
        <v>31.3</v>
      </c>
      <c r="AC78" s="15" t="n">
        <v>30</v>
      </c>
      <c r="AD78" s="15" t="n">
        <v>29.9</v>
      </c>
      <c r="AE78" s="15" t="n">
        <v>25.2</v>
      </c>
      <c r="AF78" s="15" t="n">
        <v>19.4</v>
      </c>
      <c r="AG78" s="15" t="n">
        <v>14.7</v>
      </c>
      <c r="AH78" s="15" t="n">
        <v>15</v>
      </c>
      <c r="AI78" s="15" t="n">
        <v>20.4</v>
      </c>
      <c r="AJ78" s="15" t="n">
        <v>23.8</v>
      </c>
      <c r="AK78" s="15" t="n">
        <v>23.9</v>
      </c>
      <c r="AL78" s="15" t="n">
        <v>30.2</v>
      </c>
      <c r="AM78" s="15" t="n">
        <v>32.6</v>
      </c>
      <c r="AN78" s="4" t="n">
        <f aca="false">AVERAGE(Sheet1!AB78:AM78)</f>
        <v>24.7</v>
      </c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2" t="n">
        <f aca="false">BA77+1</f>
        <v>1928</v>
      </c>
      <c r="BB78" s="20" t="n">
        <v>35.2</v>
      </c>
      <c r="BC78" s="20" t="n">
        <v>34</v>
      </c>
      <c r="BD78" s="20" t="n">
        <v>32.1</v>
      </c>
      <c r="BE78" s="20" t="n">
        <v>26.9</v>
      </c>
      <c r="BF78" s="20" t="n">
        <v>22.1</v>
      </c>
      <c r="BG78" s="20" t="n">
        <v>17.8</v>
      </c>
      <c r="BH78" s="20" t="n">
        <v>17.9</v>
      </c>
      <c r="BI78" s="20" t="n">
        <v>24.9</v>
      </c>
      <c r="BJ78" s="21" t="n">
        <f aca="false">(BJ75+BJ76+BJ77)/3</f>
        <v>24.3666666666667</v>
      </c>
      <c r="BK78" s="21" t="n">
        <f aca="false">(BK75+BK76+BK77)/3</f>
        <v>29.5</v>
      </c>
      <c r="BL78" s="21" t="n">
        <f aca="false">(BL75+BL76+BL77)/3</f>
        <v>33.9333333333333</v>
      </c>
      <c r="BM78" s="20" t="n">
        <v>36.4</v>
      </c>
      <c r="BN78" s="4" t="n">
        <f aca="false">AVERAGE(BB78:BM78)</f>
        <v>27.925</v>
      </c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2" t="n">
        <f aca="false">CA77+1</f>
        <v>1928</v>
      </c>
      <c r="CB78" s="20" t="n">
        <v>35.4</v>
      </c>
      <c r="CC78" s="20" t="n">
        <v>33.3</v>
      </c>
      <c r="CD78" s="20" t="n">
        <v>32.7</v>
      </c>
      <c r="CE78" s="20" t="n">
        <v>27</v>
      </c>
      <c r="CF78" s="20" t="n">
        <v>21.4</v>
      </c>
      <c r="CG78" s="20" t="n">
        <v>16.9</v>
      </c>
      <c r="CH78" s="20" t="n">
        <v>17.3</v>
      </c>
      <c r="CI78" s="20" t="n">
        <v>23.6</v>
      </c>
      <c r="CJ78" s="20" t="n">
        <v>27.6</v>
      </c>
      <c r="CK78" s="20" t="n">
        <v>28.2</v>
      </c>
      <c r="CL78" s="20" t="n">
        <v>33.9</v>
      </c>
      <c r="CM78" s="20" t="n">
        <v>37.1</v>
      </c>
      <c r="CN78" s="4" t="n">
        <f aca="false">AVERAGE(CB78:CM78)</f>
        <v>27.8666666666667</v>
      </c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19" t="n">
        <v>1928</v>
      </c>
      <c r="DB78" s="20" t="n">
        <v>34.6</v>
      </c>
      <c r="DC78" s="20" t="n">
        <v>33.7</v>
      </c>
      <c r="DD78" s="20" t="n">
        <v>32.3</v>
      </c>
      <c r="DE78" s="20" t="n">
        <v>27.3</v>
      </c>
      <c r="DF78" s="20" t="n">
        <v>21.5</v>
      </c>
      <c r="DG78" s="20" t="n">
        <v>17.6</v>
      </c>
      <c r="DH78" s="20" t="n">
        <v>17.3</v>
      </c>
      <c r="DI78" s="20" t="n">
        <v>23</v>
      </c>
      <c r="DJ78" s="20" t="n">
        <v>26.4</v>
      </c>
      <c r="DK78" s="20" t="n">
        <v>26.2</v>
      </c>
      <c r="DL78" s="20" t="n">
        <v>32.8</v>
      </c>
      <c r="DM78" s="20" t="n">
        <v>34.9</v>
      </c>
      <c r="DN78" s="4" t="n">
        <f aca="false">AVERAGE(DB78:DM78)</f>
        <v>27.3</v>
      </c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13" t="n">
        <v>1928</v>
      </c>
      <c r="EB78" s="15" t="n">
        <v>38.8</v>
      </c>
      <c r="EC78" s="15" t="n">
        <v>37.9</v>
      </c>
      <c r="ED78" s="15" t="n">
        <v>33.8</v>
      </c>
      <c r="EE78" s="15" t="n">
        <v>34.7</v>
      </c>
      <c r="EF78" s="15" t="n">
        <v>28.5</v>
      </c>
      <c r="EG78" s="15" t="n">
        <v>23.4</v>
      </c>
      <c r="EH78" s="15" t="n">
        <v>26</v>
      </c>
      <c r="EI78" s="15" t="n">
        <v>29.4</v>
      </c>
      <c r="EJ78" s="15" t="n">
        <v>34.2</v>
      </c>
      <c r="EK78" s="15" t="n">
        <v>37.4</v>
      </c>
      <c r="EL78" s="15" t="n">
        <v>37.9</v>
      </c>
      <c r="EM78" s="15" t="n">
        <v>39.6</v>
      </c>
      <c r="EN78" s="16" t="n">
        <f aca="false">AVERAGE(EB78:EM78)</f>
        <v>33.4666666666667</v>
      </c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13" t="n">
        <v>1928</v>
      </c>
      <c r="FB78" s="15" t="n">
        <v>39.3</v>
      </c>
      <c r="FC78" s="15" t="n">
        <v>38.4</v>
      </c>
      <c r="FD78" s="15" t="n">
        <v>35.2</v>
      </c>
      <c r="FE78" s="15" t="n">
        <v>34.9</v>
      </c>
      <c r="FF78" s="15" t="n">
        <v>28.2</v>
      </c>
      <c r="FG78" s="15" t="n">
        <v>23.8</v>
      </c>
      <c r="FH78" s="15" t="n">
        <v>25.4</v>
      </c>
      <c r="FI78" s="15" t="n">
        <v>29.6</v>
      </c>
      <c r="FJ78" s="15" t="n">
        <v>34.4</v>
      </c>
      <c r="FK78" s="15" t="n">
        <v>38.2</v>
      </c>
      <c r="FL78" s="15" t="n">
        <v>37.7</v>
      </c>
      <c r="FM78" s="15" t="n">
        <v>39.4</v>
      </c>
      <c r="FN78" s="16" t="n">
        <f aca="false">AVERAGE(FB78:FM78)</f>
        <v>33.7083333333333</v>
      </c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2" t="n">
        <v>1928</v>
      </c>
      <c r="GB78" s="15" t="n">
        <v>35.4</v>
      </c>
      <c r="GC78" s="15" t="n">
        <v>35.9</v>
      </c>
      <c r="GD78" s="15" t="n">
        <v>30.1</v>
      </c>
      <c r="GE78" s="15" t="n">
        <v>33.3</v>
      </c>
      <c r="GF78" s="15" t="n">
        <v>29.3</v>
      </c>
      <c r="GG78" s="15" t="n">
        <v>25.4</v>
      </c>
      <c r="GH78" s="15" t="n">
        <v>27.2</v>
      </c>
      <c r="GI78" s="15" t="n">
        <v>29</v>
      </c>
      <c r="GJ78" s="15" t="n">
        <v>33</v>
      </c>
      <c r="GK78" s="15" t="n">
        <v>35.1</v>
      </c>
      <c r="GL78" s="15" t="n">
        <v>34.8</v>
      </c>
      <c r="GM78" s="15" t="n">
        <v>36.1</v>
      </c>
      <c r="GN78" s="16" t="n">
        <f aca="false">AVERAGE(GB78:GM78)</f>
        <v>32.05</v>
      </c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2" t="n">
        <v>1928</v>
      </c>
      <c r="HB78" s="15" t="n">
        <v>38.9</v>
      </c>
      <c r="HC78" s="15" t="n">
        <v>38.3</v>
      </c>
      <c r="HD78" s="15" t="n">
        <v>35.4</v>
      </c>
      <c r="HE78" s="15" t="n">
        <v>33</v>
      </c>
      <c r="HF78" s="15" t="n">
        <v>26.2</v>
      </c>
      <c r="HG78" s="15" t="n">
        <v>20.7</v>
      </c>
      <c r="HH78" s="15" t="n">
        <v>22.7</v>
      </c>
      <c r="HI78" s="15" t="n">
        <v>28.3</v>
      </c>
      <c r="HJ78" s="15" t="n">
        <v>33.6</v>
      </c>
      <c r="HK78" s="15" t="n">
        <v>35.7</v>
      </c>
      <c r="HL78" s="15" t="n">
        <v>36.8</v>
      </c>
      <c r="HM78" s="15" t="n">
        <v>39.1</v>
      </c>
      <c r="HN78" s="16" t="n">
        <f aca="false">AVERAGE(HB78:HM78)</f>
        <v>32.3916666666667</v>
      </c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7" t="n">
        <f aca="false">IA77+1</f>
        <v>1928</v>
      </c>
      <c r="IB78" s="15" t="n">
        <v>34.1</v>
      </c>
      <c r="IC78" s="15" t="n">
        <v>33.6</v>
      </c>
      <c r="ID78" s="15" t="n">
        <v>33.6</v>
      </c>
      <c r="IE78" s="15" t="n">
        <v>27.9</v>
      </c>
      <c r="IF78" s="15" t="n">
        <v>22</v>
      </c>
      <c r="IG78" s="15" t="n">
        <v>16.9</v>
      </c>
      <c r="IH78" s="15" t="n">
        <v>17.6</v>
      </c>
      <c r="II78" s="15" t="n">
        <v>23.8</v>
      </c>
      <c r="IJ78" s="15" t="n">
        <v>26.6</v>
      </c>
      <c r="IK78" s="15" t="n">
        <v>26.8</v>
      </c>
      <c r="IL78" s="15" t="n">
        <v>32.8</v>
      </c>
      <c r="IM78" s="15" t="n">
        <v>35.1</v>
      </c>
      <c r="IN78" s="25" t="n">
        <f aca="false">SUM(IB78:IM78)/12</f>
        <v>27.5666666666667</v>
      </c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 t="n">
        <f aca="false">JA77+1</f>
        <v>1928</v>
      </c>
      <c r="JB78" s="15" t="n">
        <v>32.5</v>
      </c>
      <c r="JC78" s="15" t="n">
        <v>33.1</v>
      </c>
      <c r="JD78" s="15" t="n">
        <v>32.7</v>
      </c>
      <c r="JE78" s="15" t="n">
        <v>27.4</v>
      </c>
      <c r="JF78" s="15" t="n">
        <v>22.1</v>
      </c>
      <c r="JG78" s="15" t="n">
        <v>18.2</v>
      </c>
      <c r="JH78" s="15" t="n">
        <v>19.3</v>
      </c>
      <c r="JI78" s="15" t="n">
        <v>23</v>
      </c>
      <c r="JJ78" s="15" t="n">
        <v>27.2</v>
      </c>
      <c r="JK78" s="15" t="n">
        <v>28</v>
      </c>
      <c r="JL78" s="15" t="n">
        <v>33</v>
      </c>
      <c r="JM78" s="15" t="n">
        <v>33.7</v>
      </c>
      <c r="JN78" s="25" t="n">
        <f aca="false">SUM(JB78:JM78)/12</f>
        <v>27.5166666666667</v>
      </c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3" t="n">
        <v>1928</v>
      </c>
      <c r="KB78" s="15" t="n">
        <v>36.1</v>
      </c>
      <c r="KC78" s="15" t="n">
        <v>35</v>
      </c>
      <c r="KD78" s="15" t="n">
        <v>34.3</v>
      </c>
      <c r="KE78" s="15" t="n">
        <v>30.3</v>
      </c>
      <c r="KF78" s="15" t="n">
        <v>24</v>
      </c>
      <c r="KG78" s="15" t="n">
        <v>18.7</v>
      </c>
      <c r="KH78" s="15" t="n">
        <v>20.6</v>
      </c>
      <c r="KI78" s="15" t="n">
        <v>26.5</v>
      </c>
      <c r="KJ78" s="15" t="n">
        <v>31</v>
      </c>
      <c r="KK78" s="15" t="n">
        <v>32.3</v>
      </c>
      <c r="KL78" s="15" t="n">
        <v>35.6</v>
      </c>
      <c r="KM78" s="15" t="n">
        <v>37.2</v>
      </c>
      <c r="KN78" s="16" t="n">
        <f aca="false">AVERAGE(KB78:KM78)</f>
        <v>30.1333333333333</v>
      </c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7" t="n">
        <f aca="false">LA77+1</f>
        <v>1928</v>
      </c>
      <c r="LB78" s="15" t="n">
        <v>36.2</v>
      </c>
      <c r="LC78" s="15" t="n">
        <v>35.2</v>
      </c>
      <c r="LD78" s="15" t="n">
        <v>34.8</v>
      </c>
      <c r="LE78" s="15" t="n">
        <v>29.8</v>
      </c>
      <c r="LF78" s="15" t="n">
        <v>23.8</v>
      </c>
      <c r="LG78" s="15" t="n">
        <v>18.3</v>
      </c>
      <c r="LH78" s="15" t="n">
        <v>20.1</v>
      </c>
      <c r="LI78" s="15" t="n">
        <v>26.4</v>
      </c>
      <c r="LJ78" s="15" t="n">
        <v>30.3</v>
      </c>
      <c r="LK78" s="15" t="n">
        <v>31.4</v>
      </c>
      <c r="LL78" s="15" t="n">
        <v>35.1</v>
      </c>
      <c r="LM78" s="15" t="n">
        <v>36.9</v>
      </c>
      <c r="LN78" s="16" t="n">
        <f aca="false">AVERAGE(LB78:LM78)</f>
        <v>29.8583333333333</v>
      </c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7" t="n">
        <f aca="false">MA77+1</f>
        <v>1928</v>
      </c>
      <c r="MB78" s="15" t="n">
        <v>38.8</v>
      </c>
      <c r="MC78" s="15" t="n">
        <v>38.1</v>
      </c>
      <c r="MD78" s="15" t="n">
        <v>35.9</v>
      </c>
      <c r="ME78" s="15" t="n">
        <v>35.3</v>
      </c>
      <c r="MF78" s="15" t="n">
        <v>28.3</v>
      </c>
      <c r="MG78" s="15" t="n">
        <v>23.3</v>
      </c>
      <c r="MH78" s="15" t="n">
        <v>25.2</v>
      </c>
      <c r="MI78" s="15" t="n">
        <v>28.9</v>
      </c>
      <c r="MJ78" s="15" t="n">
        <v>34.2</v>
      </c>
      <c r="MK78" s="15" t="n">
        <v>37.8</v>
      </c>
      <c r="ML78" s="15" t="n">
        <v>38.8</v>
      </c>
      <c r="MM78" s="15" t="n">
        <v>39.6</v>
      </c>
      <c r="MN78" s="16" t="n">
        <f aca="false">AVERAGE(MB78:MM78)</f>
        <v>33.6833333333333</v>
      </c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30" t="s">
        <v>62</v>
      </c>
      <c r="NB78" s="15" t="n">
        <v>32.1</v>
      </c>
      <c r="NC78" s="15" t="n">
        <v>32.3</v>
      </c>
      <c r="ND78" s="15" t="n">
        <v>30.5</v>
      </c>
      <c r="NE78" s="15" t="n">
        <v>28.1</v>
      </c>
      <c r="NF78" s="15" t="n">
        <v>22.1</v>
      </c>
      <c r="NG78" s="15" t="n">
        <v>18.2</v>
      </c>
      <c r="NH78" s="15" t="n">
        <v>17.6</v>
      </c>
      <c r="NI78" s="15" t="n">
        <v>21</v>
      </c>
      <c r="NJ78" s="15" t="n">
        <v>23.3</v>
      </c>
      <c r="NK78" s="15" t="n">
        <v>25.7</v>
      </c>
      <c r="NL78" s="15" t="n">
        <v>31.8</v>
      </c>
      <c r="NM78" s="15" t="n">
        <v>33</v>
      </c>
      <c r="NN78" s="29" t="n">
        <f aca="false">AVERAGE(NB78:NM78)</f>
        <v>26.3083333333333</v>
      </c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13" t="n">
        <v>1928</v>
      </c>
      <c r="OB78" s="15" t="n">
        <v>35.1</v>
      </c>
      <c r="OC78" s="15" t="n">
        <v>34.3</v>
      </c>
      <c r="OD78" s="15" t="n">
        <v>34.1</v>
      </c>
      <c r="OE78" s="15" t="n">
        <v>30.3</v>
      </c>
      <c r="OF78" s="15" t="n">
        <v>23</v>
      </c>
      <c r="OG78" s="15" t="n">
        <v>18.9</v>
      </c>
      <c r="OH78" s="15" t="n">
        <v>19.4</v>
      </c>
      <c r="OI78" s="15" t="n">
        <v>23.5</v>
      </c>
      <c r="OJ78" s="15" t="n">
        <v>26.5</v>
      </c>
      <c r="OK78" s="15" t="n">
        <v>29.2</v>
      </c>
      <c r="OL78" s="15" t="n">
        <v>35.8</v>
      </c>
      <c r="OM78" s="15" t="n">
        <v>36.8</v>
      </c>
      <c r="ON78" s="29" t="n">
        <f aca="false">AVERAGE(OB78:OM78)</f>
        <v>28.9083333333333</v>
      </c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30" t="s">
        <v>62</v>
      </c>
      <c r="PB78" s="15" t="n">
        <v>41.6</v>
      </c>
      <c r="PC78" s="15" t="n">
        <v>39.9</v>
      </c>
      <c r="PD78" s="15" t="n">
        <v>42.6</v>
      </c>
      <c r="PE78" s="15" t="n">
        <v>40</v>
      </c>
      <c r="PF78" s="15" t="n">
        <v>31.4</v>
      </c>
      <c r="PG78" s="15" t="n">
        <v>26.1</v>
      </c>
      <c r="PH78" s="15" t="n">
        <v>27.5</v>
      </c>
      <c r="PI78" s="15" t="n">
        <v>33.3</v>
      </c>
      <c r="PJ78" s="15" t="n">
        <v>36.2</v>
      </c>
      <c r="PK78" s="15" t="n">
        <v>38.5</v>
      </c>
      <c r="PL78" s="15" t="n">
        <v>43.1</v>
      </c>
      <c r="PM78" s="15" t="n">
        <v>40.6</v>
      </c>
      <c r="PN78" s="29" t="n">
        <f aca="false">AVERAGE(PB78:PM78)</f>
        <v>36.7333333333333</v>
      </c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13" t="n">
        <v>1928</v>
      </c>
      <c r="QB78" s="15" t="n">
        <v>37.7</v>
      </c>
      <c r="QC78" s="15" t="n">
        <v>36.1</v>
      </c>
      <c r="QD78" s="15" t="n">
        <v>34.2</v>
      </c>
      <c r="QE78" s="15" t="n">
        <v>30</v>
      </c>
      <c r="QF78" s="15" t="n">
        <v>24</v>
      </c>
      <c r="QG78" s="15" t="n">
        <v>19</v>
      </c>
      <c r="QH78" s="15" t="n">
        <v>18.8</v>
      </c>
      <c r="QI78" s="15" t="n">
        <v>22.1</v>
      </c>
      <c r="QJ78" s="15" t="n">
        <v>24.5</v>
      </c>
      <c r="QK78" s="15" t="n">
        <v>27.1</v>
      </c>
      <c r="QL78" s="15" t="n">
        <v>35.3</v>
      </c>
      <c r="QM78" s="15" t="n">
        <v>35.7</v>
      </c>
      <c r="QN78" s="29" t="n">
        <f aca="false">AVERAGE(QB78:QM78)</f>
        <v>28.7083333333333</v>
      </c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30" t="s">
        <v>62</v>
      </c>
      <c r="RB78" s="15" t="n">
        <v>37.1</v>
      </c>
      <c r="RC78" s="15" t="n">
        <v>37.2</v>
      </c>
      <c r="RD78" s="15" t="n">
        <v>38.1</v>
      </c>
      <c r="RE78" s="15" t="n">
        <v>36.5</v>
      </c>
      <c r="RF78" s="15" t="n">
        <v>30.4</v>
      </c>
      <c r="RG78" s="15" t="n">
        <v>24.9</v>
      </c>
      <c r="RH78" s="15" t="n">
        <v>27.4</v>
      </c>
      <c r="RI78" s="15" t="n">
        <v>31.5</v>
      </c>
      <c r="RJ78" s="15" t="n">
        <v>36.3</v>
      </c>
      <c r="RK78" s="15" t="n">
        <v>38.7</v>
      </c>
      <c r="RL78" s="15" t="n">
        <v>39.9</v>
      </c>
      <c r="RM78" s="15" t="n">
        <v>37.9</v>
      </c>
      <c r="RN78" s="29" t="n">
        <f aca="false">AVERAGE(RB78:RM78)</f>
        <v>34.6583333333333</v>
      </c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13" t="n">
        <v>1928</v>
      </c>
      <c r="SB78" s="15" t="n">
        <v>36.8</v>
      </c>
      <c r="SC78" s="15" t="n">
        <v>35.3</v>
      </c>
      <c r="SD78" s="15" t="n">
        <v>37.1</v>
      </c>
      <c r="SE78" s="15" t="n">
        <v>31.8</v>
      </c>
      <c r="SF78" s="15" t="n">
        <v>23.7</v>
      </c>
      <c r="SG78" s="15" t="n">
        <v>19.5</v>
      </c>
      <c r="SH78" s="15" t="n">
        <v>21.1</v>
      </c>
      <c r="SI78" s="15" t="n">
        <v>25.3</v>
      </c>
      <c r="SJ78" s="15" t="n">
        <v>27.9</v>
      </c>
      <c r="SK78" s="15" t="n">
        <v>30.3</v>
      </c>
      <c r="SL78" s="15" t="n">
        <v>36.7</v>
      </c>
      <c r="SM78" s="15" t="n">
        <v>38.1</v>
      </c>
      <c r="SN78" s="29" t="n">
        <f aca="false">AVERAGE(SB78:SM78)</f>
        <v>30.3</v>
      </c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72" t="s">
        <v>62</v>
      </c>
      <c r="TB78" s="73" t="n">
        <v>36.9</v>
      </c>
      <c r="TC78" s="73" t="n">
        <v>34.4</v>
      </c>
      <c r="TD78" s="73" t="n">
        <v>34.1</v>
      </c>
      <c r="TE78" s="73" t="n">
        <v>28.8</v>
      </c>
      <c r="TF78" s="73" t="n">
        <v>24</v>
      </c>
      <c r="TG78" s="73" t="n">
        <v>20</v>
      </c>
      <c r="TH78" s="73" t="n">
        <v>20.7</v>
      </c>
      <c r="TI78" s="73" t="n">
        <v>26.7</v>
      </c>
      <c r="TJ78" s="73" t="n">
        <v>31.7</v>
      </c>
      <c r="TK78" s="73" t="n">
        <v>34.2</v>
      </c>
      <c r="TL78" s="73" t="n">
        <v>35.5</v>
      </c>
      <c r="TM78" s="73" t="n">
        <v>36.7</v>
      </c>
      <c r="TN78" s="73" t="n">
        <v>30.3</v>
      </c>
      <c r="UB78" s="71"/>
      <c r="UC78" s="13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6"/>
      <c r="VB78" s="71"/>
      <c r="VC78" s="13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6"/>
      <c r="WB78" s="71"/>
      <c r="WC78" s="13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6"/>
      <c r="XB78" s="71"/>
      <c r="XC78" s="13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6"/>
      <c r="YB78" s="71"/>
      <c r="YC78" s="13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6"/>
      <c r="ZB78" s="71"/>
      <c r="ZC78" s="30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6"/>
    </row>
    <row r="79" customFormat="false" ht="12.8" hidden="false" customHeight="false" outlineLevel="0" collapsed="false">
      <c r="A79" s="17"/>
      <c r="B79" s="4" t="n">
        <f aca="false">AVERAGE(AN79,BN79,CN79,DN79,EN79,FN79,GN79,HN79,IN79,JN79,KN79,LN79,MN79,NN79)</f>
        <v>28.4619047619048</v>
      </c>
      <c r="C79" s="18" t="n">
        <f aca="false">AVERAGE(B75:B79)</f>
        <v>29.0052380952381</v>
      </c>
      <c r="D79" s="9" t="n">
        <f aca="false">AVERAGE(B70:B79)</f>
        <v>28.8674297924298</v>
      </c>
      <c r="E79" s="4" t="n">
        <f aca="false">AVERAGE(B60:B79)</f>
        <v>28.9174435286935</v>
      </c>
      <c r="F79" s="24" t="n">
        <f aca="false">AVERAGE(B30:B79)</f>
        <v>28.661927775234</v>
      </c>
      <c r="G79" s="9" t="n">
        <f aca="false">MAX(AB79:AM79,BB79:BM79,CB79:CM79,DB79:DM79,EB79:EM79,FB79:FM79,GB79:GM79,HB79:HM79,IB79:IM79,JB79:JM79,KB79:KM79,LB79:LM79,MB79:MM79,NB79:NM79,OB79:OM79,PB79:PM79,QB79:QM79,RB79:RM79,SB79:SM79)</f>
        <v>44.2</v>
      </c>
      <c r="H79" s="10" t="n">
        <f aca="false">MEDIAN(AB79:AM79,BB79:BM79,CB79:CM79,DB79:DM79,EB79:EM79,FB79:FM79,GB79:GM79,HB79:HM79,IB79:IM79,JB79:JM79,KB79:KM79,LB79:LM79,MB79:MM79,NB79:NM79,OB79:OM79,PB79:PM79,QB79:QM79,RB79:RM79,SB79:SM79)</f>
        <v>29.5</v>
      </c>
      <c r="I79" s="11" t="n">
        <f aca="false">MIN(AB79:AM79,BB79:BM79,CB79:CM79,DB79:DM79,EB79:EM79,FB79:FM79,GB79:GM79,HB79:HM79,IB79:IM79,JB79:JM79,KB79:KM79,LB79:LM79,MB79:MM79,NB79:NM79,OB79:OM79,PB79:PM79,QB79:QM79,RB79:RM79,SB79:SM79)</f>
        <v>14.4</v>
      </c>
      <c r="J79" s="12" t="n">
        <f aca="false">(G79+I79)/2</f>
        <v>29.3</v>
      </c>
      <c r="AA79" s="13" t="n">
        <v>1929</v>
      </c>
      <c r="AB79" s="15" t="n">
        <v>33.1</v>
      </c>
      <c r="AC79" s="15" t="n">
        <v>35.6</v>
      </c>
      <c r="AD79" s="15" t="n">
        <v>27.4</v>
      </c>
      <c r="AE79" s="15" t="n">
        <v>23.2</v>
      </c>
      <c r="AF79" s="15" t="n">
        <v>19.4</v>
      </c>
      <c r="AG79" s="15" t="n">
        <v>16.2</v>
      </c>
      <c r="AH79" s="15" t="n">
        <v>14.4</v>
      </c>
      <c r="AI79" s="15" t="n">
        <v>17.1</v>
      </c>
      <c r="AJ79" s="15" t="n">
        <v>21</v>
      </c>
      <c r="AK79" s="15" t="n">
        <v>26.1</v>
      </c>
      <c r="AL79" s="15" t="n">
        <v>26.6</v>
      </c>
      <c r="AM79" s="15" t="n">
        <v>28.9</v>
      </c>
      <c r="AN79" s="4" t="n">
        <f aca="false">AVERAGE(Sheet1!AB79:AM79)</f>
        <v>24.0833333333333</v>
      </c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2" t="n">
        <f aca="false">BA78+1</f>
        <v>1929</v>
      </c>
      <c r="BB79" s="20" t="n">
        <v>37.3</v>
      </c>
      <c r="BC79" s="20" t="n">
        <v>36.5</v>
      </c>
      <c r="BD79" s="20" t="n">
        <v>31.9</v>
      </c>
      <c r="BE79" s="20" t="n">
        <v>25.1</v>
      </c>
      <c r="BF79" s="20" t="n">
        <v>21.4</v>
      </c>
      <c r="BG79" s="20" t="n">
        <v>18.1</v>
      </c>
      <c r="BH79" s="20" t="n">
        <v>16.3</v>
      </c>
      <c r="BI79" s="20" t="n">
        <v>20.4</v>
      </c>
      <c r="BJ79" s="20" t="n">
        <v>23.8</v>
      </c>
      <c r="BK79" s="20" t="n">
        <v>27.7</v>
      </c>
      <c r="BL79" s="20" t="n">
        <v>31.2</v>
      </c>
      <c r="BM79" s="20" t="n">
        <v>33.3</v>
      </c>
      <c r="BN79" s="4" t="n">
        <f aca="false">AVERAGE(BB79:BM79)</f>
        <v>26.9166666666667</v>
      </c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2" t="n">
        <f aca="false">CA78+1</f>
        <v>1929</v>
      </c>
      <c r="CB79" s="20" t="n">
        <v>38.7</v>
      </c>
      <c r="CC79" s="20" t="n">
        <v>37.3</v>
      </c>
      <c r="CD79" s="20" t="n">
        <v>30.8</v>
      </c>
      <c r="CE79" s="20" t="n">
        <v>25.2</v>
      </c>
      <c r="CF79" s="20" t="n">
        <v>21.5</v>
      </c>
      <c r="CG79" s="20" t="n">
        <v>18.1</v>
      </c>
      <c r="CH79" s="20" t="n">
        <v>16.4</v>
      </c>
      <c r="CI79" s="20" t="n">
        <v>19.4</v>
      </c>
      <c r="CJ79" s="20" t="n">
        <v>24.1</v>
      </c>
      <c r="CK79" s="20" t="n">
        <v>27.4</v>
      </c>
      <c r="CL79" s="20" t="n">
        <v>31</v>
      </c>
      <c r="CM79" s="20" t="n">
        <v>33.5</v>
      </c>
      <c r="CN79" s="4" t="n">
        <f aca="false">AVERAGE(CB79:CM79)</f>
        <v>26.95</v>
      </c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19" t="n">
        <v>1929</v>
      </c>
      <c r="DB79" s="20" t="n">
        <v>36.8</v>
      </c>
      <c r="DC79" s="20" t="n">
        <v>37.4</v>
      </c>
      <c r="DD79" s="20" t="n">
        <v>30.4</v>
      </c>
      <c r="DE79" s="20" t="n">
        <v>25.3</v>
      </c>
      <c r="DF79" s="20" t="n">
        <v>21.6</v>
      </c>
      <c r="DG79" s="20" t="n">
        <v>18.6</v>
      </c>
      <c r="DH79" s="20" t="n">
        <v>15.8</v>
      </c>
      <c r="DI79" s="20" t="n">
        <v>18.6</v>
      </c>
      <c r="DJ79" s="20" t="n">
        <v>23.3</v>
      </c>
      <c r="DK79" s="20" t="n">
        <v>27.9</v>
      </c>
      <c r="DL79" s="20" t="n">
        <v>29.7</v>
      </c>
      <c r="DM79" s="20" t="n">
        <v>31.8</v>
      </c>
      <c r="DN79" s="4" t="n">
        <f aca="false">AVERAGE(DB79:DM79)</f>
        <v>26.4333333333333</v>
      </c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13" t="n">
        <v>1929</v>
      </c>
      <c r="EB79" s="15" t="n">
        <v>36.4</v>
      </c>
      <c r="EC79" s="15" t="n">
        <v>38.6</v>
      </c>
      <c r="ED79" s="15" t="n">
        <v>34.8</v>
      </c>
      <c r="EE79" s="15" t="n">
        <v>31.4</v>
      </c>
      <c r="EF79" s="15" t="n">
        <v>28.3</v>
      </c>
      <c r="EG79" s="15" t="n">
        <v>25.3</v>
      </c>
      <c r="EH79" s="15" t="n">
        <v>24.2</v>
      </c>
      <c r="EI79" s="15" t="n">
        <v>29.4</v>
      </c>
      <c r="EJ79" s="15" t="n">
        <v>30.4</v>
      </c>
      <c r="EK79" s="15" t="n">
        <v>35.5</v>
      </c>
      <c r="EL79" s="15" t="n">
        <v>39.8</v>
      </c>
      <c r="EM79" s="15" t="n">
        <v>36.4</v>
      </c>
      <c r="EN79" s="16" t="n">
        <f aca="false">AVERAGE(EB79:EM79)</f>
        <v>32.5416666666667</v>
      </c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13" t="n">
        <v>1929</v>
      </c>
      <c r="FB79" s="15" t="n">
        <v>36.6</v>
      </c>
      <c r="FC79" s="15" t="n">
        <v>38.6</v>
      </c>
      <c r="FD79" s="15" t="n">
        <v>34.8</v>
      </c>
      <c r="FE79" s="15" t="n">
        <v>30.6</v>
      </c>
      <c r="FF79" s="15" t="n">
        <v>27.9</v>
      </c>
      <c r="FG79" s="15" t="n">
        <v>24.8</v>
      </c>
      <c r="FH79" s="15" t="n">
        <v>23.9</v>
      </c>
      <c r="FI79" s="15" t="n">
        <v>28.7</v>
      </c>
      <c r="FJ79" s="15" t="n">
        <v>30.3</v>
      </c>
      <c r="FK79" s="15" t="n">
        <v>35.5</v>
      </c>
      <c r="FL79" s="15" t="n">
        <v>38.7</v>
      </c>
      <c r="FM79" s="15" t="n">
        <v>37.4</v>
      </c>
      <c r="FN79" s="16" t="n">
        <f aca="false">AVERAGE(FB79:FM79)</f>
        <v>32.3166666666667</v>
      </c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2" t="n">
        <v>1929</v>
      </c>
      <c r="GB79" s="15" t="n">
        <v>33.6</v>
      </c>
      <c r="GC79" s="15" t="n">
        <v>33.8</v>
      </c>
      <c r="GD79" s="15" t="n">
        <v>33.2</v>
      </c>
      <c r="GE79" s="15" t="n">
        <v>31.8</v>
      </c>
      <c r="GF79" s="15" t="n">
        <v>29.2</v>
      </c>
      <c r="GG79" s="15" t="n">
        <v>27.4</v>
      </c>
      <c r="GH79" s="15" t="n">
        <v>26.5</v>
      </c>
      <c r="GI79" s="15" t="n">
        <v>28.6</v>
      </c>
      <c r="GJ79" s="15" t="n">
        <v>29.5</v>
      </c>
      <c r="GK79" s="15" t="n">
        <v>34.4</v>
      </c>
      <c r="GL79" s="15" t="n">
        <v>36.4</v>
      </c>
      <c r="GM79" s="15" t="n">
        <v>35.2</v>
      </c>
      <c r="GN79" s="16" t="n">
        <f aca="false">AVERAGE(GB79:GM79)</f>
        <v>31.6333333333333</v>
      </c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2" t="n">
        <v>1929</v>
      </c>
      <c r="HB79" s="15" t="n">
        <v>37.9</v>
      </c>
      <c r="HC79" s="15" t="n">
        <v>39.3</v>
      </c>
      <c r="HD79" s="15" t="n">
        <v>34.5</v>
      </c>
      <c r="HE79" s="15" t="n">
        <v>28.5</v>
      </c>
      <c r="HF79" s="15" t="n">
        <v>25.7</v>
      </c>
      <c r="HG79" s="15" t="n">
        <v>22.1</v>
      </c>
      <c r="HH79" s="15" t="n">
        <v>20.8</v>
      </c>
      <c r="HI79" s="15" t="n">
        <v>27.5</v>
      </c>
      <c r="HJ79" s="15" t="n">
        <v>28.6</v>
      </c>
      <c r="HK79" s="15" t="n">
        <v>33.6</v>
      </c>
      <c r="HL79" s="15" t="n">
        <v>38.8</v>
      </c>
      <c r="HM79" s="15" t="n">
        <v>37.3</v>
      </c>
      <c r="HN79" s="16" t="n">
        <f aca="false">AVERAGE(HB79:HM79)</f>
        <v>31.2166666666667</v>
      </c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7" t="n">
        <f aca="false">IA78+1</f>
        <v>1929</v>
      </c>
      <c r="IB79" s="15" t="n">
        <v>35.6</v>
      </c>
      <c r="IC79" s="15" t="n">
        <v>37.6</v>
      </c>
      <c r="ID79" s="15" t="n">
        <v>30.7</v>
      </c>
      <c r="IE79" s="15" t="n">
        <v>25.8</v>
      </c>
      <c r="IF79" s="15" t="n">
        <v>21.1</v>
      </c>
      <c r="IG79" s="15" t="n">
        <v>18.4</v>
      </c>
      <c r="IH79" s="15" t="n">
        <v>16.3</v>
      </c>
      <c r="II79" s="15" t="n">
        <v>19.6</v>
      </c>
      <c r="IJ79" s="15" t="n">
        <v>23.2</v>
      </c>
      <c r="IK79" s="15" t="n">
        <v>28.1</v>
      </c>
      <c r="IL79" s="15" t="n">
        <v>30.7</v>
      </c>
      <c r="IM79" s="15" t="n">
        <v>32.3</v>
      </c>
      <c r="IN79" s="25" t="n">
        <f aca="false">SUM(IB79:IM79)/12</f>
        <v>26.6166666666667</v>
      </c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 t="n">
        <f aca="false">JA78+1</f>
        <v>1929</v>
      </c>
      <c r="JB79" s="15" t="n">
        <v>33.7</v>
      </c>
      <c r="JC79" s="15" t="n">
        <v>36.4</v>
      </c>
      <c r="JD79" s="15" t="n">
        <v>28.8</v>
      </c>
      <c r="JE79" s="15" t="n">
        <v>25.7</v>
      </c>
      <c r="JF79" s="15" t="n">
        <v>21.5</v>
      </c>
      <c r="JG79" s="15" t="n">
        <v>17.3</v>
      </c>
      <c r="JH79" s="15" t="n">
        <v>16.8</v>
      </c>
      <c r="JI79" s="15" t="n">
        <v>19.1</v>
      </c>
      <c r="JJ79" s="15" t="n">
        <v>23.2</v>
      </c>
      <c r="JK79" s="15" t="n">
        <v>26.1</v>
      </c>
      <c r="JL79" s="15" t="n">
        <v>29.8</v>
      </c>
      <c r="JM79" s="15" t="n">
        <v>31.4</v>
      </c>
      <c r="JN79" s="25" t="n">
        <f aca="false">SUM(JB79:JM79)/12</f>
        <v>25.8166666666667</v>
      </c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3" t="n">
        <v>1929</v>
      </c>
      <c r="KB79" s="15" t="n">
        <v>36.3</v>
      </c>
      <c r="KC79" s="15" t="n">
        <v>36.8</v>
      </c>
      <c r="KD79" s="15" t="n">
        <v>29.2</v>
      </c>
      <c r="KE79" s="15" t="n">
        <v>26.9</v>
      </c>
      <c r="KF79" s="15" t="n">
        <v>23.6</v>
      </c>
      <c r="KG79" s="15" t="n">
        <v>18.7</v>
      </c>
      <c r="KH79" s="15" t="n">
        <v>17.9</v>
      </c>
      <c r="KI79" s="15" t="n">
        <v>23.4</v>
      </c>
      <c r="KJ79" s="15" t="n">
        <v>24.6</v>
      </c>
      <c r="KK79" s="15" t="n">
        <v>30.7</v>
      </c>
      <c r="KL79" s="15" t="n">
        <v>37</v>
      </c>
      <c r="KM79" s="15" t="n">
        <v>33.5</v>
      </c>
      <c r="KN79" s="16" t="n">
        <f aca="false">AVERAGE(KB79:KM79)</f>
        <v>28.2166666666667</v>
      </c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7" t="n">
        <f aca="false">LA78+1</f>
        <v>1929</v>
      </c>
      <c r="LB79" s="15" t="n">
        <v>37.4</v>
      </c>
      <c r="LC79" s="15" t="n">
        <v>38.8</v>
      </c>
      <c r="LD79" s="15" t="n">
        <v>31.4</v>
      </c>
      <c r="LE79" s="15" t="n">
        <v>27.7</v>
      </c>
      <c r="LF79" s="15" t="n">
        <v>23.3</v>
      </c>
      <c r="LG79" s="15" t="n">
        <v>19.6</v>
      </c>
      <c r="LH79" s="15" t="n">
        <v>17.7</v>
      </c>
      <c r="LI79" s="15" t="n">
        <v>21.6</v>
      </c>
      <c r="LJ79" s="15" t="n">
        <v>24.7</v>
      </c>
      <c r="LK79" s="15" t="n">
        <v>30.3</v>
      </c>
      <c r="LL79" s="15" t="n">
        <v>34.6</v>
      </c>
      <c r="LM79" s="15" t="n">
        <v>34.8</v>
      </c>
      <c r="LN79" s="16" t="n">
        <f aca="false">AVERAGE(LB79:LM79)</f>
        <v>28.4916666666667</v>
      </c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7" t="n">
        <f aca="false">MA78+1</f>
        <v>1929</v>
      </c>
      <c r="MB79" s="15" t="n">
        <v>36.5</v>
      </c>
      <c r="MC79" s="15" t="n">
        <v>38</v>
      </c>
      <c r="MD79" s="15" t="n">
        <v>33.4</v>
      </c>
      <c r="ME79" s="15" t="n">
        <v>30.3</v>
      </c>
      <c r="MF79" s="15" t="n">
        <v>26.9</v>
      </c>
      <c r="MG79" s="15" t="n">
        <v>24.4</v>
      </c>
      <c r="MH79" s="15" t="n">
        <v>22.8</v>
      </c>
      <c r="MI79" s="15" t="n">
        <v>29.1</v>
      </c>
      <c r="MJ79" s="15" t="n">
        <v>29.5</v>
      </c>
      <c r="MK79" s="15" t="n">
        <v>35.2</v>
      </c>
      <c r="ML79" s="15" t="n">
        <v>40.7</v>
      </c>
      <c r="MM79" s="15" t="n">
        <v>35.6</v>
      </c>
      <c r="MN79" s="16" t="n">
        <f aca="false">AVERAGE(MB79:MM79)</f>
        <v>31.8666666666667</v>
      </c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30" t="s">
        <v>63</v>
      </c>
      <c r="NB79" s="15" t="n">
        <v>33</v>
      </c>
      <c r="NC79" s="15" t="n">
        <v>34.1</v>
      </c>
      <c r="ND79" s="15" t="n">
        <v>27.3</v>
      </c>
      <c r="NE79" s="15" t="n">
        <v>27.1</v>
      </c>
      <c r="NF79" s="15" t="n">
        <v>19.7</v>
      </c>
      <c r="NG79" s="15" t="n">
        <v>16.4</v>
      </c>
      <c r="NH79" s="15" t="n">
        <v>16.6</v>
      </c>
      <c r="NI79" s="15" t="n">
        <v>18.2</v>
      </c>
      <c r="NJ79" s="15" t="n">
        <v>23.5</v>
      </c>
      <c r="NK79" s="15" t="n">
        <v>26.8</v>
      </c>
      <c r="NL79" s="15" t="n">
        <v>28.7</v>
      </c>
      <c r="NM79" s="15" t="n">
        <v>33</v>
      </c>
      <c r="NN79" s="29" t="n">
        <f aca="false">AVERAGE(NB79:NM79)</f>
        <v>25.3666666666667</v>
      </c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13" t="n">
        <v>1929</v>
      </c>
      <c r="OB79" s="15" t="n">
        <v>36.4</v>
      </c>
      <c r="OC79" s="15" t="n">
        <v>37.9</v>
      </c>
      <c r="OD79" s="15" t="n">
        <v>29.6</v>
      </c>
      <c r="OE79" s="15" t="n">
        <v>29.8</v>
      </c>
      <c r="OF79" s="15" t="n">
        <v>21.4</v>
      </c>
      <c r="OG79" s="15" t="n">
        <v>17.8</v>
      </c>
      <c r="OH79" s="15" t="n">
        <v>17.6</v>
      </c>
      <c r="OI79" s="15" t="n">
        <v>19.6</v>
      </c>
      <c r="OJ79" s="15" t="n">
        <v>24.8</v>
      </c>
      <c r="OK79" s="15" t="n">
        <v>28.8</v>
      </c>
      <c r="OL79" s="15" t="n">
        <v>32.9</v>
      </c>
      <c r="OM79" s="15" t="n">
        <v>35</v>
      </c>
      <c r="ON79" s="29" t="n">
        <f aca="false">AVERAGE(OB79:OM79)</f>
        <v>27.6333333333333</v>
      </c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30" t="s">
        <v>63</v>
      </c>
      <c r="PB79" s="15" t="n">
        <v>44.2</v>
      </c>
      <c r="PC79" s="15" t="n">
        <v>40.9</v>
      </c>
      <c r="PD79" s="15" t="n">
        <v>35.8</v>
      </c>
      <c r="PE79" s="15" t="n">
        <v>36.5</v>
      </c>
      <c r="PF79" s="15" t="n">
        <v>32</v>
      </c>
      <c r="PG79" s="15" t="n">
        <v>25.6</v>
      </c>
      <c r="PH79" s="15" t="n">
        <v>25.4</v>
      </c>
      <c r="PI79" s="15" t="n">
        <v>29.5</v>
      </c>
      <c r="PJ79" s="15" t="n">
        <v>32.1</v>
      </c>
      <c r="PK79" s="15" t="n">
        <v>37.2</v>
      </c>
      <c r="PL79" s="15" t="n">
        <v>42.4</v>
      </c>
      <c r="PM79" s="15" t="n">
        <v>41.9</v>
      </c>
      <c r="PN79" s="29" t="n">
        <f aca="false">AVERAGE(PB79:PM79)</f>
        <v>35.2916666666667</v>
      </c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13" t="n">
        <v>1929</v>
      </c>
      <c r="QB79" s="15" t="n">
        <v>38.6</v>
      </c>
      <c r="QC79" s="15" t="n">
        <v>35.3</v>
      </c>
      <c r="QD79" s="15" t="n">
        <v>30.9</v>
      </c>
      <c r="QE79" s="15" t="n">
        <v>30.5</v>
      </c>
      <c r="QF79" s="15" t="n">
        <v>21.7</v>
      </c>
      <c r="QG79" s="15" t="n">
        <v>18.6</v>
      </c>
      <c r="QH79" s="15" t="n">
        <v>18.1</v>
      </c>
      <c r="QI79" s="15" t="n">
        <v>19.8</v>
      </c>
      <c r="QJ79" s="15" t="n">
        <v>24.7</v>
      </c>
      <c r="QK79" s="15" t="n">
        <v>27.5</v>
      </c>
      <c r="QL79" s="15" t="n">
        <v>30.7</v>
      </c>
      <c r="QM79" s="15" t="n">
        <v>35.8</v>
      </c>
      <c r="QN79" s="29" t="n">
        <f aca="false">AVERAGE(QB79:QM79)</f>
        <v>27.6833333333333</v>
      </c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30" t="s">
        <v>63</v>
      </c>
      <c r="RB79" s="15" t="n">
        <v>39.3</v>
      </c>
      <c r="RC79" s="15" t="n">
        <v>38.2</v>
      </c>
      <c r="RD79" s="15" t="n">
        <v>33.5</v>
      </c>
      <c r="RE79" s="15" t="n">
        <v>32</v>
      </c>
      <c r="RF79" s="15" t="n">
        <v>29.9</v>
      </c>
      <c r="RG79" s="15" t="n">
        <v>25.5</v>
      </c>
      <c r="RH79" s="15" t="n">
        <v>25.3</v>
      </c>
      <c r="RI79" s="15" t="n">
        <v>31.6</v>
      </c>
      <c r="RJ79" s="15" t="n">
        <v>31.5</v>
      </c>
      <c r="RK79" s="15" t="n">
        <v>37.1</v>
      </c>
      <c r="RL79" s="15" t="n">
        <v>41.2</v>
      </c>
      <c r="RM79" s="15" t="n">
        <v>37.6</v>
      </c>
      <c r="RN79" s="29" t="n">
        <f aca="false">AVERAGE(RB79:RM79)</f>
        <v>33.5583333333333</v>
      </c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13" t="n">
        <v>1929</v>
      </c>
      <c r="SB79" s="15" t="n">
        <v>38.7</v>
      </c>
      <c r="SC79" s="15" t="n">
        <v>38.1</v>
      </c>
      <c r="SD79" s="15" t="n">
        <v>30.6</v>
      </c>
      <c r="SE79" s="15" t="n">
        <v>31</v>
      </c>
      <c r="SF79" s="15" t="n">
        <v>22.9</v>
      </c>
      <c r="SG79" s="15" t="n">
        <v>19.6</v>
      </c>
      <c r="SH79" s="15" t="n">
        <v>18.7</v>
      </c>
      <c r="SI79" s="15" t="n">
        <v>20.3</v>
      </c>
      <c r="SJ79" s="15" t="n">
        <v>25.2</v>
      </c>
      <c r="SK79" s="15" t="n">
        <v>29.3</v>
      </c>
      <c r="SL79" s="15" t="n">
        <v>33.9</v>
      </c>
      <c r="SM79" s="15" t="n">
        <v>35.9</v>
      </c>
      <c r="SN79" s="29" t="n">
        <f aca="false">AVERAGE(SB79:SM79)</f>
        <v>28.6833333333333</v>
      </c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72" t="s">
        <v>63</v>
      </c>
      <c r="TB79" s="73" t="n">
        <v>38.6</v>
      </c>
      <c r="TC79" s="73" t="n">
        <v>37.5</v>
      </c>
      <c r="TD79" s="73" t="n">
        <v>34.6</v>
      </c>
      <c r="TE79" s="73" t="n">
        <v>26.5</v>
      </c>
      <c r="TF79" s="73" t="n">
        <v>25.6</v>
      </c>
      <c r="TG79" s="73" t="n">
        <v>20.9</v>
      </c>
      <c r="TH79" s="73" t="n">
        <v>21.2</v>
      </c>
      <c r="TI79" s="73" t="n">
        <v>24.5</v>
      </c>
      <c r="TJ79" s="73" t="n">
        <v>27.1</v>
      </c>
      <c r="TK79" s="73" t="n">
        <v>32.6</v>
      </c>
      <c r="TL79" s="73" t="n">
        <v>34.8</v>
      </c>
      <c r="TM79" s="73" t="n">
        <v>36.8</v>
      </c>
      <c r="TN79" s="73" t="n">
        <v>30.1</v>
      </c>
      <c r="UB79" s="71"/>
      <c r="UC79" s="13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6"/>
      <c r="VB79" s="71"/>
      <c r="VC79" s="13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6"/>
      <c r="WB79" s="71"/>
      <c r="WC79" s="13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6"/>
      <c r="XB79" s="71"/>
      <c r="XC79" s="13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6"/>
      <c r="YB79" s="71"/>
      <c r="YC79" s="13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6"/>
      <c r="ZB79" s="71"/>
      <c r="ZC79" s="30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6"/>
    </row>
    <row r="80" customFormat="false" ht="12.8" hidden="false" customHeight="false" outlineLevel="0" collapsed="false">
      <c r="A80" s="17" t="n">
        <f aca="false">A75+5</f>
        <v>1930</v>
      </c>
      <c r="B80" s="4" t="n">
        <f aca="false">AVERAGE(AN80,BN80,CN80,DN80,EN80,FN80,GN80,HN80,IN80,JN80,KN80,LN80,MN80,NN80)</f>
        <v>28.6446428571429</v>
      </c>
      <c r="C80" s="18" t="n">
        <f aca="false">AVERAGE(B76:B80)</f>
        <v>29.0034523809524</v>
      </c>
      <c r="D80" s="9" t="n">
        <f aca="false">AVERAGE(B71:B80)</f>
        <v>28.9169581807082</v>
      </c>
      <c r="E80" s="4" t="n">
        <f aca="false">AVERAGE(B61:B80)</f>
        <v>28.9172504578755</v>
      </c>
      <c r="F80" s="24" t="n">
        <f aca="false">AVERAGE(B31:B80)</f>
        <v>28.6211539657102</v>
      </c>
      <c r="G80" s="9" t="n">
        <f aca="false">MAX(AB80:AM80,BB80:BM80,CB80:CM80,DB80:DM80,EB80:EM80,FB80:FM80,GB80:GM80,HB80:HM80,IB80:IM80,JB80:JM80,KB80:KM80,LB80:LM80,MB80:MM80,NB80:NM80,OB80:OM80,PB80:PM80,QB80:QM80,RB80:RM80,SB80:SM80)</f>
        <v>44</v>
      </c>
      <c r="H80" s="10" t="n">
        <f aca="false">MEDIAN(AB80:AM80,BB80:BM80,CB80:CM80,DB80:DM80,EB80:EM80,FB80:FM80,GB80:GM80,HB80:HM80,IB80:IM80,JB80:JM80,KB80:KM80,LB80:LM80,MB80:MM80,NB80:NM80,OB80:OM80,PB80:PM80,QB80:QM80,RB80:RM80,SB80:SM80)</f>
        <v>30.6</v>
      </c>
      <c r="I80" s="11" t="n">
        <f aca="false">MIN(AB80:AM80,BB80:BM80,CB80:CM80,DB80:DM80,EB80:EM80,FB80:FM80,GB80:GM80,HB80:HM80,IB80:IM80,JB80:JM80,KB80:KM80,LB80:LM80,MB80:MM80,NB80:NM80,OB80:OM80,PB80:PM80,QB80:QM80,RB80:RM80,SB80:SM80)</f>
        <v>16.7</v>
      </c>
      <c r="J80" s="12" t="n">
        <f aca="false">(G80+I80)/2</f>
        <v>30.35</v>
      </c>
      <c r="AA80" s="13" t="n">
        <v>1930</v>
      </c>
      <c r="AB80" s="15" t="n">
        <v>32.7</v>
      </c>
      <c r="AC80" s="15" t="n">
        <v>34.4</v>
      </c>
      <c r="AD80" s="15" t="n">
        <v>30.9</v>
      </c>
      <c r="AE80" s="15" t="n">
        <v>23.1</v>
      </c>
      <c r="AF80" s="15" t="n">
        <v>19.8</v>
      </c>
      <c r="AG80" s="15" t="n">
        <v>16.7</v>
      </c>
      <c r="AH80" s="15" t="n">
        <v>16.7</v>
      </c>
      <c r="AI80" s="15" t="n">
        <v>17.1</v>
      </c>
      <c r="AJ80" s="15" t="n">
        <v>20.9</v>
      </c>
      <c r="AK80" s="15" t="n">
        <v>25.4</v>
      </c>
      <c r="AL80" s="15" t="n">
        <v>28.7</v>
      </c>
      <c r="AM80" s="15" t="n">
        <v>31.2</v>
      </c>
      <c r="AN80" s="4" t="n">
        <f aca="false">AVERAGE(Sheet1!AB80:AM80)</f>
        <v>24.8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2" t="n">
        <f aca="false">BA79+1</f>
        <v>1930</v>
      </c>
      <c r="BB80" s="20" t="n">
        <v>34.9</v>
      </c>
      <c r="BC80" s="20" t="n">
        <v>35.1</v>
      </c>
      <c r="BD80" s="20" t="n">
        <v>32.4</v>
      </c>
      <c r="BE80" s="20" t="n">
        <v>27.2</v>
      </c>
      <c r="BF80" s="20" t="n">
        <v>20.5</v>
      </c>
      <c r="BG80" s="20" t="n">
        <v>17.4</v>
      </c>
      <c r="BH80" s="20" t="n">
        <v>18.1</v>
      </c>
      <c r="BI80" s="20" t="n">
        <v>18.8</v>
      </c>
      <c r="BJ80" s="20" t="n">
        <v>23</v>
      </c>
      <c r="BK80" s="20" t="n">
        <v>29.5</v>
      </c>
      <c r="BL80" s="20" t="n">
        <v>32.4</v>
      </c>
      <c r="BM80" s="20" t="n">
        <v>33</v>
      </c>
      <c r="BN80" s="4" t="n">
        <f aca="false">AVERAGE(BB80:BM80)</f>
        <v>26.8583333333333</v>
      </c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2" t="n">
        <f aca="false">CA79+1</f>
        <v>1930</v>
      </c>
      <c r="CB80" s="20" t="n">
        <v>35.2</v>
      </c>
      <c r="CC80" s="20" t="n">
        <v>36.3</v>
      </c>
      <c r="CD80" s="20" t="n">
        <v>32.9</v>
      </c>
      <c r="CE80" s="20" t="n">
        <v>25.5</v>
      </c>
      <c r="CF80" s="20" t="n">
        <v>21.8</v>
      </c>
      <c r="CG80" s="20" t="n">
        <v>16.8</v>
      </c>
      <c r="CH80" s="20" t="n">
        <v>18.5</v>
      </c>
      <c r="CI80" s="20" t="n">
        <v>19.6</v>
      </c>
      <c r="CJ80" s="20" t="n">
        <v>23.5</v>
      </c>
      <c r="CK80" s="20" t="n">
        <v>28.2</v>
      </c>
      <c r="CL80" s="20" t="n">
        <v>32.1</v>
      </c>
      <c r="CM80" s="20" t="n">
        <v>34.1</v>
      </c>
      <c r="CN80" s="4" t="n">
        <f aca="false">AVERAGE(CB80:CM80)</f>
        <v>27.0416666666667</v>
      </c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19" t="n">
        <v>1930</v>
      </c>
      <c r="DB80" s="20" t="n">
        <v>34.4</v>
      </c>
      <c r="DC80" s="20" t="n">
        <v>35.5</v>
      </c>
      <c r="DD80" s="20" t="n">
        <v>32.8</v>
      </c>
      <c r="DE80" s="20" t="n">
        <v>26.4</v>
      </c>
      <c r="DF80" s="20" t="n">
        <v>21.8</v>
      </c>
      <c r="DG80" s="20" t="n">
        <v>16.9</v>
      </c>
      <c r="DH80" s="20" t="n">
        <v>18.1</v>
      </c>
      <c r="DI80" s="20" t="n">
        <v>19</v>
      </c>
      <c r="DJ80" s="20" t="n">
        <v>22.8</v>
      </c>
      <c r="DK80" s="20" t="n">
        <v>27.2</v>
      </c>
      <c r="DL80" s="20" t="n">
        <v>30.9</v>
      </c>
      <c r="DM80" s="20" t="n">
        <v>32.9</v>
      </c>
      <c r="DN80" s="4" t="n">
        <f aca="false">AVERAGE(DB80:DM80)</f>
        <v>26.5583333333333</v>
      </c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13" t="n">
        <v>1930</v>
      </c>
      <c r="EB80" s="15" t="n">
        <v>36.6</v>
      </c>
      <c r="EC80" s="15" t="n">
        <v>34.8</v>
      </c>
      <c r="ED80" s="15" t="n">
        <v>34.1</v>
      </c>
      <c r="EE80" s="15" t="n">
        <v>32.9</v>
      </c>
      <c r="EF80" s="15" t="n">
        <v>28.4</v>
      </c>
      <c r="EG80" s="15" t="n">
        <v>24.6</v>
      </c>
      <c r="EH80" s="15" t="n">
        <v>27.2</v>
      </c>
      <c r="EI80" s="15" t="n">
        <v>27.5</v>
      </c>
      <c r="EJ80" s="15" t="n">
        <v>31.4</v>
      </c>
      <c r="EK80" s="15" t="n">
        <v>32.3</v>
      </c>
      <c r="EL80" s="15" t="n">
        <v>35.9</v>
      </c>
      <c r="EM80" s="15" t="n">
        <v>36</v>
      </c>
      <c r="EN80" s="16" t="n">
        <f aca="false">AVERAGE(EB80:EM80)</f>
        <v>31.8083333333333</v>
      </c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13" t="n">
        <v>1930</v>
      </c>
      <c r="FB80" s="15" t="n">
        <v>35.1</v>
      </c>
      <c r="FC80" s="15" t="n">
        <v>33.4</v>
      </c>
      <c r="FD80" s="15" t="n">
        <v>33.2</v>
      </c>
      <c r="FE80" s="15" t="n">
        <v>32.7</v>
      </c>
      <c r="FF80" s="15" t="n">
        <v>27.3</v>
      </c>
      <c r="FG80" s="15" t="n">
        <v>23.6</v>
      </c>
      <c r="FH80" s="15" t="n">
        <v>26.4</v>
      </c>
      <c r="FI80" s="15" t="n">
        <v>27</v>
      </c>
      <c r="FJ80" s="15" t="n">
        <v>31.2</v>
      </c>
      <c r="FK80" s="15" t="n">
        <v>31.3</v>
      </c>
      <c r="FL80" s="15" t="n">
        <v>36.5</v>
      </c>
      <c r="FM80" s="15" t="n">
        <v>36.6</v>
      </c>
      <c r="FN80" s="16" t="n">
        <f aca="false">AVERAGE(FB80:FM80)</f>
        <v>31.1916666666667</v>
      </c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2" t="n">
        <v>1930</v>
      </c>
      <c r="GB80" s="15" t="n">
        <v>33.6</v>
      </c>
      <c r="GC80" s="15" t="n">
        <v>31.5</v>
      </c>
      <c r="GD80" s="15" t="n">
        <v>32.7</v>
      </c>
      <c r="GE80" s="15" t="n">
        <v>32.7</v>
      </c>
      <c r="GF80" s="15" t="n">
        <v>30.2</v>
      </c>
      <c r="GG80" s="15" t="n">
        <v>26.3</v>
      </c>
      <c r="GH80" s="15" t="n">
        <v>28.9</v>
      </c>
      <c r="GI80" s="15" t="n">
        <v>28.9</v>
      </c>
      <c r="GJ80" s="15" t="n">
        <v>30.4</v>
      </c>
      <c r="GK80" s="15" t="n">
        <v>31.8</v>
      </c>
      <c r="GL80" s="15" t="n">
        <v>34</v>
      </c>
      <c r="GM80" s="15" t="n">
        <v>33.3</v>
      </c>
      <c r="GN80" s="16" t="n">
        <f aca="false">AVERAGE(GB80:GM80)</f>
        <v>31.1916666666667</v>
      </c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2" t="n">
        <v>1930</v>
      </c>
      <c r="HB80" s="15" t="n">
        <v>38.6</v>
      </c>
      <c r="HC80" s="15" t="n">
        <v>36.6</v>
      </c>
      <c r="HD80" s="15" t="n">
        <v>36.1</v>
      </c>
      <c r="HE80" s="15" t="n">
        <v>32.4</v>
      </c>
      <c r="HF80" s="15" t="n">
        <v>26.7</v>
      </c>
      <c r="HG80" s="15" t="n">
        <v>23</v>
      </c>
      <c r="HH80" s="15" t="n">
        <v>25.3</v>
      </c>
      <c r="HI80" s="15" t="n">
        <v>26</v>
      </c>
      <c r="HJ80" s="15" t="n">
        <v>29.9</v>
      </c>
      <c r="HK80" s="15" t="n">
        <v>32.1</v>
      </c>
      <c r="HL80" s="15" t="n">
        <v>37.6</v>
      </c>
      <c r="HM80" s="15" t="n">
        <v>37.5</v>
      </c>
      <c r="HN80" s="16" t="n">
        <f aca="false">AVERAGE(HB80:HM80)</f>
        <v>31.8166666666667</v>
      </c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7" t="n">
        <f aca="false">IA79+1</f>
        <v>1930</v>
      </c>
      <c r="IB80" s="15" t="n">
        <v>35.5</v>
      </c>
      <c r="IC80" s="15" t="n">
        <v>36.4</v>
      </c>
      <c r="ID80" s="15" t="n">
        <v>33.9</v>
      </c>
      <c r="IE80" s="15" t="n">
        <v>26.5</v>
      </c>
      <c r="IF80" s="15" t="n">
        <v>21.8</v>
      </c>
      <c r="IG80" s="15" t="n">
        <v>18.8</v>
      </c>
      <c r="IH80" s="15" t="n">
        <v>18.8</v>
      </c>
      <c r="II80" s="15" t="n">
        <v>19.9</v>
      </c>
      <c r="IJ80" s="15" t="n">
        <v>24</v>
      </c>
      <c r="IK80" s="15" t="n">
        <v>27.7</v>
      </c>
      <c r="IL80" s="15" t="n">
        <v>31.5</v>
      </c>
      <c r="IM80" s="15" t="n">
        <v>33.8</v>
      </c>
      <c r="IN80" s="25" t="n">
        <f aca="false">SUM(IB80:IM80)/12</f>
        <v>27.3833333333333</v>
      </c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 t="n">
        <f aca="false">JA79+1</f>
        <v>1930</v>
      </c>
      <c r="JB80" s="15" t="n">
        <v>35</v>
      </c>
      <c r="JC80" s="15" t="n">
        <v>36.9</v>
      </c>
      <c r="JD80" s="15" t="n">
        <v>33.9</v>
      </c>
      <c r="JE80" s="15" t="n">
        <v>25.4</v>
      </c>
      <c r="JF80" s="15" t="n">
        <v>20.9</v>
      </c>
      <c r="JG80" s="15" t="n">
        <v>18.5</v>
      </c>
      <c r="JH80" s="15" t="n">
        <v>19.2</v>
      </c>
      <c r="JI80" s="15" t="n">
        <v>20.3</v>
      </c>
      <c r="JJ80" s="15" t="n">
        <v>24.1</v>
      </c>
      <c r="JK80" s="15" t="n">
        <v>28</v>
      </c>
      <c r="JL80" s="15" t="n">
        <v>32.6</v>
      </c>
      <c r="JM80" s="15" t="n">
        <v>33.6</v>
      </c>
      <c r="JN80" s="25" t="n">
        <f aca="false">SUM(JB80:JM80)/12</f>
        <v>27.3666666666667</v>
      </c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3" t="n">
        <v>1930</v>
      </c>
      <c r="KB80" s="15" t="n">
        <v>32.7</v>
      </c>
      <c r="KC80" s="15" t="n">
        <v>34.9</v>
      </c>
      <c r="KD80" s="15" t="n">
        <v>32.8</v>
      </c>
      <c r="KE80" s="15" t="n">
        <v>28.5</v>
      </c>
      <c r="KF80" s="15" t="n">
        <v>22.2</v>
      </c>
      <c r="KG80" s="15" t="n">
        <v>20.6</v>
      </c>
      <c r="KH80" s="15" t="n">
        <v>22.7</v>
      </c>
      <c r="KI80" s="15" t="n">
        <v>22.7</v>
      </c>
      <c r="KJ80" s="15" t="n">
        <v>26.9</v>
      </c>
      <c r="KK80" s="15" t="n">
        <v>28.9</v>
      </c>
      <c r="KL80" s="15" t="n">
        <v>33.1</v>
      </c>
      <c r="KM80" s="15" t="n">
        <v>31.6</v>
      </c>
      <c r="KN80" s="16" t="n">
        <f aca="false">AVERAGE(KB80:KM80)</f>
        <v>28.1333333333333</v>
      </c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7" t="n">
        <f aca="false">LA79+1</f>
        <v>1930</v>
      </c>
      <c r="LB80" s="15" t="n">
        <v>35.8</v>
      </c>
      <c r="LC80" s="15" t="n">
        <v>37.7</v>
      </c>
      <c r="LD80" s="15" t="n">
        <v>34.8</v>
      </c>
      <c r="LE80" s="15" t="n">
        <v>27.6</v>
      </c>
      <c r="LF80" s="15" t="n">
        <v>22.5</v>
      </c>
      <c r="LG80" s="15" t="n">
        <v>20.5</v>
      </c>
      <c r="LH80" s="15" t="n">
        <v>21.4</v>
      </c>
      <c r="LI80" s="15" t="n">
        <v>22.2</v>
      </c>
      <c r="LJ80" s="15" t="n">
        <v>26.9</v>
      </c>
      <c r="LK80" s="15" t="n">
        <v>29.4</v>
      </c>
      <c r="LL80" s="15" t="n">
        <v>33.8</v>
      </c>
      <c r="LM80" s="15" t="n">
        <v>34.8</v>
      </c>
      <c r="LN80" s="16" t="n">
        <f aca="false">AVERAGE(LB80:LM80)</f>
        <v>28.95</v>
      </c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7" t="n">
        <f aca="false">MA79+1</f>
        <v>1930</v>
      </c>
      <c r="MB80" s="15" t="n">
        <v>36.1</v>
      </c>
      <c r="MC80" s="15" t="n">
        <v>33.6</v>
      </c>
      <c r="MD80" s="15" t="n">
        <v>32.2</v>
      </c>
      <c r="ME80" s="15" t="n">
        <v>31.5</v>
      </c>
      <c r="MF80" s="15" t="n">
        <v>26.9</v>
      </c>
      <c r="MG80" s="15" t="n">
        <v>24.2</v>
      </c>
      <c r="MH80" s="15" t="n">
        <v>27</v>
      </c>
      <c r="MI80" s="15" t="n">
        <v>27.6</v>
      </c>
      <c r="MJ80" s="15" t="n">
        <v>30.9</v>
      </c>
      <c r="MK80" s="15" t="n">
        <v>32.4</v>
      </c>
      <c r="ML80" s="15" t="n">
        <v>36.3</v>
      </c>
      <c r="MM80" s="15" t="n">
        <v>36.2</v>
      </c>
      <c r="MN80" s="16" t="n">
        <f aca="false">AVERAGE(MB80:MM80)</f>
        <v>31.2416666666667</v>
      </c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30" t="s">
        <v>64</v>
      </c>
      <c r="NB80" s="15" t="n">
        <v>36.5</v>
      </c>
      <c r="NC80" s="15" t="n">
        <v>36.5</v>
      </c>
      <c r="ND80" s="15" t="n">
        <v>30.9</v>
      </c>
      <c r="NE80" s="15" t="n">
        <v>24.5</v>
      </c>
      <c r="NF80" s="15" t="n">
        <v>23.4</v>
      </c>
      <c r="NG80" s="15" t="n">
        <v>19.4</v>
      </c>
      <c r="NH80" s="15" t="n">
        <v>17.6</v>
      </c>
      <c r="NI80" s="15" t="n">
        <v>18.8</v>
      </c>
      <c r="NJ80" s="15" t="n">
        <v>23.9</v>
      </c>
      <c r="NK80" s="15" t="n">
        <v>25.7</v>
      </c>
      <c r="NL80" s="15" t="n">
        <v>30.8</v>
      </c>
      <c r="NM80" s="15" t="n">
        <v>32.2</v>
      </c>
      <c r="NN80" s="29" t="n">
        <f aca="false">AVERAGE(NB80:NM80)</f>
        <v>26.6833333333333</v>
      </c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13" t="n">
        <v>1930</v>
      </c>
      <c r="OB80" s="15" t="n">
        <v>37.9</v>
      </c>
      <c r="OC80" s="15" t="n">
        <v>37.4</v>
      </c>
      <c r="OD80" s="15" t="n">
        <v>33</v>
      </c>
      <c r="OE80" s="15" t="n">
        <v>26.1</v>
      </c>
      <c r="OF80" s="15" t="n">
        <v>23.6</v>
      </c>
      <c r="OG80" s="15" t="n">
        <v>21.4</v>
      </c>
      <c r="OH80" s="15" t="n">
        <v>19.2</v>
      </c>
      <c r="OI80" s="15" t="n">
        <v>20.2</v>
      </c>
      <c r="OJ80" s="15" t="n">
        <v>25.7</v>
      </c>
      <c r="OK80" s="15" t="n">
        <v>27.6</v>
      </c>
      <c r="OL80" s="15" t="n">
        <v>32.4</v>
      </c>
      <c r="OM80" s="15" t="n">
        <v>33.7</v>
      </c>
      <c r="ON80" s="29" t="n">
        <f aca="false">AVERAGE(OB80:OM80)</f>
        <v>28.1833333333333</v>
      </c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30" t="s">
        <v>64</v>
      </c>
      <c r="PB80" s="15" t="n">
        <v>44</v>
      </c>
      <c r="PC80" s="15" t="n">
        <v>41.5</v>
      </c>
      <c r="PD80" s="15" t="n">
        <v>38.7</v>
      </c>
      <c r="PE80" s="15" t="n">
        <v>35.8</v>
      </c>
      <c r="PF80" s="15" t="n">
        <v>31.5</v>
      </c>
      <c r="PG80" s="15" t="n">
        <v>29</v>
      </c>
      <c r="PH80" s="15" t="n">
        <v>27.1</v>
      </c>
      <c r="PI80" s="15" t="n">
        <v>28.9</v>
      </c>
      <c r="PJ80" s="15" t="n">
        <v>35.8</v>
      </c>
      <c r="PK80" s="15" t="n">
        <v>36.4</v>
      </c>
      <c r="PL80" s="15" t="n">
        <v>41.5</v>
      </c>
      <c r="PM80" s="15" t="n">
        <v>38.9</v>
      </c>
      <c r="PN80" s="29" t="n">
        <f aca="false">AVERAGE(PB80:PM80)</f>
        <v>35.7583333333333</v>
      </c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13" t="n">
        <v>1930</v>
      </c>
      <c r="QB80" s="15" t="n">
        <v>39.4</v>
      </c>
      <c r="QC80" s="15" t="n">
        <v>39.6</v>
      </c>
      <c r="QD80" s="15" t="n">
        <v>32.6</v>
      </c>
      <c r="QE80" s="15" t="n">
        <v>27.3</v>
      </c>
      <c r="QF80" s="15" t="n">
        <v>24.8</v>
      </c>
      <c r="QG80" s="15" t="n">
        <v>20.7</v>
      </c>
      <c r="QH80" s="15" t="n">
        <v>19.2</v>
      </c>
      <c r="QI80" s="15" t="n">
        <v>20.6</v>
      </c>
      <c r="QJ80" s="15" t="n">
        <v>25.4</v>
      </c>
      <c r="QK80" s="15" t="n">
        <v>27.1</v>
      </c>
      <c r="QL80" s="15" t="n">
        <v>32.6</v>
      </c>
      <c r="QM80" s="15" t="n">
        <v>35.4</v>
      </c>
      <c r="QN80" s="29" t="n">
        <f aca="false">AVERAGE(QB80:QM80)</f>
        <v>28.725</v>
      </c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30" t="s">
        <v>64</v>
      </c>
      <c r="RB80" s="15" t="n">
        <v>35.9</v>
      </c>
      <c r="RC80" s="15" t="n">
        <v>33.9</v>
      </c>
      <c r="RD80" s="15" t="n">
        <v>35.1</v>
      </c>
      <c r="RE80" s="15" t="n">
        <v>34.2</v>
      </c>
      <c r="RF80" s="15" t="n">
        <v>29.5</v>
      </c>
      <c r="RG80" s="15" t="n">
        <v>26.5</v>
      </c>
      <c r="RH80" s="15" t="n">
        <v>29</v>
      </c>
      <c r="RI80" s="15" t="n">
        <v>30.3</v>
      </c>
      <c r="RJ80" s="15" t="n">
        <v>33.9</v>
      </c>
      <c r="RK80" s="15" t="n">
        <v>35.4</v>
      </c>
      <c r="RL80" s="15" t="n">
        <v>37.1</v>
      </c>
      <c r="RM80" s="15" t="n">
        <v>33.1</v>
      </c>
      <c r="RN80" s="29" t="n">
        <f aca="false">AVERAGE(RB80:RM80)</f>
        <v>32.825</v>
      </c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13" t="n">
        <v>1930</v>
      </c>
      <c r="SB80" s="15" t="n">
        <v>38.7</v>
      </c>
      <c r="SC80" s="15" t="n">
        <v>38.4</v>
      </c>
      <c r="SD80" s="15" t="n">
        <v>33.2</v>
      </c>
      <c r="SE80" s="15" t="n">
        <v>27.9</v>
      </c>
      <c r="SF80" s="15" t="n">
        <v>23.8</v>
      </c>
      <c r="SG80" s="15" t="n">
        <v>22.3</v>
      </c>
      <c r="SH80" s="15" t="n">
        <v>19.7</v>
      </c>
      <c r="SI80" s="15" t="n">
        <v>20.8</v>
      </c>
      <c r="SJ80" s="15" t="n">
        <v>26.2</v>
      </c>
      <c r="SK80" s="15" t="n">
        <v>29.2</v>
      </c>
      <c r="SL80" s="15" t="n">
        <v>34.1</v>
      </c>
      <c r="SM80" s="15" t="n">
        <v>34.7</v>
      </c>
      <c r="SN80" s="29" t="n">
        <f aca="false">AVERAGE(SB80:SM80)</f>
        <v>29.0833333333333</v>
      </c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72" t="s">
        <v>64</v>
      </c>
      <c r="TB80" s="73" t="n">
        <v>36.4</v>
      </c>
      <c r="TC80" s="73" t="n">
        <v>34.4</v>
      </c>
      <c r="TD80" s="73" t="n">
        <v>33.6</v>
      </c>
      <c r="TE80" s="73" t="n">
        <v>29</v>
      </c>
      <c r="TF80" s="73" t="n">
        <v>22.5</v>
      </c>
      <c r="TG80" s="73" t="n">
        <v>18.9</v>
      </c>
      <c r="TH80" s="73" t="n">
        <v>20.7</v>
      </c>
      <c r="TI80" s="73" t="n">
        <v>22.5</v>
      </c>
      <c r="TJ80" s="73" t="n">
        <v>25.3</v>
      </c>
      <c r="TK80" s="73" t="n">
        <v>30</v>
      </c>
      <c r="TL80" s="73" t="n">
        <v>35.9</v>
      </c>
      <c r="TM80" s="73" t="n">
        <v>35</v>
      </c>
      <c r="TN80" s="73" t="n">
        <v>28.7</v>
      </c>
      <c r="UB80" s="71"/>
      <c r="UC80" s="13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6"/>
      <c r="VB80" s="71"/>
      <c r="VC80" s="13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6"/>
      <c r="WB80" s="71"/>
      <c r="WC80" s="13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6"/>
      <c r="XB80" s="71"/>
      <c r="XC80" s="13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6"/>
      <c r="YB80" s="71"/>
      <c r="YC80" s="13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6"/>
      <c r="ZB80" s="71"/>
      <c r="ZC80" s="30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6"/>
    </row>
    <row r="81" customFormat="false" ht="12.8" hidden="false" customHeight="false" outlineLevel="0" collapsed="false">
      <c r="A81" s="17"/>
      <c r="B81" s="4" t="n">
        <f aca="false">AVERAGE(AN81,BN81,CN81,DN81,EN81,FN81,GN81,HN81,IN81,JN81,KN81,LN81,MN81,NN81)</f>
        <v>28.2869047619048</v>
      </c>
      <c r="C81" s="18" t="n">
        <f aca="false">AVERAGE(B77:B81)</f>
        <v>28.7983333333333</v>
      </c>
      <c r="D81" s="9" t="n">
        <f aca="false">AVERAGE(B72:B81)</f>
        <v>28.8693452380952</v>
      </c>
      <c r="E81" s="4" t="n">
        <f aca="false">AVERAGE(B62:B81)</f>
        <v>28.8944482600733</v>
      </c>
      <c r="F81" s="24" t="n">
        <f aca="false">AVERAGE(B32:B81)</f>
        <v>28.635058727615</v>
      </c>
      <c r="G81" s="9" t="n">
        <f aca="false">MAX(AB81:AM81,BB81:BM81,CB81:CM81,DB81:DM81,EB81:EM81,FB81:FM81,GB81:GM81,HB81:HM81,IB81:IM81,JB81:JM81,KB81:KM81,LB81:LM81,MB81:MM81,NB81:NM81,OB81:OM81,PB81:PM81,QB81:QM81,RB81:RM81,SB81:SM81)</f>
        <v>43.1</v>
      </c>
      <c r="H81" s="10" t="n">
        <f aca="false">MEDIAN(AB81:AM81,BB81:BM81,CB81:CM81,DB81:DM81,EB81:EM81,FB81:FM81,GB81:GM81,HB81:HM81,IB81:IM81,JB81:JM81,KB81:KM81,LB81:LM81,MB81:MM81,NB81:NM81,OB81:OM81,PB81:PM81,QB81:QM81,RB81:RM81,SB81:SM81)</f>
        <v>29.45</v>
      </c>
      <c r="I81" s="11" t="n">
        <f aca="false">MIN(AB81:AM81,BB81:BM81,CB81:CM81,DB81:DM81,EB81:EM81,FB81:FM81,GB81:GM81,HB81:HM81,IB81:IM81,JB81:JM81,KB81:KM81,LB81:LM81,MB81:MM81,NB81:NM81,OB81:OM81,PB81:PM81,QB81:QM81,RB81:RM81,SB81:SM81)</f>
        <v>14</v>
      </c>
      <c r="J81" s="12" t="n">
        <f aca="false">(G81+I81)/2</f>
        <v>28.55</v>
      </c>
      <c r="AA81" s="13" t="n">
        <v>1931</v>
      </c>
      <c r="AB81" s="15" t="n">
        <v>30.8</v>
      </c>
      <c r="AC81" s="15" t="n">
        <v>31.4</v>
      </c>
      <c r="AD81" s="15" t="n">
        <v>27.7</v>
      </c>
      <c r="AE81" s="15" t="n">
        <v>21.7</v>
      </c>
      <c r="AF81" s="15" t="n">
        <v>18.4</v>
      </c>
      <c r="AG81" s="15" t="n">
        <v>14.1</v>
      </c>
      <c r="AH81" s="15" t="n">
        <v>14</v>
      </c>
      <c r="AI81" s="15" t="n">
        <v>17.4</v>
      </c>
      <c r="AJ81" s="15" t="n">
        <v>21.6</v>
      </c>
      <c r="AK81" s="15" t="n">
        <v>24.4</v>
      </c>
      <c r="AL81" s="15" t="n">
        <v>28.5</v>
      </c>
      <c r="AM81" s="15" t="n">
        <v>33.5</v>
      </c>
      <c r="AN81" s="4" t="n">
        <f aca="false">AVERAGE(Sheet1!AB81:AM81)</f>
        <v>23.625</v>
      </c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2" t="n">
        <f aca="false">BA80+1</f>
        <v>1931</v>
      </c>
      <c r="BB81" s="20" t="n">
        <v>35</v>
      </c>
      <c r="BC81" s="20" t="n">
        <v>34.5</v>
      </c>
      <c r="BD81" s="20" t="n">
        <v>30.7</v>
      </c>
      <c r="BE81" s="20" t="n">
        <v>23.8</v>
      </c>
      <c r="BF81" s="20" t="n">
        <v>20.7</v>
      </c>
      <c r="BG81" s="20" t="n">
        <v>16.2</v>
      </c>
      <c r="BH81" s="20" t="n">
        <v>15.6</v>
      </c>
      <c r="BI81" s="20" t="n">
        <v>19.7</v>
      </c>
      <c r="BJ81" s="20" t="n">
        <v>24.2</v>
      </c>
      <c r="BK81" s="20" t="n">
        <v>27.3</v>
      </c>
      <c r="BL81" s="20" t="n">
        <v>30.6</v>
      </c>
      <c r="BM81" s="20" t="n">
        <v>35</v>
      </c>
      <c r="BN81" s="4" t="n">
        <f aca="false">AVERAGE(BB81:BM81)</f>
        <v>26.1083333333333</v>
      </c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2" t="n">
        <f aca="false">CA80+1</f>
        <v>1931</v>
      </c>
      <c r="CB81" s="20" t="n">
        <v>35.7</v>
      </c>
      <c r="CC81" s="20" t="n">
        <v>36</v>
      </c>
      <c r="CD81" s="20" t="n">
        <v>30.8</v>
      </c>
      <c r="CE81" s="20" t="n">
        <v>23.4</v>
      </c>
      <c r="CF81" s="20" t="n">
        <v>20</v>
      </c>
      <c r="CG81" s="20" t="n">
        <v>16.1</v>
      </c>
      <c r="CH81" s="20" t="n">
        <v>15.4</v>
      </c>
      <c r="CI81" s="20" t="n">
        <v>20.3</v>
      </c>
      <c r="CJ81" s="20" t="n">
        <v>24.3</v>
      </c>
      <c r="CK81" s="20" t="n">
        <v>27.8</v>
      </c>
      <c r="CL81" s="20" t="n">
        <v>31.9</v>
      </c>
      <c r="CM81" s="20" t="n">
        <v>35.1</v>
      </c>
      <c r="CN81" s="4" t="n">
        <f aca="false">AVERAGE(CB81:CM81)</f>
        <v>26.4</v>
      </c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19" t="n">
        <v>1931</v>
      </c>
      <c r="DB81" s="20" t="n">
        <v>34.1</v>
      </c>
      <c r="DC81" s="20" t="n">
        <v>34.3</v>
      </c>
      <c r="DD81" s="20" t="n">
        <v>30.9</v>
      </c>
      <c r="DE81" s="20" t="n">
        <v>24.2</v>
      </c>
      <c r="DF81" s="20" t="n">
        <v>20.2</v>
      </c>
      <c r="DG81" s="20" t="n">
        <v>16.1</v>
      </c>
      <c r="DH81" s="20" t="n">
        <v>15.8</v>
      </c>
      <c r="DI81" s="20" t="n">
        <v>19.4</v>
      </c>
      <c r="DJ81" s="20" t="n">
        <v>23.5</v>
      </c>
      <c r="DK81" s="20" t="n">
        <v>26.6</v>
      </c>
      <c r="DL81" s="20" t="n">
        <v>30.8</v>
      </c>
      <c r="DM81" s="20" t="n">
        <v>35.1</v>
      </c>
      <c r="DN81" s="4" t="n">
        <f aca="false">AVERAGE(DB81:DM81)</f>
        <v>25.9166666666667</v>
      </c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13" t="n">
        <v>1931</v>
      </c>
      <c r="EB81" s="15" t="n">
        <v>37.9</v>
      </c>
      <c r="EC81" s="15" t="n">
        <v>40.2</v>
      </c>
      <c r="ED81" s="15" t="n">
        <v>35.3</v>
      </c>
      <c r="EE81" s="15" t="n">
        <v>31.7</v>
      </c>
      <c r="EF81" s="15" t="n">
        <v>29.8</v>
      </c>
      <c r="EG81" s="15" t="n">
        <v>29.1</v>
      </c>
      <c r="EH81" s="15" t="n">
        <v>26.2</v>
      </c>
      <c r="EI81" s="15" t="n">
        <v>28.6</v>
      </c>
      <c r="EJ81" s="15" t="n">
        <v>31.9</v>
      </c>
      <c r="EK81" s="15" t="n">
        <v>33.3</v>
      </c>
      <c r="EL81" s="15" t="n">
        <v>35.6</v>
      </c>
      <c r="EM81" s="15" t="n">
        <v>38</v>
      </c>
      <c r="EN81" s="16" t="n">
        <f aca="false">AVERAGE(EB81:EM81)</f>
        <v>33.1333333333333</v>
      </c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13" t="n">
        <v>1931</v>
      </c>
      <c r="FB81" s="15" t="n">
        <v>38.4</v>
      </c>
      <c r="FC81" s="15" t="n">
        <v>40.3</v>
      </c>
      <c r="FD81" s="15" t="n">
        <v>35.6</v>
      </c>
      <c r="FE81" s="15" t="n">
        <v>31.9</v>
      </c>
      <c r="FF81" s="15" t="n">
        <v>29.4</v>
      </c>
      <c r="FG81" s="15" t="n">
        <v>28</v>
      </c>
      <c r="FH81" s="15" t="n">
        <v>25.4</v>
      </c>
      <c r="FI81" s="15" t="n">
        <v>28.3</v>
      </c>
      <c r="FJ81" s="15" t="n">
        <v>31.4</v>
      </c>
      <c r="FK81" s="15" t="n">
        <v>32.8</v>
      </c>
      <c r="FL81" s="15" t="n">
        <v>34.8</v>
      </c>
      <c r="FM81" s="15" t="n">
        <v>37.1</v>
      </c>
      <c r="FN81" s="16" t="n">
        <f aca="false">AVERAGE(FB81:FM81)</f>
        <v>32.7833333333333</v>
      </c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2" t="n">
        <v>1931</v>
      </c>
      <c r="GB81" s="15" t="n">
        <v>34.1</v>
      </c>
      <c r="GC81" s="15" t="n">
        <v>36.6</v>
      </c>
      <c r="GD81" s="15" t="n">
        <v>34</v>
      </c>
      <c r="GE81" s="15" t="n">
        <v>32.2</v>
      </c>
      <c r="GF81" s="15" t="n">
        <v>30.5</v>
      </c>
      <c r="GG81" s="15" t="n">
        <v>29.5</v>
      </c>
      <c r="GH81" s="15" t="n">
        <v>27.8</v>
      </c>
      <c r="GI81" s="15" t="n">
        <v>29</v>
      </c>
      <c r="GJ81" s="15" t="n">
        <v>32.2</v>
      </c>
      <c r="GK81" s="15" t="n">
        <v>32.8</v>
      </c>
      <c r="GL81" s="15" t="n">
        <v>34.1</v>
      </c>
      <c r="GM81" s="15" t="n">
        <v>35.7</v>
      </c>
      <c r="GN81" s="16" t="n">
        <f aca="false">AVERAGE(GB81:GM81)</f>
        <v>32.375</v>
      </c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2" t="n">
        <v>1931</v>
      </c>
      <c r="HB81" s="15" t="n">
        <v>39.2</v>
      </c>
      <c r="HC81" s="15" t="n">
        <v>40.4</v>
      </c>
      <c r="HD81" s="15" t="n">
        <v>36</v>
      </c>
      <c r="HE81" s="15" t="n">
        <v>30.7</v>
      </c>
      <c r="HF81" s="15" t="n">
        <v>27.5</v>
      </c>
      <c r="HG81" s="15" t="n">
        <v>25.7</v>
      </c>
      <c r="HH81" s="15" t="n">
        <v>23.5</v>
      </c>
      <c r="HI81" s="15" t="n">
        <v>26.7</v>
      </c>
      <c r="HJ81" s="15" t="n">
        <v>30.5</v>
      </c>
      <c r="HK81" s="15" t="n">
        <v>31.5</v>
      </c>
      <c r="HL81" s="15" t="n">
        <v>35.3</v>
      </c>
      <c r="HM81" s="15" t="n">
        <v>37.6</v>
      </c>
      <c r="HN81" s="16" t="n">
        <f aca="false">AVERAGE(HB81:HM81)</f>
        <v>32.05</v>
      </c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7" t="n">
        <f aca="false">IA80+1</f>
        <v>1931</v>
      </c>
      <c r="IB81" s="15" t="n">
        <v>33.9</v>
      </c>
      <c r="IC81" s="15" t="n">
        <v>33.6</v>
      </c>
      <c r="ID81" s="15" t="n">
        <v>30.1</v>
      </c>
      <c r="IE81" s="15" t="n">
        <v>23.8</v>
      </c>
      <c r="IF81" s="15" t="n">
        <v>21.1</v>
      </c>
      <c r="IG81" s="15" t="n">
        <v>16.2</v>
      </c>
      <c r="IH81" s="15" t="n">
        <v>16.6</v>
      </c>
      <c r="II81" s="15" t="n">
        <v>19.7</v>
      </c>
      <c r="IJ81" s="15" t="n">
        <v>23.9</v>
      </c>
      <c r="IK81" s="15" t="n">
        <v>26.9</v>
      </c>
      <c r="IL81" s="15" t="n">
        <v>30.3</v>
      </c>
      <c r="IM81" s="15" t="n">
        <v>36.1</v>
      </c>
      <c r="IN81" s="25" t="n">
        <f aca="false">SUM(IB81:IM81)/12</f>
        <v>26.0166666666667</v>
      </c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 t="n">
        <f aca="false">JA80+1</f>
        <v>1931</v>
      </c>
      <c r="JB81" s="15" t="n">
        <v>33.1</v>
      </c>
      <c r="JC81" s="15" t="n">
        <v>32.7</v>
      </c>
      <c r="JD81" s="15" t="n">
        <v>29.5</v>
      </c>
      <c r="JE81" s="15" t="n">
        <v>24.7</v>
      </c>
      <c r="JF81" s="15" t="n">
        <v>20.9</v>
      </c>
      <c r="JG81" s="15" t="n">
        <v>15.3</v>
      </c>
      <c r="JH81" s="15" t="n">
        <v>16.8</v>
      </c>
      <c r="JI81" s="15" t="n">
        <v>19.8</v>
      </c>
      <c r="JJ81" s="15" t="n">
        <v>23.8</v>
      </c>
      <c r="JK81" s="15" t="n">
        <v>26.9</v>
      </c>
      <c r="JL81" s="15" t="n">
        <v>28.7</v>
      </c>
      <c r="JM81" s="15" t="n">
        <v>36.1</v>
      </c>
      <c r="JN81" s="25" t="n">
        <f aca="false">SUM(JB81:JM81)/12</f>
        <v>25.6916666666667</v>
      </c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3" t="n">
        <v>1931</v>
      </c>
      <c r="KB81" s="15" t="n">
        <v>34.9</v>
      </c>
      <c r="KC81" s="15" t="n">
        <v>34.8</v>
      </c>
      <c r="KD81" s="15" t="n">
        <v>31.5</v>
      </c>
      <c r="KE81" s="15" t="n">
        <v>25.2</v>
      </c>
      <c r="KF81" s="15" t="n">
        <v>22.5</v>
      </c>
      <c r="KG81" s="15" t="n">
        <v>19.2</v>
      </c>
      <c r="KH81" s="15" t="n">
        <v>20.4</v>
      </c>
      <c r="KI81" s="15" t="n">
        <v>22.4</v>
      </c>
      <c r="KJ81" s="15" t="n">
        <v>27.2</v>
      </c>
      <c r="KK81" s="15" t="n">
        <v>27.9</v>
      </c>
      <c r="KL81" s="15" t="n">
        <v>31.3</v>
      </c>
      <c r="KM81" s="15" t="n">
        <v>34.8</v>
      </c>
      <c r="KN81" s="16" t="n">
        <f aca="false">AVERAGE(KB81:KM81)</f>
        <v>27.675</v>
      </c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7" t="n">
        <f aca="false">LA80+1</f>
        <v>1931</v>
      </c>
      <c r="LB81" s="15" t="n">
        <v>35.3</v>
      </c>
      <c r="LC81" s="15" t="n">
        <v>34.2</v>
      </c>
      <c r="LD81" s="15" t="n">
        <v>31.5</v>
      </c>
      <c r="LE81" s="15" t="n">
        <v>25.1</v>
      </c>
      <c r="LF81" s="15" t="n">
        <v>22.8</v>
      </c>
      <c r="LG81" s="15" t="n">
        <v>17.4</v>
      </c>
      <c r="LH81" s="15" t="n">
        <v>19</v>
      </c>
      <c r="LI81" s="15" t="n">
        <v>21.6</v>
      </c>
      <c r="LJ81" s="15" t="n">
        <v>25.9</v>
      </c>
      <c r="LK81" s="15" t="n">
        <v>28.1</v>
      </c>
      <c r="LL81" s="15" t="n">
        <v>30.8</v>
      </c>
      <c r="LM81" s="15" t="n">
        <v>35.8</v>
      </c>
      <c r="LN81" s="16" t="n">
        <f aca="false">AVERAGE(LB81:LM81)</f>
        <v>27.2916666666667</v>
      </c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7" t="n">
        <f aca="false">MA80+1</f>
        <v>1931</v>
      </c>
      <c r="MB81" s="15" t="n">
        <v>37.7</v>
      </c>
      <c r="MC81" s="15" t="n">
        <v>39.6</v>
      </c>
      <c r="MD81" s="15" t="n">
        <v>34.3</v>
      </c>
      <c r="ME81" s="15" t="n">
        <v>29</v>
      </c>
      <c r="MF81" s="15" t="n">
        <v>28.6</v>
      </c>
      <c r="MG81" s="15" t="n">
        <v>27.1</v>
      </c>
      <c r="MH81" s="15" t="n">
        <v>25.4</v>
      </c>
      <c r="MI81" s="15" t="n">
        <v>27.6</v>
      </c>
      <c r="MJ81" s="15" t="n">
        <v>32.6</v>
      </c>
      <c r="MK81" s="15" t="n">
        <v>32.3</v>
      </c>
      <c r="ML81" s="15" t="n">
        <v>34.7</v>
      </c>
      <c r="MM81" s="15" t="n">
        <v>38</v>
      </c>
      <c r="MN81" s="16" t="n">
        <f aca="false">AVERAGE(MB81:MM81)</f>
        <v>32.2416666666667</v>
      </c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30" t="s">
        <v>65</v>
      </c>
      <c r="NB81" s="15" t="n">
        <v>33.5</v>
      </c>
      <c r="NC81" s="15" t="n">
        <v>31.9</v>
      </c>
      <c r="ND81" s="15" t="n">
        <v>29.3</v>
      </c>
      <c r="NE81" s="15" t="n">
        <v>25</v>
      </c>
      <c r="NF81" s="15" t="n">
        <v>17.9</v>
      </c>
      <c r="NG81" s="15" t="n">
        <v>15.2</v>
      </c>
      <c r="NH81" s="15" t="n">
        <v>16.1</v>
      </c>
      <c r="NI81" s="15" t="n">
        <v>18.5</v>
      </c>
      <c r="NJ81" s="15" t="n">
        <v>22.9</v>
      </c>
      <c r="NK81" s="15" t="n">
        <v>25.4</v>
      </c>
      <c r="NL81" s="15" t="n">
        <v>26.6</v>
      </c>
      <c r="NM81" s="15" t="n">
        <v>34.2</v>
      </c>
      <c r="NN81" s="29" t="n">
        <f aca="false">AVERAGE(NB81:NM81)</f>
        <v>24.7083333333333</v>
      </c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13" t="n">
        <v>1931</v>
      </c>
      <c r="OB81" s="15" t="n">
        <v>33.5</v>
      </c>
      <c r="OC81" s="15" t="n">
        <v>33.3</v>
      </c>
      <c r="OD81" s="15" t="n">
        <v>29.9</v>
      </c>
      <c r="OE81" s="15" t="n">
        <v>25.1</v>
      </c>
      <c r="OF81" s="15" t="n">
        <v>17.7</v>
      </c>
      <c r="OG81" s="15" t="n">
        <v>15</v>
      </c>
      <c r="OH81" s="15" t="n">
        <v>15.9</v>
      </c>
      <c r="OI81" s="15" t="n">
        <v>19.9</v>
      </c>
      <c r="OJ81" s="15" t="n">
        <v>24.6</v>
      </c>
      <c r="OK81" s="15" t="n">
        <v>26.8</v>
      </c>
      <c r="OL81" s="15" t="n">
        <v>27.2</v>
      </c>
      <c r="OM81" s="15" t="n">
        <v>36.7</v>
      </c>
      <c r="ON81" s="29" t="n">
        <f aca="false">AVERAGE(OB81:OM81)</f>
        <v>25.4666666666667</v>
      </c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30" t="s">
        <v>65</v>
      </c>
      <c r="PB81" s="15" t="n">
        <v>39.4</v>
      </c>
      <c r="PC81" s="15" t="n">
        <v>42.3</v>
      </c>
      <c r="PD81" s="15" t="n">
        <v>38.4</v>
      </c>
      <c r="PE81" s="15" t="n">
        <v>35.6</v>
      </c>
      <c r="PF81" s="15" t="n">
        <v>27.1</v>
      </c>
      <c r="PG81" s="15" t="n">
        <v>23.7</v>
      </c>
      <c r="PH81" s="15" t="n">
        <v>27.4</v>
      </c>
      <c r="PI81" s="15" t="n">
        <v>29.3</v>
      </c>
      <c r="PJ81" s="15" t="n">
        <v>33</v>
      </c>
      <c r="PK81" s="15" t="n">
        <v>35.7</v>
      </c>
      <c r="PL81" s="15" t="n">
        <v>37.3</v>
      </c>
      <c r="PM81" s="15" t="n">
        <v>43.1</v>
      </c>
      <c r="PN81" s="29" t="n">
        <f aca="false">AVERAGE(PB81:PM81)</f>
        <v>34.3583333333333</v>
      </c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13" t="n">
        <v>1931</v>
      </c>
      <c r="QB81" s="15" t="n">
        <v>37.1</v>
      </c>
      <c r="QC81" s="15" t="n">
        <v>36.4</v>
      </c>
      <c r="QD81" s="15" t="n">
        <v>33.3</v>
      </c>
      <c r="QE81" s="15" t="n">
        <v>27.7</v>
      </c>
      <c r="QF81" s="15" t="n">
        <v>20.3</v>
      </c>
      <c r="QG81" s="15" t="n">
        <v>17.3</v>
      </c>
      <c r="QH81" s="15" t="n">
        <v>17.6</v>
      </c>
      <c r="QI81" s="15" t="n">
        <v>20.2</v>
      </c>
      <c r="QJ81" s="15" t="n">
        <v>23.7</v>
      </c>
      <c r="QK81" s="15" t="n">
        <v>28</v>
      </c>
      <c r="QL81" s="15" t="n">
        <v>31</v>
      </c>
      <c r="QM81" s="15" t="n">
        <v>36.7</v>
      </c>
      <c r="QN81" s="29" t="n">
        <f aca="false">AVERAGE(QB81:QM81)</f>
        <v>27.4416666666667</v>
      </c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30" t="s">
        <v>65</v>
      </c>
      <c r="RB81" s="15" t="n">
        <v>34.5</v>
      </c>
      <c r="RC81" s="15" t="n">
        <v>38.4</v>
      </c>
      <c r="RD81" s="15" t="n">
        <v>34.4</v>
      </c>
      <c r="RE81" s="15" t="n">
        <v>33.1</v>
      </c>
      <c r="RF81" s="15" t="n">
        <v>30.9</v>
      </c>
      <c r="RG81" s="15" t="n">
        <v>29.4</v>
      </c>
      <c r="RH81" s="15" t="n">
        <v>28.4</v>
      </c>
      <c r="RI81" s="15" t="n">
        <v>29.8</v>
      </c>
      <c r="RJ81" s="15" t="n">
        <v>34.5</v>
      </c>
      <c r="RK81" s="15" t="n">
        <v>34.7</v>
      </c>
      <c r="RL81" s="15" t="n">
        <v>37</v>
      </c>
      <c r="RM81" s="15" t="n">
        <v>39.1</v>
      </c>
      <c r="RN81" s="29" t="n">
        <f aca="false">AVERAGE(RB81:RM81)</f>
        <v>33.6833333333333</v>
      </c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13" t="n">
        <v>1931</v>
      </c>
      <c r="SB81" s="15" t="n">
        <v>34.4</v>
      </c>
      <c r="SC81" s="15" t="n">
        <v>35.2</v>
      </c>
      <c r="SD81" s="15" t="n">
        <v>31.5</v>
      </c>
      <c r="SE81" s="15" t="n">
        <v>27.1</v>
      </c>
      <c r="SF81" s="15" t="n">
        <v>18.6</v>
      </c>
      <c r="SG81" s="15" t="n">
        <v>15.8</v>
      </c>
      <c r="SH81" s="15" t="n">
        <v>17.6</v>
      </c>
      <c r="SI81" s="15" t="n">
        <v>20.8</v>
      </c>
      <c r="SJ81" s="15" t="n">
        <v>25.6</v>
      </c>
      <c r="SK81" s="15" t="n">
        <v>27.9</v>
      </c>
      <c r="SL81" s="15" t="n">
        <v>30.7</v>
      </c>
      <c r="SM81" s="15" t="n">
        <v>37.9</v>
      </c>
      <c r="SN81" s="29" t="n">
        <f aca="false">AVERAGE(SB81:SM81)</f>
        <v>26.925</v>
      </c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72" t="s">
        <v>65</v>
      </c>
      <c r="TB81" s="73" t="n">
        <v>38.1</v>
      </c>
      <c r="TC81" s="73" t="n">
        <v>37.9</v>
      </c>
      <c r="TD81" s="73" t="n">
        <v>31.8</v>
      </c>
      <c r="TE81" s="73" t="n">
        <v>28.1</v>
      </c>
      <c r="TF81" s="73" t="n">
        <v>24.5</v>
      </c>
      <c r="TG81" s="73" t="n">
        <v>22.2</v>
      </c>
      <c r="TH81" s="73" t="n">
        <v>19.2</v>
      </c>
      <c r="TI81" s="73" t="n">
        <v>23.5</v>
      </c>
      <c r="TJ81" s="73" t="n">
        <v>28</v>
      </c>
      <c r="TK81" s="73" t="n">
        <v>29.4</v>
      </c>
      <c r="TL81" s="73" t="n">
        <v>30.8</v>
      </c>
      <c r="TM81" s="73" t="n">
        <v>32.8</v>
      </c>
      <c r="TN81" s="73" t="n">
        <v>28.9</v>
      </c>
      <c r="UB81" s="71"/>
      <c r="UC81" s="13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6"/>
      <c r="VB81" s="71"/>
      <c r="VC81" s="13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6"/>
      <c r="WB81" s="71"/>
      <c r="WC81" s="13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6"/>
      <c r="XB81" s="71"/>
      <c r="XC81" s="13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6"/>
      <c r="YB81" s="71"/>
      <c r="YC81" s="13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6"/>
      <c r="ZB81" s="71"/>
      <c r="ZC81" s="30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6"/>
    </row>
    <row r="82" customFormat="false" ht="12.8" hidden="false" customHeight="false" outlineLevel="0" collapsed="false">
      <c r="A82" s="17"/>
      <c r="B82" s="4" t="n">
        <f aca="false">AVERAGE(AN82,BN82,CN82,DN82,EN82,FN82,GN82,HN82,IN82,JN82,KN82,LN82,MN82,NN82)</f>
        <v>28.5315476190476</v>
      </c>
      <c r="C82" s="18" t="n">
        <f aca="false">AVERAGE(B78:B82)</f>
        <v>28.7060714285714</v>
      </c>
      <c r="D82" s="9" t="n">
        <f aca="false">AVERAGE(B73:B82)</f>
        <v>28.8129761904762</v>
      </c>
      <c r="E82" s="4" t="n">
        <f aca="false">AVERAGE(B63:B82)</f>
        <v>28.850608974359</v>
      </c>
      <c r="F82" s="24" t="n">
        <f aca="false">AVERAGE(B33:B82)</f>
        <v>28.6763563466626</v>
      </c>
      <c r="G82" s="9" t="n">
        <f aca="false">MAX(AB82:AM82,BB82:BM82,CB82:CM82,DB82:DM82,EB82:EM82,FB82:FM82,GB82:GM82,HB82:HM82,IB82:IM82,JB82:JM82,KB82:KM82,LB82:LM82,MB82:MM82,NB82:NM82,OB82:OM82,PB82:PM82,QB82:QM82,RB82:RM82,SB82:SM82)</f>
        <v>42.1</v>
      </c>
      <c r="H82" s="10" t="n">
        <f aca="false">MEDIAN(AB82:AM82,BB82:BM82,CB82:CM82,DB82:DM82,EB82:EM82,FB82:FM82,GB82:GM82,HB82:HM82,IB82:IM82,JB82:JM82,KB82:KM82,LB82:LM82,MB82:MM82,NB82:NM82,OB82:OM82,PB82:PM82,QB82:QM82,RB82:RM82,SB82:SM82)</f>
        <v>29.5</v>
      </c>
      <c r="I82" s="11" t="n">
        <f aca="false">MIN(AB82:AM82,BB82:BM82,CB82:CM82,DB82:DM82,EB82:EM82,FB82:FM82,GB82:GM82,HB82:HM82,IB82:IM82,JB82:JM82,KB82:KM82,LB82:LM82,MB82:MM82,NB82:NM82,OB82:OM82,PB82:PM82,QB82:QM82,RB82:RM82,SB82:SM82)</f>
        <v>15.3</v>
      </c>
      <c r="J82" s="12" t="n">
        <f aca="false">(G82+I82)/2</f>
        <v>28.7</v>
      </c>
      <c r="AA82" s="13" t="n">
        <v>1932</v>
      </c>
      <c r="AB82" s="15" t="n">
        <v>37.2</v>
      </c>
      <c r="AC82" s="15" t="n">
        <v>29.1</v>
      </c>
      <c r="AD82" s="15" t="n">
        <v>28.6</v>
      </c>
      <c r="AE82" s="15" t="n">
        <v>22.2</v>
      </c>
      <c r="AF82" s="15" t="n">
        <v>19.7</v>
      </c>
      <c r="AG82" s="15" t="n">
        <v>15.3</v>
      </c>
      <c r="AH82" s="15" t="n">
        <v>15.3</v>
      </c>
      <c r="AI82" s="15" t="n">
        <v>18</v>
      </c>
      <c r="AJ82" s="15" t="n">
        <v>20.7</v>
      </c>
      <c r="AK82" s="15" t="n">
        <v>22.4</v>
      </c>
      <c r="AL82" s="15" t="n">
        <v>28.4</v>
      </c>
      <c r="AM82" s="15" t="n">
        <v>30.3</v>
      </c>
      <c r="AN82" s="4" t="n">
        <f aca="false">AVERAGE(Sheet1!AB82:AM82)</f>
        <v>23.9333333333333</v>
      </c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2" t="n">
        <f aca="false">BA81+1</f>
        <v>1932</v>
      </c>
      <c r="BB82" s="20" t="n">
        <v>40.8</v>
      </c>
      <c r="BC82" s="20" t="n">
        <v>32.8</v>
      </c>
      <c r="BD82" s="20" t="n">
        <v>31.9</v>
      </c>
      <c r="BE82" s="20" t="n">
        <v>25.5</v>
      </c>
      <c r="BF82" s="20" t="n">
        <v>21.6</v>
      </c>
      <c r="BG82" s="20" t="n">
        <v>17.4</v>
      </c>
      <c r="BH82" s="20" t="n">
        <v>17.4</v>
      </c>
      <c r="BI82" s="20" t="n">
        <v>21.6</v>
      </c>
      <c r="BJ82" s="20" t="n">
        <v>24</v>
      </c>
      <c r="BK82" s="20" t="n">
        <v>26</v>
      </c>
      <c r="BL82" s="20" t="n">
        <v>32.5</v>
      </c>
      <c r="BM82" s="20" t="n">
        <v>34.7</v>
      </c>
      <c r="BN82" s="4" t="n">
        <f aca="false">AVERAGE(BB82:BM82)</f>
        <v>27.1833333333333</v>
      </c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2" t="n">
        <f aca="false">CA81+1</f>
        <v>1932</v>
      </c>
      <c r="CB82" s="20" t="n">
        <v>41.9</v>
      </c>
      <c r="CC82" s="20" t="n">
        <v>32.8</v>
      </c>
      <c r="CD82" s="20" t="n">
        <v>31.3</v>
      </c>
      <c r="CE82" s="20" t="n">
        <v>25.6</v>
      </c>
      <c r="CF82" s="20" t="n">
        <v>21.9</v>
      </c>
      <c r="CG82" s="20" t="n">
        <v>17.3</v>
      </c>
      <c r="CH82" s="20" t="n">
        <v>17.1</v>
      </c>
      <c r="CI82" s="20" t="n">
        <v>20.9</v>
      </c>
      <c r="CJ82" s="20" t="n">
        <v>23.9</v>
      </c>
      <c r="CK82" s="20" t="n">
        <v>25.8</v>
      </c>
      <c r="CL82" s="20" t="n">
        <v>31.9</v>
      </c>
      <c r="CM82" s="20" t="n">
        <v>35.2</v>
      </c>
      <c r="CN82" s="4" t="n">
        <f aca="false">AVERAGE(CB82:CM82)</f>
        <v>27.1333333333333</v>
      </c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19" t="n">
        <v>1932</v>
      </c>
      <c r="DB82" s="20" t="n">
        <v>40.5</v>
      </c>
      <c r="DC82" s="20" t="n">
        <v>31.6</v>
      </c>
      <c r="DD82" s="20" t="n">
        <v>31.4</v>
      </c>
      <c r="DE82" s="20" t="n">
        <v>24.6</v>
      </c>
      <c r="DF82" s="20" t="n">
        <v>22.1</v>
      </c>
      <c r="DG82" s="20" t="n">
        <v>16.9</v>
      </c>
      <c r="DH82" s="20" t="n">
        <v>16.7</v>
      </c>
      <c r="DI82" s="20" t="n">
        <v>20.6</v>
      </c>
      <c r="DJ82" s="20" t="n">
        <v>23.2</v>
      </c>
      <c r="DK82" s="20" t="n">
        <v>25.6</v>
      </c>
      <c r="DL82" s="20" t="n">
        <v>31.4</v>
      </c>
      <c r="DM82" s="20" t="n">
        <v>34.1</v>
      </c>
      <c r="DN82" s="4" t="n">
        <f aca="false">AVERAGE(DB82:DM82)</f>
        <v>26.5583333333333</v>
      </c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13" t="n">
        <v>1932</v>
      </c>
      <c r="EB82" s="15" t="n">
        <v>39.4</v>
      </c>
      <c r="EC82" s="15" t="n">
        <v>38.1</v>
      </c>
      <c r="ED82" s="15" t="n">
        <v>35.3</v>
      </c>
      <c r="EE82" s="15" t="n">
        <v>32.2</v>
      </c>
      <c r="EF82" s="15" t="n">
        <v>27.8</v>
      </c>
      <c r="EG82" s="15" t="n">
        <v>23.7</v>
      </c>
      <c r="EH82" s="15" t="n">
        <v>24.2</v>
      </c>
      <c r="EI82" s="15" t="n">
        <v>27.2</v>
      </c>
      <c r="EJ82" s="15" t="n">
        <v>31.3</v>
      </c>
      <c r="EK82" s="15" t="n">
        <v>35.2</v>
      </c>
      <c r="EL82" s="15" t="n">
        <v>37.2</v>
      </c>
      <c r="EM82" s="15" t="n">
        <v>39.6</v>
      </c>
      <c r="EN82" s="16" t="n">
        <f aca="false">AVERAGE(EB82:EM82)</f>
        <v>32.6</v>
      </c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13" t="n">
        <v>1932</v>
      </c>
      <c r="FB82" s="15" t="n">
        <v>38.6</v>
      </c>
      <c r="FC82" s="15" t="n">
        <v>38.4</v>
      </c>
      <c r="FD82" s="15" t="n">
        <v>35.5</v>
      </c>
      <c r="FE82" s="15" t="n">
        <v>32.2</v>
      </c>
      <c r="FF82" s="15" t="n">
        <v>27</v>
      </c>
      <c r="FG82" s="15" t="n">
        <v>23.2</v>
      </c>
      <c r="FH82" s="15" t="n">
        <v>23.4</v>
      </c>
      <c r="FI82" s="15" t="n">
        <v>26.5</v>
      </c>
      <c r="FJ82" s="15" t="n">
        <v>30.2</v>
      </c>
      <c r="FK82" s="15" t="n">
        <v>35.4</v>
      </c>
      <c r="FL82" s="15" t="n">
        <v>36.8</v>
      </c>
      <c r="FM82" s="15" t="n">
        <v>39.2</v>
      </c>
      <c r="FN82" s="16" t="n">
        <f aca="false">AVERAGE(FB82:FM82)</f>
        <v>32.2</v>
      </c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2" t="n">
        <v>1932</v>
      </c>
      <c r="GB82" s="15" t="n">
        <v>35.1</v>
      </c>
      <c r="GC82" s="15" t="n">
        <v>35.8</v>
      </c>
      <c r="GD82" s="15" t="n">
        <v>31.8</v>
      </c>
      <c r="GE82" s="15" t="n">
        <v>33.2</v>
      </c>
      <c r="GF82" s="15" t="n">
        <v>29.5</v>
      </c>
      <c r="GG82" s="15" t="n">
        <v>27.3</v>
      </c>
      <c r="GH82" s="15" t="n">
        <v>25.9</v>
      </c>
      <c r="GI82" s="15" t="n">
        <v>27.8</v>
      </c>
      <c r="GJ82" s="15" t="n">
        <v>31.9</v>
      </c>
      <c r="GK82" s="15" t="n">
        <v>35.6</v>
      </c>
      <c r="GL82" s="15" t="n">
        <v>34.7</v>
      </c>
      <c r="GM82" s="15" t="n">
        <v>35.5</v>
      </c>
      <c r="GN82" s="16" t="n">
        <f aca="false">AVERAGE(GB82:GM82)</f>
        <v>32.0083333333333</v>
      </c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2" t="n">
        <v>1932</v>
      </c>
      <c r="HB82" s="15" t="n">
        <v>41</v>
      </c>
      <c r="HC82" s="15" t="n">
        <v>38.3</v>
      </c>
      <c r="HD82" s="15" t="n">
        <v>36.2</v>
      </c>
      <c r="HE82" s="15" t="n">
        <v>29.5</v>
      </c>
      <c r="HF82" s="15" t="n">
        <v>26.7</v>
      </c>
      <c r="HG82" s="15" t="n">
        <v>20.9</v>
      </c>
      <c r="HH82" s="15" t="n">
        <v>22.1</v>
      </c>
      <c r="HI82" s="15" t="n">
        <v>25.6</v>
      </c>
      <c r="HJ82" s="15" t="n">
        <v>28.6</v>
      </c>
      <c r="HK82" s="15" t="n">
        <v>33.9</v>
      </c>
      <c r="HL82" s="15" t="n">
        <v>36.6</v>
      </c>
      <c r="HM82" s="15" t="n">
        <v>40.1</v>
      </c>
      <c r="HN82" s="16" t="n">
        <f aca="false">AVERAGE(HB82:HM82)</f>
        <v>31.625</v>
      </c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7" t="n">
        <f aca="false">IA81+1</f>
        <v>1932</v>
      </c>
      <c r="IB82" s="15" t="n">
        <v>40.7</v>
      </c>
      <c r="IC82" s="15" t="n">
        <v>31.9</v>
      </c>
      <c r="ID82" s="15" t="n">
        <v>30.7</v>
      </c>
      <c r="IE82" s="15" t="n">
        <v>24.6</v>
      </c>
      <c r="IF82" s="15" t="n">
        <v>21.9</v>
      </c>
      <c r="IG82" s="15" t="n">
        <v>17.2</v>
      </c>
      <c r="IH82" s="15" t="n">
        <v>17.5</v>
      </c>
      <c r="II82" s="15" t="n">
        <v>20.4</v>
      </c>
      <c r="IJ82" s="15" t="n">
        <v>22.5</v>
      </c>
      <c r="IK82" s="15" t="n">
        <v>24.8</v>
      </c>
      <c r="IL82" s="15" t="n">
        <v>31.2</v>
      </c>
      <c r="IM82" s="15" t="n">
        <v>33.8</v>
      </c>
      <c r="IN82" s="25" t="n">
        <f aca="false">SUM(IB82:IM82)/12</f>
        <v>26.4333333333333</v>
      </c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 t="n">
        <f aca="false">JA81+1</f>
        <v>1932</v>
      </c>
      <c r="JB82" s="15" t="n">
        <v>39.7</v>
      </c>
      <c r="JC82" s="15" t="n">
        <v>31.6</v>
      </c>
      <c r="JD82" s="15" t="n">
        <v>30.9</v>
      </c>
      <c r="JE82" s="15" t="n">
        <v>24.2</v>
      </c>
      <c r="JF82" s="15" t="n">
        <v>23.1</v>
      </c>
      <c r="JG82" s="15" t="n">
        <v>18.5</v>
      </c>
      <c r="JH82" s="15" t="n">
        <v>18.1</v>
      </c>
      <c r="JI82" s="15" t="n">
        <v>19.1</v>
      </c>
      <c r="JJ82" s="15" t="n">
        <v>22.8</v>
      </c>
      <c r="JK82" s="15" t="n">
        <v>24.5</v>
      </c>
      <c r="JL82" s="15" t="n">
        <v>31.5</v>
      </c>
      <c r="JM82" s="15" t="n">
        <v>32.5</v>
      </c>
      <c r="JN82" s="25" t="n">
        <f aca="false">SUM(JB82:JM82)/12</f>
        <v>26.375</v>
      </c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3" t="n">
        <v>1932</v>
      </c>
      <c r="KB82" s="15" t="n">
        <v>39.2</v>
      </c>
      <c r="KC82" s="15" t="n">
        <v>34</v>
      </c>
      <c r="KD82" s="15" t="n">
        <v>30.5</v>
      </c>
      <c r="KE82" s="15" t="n">
        <v>24.9</v>
      </c>
      <c r="KF82" s="15" t="n">
        <v>21.9</v>
      </c>
      <c r="KG82" s="15" t="n">
        <v>17.8</v>
      </c>
      <c r="KH82" s="15" t="n">
        <v>19.4</v>
      </c>
      <c r="KI82" s="15" t="n">
        <v>22.6</v>
      </c>
      <c r="KJ82" s="15" t="n">
        <v>25.6</v>
      </c>
      <c r="KK82" s="15" t="n">
        <v>28.6</v>
      </c>
      <c r="KL82" s="15" t="n">
        <v>32.6</v>
      </c>
      <c r="KM82" s="15" t="n">
        <v>35.1</v>
      </c>
      <c r="KN82" s="16" t="n">
        <f aca="false">AVERAGE(KB82:KM82)</f>
        <v>27.6833333333333</v>
      </c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7" t="n">
        <f aca="false">LA81+1</f>
        <v>1932</v>
      </c>
      <c r="LB82" s="15" t="n">
        <v>41.2</v>
      </c>
      <c r="LC82" s="15" t="n">
        <v>34.2</v>
      </c>
      <c r="LD82" s="15" t="n">
        <v>31.3</v>
      </c>
      <c r="LE82" s="15" t="n">
        <v>25.9</v>
      </c>
      <c r="LF82" s="15" t="n">
        <v>23.9</v>
      </c>
      <c r="LG82" s="15" t="n">
        <v>18.7</v>
      </c>
      <c r="LH82" s="15" t="n">
        <v>19.9</v>
      </c>
      <c r="LI82" s="15" t="n">
        <v>22.3</v>
      </c>
      <c r="LJ82" s="15" t="n">
        <v>25.5</v>
      </c>
      <c r="LK82" s="15" t="n">
        <v>29.3</v>
      </c>
      <c r="LL82" s="15" t="n">
        <v>33.9</v>
      </c>
      <c r="LM82" s="15" t="n">
        <v>36.2</v>
      </c>
      <c r="LN82" s="16" t="n">
        <f aca="false">AVERAGE(LB82:LM82)</f>
        <v>28.525</v>
      </c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7" t="n">
        <f aca="false">MA81+1</f>
        <v>1932</v>
      </c>
      <c r="MB82" s="15" t="n">
        <v>40.2</v>
      </c>
      <c r="MC82" s="15" t="n">
        <v>37.3</v>
      </c>
      <c r="MD82" s="15" t="n">
        <v>33.1</v>
      </c>
      <c r="ME82" s="15" t="n">
        <v>30.2</v>
      </c>
      <c r="MF82" s="15" t="n">
        <v>25.6</v>
      </c>
      <c r="MG82" s="15" t="n">
        <v>21.6</v>
      </c>
      <c r="MH82" s="15" t="n">
        <v>22.7</v>
      </c>
      <c r="MI82" s="15" t="n">
        <v>26.4</v>
      </c>
      <c r="MJ82" s="15" t="n">
        <v>30.6</v>
      </c>
      <c r="MK82" s="15" t="n">
        <v>34.5</v>
      </c>
      <c r="ML82" s="15" t="n">
        <v>36.4</v>
      </c>
      <c r="MM82" s="15" t="n">
        <v>37.8</v>
      </c>
      <c r="MN82" s="16" t="n">
        <f aca="false">AVERAGE(MB82:MM82)</f>
        <v>31.3666666666667</v>
      </c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30" t="s">
        <v>66</v>
      </c>
      <c r="NB82" s="15" t="n">
        <v>35.6</v>
      </c>
      <c r="NC82" s="15" t="n">
        <v>34.4</v>
      </c>
      <c r="ND82" s="15" t="n">
        <v>30.8</v>
      </c>
      <c r="NE82" s="15" t="n">
        <v>25.4</v>
      </c>
      <c r="NF82" s="15" t="n">
        <v>22.3</v>
      </c>
      <c r="NG82" s="15" t="n">
        <v>18.2</v>
      </c>
      <c r="NH82" s="15" t="n">
        <v>17.4</v>
      </c>
      <c r="NI82" s="15" t="n">
        <v>16.8</v>
      </c>
      <c r="NJ82" s="15" t="n">
        <v>22.5</v>
      </c>
      <c r="NK82" s="15" t="n">
        <v>23.5</v>
      </c>
      <c r="NL82" s="15" t="n">
        <v>30.8</v>
      </c>
      <c r="NM82" s="15" t="n">
        <v>32.1</v>
      </c>
      <c r="NN82" s="29" t="n">
        <f aca="false">AVERAGE(NB82:NM82)</f>
        <v>25.8166666666667</v>
      </c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13" t="n">
        <v>1932</v>
      </c>
      <c r="OB82" s="15" t="n">
        <v>39</v>
      </c>
      <c r="OC82" s="15" t="n">
        <v>35.9</v>
      </c>
      <c r="OD82" s="15" t="n">
        <v>32.9</v>
      </c>
      <c r="OE82" s="15" t="n">
        <v>26.6</v>
      </c>
      <c r="OF82" s="15" t="n">
        <v>23.7</v>
      </c>
      <c r="OG82" s="15" t="n">
        <v>19.8</v>
      </c>
      <c r="OH82" s="15" t="n">
        <v>19.7</v>
      </c>
      <c r="OI82" s="15" t="n">
        <v>18.7</v>
      </c>
      <c r="OJ82" s="15" t="n">
        <v>24.6</v>
      </c>
      <c r="OK82" s="15" t="n">
        <v>26.5</v>
      </c>
      <c r="OL82" s="15" t="n">
        <v>33.3</v>
      </c>
      <c r="OM82" s="15" t="n">
        <v>33.9</v>
      </c>
      <c r="ON82" s="29" t="n">
        <f aca="false">AVERAGE(OB82:OM82)</f>
        <v>27.8833333333333</v>
      </c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30" t="s">
        <v>66</v>
      </c>
      <c r="PB82" s="15" t="n">
        <v>42.1</v>
      </c>
      <c r="PC82" s="15" t="n">
        <v>41.7</v>
      </c>
      <c r="PD82" s="15" t="n">
        <v>42.1</v>
      </c>
      <c r="PE82" s="15" t="n">
        <v>36.3</v>
      </c>
      <c r="PF82" s="15" t="n">
        <v>29.6</v>
      </c>
      <c r="PG82" s="15" t="n">
        <v>27.4</v>
      </c>
      <c r="PH82" s="15" t="n">
        <v>28.9</v>
      </c>
      <c r="PI82" s="15" t="n">
        <v>28.9</v>
      </c>
      <c r="PJ82" s="15" t="n">
        <v>33.5</v>
      </c>
      <c r="PK82" s="15" t="n">
        <v>36.7</v>
      </c>
      <c r="PL82" s="15" t="n">
        <v>41.6</v>
      </c>
      <c r="PM82" s="15" t="n">
        <v>41.4</v>
      </c>
      <c r="PN82" s="29" t="n">
        <f aca="false">AVERAGE(PB82:PM82)</f>
        <v>35.85</v>
      </c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13" t="n">
        <v>1932</v>
      </c>
      <c r="QB82" s="15" t="n">
        <v>38.9</v>
      </c>
      <c r="QC82" s="15" t="n">
        <v>37.7</v>
      </c>
      <c r="QD82" s="15" t="n">
        <v>34.9</v>
      </c>
      <c r="QE82" s="15" t="n">
        <v>28.6</v>
      </c>
      <c r="QF82" s="15" t="n">
        <v>24.9</v>
      </c>
      <c r="QG82" s="15" t="n">
        <v>19.8</v>
      </c>
      <c r="QH82" s="15" t="n">
        <v>20.4</v>
      </c>
      <c r="QI82" s="15" t="n">
        <v>18.8</v>
      </c>
      <c r="QJ82" s="15" t="n">
        <v>24.2</v>
      </c>
      <c r="QK82" s="15" t="n">
        <v>27.8</v>
      </c>
      <c r="QL82" s="15" t="n">
        <v>32.6</v>
      </c>
      <c r="QM82" s="15" t="n">
        <v>34.7</v>
      </c>
      <c r="QN82" s="29" t="n">
        <f aca="false">AVERAGE(QB82:QM82)</f>
        <v>28.6083333333333</v>
      </c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30" t="s">
        <v>66</v>
      </c>
      <c r="RB82" s="15" t="n">
        <v>38.6</v>
      </c>
      <c r="RC82" s="15" t="n">
        <v>36.5</v>
      </c>
      <c r="RD82" s="15" t="n">
        <v>36.7</v>
      </c>
      <c r="RE82" s="15" t="n">
        <v>33.4</v>
      </c>
      <c r="RF82" s="15" t="n">
        <v>28.3</v>
      </c>
      <c r="RG82" s="15" t="n">
        <v>24.4</v>
      </c>
      <c r="RH82" s="15" t="n">
        <v>26.2</v>
      </c>
      <c r="RI82" s="15" t="n">
        <v>29.5</v>
      </c>
      <c r="RJ82" s="15" t="n">
        <v>33</v>
      </c>
      <c r="RK82" s="15" t="n">
        <v>37.7</v>
      </c>
      <c r="RL82" s="15" t="n">
        <v>38.4</v>
      </c>
      <c r="RM82" s="15" t="n">
        <v>36.7</v>
      </c>
      <c r="RN82" s="29" t="n">
        <f aca="false">AVERAGE(RB82:RM82)</f>
        <v>33.2833333333333</v>
      </c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13" t="n">
        <v>1932</v>
      </c>
      <c r="SB82" s="15" t="n">
        <v>39.9</v>
      </c>
      <c r="SC82" s="15" t="n">
        <v>37.3</v>
      </c>
      <c r="SD82" s="15" t="n">
        <v>35.3</v>
      </c>
      <c r="SE82" s="15" t="n">
        <v>28.9</v>
      </c>
      <c r="SF82" s="15" t="n">
        <v>25</v>
      </c>
      <c r="SG82" s="15" t="n">
        <v>20.3</v>
      </c>
      <c r="SH82" s="15" t="n">
        <v>21.1</v>
      </c>
      <c r="SI82" s="15" t="n">
        <v>20.7</v>
      </c>
      <c r="SJ82" s="15" t="n">
        <v>26.1</v>
      </c>
      <c r="SK82" s="15" t="n">
        <v>28.3</v>
      </c>
      <c r="SL82" s="15" t="n">
        <v>34.4</v>
      </c>
      <c r="SM82" s="15" t="n">
        <v>35.4</v>
      </c>
      <c r="SN82" s="29" t="n">
        <f aca="false">AVERAGE(SB82:SM82)</f>
        <v>29.3916666666667</v>
      </c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72" t="s">
        <v>66</v>
      </c>
      <c r="TB82" s="73" t="n">
        <v>39.5</v>
      </c>
      <c r="TC82" s="73" t="n">
        <v>37.2</v>
      </c>
      <c r="TD82" s="73" t="n">
        <v>34.7</v>
      </c>
      <c r="TE82" s="73" t="n">
        <v>28</v>
      </c>
      <c r="TF82" s="73" t="n">
        <v>23.4</v>
      </c>
      <c r="TG82" s="73" t="n">
        <v>19.5</v>
      </c>
      <c r="TH82" s="73" t="n">
        <v>20</v>
      </c>
      <c r="TI82" s="73" t="n">
        <v>23.2</v>
      </c>
      <c r="TJ82" s="73" t="n">
        <v>26.3</v>
      </c>
      <c r="TK82" s="73" t="n">
        <v>30.8</v>
      </c>
      <c r="TL82" s="73" t="n">
        <v>33.5</v>
      </c>
      <c r="TM82" s="73" t="n">
        <v>38.2</v>
      </c>
      <c r="TN82" s="73" t="n">
        <v>29.5</v>
      </c>
      <c r="UB82" s="71"/>
      <c r="UC82" s="13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6"/>
      <c r="VB82" s="71"/>
      <c r="VC82" s="13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6"/>
      <c r="WB82" s="71"/>
      <c r="WC82" s="13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6"/>
      <c r="XB82" s="71"/>
      <c r="XC82" s="13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6"/>
      <c r="YB82" s="71"/>
      <c r="YC82" s="13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6"/>
      <c r="ZB82" s="71"/>
      <c r="ZC82" s="30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6"/>
    </row>
    <row r="83" customFormat="false" ht="12.8" hidden="false" customHeight="false" outlineLevel="0" collapsed="false">
      <c r="A83" s="17"/>
      <c r="B83" s="4" t="n">
        <f aca="false">AVERAGE(AN83,BN83,CN83,DN83,EN83,FN83,GN83,HN83,IN83,JN83,KN83,LN83,MN83,NN83)</f>
        <v>28.4309523809524</v>
      </c>
      <c r="C83" s="18" t="n">
        <f aca="false">AVERAGE(B79:B83)</f>
        <v>28.4711904761905</v>
      </c>
      <c r="D83" s="9" t="n">
        <f aca="false">AVERAGE(B74:B83)</f>
        <v>28.7397023809524</v>
      </c>
      <c r="E83" s="4" t="n">
        <f aca="false">AVERAGE(B64:B83)</f>
        <v>28.8342239010989</v>
      </c>
      <c r="F83" s="24" t="n">
        <f aca="false">AVERAGE(B34:B83)</f>
        <v>28.7002253942816</v>
      </c>
      <c r="G83" s="9" t="n">
        <f aca="false">MAX(AB83:AM83,BB83:BM83,CB83:CM83,DB83:DM83,EB83:EM83,FB83:FM83,GB83:GM83,HB83:HM83,IB83:IM83,JB83:JM83,KB83:KM83,LB83:LM83,MB83:MM83,NB83:NM83,OB83:OM83,PB83:PM83,QB83:QM83,RB83:RM83,SB83:SM83)</f>
        <v>43.5</v>
      </c>
      <c r="H83" s="10" t="n">
        <f aca="false">MEDIAN(AB83:AM83,BB83:BM83,CB83:CM83,DB83:DM83,EB83:EM83,FB83:FM83,GB83:GM83,HB83:HM83,IB83:IM83,JB83:JM83,KB83:KM83,LB83:LM83,MB83:MM83,NB83:NM83,OB83:OM83,PB83:PM83,QB83:QM83,RB83:RM83,SB83:SM83)</f>
        <v>29.75</v>
      </c>
      <c r="I83" s="11" t="n">
        <f aca="false">MIN(AB83:AM83,BB83:BM83,CB83:CM83,DB83:DM83,EB83:EM83,FB83:FM83,GB83:GM83,HB83:HM83,IB83:IM83,JB83:JM83,KB83:KM83,LB83:LM83,MB83:MM83,NB83:NM83,OB83:OM83,PB83:PM83,QB83:QM83,RB83:RM83,SB83:SM83)</f>
        <v>15.2</v>
      </c>
      <c r="J83" s="12" t="n">
        <f aca="false">(G83+I83)/2</f>
        <v>29.35</v>
      </c>
      <c r="AA83" s="13" t="n">
        <v>1933</v>
      </c>
      <c r="AB83" s="15" t="n">
        <v>31</v>
      </c>
      <c r="AC83" s="15" t="n">
        <v>33.1</v>
      </c>
      <c r="AD83" s="15" t="n">
        <v>28.8</v>
      </c>
      <c r="AE83" s="15" t="n">
        <v>24.2</v>
      </c>
      <c r="AF83" s="15" t="n">
        <v>19.2</v>
      </c>
      <c r="AG83" s="15" t="n">
        <v>17.9</v>
      </c>
      <c r="AH83" s="15" t="n">
        <v>15.2</v>
      </c>
      <c r="AI83" s="15" t="n">
        <v>16.5</v>
      </c>
      <c r="AJ83" s="15" t="n">
        <v>19.8</v>
      </c>
      <c r="AK83" s="15" t="n">
        <v>26.5</v>
      </c>
      <c r="AL83" s="15" t="n">
        <v>27.4</v>
      </c>
      <c r="AM83" s="15" t="n">
        <v>29</v>
      </c>
      <c r="AN83" s="4" t="n">
        <f aca="false">AVERAGE(Sheet1!AB83:AM83)</f>
        <v>24.05</v>
      </c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2" t="n">
        <f aca="false">BA82+1</f>
        <v>1933</v>
      </c>
      <c r="BB83" s="20" t="n">
        <v>35.6</v>
      </c>
      <c r="BC83" s="20" t="n">
        <v>36.3</v>
      </c>
      <c r="BD83" s="20" t="n">
        <v>34.3</v>
      </c>
      <c r="BE83" s="20" t="n">
        <v>27.9</v>
      </c>
      <c r="BF83" s="20" t="n">
        <v>21.6</v>
      </c>
      <c r="BG83" s="20" t="n">
        <v>19.6</v>
      </c>
      <c r="BH83" s="20" t="n">
        <v>17.5</v>
      </c>
      <c r="BI83" s="20" t="n">
        <v>18.5</v>
      </c>
      <c r="BJ83" s="20" t="n">
        <v>22.8</v>
      </c>
      <c r="BK83" s="20" t="n">
        <v>29.7</v>
      </c>
      <c r="BL83" s="20" t="n">
        <v>31.1</v>
      </c>
      <c r="BM83" s="20" t="n">
        <v>32.8</v>
      </c>
      <c r="BN83" s="4" t="n">
        <f aca="false">AVERAGE(BB83:BM83)</f>
        <v>27.3083333333333</v>
      </c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2" t="n">
        <f aca="false">CA82+1</f>
        <v>1933</v>
      </c>
      <c r="CB83" s="20" t="n">
        <v>35.8</v>
      </c>
      <c r="CC83" s="20" t="n">
        <v>36.4</v>
      </c>
      <c r="CD83" s="20" t="n">
        <v>33.4</v>
      </c>
      <c r="CE83" s="20" t="n">
        <v>27.2</v>
      </c>
      <c r="CF83" s="20" t="n">
        <v>22.1</v>
      </c>
      <c r="CG83" s="20" t="n">
        <v>20</v>
      </c>
      <c r="CH83" s="20" t="n">
        <v>18</v>
      </c>
      <c r="CI83" s="20" t="n">
        <v>18.9</v>
      </c>
      <c r="CJ83" s="20" t="n">
        <v>23.5</v>
      </c>
      <c r="CK83" s="20" t="n">
        <v>28.9</v>
      </c>
      <c r="CL83" s="20" t="n">
        <v>31.2</v>
      </c>
      <c r="CM83" s="20" t="n">
        <v>32.7</v>
      </c>
      <c r="CN83" s="4" t="n">
        <f aca="false">AVERAGE(CB83:CM83)</f>
        <v>27.3416666666667</v>
      </c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19" t="n">
        <v>1933</v>
      </c>
      <c r="DB83" s="20" t="n">
        <v>34.6</v>
      </c>
      <c r="DC83" s="20" t="n">
        <v>36.1</v>
      </c>
      <c r="DD83" s="20" t="n">
        <v>33.1</v>
      </c>
      <c r="DE83" s="20" t="n">
        <v>26.8</v>
      </c>
      <c r="DF83" s="20" t="n">
        <v>21.1</v>
      </c>
      <c r="DG83" s="20" t="n">
        <v>19.6</v>
      </c>
      <c r="DH83" s="20" t="n">
        <v>17.6</v>
      </c>
      <c r="DI83" s="20" t="n">
        <v>18.8</v>
      </c>
      <c r="DJ83" s="20" t="n">
        <v>22.4</v>
      </c>
      <c r="DK83" s="20" t="n">
        <v>28.8</v>
      </c>
      <c r="DL83" s="20" t="n">
        <v>29.9</v>
      </c>
      <c r="DM83" s="20" t="n">
        <v>31.2</v>
      </c>
      <c r="DN83" s="4" t="n">
        <f aca="false">AVERAGE(DB83:DM83)</f>
        <v>26.6666666666667</v>
      </c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13" t="n">
        <v>1933</v>
      </c>
      <c r="EB83" s="15" t="n">
        <v>39.7</v>
      </c>
      <c r="EC83" s="15" t="n">
        <v>33.9</v>
      </c>
      <c r="ED83" s="15" t="n">
        <v>36.6</v>
      </c>
      <c r="EE83" s="15" t="n">
        <v>33.3</v>
      </c>
      <c r="EF83" s="15" t="n">
        <v>28.3</v>
      </c>
      <c r="EG83" s="15" t="n">
        <v>24</v>
      </c>
      <c r="EH83" s="15" t="n">
        <v>23.2</v>
      </c>
      <c r="EI83" s="15" t="n">
        <v>26.3</v>
      </c>
      <c r="EJ83" s="15" t="n">
        <v>30.7</v>
      </c>
      <c r="EK83" s="15" t="n">
        <v>35.5</v>
      </c>
      <c r="EL83" s="15" t="n">
        <v>35.8</v>
      </c>
      <c r="EM83" s="15" t="n">
        <v>36.3</v>
      </c>
      <c r="EN83" s="16" t="n">
        <f aca="false">AVERAGE(EB83:EM83)</f>
        <v>31.9666666666667</v>
      </c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13" t="n">
        <v>1933</v>
      </c>
      <c r="FB83" s="15" t="n">
        <v>39.7</v>
      </c>
      <c r="FC83" s="15" t="n">
        <v>32.4</v>
      </c>
      <c r="FD83" s="15" t="n">
        <v>37.5</v>
      </c>
      <c r="FE83" s="15" t="n">
        <v>33.5</v>
      </c>
      <c r="FF83" s="15" t="n">
        <v>28.4</v>
      </c>
      <c r="FG83" s="15" t="n">
        <v>23.6</v>
      </c>
      <c r="FH83" s="15" t="n">
        <v>22.4</v>
      </c>
      <c r="FI83" s="15" t="n">
        <v>25.6</v>
      </c>
      <c r="FJ83" s="15" t="n">
        <v>30.5</v>
      </c>
      <c r="FK83" s="15" t="n">
        <v>34.8</v>
      </c>
      <c r="FL83" s="15" t="n">
        <v>35.1</v>
      </c>
      <c r="FM83" s="15" t="n">
        <v>36.6</v>
      </c>
      <c r="FN83" s="16" t="n">
        <f aca="false">AVERAGE(FB83:FM83)</f>
        <v>31.675</v>
      </c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2" t="n">
        <v>1933</v>
      </c>
      <c r="GB83" s="15" t="n">
        <v>36.2</v>
      </c>
      <c r="GC83" s="15" t="n">
        <v>31.6</v>
      </c>
      <c r="GD83" s="15" t="n">
        <v>34.6</v>
      </c>
      <c r="GE83" s="15" t="n">
        <v>33.8</v>
      </c>
      <c r="GF83" s="15" t="n">
        <v>31</v>
      </c>
      <c r="GG83" s="15" t="n">
        <v>26.8</v>
      </c>
      <c r="GH83" s="15" t="n">
        <v>26.2</v>
      </c>
      <c r="GI83" s="15" t="n">
        <v>28.6</v>
      </c>
      <c r="GJ83" s="15" t="n">
        <v>32.4</v>
      </c>
      <c r="GK83" s="15" t="n">
        <v>34.3</v>
      </c>
      <c r="GL83" s="15" t="n">
        <v>34</v>
      </c>
      <c r="GM83" s="15" t="n">
        <v>34.6</v>
      </c>
      <c r="GN83" s="16" t="n">
        <f aca="false">AVERAGE(GB83:GM83)</f>
        <v>32.0083333333333</v>
      </c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2" t="n">
        <v>1933</v>
      </c>
      <c r="HB83" s="15" t="n">
        <v>39.9</v>
      </c>
      <c r="HC83" s="15" t="n">
        <v>35</v>
      </c>
      <c r="HD83" s="15" t="n">
        <v>38</v>
      </c>
      <c r="HE83" s="15" t="n">
        <v>32.7</v>
      </c>
      <c r="HF83" s="15" t="n">
        <v>26.7</v>
      </c>
      <c r="HG83" s="15" t="n">
        <v>23.3</v>
      </c>
      <c r="HH83" s="15" t="n">
        <v>21.3</v>
      </c>
      <c r="HI83" s="15" t="n">
        <v>23.7</v>
      </c>
      <c r="HJ83" s="15" t="n">
        <v>28.1</v>
      </c>
      <c r="HK83" s="15" t="n">
        <v>34</v>
      </c>
      <c r="HL83" s="15" t="n">
        <v>35</v>
      </c>
      <c r="HM83" s="15" t="n">
        <v>37.2</v>
      </c>
      <c r="HN83" s="16" t="n">
        <f aca="false">AVERAGE(HB83:HM83)</f>
        <v>31.2416666666667</v>
      </c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7" t="n">
        <f aca="false">IA82+1</f>
        <v>1933</v>
      </c>
      <c r="IB83" s="15" t="n">
        <v>33.2</v>
      </c>
      <c r="IC83" s="15" t="n">
        <v>36.7</v>
      </c>
      <c r="ID83" s="15" t="n">
        <v>31.4</v>
      </c>
      <c r="IE83" s="15" t="n">
        <v>27.5</v>
      </c>
      <c r="IF83" s="15" t="n">
        <v>21.4</v>
      </c>
      <c r="IG83" s="15" t="n">
        <v>20</v>
      </c>
      <c r="IH83" s="15" t="n">
        <v>17</v>
      </c>
      <c r="II83" s="15" t="n">
        <v>18.3</v>
      </c>
      <c r="IJ83" s="15" t="n">
        <v>22.1</v>
      </c>
      <c r="IK83" s="15" t="n">
        <v>29.1</v>
      </c>
      <c r="IL83" s="15" t="n">
        <v>29.8</v>
      </c>
      <c r="IM83" s="15" t="n">
        <v>32.5</v>
      </c>
      <c r="IN83" s="25" t="n">
        <f aca="false">SUM(IB83:IM83)/12</f>
        <v>26.5833333333333</v>
      </c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 t="n">
        <f aca="false">JA82+1</f>
        <v>1933</v>
      </c>
      <c r="JB83" s="15" t="n">
        <v>32</v>
      </c>
      <c r="JC83" s="15" t="n">
        <v>37.2</v>
      </c>
      <c r="JD83" s="15" t="n">
        <v>30.5</v>
      </c>
      <c r="JE83" s="15" t="n">
        <v>27.2</v>
      </c>
      <c r="JF83" s="15" t="n">
        <v>22</v>
      </c>
      <c r="JG83" s="15" t="n">
        <v>20.9</v>
      </c>
      <c r="JH83" s="15" t="n">
        <v>16.6</v>
      </c>
      <c r="JI83" s="15" t="n">
        <v>18</v>
      </c>
      <c r="JJ83" s="15" t="n">
        <v>22.4</v>
      </c>
      <c r="JK83" s="15" t="n">
        <v>29.1</v>
      </c>
      <c r="JL83" s="15" t="n">
        <v>28.8</v>
      </c>
      <c r="JM83" s="15" t="n">
        <v>32.3</v>
      </c>
      <c r="JN83" s="25" t="n">
        <f aca="false">SUM(JB83:JM83)/12</f>
        <v>26.4166666666667</v>
      </c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3" t="n">
        <v>1933</v>
      </c>
      <c r="KB83" s="15" t="n">
        <v>36</v>
      </c>
      <c r="KC83" s="15" t="n">
        <v>35.9</v>
      </c>
      <c r="KD83" s="15" t="n">
        <v>32.3</v>
      </c>
      <c r="KE83" s="15" t="n">
        <v>26</v>
      </c>
      <c r="KF83" s="15" t="n">
        <v>22.4</v>
      </c>
      <c r="KG83" s="15" t="n">
        <v>20.9</v>
      </c>
      <c r="KH83" s="15" t="n">
        <v>17.6</v>
      </c>
      <c r="KI83" s="15" t="n">
        <v>18.2</v>
      </c>
      <c r="KJ83" s="15" t="n">
        <v>23</v>
      </c>
      <c r="KK83" s="15" t="n">
        <v>30.7</v>
      </c>
      <c r="KL83" s="15" t="n">
        <v>30.8</v>
      </c>
      <c r="KM83" s="15" t="n">
        <v>32.2</v>
      </c>
      <c r="KN83" s="16" t="n">
        <f aca="false">AVERAGE(KB83:KM83)</f>
        <v>27.1666666666667</v>
      </c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7" t="n">
        <f aca="false">LA82+1</f>
        <v>1933</v>
      </c>
      <c r="LB83" s="15" t="n">
        <v>36.5</v>
      </c>
      <c r="LC83" s="15" t="n">
        <v>38.7</v>
      </c>
      <c r="LD83" s="15" t="n">
        <v>33.6</v>
      </c>
      <c r="LE83" s="15" t="n">
        <v>28.4</v>
      </c>
      <c r="LF83" s="15" t="n">
        <v>23.3</v>
      </c>
      <c r="LG83" s="15" t="n">
        <v>21.8</v>
      </c>
      <c r="LH83" s="15" t="n">
        <v>18.4</v>
      </c>
      <c r="LI83" s="15" t="n">
        <v>19.2</v>
      </c>
      <c r="LJ83" s="15" t="n">
        <v>24.1</v>
      </c>
      <c r="LK83" s="15" t="n">
        <v>31.9</v>
      </c>
      <c r="LL83" s="15" t="n">
        <v>31.7</v>
      </c>
      <c r="LM83" s="15" t="n">
        <v>35</v>
      </c>
      <c r="LN83" s="16" t="n">
        <f aca="false">AVERAGE(LB83:LM83)</f>
        <v>28.55</v>
      </c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7" t="n">
        <f aca="false">MA82+1</f>
        <v>1933</v>
      </c>
      <c r="MB83" s="15" t="n">
        <v>38.7</v>
      </c>
      <c r="MC83" s="15" t="n">
        <v>33</v>
      </c>
      <c r="MD83" s="15" t="n">
        <v>35.5</v>
      </c>
      <c r="ME83" s="15" t="n">
        <v>30.9</v>
      </c>
      <c r="MF83" s="15" t="n">
        <v>27</v>
      </c>
      <c r="MG83" s="15" t="n">
        <v>22.8</v>
      </c>
      <c r="MH83" s="15" t="n">
        <v>22.8</v>
      </c>
      <c r="MI83" s="15" t="n">
        <v>25.4</v>
      </c>
      <c r="MJ83" s="15" t="n">
        <v>30.2</v>
      </c>
      <c r="MK83" s="15" t="n">
        <v>35</v>
      </c>
      <c r="ML83" s="15" t="n">
        <v>36.1</v>
      </c>
      <c r="MM83" s="15" t="n">
        <v>35.9</v>
      </c>
      <c r="MN83" s="16" t="n">
        <f aca="false">AVERAGE(MB83:MM83)</f>
        <v>31.1083333333333</v>
      </c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30" t="s">
        <v>67</v>
      </c>
      <c r="NB83" s="15" t="n">
        <v>33.3</v>
      </c>
      <c r="NC83" s="15" t="n">
        <v>37.1</v>
      </c>
      <c r="ND83" s="15" t="n">
        <v>31.2</v>
      </c>
      <c r="NE83" s="15" t="n">
        <v>26.8</v>
      </c>
      <c r="NF83" s="15" t="n">
        <v>21.3</v>
      </c>
      <c r="NG83" s="15" t="n">
        <v>18.6</v>
      </c>
      <c r="NH83" s="15" t="n">
        <v>16.2</v>
      </c>
      <c r="NI83" s="15" t="n">
        <v>17.3</v>
      </c>
      <c r="NJ83" s="15" t="n">
        <v>22.1</v>
      </c>
      <c r="NK83" s="15" t="n">
        <v>26.5</v>
      </c>
      <c r="NL83" s="15" t="n">
        <v>27.9</v>
      </c>
      <c r="NM83" s="15" t="n">
        <v>33.1</v>
      </c>
      <c r="NN83" s="29" t="n">
        <f aca="false">AVERAGE(NB83:NM83)</f>
        <v>25.95</v>
      </c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13" t="n">
        <v>1933</v>
      </c>
      <c r="OB83" s="15" t="n">
        <v>35.7</v>
      </c>
      <c r="OC83" s="15" t="n">
        <v>39.2</v>
      </c>
      <c r="OD83" s="15" t="n">
        <v>32.9</v>
      </c>
      <c r="OE83" s="15" t="n">
        <v>27.3</v>
      </c>
      <c r="OF83" s="15" t="n">
        <v>22</v>
      </c>
      <c r="OG83" s="15" t="n">
        <v>20.8</v>
      </c>
      <c r="OH83" s="15" t="n">
        <v>17.2</v>
      </c>
      <c r="OI83" s="15" t="n">
        <v>19</v>
      </c>
      <c r="OJ83" s="15" t="n">
        <v>23.5</v>
      </c>
      <c r="OK83" s="15" t="n">
        <v>28.7</v>
      </c>
      <c r="OL83" s="15" t="n">
        <v>29.6</v>
      </c>
      <c r="OM83" s="15" t="n">
        <v>35.3</v>
      </c>
      <c r="ON83" s="29" t="n">
        <f aca="false">AVERAGE(OB83:OM83)</f>
        <v>27.6</v>
      </c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30" t="s">
        <v>67</v>
      </c>
      <c r="PB83" s="15" t="n">
        <v>43.5</v>
      </c>
      <c r="PC83" s="15" t="n">
        <v>43.5</v>
      </c>
      <c r="PD83" s="15" t="n">
        <v>38.2</v>
      </c>
      <c r="PE83" s="15" t="n">
        <v>33.7</v>
      </c>
      <c r="PF83" s="15" t="n">
        <v>29.6</v>
      </c>
      <c r="PG83" s="15" t="n">
        <v>28.6</v>
      </c>
      <c r="PH83" s="15" t="n">
        <v>26.1</v>
      </c>
      <c r="PI83" s="15" t="n">
        <v>26.7</v>
      </c>
      <c r="PJ83" s="15" t="n">
        <v>33.1</v>
      </c>
      <c r="PK83" s="15" t="n">
        <v>37.7</v>
      </c>
      <c r="PL83" s="15" t="n">
        <v>39.6</v>
      </c>
      <c r="PM83" s="15" t="n">
        <v>39.9</v>
      </c>
      <c r="PN83" s="29" t="n">
        <f aca="false">AVERAGE(PB83:PM83)</f>
        <v>35.0166666666667</v>
      </c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13" t="n">
        <v>1933</v>
      </c>
      <c r="QB83" s="15" t="n">
        <v>36.7</v>
      </c>
      <c r="QC83" s="15" t="n">
        <v>40.6</v>
      </c>
      <c r="QD83" s="15" t="n">
        <v>32.8</v>
      </c>
      <c r="QE83" s="15" t="n">
        <v>29.9</v>
      </c>
      <c r="QF83" s="15" t="n">
        <v>23.3</v>
      </c>
      <c r="QG83" s="15" t="n">
        <v>20.1</v>
      </c>
      <c r="QH83" s="15" t="n">
        <v>17.7</v>
      </c>
      <c r="QI83" s="15" t="n">
        <v>20.1</v>
      </c>
      <c r="QJ83" s="15" t="n">
        <v>23.9</v>
      </c>
      <c r="QK83" s="15" t="n">
        <v>27.7</v>
      </c>
      <c r="QL83" s="15" t="n">
        <v>33.4</v>
      </c>
      <c r="QM83" s="15" t="n">
        <v>37.1</v>
      </c>
      <c r="QN83" s="29" t="n">
        <f aca="false">AVERAGE(QB83:QM83)</f>
        <v>28.6083333333333</v>
      </c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30" t="s">
        <v>67</v>
      </c>
      <c r="RB83" s="15" t="n">
        <v>39.7</v>
      </c>
      <c r="RC83" s="15" t="n">
        <v>37.7</v>
      </c>
      <c r="RD83" s="15" t="n">
        <v>35.3</v>
      </c>
      <c r="RE83" s="15" t="n">
        <v>32.6</v>
      </c>
      <c r="RF83" s="15" t="n">
        <v>30.7</v>
      </c>
      <c r="RG83" s="15" t="n">
        <v>26.4</v>
      </c>
      <c r="RH83" s="15" t="n">
        <v>26.2</v>
      </c>
      <c r="RI83" s="15" t="n">
        <v>27.1</v>
      </c>
      <c r="RJ83" s="15" t="n">
        <v>33.1</v>
      </c>
      <c r="RK83" s="15" t="n">
        <v>36.4</v>
      </c>
      <c r="RL83" s="15" t="n">
        <v>37.6</v>
      </c>
      <c r="RM83" s="15" t="n">
        <v>34.7</v>
      </c>
      <c r="RN83" s="29" t="n">
        <f aca="false">AVERAGE(RB83:RM83)</f>
        <v>33.125</v>
      </c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13" t="n">
        <v>1933</v>
      </c>
      <c r="SB83" s="15" t="n">
        <v>36.9</v>
      </c>
      <c r="SC83" s="15" t="n">
        <v>40.7</v>
      </c>
      <c r="SD83" s="15" t="n">
        <v>33.7</v>
      </c>
      <c r="SE83" s="15" t="n">
        <v>28.3</v>
      </c>
      <c r="SF83" s="15" t="n">
        <v>22.5</v>
      </c>
      <c r="SG83" s="15" t="n">
        <v>22</v>
      </c>
      <c r="SH83" s="15" t="n">
        <v>17.7</v>
      </c>
      <c r="SI83" s="15" t="n">
        <v>19.6</v>
      </c>
      <c r="SJ83" s="15" t="n">
        <v>24.6</v>
      </c>
      <c r="SK83" s="15" t="n">
        <v>29.6</v>
      </c>
      <c r="SL83" s="15" t="n">
        <v>31.4</v>
      </c>
      <c r="SM83" s="15" t="n">
        <v>35.9</v>
      </c>
      <c r="SN83" s="29" t="n">
        <f aca="false">AVERAGE(SB83:SM83)</f>
        <v>28.575</v>
      </c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72" t="s">
        <v>67</v>
      </c>
      <c r="TB83" s="73" t="n">
        <v>38.6</v>
      </c>
      <c r="TC83" s="73" t="n">
        <v>36</v>
      </c>
      <c r="TD83" s="73" t="n">
        <v>37.7</v>
      </c>
      <c r="TE83" s="73" t="n">
        <v>30.9</v>
      </c>
      <c r="TF83" s="73" t="n">
        <v>23.9</v>
      </c>
      <c r="TG83" s="73" t="n">
        <v>20.5</v>
      </c>
      <c r="TH83" s="73" t="n">
        <v>18.1</v>
      </c>
      <c r="TI83" s="73" t="n">
        <v>20.6</v>
      </c>
      <c r="TJ83" s="73" t="n">
        <v>25.2</v>
      </c>
      <c r="TK83" s="73" t="n">
        <v>29.9</v>
      </c>
      <c r="TL83" s="73" t="n">
        <v>29.8</v>
      </c>
      <c r="TM83" s="73" t="n">
        <v>32.3</v>
      </c>
      <c r="TN83" s="73" t="n">
        <v>28.6</v>
      </c>
      <c r="UB83" s="71"/>
      <c r="UC83" s="13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6"/>
      <c r="VB83" s="71"/>
      <c r="VC83" s="13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6"/>
      <c r="WB83" s="71"/>
      <c r="WC83" s="13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6"/>
      <c r="XB83" s="71"/>
      <c r="XC83" s="13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6"/>
      <c r="YB83" s="71"/>
      <c r="YC83" s="13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6"/>
      <c r="ZB83" s="71"/>
      <c r="ZC83" s="30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6"/>
    </row>
    <row r="84" customFormat="false" ht="12.8" hidden="false" customHeight="false" outlineLevel="0" collapsed="false">
      <c r="A84" s="17"/>
      <c r="B84" s="4" t="n">
        <f aca="false">AVERAGE(AN84,BN84,CN84,DN84,EN84,FN84,GN84,HN84,IN84,JN84,KN84,LN84,MN84,NN84)</f>
        <v>28.8970238095238</v>
      </c>
      <c r="C84" s="18" t="n">
        <f aca="false">AVERAGE(B80:B84)</f>
        <v>28.5582142857143</v>
      </c>
      <c r="D84" s="9" t="n">
        <f aca="false">AVERAGE(B75:B84)</f>
        <v>28.7817261904762</v>
      </c>
      <c r="E84" s="4" t="n">
        <f aca="false">AVERAGE(B65:B84)</f>
        <v>28.785902014652</v>
      </c>
      <c r="F84" s="24" t="n">
        <f aca="false">AVERAGE(B35:B84)</f>
        <v>28.7349992038055</v>
      </c>
      <c r="G84" s="9" t="n">
        <f aca="false">MAX(AB84:AM84,BB84:BM84,CB84:CM84,DB84:DM84,EB84:EM84,FB84:FM84,GB84:GM84,HB84:HM84,IB84:IM84,JB84:JM84,KB84:KM84,LB84:LM84,MB84:MM84,NB84:NM84,OB84:OM84,PB84:PM84,QB84:QM84,RB84:RM84,SB84:SM84)</f>
        <v>43.2</v>
      </c>
      <c r="H84" s="10" t="n">
        <f aca="false">MEDIAN(AB84:AM84,BB84:BM84,CB84:CM84,DB84:DM84,EB84:EM84,FB84:FM84,GB84:GM84,HB84:HM84,IB84:IM84,JB84:JM84,KB84:KM84,LB84:LM84,MB84:MM84,NB84:NM84,OB84:OM84,PB84:PM84,QB84:QM84,RB84:RM84,SB84:SM84)</f>
        <v>30.1</v>
      </c>
      <c r="I84" s="11" t="n">
        <f aca="false">MIN(AB84:AM84,BB84:BM84,CB84:CM84,DB84:DM84,EB84:EM84,FB84:FM84,GB84:GM84,HB84:HM84,IB84:IM84,JB84:JM84,KB84:KM84,LB84:LM84,MB84:MM84,NB84:NM84,OB84:OM84,PB84:PM84,QB84:QM84,RB84:RM84,SB84:SM84)</f>
        <v>15.7</v>
      </c>
      <c r="J84" s="12" t="n">
        <f aca="false">(G84+I84)/2</f>
        <v>29.45</v>
      </c>
      <c r="AA84" s="13" t="n">
        <v>1934</v>
      </c>
      <c r="AB84" s="15" t="n">
        <v>33.2</v>
      </c>
      <c r="AC84" s="15" t="n">
        <v>32.3</v>
      </c>
      <c r="AD84" s="15" t="n">
        <v>31.4</v>
      </c>
      <c r="AE84" s="15" t="n">
        <v>22.2</v>
      </c>
      <c r="AF84" s="15" t="n">
        <v>21.8</v>
      </c>
      <c r="AG84" s="15" t="n">
        <v>16.7</v>
      </c>
      <c r="AH84" s="15" t="n">
        <v>15.7</v>
      </c>
      <c r="AI84" s="15" t="n">
        <v>17.2</v>
      </c>
      <c r="AJ84" s="15" t="n">
        <v>21.9</v>
      </c>
      <c r="AK84" s="15" t="n">
        <v>23.9</v>
      </c>
      <c r="AL84" s="15" t="n">
        <v>26.8</v>
      </c>
      <c r="AM84" s="15" t="n">
        <v>30.7</v>
      </c>
      <c r="AN84" s="4" t="n">
        <f aca="false">AVERAGE(Sheet1!AB84:AM84)</f>
        <v>24.4833333333333</v>
      </c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2" t="n">
        <f aca="false">BA83+1</f>
        <v>1934</v>
      </c>
      <c r="BB84" s="20" t="n">
        <v>36.4</v>
      </c>
      <c r="BC84" s="20" t="n">
        <v>35.8</v>
      </c>
      <c r="BD84" s="20" t="n">
        <v>35.4</v>
      </c>
      <c r="BE84" s="20" t="n">
        <v>26.4</v>
      </c>
      <c r="BF84" s="20" t="n">
        <v>22.9</v>
      </c>
      <c r="BG84" s="20" t="n">
        <v>19</v>
      </c>
      <c r="BH84" s="20" t="n">
        <v>17.7</v>
      </c>
      <c r="BI84" s="20" t="n">
        <v>19.7</v>
      </c>
      <c r="BJ84" s="20" t="n">
        <v>25.8</v>
      </c>
      <c r="BK84" s="20" t="n">
        <v>26.8</v>
      </c>
      <c r="BL84" s="20" t="n">
        <v>30.4</v>
      </c>
      <c r="BM84" s="20" t="n">
        <v>34.6</v>
      </c>
      <c r="BN84" s="4" t="n">
        <f aca="false">AVERAGE(BB84:BM84)</f>
        <v>27.575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2" t="n">
        <f aca="false">CA83+1</f>
        <v>1934</v>
      </c>
      <c r="CB84" s="20" t="n">
        <v>36.7</v>
      </c>
      <c r="CC84" s="20" t="n">
        <v>35.3</v>
      </c>
      <c r="CD84" s="20" t="n">
        <v>35.3</v>
      </c>
      <c r="CE84" s="20" t="n">
        <v>26</v>
      </c>
      <c r="CF84" s="20" t="n">
        <v>23.1</v>
      </c>
      <c r="CG84" s="20" t="n">
        <v>18.4</v>
      </c>
      <c r="CH84" s="20" t="n">
        <v>18.1</v>
      </c>
      <c r="CI84" s="20" t="n">
        <v>20.2</v>
      </c>
      <c r="CJ84" s="20" t="n">
        <v>25.7</v>
      </c>
      <c r="CK84" s="20" t="n">
        <v>27</v>
      </c>
      <c r="CL84" s="20" t="n">
        <v>31.3</v>
      </c>
      <c r="CM84" s="20" t="n">
        <v>34.6</v>
      </c>
      <c r="CN84" s="4" t="n">
        <f aca="false">AVERAGE(CB84:CM84)</f>
        <v>27.6416666666667</v>
      </c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19" t="n">
        <v>1934</v>
      </c>
      <c r="DB84" s="20" t="n">
        <v>35.6</v>
      </c>
      <c r="DC84" s="20" t="n">
        <v>34.3</v>
      </c>
      <c r="DD84" s="20" t="n">
        <v>34.1</v>
      </c>
      <c r="DE84" s="20" t="n">
        <v>25</v>
      </c>
      <c r="DF84" s="20" t="n">
        <v>23.9</v>
      </c>
      <c r="DG84" s="20" t="n">
        <v>18.2</v>
      </c>
      <c r="DH84" s="20" t="n">
        <v>17.6</v>
      </c>
      <c r="DI84" s="20" t="n">
        <v>19.7</v>
      </c>
      <c r="DJ84" s="20" t="n">
        <v>24.4</v>
      </c>
      <c r="DK84" s="20" t="n">
        <v>26.1</v>
      </c>
      <c r="DL84" s="20" t="n">
        <v>30</v>
      </c>
      <c r="DM84" s="20" t="n">
        <v>32.7</v>
      </c>
      <c r="DN84" s="4" t="n">
        <f aca="false">AVERAGE(DB84:DM84)</f>
        <v>26.8</v>
      </c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13" t="n">
        <v>1934</v>
      </c>
      <c r="EB84" s="15" t="n">
        <v>37.9</v>
      </c>
      <c r="EC84" s="15" t="n">
        <v>35.9</v>
      </c>
      <c r="ED84" s="15" t="n">
        <v>35.7</v>
      </c>
      <c r="EE84" s="15" t="n">
        <v>33.3</v>
      </c>
      <c r="EF84" s="15" t="n">
        <v>29.2</v>
      </c>
      <c r="EG84" s="15" t="n">
        <v>25.6</v>
      </c>
      <c r="EH84" s="15" t="n">
        <v>23.6</v>
      </c>
      <c r="EI84" s="15" t="n">
        <v>25.9</v>
      </c>
      <c r="EJ84" s="15" t="n">
        <v>32</v>
      </c>
      <c r="EK84" s="15" t="n">
        <v>34.4</v>
      </c>
      <c r="EL84" s="15" t="n">
        <v>36.4</v>
      </c>
      <c r="EM84" s="15" t="n">
        <v>39.2</v>
      </c>
      <c r="EN84" s="16" t="n">
        <f aca="false">AVERAGE(EB84:EM84)</f>
        <v>32.425</v>
      </c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13" t="n">
        <v>1934</v>
      </c>
      <c r="FB84" s="15" t="n">
        <v>36.8</v>
      </c>
      <c r="FC84" s="15" t="n">
        <v>34.3</v>
      </c>
      <c r="FD84" s="15" t="n">
        <v>34.9</v>
      </c>
      <c r="FE84" s="15" t="n">
        <v>33.2</v>
      </c>
      <c r="FF84" s="15" t="n">
        <v>28.6</v>
      </c>
      <c r="FG84" s="15" t="n">
        <v>25.2</v>
      </c>
      <c r="FH84" s="15" t="n">
        <v>23.6</v>
      </c>
      <c r="FI84" s="15" t="n">
        <v>25.7</v>
      </c>
      <c r="FJ84" s="15" t="n">
        <v>30.9</v>
      </c>
      <c r="FK84" s="15" t="n">
        <v>33.9</v>
      </c>
      <c r="FL84" s="15" t="n">
        <v>36.7</v>
      </c>
      <c r="FM84" s="15" t="n">
        <v>39.2</v>
      </c>
      <c r="FN84" s="16" t="n">
        <f aca="false">AVERAGE(FB84:FM84)</f>
        <v>31.9166666666667</v>
      </c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2" t="n">
        <v>1934</v>
      </c>
      <c r="GB84" s="15" t="n">
        <v>34.5</v>
      </c>
      <c r="GC84" s="15" t="n">
        <v>31.9</v>
      </c>
      <c r="GD84" s="15" t="n">
        <v>32.8</v>
      </c>
      <c r="GE84" s="15" t="n">
        <v>33.8</v>
      </c>
      <c r="GF84" s="15" t="n">
        <v>30.8</v>
      </c>
      <c r="GG84" s="15" t="n">
        <v>28.8</v>
      </c>
      <c r="GH84" s="15" t="n">
        <v>27.2</v>
      </c>
      <c r="GI84" s="15" t="n">
        <v>27.8</v>
      </c>
      <c r="GJ84" s="15" t="n">
        <v>31</v>
      </c>
      <c r="GK84" s="15" t="n">
        <v>33.3</v>
      </c>
      <c r="GL84" s="15" t="n">
        <v>36.2</v>
      </c>
      <c r="GM84" s="15" t="n">
        <v>37.7</v>
      </c>
      <c r="GN84" s="16" t="n">
        <f aca="false">AVERAGE(GB84:GM84)</f>
        <v>32.15</v>
      </c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2" t="n">
        <v>1934</v>
      </c>
      <c r="HB84" s="15" t="n">
        <v>37.9</v>
      </c>
      <c r="HC84" s="15" t="n">
        <v>35.8</v>
      </c>
      <c r="HD84" s="15" t="n">
        <v>35.9</v>
      </c>
      <c r="HE84" s="15" t="n">
        <v>31.5</v>
      </c>
      <c r="HF84" s="15" t="n">
        <v>27.3</v>
      </c>
      <c r="HG84" s="15" t="n">
        <v>23.2</v>
      </c>
      <c r="HH84" s="15" t="n">
        <v>21.6</v>
      </c>
      <c r="HI84" s="15" t="n">
        <v>24.3</v>
      </c>
      <c r="HJ84" s="15" t="n">
        <v>30.4</v>
      </c>
      <c r="HK84" s="15" t="n">
        <v>33.1</v>
      </c>
      <c r="HL84" s="15" t="n">
        <v>35.8</v>
      </c>
      <c r="HM84" s="15" t="n">
        <v>38.2</v>
      </c>
      <c r="HN84" s="16" t="n">
        <f aca="false">AVERAGE(HB84:HM84)</f>
        <v>31.25</v>
      </c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7" t="n">
        <f aca="false">IA83+1</f>
        <v>1934</v>
      </c>
      <c r="IB84" s="15" t="n">
        <v>36.7</v>
      </c>
      <c r="IC84" s="15" t="n">
        <v>35.7</v>
      </c>
      <c r="ID84" s="15" t="n">
        <v>34.2</v>
      </c>
      <c r="IE84" s="15" t="n">
        <v>26</v>
      </c>
      <c r="IF84" s="15" t="n">
        <v>24.2</v>
      </c>
      <c r="IG84" s="15" t="n">
        <v>18.5</v>
      </c>
      <c r="IH84" s="15" t="n">
        <v>18.5</v>
      </c>
      <c r="II84" s="15" t="n">
        <v>19.6</v>
      </c>
      <c r="IJ84" s="15" t="n">
        <v>24.8</v>
      </c>
      <c r="IK84" s="15" t="n">
        <v>26.6</v>
      </c>
      <c r="IL84" s="15" t="n">
        <v>29.6</v>
      </c>
      <c r="IM84" s="15" t="n">
        <v>33.4</v>
      </c>
      <c r="IN84" s="25" t="n">
        <f aca="false">SUM(IB84:IM84)/12</f>
        <v>27.3166666666667</v>
      </c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 t="n">
        <f aca="false">JA83+1</f>
        <v>1934</v>
      </c>
      <c r="JB84" s="15" t="n">
        <v>37</v>
      </c>
      <c r="JC84" s="15" t="n">
        <v>35.1</v>
      </c>
      <c r="JD84" s="15" t="n">
        <v>33.3</v>
      </c>
      <c r="JE84" s="15" t="n">
        <v>25.3</v>
      </c>
      <c r="JF84" s="15" t="n">
        <v>24.7</v>
      </c>
      <c r="JG84" s="15" t="n">
        <v>18.1</v>
      </c>
      <c r="JH84" s="15" t="n">
        <v>18.7</v>
      </c>
      <c r="JI84" s="15" t="n">
        <v>19.2</v>
      </c>
      <c r="JJ84" s="15" t="n">
        <v>25.2</v>
      </c>
      <c r="JK84" s="15" t="n">
        <v>27</v>
      </c>
      <c r="JL84" s="15" t="n">
        <v>28.7</v>
      </c>
      <c r="JM84" s="15" t="n">
        <v>33.6</v>
      </c>
      <c r="JN84" s="25" t="n">
        <f aca="false">SUM(JB84:JM84)/12</f>
        <v>27.1583333333333</v>
      </c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3" t="n">
        <v>1934</v>
      </c>
      <c r="KB84" s="15" t="n">
        <v>36.7</v>
      </c>
      <c r="KC84" s="15" t="n">
        <v>35.6</v>
      </c>
      <c r="KD84" s="15" t="n">
        <v>33.4</v>
      </c>
      <c r="KE84" s="15" t="n">
        <v>28.1</v>
      </c>
      <c r="KF84" s="15" t="n">
        <v>22.9</v>
      </c>
      <c r="KG84" s="15" t="n">
        <v>19.8</v>
      </c>
      <c r="KH84" s="15" t="n">
        <v>18.4</v>
      </c>
      <c r="KI84" s="15" t="n">
        <v>21.4</v>
      </c>
      <c r="KJ84" s="15" t="n">
        <v>27.1</v>
      </c>
      <c r="KK84" s="15" t="n">
        <v>30.1</v>
      </c>
      <c r="KL84" s="15" t="n">
        <v>30.1</v>
      </c>
      <c r="KM84" s="15" t="n">
        <v>34.3</v>
      </c>
      <c r="KN84" s="16" t="n">
        <f aca="false">AVERAGE(KB84:KM84)</f>
        <v>28.1583333333333</v>
      </c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7" t="n">
        <f aca="false">LA83+1</f>
        <v>1934</v>
      </c>
      <c r="LB84" s="15" t="n">
        <v>39.4</v>
      </c>
      <c r="LC84" s="15" t="n">
        <v>38.4</v>
      </c>
      <c r="LD84" s="15" t="n">
        <v>35.1</v>
      </c>
      <c r="LE84" s="15" t="n">
        <v>28.9</v>
      </c>
      <c r="LF84" s="15" t="n">
        <v>24.8</v>
      </c>
      <c r="LG84" s="15" t="n">
        <v>21.2</v>
      </c>
      <c r="LH84" s="15" t="n">
        <v>20.2</v>
      </c>
      <c r="LI84" s="15" t="n">
        <v>22.9</v>
      </c>
      <c r="LJ84" s="15" t="n">
        <v>28.3</v>
      </c>
      <c r="LK84" s="15" t="n">
        <v>30.7</v>
      </c>
      <c r="LL84" s="15" t="n">
        <v>32</v>
      </c>
      <c r="LM84" s="15" t="n">
        <v>36.3</v>
      </c>
      <c r="LN84" s="16" t="n">
        <f aca="false">AVERAGE(LB84:LM84)</f>
        <v>29.85</v>
      </c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7" t="n">
        <f aca="false">MA83+1</f>
        <v>1934</v>
      </c>
      <c r="MB84" s="15" t="n">
        <v>37.9</v>
      </c>
      <c r="MC84" s="15" t="n">
        <v>37.4</v>
      </c>
      <c r="MD84" s="15" t="n">
        <v>35.3</v>
      </c>
      <c r="ME84" s="15" t="n">
        <v>32.5</v>
      </c>
      <c r="MF84" s="15" t="n">
        <v>28.1</v>
      </c>
      <c r="MG84" s="15" t="n">
        <v>24.5</v>
      </c>
      <c r="MH84" s="15" t="n">
        <v>22.5</v>
      </c>
      <c r="MI84" s="15" t="n">
        <v>25</v>
      </c>
      <c r="MJ84" s="15" t="n">
        <v>31.2</v>
      </c>
      <c r="MK84" s="15" t="n">
        <v>34.2</v>
      </c>
      <c r="ML84" s="15" t="n">
        <v>35.9</v>
      </c>
      <c r="MM84" s="15" t="n">
        <v>38.9</v>
      </c>
      <c r="MN84" s="16" t="n">
        <f aca="false">AVERAGE(MB84:MM84)</f>
        <v>31.95</v>
      </c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30" t="s">
        <v>68</v>
      </c>
      <c r="NB84" s="15" t="n">
        <v>36.2</v>
      </c>
      <c r="NC84" s="15" t="n">
        <v>36.9</v>
      </c>
      <c r="ND84" s="15" t="n">
        <v>30.2</v>
      </c>
      <c r="NE84" s="15" t="n">
        <v>21.8</v>
      </c>
      <c r="NF84" s="15" t="n">
        <v>25.1</v>
      </c>
      <c r="NG84" s="15" t="n">
        <v>16.5</v>
      </c>
      <c r="NH84" s="15" t="n">
        <v>16.4</v>
      </c>
      <c r="NI84" s="15" t="n">
        <v>19</v>
      </c>
      <c r="NJ84" s="15" t="n">
        <v>23</v>
      </c>
      <c r="NK84" s="15" t="n">
        <v>25.7</v>
      </c>
      <c r="NL84" s="15" t="n">
        <v>27.2</v>
      </c>
      <c r="NM84" s="15" t="n">
        <v>32.6</v>
      </c>
      <c r="NN84" s="29" t="n">
        <f aca="false">AVERAGE(NB84:NM84)</f>
        <v>25.8833333333333</v>
      </c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13" t="n">
        <v>1934</v>
      </c>
      <c r="OB84" s="15" t="n">
        <v>38.3</v>
      </c>
      <c r="OC84" s="15" t="n">
        <v>38.3</v>
      </c>
      <c r="OD84" s="15" t="n">
        <v>30.7</v>
      </c>
      <c r="OE84" s="15" t="n">
        <v>23.9</v>
      </c>
      <c r="OF84" s="15" t="n">
        <v>26.2</v>
      </c>
      <c r="OG84" s="15" t="n">
        <v>17.9</v>
      </c>
      <c r="OH84" s="15" t="n">
        <v>18.1</v>
      </c>
      <c r="OI84" s="15" t="n">
        <v>20.4</v>
      </c>
      <c r="OJ84" s="15" t="n">
        <v>25.6</v>
      </c>
      <c r="OK84" s="15" t="n">
        <v>28.2</v>
      </c>
      <c r="OL84" s="15" t="n">
        <v>29.2</v>
      </c>
      <c r="OM84" s="15" t="n">
        <v>34.7</v>
      </c>
      <c r="ON84" s="29" t="n">
        <f aca="false">AVERAGE(OB84:OM84)</f>
        <v>27.625</v>
      </c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30" t="s">
        <v>68</v>
      </c>
      <c r="PB84" s="15" t="n">
        <v>40.7</v>
      </c>
      <c r="PC84" s="15" t="n">
        <v>40.5</v>
      </c>
      <c r="PD84" s="15" t="n">
        <v>34.3</v>
      </c>
      <c r="PE84" s="15" t="n">
        <v>33.3</v>
      </c>
      <c r="PF84" s="15" t="n">
        <v>30.8</v>
      </c>
      <c r="PG84" s="15" t="n">
        <v>26.5</v>
      </c>
      <c r="PH84" s="15" t="n">
        <v>26.2</v>
      </c>
      <c r="PI84" s="15" t="n">
        <v>30.2</v>
      </c>
      <c r="PJ84" s="15" t="n">
        <v>33.5</v>
      </c>
      <c r="PK84" s="15" t="n">
        <v>37.2</v>
      </c>
      <c r="PL84" s="15" t="n">
        <v>37.4</v>
      </c>
      <c r="PM84" s="15" t="n">
        <v>43.2</v>
      </c>
      <c r="PN84" s="29" t="n">
        <f aca="false">AVERAGE(PB84:PM84)</f>
        <v>34.4833333333333</v>
      </c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13" t="n">
        <v>1934</v>
      </c>
      <c r="QB84" s="15" t="n">
        <v>38.5</v>
      </c>
      <c r="QC84" s="15" t="n">
        <v>38.9</v>
      </c>
      <c r="QD84" s="15" t="n">
        <v>31.6</v>
      </c>
      <c r="QE84" s="15" t="n">
        <v>25.3</v>
      </c>
      <c r="QF84" s="15" t="n">
        <v>26.4</v>
      </c>
      <c r="QG84" s="15" t="n">
        <v>18.4</v>
      </c>
      <c r="QH84" s="15" t="n">
        <v>17.7</v>
      </c>
      <c r="QI84" s="15" t="n">
        <v>21.3</v>
      </c>
      <c r="QJ84" s="15" t="n">
        <v>24.2</v>
      </c>
      <c r="QK84" s="15" t="n">
        <v>28.5</v>
      </c>
      <c r="QL84" s="15" t="n">
        <v>30.4</v>
      </c>
      <c r="QM84" s="15" t="n">
        <v>34.8</v>
      </c>
      <c r="QN84" s="29" t="n">
        <f aca="false">AVERAGE(QB84:QM84)</f>
        <v>28</v>
      </c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30" t="s">
        <v>68</v>
      </c>
      <c r="RB84" s="15" t="n">
        <v>36.5</v>
      </c>
      <c r="RC84" s="15" t="n">
        <v>35.2</v>
      </c>
      <c r="RD84" s="15" t="n">
        <v>33.5</v>
      </c>
      <c r="RE84" s="15" t="n">
        <v>33.1</v>
      </c>
      <c r="RF84" s="15" t="n">
        <v>29</v>
      </c>
      <c r="RG84" s="15" t="n">
        <v>26.9</v>
      </c>
      <c r="RH84" s="15" t="n">
        <v>24.6</v>
      </c>
      <c r="RI84" s="15" t="n">
        <v>27.7</v>
      </c>
      <c r="RJ84" s="15" t="n">
        <v>32.9</v>
      </c>
      <c r="RK84" s="15" t="n">
        <v>36.4</v>
      </c>
      <c r="RL84" s="15" t="n">
        <v>37.3</v>
      </c>
      <c r="RM84" s="15" t="n">
        <v>39.4</v>
      </c>
      <c r="RN84" s="29" t="n">
        <f aca="false">AVERAGE(RB84:RM84)</f>
        <v>32.7083333333333</v>
      </c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13" t="n">
        <v>1934</v>
      </c>
      <c r="SB84" s="15" t="n">
        <v>38.7</v>
      </c>
      <c r="SC84" s="15" t="n">
        <v>38.9</v>
      </c>
      <c r="SD84" s="15" t="n">
        <v>30.6</v>
      </c>
      <c r="SE84" s="15" t="n">
        <v>24.7</v>
      </c>
      <c r="SF84" s="15" t="n">
        <v>25.9</v>
      </c>
      <c r="SG84" s="15" t="n">
        <v>18.1</v>
      </c>
      <c r="SH84" s="15" t="n">
        <v>18</v>
      </c>
      <c r="SI84" s="15" t="n">
        <v>21.9</v>
      </c>
      <c r="SJ84" s="15" t="n">
        <v>25.8</v>
      </c>
      <c r="SK84" s="15" t="n">
        <v>29.5</v>
      </c>
      <c r="SL84" s="15" t="n">
        <v>30.8</v>
      </c>
      <c r="SM84" s="15" t="n">
        <v>35.9</v>
      </c>
      <c r="SN84" s="29" t="n">
        <f aca="false">AVERAGE(SB84:SM84)</f>
        <v>28.2333333333333</v>
      </c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72" t="s">
        <v>68</v>
      </c>
      <c r="TB84" s="73" t="n">
        <v>34.9</v>
      </c>
      <c r="TC84" s="73" t="n">
        <v>34</v>
      </c>
      <c r="TD84" s="73" t="n">
        <v>34.5</v>
      </c>
      <c r="TE84" s="73" t="n">
        <v>28.6</v>
      </c>
      <c r="TF84" s="73" t="n">
        <v>25</v>
      </c>
      <c r="TG84" s="73" t="n">
        <v>21.2</v>
      </c>
      <c r="TH84" s="73" t="n">
        <v>20</v>
      </c>
      <c r="TI84" s="73" t="n">
        <v>22.5</v>
      </c>
      <c r="TJ84" s="73" t="n">
        <v>27.2</v>
      </c>
      <c r="TK84" s="73" t="n">
        <v>29.7</v>
      </c>
      <c r="TL84" s="73" t="n">
        <v>32.9</v>
      </c>
      <c r="TM84" s="73" t="n">
        <v>36</v>
      </c>
      <c r="TN84" s="73" t="n">
        <v>28.9</v>
      </c>
      <c r="UB84" s="71"/>
      <c r="UC84" s="13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6"/>
      <c r="VB84" s="71"/>
      <c r="VC84" s="13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6"/>
      <c r="WB84" s="71"/>
      <c r="WC84" s="13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6"/>
      <c r="XB84" s="71"/>
      <c r="XC84" s="13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6"/>
      <c r="YB84" s="71"/>
      <c r="YC84" s="13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6"/>
      <c r="ZB84" s="71"/>
      <c r="ZC84" s="30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6"/>
    </row>
    <row r="85" customFormat="false" ht="12.8" hidden="false" customHeight="false" outlineLevel="0" collapsed="false">
      <c r="A85" s="17" t="n">
        <f aca="false">A80+5</f>
        <v>1935</v>
      </c>
      <c r="B85" s="4" t="n">
        <f aca="false">AVERAGE(AN85,BN85,CN85,DN85,EN85,FN85,GN85,HN85,IN85,JN85,KN85,LN85,MN85,NN85)</f>
        <v>28.6686507936508</v>
      </c>
      <c r="C85" s="18" t="n">
        <f aca="false">AVERAGE(B81:B85)</f>
        <v>28.5630158730159</v>
      </c>
      <c r="D85" s="9" t="n">
        <f aca="false">AVERAGE(B76:B85)</f>
        <v>28.7832341269841</v>
      </c>
      <c r="E85" s="4" t="n">
        <f aca="false">AVERAGE(B66:B85)</f>
        <v>28.7316048534799</v>
      </c>
      <c r="F85" s="24" t="n">
        <f aca="false">AVERAGE(B36:B85)</f>
        <v>28.7648722196785</v>
      </c>
      <c r="G85" s="9" t="n">
        <f aca="false">MAX(AB85:AM85,BB85:BM85,CB85:CM85,DB85:DM85,EB85:EM85,FB85:FM85,GB85:GM85,HB85:HM85,IB85:IM85,JB85:JM85,KB85:KM85,LB85:LM85,MB85:MM85,NB85:NM85,OB85:OM85,PB85:PM85,QB85:QM85,RB85:RM85,SB85:SM85)</f>
        <v>43.4</v>
      </c>
      <c r="H85" s="10" t="n">
        <f aca="false">MEDIAN(AB85:AM85,BB85:BM85,CB85:CM85,DB85:DM85,EB85:EM85,FB85:FM85,GB85:GM85,HB85:HM85,IB85:IM85,JB85:JM85,KB85:KM85,LB85:LM85,MB85:MM85,NB85:NM85,OB85:OM85,PB85:PM85,QB85:QM85,RB85:RM85,SB85:SM85)</f>
        <v>30.3</v>
      </c>
      <c r="I85" s="11" t="n">
        <f aca="false">MIN(AB85:AM85,BB85:BM85,CB85:CM85,DB85:DM85,EB85:EM85,FB85:FM85,GB85:GM85,HB85:HM85,IB85:IM85,JB85:JM85,KB85:KM85,LB85:LM85,MB85:MM85,NB85:NM85,OB85:OM85,PB85:PM85,QB85:QM85,RB85:RM85,SB85:SM85)</f>
        <v>15.4</v>
      </c>
      <c r="J85" s="12" t="n">
        <f aca="false">(G85+I85)/2</f>
        <v>29.4</v>
      </c>
      <c r="AA85" s="13" t="n">
        <v>1935</v>
      </c>
      <c r="AB85" s="15" t="n">
        <v>31.9</v>
      </c>
      <c r="AC85" s="15" t="n">
        <v>30.8</v>
      </c>
      <c r="AD85" s="15" t="n">
        <v>28.6</v>
      </c>
      <c r="AE85" s="15" t="n">
        <v>21.9</v>
      </c>
      <c r="AF85" s="15" t="n">
        <v>18.5</v>
      </c>
      <c r="AG85" s="15" t="n">
        <v>15.4</v>
      </c>
      <c r="AH85" s="15" t="n">
        <v>16.3</v>
      </c>
      <c r="AI85" s="15" t="n">
        <v>18.8</v>
      </c>
      <c r="AJ85" s="15" t="n">
        <v>20</v>
      </c>
      <c r="AK85" s="15" t="n">
        <v>25.2</v>
      </c>
      <c r="AL85" s="15" t="n">
        <v>27.8</v>
      </c>
      <c r="AM85" s="15" t="n">
        <v>30.3</v>
      </c>
      <c r="AN85" s="4" t="n">
        <f aca="false">AVERAGE(Sheet1!AB85:AM85)</f>
        <v>23.7916666666667</v>
      </c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2" t="n">
        <f aca="false">BA84+1</f>
        <v>1935</v>
      </c>
      <c r="BB85" s="20" t="n">
        <v>35.8</v>
      </c>
      <c r="BC85" s="20" t="n">
        <v>34.5</v>
      </c>
      <c r="BD85" s="20" t="n">
        <v>32</v>
      </c>
      <c r="BE85" s="20" t="n">
        <v>25.2</v>
      </c>
      <c r="BF85" s="20" t="n">
        <v>20.6</v>
      </c>
      <c r="BG85" s="20" t="n">
        <v>17.5</v>
      </c>
      <c r="BH85" s="20" t="n">
        <v>15.7</v>
      </c>
      <c r="BI85" s="21" t="n">
        <f aca="false">(BI82+BI83+BI84)/3</f>
        <v>19.9333333333333</v>
      </c>
      <c r="BJ85" s="20" t="n">
        <v>24.2</v>
      </c>
      <c r="BK85" s="20" t="n">
        <v>28.3</v>
      </c>
      <c r="BL85" s="20" t="n">
        <v>32.2</v>
      </c>
      <c r="BM85" s="20" t="n">
        <v>34</v>
      </c>
      <c r="BN85" s="4" t="n">
        <f aca="false">AVERAGE(BB85:BM85)</f>
        <v>26.6611111111111</v>
      </c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2" t="n">
        <f aca="false">CA84+1</f>
        <v>1935</v>
      </c>
      <c r="CB85" s="20" t="n">
        <v>36.6</v>
      </c>
      <c r="CC85" s="20" t="n">
        <v>35.3</v>
      </c>
      <c r="CD85" s="20" t="n">
        <v>32.5</v>
      </c>
      <c r="CE85" s="20" t="n">
        <v>25.7</v>
      </c>
      <c r="CF85" s="20" t="n">
        <v>20.6</v>
      </c>
      <c r="CG85" s="20" t="n">
        <v>17.1</v>
      </c>
      <c r="CH85" s="20" t="n">
        <v>17.6</v>
      </c>
      <c r="CI85" s="20" t="n">
        <v>20.7</v>
      </c>
      <c r="CJ85" s="20" t="n">
        <v>21.9</v>
      </c>
      <c r="CK85" s="20" t="n">
        <v>28.6</v>
      </c>
      <c r="CL85" s="20" t="n">
        <v>32.6</v>
      </c>
      <c r="CM85" s="20" t="n">
        <v>35.2</v>
      </c>
      <c r="CN85" s="4" t="n">
        <f aca="false">AVERAGE(CB85:CM85)</f>
        <v>27.0333333333333</v>
      </c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19" t="n">
        <v>1935</v>
      </c>
      <c r="DB85" s="20" t="n">
        <v>34.7</v>
      </c>
      <c r="DC85" s="20" t="n">
        <v>33.6</v>
      </c>
      <c r="DD85" s="20" t="n">
        <v>31.7</v>
      </c>
      <c r="DE85" s="20" t="n">
        <v>24.8</v>
      </c>
      <c r="DF85" s="20" t="n">
        <v>21.2</v>
      </c>
      <c r="DG85" s="20" t="n">
        <v>17.3</v>
      </c>
      <c r="DH85" s="20" t="n">
        <v>17.9</v>
      </c>
      <c r="DI85" s="20" t="n">
        <v>20.6</v>
      </c>
      <c r="DJ85" s="20" t="n">
        <v>21.9</v>
      </c>
      <c r="DK85" s="20" t="n">
        <v>27.7</v>
      </c>
      <c r="DL85" s="20" t="n">
        <v>30.7</v>
      </c>
      <c r="DM85" s="20" t="n">
        <v>33.1</v>
      </c>
      <c r="DN85" s="4" t="n">
        <f aca="false">AVERAGE(DB85:DM85)</f>
        <v>26.2666666666667</v>
      </c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13" t="n">
        <v>1935</v>
      </c>
      <c r="EB85" s="15" t="n">
        <v>35.9</v>
      </c>
      <c r="EC85" s="15" t="n">
        <v>37.8</v>
      </c>
      <c r="ED85" s="15" t="n">
        <v>36.1</v>
      </c>
      <c r="EE85" s="15" t="n">
        <v>31.5</v>
      </c>
      <c r="EF85" s="15" t="n">
        <v>28.2</v>
      </c>
      <c r="EG85" s="15" t="n">
        <v>23.6</v>
      </c>
      <c r="EH85" s="15" t="n">
        <v>24.2</v>
      </c>
      <c r="EI85" s="15" t="n">
        <v>28.2</v>
      </c>
      <c r="EJ85" s="15" t="n">
        <v>32.6</v>
      </c>
      <c r="EK85" s="15" t="n">
        <v>36.5</v>
      </c>
      <c r="EL85" s="15" t="n">
        <v>38.8</v>
      </c>
      <c r="EM85" s="15" t="n">
        <v>39.4</v>
      </c>
      <c r="EN85" s="16" t="n">
        <f aca="false">AVERAGE(EB85:EM85)</f>
        <v>32.7333333333333</v>
      </c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13" t="n">
        <v>1935</v>
      </c>
      <c r="FB85" s="15" t="n">
        <v>39.1</v>
      </c>
      <c r="FC85" s="15" t="n">
        <v>39.2</v>
      </c>
      <c r="FD85" s="15" t="n">
        <v>36.2</v>
      </c>
      <c r="FE85" s="15" t="n">
        <v>31.8</v>
      </c>
      <c r="FF85" s="15" t="n">
        <v>28.2</v>
      </c>
      <c r="FG85" s="15" t="n">
        <v>23.4</v>
      </c>
      <c r="FH85" s="15" t="n">
        <v>23.6</v>
      </c>
      <c r="FI85" s="15" t="n">
        <v>26.8</v>
      </c>
      <c r="FJ85" s="15" t="n">
        <v>31.1</v>
      </c>
      <c r="FK85" s="15" t="n">
        <v>35.8</v>
      </c>
      <c r="FL85" s="15" t="n">
        <v>37.6</v>
      </c>
      <c r="FM85" s="15" t="n">
        <v>39.6</v>
      </c>
      <c r="FN85" s="16" t="n">
        <f aca="false">AVERAGE(FB85:FM85)</f>
        <v>32.7</v>
      </c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2" t="n">
        <v>1935</v>
      </c>
      <c r="GB85" s="15" t="n">
        <v>35.1</v>
      </c>
      <c r="GC85" s="15" t="n">
        <v>36.8</v>
      </c>
      <c r="GD85" s="15" t="n">
        <v>33.1</v>
      </c>
      <c r="GE85" s="15" t="n">
        <v>32.6</v>
      </c>
      <c r="GF85" s="15" t="n">
        <v>29.7</v>
      </c>
      <c r="GG85" s="15" t="n">
        <v>26.1</v>
      </c>
      <c r="GH85" s="15" t="n">
        <v>26.4</v>
      </c>
      <c r="GI85" s="15" t="n">
        <v>28.9</v>
      </c>
      <c r="GJ85" s="15" t="n">
        <v>32.2</v>
      </c>
      <c r="GK85" s="15" t="n">
        <v>34.1</v>
      </c>
      <c r="GL85" s="15" t="n">
        <v>35.3</v>
      </c>
      <c r="GM85" s="15" t="n">
        <v>37.3</v>
      </c>
      <c r="GN85" s="16" t="n">
        <f aca="false">AVERAGE(GB85:GM85)</f>
        <v>32.3</v>
      </c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2" t="n">
        <v>1935</v>
      </c>
      <c r="HB85" s="15" t="n">
        <v>39.7</v>
      </c>
      <c r="HC85" s="15" t="n">
        <v>39.1</v>
      </c>
      <c r="HD85" s="15" t="n">
        <v>36.7</v>
      </c>
      <c r="HE85" s="15" t="n">
        <v>30.3</v>
      </c>
      <c r="HF85" s="15" t="n">
        <v>26.6</v>
      </c>
      <c r="HG85" s="15" t="n">
        <v>21.7</v>
      </c>
      <c r="HH85" s="15" t="n">
        <v>21.6</v>
      </c>
      <c r="HI85" s="15" t="n">
        <v>25.3</v>
      </c>
      <c r="HJ85" s="15" t="n">
        <v>28.8</v>
      </c>
      <c r="HK85" s="15" t="n">
        <v>36.3</v>
      </c>
      <c r="HL85" s="15" t="n">
        <v>38.2</v>
      </c>
      <c r="HM85" s="15" t="n">
        <v>38.8</v>
      </c>
      <c r="HN85" s="16" t="n">
        <f aca="false">AVERAGE(HB85:HM85)</f>
        <v>31.925</v>
      </c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7" t="n">
        <f aca="false">IA84+1</f>
        <v>1935</v>
      </c>
      <c r="IB85" s="15" t="n">
        <v>34.6</v>
      </c>
      <c r="IC85" s="15" t="n">
        <v>34</v>
      </c>
      <c r="ID85" s="15" t="n">
        <v>32.2</v>
      </c>
      <c r="IE85" s="15" t="n">
        <v>23.9</v>
      </c>
      <c r="IF85" s="15" t="n">
        <v>20.8</v>
      </c>
      <c r="IG85" s="15" t="n">
        <v>17.7</v>
      </c>
      <c r="IH85" s="15" t="n">
        <v>17.9</v>
      </c>
      <c r="II85" s="15" t="n">
        <v>20.4</v>
      </c>
      <c r="IJ85" s="15" t="n">
        <v>22.8</v>
      </c>
      <c r="IK85" s="15" t="n">
        <v>26.9</v>
      </c>
      <c r="IL85" s="15" t="n">
        <v>30.9</v>
      </c>
      <c r="IM85" s="15" t="n">
        <v>33.1</v>
      </c>
      <c r="IN85" s="25" t="n">
        <f aca="false">SUM(IB85:IM85)/12</f>
        <v>26.2666666666667</v>
      </c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 t="n">
        <f aca="false">JA84+1</f>
        <v>1935</v>
      </c>
      <c r="JB85" s="15" t="n">
        <v>34</v>
      </c>
      <c r="JC85" s="15" t="n">
        <v>33.9</v>
      </c>
      <c r="JD85" s="15" t="n">
        <v>30.8</v>
      </c>
      <c r="JE85" s="15" t="n">
        <v>24.1</v>
      </c>
      <c r="JF85" s="15" t="n">
        <v>21.7</v>
      </c>
      <c r="JG85" s="15" t="n">
        <v>17.9</v>
      </c>
      <c r="JH85" s="15" t="n">
        <v>18.8</v>
      </c>
      <c r="JI85" s="15" t="n">
        <v>20.9</v>
      </c>
      <c r="JJ85" s="15" t="n">
        <v>23.1</v>
      </c>
      <c r="JK85" s="15" t="n">
        <v>27.1</v>
      </c>
      <c r="JL85" s="15" t="n">
        <v>30.7</v>
      </c>
      <c r="JM85" s="15" t="n">
        <v>33.2</v>
      </c>
      <c r="JN85" s="25" t="n">
        <f aca="false">SUM(JB85:JM85)/12</f>
        <v>26.35</v>
      </c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3" t="n">
        <v>1935</v>
      </c>
      <c r="KB85" s="15" t="n">
        <v>34.9</v>
      </c>
      <c r="KC85" s="15" t="n">
        <v>35.4</v>
      </c>
      <c r="KD85" s="15" t="n">
        <v>32.1</v>
      </c>
      <c r="KE85" s="15" t="n">
        <v>25.1</v>
      </c>
      <c r="KF85" s="15" t="n">
        <v>22.2</v>
      </c>
      <c r="KG85" s="15" t="n">
        <v>17.9</v>
      </c>
      <c r="KH85" s="15" t="n">
        <v>20.4</v>
      </c>
      <c r="KI85" s="15" t="n">
        <v>22.4</v>
      </c>
      <c r="KJ85" s="15" t="n">
        <v>26.5</v>
      </c>
      <c r="KK85" s="15" t="n">
        <v>31.6</v>
      </c>
      <c r="KL85" s="15" t="n">
        <v>33.9</v>
      </c>
      <c r="KM85" s="15" t="n">
        <v>35.3</v>
      </c>
      <c r="KN85" s="16" t="n">
        <f aca="false">AVERAGE(KB85:KM85)</f>
        <v>28.1416666666667</v>
      </c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7" t="n">
        <f aca="false">LA84+1</f>
        <v>1935</v>
      </c>
      <c r="LB85" s="15" t="n">
        <v>36.9</v>
      </c>
      <c r="LC85" s="15" t="n">
        <v>36.8</v>
      </c>
      <c r="LD85" s="15" t="n">
        <v>34.1</v>
      </c>
      <c r="LE85" s="15" t="n">
        <v>27.1</v>
      </c>
      <c r="LF85" s="15" t="n">
        <v>23.2</v>
      </c>
      <c r="LG85" s="15" t="n">
        <v>19.2</v>
      </c>
      <c r="LH85" s="15" t="n">
        <v>19.8</v>
      </c>
      <c r="LI85" s="15" t="n">
        <v>23.1</v>
      </c>
      <c r="LJ85" s="15" t="n">
        <v>25.4</v>
      </c>
      <c r="LK85" s="15" t="n">
        <v>31.2</v>
      </c>
      <c r="LL85" s="15" t="n">
        <v>34.7</v>
      </c>
      <c r="LM85" s="15" t="n">
        <v>36.4</v>
      </c>
      <c r="LN85" s="16" t="n">
        <f aca="false">AVERAGE(LB85:LM85)</f>
        <v>28.9916666666667</v>
      </c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7" t="n">
        <f aca="false">MA84+1</f>
        <v>1935</v>
      </c>
      <c r="MB85" s="15" t="n">
        <v>37.6</v>
      </c>
      <c r="MC85" s="15" t="n">
        <v>38.6</v>
      </c>
      <c r="MD85" s="15" t="n">
        <v>35</v>
      </c>
      <c r="ME85" s="15" t="n">
        <v>30.9</v>
      </c>
      <c r="MF85" s="15" t="n">
        <v>27.3</v>
      </c>
      <c r="MG85" s="15" t="n">
        <v>22.6</v>
      </c>
      <c r="MH85" s="15" t="n">
        <v>25.1</v>
      </c>
      <c r="MI85" s="15" t="n">
        <v>28.7</v>
      </c>
      <c r="MJ85" s="15" t="n">
        <v>32.7</v>
      </c>
      <c r="MK85" s="15" t="n">
        <v>36</v>
      </c>
      <c r="ML85" s="15" t="n">
        <v>39.2</v>
      </c>
      <c r="MM85" s="15" t="n">
        <v>39.6</v>
      </c>
      <c r="MN85" s="16" t="n">
        <f aca="false">AVERAGE(MB85:MM85)</f>
        <v>32.775</v>
      </c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30" t="s">
        <v>69</v>
      </c>
      <c r="NB85" s="15" t="n">
        <v>33.7</v>
      </c>
      <c r="NC85" s="15" t="n">
        <v>32.6</v>
      </c>
      <c r="ND85" s="15" t="n">
        <v>28.4</v>
      </c>
      <c r="NE85" s="15" t="n">
        <v>25.6</v>
      </c>
      <c r="NF85" s="15" t="n">
        <v>23</v>
      </c>
      <c r="NG85" s="15" t="n">
        <v>16.8</v>
      </c>
      <c r="NH85" s="15" t="n">
        <v>17</v>
      </c>
      <c r="NI85" s="15" t="n">
        <v>18.2</v>
      </c>
      <c r="NJ85" s="15" t="n">
        <v>22.9</v>
      </c>
      <c r="NK85" s="15" t="n">
        <v>24.2</v>
      </c>
      <c r="NL85" s="15" t="n">
        <v>30.9</v>
      </c>
      <c r="NM85" s="15" t="n">
        <v>31.8</v>
      </c>
      <c r="NN85" s="29" t="n">
        <f aca="false">AVERAGE(NB85:NM85)</f>
        <v>25.425</v>
      </c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13" t="n">
        <v>1935</v>
      </c>
      <c r="OB85" s="15" t="n">
        <v>35.3</v>
      </c>
      <c r="OC85" s="15" t="n">
        <v>34.6</v>
      </c>
      <c r="OD85" s="15" t="n">
        <v>30.2</v>
      </c>
      <c r="OE85" s="15" t="n">
        <v>26.7</v>
      </c>
      <c r="OF85" s="15" t="n">
        <v>24.1</v>
      </c>
      <c r="OG85" s="15" t="n">
        <v>18.4</v>
      </c>
      <c r="OH85" s="15" t="n">
        <v>18.3</v>
      </c>
      <c r="OI85" s="15" t="n">
        <v>19.4</v>
      </c>
      <c r="OJ85" s="15" t="n">
        <v>24</v>
      </c>
      <c r="OK85" s="15" t="n">
        <v>27</v>
      </c>
      <c r="OL85" s="15" t="n">
        <v>32.6</v>
      </c>
      <c r="OM85" s="15" t="n">
        <v>34.3</v>
      </c>
      <c r="ON85" s="29" t="n">
        <f aca="false">AVERAGE(OB85:OM85)</f>
        <v>27.075</v>
      </c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30" t="s">
        <v>69</v>
      </c>
      <c r="PB85" s="15" t="n">
        <v>40.6</v>
      </c>
      <c r="PC85" s="15" t="n">
        <v>40.2</v>
      </c>
      <c r="PD85" s="15" t="n">
        <v>37.8</v>
      </c>
      <c r="PE85" s="15" t="n">
        <v>35.8</v>
      </c>
      <c r="PF85" s="15" t="n">
        <v>32.6</v>
      </c>
      <c r="PG85" s="15" t="n">
        <v>26.7</v>
      </c>
      <c r="PH85" s="15" t="n">
        <v>26.9</v>
      </c>
      <c r="PI85" s="15" t="n">
        <v>30.3</v>
      </c>
      <c r="PJ85" s="15" t="n">
        <v>33</v>
      </c>
      <c r="PK85" s="15" t="n">
        <v>36.8</v>
      </c>
      <c r="PL85" s="15" t="n">
        <v>42.9</v>
      </c>
      <c r="PM85" s="15" t="n">
        <v>43.4</v>
      </c>
      <c r="PN85" s="29" t="n">
        <f aca="false">AVERAGE(PB85:PM85)</f>
        <v>35.5833333333333</v>
      </c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13" t="n">
        <v>1935</v>
      </c>
      <c r="QB85" s="15" t="n">
        <v>36.9</v>
      </c>
      <c r="QC85" s="15" t="n">
        <v>35.1</v>
      </c>
      <c r="QD85" s="15" t="n">
        <v>33.6</v>
      </c>
      <c r="QE85" s="15" t="n">
        <v>28.7</v>
      </c>
      <c r="QF85" s="15" t="n">
        <v>26.1</v>
      </c>
      <c r="QG85" s="15" t="n">
        <v>19.8</v>
      </c>
      <c r="QH85" s="15" t="n">
        <v>19.3</v>
      </c>
      <c r="QI85" s="15" t="n">
        <v>20.7</v>
      </c>
      <c r="QJ85" s="15" t="n">
        <v>23.5</v>
      </c>
      <c r="QK85" s="15" t="n">
        <v>26.7</v>
      </c>
      <c r="QL85" s="15" t="n">
        <v>32.4</v>
      </c>
      <c r="QM85" s="15" t="n">
        <v>35.1</v>
      </c>
      <c r="QN85" s="29" t="n">
        <f aca="false">AVERAGE(QB85:QM85)</f>
        <v>28.1583333333333</v>
      </c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30" t="s">
        <v>69</v>
      </c>
      <c r="RB85" s="15" t="n">
        <v>36.6</v>
      </c>
      <c r="RC85" s="15" t="n">
        <v>37.2</v>
      </c>
      <c r="RD85" s="15" t="n">
        <v>32.3</v>
      </c>
      <c r="RE85" s="15" t="n">
        <v>32.1</v>
      </c>
      <c r="RF85" s="15" t="n">
        <v>29.1</v>
      </c>
      <c r="RG85" s="15" t="n">
        <v>25.6</v>
      </c>
      <c r="RH85" s="15" t="n">
        <v>27.4</v>
      </c>
      <c r="RI85" s="15" t="n">
        <v>30.5</v>
      </c>
      <c r="RJ85" s="15" t="n">
        <v>34.4</v>
      </c>
      <c r="RK85" s="15" t="n">
        <v>37.1</v>
      </c>
      <c r="RL85" s="15" t="n">
        <v>40.4</v>
      </c>
      <c r="RM85" s="15" t="n">
        <v>40.2</v>
      </c>
      <c r="RN85" s="29" t="n">
        <f aca="false">AVERAGE(RB85:RM85)</f>
        <v>33.575</v>
      </c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13" t="n">
        <v>1935</v>
      </c>
      <c r="SB85" s="15" t="n">
        <v>36.7</v>
      </c>
      <c r="SC85" s="15" t="n">
        <v>35.9</v>
      </c>
      <c r="SD85" s="15" t="n">
        <v>33.4</v>
      </c>
      <c r="SE85" s="15" t="n">
        <v>27.8</v>
      </c>
      <c r="SF85" s="15" t="n">
        <v>25.2</v>
      </c>
      <c r="SG85" s="15" t="n">
        <v>19.3</v>
      </c>
      <c r="SH85" s="15" t="n">
        <v>19.4</v>
      </c>
      <c r="SI85" s="15" t="n">
        <v>21.3</v>
      </c>
      <c r="SJ85" s="15" t="n">
        <v>25.2</v>
      </c>
      <c r="SK85" s="15" t="n">
        <v>27.9</v>
      </c>
      <c r="SL85" s="15" t="n">
        <v>35.3</v>
      </c>
      <c r="SM85" s="15" t="n">
        <v>36.1</v>
      </c>
      <c r="SN85" s="29" t="n">
        <f aca="false">AVERAGE(SB85:SM85)</f>
        <v>28.625</v>
      </c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72" t="s">
        <v>69</v>
      </c>
      <c r="TB85" s="73" t="n">
        <v>38.4</v>
      </c>
      <c r="TC85" s="73" t="n">
        <v>37.8</v>
      </c>
      <c r="TD85" s="73" t="n">
        <v>34.7</v>
      </c>
      <c r="TE85" s="73" t="n">
        <v>28.4</v>
      </c>
      <c r="TF85" s="73" t="n">
        <v>25.3</v>
      </c>
      <c r="TG85" s="73" t="n">
        <v>20.5</v>
      </c>
      <c r="TH85" s="73" t="n">
        <v>19.2</v>
      </c>
      <c r="TI85" s="73" t="n">
        <v>22.3</v>
      </c>
      <c r="TJ85" s="73" t="n">
        <v>25.2</v>
      </c>
      <c r="TK85" s="73" t="n">
        <v>31.2</v>
      </c>
      <c r="TL85" s="73" t="n">
        <v>35.6</v>
      </c>
      <c r="TM85" s="73" t="n">
        <v>36.8</v>
      </c>
      <c r="TN85" s="73" t="n">
        <v>29.6</v>
      </c>
      <c r="UB85" s="71"/>
      <c r="UC85" s="13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6"/>
      <c r="VB85" s="71"/>
      <c r="VC85" s="13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6"/>
      <c r="WB85" s="71"/>
      <c r="WC85" s="13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6"/>
      <c r="XB85" s="71"/>
      <c r="XC85" s="13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6"/>
      <c r="YB85" s="71"/>
      <c r="YC85" s="13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6"/>
      <c r="ZB85" s="71"/>
      <c r="ZC85" s="30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6"/>
    </row>
    <row r="86" customFormat="false" ht="12.8" hidden="false" customHeight="false" outlineLevel="0" collapsed="false">
      <c r="A86" s="17"/>
      <c r="B86" s="4" t="n">
        <f aca="false">AVERAGE(AN86,BN86,CN86,DN86,EN86,FN86,GN86,HN86,IN86,JN86,KN86,LN86,MN86,NN86)</f>
        <v>28.7950396825397</v>
      </c>
      <c r="C86" s="18" t="n">
        <f aca="false">AVERAGE(B82:B86)</f>
        <v>28.6646428571429</v>
      </c>
      <c r="D86" s="9" t="n">
        <f aca="false">AVERAGE(B77:B86)</f>
        <v>28.7314880952381</v>
      </c>
      <c r="E86" s="4" t="n">
        <f aca="false">AVERAGE(B67:B86)</f>
        <v>28.753344017094</v>
      </c>
      <c r="F86" s="24" t="n">
        <f aca="false">AVERAGE(B37:B86)</f>
        <v>28.7906896799959</v>
      </c>
      <c r="G86" s="9" t="n">
        <f aca="false">MAX(AB86:AM86,BB86:BM86,CB86:CM86,DB86:DM86,EB86:EM86,FB86:FM86,GB86:GM86,HB86:HM86,IB86:IM86,JB86:JM86,KB86:KM86,LB86:LM86,MB86:MM86,NB86:NM86,OB86:OM86,PB86:PM86,QB86:QM86,RB86:RM86,SB86:SM86)</f>
        <v>43.5</v>
      </c>
      <c r="H86" s="10" t="n">
        <f aca="false">MEDIAN(AB86:AM86,BB86:BM86,CB86:CM86,DB86:DM86,EB86:EM86,FB86:FM86,GB86:GM86,HB86:HM86,IB86:IM86,JB86:JM86,KB86:KM86,LB86:LM86,MB86:MM86,NB86:NM86,OB86:OM86,PB86:PM86,QB86:QM86,RB86:RM86,SB86:SM86)</f>
        <v>30.75</v>
      </c>
      <c r="I86" s="11" t="n">
        <f aca="false">MIN(AB86:AM86,BB86:BM86,CB86:CM86,DB86:DM86,EB86:EM86,FB86:FM86,GB86:GM86,HB86:HM86,IB86:IM86,JB86:JM86,KB86:KM86,LB86:LM86,MB86:MM86,NB86:NM86,OB86:OM86,PB86:PM86,QB86:QM86,RB86:RM86,SB86:SM86)</f>
        <v>13.6</v>
      </c>
      <c r="J86" s="12" t="n">
        <f aca="false">(G86+I86)/2</f>
        <v>28.55</v>
      </c>
      <c r="AA86" s="13" t="n">
        <v>1936</v>
      </c>
      <c r="AB86" s="15" t="n">
        <v>32.1</v>
      </c>
      <c r="AC86" s="15" t="n">
        <v>31.9</v>
      </c>
      <c r="AD86" s="15" t="n">
        <v>29.8</v>
      </c>
      <c r="AE86" s="15" t="n">
        <v>22.9</v>
      </c>
      <c r="AF86" s="15" t="n">
        <v>20.9</v>
      </c>
      <c r="AG86" s="15" t="n">
        <v>13.6</v>
      </c>
      <c r="AH86" s="15" t="n">
        <v>15.3</v>
      </c>
      <c r="AI86" s="15" t="n">
        <v>18.3</v>
      </c>
      <c r="AJ86" s="15" t="n">
        <v>20</v>
      </c>
      <c r="AK86" s="15" t="n">
        <v>23.6</v>
      </c>
      <c r="AL86" s="15" t="n">
        <v>28.6</v>
      </c>
      <c r="AM86" s="15" t="n">
        <v>30.3</v>
      </c>
      <c r="AN86" s="4" t="n">
        <f aca="false">AVERAGE(Sheet1!AB86:AM86)</f>
        <v>23.9416666666667</v>
      </c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2" t="n">
        <f aca="false">BA85+1</f>
        <v>1936</v>
      </c>
      <c r="BB86" s="20" t="n">
        <v>35.9</v>
      </c>
      <c r="BC86" s="20" t="n">
        <v>35.7</v>
      </c>
      <c r="BD86" s="20" t="n">
        <v>30.5</v>
      </c>
      <c r="BE86" s="20" t="n">
        <v>25.9</v>
      </c>
      <c r="BF86" s="20" t="n">
        <v>23</v>
      </c>
      <c r="BG86" s="20" t="n">
        <v>15.9</v>
      </c>
      <c r="BH86" s="20" t="n">
        <v>17.1</v>
      </c>
      <c r="BI86" s="20" t="n">
        <v>22</v>
      </c>
      <c r="BJ86" s="20" t="n">
        <v>23.6</v>
      </c>
      <c r="BK86" s="20" t="n">
        <v>28.6</v>
      </c>
      <c r="BL86" s="20" t="n">
        <v>32.4</v>
      </c>
      <c r="BM86" s="20" t="n">
        <v>34.6</v>
      </c>
      <c r="BN86" s="4" t="n">
        <f aca="false">AVERAGE(BB86:BM86)</f>
        <v>27.1</v>
      </c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2" t="n">
        <f aca="false">CA85+1</f>
        <v>1936</v>
      </c>
      <c r="CB86" s="20" t="n">
        <v>37.1</v>
      </c>
      <c r="CC86" s="20" t="n">
        <v>36</v>
      </c>
      <c r="CD86" s="20" t="n">
        <v>30.8</v>
      </c>
      <c r="CE86" s="20" t="n">
        <v>25.7</v>
      </c>
      <c r="CF86" s="20" t="n">
        <v>22.9</v>
      </c>
      <c r="CG86" s="20" t="n">
        <v>15.1</v>
      </c>
      <c r="CH86" s="20" t="n">
        <v>16.9</v>
      </c>
      <c r="CI86" s="20" t="n">
        <v>20.8</v>
      </c>
      <c r="CJ86" s="20" t="n">
        <v>22.8</v>
      </c>
      <c r="CK86" s="20" t="n">
        <v>28.4</v>
      </c>
      <c r="CL86" s="20" t="n">
        <v>32.8</v>
      </c>
      <c r="CM86" s="20" t="n">
        <v>33</v>
      </c>
      <c r="CN86" s="4" t="n">
        <f aca="false">AVERAGE(CB86:CM86)</f>
        <v>26.8583333333333</v>
      </c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19" t="n">
        <v>1936</v>
      </c>
      <c r="DB86" s="20" t="n">
        <v>34.4</v>
      </c>
      <c r="DC86" s="20" t="n">
        <v>34.3</v>
      </c>
      <c r="DD86" s="20" t="n">
        <v>31.2</v>
      </c>
      <c r="DE86" s="20" t="n">
        <v>25.4</v>
      </c>
      <c r="DF86" s="20" t="n">
        <v>23</v>
      </c>
      <c r="DG86" s="20" t="n">
        <v>15.2</v>
      </c>
      <c r="DH86" s="20" t="n">
        <v>16.6</v>
      </c>
      <c r="DI86" s="20" t="n">
        <v>20.4</v>
      </c>
      <c r="DJ86" s="20" t="n">
        <v>23.1</v>
      </c>
      <c r="DK86" s="20" t="n">
        <v>26.7</v>
      </c>
      <c r="DL86" s="20" t="n">
        <v>31.6</v>
      </c>
      <c r="DM86" s="20" t="n">
        <v>31.8</v>
      </c>
      <c r="DN86" s="4" t="n">
        <f aca="false">AVERAGE(DB86:DM86)</f>
        <v>26.1416666666667</v>
      </c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13" t="n">
        <v>1936</v>
      </c>
      <c r="EB86" s="15" t="n">
        <v>38.5</v>
      </c>
      <c r="EC86" s="15" t="n">
        <v>37</v>
      </c>
      <c r="ED86" s="15" t="n">
        <v>32.1</v>
      </c>
      <c r="EE86" s="15" t="n">
        <v>30.7</v>
      </c>
      <c r="EF86" s="15" t="n">
        <v>27.8</v>
      </c>
      <c r="EG86" s="15" t="n">
        <v>23.7</v>
      </c>
      <c r="EH86" s="15" t="n">
        <v>26.3</v>
      </c>
      <c r="EI86" s="15" t="n">
        <v>30.8</v>
      </c>
      <c r="EJ86" s="15" t="n">
        <v>31.7</v>
      </c>
      <c r="EK86" s="15" t="n">
        <v>36.7</v>
      </c>
      <c r="EL86" s="15" t="n">
        <v>37.1</v>
      </c>
      <c r="EM86" s="15" t="n">
        <v>37.7</v>
      </c>
      <c r="EN86" s="16" t="n">
        <f aca="false">AVERAGE(EB86:EM86)</f>
        <v>32.5083333333333</v>
      </c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13" t="n">
        <v>1936</v>
      </c>
      <c r="FB86" s="15" t="n">
        <v>37.4</v>
      </c>
      <c r="FC86" s="15" t="n">
        <v>35.9</v>
      </c>
      <c r="FD86" s="15" t="n">
        <v>31.7</v>
      </c>
      <c r="FE86" s="15" t="n">
        <v>29.9</v>
      </c>
      <c r="FF86" s="15" t="n">
        <v>27.9</v>
      </c>
      <c r="FG86" s="15" t="n">
        <v>23.5</v>
      </c>
      <c r="FH86" s="15" t="n">
        <v>25.6</v>
      </c>
      <c r="FI86" s="15" t="n">
        <v>30.3</v>
      </c>
      <c r="FJ86" s="15" t="n">
        <v>31.6</v>
      </c>
      <c r="FK86" s="15" t="n">
        <v>36.3</v>
      </c>
      <c r="FL86" s="15" t="n">
        <v>36.9</v>
      </c>
      <c r="FM86" s="15" t="n">
        <v>37.9</v>
      </c>
      <c r="FN86" s="16" t="n">
        <f aca="false">AVERAGE(FB86:FM86)</f>
        <v>32.075</v>
      </c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2" t="n">
        <v>1936</v>
      </c>
      <c r="GB86" s="15" t="n">
        <v>36.8</v>
      </c>
      <c r="GC86" s="15" t="n">
        <v>33.8</v>
      </c>
      <c r="GD86" s="15" t="n">
        <v>31.8</v>
      </c>
      <c r="GE86" s="15" t="n">
        <v>32.1</v>
      </c>
      <c r="GF86" s="15" t="n">
        <v>30</v>
      </c>
      <c r="GG86" s="15" t="n">
        <v>26.1</v>
      </c>
      <c r="GH86" s="15" t="n">
        <v>28</v>
      </c>
      <c r="GI86" s="15" t="n">
        <v>31.4</v>
      </c>
      <c r="GJ86" s="15" t="n">
        <v>32.3</v>
      </c>
      <c r="GK86" s="15" t="n">
        <v>34.7</v>
      </c>
      <c r="GL86" s="15" t="n">
        <v>36</v>
      </c>
      <c r="GM86" s="15" t="n">
        <v>34.3</v>
      </c>
      <c r="GN86" s="16" t="n">
        <f aca="false">AVERAGE(GB86:GM86)</f>
        <v>32.275</v>
      </c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2" t="n">
        <v>1936</v>
      </c>
      <c r="HB86" s="15" t="n">
        <v>39</v>
      </c>
      <c r="HC86" s="15" t="n">
        <v>37.2</v>
      </c>
      <c r="HD86" s="15" t="n">
        <v>31.5</v>
      </c>
      <c r="HE86" s="15" t="n">
        <v>29.7</v>
      </c>
      <c r="HF86" s="15" t="n">
        <v>26.8</v>
      </c>
      <c r="HG86" s="15" t="n">
        <v>21.1</v>
      </c>
      <c r="HH86" s="15" t="n">
        <v>23.1</v>
      </c>
      <c r="HI86" s="15" t="n">
        <v>28.4</v>
      </c>
      <c r="HJ86" s="15" t="n">
        <v>29.4</v>
      </c>
      <c r="HK86" s="15" t="n">
        <v>35</v>
      </c>
      <c r="HL86" s="15" t="n">
        <v>36.4</v>
      </c>
      <c r="HM86" s="15" t="n">
        <v>38.7</v>
      </c>
      <c r="HN86" s="16" t="n">
        <f aca="false">AVERAGE(HB86:HM86)</f>
        <v>31.3583333333333</v>
      </c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7" t="n">
        <f aca="false">IA85+1</f>
        <v>1936</v>
      </c>
      <c r="IB86" s="15" t="n">
        <v>35.7</v>
      </c>
      <c r="IC86" s="15" t="n">
        <v>35.3</v>
      </c>
      <c r="ID86" s="15" t="n">
        <v>32.8</v>
      </c>
      <c r="IE86" s="15" t="n">
        <v>25.9</v>
      </c>
      <c r="IF86" s="15" t="n">
        <v>21.9</v>
      </c>
      <c r="IG86" s="15" t="n">
        <v>16</v>
      </c>
      <c r="IH86" s="15" t="n">
        <v>17.5</v>
      </c>
      <c r="II86" s="15" t="n">
        <v>20.9</v>
      </c>
      <c r="IJ86" s="15" t="n">
        <v>22.8</v>
      </c>
      <c r="IK86" s="15" t="n">
        <v>26.7</v>
      </c>
      <c r="IL86" s="15" t="n">
        <v>31.5</v>
      </c>
      <c r="IM86" s="15" t="n">
        <v>33.5</v>
      </c>
      <c r="IN86" s="25" t="n">
        <f aca="false">SUM(IB86:IM86)/12</f>
        <v>26.7083333333333</v>
      </c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 t="n">
        <f aca="false">JA85+1</f>
        <v>1936</v>
      </c>
      <c r="JB86" s="15" t="n">
        <v>35.6</v>
      </c>
      <c r="JC86" s="15" t="n">
        <v>32.7</v>
      </c>
      <c r="JD86" s="15" t="n">
        <v>32.1</v>
      </c>
      <c r="JE86" s="15" t="n">
        <v>25.6</v>
      </c>
      <c r="JF86" s="15" t="n">
        <v>22.7</v>
      </c>
      <c r="JG86" s="15" t="n">
        <v>17.6</v>
      </c>
      <c r="JH86" s="15" t="n">
        <v>18.9</v>
      </c>
      <c r="JI86" s="15" t="n">
        <v>22.1</v>
      </c>
      <c r="JJ86" s="15" t="n">
        <v>24</v>
      </c>
      <c r="JK86" s="15" t="n">
        <v>25.7</v>
      </c>
      <c r="JL86" s="15" t="n">
        <v>30.8</v>
      </c>
      <c r="JM86" s="15" t="n">
        <v>32.8</v>
      </c>
      <c r="JN86" s="25" t="n">
        <f aca="false">SUM(JB86:JM86)/12</f>
        <v>26.7166666666667</v>
      </c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3" t="n">
        <v>1936</v>
      </c>
      <c r="KB86" s="15" t="n">
        <v>37.8</v>
      </c>
      <c r="KC86" s="15" t="n">
        <v>35.2</v>
      </c>
      <c r="KD86" s="15" t="n">
        <v>30.2</v>
      </c>
      <c r="KE86" s="15" t="n">
        <v>26.2</v>
      </c>
      <c r="KF86" s="15" t="n">
        <v>23.5</v>
      </c>
      <c r="KG86" s="15" t="n">
        <v>18</v>
      </c>
      <c r="KH86" s="15" t="n">
        <v>19</v>
      </c>
      <c r="KI86" s="15" t="n">
        <v>26.2</v>
      </c>
      <c r="KJ86" s="15" t="n">
        <v>25.6</v>
      </c>
      <c r="KK86" s="15" t="n">
        <v>31.1</v>
      </c>
      <c r="KL86" s="15" t="n">
        <v>33.5</v>
      </c>
      <c r="KM86" s="15" t="n">
        <v>35.8</v>
      </c>
      <c r="KN86" s="16" t="n">
        <f aca="false">AVERAGE(KB86:KM86)</f>
        <v>28.5083333333333</v>
      </c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7" t="n">
        <f aca="false">LA85+1</f>
        <v>1936</v>
      </c>
      <c r="LB86" s="15" t="n">
        <v>39.8</v>
      </c>
      <c r="LC86" s="26" t="n">
        <f aca="false">SUM(LC83+LC84+LC85+LC87+LC88+LC89)/6</f>
        <v>36.7833333333333</v>
      </c>
      <c r="LD86" s="26" t="n">
        <f aca="false">SUM(LD83+LD84+LD85+LD87+LD88+LD89)/6</f>
        <v>34.0833333333333</v>
      </c>
      <c r="LE86" s="15" t="n">
        <v>27.9</v>
      </c>
      <c r="LF86" s="15" t="n">
        <v>24</v>
      </c>
      <c r="LG86" s="15" t="n">
        <v>18.7</v>
      </c>
      <c r="LH86" s="15" t="n">
        <v>19.8</v>
      </c>
      <c r="LI86" s="15" t="n">
        <v>25.8</v>
      </c>
      <c r="LJ86" s="15" t="n">
        <v>26.2</v>
      </c>
      <c r="LK86" s="15" t="n">
        <v>30.7</v>
      </c>
      <c r="LL86" s="15" t="n">
        <v>34.6</v>
      </c>
      <c r="LM86" s="15" t="n">
        <v>36.8</v>
      </c>
      <c r="LN86" s="16" t="n">
        <f aca="false">AVERAGE(LB86:LM86)</f>
        <v>29.5972222222222</v>
      </c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7" t="n">
        <f aca="false">MA85+1</f>
        <v>1936</v>
      </c>
      <c r="MB86" s="15" t="n">
        <v>39.4</v>
      </c>
      <c r="MC86" s="15" t="n">
        <v>38.1</v>
      </c>
      <c r="MD86" s="15" t="n">
        <v>34.1</v>
      </c>
      <c r="ME86" s="15" t="n">
        <v>30.8</v>
      </c>
      <c r="MF86" s="15" t="n">
        <v>26.9</v>
      </c>
      <c r="MG86" s="15" t="n">
        <v>23.2</v>
      </c>
      <c r="MH86" s="15" t="n">
        <v>26</v>
      </c>
      <c r="MI86" s="15" t="n">
        <v>31.7</v>
      </c>
      <c r="MJ86" s="15" t="n">
        <v>31.3</v>
      </c>
      <c r="MK86" s="15" t="n">
        <v>37</v>
      </c>
      <c r="ML86" s="15" t="n">
        <v>36.9</v>
      </c>
      <c r="MM86" s="15" t="n">
        <v>38.3</v>
      </c>
      <c r="MN86" s="16" t="n">
        <f aca="false">AVERAGE(MB86:MM86)</f>
        <v>32.8083333333333</v>
      </c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30" t="s">
        <v>70</v>
      </c>
      <c r="NB86" s="15" t="n">
        <v>34.7</v>
      </c>
      <c r="NC86" s="15" t="n">
        <v>33.6</v>
      </c>
      <c r="ND86" s="15" t="n">
        <v>32.9</v>
      </c>
      <c r="NE86" s="15" t="n">
        <v>26.6</v>
      </c>
      <c r="NF86" s="15" t="n">
        <v>21.6</v>
      </c>
      <c r="NG86" s="15" t="n">
        <v>17.5</v>
      </c>
      <c r="NH86" s="15" t="n">
        <v>16.9</v>
      </c>
      <c r="NI86" s="15" t="n">
        <v>19.8</v>
      </c>
      <c r="NJ86" s="15" t="n">
        <v>24.9</v>
      </c>
      <c r="NK86" s="15" t="n">
        <v>27</v>
      </c>
      <c r="NL86" s="15" t="n">
        <v>31.2</v>
      </c>
      <c r="NM86" s="15" t="n">
        <v>31.7</v>
      </c>
      <c r="NN86" s="29" t="n">
        <f aca="false">AVERAGE(NB86:NM86)</f>
        <v>26.5333333333333</v>
      </c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13" t="n">
        <v>1936</v>
      </c>
      <c r="OB86" s="15" t="n">
        <v>37.5</v>
      </c>
      <c r="OC86" s="15" t="n">
        <v>35.7</v>
      </c>
      <c r="OD86" s="15" t="n">
        <v>34.2</v>
      </c>
      <c r="OE86" s="15" t="n">
        <v>28.2</v>
      </c>
      <c r="OF86" s="15" t="n">
        <v>22.9</v>
      </c>
      <c r="OG86" s="15" t="n">
        <v>19.2</v>
      </c>
      <c r="OH86" s="15" t="n">
        <v>19</v>
      </c>
      <c r="OI86" s="15" t="n">
        <v>21.8</v>
      </c>
      <c r="OJ86" s="15" t="n">
        <v>26.1</v>
      </c>
      <c r="OK86" s="15" t="n">
        <v>28.3</v>
      </c>
      <c r="OL86" s="15" t="n">
        <v>33.6</v>
      </c>
      <c r="OM86" s="15" t="n">
        <v>34.9</v>
      </c>
      <c r="ON86" s="29" t="n">
        <f aca="false">AVERAGE(OB86:OM86)</f>
        <v>28.45</v>
      </c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30" t="s">
        <v>70</v>
      </c>
      <c r="PB86" s="15" t="n">
        <v>42.2</v>
      </c>
      <c r="PC86" s="15" t="n">
        <v>43.5</v>
      </c>
      <c r="PD86" s="15" t="n">
        <v>42.2</v>
      </c>
      <c r="PE86" s="15" t="n">
        <v>37.3</v>
      </c>
      <c r="PF86" s="15" t="n">
        <v>31.8</v>
      </c>
      <c r="PG86" s="15" t="n">
        <v>27.5</v>
      </c>
      <c r="PH86" s="15" t="n">
        <v>28.6</v>
      </c>
      <c r="PI86" s="15" t="n">
        <v>32.5</v>
      </c>
      <c r="PJ86" s="15" t="n">
        <v>35.6</v>
      </c>
      <c r="PK86" s="15" t="n">
        <v>38.4</v>
      </c>
      <c r="PL86" s="15" t="n">
        <v>41.1</v>
      </c>
      <c r="PM86" s="15" t="n">
        <v>42.7</v>
      </c>
      <c r="PN86" s="29" t="n">
        <f aca="false">AVERAGE(PB86:PM86)</f>
        <v>36.95</v>
      </c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13" t="n">
        <v>1936</v>
      </c>
      <c r="QB86" s="15" t="n">
        <v>37.1</v>
      </c>
      <c r="QC86" s="15" t="n">
        <v>37.9</v>
      </c>
      <c r="QD86" s="15" t="n">
        <v>37.3</v>
      </c>
      <c r="QE86" s="15" t="n">
        <v>30.2</v>
      </c>
      <c r="QF86" s="15" t="n">
        <v>24</v>
      </c>
      <c r="QG86" s="15" t="n">
        <v>19.4</v>
      </c>
      <c r="QH86" s="15" t="n">
        <v>19.7</v>
      </c>
      <c r="QI86" s="15" t="n">
        <v>21.9</v>
      </c>
      <c r="QJ86" s="15" t="n">
        <v>27.2</v>
      </c>
      <c r="QK86" s="15" t="n">
        <v>28.5</v>
      </c>
      <c r="QL86" s="15" t="n">
        <v>33.6</v>
      </c>
      <c r="QM86" s="15" t="n">
        <v>35.9</v>
      </c>
      <c r="QN86" s="29" t="n">
        <f aca="false">AVERAGE(QB86:QM86)</f>
        <v>29.3916666666667</v>
      </c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30" t="s">
        <v>70</v>
      </c>
      <c r="RB86" s="15" t="n">
        <v>38.2</v>
      </c>
      <c r="RC86" s="15" t="n">
        <v>38.4</v>
      </c>
      <c r="RD86" s="15" t="n">
        <v>36.3</v>
      </c>
      <c r="RE86" s="15" t="n">
        <v>33.1</v>
      </c>
      <c r="RF86" s="15" t="n">
        <v>30.4</v>
      </c>
      <c r="RG86" s="15" t="n">
        <v>26.7</v>
      </c>
      <c r="RH86" s="15" t="n">
        <v>28.5</v>
      </c>
      <c r="RI86" s="15" t="n">
        <v>33.4</v>
      </c>
      <c r="RJ86" s="15" t="n">
        <v>33.4</v>
      </c>
      <c r="RK86" s="15" t="n">
        <v>38.3</v>
      </c>
      <c r="RL86" s="15" t="n">
        <v>38.2</v>
      </c>
      <c r="RM86" s="15" t="n">
        <v>38.2</v>
      </c>
      <c r="RN86" s="29" t="n">
        <f aca="false">AVERAGE(RB86:RM86)</f>
        <v>34.425</v>
      </c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13" t="n">
        <v>1936</v>
      </c>
      <c r="SB86" s="15" t="n">
        <v>38.6</v>
      </c>
      <c r="SC86" s="15" t="n">
        <v>38.1</v>
      </c>
      <c r="SD86" s="15" t="n">
        <v>36.3</v>
      </c>
      <c r="SE86" s="15" t="n">
        <v>29.9</v>
      </c>
      <c r="SF86" s="15" t="n">
        <v>23.9</v>
      </c>
      <c r="SG86" s="15" t="n">
        <v>20.5</v>
      </c>
      <c r="SH86" s="15" t="n">
        <v>20.5</v>
      </c>
      <c r="SI86" s="15" t="n">
        <v>23.7</v>
      </c>
      <c r="SJ86" s="15" t="n">
        <v>27.8</v>
      </c>
      <c r="SK86" s="15" t="n">
        <v>30.5</v>
      </c>
      <c r="SL86" s="15" t="n">
        <v>34.9</v>
      </c>
      <c r="SM86" s="15" t="n">
        <v>37.4</v>
      </c>
      <c r="SN86" s="29" t="n">
        <f aca="false">AVERAGE(SB86:SM86)</f>
        <v>30.175</v>
      </c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72" t="s">
        <v>70</v>
      </c>
      <c r="TB86" s="73" t="n">
        <v>35.9</v>
      </c>
      <c r="TC86" s="73" t="n">
        <v>35.5</v>
      </c>
      <c r="TD86" s="73" t="n">
        <v>29.9</v>
      </c>
      <c r="TE86" s="73" t="n">
        <v>28.8</v>
      </c>
      <c r="TF86" s="73" t="n">
        <v>25.4</v>
      </c>
      <c r="TG86" s="73" t="n">
        <v>19.4</v>
      </c>
      <c r="TH86" s="73" t="n">
        <v>20.3</v>
      </c>
      <c r="TI86" s="73" t="n">
        <v>25</v>
      </c>
      <c r="TJ86" s="73" t="n">
        <v>26.8</v>
      </c>
      <c r="TK86" s="73" t="n">
        <v>32.7</v>
      </c>
      <c r="TL86" s="73" t="n">
        <v>34.6</v>
      </c>
      <c r="TM86" s="73" t="n">
        <v>35.3</v>
      </c>
      <c r="TN86" s="73" t="n">
        <v>29.1</v>
      </c>
      <c r="UB86" s="71"/>
      <c r="UC86" s="13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6"/>
      <c r="VB86" s="71"/>
      <c r="VC86" s="13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6"/>
      <c r="WB86" s="71"/>
      <c r="WC86" s="13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6"/>
      <c r="XB86" s="71"/>
      <c r="XC86" s="13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6"/>
      <c r="YB86" s="71"/>
      <c r="YC86" s="13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6"/>
      <c r="ZB86" s="71"/>
      <c r="ZC86" s="30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6"/>
    </row>
    <row r="87" customFormat="false" ht="12.8" hidden="false" customHeight="false" outlineLevel="0" collapsed="false">
      <c r="A87" s="17"/>
      <c r="B87" s="4" t="n">
        <f aca="false">AVERAGE(AN87,BN87,CN87,DN87,EN87,FN87,GN87,HN87,IN87,JN87,KN87,LN87,MN87,NN87)</f>
        <v>28.8309523809524</v>
      </c>
      <c r="C87" s="18" t="n">
        <f aca="false">AVERAGE(B83:B87)</f>
        <v>28.7245238095238</v>
      </c>
      <c r="D87" s="9" t="n">
        <f aca="false">AVERAGE(B78:B87)</f>
        <v>28.7152976190476</v>
      </c>
      <c r="E87" s="4" t="n">
        <f aca="false">AVERAGE(B68:B87)</f>
        <v>28.8029685592186</v>
      </c>
      <c r="F87" s="24" t="n">
        <f aca="false">AVERAGE(B38:B87)</f>
        <v>28.8297948387261</v>
      </c>
      <c r="G87" s="9" t="n">
        <f aca="false">MAX(AB87:AM87,BB87:BM87,CB87:CM87,DB87:DM87,EB87:EM87,FB87:FM87,GB87:GM87,HB87:HM87,IB87:IM87,JB87:JM87,KB87:KM87,LB87:LM87,MB87:MM87,NB87:NM87,OB87:OM87,PB87:PM87,QB87:QM87,RB87:RM87,SB87:SM87)</f>
        <v>41.8</v>
      </c>
      <c r="H87" s="10" t="n">
        <f aca="false">MEDIAN(AB87:AM87,BB87:BM87,CB87:CM87,DB87:DM87,EB87:EM87,FB87:FM87,GB87:GM87,HB87:HM87,IB87:IM87,JB87:JM87,KB87:KM87,LB87:LM87,MB87:MM87,NB87:NM87,OB87:OM87,PB87:PM87,QB87:QM87,RB87:RM87,SB87:SM87)</f>
        <v>30.7</v>
      </c>
      <c r="I87" s="11" t="n">
        <f aca="false">MIN(AB87:AM87,BB87:BM87,CB87:CM87,DB87:DM87,EB87:EM87,FB87:FM87,GB87:GM87,HB87:HM87,IB87:IM87,JB87:JM87,KB87:KM87,LB87:LM87,MB87:MM87,NB87:NM87,OB87:OM87,PB87:PM87,QB87:QM87,RB87:RM87,SB87:SM87)</f>
        <v>13.8</v>
      </c>
      <c r="J87" s="12" t="n">
        <f aca="false">(G87+I87)/2</f>
        <v>27.8</v>
      </c>
      <c r="AA87" s="13" t="n">
        <v>1937</v>
      </c>
      <c r="AB87" s="15" t="n">
        <v>28.6</v>
      </c>
      <c r="AC87" s="15" t="n">
        <v>30.6</v>
      </c>
      <c r="AD87" s="15" t="n">
        <v>29.7</v>
      </c>
      <c r="AE87" s="15" t="n">
        <v>22.5</v>
      </c>
      <c r="AF87" s="15" t="n">
        <v>19.6</v>
      </c>
      <c r="AG87" s="15" t="n">
        <v>13.8</v>
      </c>
      <c r="AH87" s="15" t="n">
        <v>15.5</v>
      </c>
      <c r="AI87" s="15" t="n">
        <v>18.3</v>
      </c>
      <c r="AJ87" s="15" t="n">
        <v>21.9</v>
      </c>
      <c r="AK87" s="15" t="n">
        <v>26.1</v>
      </c>
      <c r="AL87" s="15" t="n">
        <v>29.3</v>
      </c>
      <c r="AM87" s="15" t="n">
        <v>31.1</v>
      </c>
      <c r="AN87" s="4" t="n">
        <f aca="false">AVERAGE(Sheet1!AB87:AM87)</f>
        <v>23.9166666666667</v>
      </c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2" t="n">
        <f aca="false">BA86+1</f>
        <v>1937</v>
      </c>
      <c r="BB87" s="20" t="n">
        <v>34.6</v>
      </c>
      <c r="BC87" s="20" t="n">
        <v>34.1</v>
      </c>
      <c r="BD87" s="20" t="n">
        <v>32.7</v>
      </c>
      <c r="BE87" s="20" t="n">
        <v>25.5</v>
      </c>
      <c r="BF87" s="20" t="n">
        <v>22.7</v>
      </c>
      <c r="BG87" s="20" t="n">
        <v>17.5</v>
      </c>
      <c r="BH87" s="20" t="n">
        <v>18.8</v>
      </c>
      <c r="BI87" s="20" t="n">
        <v>21.6</v>
      </c>
      <c r="BJ87" s="20" t="n">
        <v>26</v>
      </c>
      <c r="BK87" s="20" t="n">
        <v>30.6</v>
      </c>
      <c r="BL87" s="20" t="n">
        <v>33.9</v>
      </c>
      <c r="BM87" s="20" t="n">
        <v>36</v>
      </c>
      <c r="BN87" s="4" t="n">
        <f aca="false">AVERAGE(BB87:BM87)</f>
        <v>27.8333333333333</v>
      </c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2" t="n">
        <f aca="false">CA86+1</f>
        <v>1937</v>
      </c>
      <c r="CB87" s="20" t="n">
        <v>33.9</v>
      </c>
      <c r="CC87" s="20" t="n">
        <v>33.8</v>
      </c>
      <c r="CD87" s="20" t="n">
        <v>32.2</v>
      </c>
      <c r="CE87" s="20" t="n">
        <v>25.3</v>
      </c>
      <c r="CF87" s="20" t="n">
        <v>21.9</v>
      </c>
      <c r="CG87" s="20" t="n">
        <v>16.6</v>
      </c>
      <c r="CH87" s="20" t="n">
        <v>18</v>
      </c>
      <c r="CI87" s="20" t="n">
        <v>21.6</v>
      </c>
      <c r="CJ87" s="20" t="n">
        <v>26.4</v>
      </c>
      <c r="CK87" s="20" t="n">
        <v>30.4</v>
      </c>
      <c r="CL87" s="20" t="n">
        <v>32.7</v>
      </c>
      <c r="CM87" s="20" t="n">
        <v>35.7</v>
      </c>
      <c r="CN87" s="4" t="n">
        <f aca="false">AVERAGE(CB87:CM87)</f>
        <v>27.375</v>
      </c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19" t="n">
        <v>1937</v>
      </c>
      <c r="DB87" s="20" t="n">
        <v>32.1</v>
      </c>
      <c r="DC87" s="20" t="n">
        <v>33.3</v>
      </c>
      <c r="DD87" s="20" t="n">
        <v>31.9</v>
      </c>
      <c r="DE87" s="20" t="n">
        <v>25.1</v>
      </c>
      <c r="DF87" s="20" t="n">
        <v>21.7</v>
      </c>
      <c r="DG87" s="20" t="n">
        <v>16.3</v>
      </c>
      <c r="DH87" s="20" t="n">
        <v>17.9</v>
      </c>
      <c r="DI87" s="20" t="n">
        <v>21</v>
      </c>
      <c r="DJ87" s="20" t="n">
        <v>24.5</v>
      </c>
      <c r="DK87" s="20" t="n">
        <v>28.9</v>
      </c>
      <c r="DL87" s="20" t="n">
        <v>32.4</v>
      </c>
      <c r="DM87" s="20" t="n">
        <v>34.4</v>
      </c>
      <c r="DN87" s="4" t="n">
        <f aca="false">AVERAGE(DB87:DM87)</f>
        <v>26.625</v>
      </c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13" t="n">
        <v>1937</v>
      </c>
      <c r="EB87" s="15" t="n">
        <v>36.3</v>
      </c>
      <c r="EC87" s="15" t="n">
        <v>38.7</v>
      </c>
      <c r="ED87" s="15" t="n">
        <v>35</v>
      </c>
      <c r="EE87" s="15" t="n">
        <v>31.9</v>
      </c>
      <c r="EF87" s="15" t="n">
        <v>30.3</v>
      </c>
      <c r="EG87" s="15" t="n">
        <v>22.3</v>
      </c>
      <c r="EH87" s="15" t="n">
        <v>23.9</v>
      </c>
      <c r="EI87" s="15" t="n">
        <v>27.3</v>
      </c>
      <c r="EJ87" s="15" t="n">
        <v>31.6</v>
      </c>
      <c r="EK87" s="15" t="n">
        <v>36.5</v>
      </c>
      <c r="EL87" s="15" t="n">
        <v>38.6</v>
      </c>
      <c r="EM87" s="15" t="n">
        <v>39.1</v>
      </c>
      <c r="EN87" s="16" t="n">
        <f aca="false">AVERAGE(EB87:EM87)</f>
        <v>32.625</v>
      </c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13" t="n">
        <v>1937</v>
      </c>
      <c r="FB87" s="15" t="n">
        <v>36.9</v>
      </c>
      <c r="FC87" s="15" t="n">
        <v>37.8</v>
      </c>
      <c r="FD87" s="15" t="n">
        <v>32.7</v>
      </c>
      <c r="FE87" s="15" t="n">
        <v>30.8</v>
      </c>
      <c r="FF87" s="15" t="n">
        <v>29.4</v>
      </c>
      <c r="FG87" s="15" t="n">
        <v>22.1</v>
      </c>
      <c r="FH87" s="15" t="n">
        <v>23.6</v>
      </c>
      <c r="FI87" s="15" t="n">
        <v>26.8</v>
      </c>
      <c r="FJ87" s="15" t="n">
        <v>31.1</v>
      </c>
      <c r="FK87" s="15" t="n">
        <v>36.1</v>
      </c>
      <c r="FL87" s="15" t="n">
        <v>38.9</v>
      </c>
      <c r="FM87" s="15" t="n">
        <v>39.6</v>
      </c>
      <c r="FN87" s="16" t="n">
        <f aca="false">AVERAGE(FB87:FM87)</f>
        <v>32.15</v>
      </c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2" t="n">
        <v>1937</v>
      </c>
      <c r="GB87" s="15" t="n">
        <v>33.1</v>
      </c>
      <c r="GC87" s="15" t="n">
        <v>35.5</v>
      </c>
      <c r="GD87" s="15" t="n">
        <v>32.7</v>
      </c>
      <c r="GE87" s="15" t="n">
        <v>33.2</v>
      </c>
      <c r="GF87" s="15" t="n">
        <v>30.8</v>
      </c>
      <c r="GG87" s="15" t="n">
        <v>26.7</v>
      </c>
      <c r="GH87" s="15" t="n">
        <v>27.3</v>
      </c>
      <c r="GI87" s="15" t="n">
        <v>28.3</v>
      </c>
      <c r="GJ87" s="15" t="n">
        <v>31.7</v>
      </c>
      <c r="GK87" s="15" t="n">
        <v>34</v>
      </c>
      <c r="GL87" s="15" t="n">
        <v>35.9</v>
      </c>
      <c r="GM87" s="15" t="n">
        <v>37.5</v>
      </c>
      <c r="GN87" s="16" t="n">
        <f aca="false">AVERAGE(GB87:GM87)</f>
        <v>32.225</v>
      </c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2" t="n">
        <v>1937</v>
      </c>
      <c r="HB87" s="15" t="n">
        <v>38.6</v>
      </c>
      <c r="HC87" s="15" t="n">
        <v>38.5</v>
      </c>
      <c r="HD87" s="15" t="n">
        <v>34.5</v>
      </c>
      <c r="HE87" s="15" t="n">
        <v>30.5</v>
      </c>
      <c r="HF87" s="15" t="n">
        <v>28.2</v>
      </c>
      <c r="HG87" s="15" t="n">
        <v>21.2</v>
      </c>
      <c r="HH87" s="15" t="n">
        <v>22.7</v>
      </c>
      <c r="HI87" s="15" t="n">
        <v>25.5</v>
      </c>
      <c r="HJ87" s="15" t="n">
        <v>30.1</v>
      </c>
      <c r="HK87" s="15" t="n">
        <v>35.5</v>
      </c>
      <c r="HL87" s="15" t="n">
        <v>37.9</v>
      </c>
      <c r="HM87" s="15" t="n">
        <v>39.2</v>
      </c>
      <c r="HN87" s="16" t="n">
        <f aca="false">AVERAGE(HB87:HM87)</f>
        <v>31.8666666666667</v>
      </c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7" t="n">
        <f aca="false">IA86+1</f>
        <v>1937</v>
      </c>
      <c r="IB87" s="15" t="n">
        <v>32.1</v>
      </c>
      <c r="IC87" s="15" t="n">
        <v>34.4</v>
      </c>
      <c r="ID87" s="15" t="n">
        <v>33</v>
      </c>
      <c r="IE87" s="15" t="n">
        <v>25.6</v>
      </c>
      <c r="IF87" s="15" t="n">
        <v>22.2</v>
      </c>
      <c r="IG87" s="15" t="n">
        <v>16.8</v>
      </c>
      <c r="IH87" s="15" t="n">
        <v>17.4</v>
      </c>
      <c r="II87" s="15" t="n">
        <v>20.3</v>
      </c>
      <c r="IJ87" s="15" t="n">
        <v>24.1</v>
      </c>
      <c r="IK87" s="15" t="n">
        <v>29</v>
      </c>
      <c r="IL87" s="15" t="n">
        <v>31.7</v>
      </c>
      <c r="IM87" s="15" t="n">
        <v>33.2</v>
      </c>
      <c r="IN87" s="25" t="n">
        <f aca="false">SUM(IB87:IM87)/12</f>
        <v>26.65</v>
      </c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 t="n">
        <f aca="false">JA86+1</f>
        <v>1937</v>
      </c>
      <c r="JB87" s="15" t="n">
        <v>32.3</v>
      </c>
      <c r="JC87" s="15" t="n">
        <v>33.4</v>
      </c>
      <c r="JD87" s="15" t="n">
        <v>32.6</v>
      </c>
      <c r="JE87" s="15" t="n">
        <v>26.3</v>
      </c>
      <c r="JF87" s="15" t="n">
        <v>22.9</v>
      </c>
      <c r="JG87" s="15" t="n">
        <v>17.6</v>
      </c>
      <c r="JH87" s="15" t="n">
        <v>17.9</v>
      </c>
      <c r="JI87" s="15" t="n">
        <v>19.8</v>
      </c>
      <c r="JJ87" s="15" t="n">
        <v>23.9</v>
      </c>
      <c r="JK87" s="15" t="n">
        <v>29.4</v>
      </c>
      <c r="JL87" s="15" t="n">
        <v>31.8</v>
      </c>
      <c r="JM87" s="15" t="n">
        <v>32.3</v>
      </c>
      <c r="JN87" s="25" t="n">
        <f aca="false">SUM(JB87:JM87)/12</f>
        <v>26.6833333333333</v>
      </c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3" t="n">
        <v>1937</v>
      </c>
      <c r="KB87" s="15" t="n">
        <v>32.2</v>
      </c>
      <c r="KC87" s="15" t="n">
        <v>36.4</v>
      </c>
      <c r="KD87" s="15" t="n">
        <v>33.6</v>
      </c>
      <c r="KE87" s="15" t="n">
        <v>26.5</v>
      </c>
      <c r="KF87" s="15" t="n">
        <v>25.5</v>
      </c>
      <c r="KG87" s="15" t="n">
        <v>19.2</v>
      </c>
      <c r="KH87" s="15" t="n">
        <v>17.5</v>
      </c>
      <c r="KI87" s="15" t="n">
        <v>21.5</v>
      </c>
      <c r="KJ87" s="15" t="n">
        <v>26.5</v>
      </c>
      <c r="KK87" s="15" t="n">
        <v>32.4</v>
      </c>
      <c r="KL87" s="15" t="n">
        <v>33.8</v>
      </c>
      <c r="KM87" s="15" t="n">
        <v>34.7</v>
      </c>
      <c r="KN87" s="16" t="n">
        <f aca="false">AVERAGE(KB87:KM87)</f>
        <v>28.3166666666667</v>
      </c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7" t="n">
        <f aca="false">LA86+1</f>
        <v>1937</v>
      </c>
      <c r="LB87" s="15" t="n">
        <v>33.9</v>
      </c>
      <c r="LC87" s="15" t="n">
        <v>38.1</v>
      </c>
      <c r="LD87" s="15" t="n">
        <v>35.3</v>
      </c>
      <c r="LE87" s="15" t="n">
        <v>28</v>
      </c>
      <c r="LF87" s="15" t="n">
        <v>25.2</v>
      </c>
      <c r="LG87" s="15" t="n">
        <v>18.8</v>
      </c>
      <c r="LH87" s="15" t="n">
        <v>18.8</v>
      </c>
      <c r="LI87" s="15" t="n">
        <v>21.9</v>
      </c>
      <c r="LJ87" s="15" t="n">
        <v>26.4</v>
      </c>
      <c r="LK87" s="15" t="n">
        <v>32.8</v>
      </c>
      <c r="LL87" s="15" t="n">
        <v>34.8</v>
      </c>
      <c r="LM87" s="15" t="n">
        <v>37.2</v>
      </c>
      <c r="LN87" s="16" t="n">
        <f aca="false">AVERAGE(LB87:LM87)</f>
        <v>29.2666666666667</v>
      </c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7" t="n">
        <f aca="false">MA86+1</f>
        <v>1937</v>
      </c>
      <c r="MB87" s="15" t="n">
        <v>34.6</v>
      </c>
      <c r="MC87" s="15" t="n">
        <v>39</v>
      </c>
      <c r="MD87" s="15" t="n">
        <v>35.6</v>
      </c>
      <c r="ME87" s="15" t="n">
        <v>31.8</v>
      </c>
      <c r="MF87" s="15" t="n">
        <v>30.3</v>
      </c>
      <c r="MG87" s="15" t="n">
        <v>22.6</v>
      </c>
      <c r="MH87" s="15" t="n">
        <v>23.7</v>
      </c>
      <c r="MI87" s="15" t="n">
        <v>28</v>
      </c>
      <c r="MJ87" s="15" t="n">
        <v>31.9</v>
      </c>
      <c r="MK87" s="15" t="n">
        <v>36.6</v>
      </c>
      <c r="ML87" s="15" t="n">
        <v>38.8</v>
      </c>
      <c r="MM87" s="15" t="n">
        <v>38.8</v>
      </c>
      <c r="MN87" s="16" t="n">
        <f aca="false">AVERAGE(MB87:MM87)</f>
        <v>32.6416666666667</v>
      </c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30" t="s">
        <v>71</v>
      </c>
      <c r="NB87" s="15" t="n">
        <v>32.2</v>
      </c>
      <c r="NC87" s="15" t="n">
        <v>33.2</v>
      </c>
      <c r="ND87" s="15" t="n">
        <v>28.3</v>
      </c>
      <c r="NE87" s="15" t="n">
        <v>26.7</v>
      </c>
      <c r="NF87" s="15" t="n">
        <v>21.5</v>
      </c>
      <c r="NG87" s="15" t="n">
        <v>17.5</v>
      </c>
      <c r="NH87" s="15" t="n">
        <v>17.6</v>
      </c>
      <c r="NI87" s="15" t="n">
        <v>18.2</v>
      </c>
      <c r="NJ87" s="15" t="n">
        <v>22.7</v>
      </c>
      <c r="NK87" s="15" t="n">
        <v>27.5</v>
      </c>
      <c r="NL87" s="15" t="n">
        <v>28.5</v>
      </c>
      <c r="NM87" s="15" t="n">
        <v>31.6</v>
      </c>
      <c r="NN87" s="29" t="n">
        <f aca="false">AVERAGE(NB87:NM87)</f>
        <v>25.4583333333333</v>
      </c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13" t="n">
        <v>1937</v>
      </c>
      <c r="OB87" s="15" t="n">
        <v>34.7</v>
      </c>
      <c r="OC87" s="15" t="n">
        <v>36.2</v>
      </c>
      <c r="OD87" s="15" t="n">
        <v>31.6</v>
      </c>
      <c r="OE87" s="15" t="n">
        <v>28.1</v>
      </c>
      <c r="OF87" s="15" t="n">
        <v>23.4</v>
      </c>
      <c r="OG87" s="15" t="n">
        <v>19.1</v>
      </c>
      <c r="OH87" s="15" t="n">
        <v>18.5</v>
      </c>
      <c r="OI87" s="15" t="n">
        <v>19.2</v>
      </c>
      <c r="OJ87" s="15" t="n">
        <v>24.4</v>
      </c>
      <c r="OK87" s="15" t="n">
        <v>29.6</v>
      </c>
      <c r="OL87" s="15" t="n">
        <v>31.9</v>
      </c>
      <c r="OM87" s="15" t="n">
        <v>35.5</v>
      </c>
      <c r="ON87" s="29" t="n">
        <f aca="false">AVERAGE(OB87:OM87)</f>
        <v>27.6833333333333</v>
      </c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30" t="s">
        <v>71</v>
      </c>
      <c r="PB87" s="15" t="n">
        <v>38.2</v>
      </c>
      <c r="PC87" s="15" t="n">
        <v>40.9</v>
      </c>
      <c r="PD87" s="15" t="n">
        <v>40.3</v>
      </c>
      <c r="PE87" s="15" t="n">
        <v>34.4</v>
      </c>
      <c r="PF87" s="15" t="n">
        <v>32.5</v>
      </c>
      <c r="PG87" s="15" t="n">
        <v>27.7</v>
      </c>
      <c r="PH87" s="15" t="n">
        <v>26.1</v>
      </c>
      <c r="PI87" s="15" t="n">
        <v>28.9</v>
      </c>
      <c r="PJ87" s="15" t="n">
        <v>33.1</v>
      </c>
      <c r="PK87" s="15" t="n">
        <v>37.7</v>
      </c>
      <c r="PL87" s="15" t="n">
        <v>41.8</v>
      </c>
      <c r="PM87" s="15" t="n">
        <v>41.6</v>
      </c>
      <c r="PN87" s="29" t="n">
        <f aca="false">AVERAGE(PB87:PM87)</f>
        <v>35.2666666666667</v>
      </c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13" t="n">
        <v>1937</v>
      </c>
      <c r="QB87" s="15" t="n">
        <v>35.7</v>
      </c>
      <c r="QC87" s="15" t="n">
        <v>36</v>
      </c>
      <c r="QD87" s="15" t="n">
        <v>34.8</v>
      </c>
      <c r="QE87" s="15" t="n">
        <v>29.9</v>
      </c>
      <c r="QF87" s="15" t="n">
        <v>23.7</v>
      </c>
      <c r="QG87" s="15" t="n">
        <v>20.6</v>
      </c>
      <c r="QH87" s="15" t="n">
        <v>19.8</v>
      </c>
      <c r="QI87" s="15" t="n">
        <v>20.3</v>
      </c>
      <c r="QJ87" s="15" t="n">
        <v>24.2</v>
      </c>
      <c r="QK87" s="15" t="n">
        <v>29.4</v>
      </c>
      <c r="QL87" s="15" t="n">
        <v>32.4</v>
      </c>
      <c r="QM87" s="15" t="n">
        <v>35.7</v>
      </c>
      <c r="QN87" s="29" t="n">
        <f aca="false">AVERAGE(QB87:QM87)</f>
        <v>28.5416666666667</v>
      </c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30" t="s">
        <v>71</v>
      </c>
      <c r="RB87" s="15" t="n">
        <v>32.2</v>
      </c>
      <c r="RC87" s="15" t="n">
        <v>38.1</v>
      </c>
      <c r="RD87" s="15" t="n">
        <v>35.8</v>
      </c>
      <c r="RE87" s="15" t="n">
        <v>32.9</v>
      </c>
      <c r="RF87" s="15" t="n">
        <v>31.7</v>
      </c>
      <c r="RG87" s="15" t="n">
        <v>27</v>
      </c>
      <c r="RH87" s="15" t="n">
        <v>24.9</v>
      </c>
      <c r="RI87" s="15" t="n">
        <v>29.7</v>
      </c>
      <c r="RJ87" s="15" t="n">
        <v>33.5</v>
      </c>
      <c r="RK87" s="15" t="n">
        <v>37.6</v>
      </c>
      <c r="RL87" s="15" t="n">
        <v>39.9</v>
      </c>
      <c r="RM87" s="15" t="n">
        <v>37.5</v>
      </c>
      <c r="RN87" s="29" t="n">
        <f aca="false">AVERAGE(RB87:RM87)</f>
        <v>33.4</v>
      </c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13" t="n">
        <v>1937</v>
      </c>
      <c r="SB87" s="15" t="n">
        <v>35.9</v>
      </c>
      <c r="SC87" s="15" t="n">
        <v>38.5</v>
      </c>
      <c r="SD87" s="15" t="n">
        <v>34.6</v>
      </c>
      <c r="SE87" s="15" t="n">
        <v>29.3</v>
      </c>
      <c r="SF87" s="15" t="n">
        <v>25.2</v>
      </c>
      <c r="SG87" s="15" t="n">
        <v>20.7</v>
      </c>
      <c r="SH87" s="15" t="n">
        <v>19.7</v>
      </c>
      <c r="SI87" s="15" t="n">
        <v>20.9</v>
      </c>
      <c r="SJ87" s="15" t="n">
        <v>26.1</v>
      </c>
      <c r="SK87" s="15" t="n">
        <v>31.8</v>
      </c>
      <c r="SL87" s="15" t="n">
        <v>34.8</v>
      </c>
      <c r="SM87" s="15" t="n">
        <v>38.1</v>
      </c>
      <c r="SN87" s="29" t="n">
        <f aca="false">AVERAGE(SB87:SM87)</f>
        <v>29.6333333333333</v>
      </c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72" t="s">
        <v>71</v>
      </c>
      <c r="TB87" s="73" t="n">
        <v>37.6</v>
      </c>
      <c r="TC87" s="73" t="n">
        <v>33.5</v>
      </c>
      <c r="TD87" s="73" t="n">
        <v>31</v>
      </c>
      <c r="TE87" s="73" t="n">
        <v>28.2</v>
      </c>
      <c r="TF87" s="73" t="n">
        <v>26</v>
      </c>
      <c r="TG87" s="73" t="n">
        <v>19.5</v>
      </c>
      <c r="TH87" s="73" t="n">
        <v>20.9</v>
      </c>
      <c r="TI87" s="73" t="n">
        <v>23.7</v>
      </c>
      <c r="TJ87" s="73" t="n">
        <v>27.9</v>
      </c>
      <c r="TK87" s="73" t="n">
        <v>33.9</v>
      </c>
      <c r="TL87" s="73" t="n">
        <v>35.6</v>
      </c>
      <c r="TM87" s="73" t="n">
        <v>39.2</v>
      </c>
      <c r="TN87" s="73" t="n">
        <v>29.8</v>
      </c>
      <c r="UB87" s="71"/>
      <c r="UC87" s="13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6"/>
      <c r="VB87" s="71"/>
      <c r="VC87" s="13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6"/>
      <c r="WB87" s="71"/>
      <c r="WC87" s="13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6"/>
      <c r="XB87" s="71"/>
      <c r="XC87" s="13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6"/>
      <c r="YB87" s="71"/>
      <c r="YC87" s="13"/>
      <c r="YD87" s="15"/>
      <c r="YE87" s="27"/>
      <c r="YF87" s="27"/>
      <c r="YG87" s="27"/>
      <c r="YH87" s="27"/>
      <c r="YI87" s="27"/>
      <c r="YJ87" s="27"/>
      <c r="YK87" s="27"/>
      <c r="YL87" s="27"/>
      <c r="YM87" s="15"/>
      <c r="YN87" s="15"/>
      <c r="YO87" s="15"/>
      <c r="YP87" s="16"/>
      <c r="ZB87" s="71"/>
      <c r="ZC87" s="30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6"/>
    </row>
    <row r="88" customFormat="false" ht="12.8" hidden="false" customHeight="false" outlineLevel="0" collapsed="false">
      <c r="A88" s="17"/>
      <c r="B88" s="4" t="n">
        <f aca="false">AVERAGE(AN88,BN88,CN88,DN88,EN88,FN88,GN88,HN88,IN88,JN88,KN88,LN88,MN88,NN88)</f>
        <v>29.3038690476191</v>
      </c>
      <c r="C88" s="18" t="n">
        <f aca="false">AVERAGE(B84:B88)</f>
        <v>28.8991071428571</v>
      </c>
      <c r="D88" s="9" t="n">
        <f aca="false">AVERAGE(B79:B88)</f>
        <v>28.6851488095238</v>
      </c>
      <c r="E88" s="4" t="n">
        <f aca="false">AVERAGE(B69:B88)</f>
        <v>28.8252132936508</v>
      </c>
      <c r="F88" s="24" t="n">
        <f aca="false">AVERAGE(B39:B88)</f>
        <v>28.8063494924057</v>
      </c>
      <c r="G88" s="9" t="n">
        <f aca="false">MAX(AB88:AM88,BB88:BM88,CB88:CM88,DB88:DM88,EB88:EM88,FB88:FM88,GB88:GM88,HB88:HM88,IB88:IM88,JB88:JM88,KB88:KM88,LB88:LM88,MB88:MM88,NB88:NM88,OB88:OM88,PB88:PM88,QB88:QM88,RB88:RM88,SB88:SM88)</f>
        <v>42.8</v>
      </c>
      <c r="H88" s="10" t="n">
        <f aca="false">MEDIAN(AB88:AM88,BB88:BM88,CB88:CM88,DB88:DM88,EB88:EM88,FB88:FM88,GB88:GM88,HB88:HM88,IB88:IM88,JB88:JM88,KB88:KM88,LB88:LM88,MB88:MM88,NB88:NM88,OB88:OM88,PB88:PM88,QB88:QM88,RB88:RM88,SB88:SM88)</f>
        <v>31.55</v>
      </c>
      <c r="I88" s="11" t="n">
        <f aca="false">MIN(AB88:AM88,BB88:BM88,CB88:CM88,DB88:DM88,EB88:EM88,FB88:FM88,GB88:GM88,HB88:HM88,IB88:IM88,JB88:JM88,KB88:KM88,LB88:LM88,MB88:MM88,NB88:NM88,OB88:OM88,PB88:PM88,QB88:QM88,RB88:RM88,SB88:SM88)</f>
        <v>14.7</v>
      </c>
      <c r="J88" s="12" t="n">
        <f aca="false">(G88+I88)/2</f>
        <v>28.75</v>
      </c>
      <c r="AA88" s="13" t="n">
        <v>1938</v>
      </c>
      <c r="AB88" s="15" t="n">
        <v>31.3</v>
      </c>
      <c r="AC88" s="15" t="n">
        <v>30.4</v>
      </c>
      <c r="AD88" s="15" t="n">
        <v>30.8</v>
      </c>
      <c r="AE88" s="15" t="n">
        <v>25.3</v>
      </c>
      <c r="AF88" s="15" t="n">
        <v>21.4</v>
      </c>
      <c r="AG88" s="15" t="n">
        <v>14.7</v>
      </c>
      <c r="AH88" s="15" t="n">
        <v>14.7</v>
      </c>
      <c r="AI88" s="15" t="n">
        <v>16.3</v>
      </c>
      <c r="AJ88" s="15" t="n">
        <v>21.9</v>
      </c>
      <c r="AK88" s="15" t="n">
        <v>24.9</v>
      </c>
      <c r="AL88" s="15" t="n">
        <v>30.3</v>
      </c>
      <c r="AM88" s="15" t="n">
        <v>33.1</v>
      </c>
      <c r="AN88" s="4" t="n">
        <f aca="false">AVERAGE(Sheet1!AB88:AM88)</f>
        <v>24.5916666666667</v>
      </c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2" t="n">
        <f aca="false">BA87+1</f>
        <v>1938</v>
      </c>
      <c r="BB88" s="20" t="n">
        <v>35.7</v>
      </c>
      <c r="BC88" s="20" t="n">
        <v>35.5</v>
      </c>
      <c r="BD88" s="20" t="n">
        <v>34.5</v>
      </c>
      <c r="BE88" s="20" t="n">
        <v>28.3</v>
      </c>
      <c r="BF88" s="20" t="n">
        <v>24.1</v>
      </c>
      <c r="BG88" s="20" t="n">
        <v>17.9</v>
      </c>
      <c r="BH88" s="20" t="n">
        <v>17.2</v>
      </c>
      <c r="BI88" s="20" t="n">
        <v>19.9</v>
      </c>
      <c r="BJ88" s="20" t="n">
        <v>25.8</v>
      </c>
      <c r="BK88" s="20" t="n">
        <v>31.7</v>
      </c>
      <c r="BL88" s="20" t="n">
        <v>34.1</v>
      </c>
      <c r="BM88" s="20" t="n">
        <v>39.5</v>
      </c>
      <c r="BN88" s="4" t="n">
        <f aca="false">AVERAGE(BB88:BM88)</f>
        <v>28.6833333333333</v>
      </c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2" t="n">
        <f aca="false">CA87+1</f>
        <v>1938</v>
      </c>
      <c r="CB88" s="20" t="n">
        <v>35.4</v>
      </c>
      <c r="CC88" s="20" t="n">
        <v>35.4</v>
      </c>
      <c r="CD88" s="20" t="n">
        <v>34.6</v>
      </c>
      <c r="CE88" s="20" t="n">
        <v>28.2</v>
      </c>
      <c r="CF88" s="20" t="n">
        <v>23.9</v>
      </c>
      <c r="CG88" s="20" t="n">
        <v>17.2</v>
      </c>
      <c r="CH88" s="20" t="n">
        <v>16.9</v>
      </c>
      <c r="CI88" s="20" t="n">
        <v>17.8</v>
      </c>
      <c r="CJ88" s="20" t="n">
        <v>23.3</v>
      </c>
      <c r="CK88" s="20" t="n">
        <v>30.4</v>
      </c>
      <c r="CL88" s="20" t="n">
        <v>34.8</v>
      </c>
      <c r="CM88" s="20" t="n">
        <v>37.5</v>
      </c>
      <c r="CN88" s="4" t="n">
        <f aca="false">AVERAGE(CB88:CM88)</f>
        <v>27.95</v>
      </c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19" t="n">
        <v>1938</v>
      </c>
      <c r="DB88" s="20" t="n">
        <v>35</v>
      </c>
      <c r="DC88" s="20" t="n">
        <v>33.6</v>
      </c>
      <c r="DD88" s="20" t="n">
        <v>34.3</v>
      </c>
      <c r="DE88" s="20" t="n">
        <v>28</v>
      </c>
      <c r="DF88" s="20" t="n">
        <v>24.2</v>
      </c>
      <c r="DG88" s="20" t="n">
        <v>17.4</v>
      </c>
      <c r="DH88" s="20" t="n">
        <v>16.7</v>
      </c>
      <c r="DI88" s="20" t="n">
        <v>19</v>
      </c>
      <c r="DJ88" s="20" t="n">
        <v>25</v>
      </c>
      <c r="DK88" s="20" t="n">
        <v>28.7</v>
      </c>
      <c r="DL88" s="20" t="n">
        <v>33.7</v>
      </c>
      <c r="DM88" s="20" t="n">
        <v>36.3</v>
      </c>
      <c r="DN88" s="4" t="n">
        <f aca="false">AVERAGE(DB88:DM88)</f>
        <v>27.6583333333333</v>
      </c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13" t="n">
        <v>1938</v>
      </c>
      <c r="EB88" s="15" t="n">
        <v>39.2</v>
      </c>
      <c r="EC88" s="15" t="n">
        <v>33.1</v>
      </c>
      <c r="ED88" s="15" t="n">
        <v>36.4</v>
      </c>
      <c r="EE88" s="15" t="n">
        <v>33.8</v>
      </c>
      <c r="EF88" s="15" t="n">
        <v>30.2</v>
      </c>
      <c r="EG88" s="15" t="n">
        <v>26.3</v>
      </c>
      <c r="EH88" s="15" t="n">
        <v>23.9</v>
      </c>
      <c r="EI88" s="15" t="n">
        <v>27.7</v>
      </c>
      <c r="EJ88" s="15" t="n">
        <v>32.4</v>
      </c>
      <c r="EK88" s="15" t="n">
        <v>35.7</v>
      </c>
      <c r="EL88" s="15" t="n">
        <v>37.8</v>
      </c>
      <c r="EM88" s="15" t="n">
        <v>41.2</v>
      </c>
      <c r="EN88" s="16" t="n">
        <f aca="false">AVERAGE(EB88:EM88)</f>
        <v>33.1416666666667</v>
      </c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13" t="n">
        <v>1938</v>
      </c>
      <c r="FB88" s="15" t="n">
        <v>38.8</v>
      </c>
      <c r="FC88" s="15" t="n">
        <v>32</v>
      </c>
      <c r="FD88" s="15" t="n">
        <v>35.8</v>
      </c>
      <c r="FE88" s="15" t="n">
        <v>33.8</v>
      </c>
      <c r="FF88" s="15" t="n">
        <v>30.1</v>
      </c>
      <c r="FG88" s="15" t="n">
        <v>25.6</v>
      </c>
      <c r="FH88" s="15" t="n">
        <v>23.4</v>
      </c>
      <c r="FI88" s="15" t="n">
        <v>27.2</v>
      </c>
      <c r="FJ88" s="15" t="n">
        <v>31.6</v>
      </c>
      <c r="FK88" s="15" t="n">
        <v>35.4</v>
      </c>
      <c r="FL88" s="15" t="n">
        <v>38.3</v>
      </c>
      <c r="FM88" s="15" t="n">
        <v>40.6</v>
      </c>
      <c r="FN88" s="16" t="n">
        <f aca="false">AVERAGE(FB88:FM88)</f>
        <v>32.7166666666667</v>
      </c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2" t="n">
        <v>1938</v>
      </c>
      <c r="GB88" s="15" t="n">
        <v>34.4</v>
      </c>
      <c r="GC88" s="15" t="n">
        <v>31.8</v>
      </c>
      <c r="GD88" s="15" t="n">
        <v>36.4</v>
      </c>
      <c r="GE88" s="15" t="n">
        <v>35.1</v>
      </c>
      <c r="GF88" s="15" t="n">
        <v>32</v>
      </c>
      <c r="GG88" s="15" t="n">
        <v>29</v>
      </c>
      <c r="GH88" s="15" t="n">
        <v>25.8</v>
      </c>
      <c r="GI88" s="15" t="n">
        <v>29.1</v>
      </c>
      <c r="GJ88" s="15" t="n">
        <v>31.5</v>
      </c>
      <c r="GK88" s="15" t="n">
        <v>33.7</v>
      </c>
      <c r="GL88" s="15" t="n">
        <v>34.9</v>
      </c>
      <c r="GM88" s="15" t="n">
        <v>36.9</v>
      </c>
      <c r="GN88" s="16" t="n">
        <f aca="false">AVERAGE(GB88:GM88)</f>
        <v>32.55</v>
      </c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2" t="n">
        <v>1938</v>
      </c>
      <c r="HB88" s="15" t="n">
        <v>40.1</v>
      </c>
      <c r="HC88" s="15" t="n">
        <v>33.8</v>
      </c>
      <c r="HD88" s="15" t="n">
        <v>36.8</v>
      </c>
      <c r="HE88" s="15" t="n">
        <v>32.8</v>
      </c>
      <c r="HF88" s="15" t="n">
        <v>28.8</v>
      </c>
      <c r="HG88" s="15" t="n">
        <v>23.3</v>
      </c>
      <c r="HH88" s="15" t="n">
        <v>22.3</v>
      </c>
      <c r="HI88" s="15" t="n">
        <v>24.9</v>
      </c>
      <c r="HJ88" s="15" t="n">
        <v>30.8</v>
      </c>
      <c r="HK88" s="15" t="n">
        <v>34.3</v>
      </c>
      <c r="HL88" s="15" t="n">
        <v>37.6</v>
      </c>
      <c r="HM88" s="15" t="n">
        <v>40.9</v>
      </c>
      <c r="HN88" s="16" t="n">
        <f aca="false">AVERAGE(HB88:HM88)</f>
        <v>32.2</v>
      </c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7" t="n">
        <f aca="false">IA87+1</f>
        <v>1938</v>
      </c>
      <c r="IB88" s="15" t="n">
        <v>33.7</v>
      </c>
      <c r="IC88" s="15" t="n">
        <v>32.2</v>
      </c>
      <c r="ID88" s="15" t="n">
        <v>33.3</v>
      </c>
      <c r="IE88" s="15" t="n">
        <v>27</v>
      </c>
      <c r="IF88" s="15" t="n">
        <v>23.9</v>
      </c>
      <c r="IG88" s="15" t="n">
        <v>17</v>
      </c>
      <c r="IH88" s="15" t="n">
        <v>17.5</v>
      </c>
      <c r="II88" s="15" t="n">
        <v>18.3</v>
      </c>
      <c r="IJ88" s="15" t="n">
        <v>24.3</v>
      </c>
      <c r="IK88" s="15" t="n">
        <v>28.2</v>
      </c>
      <c r="IL88" s="15" t="n">
        <v>33.2</v>
      </c>
      <c r="IM88" s="15" t="n">
        <v>36.8</v>
      </c>
      <c r="IN88" s="25" t="n">
        <f aca="false">SUM(IB88:IM88)/12</f>
        <v>27.1166666666667</v>
      </c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 t="n">
        <f aca="false">JA87+1</f>
        <v>1938</v>
      </c>
      <c r="JB88" s="15" t="n">
        <v>32.7</v>
      </c>
      <c r="JC88" s="15" t="n">
        <v>32</v>
      </c>
      <c r="JD88" s="15" t="n">
        <v>33</v>
      </c>
      <c r="JE88" s="15" t="n">
        <v>27.3</v>
      </c>
      <c r="JF88" s="15" t="n">
        <v>23.2</v>
      </c>
      <c r="JG88" s="15" t="n">
        <v>16.7</v>
      </c>
      <c r="JH88" s="15" t="n">
        <v>17.5</v>
      </c>
      <c r="JI88" s="15" t="n">
        <v>19.1</v>
      </c>
      <c r="JJ88" s="15" t="n">
        <v>24.8</v>
      </c>
      <c r="JK88" s="15" t="n">
        <v>27.5</v>
      </c>
      <c r="JL88" s="15" t="n">
        <v>32.7</v>
      </c>
      <c r="JM88" s="15" t="n">
        <v>35</v>
      </c>
      <c r="JN88" s="25" t="n">
        <f aca="false">SUM(JB88:JM88)/12</f>
        <v>26.7916666666667</v>
      </c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3" t="n">
        <v>1938</v>
      </c>
      <c r="KB88" s="15" t="n">
        <v>34.4</v>
      </c>
      <c r="KC88" s="15" t="n">
        <v>33.3</v>
      </c>
      <c r="KD88" s="15" t="n">
        <v>33.8</v>
      </c>
      <c r="KE88" s="15" t="n">
        <v>28.7</v>
      </c>
      <c r="KF88" s="15" t="n">
        <v>25</v>
      </c>
      <c r="KG88" s="15" t="n">
        <v>18.5</v>
      </c>
      <c r="KH88" s="15" t="n">
        <v>18.2</v>
      </c>
      <c r="KI88" s="15" t="n">
        <v>20.1</v>
      </c>
      <c r="KJ88" s="15" t="n">
        <v>27.4</v>
      </c>
      <c r="KK88" s="15" t="n">
        <v>32.4</v>
      </c>
      <c r="KL88" s="15" t="n">
        <v>34.8</v>
      </c>
      <c r="KM88" s="15" t="n">
        <v>38.2</v>
      </c>
      <c r="KN88" s="16" t="n">
        <f aca="false">AVERAGE(KB88:KM88)</f>
        <v>28.7333333333333</v>
      </c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7" t="n">
        <f aca="false">LA87+1</f>
        <v>1938</v>
      </c>
      <c r="LB88" s="15" t="n">
        <v>36.7</v>
      </c>
      <c r="LC88" s="15" t="n">
        <v>35.1</v>
      </c>
      <c r="LD88" s="15" t="n">
        <v>35.6</v>
      </c>
      <c r="LE88" s="15" t="n">
        <v>30.6</v>
      </c>
      <c r="LF88" s="15" t="n">
        <v>25.8</v>
      </c>
      <c r="LG88" s="15" t="n">
        <v>18.5</v>
      </c>
      <c r="LH88" s="15" t="n">
        <v>20.1</v>
      </c>
      <c r="LI88" s="15" t="n">
        <v>19.3</v>
      </c>
      <c r="LJ88" s="14" t="n">
        <f aca="false">SUM(LJ85+LJ86+LJ87)/3</f>
        <v>26</v>
      </c>
      <c r="LK88" s="32" t="n">
        <f aca="false">SUM(LK86+LK87+LK89+LK90)/4</f>
        <v>31.75</v>
      </c>
      <c r="LL88" s="32" t="n">
        <f aca="false">SUM(LL86+LL87+LL89+LL90)/4</f>
        <v>33.85</v>
      </c>
      <c r="LM88" s="32" t="n">
        <f aca="false">SUM(LM86+LM87+LM89+LM90)/4</f>
        <v>36.75</v>
      </c>
      <c r="LN88" s="16" t="n">
        <f aca="false">AVERAGE(LB88:LM88)</f>
        <v>29.1708333333333</v>
      </c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7" t="n">
        <f aca="false">MA87+1</f>
        <v>1938</v>
      </c>
      <c r="MB88" s="15" t="n">
        <v>39.9</v>
      </c>
      <c r="MC88" s="15" t="n">
        <v>34.6</v>
      </c>
      <c r="MD88" s="15" t="n">
        <v>37.1</v>
      </c>
      <c r="ME88" s="15" t="n">
        <v>33.9</v>
      </c>
      <c r="MF88" s="15" t="n">
        <v>29.9</v>
      </c>
      <c r="MG88" s="15" t="n">
        <v>26.2</v>
      </c>
      <c r="MH88" s="15" t="n">
        <v>23.9</v>
      </c>
      <c r="MI88" s="15" t="n">
        <v>27</v>
      </c>
      <c r="MJ88" s="15" t="n">
        <v>32.2</v>
      </c>
      <c r="MK88" s="15" t="n">
        <v>36.3</v>
      </c>
      <c r="ML88" s="15" t="n">
        <v>37.1</v>
      </c>
      <c r="MM88" s="15" t="n">
        <v>41</v>
      </c>
      <c r="MN88" s="16" t="n">
        <f aca="false">AVERAGE(MB88:MM88)</f>
        <v>33.2583333333333</v>
      </c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30" t="s">
        <v>72</v>
      </c>
      <c r="NB88" s="15" t="n">
        <v>30.9</v>
      </c>
      <c r="NC88" s="15" t="n">
        <v>31.8</v>
      </c>
      <c r="ND88" s="15" t="n">
        <v>30.7</v>
      </c>
      <c r="NE88" s="15" t="n">
        <v>27.5</v>
      </c>
      <c r="NF88" s="15" t="n">
        <v>20.5</v>
      </c>
      <c r="NG88" s="15" t="n">
        <v>15.6</v>
      </c>
      <c r="NH88" s="15" t="n">
        <v>16.1</v>
      </c>
      <c r="NI88" s="15" t="n">
        <v>18.9</v>
      </c>
      <c r="NJ88" s="15" t="n">
        <v>24.3</v>
      </c>
      <c r="NK88" s="15" t="n">
        <v>27</v>
      </c>
      <c r="NL88" s="15" t="n">
        <v>31.2</v>
      </c>
      <c r="NM88" s="15" t="n">
        <v>33.8</v>
      </c>
      <c r="NN88" s="29" t="n">
        <f aca="false">AVERAGE(NB88:NM88)</f>
        <v>25.6916666666667</v>
      </c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13" t="n">
        <v>1938</v>
      </c>
      <c r="OB88" s="15" t="n">
        <v>33.4</v>
      </c>
      <c r="OC88" s="15" t="n">
        <v>35.4</v>
      </c>
      <c r="OD88" s="15" t="n">
        <v>33.5</v>
      </c>
      <c r="OE88" s="15" t="n">
        <v>29.7</v>
      </c>
      <c r="OF88" s="15" t="n">
        <v>22.6</v>
      </c>
      <c r="OG88" s="15" t="n">
        <v>16.6</v>
      </c>
      <c r="OH88" s="15" t="n">
        <v>17.1</v>
      </c>
      <c r="OI88" s="15" t="n">
        <v>20.1</v>
      </c>
      <c r="OJ88" s="15" t="n">
        <v>26.7</v>
      </c>
      <c r="OK88" s="15" t="n">
        <v>30.2</v>
      </c>
      <c r="OL88" s="15" t="n">
        <v>34.7</v>
      </c>
      <c r="OM88" s="15" t="n">
        <v>36.8</v>
      </c>
      <c r="ON88" s="29" t="n">
        <f aca="false">AVERAGE(OB88:OM88)</f>
        <v>28.0666666666667</v>
      </c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30" t="s">
        <v>72</v>
      </c>
      <c r="PB88" s="15" t="n">
        <v>40</v>
      </c>
      <c r="PC88" s="15" t="n">
        <v>39.5</v>
      </c>
      <c r="PD88" s="15" t="n">
        <v>41.8</v>
      </c>
      <c r="PE88" s="15" t="n">
        <v>38.2</v>
      </c>
      <c r="PF88" s="15" t="n">
        <v>33.9</v>
      </c>
      <c r="PG88" s="15" t="n">
        <v>27.3</v>
      </c>
      <c r="PH88" s="15" t="n">
        <v>25.9</v>
      </c>
      <c r="PI88" s="15" t="n">
        <v>30.2</v>
      </c>
      <c r="PJ88" s="15" t="n">
        <v>36.7</v>
      </c>
      <c r="PK88" s="15" t="n">
        <v>40.4</v>
      </c>
      <c r="PL88" s="15" t="n">
        <v>42.4</v>
      </c>
      <c r="PM88" s="15" t="n">
        <v>42.8</v>
      </c>
      <c r="PN88" s="29" t="n">
        <f aca="false">AVERAGE(PB88:PM88)</f>
        <v>36.5916666666667</v>
      </c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13" t="n">
        <v>1938</v>
      </c>
      <c r="QB88" s="15" t="n">
        <v>36.4</v>
      </c>
      <c r="QC88" s="15" t="n">
        <v>36.3</v>
      </c>
      <c r="QD88" s="15" t="n">
        <v>33.6</v>
      </c>
      <c r="QE88" s="15" t="n">
        <v>30.7</v>
      </c>
      <c r="QF88" s="15" t="n">
        <v>25.1</v>
      </c>
      <c r="QG88" s="15" t="n">
        <v>18.9</v>
      </c>
      <c r="QH88" s="15" t="n">
        <v>18.5</v>
      </c>
      <c r="QI88" s="15" t="n">
        <v>21.3</v>
      </c>
      <c r="QJ88" s="15" t="n">
        <v>26.6</v>
      </c>
      <c r="QK88" s="15" t="n">
        <v>29.3</v>
      </c>
      <c r="QL88" s="15" t="n">
        <v>33.9</v>
      </c>
      <c r="QM88" s="15" t="n">
        <v>37.2</v>
      </c>
      <c r="QN88" s="29" t="n">
        <f aca="false">AVERAGE(QB88:QM88)</f>
        <v>28.9833333333333</v>
      </c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30" t="s">
        <v>72</v>
      </c>
      <c r="RB88" s="15" t="n">
        <v>36.9</v>
      </c>
      <c r="RC88" s="15" t="n">
        <v>36.1</v>
      </c>
      <c r="RD88" s="15" t="n">
        <v>37.8</v>
      </c>
      <c r="RE88" s="15" t="n">
        <v>35.7</v>
      </c>
      <c r="RF88" s="15" t="n">
        <v>31.9</v>
      </c>
      <c r="RG88" s="15" t="n">
        <v>27.9</v>
      </c>
      <c r="RH88" s="15" t="n">
        <v>25.4</v>
      </c>
      <c r="RI88" s="15" t="n">
        <v>29</v>
      </c>
      <c r="RJ88" s="15" t="n">
        <v>34.2</v>
      </c>
      <c r="RK88" s="15" t="n">
        <v>38.3</v>
      </c>
      <c r="RL88" s="15" t="n">
        <v>37.3</v>
      </c>
      <c r="RM88" s="15" t="n">
        <v>39.9</v>
      </c>
      <c r="RN88" s="29" t="n">
        <f aca="false">AVERAGE(RB88:RM88)</f>
        <v>34.2</v>
      </c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13" t="n">
        <v>1938</v>
      </c>
      <c r="SB88" s="15" t="n">
        <v>36</v>
      </c>
      <c r="SC88" s="15" t="n">
        <v>38.7</v>
      </c>
      <c r="SD88" s="15" t="n">
        <v>34.7</v>
      </c>
      <c r="SE88" s="15" t="n">
        <v>31.4</v>
      </c>
      <c r="SF88" s="15" t="n">
        <v>25.8</v>
      </c>
      <c r="SG88" s="15" t="n">
        <v>18.5</v>
      </c>
      <c r="SH88" s="15" t="n">
        <v>18.9</v>
      </c>
      <c r="SI88" s="15" t="n">
        <v>22.6</v>
      </c>
      <c r="SJ88" s="15" t="n">
        <v>29</v>
      </c>
      <c r="SK88" s="15" t="n">
        <v>33.1</v>
      </c>
      <c r="SL88" s="15" t="n">
        <v>37.2</v>
      </c>
      <c r="SM88" s="15" t="n">
        <v>39.2</v>
      </c>
      <c r="SN88" s="29" t="n">
        <f aca="false">AVERAGE(SB88:SM88)</f>
        <v>30.425</v>
      </c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72" t="s">
        <v>72</v>
      </c>
      <c r="TB88" s="73" t="n">
        <v>37.2</v>
      </c>
      <c r="TC88" s="73" t="n">
        <v>36.2</v>
      </c>
      <c r="TD88" s="73" t="n">
        <v>35.4</v>
      </c>
      <c r="TE88" s="73" t="n">
        <v>31.8</v>
      </c>
      <c r="TF88" s="73" t="n">
        <v>26.8</v>
      </c>
      <c r="TG88" s="73" t="n">
        <v>20.7</v>
      </c>
      <c r="TH88" s="73" t="n">
        <v>20.5</v>
      </c>
      <c r="TI88" s="73" t="n">
        <v>21.6</v>
      </c>
      <c r="TJ88" s="73" t="n">
        <v>28</v>
      </c>
      <c r="TK88" s="73" t="n">
        <v>33.8</v>
      </c>
      <c r="TL88" s="73" t="n">
        <v>36.6</v>
      </c>
      <c r="TM88" s="73" t="n">
        <v>40.2</v>
      </c>
      <c r="TN88" s="73" t="n">
        <v>30.7</v>
      </c>
      <c r="UB88" s="71"/>
      <c r="UC88" s="13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6"/>
      <c r="VB88" s="71"/>
      <c r="VC88" s="13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6"/>
      <c r="WB88" s="71"/>
      <c r="WC88" s="13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6"/>
      <c r="XB88" s="71"/>
      <c r="XC88" s="13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6"/>
      <c r="YB88" s="71"/>
      <c r="YC88" s="13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6"/>
      <c r="ZB88" s="71"/>
      <c r="ZC88" s="30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6"/>
    </row>
    <row r="89" customFormat="false" ht="12.8" hidden="false" customHeight="false" outlineLevel="0" collapsed="false">
      <c r="A89" s="17"/>
      <c r="B89" s="4" t="n">
        <f aca="false">AVERAGE(AN89,BN89,CN89,DN89,EN89,FN89,GN89,HN89,IN89,JN89,KN89,LN89,MN89,NN89)</f>
        <v>27.9876984126984</v>
      </c>
      <c r="C89" s="18" t="n">
        <f aca="false">AVERAGE(B85:B89)</f>
        <v>28.7172420634921</v>
      </c>
      <c r="D89" s="9" t="n">
        <f aca="false">AVERAGE(B80:B89)</f>
        <v>28.6377281746032</v>
      </c>
      <c r="E89" s="4" t="n">
        <f aca="false">AVERAGE(B70:B89)</f>
        <v>28.7525789835165</v>
      </c>
      <c r="F89" s="24" t="n">
        <f aca="false">AVERAGE(B40:B89)</f>
        <v>28.7638701273264</v>
      </c>
      <c r="G89" s="9" t="n">
        <f aca="false">MAX(AB89:AM89,BB89:BM89,CB89:CM89,DB89:DM89,EB89:EM89,FB89:FM89,GB89:GM89,HB89:HM89,IB89:IM89,JB89:JM89,KB89:KM89,LB89:LM89,MB89:MM89,NB89:NM89,OB89:OM89,PB89:PM89,QB89:QM89,RB89:RM89,SB89:SM89)</f>
        <v>43.2</v>
      </c>
      <c r="H89" s="10" t="n">
        <f aca="false">MEDIAN(AB89:AM89,BB89:BM89,CB89:CM89,DB89:DM89,EB89:EM89,FB89:FM89,GB89:GM89,HB89:HM89,IB89:IM89,JB89:JM89,KB89:KM89,LB89:LM89,MB89:MM89,NB89:NM89,OB89:OM89,PB89:PM89,QB89:QM89,RB89:RM89,SB89:SM89)</f>
        <v>29.4</v>
      </c>
      <c r="I89" s="11" t="n">
        <f aca="false">MIN(AB89:AM89,BB89:BM89,CB89:CM89,DB89:DM89,EB89:EM89,FB89:FM89,GB89:GM89,HB89:HM89,IB89:IM89,JB89:JM89,KB89:KM89,LB89:LM89,MB89:MM89,NB89:NM89,OB89:OM89,PB89:PM89,QB89:QM89,RB89:RM89,SB89:SM89)</f>
        <v>14.2</v>
      </c>
      <c r="J89" s="12" t="n">
        <f aca="false">(G89+I89)/2</f>
        <v>28.7</v>
      </c>
      <c r="AA89" s="13" t="n">
        <v>1939</v>
      </c>
      <c r="AB89" s="15" t="n">
        <v>38.1</v>
      </c>
      <c r="AC89" s="15" t="n">
        <v>32.5</v>
      </c>
      <c r="AD89" s="15" t="n">
        <v>27.1</v>
      </c>
      <c r="AE89" s="15" t="n">
        <v>23.2</v>
      </c>
      <c r="AF89" s="15" t="n">
        <v>21.1</v>
      </c>
      <c r="AG89" s="15" t="n">
        <v>15.1</v>
      </c>
      <c r="AH89" s="15" t="n">
        <v>14.2</v>
      </c>
      <c r="AI89" s="15" t="n">
        <v>16.9</v>
      </c>
      <c r="AJ89" s="15" t="n">
        <v>21.4</v>
      </c>
      <c r="AK89" s="15" t="n">
        <v>24.6</v>
      </c>
      <c r="AL89" s="15" t="n">
        <v>26.6</v>
      </c>
      <c r="AM89" s="15" t="n">
        <v>30.3</v>
      </c>
      <c r="AN89" s="4" t="n">
        <f aca="false">AVERAGE(Sheet1!AB89:AM89)</f>
        <v>24.2583333333333</v>
      </c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2" t="n">
        <f aca="false">BA88+1</f>
        <v>1939</v>
      </c>
      <c r="BB89" s="20" t="n">
        <v>40.1</v>
      </c>
      <c r="BC89" s="20" t="n">
        <v>34.8</v>
      </c>
      <c r="BD89" s="20" t="n">
        <v>29.8</v>
      </c>
      <c r="BE89" s="20" t="n">
        <v>25.3</v>
      </c>
      <c r="BF89" s="20" t="n">
        <v>24.4</v>
      </c>
      <c r="BG89" s="20" t="n">
        <v>18</v>
      </c>
      <c r="BH89" s="20" t="n">
        <v>17.8</v>
      </c>
      <c r="BI89" s="20" t="n">
        <v>19.9</v>
      </c>
      <c r="BJ89" s="20" t="n">
        <v>24.8</v>
      </c>
      <c r="BK89" s="20" t="n">
        <v>27.7</v>
      </c>
      <c r="BL89" s="20" t="n">
        <v>30.8</v>
      </c>
      <c r="BM89" s="20" t="n">
        <v>34.7</v>
      </c>
      <c r="BN89" s="4" t="n">
        <f aca="false">AVERAGE(BB89:BM89)</f>
        <v>27.3416666666667</v>
      </c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2" t="n">
        <f aca="false">CA88+1</f>
        <v>1939</v>
      </c>
      <c r="CB89" s="20" t="n">
        <v>42.4</v>
      </c>
      <c r="CC89" s="20" t="n">
        <v>37.1</v>
      </c>
      <c r="CD89" s="20" t="n">
        <v>30.1</v>
      </c>
      <c r="CE89" s="20" t="n">
        <v>25.6</v>
      </c>
      <c r="CF89" s="20" t="n">
        <v>23.1</v>
      </c>
      <c r="CG89" s="20" t="n">
        <v>15.9</v>
      </c>
      <c r="CH89" s="20" t="n">
        <v>15.4</v>
      </c>
      <c r="CI89" s="20" t="n">
        <v>18.4</v>
      </c>
      <c r="CJ89" s="20" t="n">
        <v>22.7</v>
      </c>
      <c r="CK89" s="20" t="n">
        <v>28.7</v>
      </c>
      <c r="CL89" s="20" t="n">
        <v>28.4</v>
      </c>
      <c r="CM89" s="20" t="n">
        <v>34.8</v>
      </c>
      <c r="CN89" s="4" t="n">
        <f aca="false">AVERAGE(CB89:CM89)</f>
        <v>26.8833333333333</v>
      </c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19" t="n">
        <v>1939</v>
      </c>
      <c r="DB89" s="20" t="n">
        <v>41.4</v>
      </c>
      <c r="DC89" s="20" t="n">
        <v>35.6</v>
      </c>
      <c r="DD89" s="20" t="n">
        <v>30</v>
      </c>
      <c r="DE89" s="20" t="n">
        <v>25.7</v>
      </c>
      <c r="DF89" s="20" t="n">
        <v>23</v>
      </c>
      <c r="DG89" s="20" t="n">
        <v>16.3</v>
      </c>
      <c r="DH89" s="20" t="n">
        <v>15.3</v>
      </c>
      <c r="DI89" s="20" t="n">
        <v>18.2</v>
      </c>
      <c r="DJ89" s="20" t="n">
        <v>22.9</v>
      </c>
      <c r="DK89" s="20" t="n">
        <v>26.6</v>
      </c>
      <c r="DL89" s="20" t="n">
        <v>29.3</v>
      </c>
      <c r="DM89" s="20" t="n">
        <v>33.4</v>
      </c>
      <c r="DN89" s="4" t="n">
        <f aca="false">AVERAGE(DB89:DM89)</f>
        <v>26.475</v>
      </c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13" t="n">
        <v>1939</v>
      </c>
      <c r="EB89" s="15" t="n">
        <v>36.7</v>
      </c>
      <c r="EC89" s="15" t="n">
        <v>34.9</v>
      </c>
      <c r="ED89" s="15" t="n">
        <v>34.3</v>
      </c>
      <c r="EE89" s="15" t="n">
        <v>32.3</v>
      </c>
      <c r="EF89" s="15" t="n">
        <v>30.1</v>
      </c>
      <c r="EG89" s="15" t="n">
        <v>24.3</v>
      </c>
      <c r="EH89" s="15" t="n">
        <v>22.2</v>
      </c>
      <c r="EI89" s="15" t="n">
        <v>25.9</v>
      </c>
      <c r="EJ89" s="15" t="n">
        <v>29.9</v>
      </c>
      <c r="EK89" s="15" t="n">
        <v>33</v>
      </c>
      <c r="EL89" s="15" t="n">
        <v>35.7</v>
      </c>
      <c r="EM89" s="15" t="n">
        <v>38.6</v>
      </c>
      <c r="EN89" s="16" t="n">
        <f aca="false">AVERAGE(EB89:EM89)</f>
        <v>31.4916666666667</v>
      </c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13" t="n">
        <v>1939</v>
      </c>
      <c r="FB89" s="15" t="n">
        <v>37.2</v>
      </c>
      <c r="FC89" s="15" t="n">
        <v>34.3</v>
      </c>
      <c r="FD89" s="15" t="n">
        <v>34.3</v>
      </c>
      <c r="FE89" s="15" t="n">
        <v>31.7</v>
      </c>
      <c r="FF89" s="15" t="n">
        <v>29.3</v>
      </c>
      <c r="FG89" s="15" t="n">
        <v>24.3</v>
      </c>
      <c r="FH89" s="15" t="n">
        <v>22.6</v>
      </c>
      <c r="FI89" s="15" t="n">
        <v>25.9</v>
      </c>
      <c r="FJ89" s="15" t="n">
        <v>29.7</v>
      </c>
      <c r="FK89" s="15" t="n">
        <v>32.9</v>
      </c>
      <c r="FL89" s="15" t="n">
        <v>35.2</v>
      </c>
      <c r="FM89" s="15" t="n">
        <v>39</v>
      </c>
      <c r="FN89" s="16" t="n">
        <f aca="false">AVERAGE(FB89:FM89)</f>
        <v>31.3666666666667</v>
      </c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2" t="n">
        <v>1939</v>
      </c>
      <c r="GB89" s="15" t="n">
        <v>32.3</v>
      </c>
      <c r="GC89" s="15" t="n">
        <v>31.6</v>
      </c>
      <c r="GD89" s="15" t="n">
        <v>32.8</v>
      </c>
      <c r="GE89" s="15" t="n">
        <v>32.1</v>
      </c>
      <c r="GF89" s="15" t="n">
        <v>31.7</v>
      </c>
      <c r="GG89" s="15" t="n">
        <v>26.9</v>
      </c>
      <c r="GH89" s="15" t="n">
        <v>25.8</v>
      </c>
      <c r="GI89" s="15" t="n">
        <v>28</v>
      </c>
      <c r="GJ89" s="15" t="n">
        <v>30.5</v>
      </c>
      <c r="GK89" s="15" t="n">
        <v>32.9</v>
      </c>
      <c r="GL89" s="15" t="n">
        <v>34.7</v>
      </c>
      <c r="GM89" s="15" t="n">
        <v>36.6</v>
      </c>
      <c r="GN89" s="16" t="n">
        <f aca="false">AVERAGE(GB89:GM89)</f>
        <v>31.325</v>
      </c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2" t="n">
        <v>1939</v>
      </c>
      <c r="HB89" s="15" t="n">
        <v>39.6</v>
      </c>
      <c r="HC89" s="15" t="n">
        <v>34.8</v>
      </c>
      <c r="HD89" s="15" t="n">
        <v>33.9</v>
      </c>
      <c r="HE89" s="15" t="n">
        <v>31.2</v>
      </c>
      <c r="HF89" s="15" t="n">
        <v>28.2</v>
      </c>
      <c r="HG89" s="15" t="n">
        <v>21.6</v>
      </c>
      <c r="HH89" s="15" t="n">
        <v>18.5</v>
      </c>
      <c r="HI89" s="15" t="n">
        <v>22.9</v>
      </c>
      <c r="HJ89" s="15" t="n">
        <v>28.6</v>
      </c>
      <c r="HK89" s="15" t="n">
        <v>31.3</v>
      </c>
      <c r="HL89" s="15" t="n">
        <v>34.5</v>
      </c>
      <c r="HM89" s="15" t="n">
        <v>38.2</v>
      </c>
      <c r="HN89" s="16" t="n">
        <f aca="false">AVERAGE(HB89:HM89)</f>
        <v>30.275</v>
      </c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7" t="n">
        <f aca="false">IA88+1</f>
        <v>1939</v>
      </c>
      <c r="IB89" s="15" t="n">
        <v>38.9</v>
      </c>
      <c r="IC89" s="15" t="n">
        <v>33.7</v>
      </c>
      <c r="ID89" s="23"/>
      <c r="IE89" s="15" t="n">
        <v>26.9</v>
      </c>
      <c r="IF89" s="15" t="n">
        <v>23.8</v>
      </c>
      <c r="IG89" s="15" t="n">
        <v>18.6</v>
      </c>
      <c r="IH89" s="15" t="n">
        <v>17.1</v>
      </c>
      <c r="II89" s="15" t="n">
        <v>20.7</v>
      </c>
      <c r="IJ89" s="15" t="n">
        <v>24.6</v>
      </c>
      <c r="IK89" s="15" t="n">
        <v>28.5</v>
      </c>
      <c r="IL89" s="15" t="n">
        <v>31.2</v>
      </c>
      <c r="IM89" s="15" t="n">
        <v>34.5</v>
      </c>
      <c r="IN89" s="25" t="n">
        <f aca="false">SUM(IB89:IM89)/12</f>
        <v>24.875</v>
      </c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 t="n">
        <f aca="false">JA88+1</f>
        <v>1939</v>
      </c>
      <c r="JB89" s="15" t="n">
        <v>38.2</v>
      </c>
      <c r="JC89" s="15" t="n">
        <v>34.6</v>
      </c>
      <c r="JD89" s="15" t="n">
        <v>29.3</v>
      </c>
      <c r="JE89" s="15" t="n">
        <v>26.2</v>
      </c>
      <c r="JF89" s="15" t="n">
        <v>23</v>
      </c>
      <c r="JG89" s="15" t="n">
        <v>18.4</v>
      </c>
      <c r="JH89" s="15" t="n">
        <v>16.9</v>
      </c>
      <c r="JI89" s="15" t="n">
        <v>19.9</v>
      </c>
      <c r="JJ89" s="15" t="n">
        <v>23.4</v>
      </c>
      <c r="JK89" s="15" t="n">
        <v>27.8</v>
      </c>
      <c r="JL89" s="15" t="n">
        <v>28.8</v>
      </c>
      <c r="JM89" s="15" t="n">
        <v>32.5</v>
      </c>
      <c r="JN89" s="25" t="n">
        <f aca="false">SUM(JB89:JM89)/12</f>
        <v>26.5833333333333</v>
      </c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3" t="n">
        <v>1939</v>
      </c>
      <c r="KB89" s="15" t="n">
        <v>36.4</v>
      </c>
      <c r="KC89" s="15" t="n">
        <v>32.1</v>
      </c>
      <c r="KD89" s="15" t="n">
        <v>29.7</v>
      </c>
      <c r="KE89" s="15" t="n">
        <v>26.2</v>
      </c>
      <c r="KF89" s="15" t="n">
        <v>24.2</v>
      </c>
      <c r="KG89" s="15" t="n">
        <v>18.6</v>
      </c>
      <c r="KH89" s="15" t="n">
        <v>15</v>
      </c>
      <c r="KI89" s="15" t="n">
        <v>21.3</v>
      </c>
      <c r="KJ89" s="15" t="n">
        <v>24.7</v>
      </c>
      <c r="KK89" s="15" t="n">
        <v>28.4</v>
      </c>
      <c r="KL89" s="15" t="n">
        <v>32.1</v>
      </c>
      <c r="KM89" s="15" t="n">
        <v>35.4</v>
      </c>
      <c r="KN89" s="16" t="n">
        <f aca="false">AVERAGE(KB89:KM89)</f>
        <v>27.0083333333333</v>
      </c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7" t="n">
        <f aca="false">LA88+1</f>
        <v>1939</v>
      </c>
      <c r="LB89" s="15" t="n">
        <v>38.9</v>
      </c>
      <c r="LC89" s="15" t="n">
        <v>33.6</v>
      </c>
      <c r="LD89" s="15" t="n">
        <v>30.8</v>
      </c>
      <c r="LE89" s="15" t="n">
        <v>27.3</v>
      </c>
      <c r="LF89" s="15" t="n">
        <v>24.6</v>
      </c>
      <c r="LG89" s="15" t="n">
        <v>19.1</v>
      </c>
      <c r="LH89" s="15" t="n">
        <v>16.7</v>
      </c>
      <c r="LI89" s="15" t="n">
        <v>21.7</v>
      </c>
      <c r="LJ89" s="14" t="n">
        <f aca="false">SUM(LJ90+LJ91+LJ92)/3</f>
        <v>28.0333333333333</v>
      </c>
      <c r="LK89" s="15" t="n">
        <v>29.4</v>
      </c>
      <c r="LL89" s="15" t="n">
        <v>33.7</v>
      </c>
      <c r="LM89" s="15" t="n">
        <v>34.9</v>
      </c>
      <c r="LN89" s="16" t="n">
        <f aca="false">AVERAGE(LB89:LM89)</f>
        <v>28.2277777777778</v>
      </c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7" t="n">
        <f aca="false">MA88+1</f>
        <v>1939</v>
      </c>
      <c r="MB89" s="15" t="n">
        <v>36.4</v>
      </c>
      <c r="MC89" s="15" t="n">
        <v>34.2</v>
      </c>
      <c r="MD89" s="15" t="n">
        <v>34.9</v>
      </c>
      <c r="ME89" s="15" t="n">
        <v>30.5</v>
      </c>
      <c r="MF89" s="15" t="n">
        <v>28.8</v>
      </c>
      <c r="MG89" s="15" t="n">
        <v>23</v>
      </c>
      <c r="MH89" s="15" t="n">
        <v>20.5</v>
      </c>
      <c r="MI89" s="15" t="n">
        <v>25.8</v>
      </c>
      <c r="MJ89" s="15" t="n">
        <v>29.5</v>
      </c>
      <c r="MK89" s="15" t="n">
        <v>32.5</v>
      </c>
      <c r="ML89" s="15" t="n">
        <v>35.8</v>
      </c>
      <c r="MM89" s="15" t="n">
        <v>38.8</v>
      </c>
      <c r="MN89" s="16" t="n">
        <f aca="false">AVERAGE(MB89:MM89)</f>
        <v>30.8916666666667</v>
      </c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30" t="s">
        <v>73</v>
      </c>
      <c r="NB89" s="15" t="n">
        <v>31.7</v>
      </c>
      <c r="NC89" s="15" t="n">
        <v>32.5</v>
      </c>
      <c r="ND89" s="15" t="n">
        <v>29.6</v>
      </c>
      <c r="NE89" s="15" t="n">
        <v>25.3</v>
      </c>
      <c r="NF89" s="15" t="n">
        <v>21.4</v>
      </c>
      <c r="NG89" s="15" t="n">
        <v>17.4</v>
      </c>
      <c r="NH89" s="15" t="n">
        <v>16.2</v>
      </c>
      <c r="NI89" s="15" t="n">
        <v>17.3</v>
      </c>
      <c r="NJ89" s="15" t="n">
        <v>23.5</v>
      </c>
      <c r="NK89" s="15" t="n">
        <v>24.8</v>
      </c>
      <c r="NL89" s="15" t="n">
        <v>26.2</v>
      </c>
      <c r="NM89" s="15" t="n">
        <v>32</v>
      </c>
      <c r="NN89" s="29" t="n">
        <f aca="false">AVERAGE(NB89:NM89)</f>
        <v>24.825</v>
      </c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13" t="n">
        <v>1939</v>
      </c>
      <c r="OB89" s="15" t="n">
        <v>34.7</v>
      </c>
      <c r="OC89" s="15" t="n">
        <v>35.5</v>
      </c>
      <c r="OD89" s="15" t="n">
        <v>30.9</v>
      </c>
      <c r="OE89" s="15" t="n">
        <v>28.4</v>
      </c>
      <c r="OF89" s="15" t="n">
        <v>22.7</v>
      </c>
      <c r="OG89" s="15" t="n">
        <v>18.9</v>
      </c>
      <c r="OH89" s="15" t="n">
        <v>17.4</v>
      </c>
      <c r="OI89" s="15" t="n">
        <v>19.3</v>
      </c>
      <c r="OJ89" s="15" t="n">
        <v>25.8</v>
      </c>
      <c r="OK89" s="15" t="n">
        <v>27.7</v>
      </c>
      <c r="OL89" s="15" t="n">
        <v>29.4</v>
      </c>
      <c r="OM89" s="15" t="n">
        <v>35.6</v>
      </c>
      <c r="ON89" s="29" t="n">
        <f aca="false">AVERAGE(OB89:OM89)</f>
        <v>27.1916666666667</v>
      </c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30" t="s">
        <v>73</v>
      </c>
      <c r="PB89" s="15" t="n">
        <v>38.7</v>
      </c>
      <c r="PC89" s="15" t="n">
        <v>39.7</v>
      </c>
      <c r="PD89" s="15" t="n">
        <v>38.9</v>
      </c>
      <c r="PE89" s="15" t="n">
        <v>35.8</v>
      </c>
      <c r="PF89" s="15" t="n">
        <v>31.9</v>
      </c>
      <c r="PG89" s="15" t="n">
        <v>24.6</v>
      </c>
      <c r="PH89" s="15" t="n">
        <v>24.3</v>
      </c>
      <c r="PI89" s="15" t="n">
        <v>28.2</v>
      </c>
      <c r="PJ89" s="15" t="n">
        <v>34</v>
      </c>
      <c r="PK89" s="15" t="n">
        <v>36.7</v>
      </c>
      <c r="PL89" s="15" t="n">
        <v>40.2</v>
      </c>
      <c r="PM89" s="15" t="n">
        <v>43.2</v>
      </c>
      <c r="PN89" s="29" t="n">
        <f aca="false">AVERAGE(PB89:PM89)</f>
        <v>34.6833333333333</v>
      </c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13" t="n">
        <v>1939</v>
      </c>
      <c r="QB89" s="15" t="n">
        <v>35.8</v>
      </c>
      <c r="QC89" s="15" t="n">
        <v>38.2</v>
      </c>
      <c r="QD89" s="15" t="n">
        <v>35.5</v>
      </c>
      <c r="QE89" s="15" t="n">
        <v>30.2</v>
      </c>
      <c r="QF89" s="15" t="n">
        <v>24</v>
      </c>
      <c r="QG89" s="15" t="n">
        <v>20.1</v>
      </c>
      <c r="QH89" s="15" t="n">
        <v>17.8</v>
      </c>
      <c r="QI89" s="15" t="n">
        <v>19.3</v>
      </c>
      <c r="QJ89" s="15" t="n">
        <v>26.4</v>
      </c>
      <c r="QK89" s="15" t="n">
        <v>28.1</v>
      </c>
      <c r="QL89" s="15" t="n">
        <v>30.2</v>
      </c>
      <c r="QM89" s="15" t="n">
        <v>37.8</v>
      </c>
      <c r="QN89" s="29" t="n">
        <f aca="false">AVERAGE(QB89:QM89)</f>
        <v>28.6166666666667</v>
      </c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30" t="s">
        <v>73</v>
      </c>
      <c r="RB89" s="15" t="n">
        <v>36.8</v>
      </c>
      <c r="RC89" s="15" t="n">
        <v>35</v>
      </c>
      <c r="RD89" s="15" t="n">
        <v>35.1</v>
      </c>
      <c r="RE89" s="15" t="n">
        <v>32.8</v>
      </c>
      <c r="RF89" s="15" t="n">
        <v>30.8</v>
      </c>
      <c r="RG89" s="15" t="n">
        <v>25.4</v>
      </c>
      <c r="RH89" s="15" t="n">
        <v>22.7</v>
      </c>
      <c r="RI89" s="15" t="n">
        <v>27.2</v>
      </c>
      <c r="RJ89" s="15" t="n">
        <v>32.3</v>
      </c>
      <c r="RK89" s="15" t="n">
        <v>35.7</v>
      </c>
      <c r="RL89" s="15" t="n">
        <v>37.5</v>
      </c>
      <c r="RM89" s="15" t="n">
        <v>38.9</v>
      </c>
      <c r="RN89" s="29" t="n">
        <f aca="false">AVERAGE(RB89:RM89)</f>
        <v>32.5166666666667</v>
      </c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13" t="n">
        <v>1939</v>
      </c>
      <c r="SB89" s="15" t="n">
        <v>36.2</v>
      </c>
      <c r="SC89" s="15" t="n">
        <v>37.7</v>
      </c>
      <c r="SD89" s="15" t="n">
        <v>33.9</v>
      </c>
      <c r="SE89" s="15" t="n">
        <v>30.4</v>
      </c>
      <c r="SF89" s="15" t="n">
        <v>25.5</v>
      </c>
      <c r="SG89" s="15" t="n">
        <v>20.6</v>
      </c>
      <c r="SH89" s="15" t="n">
        <v>19</v>
      </c>
      <c r="SI89" s="15" t="n">
        <v>21.2</v>
      </c>
      <c r="SJ89" s="15" t="n">
        <v>28.1</v>
      </c>
      <c r="SK89" s="15" t="n">
        <v>29.4</v>
      </c>
      <c r="SL89" s="15" t="n">
        <v>31.7</v>
      </c>
      <c r="SM89" s="15" t="n">
        <v>38.3</v>
      </c>
      <c r="SN89" s="29" t="n">
        <f aca="false">AVERAGE(SB89:SM89)</f>
        <v>29.3333333333333</v>
      </c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72" t="s">
        <v>73</v>
      </c>
      <c r="TB89" s="73" t="n">
        <v>39</v>
      </c>
      <c r="TC89" s="73" t="n">
        <v>34.9</v>
      </c>
      <c r="TD89" s="73" t="n">
        <v>32</v>
      </c>
      <c r="TE89" s="73" t="n">
        <v>27.2</v>
      </c>
      <c r="TF89" s="73" t="n">
        <v>26.5</v>
      </c>
      <c r="TG89" s="73" t="n">
        <v>20.1</v>
      </c>
      <c r="TH89" s="73" t="n">
        <v>17.4</v>
      </c>
      <c r="TI89" s="73" t="n">
        <v>20.7</v>
      </c>
      <c r="TJ89" s="73" t="n">
        <v>25.4</v>
      </c>
      <c r="TK89" s="73" t="n">
        <v>29.1</v>
      </c>
      <c r="TL89" s="73" t="n">
        <v>33.1</v>
      </c>
      <c r="TM89" s="73" t="n">
        <v>37.1</v>
      </c>
      <c r="TN89" s="73" t="n">
        <v>28.5</v>
      </c>
      <c r="UB89" s="71"/>
      <c r="UC89" s="13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6"/>
      <c r="VB89" s="71"/>
      <c r="VC89" s="13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6"/>
      <c r="WB89" s="71"/>
      <c r="WC89" s="13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6"/>
      <c r="XB89" s="71"/>
      <c r="XC89" s="13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6"/>
      <c r="YB89" s="71"/>
      <c r="YC89" s="13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6"/>
      <c r="ZB89" s="71"/>
      <c r="ZC89" s="30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6"/>
    </row>
    <row r="90" customFormat="false" ht="12.8" hidden="false" customHeight="false" outlineLevel="0" collapsed="false">
      <c r="A90" s="17" t="n">
        <f aca="false">A85+5</f>
        <v>1940</v>
      </c>
      <c r="B90" s="4" t="n">
        <f aca="false">AVERAGE(AN90,BN90,CN90,DN90,EN90,FN90,GN90,HN90,IN90,JN90,KN90,LN90,MN90,NN90)</f>
        <v>29.1377976190476</v>
      </c>
      <c r="C90" s="18" t="n">
        <f aca="false">AVERAGE(B86:B90)</f>
        <v>28.8110714285714</v>
      </c>
      <c r="D90" s="9" t="n">
        <f aca="false">AVERAGE(B81:B90)</f>
        <v>28.6870436507937</v>
      </c>
      <c r="E90" s="4" t="n">
        <f aca="false">AVERAGE(B71:B90)</f>
        <v>28.8020009157509</v>
      </c>
      <c r="F90" s="24" t="n">
        <f aca="false">AVERAGE(B41:B90)</f>
        <v>28.7704816352629</v>
      </c>
      <c r="G90" s="9" t="n">
        <f aca="false">MAX(AB90:AM90,BB90:BM90,CB90:CM90,DB90:DM90,EB90:EM90,FB90:FM90,GB90:GM90,HB90:HM90,IB90:IM90,JB90:JM90,KB90:KM90,LB90:LM90,MB90:MM90,NB90:NM90,OB90:OM90,PB90:PM90,QB90:QM90,RB90:RM90,SB90:SM90)</f>
        <v>42.6</v>
      </c>
      <c r="H90" s="10" t="n">
        <f aca="false">MEDIAN(AB90:AM90,BB90:BM90,CB90:CM90,DB90:DM90,EB90:EM90,FB90:FM90,GB90:GM90,HB90:HM90,IB90:IM90,JB90:JM90,KB90:KM90,LB90:LM90,MB90:MM90,NB90:NM90,OB90:OM90,PB90:PM90,QB90:QM90,RB90:RM90,SB90:SM90)</f>
        <v>30.675</v>
      </c>
      <c r="I90" s="11" t="n">
        <f aca="false">MIN(AB90:AM90,BB90:BM90,CB90:CM90,DB90:DM90,EB90:EM90,FB90:FM90,GB90:GM90,HB90:HM90,IB90:IM90,JB90:JM90,KB90:KM90,LB90:LM90,MB90:MM90,NB90:NM90,OB90:OM90,PB90:PM90,QB90:QM90,RB90:RM90,SB90:SM90)</f>
        <v>16.8</v>
      </c>
      <c r="J90" s="12" t="n">
        <f aca="false">(G90+I90)/2</f>
        <v>29.7</v>
      </c>
      <c r="AA90" s="13" t="n">
        <v>1940</v>
      </c>
      <c r="AB90" s="15" t="n">
        <v>33.5</v>
      </c>
      <c r="AC90" s="15" t="n">
        <v>32.1</v>
      </c>
      <c r="AD90" s="15" t="n">
        <v>33.7</v>
      </c>
      <c r="AE90" s="15" t="n">
        <v>22.9</v>
      </c>
      <c r="AF90" s="15" t="n">
        <v>18</v>
      </c>
      <c r="AG90" s="15" t="n">
        <v>16.8</v>
      </c>
      <c r="AH90" s="15" t="n">
        <v>16.9</v>
      </c>
      <c r="AI90" s="15" t="n">
        <v>19.3</v>
      </c>
      <c r="AJ90" s="15" t="n">
        <v>21.9</v>
      </c>
      <c r="AK90" s="15" t="n">
        <v>28.1</v>
      </c>
      <c r="AL90" s="15" t="n">
        <v>27.2</v>
      </c>
      <c r="AM90" s="15" t="n">
        <v>33.6</v>
      </c>
      <c r="AN90" s="4" t="n">
        <f aca="false">AVERAGE(Sheet1!AB90:AM90)</f>
        <v>25.3333333333333</v>
      </c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2" t="n">
        <f aca="false">BA89+1</f>
        <v>1940</v>
      </c>
      <c r="BB90" s="20" t="n">
        <v>38.6</v>
      </c>
      <c r="BC90" s="20" t="n">
        <v>35.5</v>
      </c>
      <c r="BD90" s="20" t="n">
        <v>35.7</v>
      </c>
      <c r="BE90" s="20" t="n">
        <v>26.5</v>
      </c>
      <c r="BF90" s="20" t="n">
        <v>22.4</v>
      </c>
      <c r="BG90" s="20" t="n">
        <v>19.4</v>
      </c>
      <c r="BH90" s="20" t="n">
        <v>20</v>
      </c>
      <c r="BI90" s="20" t="n">
        <v>22.8</v>
      </c>
      <c r="BJ90" s="20" t="n">
        <v>26.6</v>
      </c>
      <c r="BK90" s="20" t="n">
        <v>32.4</v>
      </c>
      <c r="BL90" s="20" t="n">
        <v>31.2</v>
      </c>
      <c r="BM90" s="20" t="n">
        <v>37.4</v>
      </c>
      <c r="BN90" s="4" t="n">
        <f aca="false">AVERAGE(BB90:BM90)</f>
        <v>29.0416666666667</v>
      </c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2" t="n">
        <f aca="false">CA89+1</f>
        <v>1940</v>
      </c>
      <c r="CB90" s="20" t="n">
        <v>38.1</v>
      </c>
      <c r="CC90" s="20" t="n">
        <v>35.3</v>
      </c>
      <c r="CD90" s="20" t="n">
        <v>35.8</v>
      </c>
      <c r="CE90" s="20" t="n">
        <v>24.9</v>
      </c>
      <c r="CF90" s="20" t="n">
        <v>19.9</v>
      </c>
      <c r="CG90" s="20" t="n">
        <v>17.7</v>
      </c>
      <c r="CH90" s="20" t="n">
        <v>18.3</v>
      </c>
      <c r="CI90" s="20" t="n">
        <v>20.4</v>
      </c>
      <c r="CJ90" s="20" t="n">
        <v>25.7</v>
      </c>
      <c r="CK90" s="20" t="n">
        <v>30.7</v>
      </c>
      <c r="CL90" s="20" t="n">
        <v>31.5</v>
      </c>
      <c r="CM90" s="20" t="n">
        <v>38.2</v>
      </c>
      <c r="CN90" s="4" t="n">
        <f aca="false">AVERAGE(CB90:CM90)</f>
        <v>28.0416666666667</v>
      </c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19" t="n">
        <v>1940</v>
      </c>
      <c r="DB90" s="20" t="n">
        <v>36.9</v>
      </c>
      <c r="DC90" s="20" t="n">
        <v>35.6</v>
      </c>
      <c r="DD90" s="20" t="n">
        <v>35.8</v>
      </c>
      <c r="DE90" s="20" t="n">
        <v>25.5</v>
      </c>
      <c r="DF90" s="20" t="n">
        <v>20.8</v>
      </c>
      <c r="DG90" s="20" t="n">
        <v>18.7</v>
      </c>
      <c r="DH90" s="20" t="n">
        <v>18.6</v>
      </c>
      <c r="DI90" s="20" t="n">
        <v>20.8</v>
      </c>
      <c r="DJ90" s="20" t="n">
        <v>23.9</v>
      </c>
      <c r="DK90" s="20" t="n">
        <v>30.2</v>
      </c>
      <c r="DL90" s="20" t="n">
        <v>30.5</v>
      </c>
      <c r="DM90" s="20" t="n">
        <v>36.3</v>
      </c>
      <c r="DN90" s="4" t="n">
        <f aca="false">AVERAGE(DB90:DM90)</f>
        <v>27.8</v>
      </c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13" t="n">
        <v>1940</v>
      </c>
      <c r="EB90" s="15" t="n">
        <v>35.8</v>
      </c>
      <c r="EC90" s="15" t="n">
        <v>33.5</v>
      </c>
      <c r="ED90" s="15" t="n">
        <v>34.5</v>
      </c>
      <c r="EE90" s="15" t="n">
        <v>30.4</v>
      </c>
      <c r="EF90" s="15" t="n">
        <v>27.4</v>
      </c>
      <c r="EG90" s="15" t="n">
        <v>27.1</v>
      </c>
      <c r="EH90" s="15" t="n">
        <v>25.6</v>
      </c>
      <c r="EI90" s="15" t="n">
        <v>27.8</v>
      </c>
      <c r="EJ90" s="15" t="n">
        <v>31.9</v>
      </c>
      <c r="EK90" s="15" t="n">
        <v>36.6</v>
      </c>
      <c r="EL90" s="15" t="n">
        <v>37.4</v>
      </c>
      <c r="EM90" s="15" t="n">
        <v>39.6</v>
      </c>
      <c r="EN90" s="16" t="n">
        <f aca="false">AVERAGE(EB90:EM90)</f>
        <v>32.3</v>
      </c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13" t="n">
        <v>1940</v>
      </c>
      <c r="FB90" s="15" t="n">
        <v>36.5</v>
      </c>
      <c r="FC90" s="15" t="n">
        <v>32.3</v>
      </c>
      <c r="FD90" s="15" t="n">
        <v>32</v>
      </c>
      <c r="FE90" s="15" t="n">
        <v>30.1</v>
      </c>
      <c r="FF90" s="15" t="n">
        <v>27.2</v>
      </c>
      <c r="FG90" s="22" t="n">
        <f aca="false">(FG88+FG89)/2</f>
        <v>24.95</v>
      </c>
      <c r="FH90" s="22" t="n">
        <f aca="false">(FH88+FH89)/2</f>
        <v>23</v>
      </c>
      <c r="FI90" s="22" t="n">
        <f aca="false">(FI88+FI89)/2</f>
        <v>26.55</v>
      </c>
      <c r="FJ90" s="22" t="n">
        <f aca="false">(FJ88+FJ89)/2</f>
        <v>30.65</v>
      </c>
      <c r="FK90" s="22" t="n">
        <f aca="false">(FK88+FK89)/2</f>
        <v>34.15</v>
      </c>
      <c r="FL90" s="22" t="n">
        <f aca="false">(FL88+FL89)/2</f>
        <v>36.75</v>
      </c>
      <c r="FM90" s="22" t="n">
        <f aca="false">(FM88+FM89)/2</f>
        <v>39.8</v>
      </c>
      <c r="FN90" s="16" t="n">
        <f aca="false">AVERAGE(FB90:FM90)</f>
        <v>31.1625</v>
      </c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2" t="n">
        <v>1940</v>
      </c>
      <c r="GB90" s="15" t="n">
        <v>31.7</v>
      </c>
      <c r="GC90" s="15" t="n">
        <v>31.9</v>
      </c>
      <c r="GD90" s="15" t="n">
        <v>32.1</v>
      </c>
      <c r="GE90" s="15" t="n">
        <v>31.5</v>
      </c>
      <c r="GF90" s="15" t="n">
        <v>29.8</v>
      </c>
      <c r="GG90" s="15" t="n">
        <v>29.1</v>
      </c>
      <c r="GH90" s="15" t="n">
        <v>28.2</v>
      </c>
      <c r="GI90" s="15" t="n">
        <v>29.7</v>
      </c>
      <c r="GJ90" s="15" t="n">
        <v>30.5</v>
      </c>
      <c r="GK90" s="15" t="n">
        <v>33.1</v>
      </c>
      <c r="GL90" s="15" t="n">
        <v>36.6</v>
      </c>
      <c r="GM90" s="15" t="n">
        <v>36.1</v>
      </c>
      <c r="GN90" s="16" t="n">
        <f aca="false">AVERAGE(GB90:GM90)</f>
        <v>31.6916666666667</v>
      </c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2" t="n">
        <v>1940</v>
      </c>
      <c r="HB90" s="15" t="n">
        <v>38.3</v>
      </c>
      <c r="HC90" s="15" t="n">
        <v>32.1</v>
      </c>
      <c r="HD90" s="15" t="n">
        <v>33.9</v>
      </c>
      <c r="HE90" s="15" t="n">
        <v>29.7</v>
      </c>
      <c r="HF90" s="15" t="n">
        <v>25.4</v>
      </c>
      <c r="HG90" s="15" t="n">
        <v>25.2</v>
      </c>
      <c r="HH90" s="15" t="n">
        <v>23.1</v>
      </c>
      <c r="HI90" s="15" t="n">
        <v>25.4</v>
      </c>
      <c r="HJ90" s="15" t="n">
        <v>30.2</v>
      </c>
      <c r="HK90" s="15" t="n">
        <v>36.3</v>
      </c>
      <c r="HL90" s="15" t="n">
        <v>35.9</v>
      </c>
      <c r="HM90" s="15" t="n">
        <v>40.3</v>
      </c>
      <c r="HN90" s="16" t="n">
        <f aca="false">AVERAGE(HB90:HM90)</f>
        <v>31.3166666666667</v>
      </c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7" t="n">
        <f aca="false">IA89+1</f>
        <v>1940</v>
      </c>
      <c r="IB90" s="15" t="n">
        <v>38</v>
      </c>
      <c r="IC90" s="15" t="n">
        <v>35.7</v>
      </c>
      <c r="ID90" s="15" t="n">
        <v>36.5</v>
      </c>
      <c r="IE90" s="15" t="n">
        <v>25.5</v>
      </c>
      <c r="IF90" s="15" t="n">
        <v>20.8</v>
      </c>
      <c r="IG90" s="15" t="n">
        <v>19.9</v>
      </c>
      <c r="IH90" s="15" t="n">
        <v>19.6</v>
      </c>
      <c r="II90" s="15" t="n">
        <v>21.6</v>
      </c>
      <c r="IJ90" s="15" t="n">
        <v>25.1</v>
      </c>
      <c r="IK90" s="15" t="n">
        <v>32.3</v>
      </c>
      <c r="IL90" s="15" t="n">
        <v>30.9</v>
      </c>
      <c r="IM90" s="15" t="n">
        <v>36.4</v>
      </c>
      <c r="IN90" s="25" t="n">
        <f aca="false">SUM(IB90:IM90)/12</f>
        <v>28.525</v>
      </c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 t="n">
        <f aca="false">JA89+1</f>
        <v>1940</v>
      </c>
      <c r="JB90" s="15" t="n">
        <v>35.3</v>
      </c>
      <c r="JC90" s="15" t="n">
        <v>33.5</v>
      </c>
      <c r="JD90" s="15" t="n">
        <v>35.2</v>
      </c>
      <c r="JE90" s="15" t="n">
        <v>23.9</v>
      </c>
      <c r="JF90" s="15" t="n">
        <v>20.3</v>
      </c>
      <c r="JG90" s="15" t="n">
        <v>19.1</v>
      </c>
      <c r="JH90" s="15" t="n">
        <v>18.4</v>
      </c>
      <c r="JI90" s="15" t="n">
        <v>21.2</v>
      </c>
      <c r="JJ90" s="15" t="n">
        <v>24.1</v>
      </c>
      <c r="JK90" s="15" t="n">
        <v>30.7</v>
      </c>
      <c r="JL90" s="15" t="n">
        <v>29.2</v>
      </c>
      <c r="JM90" s="15" t="n">
        <v>34.8</v>
      </c>
      <c r="JN90" s="25" t="n">
        <f aca="false">SUM(JB90:JM90)/12</f>
        <v>27.1416666666667</v>
      </c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3" t="n">
        <v>1940</v>
      </c>
      <c r="KB90" s="15" t="n">
        <v>36.4</v>
      </c>
      <c r="KC90" s="15" t="n">
        <v>31.3</v>
      </c>
      <c r="KD90" s="15" t="n">
        <v>32.9</v>
      </c>
      <c r="KE90" s="15" t="n">
        <v>25.5</v>
      </c>
      <c r="KF90" s="15" t="n">
        <v>21.1</v>
      </c>
      <c r="KG90" s="15" t="n">
        <v>20.1</v>
      </c>
      <c r="KH90" s="15" t="n">
        <v>20.2</v>
      </c>
      <c r="KI90" s="15" t="n">
        <v>22.1</v>
      </c>
      <c r="KJ90" s="15" t="n">
        <v>26.9</v>
      </c>
      <c r="KK90" s="15" t="n">
        <v>33.9</v>
      </c>
      <c r="KL90" s="15" t="n">
        <v>32.1</v>
      </c>
      <c r="KM90" s="15" t="n">
        <v>35.9</v>
      </c>
      <c r="KN90" s="16" t="n">
        <f aca="false">AVERAGE(KB90:KM90)</f>
        <v>28.2</v>
      </c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7" t="n">
        <f aca="false">LA89+1</f>
        <v>1940</v>
      </c>
      <c r="LB90" s="15" t="n">
        <v>37.8</v>
      </c>
      <c r="LC90" s="15" t="n">
        <v>34.1</v>
      </c>
      <c r="LD90" s="15" t="n">
        <v>35.3</v>
      </c>
      <c r="LE90" s="15" t="n">
        <v>26</v>
      </c>
      <c r="LF90" s="15" t="n">
        <v>21.6</v>
      </c>
      <c r="LG90" s="15" t="n">
        <v>19.7</v>
      </c>
      <c r="LH90" s="15" t="n">
        <v>20.2</v>
      </c>
      <c r="LI90" s="15" t="n">
        <v>22.3</v>
      </c>
      <c r="LJ90" s="15" t="n">
        <v>26.9</v>
      </c>
      <c r="LK90" s="15" t="n">
        <v>34.1</v>
      </c>
      <c r="LL90" s="15" t="n">
        <v>32.3</v>
      </c>
      <c r="LM90" s="15" t="n">
        <v>38.1</v>
      </c>
      <c r="LN90" s="16" t="n">
        <f aca="false">AVERAGE(LB90:LM90)</f>
        <v>29.0333333333333</v>
      </c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7" t="n">
        <f aca="false">MA89+1</f>
        <v>1940</v>
      </c>
      <c r="MB90" s="15" t="n">
        <v>34.4</v>
      </c>
      <c r="MC90" s="15" t="n">
        <v>35</v>
      </c>
      <c r="MD90" s="15" t="n">
        <v>34.5</v>
      </c>
      <c r="ME90" s="15" t="n">
        <v>31.1</v>
      </c>
      <c r="MF90" s="15" t="n">
        <v>27.1</v>
      </c>
      <c r="MG90" s="15" t="n">
        <v>26.2</v>
      </c>
      <c r="MH90" s="15" t="n">
        <v>24.8</v>
      </c>
      <c r="MI90" s="15" t="n">
        <v>27.9</v>
      </c>
      <c r="MJ90" s="15" t="n">
        <v>32.4</v>
      </c>
      <c r="MK90" s="15" t="n">
        <v>37.7</v>
      </c>
      <c r="ML90" s="15" t="n">
        <v>37.4</v>
      </c>
      <c r="MM90" s="15" t="n">
        <v>39.1</v>
      </c>
      <c r="MN90" s="16" t="n">
        <f aca="false">AVERAGE(MB90:MM90)</f>
        <v>32.3</v>
      </c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30" t="s">
        <v>74</v>
      </c>
      <c r="NB90" s="15" t="n">
        <v>32</v>
      </c>
      <c r="NC90" s="15" t="n">
        <v>34.5</v>
      </c>
      <c r="ND90" s="15" t="n">
        <v>33.5</v>
      </c>
      <c r="NE90" s="15" t="n">
        <v>24.5</v>
      </c>
      <c r="NF90" s="15" t="n">
        <v>20</v>
      </c>
      <c r="NG90" s="15" t="n">
        <v>18.9</v>
      </c>
      <c r="NH90" s="15" t="n">
        <v>17.9</v>
      </c>
      <c r="NI90" s="15" t="n">
        <v>20.8</v>
      </c>
      <c r="NJ90" s="15" t="n">
        <v>23.3</v>
      </c>
      <c r="NK90" s="15" t="n">
        <v>26.9</v>
      </c>
      <c r="NL90" s="15" t="n">
        <v>28.5</v>
      </c>
      <c r="NM90" s="15" t="n">
        <v>31.7</v>
      </c>
      <c r="NN90" s="29" t="n">
        <f aca="false">AVERAGE(NB90:NM90)</f>
        <v>26.0416666666667</v>
      </c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13" t="n">
        <v>1940</v>
      </c>
      <c r="OB90" s="15" t="n">
        <v>35.8</v>
      </c>
      <c r="OC90" s="15" t="n">
        <v>36.1</v>
      </c>
      <c r="OD90" s="15" t="n">
        <v>36.4</v>
      </c>
      <c r="OE90" s="15" t="n">
        <v>26.4</v>
      </c>
      <c r="OF90" s="15" t="n">
        <v>21.8</v>
      </c>
      <c r="OG90" s="15" t="n">
        <v>20.4</v>
      </c>
      <c r="OH90" s="15" t="n">
        <v>18.7</v>
      </c>
      <c r="OI90" s="15" t="n">
        <v>22.5</v>
      </c>
      <c r="OJ90" s="15" t="n">
        <v>25.3</v>
      </c>
      <c r="OK90" s="15" t="n">
        <v>29.4</v>
      </c>
      <c r="OL90" s="15" t="n">
        <v>30.2</v>
      </c>
      <c r="OM90" s="15" t="n">
        <v>35.4</v>
      </c>
      <c r="ON90" s="29" t="n">
        <f aca="false">AVERAGE(OB90:OM90)</f>
        <v>28.2</v>
      </c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30" t="s">
        <v>74</v>
      </c>
      <c r="PB90" s="15" t="n">
        <v>38.2</v>
      </c>
      <c r="PC90" s="15" t="n">
        <v>42.1</v>
      </c>
      <c r="PD90" s="15" t="n">
        <v>41</v>
      </c>
      <c r="PE90" s="15" t="n">
        <v>36.1</v>
      </c>
      <c r="PF90" s="15" t="n">
        <v>31.3</v>
      </c>
      <c r="PG90" s="15" t="n">
        <v>28.8</v>
      </c>
      <c r="PH90" s="15" t="n">
        <v>28.7</v>
      </c>
      <c r="PI90" s="15" t="n">
        <v>31.5</v>
      </c>
      <c r="PJ90" s="15" t="n">
        <v>36</v>
      </c>
      <c r="PK90" s="15" t="n">
        <v>39.6</v>
      </c>
      <c r="PL90" s="15" t="n">
        <v>41</v>
      </c>
      <c r="PM90" s="15" t="n">
        <v>42.6</v>
      </c>
      <c r="PN90" s="29" t="n">
        <f aca="false">AVERAGE(PB90:PM90)</f>
        <v>36.4083333333333</v>
      </c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13" t="n">
        <v>1940</v>
      </c>
      <c r="QB90" s="15" t="n">
        <v>36.7</v>
      </c>
      <c r="QC90" s="15" t="n">
        <v>39.1</v>
      </c>
      <c r="QD90" s="15" t="n">
        <v>37.2</v>
      </c>
      <c r="QE90" s="15" t="n">
        <v>29.8</v>
      </c>
      <c r="QF90" s="15" t="n">
        <v>24.3</v>
      </c>
      <c r="QG90" s="15" t="n">
        <v>22.9</v>
      </c>
      <c r="QH90" s="15" t="n">
        <v>20.6</v>
      </c>
      <c r="QI90" s="15" t="n">
        <v>22.9</v>
      </c>
      <c r="QJ90" s="15" t="n">
        <v>26</v>
      </c>
      <c r="QK90" s="15" t="n">
        <v>28.7</v>
      </c>
      <c r="QL90" s="15" t="n">
        <v>32.3</v>
      </c>
      <c r="QM90" s="15" t="n">
        <v>35.2</v>
      </c>
      <c r="QN90" s="29" t="n">
        <f aca="false">AVERAGE(QB90:QM90)</f>
        <v>29.6416666666667</v>
      </c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30" t="s">
        <v>74</v>
      </c>
      <c r="RB90" s="15" t="n">
        <v>35.4</v>
      </c>
      <c r="RC90" s="15" t="n">
        <v>36.2</v>
      </c>
      <c r="RD90" s="15" t="n">
        <v>36.1</v>
      </c>
      <c r="RE90" s="15" t="n">
        <v>33.7</v>
      </c>
      <c r="RF90" s="15" t="n">
        <v>28.5</v>
      </c>
      <c r="RG90" s="15" t="n">
        <v>27.5</v>
      </c>
      <c r="RH90" s="15" t="n">
        <v>26.8</v>
      </c>
      <c r="RI90" s="15" t="n">
        <v>29.9</v>
      </c>
      <c r="RJ90" s="15" t="n">
        <v>34.3</v>
      </c>
      <c r="RK90" s="15" t="n">
        <v>37.9</v>
      </c>
      <c r="RL90" s="15" t="n">
        <v>38.8</v>
      </c>
      <c r="RM90" s="15" t="n">
        <v>38.3</v>
      </c>
      <c r="RN90" s="29" t="n">
        <f aca="false">AVERAGE(RB90:RM90)</f>
        <v>33.6166666666667</v>
      </c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13" t="n">
        <v>1940</v>
      </c>
      <c r="SB90" s="15" t="n">
        <v>38.8</v>
      </c>
      <c r="SC90" s="15" t="n">
        <v>38.1</v>
      </c>
      <c r="SD90" s="15" t="n">
        <v>38.4</v>
      </c>
      <c r="SE90" s="15" t="n">
        <v>29.8</v>
      </c>
      <c r="SF90" s="15" t="n">
        <v>24.6</v>
      </c>
      <c r="SG90" s="15" t="n">
        <v>22.4</v>
      </c>
      <c r="SH90" s="15" t="n">
        <v>21.7</v>
      </c>
      <c r="SI90" s="15" t="n">
        <v>24.3</v>
      </c>
      <c r="SJ90" s="15" t="n">
        <v>28.2</v>
      </c>
      <c r="SK90" s="15" t="n">
        <v>31.4</v>
      </c>
      <c r="SL90" s="15" t="n">
        <v>32.2</v>
      </c>
      <c r="SM90" s="15" t="n">
        <v>37.1</v>
      </c>
      <c r="SN90" s="29" t="n">
        <f aca="false">AVERAGE(SB90:SM90)</f>
        <v>30.5833333333333</v>
      </c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72" t="s">
        <v>74</v>
      </c>
      <c r="TB90" s="73" t="n">
        <v>39.9</v>
      </c>
      <c r="TC90" s="73" t="n">
        <v>34.1</v>
      </c>
      <c r="TD90" s="73" t="n">
        <v>33.3</v>
      </c>
      <c r="TE90" s="73" t="n">
        <v>29.8</v>
      </c>
      <c r="TF90" s="73" t="n">
        <v>24.6</v>
      </c>
      <c r="TG90" s="73" t="n">
        <v>22.8</v>
      </c>
      <c r="TH90" s="73" t="n">
        <v>22.2</v>
      </c>
      <c r="TI90" s="73" t="n">
        <v>23.8</v>
      </c>
      <c r="TJ90" s="73" t="n">
        <v>28.3</v>
      </c>
      <c r="TK90" s="73" t="n">
        <v>34.6</v>
      </c>
      <c r="TL90" s="73" t="n">
        <v>34.7</v>
      </c>
      <c r="TM90" s="73" t="n">
        <v>37.2</v>
      </c>
      <c r="TN90" s="73" t="n">
        <v>30.4</v>
      </c>
      <c r="UB90" s="71"/>
      <c r="UC90" s="13"/>
      <c r="UD90" s="15"/>
      <c r="UE90" s="15"/>
      <c r="UF90" s="15"/>
      <c r="UG90" s="15"/>
      <c r="UH90" s="15"/>
      <c r="UI90" s="15"/>
      <c r="UJ90" s="15"/>
      <c r="UK90" s="15"/>
      <c r="UL90" s="15"/>
      <c r="UM90" s="15"/>
      <c r="UN90" s="15"/>
      <c r="UO90" s="15"/>
      <c r="UP90" s="16"/>
      <c r="VB90" s="71"/>
      <c r="VC90" s="13"/>
      <c r="VD90" s="15"/>
      <c r="VE90" s="15"/>
      <c r="VF90" s="15"/>
      <c r="VG90" s="15"/>
      <c r="VH90" s="15"/>
      <c r="VI90" s="15"/>
      <c r="VJ90" s="15"/>
      <c r="VK90" s="15"/>
      <c r="VL90" s="15"/>
      <c r="VM90" s="15"/>
      <c r="VN90" s="15"/>
      <c r="VO90" s="15"/>
      <c r="VP90" s="16"/>
      <c r="WB90" s="71"/>
      <c r="WC90" s="13"/>
      <c r="WD90" s="15"/>
      <c r="WE90" s="15"/>
      <c r="WF90" s="15"/>
      <c r="WG90" s="15"/>
      <c r="WH90" s="15"/>
      <c r="WI90" s="15"/>
      <c r="WJ90" s="15"/>
      <c r="WK90" s="15"/>
      <c r="WL90" s="15"/>
      <c r="WM90" s="15"/>
      <c r="WN90" s="15"/>
      <c r="WO90" s="15"/>
      <c r="WP90" s="16"/>
      <c r="XB90" s="71"/>
      <c r="XC90" s="13"/>
      <c r="XD90" s="15"/>
      <c r="XE90" s="15"/>
      <c r="XF90" s="15"/>
      <c r="XG90" s="15"/>
      <c r="XH90" s="15"/>
      <c r="XI90" s="15"/>
      <c r="XJ90" s="15"/>
      <c r="XK90" s="15"/>
      <c r="XL90" s="27"/>
      <c r="XM90" s="27"/>
      <c r="XN90" s="27"/>
      <c r="XO90" s="15"/>
      <c r="XP90" s="16"/>
      <c r="YB90" s="71"/>
      <c r="YC90" s="13"/>
      <c r="YD90" s="15"/>
      <c r="YE90" s="15"/>
      <c r="YF90" s="15"/>
      <c r="YG90" s="15"/>
      <c r="YH90" s="15"/>
      <c r="YI90" s="15"/>
      <c r="YJ90" s="15"/>
      <c r="YK90" s="15"/>
      <c r="YL90" s="15"/>
      <c r="YM90" s="15"/>
      <c r="YN90" s="15"/>
      <c r="YO90" s="15"/>
      <c r="YP90" s="16"/>
      <c r="ZB90" s="71"/>
      <c r="ZC90" s="30"/>
      <c r="ZD90" s="15"/>
      <c r="ZE90" s="15"/>
      <c r="ZF90" s="15"/>
      <c r="ZG90" s="15"/>
      <c r="ZH90" s="15"/>
      <c r="ZI90" s="15"/>
      <c r="ZJ90" s="15"/>
      <c r="ZK90" s="15"/>
      <c r="ZL90" s="15"/>
      <c r="ZM90" s="15"/>
      <c r="ZN90" s="15"/>
      <c r="ZO90" s="15"/>
      <c r="ZP90" s="16"/>
    </row>
    <row r="91" customFormat="false" ht="12.8" hidden="false" customHeight="false" outlineLevel="0" collapsed="false">
      <c r="A91" s="17"/>
      <c r="B91" s="4" t="n">
        <f aca="false">AVERAGE(AN91,BN91,CN91,DN91,EN91,FN91,GN91,HN91,IN91,JN91,KN91,LN91,MN91,NN91)</f>
        <v>28.6022321428571</v>
      </c>
      <c r="C91" s="18" t="n">
        <f aca="false">AVERAGE(B87:B91)</f>
        <v>28.7725099206349</v>
      </c>
      <c r="D91" s="9" t="n">
        <f aca="false">AVERAGE(B82:B91)</f>
        <v>28.7185763888889</v>
      </c>
      <c r="E91" s="4" t="n">
        <f aca="false">AVERAGE(B72:B91)</f>
        <v>28.7939608134921</v>
      </c>
      <c r="F91" s="24" t="n">
        <f aca="false">AVERAGE(B42:B91)</f>
        <v>28.7847167543105</v>
      </c>
      <c r="G91" s="9" t="n">
        <f aca="false">MAX(AB91:AM91,BB91:BM91,CB91:CM91,DB91:DM91,EB91:EM91,FB91:FM91,GB91:GM91,HB91:HM91,IB91:IM91,JB91:JM91,KB91:KM91,LB91:LM91,MB91:MM91,NB91:NM91,OB91:OM91,PB91:PM91,QB91:QM91,RB91:RM91,SB91:SM91)</f>
        <v>42.9</v>
      </c>
      <c r="H91" s="10" t="n">
        <f aca="false">MEDIAN(AB91:AM91,BB91:BM91,CB91:CM91,DB91:DM91,EB91:EM91,FB91:FM91,GB91:GM91,HB91:HM91,IB91:IM91,JB91:JM91,KB91:KM91,LB91:LM91,MB91:MM91,NB91:NM91,OB91:OM91,PB91:PM91,QB91:QM91,RB91:RM91,SB91:SM91)</f>
        <v>29.75</v>
      </c>
      <c r="I91" s="11" t="n">
        <f aca="false">MIN(AB91:AM91,BB91:BM91,CB91:CM91,DB91:DM91,EB91:EM91,FB91:FM91,GB91:GM91,HB91:HM91,IB91:IM91,JB91:JM91,KB91:KM91,LB91:LM91,MB91:MM91,NB91:NM91,OB91:OM91,PB91:PM91,QB91:QM91,RB91:RM91,SB91:SM91)</f>
        <v>15.7</v>
      </c>
      <c r="J91" s="12" t="n">
        <f aca="false">(G91+I91)/2</f>
        <v>29.3</v>
      </c>
      <c r="AA91" s="13" t="n">
        <v>1941</v>
      </c>
      <c r="AB91" s="15" t="n">
        <v>29.7</v>
      </c>
      <c r="AC91" s="15" t="n">
        <v>31.6</v>
      </c>
      <c r="AD91" s="15" t="n">
        <v>27.4</v>
      </c>
      <c r="AE91" s="15" t="n">
        <v>26.4</v>
      </c>
      <c r="AF91" s="15" t="n">
        <v>20</v>
      </c>
      <c r="AG91" s="15" t="n">
        <v>16.2</v>
      </c>
      <c r="AH91" s="15" t="n">
        <v>15.7</v>
      </c>
      <c r="AI91" s="15" t="n">
        <v>17.9</v>
      </c>
      <c r="AJ91" s="15" t="n">
        <v>21.9</v>
      </c>
      <c r="AK91" s="15" t="n">
        <v>23.8</v>
      </c>
      <c r="AL91" s="15" t="n">
        <v>30.7</v>
      </c>
      <c r="AM91" s="15" t="n">
        <v>32.6</v>
      </c>
      <c r="AN91" s="4" t="n">
        <f aca="false">AVERAGE(Sheet1!AB91:AM91)</f>
        <v>24.4916666666667</v>
      </c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2" t="n">
        <f aca="false">BA90+1</f>
        <v>1941</v>
      </c>
      <c r="BB91" s="20" t="n">
        <v>32.8</v>
      </c>
      <c r="BC91" s="20" t="n">
        <v>36.2</v>
      </c>
      <c r="BD91" s="20" t="n">
        <v>29.8</v>
      </c>
      <c r="BE91" s="20" t="n">
        <v>30.8</v>
      </c>
      <c r="BF91" s="20" t="n">
        <v>23.6</v>
      </c>
      <c r="BG91" s="20" t="n">
        <v>20.7</v>
      </c>
      <c r="BH91" s="20" t="n">
        <v>21.4</v>
      </c>
      <c r="BI91" s="20" t="n">
        <v>24.6</v>
      </c>
      <c r="BJ91" s="21" t="n">
        <f aca="false">(BJ88+BJ89+BJ90)/3</f>
        <v>25.7333333333333</v>
      </c>
      <c r="BK91" s="20" t="n">
        <v>30.4</v>
      </c>
      <c r="BL91" s="20" t="n">
        <v>34.1</v>
      </c>
      <c r="BM91" s="20" t="n">
        <v>36</v>
      </c>
      <c r="BN91" s="4" t="n">
        <f aca="false">AVERAGE(BB91:BM91)</f>
        <v>28.8444444444444</v>
      </c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2" t="n">
        <f aca="false">CA90+1</f>
        <v>1941</v>
      </c>
      <c r="CB91" s="20" t="n">
        <v>31.8</v>
      </c>
      <c r="CC91" s="20" t="n">
        <v>34.2</v>
      </c>
      <c r="CD91" s="20" t="n">
        <v>30.3</v>
      </c>
      <c r="CE91" s="20" t="n">
        <v>28.7</v>
      </c>
      <c r="CF91" s="20" t="n">
        <v>22</v>
      </c>
      <c r="CG91" s="20" t="n">
        <v>18</v>
      </c>
      <c r="CH91" s="20" t="n">
        <v>16.4</v>
      </c>
      <c r="CI91" s="20" t="n">
        <v>19.2</v>
      </c>
      <c r="CJ91" s="20" t="n">
        <v>23.7</v>
      </c>
      <c r="CK91" s="20" t="n">
        <v>27.2</v>
      </c>
      <c r="CL91" s="20" t="n">
        <v>32</v>
      </c>
      <c r="CM91" s="20" t="n">
        <v>33.9</v>
      </c>
      <c r="CN91" s="4" t="n">
        <f aca="false">AVERAGE(CB91:CM91)</f>
        <v>26.45</v>
      </c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19" t="n">
        <v>1941</v>
      </c>
      <c r="DB91" s="20" t="n">
        <v>31.7</v>
      </c>
      <c r="DC91" s="20" t="n">
        <v>33.8</v>
      </c>
      <c r="DD91" s="20" t="n">
        <v>28.8</v>
      </c>
      <c r="DE91" s="20" t="n">
        <v>28.4</v>
      </c>
      <c r="DF91" s="20" t="n">
        <v>21.9</v>
      </c>
      <c r="DG91" s="20" t="n">
        <v>18.1</v>
      </c>
      <c r="DH91" s="20" t="n">
        <v>17.4</v>
      </c>
      <c r="DI91" s="20" t="n">
        <v>19.6</v>
      </c>
      <c r="DJ91" s="20" t="n">
        <v>23.7</v>
      </c>
      <c r="DK91" s="20" t="n">
        <v>26.4</v>
      </c>
      <c r="DL91" s="20" t="n">
        <v>33.2</v>
      </c>
      <c r="DM91" s="20" t="n">
        <v>35.3</v>
      </c>
      <c r="DN91" s="4" t="n">
        <f aca="false">AVERAGE(DB91:DM91)</f>
        <v>26.525</v>
      </c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13" t="n">
        <v>1941</v>
      </c>
      <c r="EB91" s="15" t="n">
        <v>33.9</v>
      </c>
      <c r="EC91" s="15" t="n">
        <v>36.3</v>
      </c>
      <c r="ED91" s="27" t="n">
        <f aca="false">(ED90+ED92)/2</f>
        <v>36.65</v>
      </c>
      <c r="EE91" s="15" t="n">
        <v>30.6</v>
      </c>
      <c r="EF91" s="15" t="n">
        <v>27.4</v>
      </c>
      <c r="EG91" s="15" t="n">
        <v>23</v>
      </c>
      <c r="EH91" s="15" t="n">
        <v>25.5</v>
      </c>
      <c r="EI91" s="15" t="n">
        <v>26.5</v>
      </c>
      <c r="EJ91" s="15" t="n">
        <v>32</v>
      </c>
      <c r="EK91" s="15" t="n">
        <v>36.2</v>
      </c>
      <c r="EL91" s="15" t="n">
        <v>35.4</v>
      </c>
      <c r="EM91" s="15" t="n">
        <v>37.5</v>
      </c>
      <c r="EN91" s="16" t="n">
        <f aca="false">AVERAGE(EB91:EM91)</f>
        <v>31.7458333333333</v>
      </c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13" t="n">
        <v>1941</v>
      </c>
      <c r="FB91" s="27" t="n">
        <f aca="false">(FB90+FB92)/2</f>
        <v>38.2</v>
      </c>
      <c r="FC91" s="27" t="n">
        <f aca="false">(FC90+FC92)/2</f>
        <v>35.05</v>
      </c>
      <c r="FD91" s="27" t="n">
        <f aca="false">(FD90+FD92)/2</f>
        <v>35.45</v>
      </c>
      <c r="FE91" s="27" t="n">
        <f aca="false">(FE90+FE92)/2</f>
        <v>31.9</v>
      </c>
      <c r="FF91" s="27" t="n">
        <f aca="false">(FF90+FF92)/2</f>
        <v>28.55</v>
      </c>
      <c r="FG91" s="22" t="n">
        <f aca="false">(FG92+FG93)/2</f>
        <v>25.6</v>
      </c>
      <c r="FH91" s="22" t="n">
        <f aca="false">(FH92+FH93)/2</f>
        <v>26.2</v>
      </c>
      <c r="FI91" s="22" t="n">
        <f aca="false">(FI92+FI93)/2</f>
        <v>28.8</v>
      </c>
      <c r="FJ91" s="22" t="n">
        <f aca="false">(FJ92+FJ93)/2</f>
        <v>32.45</v>
      </c>
      <c r="FK91" s="22" t="n">
        <f aca="false">(FK92+FK93)/2</f>
        <v>35.4</v>
      </c>
      <c r="FL91" s="22" t="n">
        <f aca="false">(FL92+FL93)/2</f>
        <v>37.4</v>
      </c>
      <c r="FM91" s="22" t="n">
        <f aca="false">(FM92+FM93)/2</f>
        <v>38.3</v>
      </c>
      <c r="FN91" s="16" t="n">
        <f aca="false">AVERAGE(FB91:FM91)</f>
        <v>32.775</v>
      </c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2" t="n">
        <v>1941</v>
      </c>
      <c r="GB91" s="15" t="n">
        <v>32.8</v>
      </c>
      <c r="GC91" s="15" t="n">
        <v>33.6</v>
      </c>
      <c r="GD91" s="15" t="n">
        <v>32.4</v>
      </c>
      <c r="GE91" s="15" t="n">
        <v>31.6</v>
      </c>
      <c r="GF91" s="15" t="n">
        <v>30</v>
      </c>
      <c r="GG91" s="15" t="n">
        <v>26.2</v>
      </c>
      <c r="GH91" s="15" t="n">
        <v>27.7</v>
      </c>
      <c r="GI91" s="15" t="n">
        <v>27.9</v>
      </c>
      <c r="GJ91" s="15" t="n">
        <v>30.9</v>
      </c>
      <c r="GK91" s="15" t="n">
        <v>33.6</v>
      </c>
      <c r="GL91" s="15" t="n">
        <v>33.7</v>
      </c>
      <c r="GM91" s="15" t="n">
        <v>36</v>
      </c>
      <c r="GN91" s="16" t="n">
        <f aca="false">AVERAGE(GB91:GM91)</f>
        <v>31.3666666666667</v>
      </c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2" t="n">
        <v>1941</v>
      </c>
      <c r="HB91" s="15" t="n">
        <v>34.4</v>
      </c>
      <c r="HC91" s="15" t="n">
        <v>37.9</v>
      </c>
      <c r="HD91" s="15" t="n">
        <v>32.3</v>
      </c>
      <c r="HE91" s="15" t="n">
        <v>29.5</v>
      </c>
      <c r="HF91" s="15" t="n">
        <v>26</v>
      </c>
      <c r="HG91" s="15" t="n">
        <v>22.6</v>
      </c>
      <c r="HH91" s="15" t="n">
        <v>23.3</v>
      </c>
      <c r="HI91" s="15" t="n">
        <v>24.9</v>
      </c>
      <c r="HJ91" s="15" t="n">
        <v>30.8</v>
      </c>
      <c r="HK91" s="15" t="n">
        <v>34.6</v>
      </c>
      <c r="HL91" s="15" t="n">
        <v>38</v>
      </c>
      <c r="HM91" s="15" t="n">
        <v>38.9</v>
      </c>
      <c r="HN91" s="16" t="n">
        <f aca="false">AVERAGE(HB91:HM91)</f>
        <v>31.1</v>
      </c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7" t="n">
        <f aca="false">IA90+1</f>
        <v>1941</v>
      </c>
      <c r="IB91" s="15" t="n">
        <v>31.7</v>
      </c>
      <c r="IC91" s="15" t="n">
        <v>35.2</v>
      </c>
      <c r="ID91" s="15" t="n">
        <v>31.2</v>
      </c>
      <c r="IE91" s="15" t="n">
        <v>27.9</v>
      </c>
      <c r="IF91" s="15" t="n">
        <v>21.9</v>
      </c>
      <c r="IG91" s="15" t="n">
        <v>18</v>
      </c>
      <c r="IH91" s="15" t="n">
        <v>18.8</v>
      </c>
      <c r="II91" s="15" t="n">
        <v>21</v>
      </c>
      <c r="IJ91" s="15" t="n">
        <v>25.6</v>
      </c>
      <c r="IK91" s="15" t="n">
        <v>27.5</v>
      </c>
      <c r="IL91" s="15" t="n">
        <v>34.6</v>
      </c>
      <c r="IM91" s="15" t="n">
        <v>36.8</v>
      </c>
      <c r="IN91" s="25" t="n">
        <f aca="false">SUM(IB91:IM91)/12</f>
        <v>27.5166666666667</v>
      </c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 t="n">
        <f aca="false">JA90+1</f>
        <v>1941</v>
      </c>
      <c r="JB91" s="15" t="n">
        <v>31.4</v>
      </c>
      <c r="JC91" s="15" t="n">
        <v>32.8</v>
      </c>
      <c r="JD91" s="15" t="n">
        <v>28.9</v>
      </c>
      <c r="JE91" s="15" t="n">
        <v>27.8</v>
      </c>
      <c r="JF91" s="15" t="n">
        <v>21.1</v>
      </c>
      <c r="JG91" s="15" t="n">
        <v>18.3</v>
      </c>
      <c r="JH91" s="15" t="n">
        <v>18.4</v>
      </c>
      <c r="JI91" s="15" t="n">
        <v>20.2</v>
      </c>
      <c r="JJ91" s="15" t="n">
        <v>23.5</v>
      </c>
      <c r="JK91" s="15" t="n">
        <v>25.8</v>
      </c>
      <c r="JL91" s="15" t="n">
        <v>32.7</v>
      </c>
      <c r="JM91" s="15" t="n">
        <v>34.8</v>
      </c>
      <c r="JN91" s="25" t="n">
        <f aca="false">SUM(JB91:JM91)/12</f>
        <v>26.3083333333333</v>
      </c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3" t="n">
        <v>1941</v>
      </c>
      <c r="KB91" s="15" t="n">
        <v>32.6</v>
      </c>
      <c r="KC91" s="15" t="n">
        <v>36.1</v>
      </c>
      <c r="KD91" s="15" t="n">
        <v>29.7</v>
      </c>
      <c r="KE91" s="15" t="n">
        <v>28.3</v>
      </c>
      <c r="KF91" s="15" t="n">
        <v>21.4</v>
      </c>
      <c r="KG91" s="15" t="n">
        <v>18.4</v>
      </c>
      <c r="KH91" s="15" t="n">
        <v>21</v>
      </c>
      <c r="KI91" s="15" t="n">
        <v>22</v>
      </c>
      <c r="KJ91" s="15" t="n">
        <v>28.3</v>
      </c>
      <c r="KK91" s="15" t="n">
        <v>28.7</v>
      </c>
      <c r="KL91" s="15" t="n">
        <v>31.7</v>
      </c>
      <c r="KM91" s="15" t="n">
        <v>35.5</v>
      </c>
      <c r="KN91" s="16" t="n">
        <f aca="false">AVERAGE(KB91:KM91)</f>
        <v>27.8083333333333</v>
      </c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7" t="n">
        <f aca="false">LA90+1</f>
        <v>1941</v>
      </c>
      <c r="LB91" s="15" t="n">
        <v>34.6</v>
      </c>
      <c r="LC91" s="15" t="n">
        <v>36.5</v>
      </c>
      <c r="LD91" s="15" t="n">
        <v>31.1</v>
      </c>
      <c r="LE91" s="14" t="n">
        <f aca="false">SUM(LE88+LE89+LE90)/3</f>
        <v>27.9666666666667</v>
      </c>
      <c r="LF91" s="15" t="n">
        <v>22.7</v>
      </c>
      <c r="LG91" s="15" t="n">
        <v>18.9</v>
      </c>
      <c r="LH91" s="15" t="n">
        <v>20.9</v>
      </c>
      <c r="LI91" s="15" t="n">
        <v>21.9</v>
      </c>
      <c r="LJ91" s="15" t="n">
        <v>28.1</v>
      </c>
      <c r="LK91" s="32" t="n">
        <f aca="false">SUM(LK89+LK90+LK92+LK93)/4</f>
        <v>31.475</v>
      </c>
      <c r="LL91" s="32" t="n">
        <f aca="false">SUM(LL89+LL90+LL92+LL93)/4</f>
        <v>32.875</v>
      </c>
      <c r="LM91" s="32" t="n">
        <f aca="false">SUM(LM89+LM90+LM92+LM93)/4</f>
        <v>36.375</v>
      </c>
      <c r="LN91" s="16" t="n">
        <f aca="false">AVERAGE(LB91:LM91)</f>
        <v>28.6159722222222</v>
      </c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7" t="n">
        <f aca="false">MA90+1</f>
        <v>1941</v>
      </c>
      <c r="MB91" s="15" t="n">
        <v>36.3</v>
      </c>
      <c r="MC91" s="15" t="n">
        <v>38.1</v>
      </c>
      <c r="MD91" s="15" t="n">
        <v>32.1</v>
      </c>
      <c r="ME91" s="15" t="n">
        <v>31.5</v>
      </c>
      <c r="MF91" s="15" t="n">
        <v>26.3</v>
      </c>
      <c r="MG91" s="15" t="n">
        <v>21.6</v>
      </c>
      <c r="MH91" s="15" t="n">
        <v>24.8</v>
      </c>
      <c r="MI91" s="15" t="n">
        <v>25.8</v>
      </c>
      <c r="MJ91" s="15" t="n">
        <v>32.2</v>
      </c>
      <c r="MK91" s="15" t="n">
        <v>35.8</v>
      </c>
      <c r="ML91" s="15" t="n">
        <v>35.9</v>
      </c>
      <c r="MM91" s="15" t="n">
        <v>37.9</v>
      </c>
      <c r="MN91" s="16" t="n">
        <f aca="false">AVERAGE(MB91:MM91)</f>
        <v>31.525</v>
      </c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30" t="s">
        <v>75</v>
      </c>
      <c r="NB91" s="15" t="n">
        <v>32.3</v>
      </c>
      <c r="NC91" s="15" t="n">
        <v>32.8</v>
      </c>
      <c r="ND91" s="15" t="n">
        <v>29.5</v>
      </c>
      <c r="NE91" s="15" t="n">
        <v>25.5</v>
      </c>
      <c r="NF91" s="15" t="n">
        <v>20.9</v>
      </c>
      <c r="NG91" s="15" t="n">
        <v>18</v>
      </c>
      <c r="NH91" s="15" t="n">
        <v>17.6</v>
      </c>
      <c r="NI91" s="15" t="n">
        <v>20.8</v>
      </c>
      <c r="NJ91" s="15" t="n">
        <v>20.6</v>
      </c>
      <c r="NK91" s="15" t="n">
        <v>22.5</v>
      </c>
      <c r="NL91" s="15" t="n">
        <v>30.9</v>
      </c>
      <c r="NM91" s="15" t="n">
        <v>32.9</v>
      </c>
      <c r="NN91" s="29" t="n">
        <f aca="false">AVERAGE(NB91:NM91)</f>
        <v>25.3583333333333</v>
      </c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13" t="n">
        <v>1941</v>
      </c>
      <c r="OB91" s="15" t="n">
        <v>35.4</v>
      </c>
      <c r="OC91" s="15" t="n">
        <v>35.5</v>
      </c>
      <c r="OD91" s="15" t="n">
        <v>31.3</v>
      </c>
      <c r="OE91" s="15" t="n">
        <v>27.2</v>
      </c>
      <c r="OF91" s="15" t="n">
        <v>22.5</v>
      </c>
      <c r="OG91" s="15" t="n">
        <v>18.9</v>
      </c>
      <c r="OH91" s="15" t="n">
        <v>18.9</v>
      </c>
      <c r="OI91" s="15" t="n">
        <v>21.8</v>
      </c>
      <c r="OJ91" s="15" t="n">
        <v>23.1</v>
      </c>
      <c r="OK91" s="15" t="n">
        <v>24.4</v>
      </c>
      <c r="OL91" s="15" t="n">
        <v>33.2</v>
      </c>
      <c r="OM91" s="15" t="n">
        <v>34.2</v>
      </c>
      <c r="ON91" s="29" t="n">
        <f aca="false">AVERAGE(OB91:OM91)</f>
        <v>27.2</v>
      </c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30" t="s">
        <v>75</v>
      </c>
      <c r="PB91" s="15" t="n">
        <v>42.8</v>
      </c>
      <c r="PC91" s="15" t="n">
        <v>42.9</v>
      </c>
      <c r="PD91" s="15" t="n">
        <v>36.5</v>
      </c>
      <c r="PE91" s="15" t="n">
        <v>37.4</v>
      </c>
      <c r="PF91" s="15" t="n">
        <v>30.4</v>
      </c>
      <c r="PG91" s="15" t="n">
        <v>27.4</v>
      </c>
      <c r="PH91" s="15" t="n">
        <v>29.6</v>
      </c>
      <c r="PI91" s="15" t="n">
        <v>29.7</v>
      </c>
      <c r="PJ91" s="15" t="n">
        <v>34.5</v>
      </c>
      <c r="PK91" s="15" t="n">
        <v>36.2</v>
      </c>
      <c r="PL91" s="15" t="n">
        <v>39.9</v>
      </c>
      <c r="PM91" s="15" t="n">
        <v>41.7</v>
      </c>
      <c r="PN91" s="29" t="n">
        <f aca="false">AVERAGE(PB91:PM91)</f>
        <v>35.75</v>
      </c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13" t="n">
        <v>1941</v>
      </c>
      <c r="QB91" s="15" t="n">
        <v>38.2</v>
      </c>
      <c r="QC91" s="15" t="n">
        <v>38.8</v>
      </c>
      <c r="QD91" s="15" t="n">
        <v>32.4</v>
      </c>
      <c r="QE91" s="15" t="n">
        <v>28.7</v>
      </c>
      <c r="QF91" s="15" t="n">
        <v>25.1</v>
      </c>
      <c r="QG91" s="15" t="n">
        <v>19.1</v>
      </c>
      <c r="QH91" s="15" t="n">
        <v>19.2</v>
      </c>
      <c r="QI91" s="15" t="n">
        <v>22.3</v>
      </c>
      <c r="QJ91" s="15" t="n">
        <v>23.4</v>
      </c>
      <c r="QK91" s="15" t="n">
        <v>26.1</v>
      </c>
      <c r="QL91" s="15" t="n">
        <v>31.7</v>
      </c>
      <c r="QM91" s="15" t="n">
        <v>35.4</v>
      </c>
      <c r="QN91" s="29" t="n">
        <f aca="false">AVERAGE(QB91:QM91)</f>
        <v>28.3666666666667</v>
      </c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30" t="s">
        <v>75</v>
      </c>
      <c r="RB91" s="15" t="n">
        <v>36.6</v>
      </c>
      <c r="RC91" s="15" t="n">
        <v>39.1</v>
      </c>
      <c r="RD91" s="15" t="n">
        <v>32.4</v>
      </c>
      <c r="RE91" s="15" t="n">
        <v>33.4</v>
      </c>
      <c r="RF91" s="15" t="n">
        <v>28.3</v>
      </c>
      <c r="RG91" s="15" t="n">
        <v>23.8</v>
      </c>
      <c r="RH91" s="15" t="n">
        <v>26.8</v>
      </c>
      <c r="RI91" s="15" t="n">
        <v>27.6</v>
      </c>
      <c r="RJ91" s="15" t="n">
        <v>33.9</v>
      </c>
      <c r="RK91" s="15" t="n">
        <v>36.6</v>
      </c>
      <c r="RL91" s="15" t="n">
        <v>37.5</v>
      </c>
      <c r="RM91" s="15" t="n">
        <v>36.9</v>
      </c>
      <c r="RN91" s="29" t="n">
        <f aca="false">AVERAGE(RB91:RM91)</f>
        <v>32.7416666666667</v>
      </c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13" t="n">
        <v>1941</v>
      </c>
      <c r="SB91" s="15" t="n">
        <v>37.6</v>
      </c>
      <c r="SC91" s="15" t="n">
        <v>39.1</v>
      </c>
      <c r="SD91" s="15" t="n">
        <v>32.9</v>
      </c>
      <c r="SE91" s="15" t="n">
        <v>29.2</v>
      </c>
      <c r="SF91" s="15" t="n">
        <v>23.8</v>
      </c>
      <c r="SG91" s="15" t="n">
        <v>19.5</v>
      </c>
      <c r="SH91" s="15" t="n">
        <v>19.8</v>
      </c>
      <c r="SI91" s="15" t="n">
        <v>22.9</v>
      </c>
      <c r="SJ91" s="15" t="n">
        <v>25</v>
      </c>
      <c r="SK91" s="15" t="n">
        <v>27</v>
      </c>
      <c r="SL91" s="15" t="n">
        <v>34.4</v>
      </c>
      <c r="SM91" s="15" t="n">
        <v>36.2</v>
      </c>
      <c r="SN91" s="29" t="n">
        <f aca="false">AVERAGE(SB91:SM91)</f>
        <v>28.95</v>
      </c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72" t="s">
        <v>75</v>
      </c>
      <c r="TB91" s="73" t="n">
        <v>29.2</v>
      </c>
      <c r="TC91" s="73" t="n">
        <v>34.2</v>
      </c>
      <c r="TD91" s="73" t="n">
        <v>30.1</v>
      </c>
      <c r="TE91" s="73" t="n">
        <v>28.1</v>
      </c>
      <c r="TF91" s="73" t="n">
        <v>23.1</v>
      </c>
      <c r="TG91" s="73" t="n">
        <v>19.7</v>
      </c>
      <c r="TH91" s="73" t="n">
        <v>20.8</v>
      </c>
      <c r="TI91" s="73" t="n">
        <v>21.9</v>
      </c>
      <c r="TJ91" s="73" t="n">
        <v>28.9</v>
      </c>
      <c r="TK91" s="73" t="n">
        <v>30.6</v>
      </c>
      <c r="TL91" s="73" t="n">
        <v>34</v>
      </c>
      <c r="TM91" s="73" t="n">
        <v>36.2</v>
      </c>
      <c r="TN91" s="73" t="n">
        <v>28.1</v>
      </c>
      <c r="UB91" s="71"/>
      <c r="UC91" s="13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6"/>
      <c r="VB91" s="71"/>
      <c r="VC91" s="13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6"/>
      <c r="WB91" s="71"/>
      <c r="WC91" s="13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6"/>
      <c r="XB91" s="71"/>
      <c r="XC91" s="13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6"/>
      <c r="YB91" s="71"/>
      <c r="YC91" s="13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6"/>
      <c r="ZB91" s="71"/>
      <c r="ZC91" s="30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6"/>
    </row>
    <row r="92" customFormat="false" ht="12.8" hidden="false" customHeight="false" outlineLevel="0" collapsed="false">
      <c r="A92" s="17"/>
      <c r="B92" s="4" t="n">
        <f aca="false">AVERAGE(AN92,BN92,CN92,DN92,EN92,FN92,GN92,HN92,IN92,JN92,KN92,LN92,MN92,NN92)</f>
        <v>29.6340277777778</v>
      </c>
      <c r="C92" s="18" t="n">
        <f aca="false">AVERAGE(B88:B92)</f>
        <v>28.933125</v>
      </c>
      <c r="D92" s="9" t="n">
        <f aca="false">AVERAGE(B83:B92)</f>
        <v>28.8288244047619</v>
      </c>
      <c r="E92" s="4" t="n">
        <f aca="false">AVERAGE(B73:B92)</f>
        <v>28.820900297619</v>
      </c>
      <c r="F92" s="24" t="n">
        <f aca="false">AVERAGE(B43:B92)</f>
        <v>28.7781354051042</v>
      </c>
      <c r="G92" s="9" t="n">
        <f aca="false">MAX(AB92:AM92,BB92:BM92,CB92:CM92,DB92:DM92,EB92:EM92,FB92:FM92,GB92:GM92,HB92:HM92,IB92:IM92,JB92:JM92,KB92:KM92,LB92:LM92,MB92:MM92,NB92:NM92,OB92:OM92,PB92:PM92,QB92:QM92,RB92:RM92,SB92:SM92)</f>
        <v>41.7</v>
      </c>
      <c r="H92" s="10" t="n">
        <f aca="false">MEDIAN(AB92:AM92,BB92:BM92,CB92:CM92,DB92:DM92,EB92:EM92,FB92:FM92,GB92:GM92,HB92:HM92,IB92:IM92,JB92:JM92,KB92:KM92,LB92:LM92,MB92:MM92,NB92:NM92,OB92:OM92,PB92:PM92,QB92:QM92,RB92:RM92,SB92:SM92)</f>
        <v>30.9</v>
      </c>
      <c r="I92" s="11" t="n">
        <f aca="false">MIN(AB92:AM92,BB92:BM92,CB92:CM92,DB92:DM92,EB92:EM92,FB92:FM92,GB92:GM92,HB92:HM92,IB92:IM92,JB92:JM92,KB92:KM92,LB92:LM92,MB92:MM92,NB92:NM92,OB92:OM92,PB92:PM92,QB92:QM92,RB92:RM92,SB92:SM92)</f>
        <v>14.8</v>
      </c>
      <c r="J92" s="12" t="n">
        <f aca="false">(G92+I92)/2</f>
        <v>28.25</v>
      </c>
      <c r="AA92" s="13" t="n">
        <v>1942</v>
      </c>
      <c r="AB92" s="15" t="n">
        <v>34.1</v>
      </c>
      <c r="AC92" s="15" t="n">
        <v>31.4</v>
      </c>
      <c r="AD92" s="15" t="n">
        <v>30.1</v>
      </c>
      <c r="AE92" s="15" t="n">
        <v>25.6</v>
      </c>
      <c r="AF92" s="15" t="n">
        <v>19.4</v>
      </c>
      <c r="AG92" s="15" t="n">
        <v>16.1</v>
      </c>
      <c r="AH92" s="15" t="n">
        <v>14.8</v>
      </c>
      <c r="AI92" s="15" t="n">
        <v>18.2</v>
      </c>
      <c r="AJ92" s="15" t="n">
        <v>22.2</v>
      </c>
      <c r="AK92" s="15" t="n">
        <v>25.7</v>
      </c>
      <c r="AL92" s="15" t="n">
        <v>29.2</v>
      </c>
      <c r="AM92" s="15" t="n">
        <v>32.7</v>
      </c>
      <c r="AN92" s="4" t="n">
        <f aca="false">AVERAGE(Sheet1!AB92:AM92)</f>
        <v>24.9583333333333</v>
      </c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2" t="n">
        <f aca="false">BA91+1</f>
        <v>1942</v>
      </c>
      <c r="BB92" s="20" t="n">
        <v>36.4</v>
      </c>
      <c r="BC92" s="20" t="n">
        <v>34.8</v>
      </c>
      <c r="BD92" s="20" t="n">
        <v>32.8</v>
      </c>
      <c r="BE92" s="20" t="n">
        <v>31</v>
      </c>
      <c r="BF92" s="20" t="n">
        <v>25.8</v>
      </c>
      <c r="BG92" s="20" t="n">
        <v>22.4</v>
      </c>
      <c r="BH92" s="20" t="n">
        <v>20.6</v>
      </c>
      <c r="BI92" s="20" t="n">
        <v>25.7</v>
      </c>
      <c r="BJ92" s="20" t="n">
        <v>26.7</v>
      </c>
      <c r="BK92" s="20" t="n">
        <v>26.4</v>
      </c>
      <c r="BL92" s="20" t="n">
        <v>33.7</v>
      </c>
      <c r="BM92" s="20" t="n">
        <v>35.6</v>
      </c>
      <c r="BN92" s="4" t="n">
        <f aca="false">AVERAGE(BB92:BM92)</f>
        <v>29.325</v>
      </c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2" t="n">
        <f aca="false">CA91+1</f>
        <v>1942</v>
      </c>
      <c r="CB92" s="20" t="n">
        <v>36.9</v>
      </c>
      <c r="CC92" s="20" t="n">
        <v>32</v>
      </c>
      <c r="CD92" s="20" t="n">
        <v>31.7</v>
      </c>
      <c r="CE92" s="20" t="n">
        <v>28.3</v>
      </c>
      <c r="CF92" s="20" t="n">
        <v>20.3</v>
      </c>
      <c r="CG92" s="20" t="n">
        <v>17.7</v>
      </c>
      <c r="CH92" s="20" t="n">
        <v>16.9</v>
      </c>
      <c r="CI92" s="20" t="n">
        <v>20.9</v>
      </c>
      <c r="CJ92" s="20" t="n">
        <v>25.3</v>
      </c>
      <c r="CK92" s="20" t="n">
        <v>27.2</v>
      </c>
      <c r="CL92" s="20" t="n">
        <v>32.9</v>
      </c>
      <c r="CM92" s="20" t="n">
        <v>34.3</v>
      </c>
      <c r="CN92" s="4" t="n">
        <f aca="false">AVERAGE(CB92:CM92)</f>
        <v>27.0333333333333</v>
      </c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19" t="n">
        <v>1942</v>
      </c>
      <c r="DB92" s="20" t="n">
        <v>37.4</v>
      </c>
      <c r="DC92" s="20" t="n">
        <v>33.5</v>
      </c>
      <c r="DD92" s="20" t="n">
        <v>32.3</v>
      </c>
      <c r="DE92" s="20" t="n">
        <v>28.2</v>
      </c>
      <c r="DF92" s="20" t="n">
        <v>21.1</v>
      </c>
      <c r="DG92" s="20" t="n">
        <v>18</v>
      </c>
      <c r="DH92" s="20" t="n">
        <v>16.7</v>
      </c>
      <c r="DI92" s="20" t="n">
        <v>20.6</v>
      </c>
      <c r="DJ92" s="20" t="n">
        <v>24.4</v>
      </c>
      <c r="DK92" s="20" t="n">
        <v>27.5</v>
      </c>
      <c r="DL92" s="20" t="n">
        <v>31.9</v>
      </c>
      <c r="DM92" s="20" t="n">
        <v>33.9</v>
      </c>
      <c r="DN92" s="4" t="n">
        <f aca="false">AVERAGE(DB92:DM92)</f>
        <v>27.125</v>
      </c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13" t="n">
        <v>1942</v>
      </c>
      <c r="EB92" s="15" t="n">
        <v>38.7</v>
      </c>
      <c r="EC92" s="15" t="n">
        <v>37.9</v>
      </c>
      <c r="ED92" s="15" t="n">
        <v>38.8</v>
      </c>
      <c r="EE92" s="15" t="n">
        <v>34.2</v>
      </c>
      <c r="EF92" s="15" t="n">
        <v>30.7</v>
      </c>
      <c r="EG92" s="15" t="n">
        <v>27.2</v>
      </c>
      <c r="EH92" s="15" t="n">
        <v>26.5</v>
      </c>
      <c r="EI92" s="15" t="n">
        <v>30.3</v>
      </c>
      <c r="EJ92" s="15" t="n">
        <v>33.9</v>
      </c>
      <c r="EK92" s="15" t="n">
        <v>35.1</v>
      </c>
      <c r="EL92" s="15" t="n">
        <v>37.9</v>
      </c>
      <c r="EM92" s="15" t="n">
        <v>37.2</v>
      </c>
      <c r="EN92" s="16" t="n">
        <f aca="false">AVERAGE(EB92:EM92)</f>
        <v>34.0333333333333</v>
      </c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13" t="n">
        <v>1942</v>
      </c>
      <c r="FB92" s="15" t="n">
        <v>39.9</v>
      </c>
      <c r="FC92" s="15" t="n">
        <v>37.8</v>
      </c>
      <c r="FD92" s="15" t="n">
        <v>38.9</v>
      </c>
      <c r="FE92" s="15" t="n">
        <v>33.7</v>
      </c>
      <c r="FF92" s="15" t="n">
        <v>29.9</v>
      </c>
      <c r="FG92" s="15" t="n">
        <v>27.3</v>
      </c>
      <c r="FH92" s="15" t="n">
        <v>26.3</v>
      </c>
      <c r="FI92" s="15" t="n">
        <v>30.1</v>
      </c>
      <c r="FJ92" s="15" t="n">
        <v>32.7</v>
      </c>
      <c r="FK92" s="15" t="n">
        <v>34.4</v>
      </c>
      <c r="FL92" s="15" t="n">
        <v>37.4</v>
      </c>
      <c r="FM92" s="15" t="n">
        <v>36.9</v>
      </c>
      <c r="FN92" s="16" t="n">
        <f aca="false">AVERAGE(FB92:FM92)</f>
        <v>33.775</v>
      </c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2" t="n">
        <v>1942</v>
      </c>
      <c r="GB92" s="15" t="n">
        <v>35.7</v>
      </c>
      <c r="GC92" s="15" t="n">
        <v>34.4</v>
      </c>
      <c r="GD92" s="15" t="n">
        <v>36.1</v>
      </c>
      <c r="GE92" s="15" t="n">
        <v>34.6</v>
      </c>
      <c r="GF92" s="15" t="n">
        <v>31.1</v>
      </c>
      <c r="GG92" s="15" t="n">
        <v>29.9</v>
      </c>
      <c r="GH92" s="15" t="n">
        <v>29.2</v>
      </c>
      <c r="GI92" s="15" t="n">
        <v>31.1</v>
      </c>
      <c r="GJ92" s="15" t="n">
        <v>32.7</v>
      </c>
      <c r="GK92" s="15" t="n">
        <v>34.7</v>
      </c>
      <c r="GL92" s="15" t="n">
        <v>36.8</v>
      </c>
      <c r="GM92" s="15" t="n">
        <v>33.7</v>
      </c>
      <c r="GN92" s="16" t="n">
        <f aca="false">AVERAGE(GB92:GM92)</f>
        <v>33.3333333333333</v>
      </c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2" t="n">
        <v>1942</v>
      </c>
      <c r="HB92" s="15" t="n">
        <v>41.7</v>
      </c>
      <c r="HC92" s="15" t="n">
        <v>38.6</v>
      </c>
      <c r="HD92" s="15" t="n">
        <v>38.3</v>
      </c>
      <c r="HE92" s="15" t="n">
        <v>32.6</v>
      </c>
      <c r="HF92" s="15" t="n">
        <v>29.4</v>
      </c>
      <c r="HG92" s="15" t="n">
        <v>25.3</v>
      </c>
      <c r="HH92" s="15" t="n">
        <v>24.1</v>
      </c>
      <c r="HI92" s="15" t="n">
        <v>29.3</v>
      </c>
      <c r="HJ92" s="15" t="n">
        <v>32.2</v>
      </c>
      <c r="HK92" s="15" t="n">
        <v>33</v>
      </c>
      <c r="HL92" s="15" t="n">
        <v>36.9</v>
      </c>
      <c r="HM92" s="15" t="n">
        <v>38.7</v>
      </c>
      <c r="HN92" s="16" t="n">
        <f aca="false">AVERAGE(HB92:HM92)</f>
        <v>33.3416666666667</v>
      </c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7" t="n">
        <f aca="false">IA91+1</f>
        <v>1942</v>
      </c>
      <c r="IB92" s="15" t="n">
        <v>36.8</v>
      </c>
      <c r="IC92" s="15" t="n">
        <v>35.3</v>
      </c>
      <c r="ID92" s="15" t="n">
        <v>33.9</v>
      </c>
      <c r="IE92" s="15" t="n">
        <v>28.6</v>
      </c>
      <c r="IF92" s="15" t="n">
        <v>22.4</v>
      </c>
      <c r="IG92" s="15" t="n">
        <v>19.3</v>
      </c>
      <c r="IH92" s="15" t="n">
        <v>18.2</v>
      </c>
      <c r="II92" s="15" t="n">
        <v>22.9</v>
      </c>
      <c r="IJ92" s="15" t="n">
        <v>26.2</v>
      </c>
      <c r="IK92" s="15" t="n">
        <v>29</v>
      </c>
      <c r="IL92" s="15" t="n">
        <v>32.8</v>
      </c>
      <c r="IM92" s="15" t="n">
        <v>35.8</v>
      </c>
      <c r="IN92" s="25" t="n">
        <f aca="false">SUM(IB92:IM92)/12</f>
        <v>28.4333333333333</v>
      </c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 t="n">
        <f aca="false">JA91+1</f>
        <v>1942</v>
      </c>
      <c r="JB92" s="15" t="n">
        <v>34.5</v>
      </c>
      <c r="JC92" s="15" t="n">
        <v>32.5</v>
      </c>
      <c r="JD92" s="15" t="n">
        <v>31.5</v>
      </c>
      <c r="JE92" s="15" t="n">
        <v>26.7</v>
      </c>
      <c r="JF92" s="15" t="n">
        <v>22.2</v>
      </c>
      <c r="JG92" s="15" t="n">
        <v>17.9</v>
      </c>
      <c r="JH92" s="15" t="n">
        <v>16.9</v>
      </c>
      <c r="JI92" s="15" t="n">
        <v>21.3</v>
      </c>
      <c r="JJ92" s="15" t="n">
        <v>24.9</v>
      </c>
      <c r="JK92" s="15" t="n">
        <v>27.7</v>
      </c>
      <c r="JL92" s="15" t="n">
        <v>30.4</v>
      </c>
      <c r="JM92" s="15" t="n">
        <v>34.1</v>
      </c>
      <c r="JN92" s="25" t="n">
        <f aca="false">SUM(JB92:JM92)/12</f>
        <v>26.7166666666667</v>
      </c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3" t="n">
        <v>1942</v>
      </c>
      <c r="KB92" s="15" t="n">
        <v>34.3</v>
      </c>
      <c r="KC92" s="15" t="n">
        <v>35.5</v>
      </c>
      <c r="KD92" s="15" t="n">
        <v>35.5</v>
      </c>
      <c r="KE92" s="15" t="n">
        <v>28.7</v>
      </c>
      <c r="KF92" s="15" t="n">
        <v>25.6</v>
      </c>
      <c r="KG92" s="15" t="n">
        <v>21</v>
      </c>
      <c r="KH92" s="15" t="n">
        <v>19.4</v>
      </c>
      <c r="KI92" s="15" t="n">
        <v>26</v>
      </c>
      <c r="KJ92" s="15" t="n">
        <v>29.3</v>
      </c>
      <c r="KK92" s="15" t="n">
        <v>31.4</v>
      </c>
      <c r="KL92" s="15" t="n">
        <v>32.6</v>
      </c>
      <c r="KM92" s="15" t="n">
        <v>34.8</v>
      </c>
      <c r="KN92" s="16" t="n">
        <f aca="false">AVERAGE(KB92:KM92)</f>
        <v>29.5083333333333</v>
      </c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7" t="n">
        <f aca="false">LA91+1</f>
        <v>1942</v>
      </c>
      <c r="LB92" s="26" t="n">
        <f aca="false">SUM(LB89+LB90+LB91+LB93+LB94+LB95)/6</f>
        <v>37.3666666666667</v>
      </c>
      <c r="LC92" s="26" t="n">
        <f aca="false">SUM(LC89+LC90+LC91+LC93+LC94+LC95)/6</f>
        <v>34.9166666666667</v>
      </c>
      <c r="LD92" s="26" t="n">
        <f aca="false">SUM(LD89+LD90+LD91+LD93+LD94+LD95)/6</f>
        <v>33.45</v>
      </c>
      <c r="LE92" s="14" t="n">
        <f aca="false">SUM(LE93+LE94+LE95)/3</f>
        <v>28.3666666666667</v>
      </c>
      <c r="LF92" s="26" t="n">
        <f aca="false">SUM(LF89+LF90+LF91+LF93+LF94+LF95)/6</f>
        <v>22.7666666666667</v>
      </c>
      <c r="LG92" s="26" t="n">
        <f aca="false">SUM(LG89+LG90+LG91+LG93+LG94+LG95)/6</f>
        <v>19.8666666666667</v>
      </c>
      <c r="LH92" s="26" t="n">
        <f aca="false">SUM(LH89+LH90+LH91+LH93+LH94+LH95)/6</f>
        <v>19.2833333333333</v>
      </c>
      <c r="LI92" s="26" t="n">
        <f aca="false">SUM(LI89+LI90+LI91+LI93+LI94+LI95)/6</f>
        <v>22.2</v>
      </c>
      <c r="LJ92" s="15" t="n">
        <v>29.1</v>
      </c>
      <c r="LK92" s="15" t="n">
        <v>32.1</v>
      </c>
      <c r="LL92" s="15" t="n">
        <v>32.9</v>
      </c>
      <c r="LM92" s="15" t="n">
        <v>35.7</v>
      </c>
      <c r="LN92" s="16" t="n">
        <f aca="false">AVERAGE(LB92:LM92)</f>
        <v>29.0013888888889</v>
      </c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7" t="n">
        <f aca="false">MA91+1</f>
        <v>1942</v>
      </c>
      <c r="MB92" s="15" t="n">
        <v>37.6</v>
      </c>
      <c r="MC92" s="15" t="n">
        <v>38</v>
      </c>
      <c r="MD92" s="15" t="n">
        <v>38.9</v>
      </c>
      <c r="ME92" s="15" t="n">
        <v>33.9</v>
      </c>
      <c r="MF92" s="15" t="n">
        <v>30.4</v>
      </c>
      <c r="MG92" s="15" t="n">
        <v>26.6</v>
      </c>
      <c r="MH92" s="15" t="n">
        <v>25.8</v>
      </c>
      <c r="MI92" s="15" t="n">
        <v>30.6</v>
      </c>
      <c r="MJ92" s="15" t="n">
        <v>34.1</v>
      </c>
      <c r="MK92" s="15" t="n">
        <v>35.3</v>
      </c>
      <c r="ML92" s="15" t="n">
        <v>37.1</v>
      </c>
      <c r="MM92" s="15" t="n">
        <v>38.1</v>
      </c>
      <c r="MN92" s="16" t="n">
        <f aca="false">AVERAGE(MB92:MM92)</f>
        <v>33.8666666666667</v>
      </c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30" t="s">
        <v>76</v>
      </c>
      <c r="NB92" s="33" t="n">
        <f aca="false">(NB91+NB93)/2</f>
        <v>32.5</v>
      </c>
      <c r="NC92" s="15" t="n">
        <v>33</v>
      </c>
      <c r="ND92" s="15" t="n">
        <v>27.5</v>
      </c>
      <c r="NE92" s="15" t="n">
        <v>22.8</v>
      </c>
      <c r="NF92" s="15" t="n">
        <v>19.9</v>
      </c>
      <c r="NG92" s="15" t="n">
        <v>16.1</v>
      </c>
      <c r="NH92" s="15" t="n">
        <v>15.4</v>
      </c>
      <c r="NI92" s="15" t="n">
        <v>18.1</v>
      </c>
      <c r="NJ92" s="15" t="n">
        <v>22.4</v>
      </c>
      <c r="NK92" s="15" t="n">
        <v>24.1</v>
      </c>
      <c r="NL92" s="15" t="n">
        <v>29.5</v>
      </c>
      <c r="NM92" s="15" t="n">
        <v>31.8</v>
      </c>
      <c r="NN92" s="29" t="n">
        <f aca="false">AVERAGE(NB92:NM92)</f>
        <v>24.425</v>
      </c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13" t="n">
        <v>1942</v>
      </c>
      <c r="OB92" s="15" t="n">
        <v>32.4</v>
      </c>
      <c r="OC92" s="15" t="n">
        <v>30.4</v>
      </c>
      <c r="OD92" s="15" t="n">
        <v>28.8</v>
      </c>
      <c r="OE92" s="15" t="n">
        <v>25.4</v>
      </c>
      <c r="OF92" s="15" t="n">
        <v>20.7</v>
      </c>
      <c r="OG92" s="15" t="n">
        <v>16.9</v>
      </c>
      <c r="OH92" s="15" t="n">
        <v>16.9</v>
      </c>
      <c r="OI92" s="15" t="n">
        <v>20.1</v>
      </c>
      <c r="OJ92" s="15" t="n">
        <v>25</v>
      </c>
      <c r="OK92" s="15" t="n">
        <v>27.3</v>
      </c>
      <c r="OL92" s="15" t="n">
        <v>31.8</v>
      </c>
      <c r="OM92" s="15" t="n">
        <v>34.1</v>
      </c>
      <c r="ON92" s="29" t="n">
        <f aca="false">AVERAGE(OB92:OM92)</f>
        <v>25.8166666666667</v>
      </c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30" t="s">
        <v>76</v>
      </c>
      <c r="PB92" s="15" t="n">
        <v>35.7</v>
      </c>
      <c r="PC92" s="15" t="n">
        <v>37.4</v>
      </c>
      <c r="PD92" s="15" t="n">
        <v>37.1</v>
      </c>
      <c r="PE92" s="15" t="n">
        <v>35.2</v>
      </c>
      <c r="PF92" s="15" t="n">
        <v>30.8</v>
      </c>
      <c r="PG92" s="15" t="n">
        <v>26.5</v>
      </c>
      <c r="PH92" s="15" t="n">
        <v>26.9</v>
      </c>
      <c r="PI92" s="15" t="n">
        <v>30.5</v>
      </c>
      <c r="PJ92" s="15" t="n">
        <v>35.2</v>
      </c>
      <c r="PK92" s="15" t="n">
        <v>37.9</v>
      </c>
      <c r="PL92" s="15" t="n">
        <v>38.6</v>
      </c>
      <c r="PM92" s="15" t="n">
        <v>39.6</v>
      </c>
      <c r="PN92" s="29" t="n">
        <f aca="false">AVERAGE(PB92:PM92)</f>
        <v>34.2833333333333</v>
      </c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13" t="n">
        <v>1942</v>
      </c>
      <c r="QB92" s="15" t="n">
        <v>36</v>
      </c>
      <c r="QC92" s="15" t="n">
        <v>33.5</v>
      </c>
      <c r="QD92" s="15" t="n">
        <v>30.8</v>
      </c>
      <c r="QE92" s="15" t="n">
        <v>26.9</v>
      </c>
      <c r="QF92" s="15" t="n">
        <v>22.1</v>
      </c>
      <c r="QG92" s="15" t="n">
        <v>18.4</v>
      </c>
      <c r="QH92" s="15" t="n">
        <v>17.4</v>
      </c>
      <c r="QI92" s="15" t="n">
        <v>20.3</v>
      </c>
      <c r="QJ92" s="15" t="n">
        <v>24.4</v>
      </c>
      <c r="QK92" s="15" t="n">
        <v>27.2</v>
      </c>
      <c r="QL92" s="15" t="n">
        <v>33.1</v>
      </c>
      <c r="QM92" s="15" t="n">
        <v>34.8</v>
      </c>
      <c r="QN92" s="29" t="n">
        <f aca="false">AVERAGE(QB92:QM92)</f>
        <v>27.075</v>
      </c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30" t="s">
        <v>76</v>
      </c>
      <c r="RB92" s="15" t="n">
        <v>33.9</v>
      </c>
      <c r="RC92" s="15" t="n">
        <v>35.1</v>
      </c>
      <c r="RD92" s="15" t="n">
        <v>37.1</v>
      </c>
      <c r="RE92" s="15" t="n">
        <v>34.2</v>
      </c>
      <c r="RF92" s="15" t="n">
        <v>32.4</v>
      </c>
      <c r="RG92" s="15" t="n">
        <v>29.3</v>
      </c>
      <c r="RH92" s="15" t="n">
        <v>28</v>
      </c>
      <c r="RI92" s="15" t="n">
        <v>31.6</v>
      </c>
      <c r="RJ92" s="15" t="n">
        <v>35.4</v>
      </c>
      <c r="RK92" s="15" t="n">
        <v>37.5</v>
      </c>
      <c r="RL92" s="15" t="n">
        <v>37.1</v>
      </c>
      <c r="RM92" s="15" t="n">
        <v>38.2</v>
      </c>
      <c r="RN92" s="29" t="n">
        <f aca="false">AVERAGE(RB92:RM92)</f>
        <v>34.15</v>
      </c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13" t="n">
        <v>1942</v>
      </c>
      <c r="SB92" s="15" t="n">
        <v>34.2</v>
      </c>
      <c r="SC92" s="15" t="n">
        <v>32.2</v>
      </c>
      <c r="SD92" s="15" t="n">
        <v>29.9</v>
      </c>
      <c r="SE92" s="15" t="n">
        <v>26.4</v>
      </c>
      <c r="SF92" s="15" t="n">
        <v>22.1</v>
      </c>
      <c r="SG92" s="15" t="n">
        <v>17.9</v>
      </c>
      <c r="SH92" s="15" t="n">
        <v>18</v>
      </c>
      <c r="SI92" s="15" t="n">
        <v>21.5</v>
      </c>
      <c r="SJ92" s="15" t="n">
        <v>26.9</v>
      </c>
      <c r="SK92" s="15" t="n">
        <v>29.6</v>
      </c>
      <c r="SL92" s="15" t="n">
        <v>33.7</v>
      </c>
      <c r="SM92" s="15" t="n">
        <v>35.3</v>
      </c>
      <c r="SN92" s="29" t="n">
        <f aca="false">AVERAGE(SB92:SM92)</f>
        <v>27.3083333333333</v>
      </c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72" t="s">
        <v>76</v>
      </c>
      <c r="TB92" s="73" t="n">
        <v>39.7</v>
      </c>
      <c r="TC92" s="73" t="n">
        <v>33.7</v>
      </c>
      <c r="TD92" s="73" t="n">
        <v>35.3</v>
      </c>
      <c r="TE92" s="73" t="n">
        <v>29.4</v>
      </c>
      <c r="TF92" s="73" t="n">
        <v>25.6</v>
      </c>
      <c r="TG92" s="73" t="n">
        <v>22.3</v>
      </c>
      <c r="TH92" s="73" t="n">
        <v>19.8</v>
      </c>
      <c r="TI92" s="73" t="n">
        <v>24.7</v>
      </c>
      <c r="TJ92" s="73" t="n">
        <v>28.2</v>
      </c>
      <c r="TK92" s="73" t="n">
        <v>29.8</v>
      </c>
      <c r="TL92" s="73" t="n">
        <v>33.2</v>
      </c>
      <c r="TM92" s="73" t="n">
        <v>32.6</v>
      </c>
      <c r="TN92" s="73" t="n">
        <v>29.5</v>
      </c>
      <c r="UB92" s="71"/>
      <c r="UC92" s="13"/>
      <c r="UD92" s="15"/>
      <c r="UE92" s="15"/>
      <c r="UF92" s="15"/>
      <c r="UG92" s="15"/>
      <c r="UH92" s="15"/>
      <c r="UI92" s="15"/>
      <c r="UJ92" s="15"/>
      <c r="UK92" s="15"/>
      <c r="UL92" s="15"/>
      <c r="UM92" s="15"/>
      <c r="UN92" s="15"/>
      <c r="UO92" s="15"/>
      <c r="UP92" s="16"/>
      <c r="VB92" s="71"/>
      <c r="VC92" s="13"/>
      <c r="VD92" s="15"/>
      <c r="VE92" s="15"/>
      <c r="VF92" s="15"/>
      <c r="VG92" s="15"/>
      <c r="VH92" s="15"/>
      <c r="VI92" s="15"/>
      <c r="VJ92" s="15"/>
      <c r="VK92" s="15"/>
      <c r="VL92" s="15"/>
      <c r="VM92" s="15"/>
      <c r="VN92" s="15"/>
      <c r="VO92" s="15"/>
      <c r="VP92" s="16"/>
      <c r="WB92" s="71"/>
      <c r="WC92" s="13"/>
      <c r="WD92" s="15"/>
      <c r="WE92" s="15"/>
      <c r="WF92" s="15"/>
      <c r="WG92" s="15"/>
      <c r="WH92" s="15"/>
      <c r="WI92" s="15"/>
      <c r="WJ92" s="15"/>
      <c r="WK92" s="15"/>
      <c r="WL92" s="15"/>
      <c r="WM92" s="15"/>
      <c r="WN92" s="15"/>
      <c r="WO92" s="15"/>
      <c r="WP92" s="16"/>
      <c r="XB92" s="71"/>
      <c r="XC92" s="13"/>
      <c r="XD92" s="15"/>
      <c r="XE92" s="15"/>
      <c r="XF92" s="15"/>
      <c r="XG92" s="15"/>
      <c r="XH92" s="15"/>
      <c r="XI92" s="15"/>
      <c r="XJ92" s="15"/>
      <c r="XK92" s="15"/>
      <c r="XL92" s="15"/>
      <c r="XM92" s="15"/>
      <c r="XN92" s="15"/>
      <c r="XO92" s="15"/>
      <c r="XP92" s="16"/>
      <c r="YB92" s="71"/>
      <c r="YC92" s="13"/>
      <c r="YD92" s="15"/>
      <c r="YE92" s="15"/>
      <c r="YF92" s="15"/>
      <c r="YG92" s="15"/>
      <c r="YH92" s="15"/>
      <c r="YI92" s="15"/>
      <c r="YJ92" s="15"/>
      <c r="YK92" s="15"/>
      <c r="YL92" s="15"/>
      <c r="YM92" s="15"/>
      <c r="YN92" s="15"/>
      <c r="YO92" s="15"/>
      <c r="YP92" s="16"/>
      <c r="ZB92" s="71"/>
      <c r="ZC92" s="30"/>
      <c r="ZD92" s="15"/>
      <c r="ZE92" s="15"/>
      <c r="ZF92" s="15"/>
      <c r="ZG92" s="15"/>
      <c r="ZH92" s="15"/>
      <c r="ZI92" s="15"/>
      <c r="ZJ92" s="15"/>
      <c r="ZK92" s="15"/>
      <c r="ZL92" s="15"/>
      <c r="ZM92" s="15"/>
      <c r="ZN92" s="15"/>
      <c r="ZO92" s="15"/>
      <c r="ZP92" s="16"/>
    </row>
    <row r="93" customFormat="false" ht="12.8" hidden="false" customHeight="false" outlineLevel="0" collapsed="false">
      <c r="A93" s="17"/>
      <c r="B93" s="4" t="n">
        <f aca="false">AVERAGE(AN93,BN93,CN93,DN93,EN93,FN93,GN93,HN93,IN93,JN93,KN93,LN93,MN93,NN93)</f>
        <v>28.8839285714286</v>
      </c>
      <c r="C93" s="18" t="n">
        <f aca="false">AVERAGE(B89:B93)</f>
        <v>28.8491369047619</v>
      </c>
      <c r="D93" s="9" t="n">
        <f aca="false">AVERAGE(B84:B93)</f>
        <v>28.8741220238095</v>
      </c>
      <c r="E93" s="4" t="n">
        <f aca="false">AVERAGE(B74:B93)</f>
        <v>28.806912202381</v>
      </c>
      <c r="F93" s="24" t="n">
        <f aca="false">AVERAGE(B44:B93)</f>
        <v>28.7643243931994</v>
      </c>
      <c r="G93" s="9" t="n">
        <f aca="false">MAX(AB93:AM93,BB93:BM93,CB93:CM93,DB93:DM93,EB93:EM93,FB93:FM93,GB93:GM93,HB93:HM93,IB93:IM93,JB93:JM93,KB93:KM93,LB93:LM93,MB93:MM93,NB93:NM93,OB93:OM93,PB93:PM93,QB93:QM93,RB93:RM93,SB93:SM93)</f>
        <v>42.7</v>
      </c>
      <c r="H93" s="10" t="n">
        <f aca="false">MEDIAN(AB93:AM93,BB93:BM93,CB93:CM93,DB93:DM93,EB93:EM93,FB93:FM93,GB93:GM93,HB93:HM93,IB93:IM93,JB93:JM93,KB93:KM93,LB93:LM93,MB93:MM93,NB93:NM93,OB93:OM93,PB93:PM93,QB93:QM93,RB93:RM93,SB93:SM93)</f>
        <v>30.05</v>
      </c>
      <c r="I93" s="11" t="n">
        <f aca="false">MIN(AB93:AM93,BB93:BM93,CB93:CM93,DB93:DM93,EB93:EM93,FB93:FM93,GB93:GM93,HB93:HM93,IB93:IM93,JB93:JM93,KB93:KM93,LB93:LM93,MB93:MM93,NB93:NM93,OB93:OM93,PB93:PM93,QB93:QM93,RB93:RM93,SB93:SM93)</f>
        <v>15.1</v>
      </c>
      <c r="J93" s="12" t="n">
        <f aca="false">(G93+I93)/2</f>
        <v>28.9</v>
      </c>
      <c r="AA93" s="13" t="n">
        <v>1943</v>
      </c>
      <c r="AB93" s="15" t="n">
        <v>33.6</v>
      </c>
      <c r="AC93" s="15" t="n">
        <v>34</v>
      </c>
      <c r="AD93" s="15" t="n">
        <v>32.7</v>
      </c>
      <c r="AE93" s="15" t="n">
        <v>21.9</v>
      </c>
      <c r="AF93" s="15" t="n">
        <v>18.4</v>
      </c>
      <c r="AG93" s="15" t="n">
        <v>15.4</v>
      </c>
      <c r="AH93" s="15" t="n">
        <v>15.2</v>
      </c>
      <c r="AI93" s="15" t="n">
        <v>15.4</v>
      </c>
      <c r="AJ93" s="15" t="n">
        <v>21</v>
      </c>
      <c r="AK93" s="15" t="n">
        <v>25.7</v>
      </c>
      <c r="AL93" s="15" t="n">
        <v>27.2</v>
      </c>
      <c r="AM93" s="15" t="n">
        <v>31.8</v>
      </c>
      <c r="AN93" s="4" t="n">
        <f aca="false">AVERAGE(Sheet1!AB93:AM93)</f>
        <v>24.3583333333333</v>
      </c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2" t="n">
        <f aca="false">BA92+1</f>
        <v>1943</v>
      </c>
      <c r="BB93" s="20" t="n">
        <v>36.8</v>
      </c>
      <c r="BC93" s="20" t="n">
        <v>38.1</v>
      </c>
      <c r="BD93" s="20" t="n">
        <v>36.2</v>
      </c>
      <c r="BE93" s="20" t="n">
        <v>28.3</v>
      </c>
      <c r="BF93" s="20" t="n">
        <v>22.9</v>
      </c>
      <c r="BG93" s="20" t="n">
        <v>19.7</v>
      </c>
      <c r="BH93" s="20" t="n">
        <v>17.8</v>
      </c>
      <c r="BI93" s="20" t="n">
        <v>17.7</v>
      </c>
      <c r="BJ93" s="20" t="n">
        <v>23.8</v>
      </c>
      <c r="BK93" s="20" t="n">
        <v>28.3</v>
      </c>
      <c r="BL93" s="20" t="n">
        <v>29.2</v>
      </c>
      <c r="BM93" s="20" t="n">
        <v>33.9</v>
      </c>
      <c r="BN93" s="4" t="n">
        <f aca="false">AVERAGE(BB93:BM93)</f>
        <v>27.725</v>
      </c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2" t="n">
        <f aca="false">CA92+1</f>
        <v>1943</v>
      </c>
      <c r="CB93" s="20" t="n">
        <v>36.3</v>
      </c>
      <c r="CC93" s="20" t="n">
        <v>36</v>
      </c>
      <c r="CD93" s="20" t="n">
        <v>34.9</v>
      </c>
      <c r="CE93" s="20" t="n">
        <v>25.1</v>
      </c>
      <c r="CF93" s="20" t="n">
        <v>20</v>
      </c>
      <c r="CG93" s="20" t="n">
        <v>16.6</v>
      </c>
      <c r="CH93" s="20" t="n">
        <v>17</v>
      </c>
      <c r="CI93" s="20" t="n">
        <v>17.7</v>
      </c>
      <c r="CJ93" s="20" t="n">
        <v>23.1</v>
      </c>
      <c r="CK93" s="20" t="n">
        <v>29.6</v>
      </c>
      <c r="CL93" s="20" t="n">
        <v>30.1</v>
      </c>
      <c r="CM93" s="20" t="n">
        <v>34.8</v>
      </c>
      <c r="CN93" s="4" t="n">
        <f aca="false">AVERAGE(CB93:CM93)</f>
        <v>26.7666666666667</v>
      </c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19" t="n">
        <v>1943</v>
      </c>
      <c r="DB93" s="20" t="n">
        <v>35.1</v>
      </c>
      <c r="DC93" s="20" t="n">
        <v>35.8</v>
      </c>
      <c r="DD93" s="20" t="n">
        <v>34.6</v>
      </c>
      <c r="DE93" s="20" t="n">
        <v>24.2</v>
      </c>
      <c r="DF93" s="20" t="n">
        <v>20.3</v>
      </c>
      <c r="DG93" s="20" t="n">
        <v>16.7</v>
      </c>
      <c r="DH93" s="20" t="n">
        <v>16.5</v>
      </c>
      <c r="DI93" s="20" t="n">
        <v>16.5</v>
      </c>
      <c r="DJ93" s="20" t="n">
        <v>21.8</v>
      </c>
      <c r="DK93" s="20" t="n">
        <v>27.8</v>
      </c>
      <c r="DL93" s="20" t="n">
        <v>28.6</v>
      </c>
      <c r="DM93" s="20" t="n">
        <v>34.8</v>
      </c>
      <c r="DN93" s="4" t="n">
        <f aca="false">AVERAGE(DB93:DM93)</f>
        <v>26.0583333333333</v>
      </c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13" t="n">
        <v>1943</v>
      </c>
      <c r="EB93" s="15" t="n">
        <v>39.6</v>
      </c>
      <c r="EC93" s="15" t="n">
        <v>35.1</v>
      </c>
      <c r="ED93" s="15" t="n">
        <v>36.2</v>
      </c>
      <c r="EE93" s="15" t="n">
        <v>33.1</v>
      </c>
      <c r="EF93" s="15" t="n">
        <v>27</v>
      </c>
      <c r="EG93" s="15" t="n">
        <v>24.1</v>
      </c>
      <c r="EH93" s="15" t="n">
        <v>26.2</v>
      </c>
      <c r="EI93" s="15" t="n">
        <v>27.9</v>
      </c>
      <c r="EJ93" s="15" t="n">
        <v>32.4</v>
      </c>
      <c r="EK93" s="15" t="n">
        <v>36</v>
      </c>
      <c r="EL93" s="15" t="n">
        <v>36.6</v>
      </c>
      <c r="EM93" s="15" t="n">
        <v>38.4</v>
      </c>
      <c r="EN93" s="16" t="n">
        <f aca="false">AVERAGE(EB93:EM93)</f>
        <v>32.7166666666667</v>
      </c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13" t="n">
        <v>1943</v>
      </c>
      <c r="FB93" s="15" t="n">
        <v>39</v>
      </c>
      <c r="FC93" s="15" t="n">
        <v>35.8</v>
      </c>
      <c r="FD93" s="15" t="n">
        <v>37.4</v>
      </c>
      <c r="FE93" s="15" t="n">
        <v>33.5</v>
      </c>
      <c r="FF93" s="15" t="n">
        <v>27</v>
      </c>
      <c r="FG93" s="15" t="n">
        <v>23.9</v>
      </c>
      <c r="FH93" s="15" t="n">
        <v>26.1</v>
      </c>
      <c r="FI93" s="15" t="n">
        <v>27.5</v>
      </c>
      <c r="FJ93" s="15" t="n">
        <v>32.2</v>
      </c>
      <c r="FK93" s="15" t="n">
        <v>36.4</v>
      </c>
      <c r="FL93" s="15" t="n">
        <v>37.4</v>
      </c>
      <c r="FM93" s="15" t="n">
        <v>39.7</v>
      </c>
      <c r="FN93" s="16" t="n">
        <f aca="false">AVERAGE(FB93:FM93)</f>
        <v>32.9916666666667</v>
      </c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2" t="n">
        <v>1943</v>
      </c>
      <c r="GB93" s="15" t="n">
        <v>36.5</v>
      </c>
      <c r="GC93" s="15" t="n">
        <v>32.3</v>
      </c>
      <c r="GD93" s="15" t="n">
        <v>33.3</v>
      </c>
      <c r="GE93" s="15" t="n">
        <v>34.7</v>
      </c>
      <c r="GF93" s="15" t="n">
        <v>29.4</v>
      </c>
      <c r="GG93" s="15" t="n">
        <v>26.8</v>
      </c>
      <c r="GH93" s="15" t="n">
        <v>28.2</v>
      </c>
      <c r="GI93" s="15" t="n">
        <v>29.6</v>
      </c>
      <c r="GJ93" s="15" t="n">
        <v>32.8</v>
      </c>
      <c r="GK93" s="15" t="n">
        <v>35.9</v>
      </c>
      <c r="GL93" s="15" t="n">
        <v>35.6</v>
      </c>
      <c r="GM93" s="15" t="n">
        <v>37.3</v>
      </c>
      <c r="GN93" s="16" t="n">
        <f aca="false">AVERAGE(GB93:GM93)</f>
        <v>32.7</v>
      </c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2" t="n">
        <v>1943</v>
      </c>
      <c r="HB93" s="15" t="n">
        <v>40.3</v>
      </c>
      <c r="HC93" s="15" t="n">
        <v>37.8</v>
      </c>
      <c r="HD93" s="15" t="n">
        <v>39</v>
      </c>
      <c r="HE93" s="15" t="n">
        <v>32.5</v>
      </c>
      <c r="HF93" s="15" t="n">
        <v>26</v>
      </c>
      <c r="HG93" s="15" t="n">
        <v>22.1</v>
      </c>
      <c r="HH93" s="15" t="n">
        <v>23.3</v>
      </c>
      <c r="HI93" s="15" t="n">
        <v>24.5</v>
      </c>
      <c r="HJ93" s="15" t="n">
        <v>30.5</v>
      </c>
      <c r="HK93" s="15" t="n">
        <v>34.8</v>
      </c>
      <c r="HL93" s="15" t="n">
        <v>35.6</v>
      </c>
      <c r="HM93" s="15" t="n">
        <v>39.1</v>
      </c>
      <c r="HN93" s="16" t="n">
        <f aca="false">AVERAGE(HB93:HM93)</f>
        <v>32.125</v>
      </c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7" t="n">
        <f aca="false">IA92+1</f>
        <v>1943</v>
      </c>
      <c r="IB93" s="15" t="n">
        <v>36.8</v>
      </c>
      <c r="IC93" s="15" t="n">
        <v>36.9</v>
      </c>
      <c r="ID93" s="15" t="n">
        <v>36.2</v>
      </c>
      <c r="IE93" s="15" t="n">
        <v>26</v>
      </c>
      <c r="IF93" s="15" t="n">
        <v>21.6</v>
      </c>
      <c r="IG93" s="15" t="n">
        <v>18.4</v>
      </c>
      <c r="IH93" s="15" t="n">
        <v>17.9</v>
      </c>
      <c r="II93" s="15" t="n">
        <v>18.6</v>
      </c>
      <c r="IJ93" s="15" t="n">
        <v>25.1</v>
      </c>
      <c r="IK93" s="15" t="n">
        <v>29.1</v>
      </c>
      <c r="IL93" s="15" t="n">
        <v>31.1</v>
      </c>
      <c r="IM93" s="15" t="n">
        <v>35.6</v>
      </c>
      <c r="IN93" s="25" t="n">
        <f aca="false">SUM(IB93:IM93)/12</f>
        <v>27.775</v>
      </c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 t="n">
        <f aca="false">JA92+1</f>
        <v>1943</v>
      </c>
      <c r="JB93" s="15" t="n">
        <v>34.9</v>
      </c>
      <c r="JC93" s="15" t="n">
        <v>34.8</v>
      </c>
      <c r="JD93" s="15" t="n">
        <v>35.3</v>
      </c>
      <c r="JE93" s="15" t="n">
        <v>24.1</v>
      </c>
      <c r="JF93" s="15" t="n">
        <v>20.2</v>
      </c>
      <c r="JG93" s="15" t="n">
        <v>17.8</v>
      </c>
      <c r="JH93" s="15" t="n">
        <v>17.4</v>
      </c>
      <c r="JI93" s="15" t="n">
        <v>17.7</v>
      </c>
      <c r="JJ93" s="15" t="n">
        <v>24</v>
      </c>
      <c r="JK93" s="15" t="n">
        <v>27.2</v>
      </c>
      <c r="JL93" s="15" t="n">
        <v>30</v>
      </c>
      <c r="JM93" s="15" t="n">
        <v>34</v>
      </c>
      <c r="JN93" s="25" t="n">
        <f aca="false">SUM(JB93:JM93)/12</f>
        <v>26.45</v>
      </c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3" t="n">
        <v>1943</v>
      </c>
      <c r="KB93" s="15" t="n">
        <v>36.9</v>
      </c>
      <c r="KC93" s="15" t="n">
        <v>35.2</v>
      </c>
      <c r="KD93" s="15" t="n">
        <v>35.4</v>
      </c>
      <c r="KE93" s="15" t="n">
        <v>28.5</v>
      </c>
      <c r="KF93" s="15" t="n">
        <v>20.6</v>
      </c>
      <c r="KG93" s="15" t="n">
        <v>18.7</v>
      </c>
      <c r="KH93" s="15" t="n">
        <v>20</v>
      </c>
      <c r="KI93" s="15" t="n">
        <v>20.4</v>
      </c>
      <c r="KJ93" s="15" t="n">
        <v>27.5</v>
      </c>
      <c r="KK93" s="15" t="n">
        <v>31</v>
      </c>
      <c r="KL93" s="15" t="n">
        <v>30.3</v>
      </c>
      <c r="KM93" s="15" t="n">
        <v>35.4</v>
      </c>
      <c r="KN93" s="16" t="n">
        <f aca="false">AVERAGE(KB93:KM93)</f>
        <v>28.325</v>
      </c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7" t="n">
        <f aca="false">LA92+1</f>
        <v>1943</v>
      </c>
      <c r="LB93" s="15" t="n">
        <v>37.8</v>
      </c>
      <c r="LC93" s="15" t="n">
        <v>36.6</v>
      </c>
      <c r="LD93" s="15" t="n">
        <v>37.2</v>
      </c>
      <c r="LE93" s="15" t="n">
        <v>27.7</v>
      </c>
      <c r="LF93" s="15" t="n">
        <v>21</v>
      </c>
      <c r="LG93" s="15" t="n">
        <v>18.9</v>
      </c>
      <c r="LH93" s="15" t="n">
        <v>19.4</v>
      </c>
      <c r="LI93" s="15" t="n">
        <v>19.4</v>
      </c>
      <c r="LJ93" s="15" t="n">
        <v>27.4</v>
      </c>
      <c r="LK93" s="15" t="n">
        <v>30.3</v>
      </c>
      <c r="LL93" s="15" t="n">
        <v>32.6</v>
      </c>
      <c r="LM93" s="15" t="n">
        <v>36.8</v>
      </c>
      <c r="LN93" s="16" t="n">
        <f aca="false">AVERAGE(LB93:LM93)</f>
        <v>28.7583333333333</v>
      </c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7" t="n">
        <f aca="false">MA92+1</f>
        <v>1943</v>
      </c>
      <c r="MB93" s="15" t="n">
        <v>40.2</v>
      </c>
      <c r="MC93" s="15" t="n">
        <v>37.1</v>
      </c>
      <c r="MD93" s="15" t="n">
        <v>37.6</v>
      </c>
      <c r="ME93" s="15" t="n">
        <v>34.3</v>
      </c>
      <c r="MF93" s="15" t="n">
        <v>27.3</v>
      </c>
      <c r="MG93" s="15" t="n">
        <v>24.1</v>
      </c>
      <c r="MH93" s="15" t="n">
        <v>26.4</v>
      </c>
      <c r="MI93" s="15" t="n">
        <v>28.3</v>
      </c>
      <c r="MJ93" s="15" t="n">
        <v>33.4</v>
      </c>
      <c r="MK93" s="15" t="n">
        <v>36.2</v>
      </c>
      <c r="ML93" s="15" t="n">
        <v>36.4</v>
      </c>
      <c r="MM93" s="15" t="n">
        <v>39.9</v>
      </c>
      <c r="MN93" s="16" t="n">
        <f aca="false">AVERAGE(MB93:MM93)</f>
        <v>33.4333333333333</v>
      </c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30" t="s">
        <v>77</v>
      </c>
      <c r="NB93" s="15" t="n">
        <v>32.7</v>
      </c>
      <c r="NC93" s="15" t="n">
        <v>29.9</v>
      </c>
      <c r="ND93" s="15" t="n">
        <v>29.1</v>
      </c>
      <c r="NE93" s="15" t="n">
        <v>21.8</v>
      </c>
      <c r="NF93" s="15" t="n">
        <v>19.4</v>
      </c>
      <c r="NG93" s="15" t="n">
        <v>17.5</v>
      </c>
      <c r="NH93" s="15" t="n">
        <v>15.1</v>
      </c>
      <c r="NI93" s="15" t="n">
        <v>17.5</v>
      </c>
      <c r="NJ93" s="15" t="n">
        <v>22.1</v>
      </c>
      <c r="NK93" s="15" t="n">
        <v>25.3</v>
      </c>
      <c r="NL93" s="15" t="n">
        <v>28.4</v>
      </c>
      <c r="NM93" s="15" t="n">
        <v>31.5</v>
      </c>
      <c r="NN93" s="29" t="n">
        <f aca="false">AVERAGE(NB93:NM93)</f>
        <v>24.1916666666667</v>
      </c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13" t="n">
        <v>1943</v>
      </c>
      <c r="OB93" s="15" t="n">
        <v>36.6</v>
      </c>
      <c r="OC93" s="15" t="n">
        <v>34.3</v>
      </c>
      <c r="OD93" s="15" t="n">
        <v>35.9</v>
      </c>
      <c r="OE93" s="26" t="n">
        <f aca="false">SUM(OE92+OE94)/2</f>
        <v>26.3</v>
      </c>
      <c r="OF93" s="26" t="n">
        <f aca="false">SUM(OF92+OF94)/2</f>
        <v>20.85</v>
      </c>
      <c r="OG93" s="15" t="n">
        <v>19.1</v>
      </c>
      <c r="OH93" s="15" t="n">
        <v>17.2</v>
      </c>
      <c r="OI93" s="15" t="n">
        <v>20.1</v>
      </c>
      <c r="OJ93" s="15" t="n">
        <v>25.8</v>
      </c>
      <c r="OK93" s="15" t="n">
        <v>29.2</v>
      </c>
      <c r="OL93" s="15" t="n">
        <v>31.3</v>
      </c>
      <c r="OM93" s="15" t="n">
        <v>35.6</v>
      </c>
      <c r="ON93" s="29" t="n">
        <f aca="false">AVERAGE(OB93:OM93)</f>
        <v>27.6875</v>
      </c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30" t="s">
        <v>77</v>
      </c>
      <c r="PB93" s="15" t="n">
        <v>41.5</v>
      </c>
      <c r="PC93" s="15" t="n">
        <v>36.8</v>
      </c>
      <c r="PD93" s="15" t="n">
        <v>38.2</v>
      </c>
      <c r="PE93" s="15" t="n">
        <v>35.2</v>
      </c>
      <c r="PF93" s="15" t="n">
        <v>30.3</v>
      </c>
      <c r="PG93" s="15" t="n">
        <v>28.2</v>
      </c>
      <c r="PH93" s="15" t="n">
        <v>26.8</v>
      </c>
      <c r="PI93" s="15" t="n">
        <v>29.1</v>
      </c>
      <c r="PJ93" s="15" t="n">
        <v>34.2</v>
      </c>
      <c r="PK93" s="15" t="n">
        <v>37.6</v>
      </c>
      <c r="PL93" s="15" t="n">
        <v>38.5</v>
      </c>
      <c r="PM93" s="15" t="n">
        <v>42.7</v>
      </c>
      <c r="PN93" s="29" t="n">
        <f aca="false">AVERAGE(PB93:PM93)</f>
        <v>34.925</v>
      </c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13" t="n">
        <v>1943</v>
      </c>
      <c r="QB93" s="15" t="n">
        <v>36.9</v>
      </c>
      <c r="QC93" s="15" t="n">
        <v>35.4</v>
      </c>
      <c r="QD93" s="15" t="n">
        <v>33.9</v>
      </c>
      <c r="QE93" s="15" t="n">
        <v>28.7</v>
      </c>
      <c r="QF93" s="15" t="n">
        <v>24.9</v>
      </c>
      <c r="QG93" s="15" t="n">
        <v>19.9</v>
      </c>
      <c r="QH93" s="15" t="n">
        <v>17.9</v>
      </c>
      <c r="QI93" s="15" t="n">
        <v>20.4</v>
      </c>
      <c r="QJ93" s="15" t="n">
        <v>24.3</v>
      </c>
      <c r="QK93" s="15" t="n">
        <v>29.1</v>
      </c>
      <c r="QL93" s="15" t="n">
        <v>32.9</v>
      </c>
      <c r="QM93" s="15" t="n">
        <v>36.4</v>
      </c>
      <c r="QN93" s="29" t="n">
        <f aca="false">AVERAGE(QB93:QM93)</f>
        <v>28.3916666666667</v>
      </c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30" t="s">
        <v>77</v>
      </c>
      <c r="RB93" s="15" t="n">
        <v>38.7</v>
      </c>
      <c r="RC93" s="15" t="n">
        <v>34.4</v>
      </c>
      <c r="RD93" s="15" t="n">
        <v>34.8</v>
      </c>
      <c r="RE93" s="15" t="n">
        <v>34.7</v>
      </c>
      <c r="RF93" s="15" t="n">
        <v>28.9</v>
      </c>
      <c r="RG93" s="15" t="n">
        <v>26</v>
      </c>
      <c r="RH93" s="15" t="n">
        <v>27.5</v>
      </c>
      <c r="RI93" s="15" t="n">
        <v>30.7</v>
      </c>
      <c r="RJ93" s="15" t="n">
        <v>35.1</v>
      </c>
      <c r="RK93" s="15" t="n">
        <v>37.8</v>
      </c>
      <c r="RL93" s="15" t="n">
        <v>37.5</v>
      </c>
      <c r="RM93" s="15" t="n">
        <v>38.1</v>
      </c>
      <c r="RN93" s="29" t="n">
        <f aca="false">AVERAGE(RB93:RM93)</f>
        <v>33.6833333333333</v>
      </c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13" t="n">
        <v>1943</v>
      </c>
      <c r="SB93" s="15" t="n">
        <v>38.4</v>
      </c>
      <c r="SC93" s="15" t="n">
        <v>35.3</v>
      </c>
      <c r="SD93" s="15" t="n">
        <v>35.2</v>
      </c>
      <c r="SE93" s="15" t="n">
        <v>29.1</v>
      </c>
      <c r="SF93" s="15" t="n">
        <v>24.2</v>
      </c>
      <c r="SG93" s="15" t="n">
        <v>20.3</v>
      </c>
      <c r="SH93" s="15" t="n">
        <v>18.4</v>
      </c>
      <c r="SI93" s="15" t="n">
        <v>21</v>
      </c>
      <c r="SJ93" s="15" t="n">
        <v>25.8</v>
      </c>
      <c r="SK93" s="15" t="n">
        <v>31.4</v>
      </c>
      <c r="SL93" s="15" t="n">
        <v>33.1</v>
      </c>
      <c r="SM93" s="15" t="n">
        <v>37.7</v>
      </c>
      <c r="SN93" s="29" t="n">
        <f aca="false">AVERAGE(SB93:SM93)</f>
        <v>29.1583333333333</v>
      </c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72" t="s">
        <v>77</v>
      </c>
      <c r="TB93" s="73" t="n">
        <v>34.2</v>
      </c>
      <c r="TC93" s="73" t="n">
        <v>34.2</v>
      </c>
      <c r="TD93" s="73" t="n">
        <v>34.6</v>
      </c>
      <c r="TE93" s="73" t="n">
        <v>28.8</v>
      </c>
      <c r="TF93" s="73" t="n">
        <v>22.9</v>
      </c>
      <c r="TG93" s="73" t="n">
        <v>18</v>
      </c>
      <c r="TH93" s="73" t="n">
        <v>19.7</v>
      </c>
      <c r="TI93" s="73" t="n">
        <v>19.3</v>
      </c>
      <c r="TJ93" s="73" t="n">
        <v>24.5</v>
      </c>
      <c r="TK93" s="73" t="n">
        <v>29.5</v>
      </c>
      <c r="TL93" s="73" t="n">
        <v>31.2</v>
      </c>
      <c r="TM93" s="73" t="n">
        <v>36</v>
      </c>
      <c r="TN93" s="73" t="n">
        <v>27.7</v>
      </c>
      <c r="UB93" s="71"/>
      <c r="UC93" s="13"/>
      <c r="UD93" s="15"/>
      <c r="UE93" s="15"/>
      <c r="UF93" s="15"/>
      <c r="UG93" s="15"/>
      <c r="UH93" s="15"/>
      <c r="UI93" s="15"/>
      <c r="UJ93" s="15"/>
      <c r="UK93" s="15"/>
      <c r="UL93" s="15"/>
      <c r="UM93" s="15"/>
      <c r="UN93" s="15"/>
      <c r="UO93" s="15"/>
      <c r="UP93" s="16"/>
      <c r="VB93" s="71"/>
      <c r="VC93" s="13"/>
      <c r="VD93" s="15"/>
      <c r="VE93" s="15"/>
      <c r="VF93" s="15"/>
      <c r="VG93" s="15"/>
      <c r="VH93" s="15"/>
      <c r="VI93" s="15"/>
      <c r="VJ93" s="15"/>
      <c r="VK93" s="15"/>
      <c r="VL93" s="15"/>
      <c r="VM93" s="15"/>
      <c r="VN93" s="15"/>
      <c r="VO93" s="15"/>
      <c r="VP93" s="16"/>
      <c r="WB93" s="71"/>
      <c r="WC93" s="13"/>
      <c r="WD93" s="15"/>
      <c r="WE93" s="15"/>
      <c r="WF93" s="15"/>
      <c r="WG93" s="15"/>
      <c r="WH93" s="15"/>
      <c r="WI93" s="15"/>
      <c r="WJ93" s="15"/>
      <c r="WK93" s="15"/>
      <c r="WL93" s="15"/>
      <c r="WM93" s="15"/>
      <c r="WN93" s="15"/>
      <c r="WO93" s="15"/>
      <c r="WP93" s="16"/>
      <c r="XB93" s="71"/>
      <c r="XC93" s="13"/>
      <c r="XD93" s="15"/>
      <c r="XE93" s="15"/>
      <c r="XF93" s="15"/>
      <c r="XG93" s="15"/>
      <c r="XH93" s="15"/>
      <c r="XI93" s="15"/>
      <c r="XJ93" s="15"/>
      <c r="XK93" s="15"/>
      <c r="XL93" s="15"/>
      <c r="XM93" s="15"/>
      <c r="XN93" s="15"/>
      <c r="XO93" s="15"/>
      <c r="XP93" s="16"/>
      <c r="YB93" s="71"/>
      <c r="YC93" s="13"/>
      <c r="YD93" s="15"/>
      <c r="YE93" s="15"/>
      <c r="YF93" s="15"/>
      <c r="YG93" s="15"/>
      <c r="YH93" s="15"/>
      <c r="YI93" s="15"/>
      <c r="YJ93" s="15"/>
      <c r="YK93" s="15"/>
      <c r="YL93" s="15"/>
      <c r="YM93" s="15"/>
      <c r="YN93" s="15"/>
      <c r="YO93" s="15"/>
      <c r="YP93" s="16"/>
      <c r="ZB93" s="71"/>
      <c r="ZC93" s="30"/>
      <c r="ZD93" s="15"/>
      <c r="ZE93" s="15"/>
      <c r="ZF93" s="15"/>
      <c r="ZG93" s="15"/>
      <c r="ZH93" s="15"/>
      <c r="ZI93" s="15"/>
      <c r="ZJ93" s="15"/>
      <c r="ZK93" s="15"/>
      <c r="ZL93" s="15"/>
      <c r="ZM93" s="15"/>
      <c r="ZN93" s="15"/>
      <c r="ZO93" s="15"/>
      <c r="ZP93" s="16"/>
    </row>
    <row r="94" customFormat="false" ht="12.8" hidden="false" customHeight="false" outlineLevel="0" collapsed="false">
      <c r="A94" s="17"/>
      <c r="B94" s="4" t="n">
        <f aca="false">AVERAGE(AN94,BN94,CN94,DN94,EN94,FN94,GN94,HN94,IN94,JN94,KN94,LN94,MN94,NN94)</f>
        <v>28.8821428571429</v>
      </c>
      <c r="C94" s="18" t="n">
        <f aca="false">AVERAGE(B90:B94)</f>
        <v>29.0280257936508</v>
      </c>
      <c r="D94" s="9" t="n">
        <f aca="false">AVERAGE(B85:B94)</f>
        <v>28.8726339285714</v>
      </c>
      <c r="E94" s="4" t="n">
        <f aca="false">AVERAGE(B75:B94)</f>
        <v>28.8271800595238</v>
      </c>
      <c r="F94" s="24" t="n">
        <f aca="false">AVERAGE(B45:B94)</f>
        <v>28.7770714170089</v>
      </c>
      <c r="G94" s="9" t="n">
        <f aca="false">MAX(AB94:AM94,BB94:BM94,CB94:CM94,DB94:DM94,EB94:EM94,FB94:FM94,GB94:GM94,HB94:HM94,IB94:IM94,JB94:JM94,KB94:KM94,LB94:LM94,MB94:MM94,NB94:NM94,OB94:OM94,PB94:PM94,QB94:QM94,RB94:RM94,SB94:SM94)</f>
        <v>43.8</v>
      </c>
      <c r="H94" s="10" t="n">
        <f aca="false">MEDIAN(AB94:AM94,BB94:BM94,CB94:CM94,DB94:DM94,EB94:EM94,FB94:FM94,GB94:GM94,HB94:HM94,IB94:IM94,JB94:JM94,KB94:KM94,LB94:LM94,MB94:MM94,NB94:NM94,OB94:OM94,PB94:PM94,QB94:QM94,RB94:RM94,SB94:SM94)</f>
        <v>31</v>
      </c>
      <c r="I94" s="11" t="n">
        <f aca="false">MIN(AB94:AM94,BB94:BM94,CB94:CM94,DB94:DM94,EB94:EM94,FB94:FM94,GB94:GM94,HB94:HM94,IB94:IM94,JB94:JM94,KB94:KM94,LB94:LM94,MB94:MM94,NB94:NM94,OB94:OM94,PB94:PM94,QB94:QM94,RB94:RM94,SB94:SM94)</f>
        <v>15.4</v>
      </c>
      <c r="J94" s="12" t="n">
        <f aca="false">(G94+I94)/2</f>
        <v>29.6</v>
      </c>
      <c r="AA94" s="13" t="n">
        <v>1944</v>
      </c>
      <c r="AB94" s="15" t="n">
        <v>33.8</v>
      </c>
      <c r="AC94" s="15" t="n">
        <v>30.8</v>
      </c>
      <c r="AD94" s="15" t="n">
        <v>30.1</v>
      </c>
      <c r="AE94" s="15" t="n">
        <v>21.6</v>
      </c>
      <c r="AF94" s="15" t="n">
        <v>17.7</v>
      </c>
      <c r="AG94" s="15" t="n">
        <v>15.4</v>
      </c>
      <c r="AH94" s="15" t="n">
        <v>15.6</v>
      </c>
      <c r="AI94" s="15" t="n">
        <v>17.1</v>
      </c>
      <c r="AJ94" s="15" t="n">
        <v>23.6</v>
      </c>
      <c r="AK94" s="15" t="n">
        <v>25.8</v>
      </c>
      <c r="AL94" s="15" t="n">
        <v>31.2</v>
      </c>
      <c r="AM94" s="15" t="n">
        <v>30.6</v>
      </c>
      <c r="AN94" s="4" t="n">
        <f aca="false">AVERAGE(Sheet1!AB94:AM94)</f>
        <v>24.4416666666667</v>
      </c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2" t="n">
        <f aca="false">BA93+1</f>
        <v>1944</v>
      </c>
      <c r="BB94" s="21" t="n">
        <f aca="false">(BB91+BB92+BB93)/3</f>
        <v>35.3333333333333</v>
      </c>
      <c r="BC94" s="20" t="n">
        <v>34.7</v>
      </c>
      <c r="BD94" s="20" t="n">
        <v>33.1</v>
      </c>
      <c r="BE94" s="20" t="n">
        <v>25.5</v>
      </c>
      <c r="BF94" s="20" t="n">
        <v>21.7</v>
      </c>
      <c r="BG94" s="20" t="n">
        <v>18.3</v>
      </c>
      <c r="BH94" s="20" t="n">
        <v>17.9</v>
      </c>
      <c r="BI94" s="20" t="n">
        <v>20</v>
      </c>
      <c r="BJ94" s="21" t="n">
        <f aca="false">(BJ95+BJ96+BJ97)/3</f>
        <v>23.2666666666667</v>
      </c>
      <c r="BK94" s="20" t="n">
        <v>29.7</v>
      </c>
      <c r="BL94" s="20" t="n">
        <v>34.8</v>
      </c>
      <c r="BM94" s="20" t="n">
        <v>36.3</v>
      </c>
      <c r="BN94" s="4" t="n">
        <f aca="false">AVERAGE(BB94:BM94)</f>
        <v>27.55</v>
      </c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2" t="n">
        <f aca="false">CA93+1</f>
        <v>1944</v>
      </c>
      <c r="CB94" s="20" t="n">
        <v>36.9</v>
      </c>
      <c r="CC94" s="20" t="n">
        <v>33.6</v>
      </c>
      <c r="CD94" s="20" t="n">
        <v>32.6</v>
      </c>
      <c r="CE94" s="20" t="n">
        <v>22.7</v>
      </c>
      <c r="CF94" s="20" t="n">
        <v>20.1</v>
      </c>
      <c r="CG94" s="20" t="n">
        <v>16.9</v>
      </c>
      <c r="CH94" s="20" t="n">
        <v>18</v>
      </c>
      <c r="CI94" s="20" t="n">
        <v>19.1</v>
      </c>
      <c r="CJ94" s="20" t="n">
        <v>26.9</v>
      </c>
      <c r="CK94" s="20" t="n">
        <v>29.2</v>
      </c>
      <c r="CL94" s="20" t="n">
        <v>35</v>
      </c>
      <c r="CM94" s="20" t="n">
        <v>35.2</v>
      </c>
      <c r="CN94" s="4" t="n">
        <f aca="false">AVERAGE(CB94:CM94)</f>
        <v>27.1833333333333</v>
      </c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19" t="n">
        <v>1944</v>
      </c>
      <c r="DB94" s="20" t="n">
        <v>37.2</v>
      </c>
      <c r="DC94" s="20" t="n">
        <v>33.9</v>
      </c>
      <c r="DD94" s="20" t="n">
        <v>32.5</v>
      </c>
      <c r="DE94" s="20" t="n">
        <v>23.7</v>
      </c>
      <c r="DF94" s="20" t="n">
        <v>19.8</v>
      </c>
      <c r="DG94" s="20" t="n">
        <v>17.2</v>
      </c>
      <c r="DH94" s="20" t="n">
        <v>17.4</v>
      </c>
      <c r="DI94" s="20" t="n">
        <v>19.1</v>
      </c>
      <c r="DJ94" s="20" t="n">
        <v>26.1</v>
      </c>
      <c r="DK94" s="20" t="n">
        <v>29</v>
      </c>
      <c r="DL94" s="20" t="n">
        <v>34.8</v>
      </c>
      <c r="DM94" s="20" t="n">
        <v>34.1</v>
      </c>
      <c r="DN94" s="4" t="n">
        <f aca="false">AVERAGE(DB94:DM94)</f>
        <v>27.0666666666667</v>
      </c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13" t="n">
        <v>1944</v>
      </c>
      <c r="EB94" s="15" t="n">
        <v>39.5</v>
      </c>
      <c r="EC94" s="15" t="n">
        <v>32.5</v>
      </c>
      <c r="ED94" s="15" t="n">
        <v>34.6</v>
      </c>
      <c r="EE94" s="15" t="n">
        <v>32.8</v>
      </c>
      <c r="EF94" s="15" t="n">
        <v>26.9</v>
      </c>
      <c r="EG94" s="15" t="n">
        <v>24.3</v>
      </c>
      <c r="EH94" s="15" t="n">
        <v>23.5</v>
      </c>
      <c r="EI94" s="15" t="n">
        <v>27.9</v>
      </c>
      <c r="EJ94" s="15" t="n">
        <v>32.9</v>
      </c>
      <c r="EK94" s="15" t="n">
        <v>34</v>
      </c>
      <c r="EL94" s="15" t="n">
        <v>38.1</v>
      </c>
      <c r="EM94" s="15" t="n">
        <v>36.3</v>
      </c>
      <c r="EN94" s="16" t="n">
        <f aca="false">AVERAGE(EB94:EM94)</f>
        <v>31.9416666666667</v>
      </c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13" t="n">
        <v>1944</v>
      </c>
      <c r="FB94" s="15" t="n">
        <v>40.7</v>
      </c>
      <c r="FC94" s="15" t="n">
        <v>33.2</v>
      </c>
      <c r="FD94" s="15" t="n">
        <v>33.3</v>
      </c>
      <c r="FE94" s="15" t="n">
        <v>32.4</v>
      </c>
      <c r="FF94" s="15" t="n">
        <v>26.3</v>
      </c>
      <c r="FG94" s="15" t="n">
        <v>24.3</v>
      </c>
      <c r="FH94" s="15" t="n">
        <v>23.4</v>
      </c>
      <c r="FI94" s="15" t="n">
        <v>27.8</v>
      </c>
      <c r="FJ94" s="15" t="n">
        <v>32</v>
      </c>
      <c r="FK94" s="15" t="n">
        <v>34</v>
      </c>
      <c r="FL94" s="15" t="n">
        <v>38.6</v>
      </c>
      <c r="FM94" s="15" t="n">
        <v>37.7</v>
      </c>
      <c r="FN94" s="16" t="n">
        <f aca="false">AVERAGE(FB94:FM94)</f>
        <v>31.975</v>
      </c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2" t="n">
        <v>1944</v>
      </c>
      <c r="GB94" s="15" t="n">
        <v>36.5</v>
      </c>
      <c r="GC94" s="15" t="n">
        <v>31</v>
      </c>
      <c r="GD94" s="15" t="n">
        <v>31.6</v>
      </c>
      <c r="GE94" s="15" t="n">
        <v>32.7</v>
      </c>
      <c r="GF94" s="15" t="n">
        <v>29.6</v>
      </c>
      <c r="GG94" s="15" t="n">
        <v>27.2</v>
      </c>
      <c r="GH94" s="15" t="n">
        <v>26.7</v>
      </c>
      <c r="GI94" s="15" t="n">
        <v>29.5</v>
      </c>
      <c r="GJ94" s="15" t="n">
        <v>30.9</v>
      </c>
      <c r="GK94" s="15" t="n">
        <v>33.2</v>
      </c>
      <c r="GL94" s="15" t="n">
        <v>35.6</v>
      </c>
      <c r="GM94" s="15" t="n">
        <v>35.7</v>
      </c>
      <c r="GN94" s="16" t="n">
        <f aca="false">AVERAGE(GB94:GM94)</f>
        <v>31.6833333333333</v>
      </c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2" t="n">
        <v>1944</v>
      </c>
      <c r="HB94" s="15" t="n">
        <v>40.5</v>
      </c>
      <c r="HC94" s="15" t="n">
        <v>33.2</v>
      </c>
      <c r="HD94" s="15" t="n">
        <v>34.4</v>
      </c>
      <c r="HE94" s="15" t="n">
        <v>30.6</v>
      </c>
      <c r="HF94" s="15" t="n">
        <v>24.8</v>
      </c>
      <c r="HG94" s="15" t="n">
        <v>22.9</v>
      </c>
      <c r="HH94" s="15" t="n">
        <v>21.2</v>
      </c>
      <c r="HI94" s="15" t="n">
        <v>26.1</v>
      </c>
      <c r="HJ94" s="15" t="n">
        <v>31</v>
      </c>
      <c r="HK94" s="15" t="n">
        <v>32.6</v>
      </c>
      <c r="HL94" s="15" t="n">
        <v>37.9</v>
      </c>
      <c r="HM94" s="15" t="n">
        <v>36.7</v>
      </c>
      <c r="HN94" s="16" t="n">
        <f aca="false">AVERAGE(HB94:HM94)</f>
        <v>30.9916666666667</v>
      </c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7" t="n">
        <f aca="false">IA93+1</f>
        <v>1944</v>
      </c>
      <c r="IB94" s="15" t="n">
        <v>37.7</v>
      </c>
      <c r="IC94" s="15" t="n">
        <v>33.3</v>
      </c>
      <c r="ID94" s="15" t="n">
        <v>33.4</v>
      </c>
      <c r="IE94" s="15" t="n">
        <v>25.7</v>
      </c>
      <c r="IF94" s="15" t="n">
        <v>21.2</v>
      </c>
      <c r="IG94" s="15" t="n">
        <v>18.7</v>
      </c>
      <c r="IH94" s="15" t="n">
        <v>18.8</v>
      </c>
      <c r="II94" s="15" t="n">
        <v>21</v>
      </c>
      <c r="IJ94" s="15" t="n">
        <v>27.5</v>
      </c>
      <c r="IK94" s="15" t="n">
        <v>30.3</v>
      </c>
      <c r="IL94" s="15" t="n">
        <v>35</v>
      </c>
      <c r="IM94" s="15" t="n">
        <v>35.3</v>
      </c>
      <c r="IN94" s="25" t="n">
        <f aca="false">SUM(IB94:IM94)/12</f>
        <v>28.1583333333333</v>
      </c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 t="n">
        <f aca="false">JA93+1</f>
        <v>1944</v>
      </c>
      <c r="JB94" s="15" t="n">
        <v>36</v>
      </c>
      <c r="JC94" s="15" t="n">
        <v>32.8</v>
      </c>
      <c r="JD94" s="15" t="n">
        <v>32.5</v>
      </c>
      <c r="JE94" s="15" t="n">
        <v>24.5</v>
      </c>
      <c r="JF94" s="15" t="n">
        <v>20.5</v>
      </c>
      <c r="JG94" s="15" t="n">
        <v>18.2</v>
      </c>
      <c r="JH94" s="15" t="n">
        <v>17.9</v>
      </c>
      <c r="JI94" s="15" t="n">
        <v>20.9</v>
      </c>
      <c r="JJ94" s="15" t="n">
        <v>26.4</v>
      </c>
      <c r="JK94" s="15" t="n">
        <v>28.6</v>
      </c>
      <c r="JL94" s="15" t="n">
        <v>33.2</v>
      </c>
      <c r="JM94" s="15" t="n">
        <v>33.6</v>
      </c>
      <c r="JN94" s="25" t="n">
        <f aca="false">SUM(JB94:JM94)/12</f>
        <v>27.0916666666667</v>
      </c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3" t="n">
        <v>1944</v>
      </c>
      <c r="KB94" s="15" t="n">
        <v>36.4</v>
      </c>
      <c r="KC94" s="15" t="n">
        <v>31.2</v>
      </c>
      <c r="KD94" s="15" t="n">
        <v>32.6</v>
      </c>
      <c r="KE94" s="15" t="n">
        <v>28.1</v>
      </c>
      <c r="KF94" s="15" t="n">
        <v>22.9</v>
      </c>
      <c r="KG94" s="15" t="n">
        <v>18.1</v>
      </c>
      <c r="KH94" s="15" t="n">
        <v>19.1</v>
      </c>
      <c r="KI94" s="15" t="n">
        <v>23.5</v>
      </c>
      <c r="KJ94" s="15" t="n">
        <v>29.2</v>
      </c>
      <c r="KK94" s="15" t="n">
        <v>29.9</v>
      </c>
      <c r="KL94" s="15" t="n">
        <v>34.9</v>
      </c>
      <c r="KM94" s="15" t="n">
        <v>35.5</v>
      </c>
      <c r="KN94" s="16" t="n">
        <f aca="false">AVERAGE(KB94:KM94)</f>
        <v>28.45</v>
      </c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7" t="n">
        <f aca="false">LA93+1</f>
        <v>1944</v>
      </c>
      <c r="LB94" s="15" t="n">
        <v>38.3</v>
      </c>
      <c r="LC94" s="15" t="n">
        <v>33.1</v>
      </c>
      <c r="LD94" s="15" t="n">
        <v>34.3</v>
      </c>
      <c r="LE94" s="15" t="n">
        <v>28.6</v>
      </c>
      <c r="LF94" s="15" t="n">
        <v>23.1</v>
      </c>
      <c r="LG94" s="15" t="n">
        <v>19.7</v>
      </c>
      <c r="LH94" s="15" t="n">
        <v>19.9</v>
      </c>
      <c r="LI94" s="15" t="n">
        <v>23.5</v>
      </c>
      <c r="LJ94" s="15" t="n">
        <v>30.6</v>
      </c>
      <c r="LK94" s="15" t="n">
        <v>31.8</v>
      </c>
      <c r="LL94" s="15" t="n">
        <v>36.3</v>
      </c>
      <c r="LM94" s="15" t="n">
        <v>37.8</v>
      </c>
      <c r="LN94" s="16" t="n">
        <f aca="false">AVERAGE(LB94:LM94)</f>
        <v>29.75</v>
      </c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7" t="n">
        <f aca="false">MA93+1</f>
        <v>1944</v>
      </c>
      <c r="MB94" s="15" t="n">
        <v>39.7</v>
      </c>
      <c r="MC94" s="15" t="n">
        <v>34.7</v>
      </c>
      <c r="MD94" s="15" t="n">
        <v>35.2</v>
      </c>
      <c r="ME94" s="15" t="n">
        <v>32.7</v>
      </c>
      <c r="MF94" s="15" t="n">
        <v>27.8</v>
      </c>
      <c r="MG94" s="15" t="n">
        <v>23</v>
      </c>
      <c r="MH94" s="15" t="n">
        <v>23.7</v>
      </c>
      <c r="MI94" s="15" t="n">
        <v>27.8</v>
      </c>
      <c r="MJ94" s="15" t="n">
        <v>33.2</v>
      </c>
      <c r="MK94" s="15" t="n">
        <v>33.6</v>
      </c>
      <c r="ML94" s="15" t="n">
        <v>38.7</v>
      </c>
      <c r="MM94" s="15" t="n">
        <v>37.7</v>
      </c>
      <c r="MN94" s="16" t="n">
        <f aca="false">AVERAGE(MB94:MM94)</f>
        <v>32.3166666666667</v>
      </c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30" t="s">
        <v>78</v>
      </c>
      <c r="NB94" s="15" t="n">
        <v>35.2</v>
      </c>
      <c r="NC94" s="15" t="n">
        <v>33.2</v>
      </c>
      <c r="ND94" s="15" t="n">
        <v>30.3</v>
      </c>
      <c r="NE94" s="15" t="n">
        <v>24.1</v>
      </c>
      <c r="NF94" s="15" t="n">
        <v>18.7</v>
      </c>
      <c r="NG94" s="15" t="n">
        <v>18.9</v>
      </c>
      <c r="NH94" s="15" t="n">
        <v>16.6</v>
      </c>
      <c r="NI94" s="15" t="n">
        <v>18</v>
      </c>
      <c r="NJ94" s="15" t="n">
        <v>23.2</v>
      </c>
      <c r="NK94" s="15" t="n">
        <v>28.5</v>
      </c>
      <c r="NL94" s="15" t="n">
        <v>31.3</v>
      </c>
      <c r="NM94" s="15" t="n">
        <v>31</v>
      </c>
      <c r="NN94" s="29" t="n">
        <f aca="false">AVERAGE(NB94:NM94)</f>
        <v>25.75</v>
      </c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13" t="n">
        <v>1944</v>
      </c>
      <c r="OB94" s="15" t="n">
        <v>38.1</v>
      </c>
      <c r="OC94" s="15" t="n">
        <v>36.2</v>
      </c>
      <c r="OD94" s="15" t="n">
        <v>33.4</v>
      </c>
      <c r="OE94" s="15" t="n">
        <v>27.2</v>
      </c>
      <c r="OF94" s="15" t="n">
        <v>21</v>
      </c>
      <c r="OG94" s="15" t="n">
        <v>20.2</v>
      </c>
      <c r="OH94" s="15" t="n">
        <v>19.5</v>
      </c>
      <c r="OI94" s="15" t="n">
        <v>21.7</v>
      </c>
      <c r="OJ94" s="15" t="n">
        <v>26.6</v>
      </c>
      <c r="OK94" s="15" t="n">
        <v>30.6</v>
      </c>
      <c r="OL94" s="15" t="n">
        <v>33.7</v>
      </c>
      <c r="OM94" s="15" t="n">
        <v>33.8</v>
      </c>
      <c r="ON94" s="29" t="n">
        <f aca="false">AVERAGE(OB94:OM94)</f>
        <v>28.5</v>
      </c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30" t="s">
        <v>78</v>
      </c>
      <c r="PB94" s="15" t="n">
        <v>43.8</v>
      </c>
      <c r="PC94" s="15" t="n">
        <v>43.1</v>
      </c>
      <c r="PD94" s="15" t="n">
        <v>41.4</v>
      </c>
      <c r="PE94" s="15" t="n">
        <v>37.2</v>
      </c>
      <c r="PF94" s="15" t="n">
        <v>31.9</v>
      </c>
      <c r="PG94" s="15" t="n">
        <v>28.1</v>
      </c>
      <c r="PH94" s="15" t="n">
        <v>28</v>
      </c>
      <c r="PI94" s="15" t="n">
        <v>31.5</v>
      </c>
      <c r="PJ94" s="15" t="n">
        <v>37.3</v>
      </c>
      <c r="PK94" s="15" t="n">
        <v>39</v>
      </c>
      <c r="PL94" s="15" t="n">
        <v>41.7</v>
      </c>
      <c r="PM94" s="15" t="n">
        <v>41.8</v>
      </c>
      <c r="PN94" s="29" t="n">
        <f aca="false">AVERAGE(PB94:PM94)</f>
        <v>37.0666666666667</v>
      </c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13" t="n">
        <v>1944</v>
      </c>
      <c r="QB94" s="15" t="n">
        <v>39.5</v>
      </c>
      <c r="QC94" s="15" t="n">
        <v>37.5</v>
      </c>
      <c r="QD94" s="15" t="n">
        <v>34.2</v>
      </c>
      <c r="QE94" s="15" t="n">
        <v>29.3</v>
      </c>
      <c r="QF94" s="15" t="n">
        <v>22.9</v>
      </c>
      <c r="QG94" s="15" t="n">
        <v>21.3</v>
      </c>
      <c r="QH94" s="15" t="n">
        <v>20.3</v>
      </c>
      <c r="QI94" s="15" t="n">
        <v>21.1</v>
      </c>
      <c r="QJ94" s="15" t="n">
        <v>25.3</v>
      </c>
      <c r="QK94" s="15" t="n">
        <v>31.2</v>
      </c>
      <c r="QL94" s="15" t="n">
        <v>33.6</v>
      </c>
      <c r="QM94" s="15" t="n">
        <v>33.3</v>
      </c>
      <c r="QN94" s="29" t="n">
        <f aca="false">AVERAGE(QB94:QM94)</f>
        <v>29.125</v>
      </c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30" t="s">
        <v>78</v>
      </c>
      <c r="RB94" s="15" t="n">
        <v>36.9</v>
      </c>
      <c r="RC94" s="15" t="n">
        <v>35.7</v>
      </c>
      <c r="RD94" s="15" t="n">
        <v>34.5</v>
      </c>
      <c r="RE94" s="15" t="n">
        <v>33.6</v>
      </c>
      <c r="RF94" s="15" t="n">
        <v>29.8</v>
      </c>
      <c r="RG94" s="15" t="n">
        <v>25.3</v>
      </c>
      <c r="RH94" s="15" t="n">
        <v>25.6</v>
      </c>
      <c r="RI94" s="15" t="n">
        <v>29.6</v>
      </c>
      <c r="RJ94" s="15" t="n">
        <v>34.9</v>
      </c>
      <c r="RK94" s="15" t="n">
        <v>35.2</v>
      </c>
      <c r="RL94" s="15" t="n">
        <v>38.4</v>
      </c>
      <c r="RM94" s="15" t="n">
        <v>35.8</v>
      </c>
      <c r="RN94" s="29" t="n">
        <f aca="false">AVERAGE(RB94:RM94)</f>
        <v>32.9416666666667</v>
      </c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13" t="n">
        <v>1944</v>
      </c>
      <c r="SB94" s="15" t="n">
        <v>39.8</v>
      </c>
      <c r="SC94" s="15" t="n">
        <v>37.5</v>
      </c>
      <c r="SD94" s="15" t="n">
        <v>35.7</v>
      </c>
      <c r="SE94" s="15" t="n">
        <v>28.8</v>
      </c>
      <c r="SF94" s="15" t="n">
        <v>23.4</v>
      </c>
      <c r="SG94" s="15" t="n">
        <v>21.2</v>
      </c>
      <c r="SH94" s="15" t="n">
        <v>20.6</v>
      </c>
      <c r="SI94" s="15" t="n">
        <v>22.7</v>
      </c>
      <c r="SJ94" s="15" t="n">
        <v>28</v>
      </c>
      <c r="SK94" s="15" t="n">
        <v>31.9</v>
      </c>
      <c r="SL94" s="15" t="n">
        <v>34.7</v>
      </c>
      <c r="SM94" s="15" t="n">
        <v>35.5</v>
      </c>
      <c r="SN94" s="29" t="n">
        <f aca="false">AVERAGE(SB94:SM94)</f>
        <v>29.9833333333333</v>
      </c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72" t="s">
        <v>78</v>
      </c>
      <c r="TB94" s="73" t="n">
        <v>37.4</v>
      </c>
      <c r="TC94" s="73" t="n">
        <v>32.6</v>
      </c>
      <c r="TD94" s="73" t="n">
        <v>33.3</v>
      </c>
      <c r="TE94" s="73" t="n">
        <v>28.4</v>
      </c>
      <c r="TF94" s="73" t="n">
        <v>21.6</v>
      </c>
      <c r="TG94" s="73" t="n">
        <v>20.3</v>
      </c>
      <c r="TH94" s="73" t="n">
        <v>19.5</v>
      </c>
      <c r="TI94" s="73" t="n">
        <v>21.4</v>
      </c>
      <c r="TJ94" s="73" t="n">
        <v>25.9</v>
      </c>
      <c r="TK94" s="73" t="n">
        <v>29.8</v>
      </c>
      <c r="TL94" s="73" t="n">
        <v>35.8</v>
      </c>
      <c r="TM94" s="73" t="n">
        <v>36.1</v>
      </c>
      <c r="TN94" s="73" t="n">
        <v>28.5</v>
      </c>
      <c r="UB94" s="71"/>
      <c r="UC94" s="13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6"/>
      <c r="VB94" s="71"/>
      <c r="VC94" s="13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6"/>
      <c r="WB94" s="71"/>
      <c r="WC94" s="13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6"/>
      <c r="XB94" s="71"/>
      <c r="XC94" s="13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6"/>
      <c r="YB94" s="71"/>
      <c r="YC94" s="13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6"/>
      <c r="ZB94" s="71"/>
      <c r="ZC94" s="30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6"/>
    </row>
    <row r="95" customFormat="false" ht="12.8" hidden="false" customHeight="false" outlineLevel="0" collapsed="false">
      <c r="A95" s="17" t="n">
        <f aca="false">A90+5</f>
        <v>1945</v>
      </c>
      <c r="B95" s="4" t="n">
        <f aca="false">AVERAGE(AN95,BN95,CN95,DN95,EN95,FN95,GN95,HN95,IN95,JN95,KN95,LN95,MN95,NN95)</f>
        <v>28.777380952381</v>
      </c>
      <c r="C95" s="18" t="n">
        <f aca="false">AVERAGE(B91:B95)</f>
        <v>28.9559424603175</v>
      </c>
      <c r="D95" s="9" t="n">
        <f aca="false">AVERAGE(B86:B95)</f>
        <v>28.8835069444444</v>
      </c>
      <c r="E95" s="4" t="n">
        <f aca="false">AVERAGE(B76:B95)</f>
        <v>28.8333705357143</v>
      </c>
      <c r="F95" s="24" t="n">
        <f aca="false">AVERAGE(B46:B95)</f>
        <v>28.7740565360565</v>
      </c>
      <c r="G95" s="9" t="n">
        <f aca="false">MAX(AB95:AM95,BB95:BM95,CB95:CM95,DB95:DM95,EB95:EM95,FB95:FM95,GB95:GM95,HB95:HM95,IB95:IM95,JB95:JM95,KB95:KM95,LB95:LM95,MB95:MM95,NB95:NM95,OB95:OM95,PB95:PM95,QB95:QM95,RB95:RM95,SB95:SM95)</f>
        <v>42.4</v>
      </c>
      <c r="H95" s="10" t="n">
        <f aca="false">MEDIAN(AB95:AM95,BB95:BM95,CB95:CM95,DB95:DM95,EB95:EM95,FB95:FM95,GB95:GM95,HB95:HM95,IB95:IM95,JB95:JM95,KB95:KM95,LB95:LM95,MB95:MM95,NB95:NM95,OB95:OM95,PB95:PM95,QB95:QM95,RB95:RM95,SB95:SM95)</f>
        <v>30.9</v>
      </c>
      <c r="I95" s="11" t="n">
        <f aca="false">MIN(AB95:AM95,BB95:BM95,CB95:CM95,DB95:DM95,EB95:EM95,FB95:FM95,GB95:GM95,HB95:HM95,IB95:IM95,JB95:JM95,KB95:KM95,LB95:LM95,MB95:MM95,NB95:NM95,OB95:OM95,PB95:PM95,QB95:QM95,RB95:RM95,SB95:SM95)</f>
        <v>14.4</v>
      </c>
      <c r="J95" s="12" t="n">
        <f aca="false">(G95+I95)/2</f>
        <v>28.4</v>
      </c>
      <c r="AA95" s="13" t="n">
        <v>1945</v>
      </c>
      <c r="AB95" s="15" t="n">
        <v>32.8</v>
      </c>
      <c r="AC95" s="15" t="n">
        <v>29.6</v>
      </c>
      <c r="AD95" s="15" t="n">
        <v>28.1</v>
      </c>
      <c r="AE95" s="15" t="n">
        <v>24.5</v>
      </c>
      <c r="AF95" s="15" t="n">
        <v>20.2</v>
      </c>
      <c r="AG95" s="15" t="n">
        <v>17.9</v>
      </c>
      <c r="AH95" s="15" t="n">
        <v>14.4</v>
      </c>
      <c r="AI95" s="15" t="n">
        <v>17</v>
      </c>
      <c r="AJ95" s="15" t="n">
        <v>20.5</v>
      </c>
      <c r="AK95" s="15" t="n">
        <v>23.8</v>
      </c>
      <c r="AL95" s="15" t="n">
        <v>27.3</v>
      </c>
      <c r="AM95" s="15" t="n">
        <v>34.6</v>
      </c>
      <c r="AN95" s="4" t="n">
        <f aca="false">AVERAGE(Sheet1!AB95:AM95)</f>
        <v>24.225</v>
      </c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2" t="n">
        <f aca="false">BA94+1</f>
        <v>1945</v>
      </c>
      <c r="BB95" s="20" t="n">
        <v>37.2</v>
      </c>
      <c r="BC95" s="20" t="n">
        <v>34.2</v>
      </c>
      <c r="BD95" s="20" t="n">
        <v>32.7</v>
      </c>
      <c r="BE95" s="20" t="n">
        <v>27.7</v>
      </c>
      <c r="BF95" s="20" t="n">
        <v>21.8</v>
      </c>
      <c r="BG95" s="20" t="n">
        <v>19.3</v>
      </c>
      <c r="BH95" s="20" t="n">
        <v>14.9</v>
      </c>
      <c r="BI95" s="20" t="n">
        <v>19.5</v>
      </c>
      <c r="BJ95" s="20" t="n">
        <v>23.9</v>
      </c>
      <c r="BK95" s="20" t="n">
        <v>26.3</v>
      </c>
      <c r="BL95" s="20" t="n">
        <v>31.5</v>
      </c>
      <c r="BM95" s="20" t="n">
        <v>36.7</v>
      </c>
      <c r="BN95" s="4" t="n">
        <f aca="false">AVERAGE(BB95:BM95)</f>
        <v>27.1416666666667</v>
      </c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2" t="n">
        <f aca="false">CA94+1</f>
        <v>1945</v>
      </c>
      <c r="CB95" s="20" t="n">
        <v>36.9</v>
      </c>
      <c r="CC95" s="20" t="n">
        <v>33.4</v>
      </c>
      <c r="CD95" s="20" t="n">
        <v>30.6</v>
      </c>
      <c r="CE95" s="20" t="n">
        <v>26.9</v>
      </c>
      <c r="CF95" s="20" t="n">
        <v>21.8</v>
      </c>
      <c r="CG95" s="20" t="n">
        <v>19.9</v>
      </c>
      <c r="CH95" s="20" t="n">
        <v>15.8</v>
      </c>
      <c r="CI95" s="20" t="n">
        <v>19.5</v>
      </c>
      <c r="CJ95" s="20" t="n">
        <v>24</v>
      </c>
      <c r="CK95" s="20" t="n">
        <v>26.6</v>
      </c>
      <c r="CL95" s="20" t="n">
        <v>31.8</v>
      </c>
      <c r="CM95" s="20" t="n">
        <v>37.6</v>
      </c>
      <c r="CN95" s="4" t="n">
        <f aca="false">AVERAGE(CB95:CM95)</f>
        <v>27.0666666666667</v>
      </c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19" t="n">
        <v>1945</v>
      </c>
      <c r="DB95" s="20" t="n">
        <v>36.3</v>
      </c>
      <c r="DC95" s="20" t="n">
        <v>33.4</v>
      </c>
      <c r="DD95" s="20" t="n">
        <v>31.1</v>
      </c>
      <c r="DE95" s="20" t="n">
        <v>27.3</v>
      </c>
      <c r="DF95" s="20" t="n">
        <v>22.4</v>
      </c>
      <c r="DG95" s="20" t="n">
        <v>20.2</v>
      </c>
      <c r="DH95" s="20" t="n">
        <v>15.8</v>
      </c>
      <c r="DI95" s="20" t="n">
        <v>19.3</v>
      </c>
      <c r="DJ95" s="20" t="n">
        <v>22.8</v>
      </c>
      <c r="DK95" s="20" t="n">
        <v>26.1</v>
      </c>
      <c r="DL95" s="20" t="n">
        <v>29.8</v>
      </c>
      <c r="DM95" s="20" t="n">
        <v>36.2</v>
      </c>
      <c r="DN95" s="4" t="n">
        <f aca="false">AVERAGE(DB95:DM95)</f>
        <v>26.725</v>
      </c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13" t="n">
        <v>1945</v>
      </c>
      <c r="EB95" s="15" t="n">
        <v>37.6</v>
      </c>
      <c r="EC95" s="15" t="n">
        <v>36.2</v>
      </c>
      <c r="ED95" s="15" t="n">
        <v>36.2</v>
      </c>
      <c r="EE95" s="15" t="n">
        <v>33.5</v>
      </c>
      <c r="EF95" s="15" t="n">
        <v>29.2</v>
      </c>
      <c r="EG95" s="15" t="n">
        <v>27.6</v>
      </c>
      <c r="EH95" s="15" t="n">
        <v>25</v>
      </c>
      <c r="EI95" s="15" t="n">
        <v>31.5</v>
      </c>
      <c r="EJ95" s="15" t="n">
        <v>33.1</v>
      </c>
      <c r="EK95" s="15" t="n">
        <v>33.3</v>
      </c>
      <c r="EL95" s="15" t="n">
        <v>36.6</v>
      </c>
      <c r="EM95" s="15" t="n">
        <v>36.2</v>
      </c>
      <c r="EN95" s="16" t="n">
        <f aca="false">AVERAGE(EB95:EM95)</f>
        <v>33</v>
      </c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13" t="n">
        <v>1945</v>
      </c>
      <c r="FB95" s="15" t="n">
        <v>37.9</v>
      </c>
      <c r="FC95" s="15" t="n">
        <v>37</v>
      </c>
      <c r="FD95" s="15" t="n">
        <v>34.5</v>
      </c>
      <c r="FE95" s="15" t="n">
        <v>32</v>
      </c>
      <c r="FF95" s="15" t="n">
        <v>27.7</v>
      </c>
      <c r="FG95" s="15" t="n">
        <v>27.4</v>
      </c>
      <c r="FH95" s="15" t="n">
        <v>24</v>
      </c>
      <c r="FI95" s="15" t="n">
        <v>30.4</v>
      </c>
      <c r="FJ95" s="15" t="n">
        <v>32.3</v>
      </c>
      <c r="FK95" s="15" t="n">
        <v>34.1</v>
      </c>
      <c r="FL95" s="15" t="n">
        <v>37.6</v>
      </c>
      <c r="FM95" s="15" t="n">
        <v>38</v>
      </c>
      <c r="FN95" s="16" t="n">
        <f aca="false">AVERAGE(FB95:FM95)</f>
        <v>32.7416666666667</v>
      </c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2" t="n">
        <v>1945</v>
      </c>
      <c r="GB95" s="15" t="n">
        <v>34.9</v>
      </c>
      <c r="GC95" s="15" t="n">
        <v>33.3</v>
      </c>
      <c r="GD95" s="15" t="n">
        <v>33.4</v>
      </c>
      <c r="GE95" s="15" t="n">
        <v>33.5</v>
      </c>
      <c r="GF95" s="15" t="n">
        <v>29.7</v>
      </c>
      <c r="GG95" s="15" t="n">
        <v>29.3</v>
      </c>
      <c r="GH95" s="15" t="n">
        <v>26.9</v>
      </c>
      <c r="GI95" s="15" t="n">
        <v>30.9</v>
      </c>
      <c r="GJ95" s="15" t="n">
        <v>32.2</v>
      </c>
      <c r="GK95" s="15" t="n">
        <v>33.5</v>
      </c>
      <c r="GL95" s="15" t="n">
        <v>34.9</v>
      </c>
      <c r="GM95" s="15" t="n">
        <v>34.3</v>
      </c>
      <c r="GN95" s="16" t="n">
        <f aca="false">AVERAGE(GB95:GM95)</f>
        <v>32.2333333333333</v>
      </c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2" t="n">
        <v>1945</v>
      </c>
      <c r="HB95" s="15" t="n">
        <v>37.1</v>
      </c>
      <c r="HC95" s="15" t="n">
        <v>37</v>
      </c>
      <c r="HD95" s="15" t="n">
        <v>36.6</v>
      </c>
      <c r="HE95" s="15" t="n">
        <v>30.9</v>
      </c>
      <c r="HF95" s="15" t="n">
        <v>26.8</v>
      </c>
      <c r="HG95" s="15" t="n">
        <v>25.8</v>
      </c>
      <c r="HH95" s="15" t="n">
        <v>21.2</v>
      </c>
      <c r="HI95" s="15" t="n">
        <v>28.6</v>
      </c>
      <c r="HJ95" s="15" t="n">
        <v>31</v>
      </c>
      <c r="HK95" s="15" t="n">
        <v>31.4</v>
      </c>
      <c r="HL95" s="15" t="n">
        <v>35.6</v>
      </c>
      <c r="HM95" s="15" t="n">
        <v>37.9</v>
      </c>
      <c r="HN95" s="16" t="n">
        <f aca="false">AVERAGE(HB95:HM95)</f>
        <v>31.6583333333333</v>
      </c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7" t="n">
        <f aca="false">IA94+1</f>
        <v>1945</v>
      </c>
      <c r="IB95" s="15" t="n">
        <v>36</v>
      </c>
      <c r="IC95" s="15" t="n">
        <v>34.1</v>
      </c>
      <c r="ID95" s="15" t="n">
        <v>32.1</v>
      </c>
      <c r="IE95" s="15" t="n">
        <v>28.5</v>
      </c>
      <c r="IF95" s="15" t="n">
        <v>23.6</v>
      </c>
      <c r="IG95" s="15" t="n">
        <v>20.4</v>
      </c>
      <c r="IH95" s="15" t="n">
        <v>16.9</v>
      </c>
      <c r="II95" s="15" t="n">
        <v>20.4</v>
      </c>
      <c r="IJ95" s="15" t="n">
        <v>24</v>
      </c>
      <c r="IK95" s="15" t="n">
        <v>27.2</v>
      </c>
      <c r="IL95" s="15" t="n">
        <v>30.4</v>
      </c>
      <c r="IM95" s="15" t="n">
        <v>37.1</v>
      </c>
      <c r="IN95" s="25" t="n">
        <f aca="false">SUM(IB95:IM95)/12</f>
        <v>27.5583333333333</v>
      </c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 t="n">
        <f aca="false">JA94+1</f>
        <v>1945</v>
      </c>
      <c r="JB95" s="15" t="n">
        <v>33</v>
      </c>
      <c r="JC95" s="15" t="n">
        <v>32</v>
      </c>
      <c r="JD95" s="15" t="n">
        <v>29.9</v>
      </c>
      <c r="JE95" s="15" t="n">
        <v>27.4</v>
      </c>
      <c r="JF95" s="15" t="n">
        <v>21.6</v>
      </c>
      <c r="JG95" s="15" t="n">
        <v>19.1</v>
      </c>
      <c r="JH95" s="15" t="n">
        <v>16</v>
      </c>
      <c r="JI95" s="15" t="n">
        <v>20</v>
      </c>
      <c r="JJ95" s="15" t="n">
        <v>22.7</v>
      </c>
      <c r="JK95" s="15" t="n">
        <v>24.9</v>
      </c>
      <c r="JL95" s="15" t="n">
        <v>29</v>
      </c>
      <c r="JM95" s="15" t="n">
        <v>33.8</v>
      </c>
      <c r="JN95" s="25" t="n">
        <f aca="false">SUM(JB95:JM95)/12</f>
        <v>25.7833333333333</v>
      </c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3" t="n">
        <v>1945</v>
      </c>
      <c r="KB95" s="15" t="n">
        <v>34.4</v>
      </c>
      <c r="KC95" s="15" t="n">
        <v>34</v>
      </c>
      <c r="KD95" s="15" t="n">
        <v>31.5</v>
      </c>
      <c r="KE95" s="15" t="n">
        <v>27.4</v>
      </c>
      <c r="KF95" s="15" t="n">
        <v>23</v>
      </c>
      <c r="KG95" s="15" t="n">
        <v>22.3</v>
      </c>
      <c r="KH95" s="15" t="n">
        <v>17.9</v>
      </c>
      <c r="KI95" s="15" t="n">
        <v>25.1</v>
      </c>
      <c r="KJ95" s="15" t="n">
        <v>27</v>
      </c>
      <c r="KK95" s="15" t="n">
        <v>27.1</v>
      </c>
      <c r="KL95" s="15" t="n">
        <v>31.9</v>
      </c>
      <c r="KM95" s="15" t="n">
        <v>33.3</v>
      </c>
      <c r="KN95" s="16" t="n">
        <f aca="false">AVERAGE(KB95:KM95)</f>
        <v>27.9083333333333</v>
      </c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7" t="n">
        <f aca="false">LA94+1</f>
        <v>1945</v>
      </c>
      <c r="LB95" s="15" t="n">
        <v>36.8</v>
      </c>
      <c r="LC95" s="15" t="n">
        <v>35.6</v>
      </c>
      <c r="LD95" s="15" t="n">
        <v>32</v>
      </c>
      <c r="LE95" s="15" t="n">
        <v>28.8</v>
      </c>
      <c r="LF95" s="15" t="n">
        <v>23.6</v>
      </c>
      <c r="LG95" s="15" t="n">
        <v>22.9</v>
      </c>
      <c r="LH95" s="15" t="n">
        <v>18.6</v>
      </c>
      <c r="LI95" s="15" t="n">
        <v>24.4</v>
      </c>
      <c r="LJ95" s="15" t="n">
        <v>26.6</v>
      </c>
      <c r="LK95" s="15" t="n">
        <v>27.9</v>
      </c>
      <c r="LL95" s="15" t="n">
        <v>32.2</v>
      </c>
      <c r="LM95" s="15" t="n">
        <v>35.8</v>
      </c>
      <c r="LN95" s="16" t="n">
        <f aca="false">AVERAGE(LB95:LM95)</f>
        <v>28.7666666666667</v>
      </c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7" t="n">
        <f aca="false">MA94+1</f>
        <v>1945</v>
      </c>
      <c r="MB95" s="15" t="n">
        <v>37.1</v>
      </c>
      <c r="MC95" s="15" t="n">
        <v>36.4</v>
      </c>
      <c r="MD95" s="15" t="n">
        <v>37</v>
      </c>
      <c r="ME95" s="15" t="n">
        <v>32.8</v>
      </c>
      <c r="MF95" s="15" t="n">
        <v>28.6</v>
      </c>
      <c r="MG95" s="15" t="n">
        <v>26.9</v>
      </c>
      <c r="MH95" s="15" t="n">
        <v>24.3</v>
      </c>
      <c r="MI95" s="15" t="n">
        <v>30.9</v>
      </c>
      <c r="MJ95" s="15" t="n">
        <v>32.4</v>
      </c>
      <c r="MK95" s="15" t="n">
        <v>31.4</v>
      </c>
      <c r="ML95" s="15" t="n">
        <v>36.5</v>
      </c>
      <c r="MM95" s="15" t="n">
        <v>35.5</v>
      </c>
      <c r="MN95" s="16" t="n">
        <f aca="false">AVERAGE(MB95:MM95)</f>
        <v>32.4833333333333</v>
      </c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30" t="s">
        <v>79</v>
      </c>
      <c r="NB95" s="15" t="n">
        <v>32.8</v>
      </c>
      <c r="NC95" s="15" t="n">
        <v>31</v>
      </c>
      <c r="ND95" s="15" t="n">
        <v>30</v>
      </c>
      <c r="NE95" s="15" t="n">
        <v>28.6</v>
      </c>
      <c r="NF95" s="15" t="n">
        <v>21.5</v>
      </c>
      <c r="NG95" s="15" t="n">
        <v>18.5</v>
      </c>
      <c r="NH95" s="15" t="n">
        <v>16.4</v>
      </c>
      <c r="NI95" s="15" t="n">
        <v>18.3</v>
      </c>
      <c r="NJ95" s="15" t="n">
        <v>21.9</v>
      </c>
      <c r="NK95" s="15" t="n">
        <v>25.9</v>
      </c>
      <c r="NL95" s="15" t="n">
        <v>29.3</v>
      </c>
      <c r="NM95" s="15" t="n">
        <v>32.9</v>
      </c>
      <c r="NN95" s="29" t="n">
        <f aca="false">AVERAGE(NB95:NM95)</f>
        <v>25.5916666666667</v>
      </c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13" t="n">
        <v>1945</v>
      </c>
      <c r="OB95" s="15" t="n">
        <v>34.4</v>
      </c>
      <c r="OC95" s="15" t="n">
        <v>34.1</v>
      </c>
      <c r="OD95" s="15" t="n">
        <v>33</v>
      </c>
      <c r="OE95" s="15" t="n">
        <v>31.1</v>
      </c>
      <c r="OF95" s="15" t="n">
        <v>22.7</v>
      </c>
      <c r="OG95" s="15" t="n">
        <v>19.8</v>
      </c>
      <c r="OH95" s="15" t="n">
        <v>17.7</v>
      </c>
      <c r="OI95" s="15" t="n">
        <v>20.2</v>
      </c>
      <c r="OJ95" s="15" t="n">
        <v>23.3</v>
      </c>
      <c r="OK95" s="15" t="n">
        <v>27.4</v>
      </c>
      <c r="OL95" s="15" t="n">
        <v>31.8</v>
      </c>
      <c r="OM95" s="15" t="n">
        <v>34.2</v>
      </c>
      <c r="ON95" s="29" t="n">
        <f aca="false">AVERAGE(OB95:OM95)</f>
        <v>27.475</v>
      </c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30" t="s">
        <v>79</v>
      </c>
      <c r="PB95" s="15" t="n">
        <v>41.8</v>
      </c>
      <c r="PC95" s="15" t="n">
        <v>42.4</v>
      </c>
      <c r="PD95" s="15" t="n">
        <v>37.8</v>
      </c>
      <c r="PE95" s="15" t="n">
        <v>38.2</v>
      </c>
      <c r="PF95" s="15" t="n">
        <v>31.8</v>
      </c>
      <c r="PG95" s="15" t="n">
        <v>28.7</v>
      </c>
      <c r="PH95" s="15" t="n">
        <v>27.7</v>
      </c>
      <c r="PI95" s="15" t="n">
        <v>31.2</v>
      </c>
      <c r="PJ95" s="15" t="n">
        <v>32.3</v>
      </c>
      <c r="PK95" s="15" t="n">
        <v>35.1</v>
      </c>
      <c r="PL95" s="15" t="n">
        <v>40.3</v>
      </c>
      <c r="PM95" s="15" t="n">
        <v>40.3</v>
      </c>
      <c r="PN95" s="29" t="n">
        <f aca="false">AVERAGE(PB95:PM95)</f>
        <v>35.6333333333333</v>
      </c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13" t="n">
        <v>1945</v>
      </c>
      <c r="QB95" s="15" t="n">
        <v>37.8</v>
      </c>
      <c r="QC95" s="15" t="n">
        <v>34.4</v>
      </c>
      <c r="QD95" s="15" t="n">
        <v>34.1</v>
      </c>
      <c r="QE95" s="15" t="n">
        <v>32.7</v>
      </c>
      <c r="QF95" s="15" t="n">
        <v>24.4</v>
      </c>
      <c r="QG95" s="15" t="n">
        <v>20.7</v>
      </c>
      <c r="QH95" s="15" t="n">
        <v>18.4</v>
      </c>
      <c r="QI95" s="15" t="n">
        <v>19.7</v>
      </c>
      <c r="QJ95" s="15" t="n">
        <v>22.9</v>
      </c>
      <c r="QK95" s="15" t="n">
        <v>28.7</v>
      </c>
      <c r="QL95" s="15" t="n">
        <v>32.4</v>
      </c>
      <c r="QM95" s="15" t="n">
        <v>35.1</v>
      </c>
      <c r="QN95" s="29" t="n">
        <f aca="false">AVERAGE(QB95:QM95)</f>
        <v>28.4416666666667</v>
      </c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30" t="s">
        <v>79</v>
      </c>
      <c r="RB95" s="15" t="n">
        <v>35.2</v>
      </c>
      <c r="RC95" s="15" t="n">
        <v>36.1</v>
      </c>
      <c r="RD95" s="15" t="n">
        <v>35.3</v>
      </c>
      <c r="RE95" s="15" t="n">
        <v>33.9</v>
      </c>
      <c r="RF95" s="15" t="n">
        <v>30.3</v>
      </c>
      <c r="RG95" s="15" t="n">
        <v>28.9</v>
      </c>
      <c r="RH95" s="15" t="n">
        <v>26.6</v>
      </c>
      <c r="RI95" s="15" t="n">
        <v>32.6</v>
      </c>
      <c r="RJ95" s="15" t="n">
        <v>33.9</v>
      </c>
      <c r="RK95" s="15" t="n">
        <v>34.8</v>
      </c>
      <c r="RL95" s="15" t="n">
        <v>38.2</v>
      </c>
      <c r="RM95" s="15" t="n">
        <v>37.5</v>
      </c>
      <c r="RN95" s="29" t="n">
        <f aca="false">AVERAGE(RB95:RM95)</f>
        <v>33.6083333333333</v>
      </c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13" t="n">
        <v>1945</v>
      </c>
      <c r="SB95" s="15" t="n">
        <v>36.1</v>
      </c>
      <c r="SC95" s="15" t="n">
        <v>36.7</v>
      </c>
      <c r="SD95" s="15" t="n">
        <v>33.6</v>
      </c>
      <c r="SE95" s="15" t="n">
        <v>32.2</v>
      </c>
      <c r="SF95" s="15" t="n">
        <v>23.9</v>
      </c>
      <c r="SG95" s="15" t="n">
        <v>20.8</v>
      </c>
      <c r="SH95" s="15" t="n">
        <v>18.8</v>
      </c>
      <c r="SI95" s="15" t="n">
        <v>21.2</v>
      </c>
      <c r="SJ95" s="15" t="n">
        <v>24.2</v>
      </c>
      <c r="SK95" s="15" t="n">
        <v>28.7</v>
      </c>
      <c r="SL95" s="15" t="n">
        <v>33.3</v>
      </c>
      <c r="SM95" s="15" t="n">
        <v>35.6</v>
      </c>
      <c r="SN95" s="29" t="n">
        <f aca="false">AVERAGE(SB95:SM95)</f>
        <v>28.7583333333333</v>
      </c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72" t="s">
        <v>79</v>
      </c>
      <c r="TB95" s="73" t="n">
        <v>36.5</v>
      </c>
      <c r="TC95" s="73" t="n">
        <v>34.9</v>
      </c>
      <c r="TD95" s="73" t="n">
        <v>33.3</v>
      </c>
      <c r="TE95" s="73" t="n">
        <v>26.3</v>
      </c>
      <c r="TF95" s="73" t="n">
        <v>23.1</v>
      </c>
      <c r="TG95" s="73" t="n">
        <v>20.7</v>
      </c>
      <c r="TH95" s="73" t="n">
        <v>18.4</v>
      </c>
      <c r="TI95" s="73" t="n">
        <v>23.4</v>
      </c>
      <c r="TJ95" s="73" t="n">
        <v>26.1</v>
      </c>
      <c r="TK95" s="73" t="n">
        <v>27.8</v>
      </c>
      <c r="TL95" s="73" t="n">
        <v>32.8</v>
      </c>
      <c r="TM95" s="73" t="n">
        <v>35.4</v>
      </c>
      <c r="TN95" s="73" t="n">
        <v>28.2</v>
      </c>
      <c r="UB95" s="71"/>
      <c r="UC95" s="13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6"/>
      <c r="VB95" s="71"/>
      <c r="VC95" s="13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6"/>
      <c r="WB95" s="71"/>
      <c r="WC95" s="13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6"/>
      <c r="XB95" s="71"/>
      <c r="XC95" s="13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6"/>
      <c r="YB95" s="71"/>
      <c r="YC95" s="13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6"/>
      <c r="ZB95" s="71"/>
      <c r="ZC95" s="30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6"/>
    </row>
    <row r="96" customFormat="false" ht="12.8" hidden="false" customHeight="false" outlineLevel="0" collapsed="false">
      <c r="A96" s="17"/>
      <c r="B96" s="4" t="n">
        <f aca="false">AVERAGE(AN96,BN96,CN96,DN96,EN96,FN96,GN96,HN96,IN96,JN96,KN96,LN96,MN96,NN96)</f>
        <v>28.6113095238095</v>
      </c>
      <c r="C96" s="18" t="n">
        <f aca="false">AVERAGE(B92:B96)</f>
        <v>28.9577579365079</v>
      </c>
      <c r="D96" s="9" t="n">
        <f aca="false">AVERAGE(B87:B96)</f>
        <v>28.8651339285714</v>
      </c>
      <c r="E96" s="4" t="n">
        <f aca="false">AVERAGE(B77:B96)</f>
        <v>28.7983110119048</v>
      </c>
      <c r="F96" s="24" t="n">
        <f aca="false">AVERAGE(B47:B96)</f>
        <v>28.7614285598661</v>
      </c>
      <c r="G96" s="9" t="n">
        <f aca="false">MAX(AB96:AM96,BB96:BM96,CB96:CM96,DB96:DM96,EB96:EM96,FB96:FM96,GB96:GM96,HB96:HM96,IB96:IM96,JB96:JM96,KB96:KM96,LB96:LM96,MB96:MM96,NB96:NM96,OB96:OM96,PB96:PM96,QB96:QM96,RB96:RM96,SB96:SM96)</f>
        <v>42.7</v>
      </c>
      <c r="H96" s="10" t="n">
        <f aca="false">MEDIAN(AB96:AM96,BB96:BM96,CB96:CM96,DB96:DM96,EB96:EM96,FB96:FM96,GB96:GM96,HB96:HM96,IB96:IM96,JB96:JM96,KB96:KM96,LB96:LM96,MB96:MM96,NB96:NM96,OB96:OM96,PB96:PM96,QB96:QM96,RB96:RM96,SB96:SM96)</f>
        <v>29.85</v>
      </c>
      <c r="I96" s="11" t="n">
        <f aca="false">MIN(AB96:AM96,BB96:BM96,CB96:CM96,DB96:DM96,EB96:EM96,FB96:FM96,GB96:GM96,HB96:HM96,IB96:IM96,JB96:JM96,KB96:KM96,LB96:LM96,MB96:MM96,NB96:NM96,OB96:OM96,PB96:PM96,QB96:QM96,RB96:RM96,SB96:SM96)</f>
        <v>14.4</v>
      </c>
      <c r="J96" s="12" t="n">
        <f aca="false">(G96+I96)/2</f>
        <v>28.55</v>
      </c>
      <c r="AA96" s="13" t="n">
        <v>1946</v>
      </c>
      <c r="AB96" s="15" t="n">
        <v>33.1</v>
      </c>
      <c r="AC96" s="15" t="n">
        <v>29.5</v>
      </c>
      <c r="AD96" s="15" t="n">
        <v>26.6</v>
      </c>
      <c r="AE96" s="15" t="n">
        <v>21.1</v>
      </c>
      <c r="AF96" s="15" t="n">
        <v>21.1</v>
      </c>
      <c r="AG96" s="15" t="n">
        <v>14.4</v>
      </c>
      <c r="AH96" s="15" t="n">
        <v>16.5</v>
      </c>
      <c r="AI96" s="15" t="n">
        <v>18.2</v>
      </c>
      <c r="AJ96" s="15" t="n">
        <v>20.6</v>
      </c>
      <c r="AK96" s="15" t="n">
        <v>24.9</v>
      </c>
      <c r="AL96" s="15" t="n">
        <v>28.9</v>
      </c>
      <c r="AM96" s="15" t="n">
        <v>30</v>
      </c>
      <c r="AN96" s="4" t="n">
        <f aca="false">AVERAGE(Sheet1!AB96:AM96)</f>
        <v>23.7416666666667</v>
      </c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2" t="n">
        <f aca="false">BA95+1</f>
        <v>1946</v>
      </c>
      <c r="BB96" s="20" t="n">
        <v>38</v>
      </c>
      <c r="BC96" s="20" t="n">
        <v>36.3</v>
      </c>
      <c r="BD96" s="20" t="n">
        <v>31.3</v>
      </c>
      <c r="BE96" s="20" t="n">
        <v>25.3</v>
      </c>
      <c r="BF96" s="20" t="n">
        <v>24.2</v>
      </c>
      <c r="BG96" s="20" t="n">
        <v>16.5</v>
      </c>
      <c r="BH96" s="20" t="n">
        <v>18.6</v>
      </c>
      <c r="BI96" s="20" t="n">
        <v>21.7</v>
      </c>
      <c r="BJ96" s="20" t="n">
        <v>23.6</v>
      </c>
      <c r="BK96" s="20" t="n">
        <v>26.7</v>
      </c>
      <c r="BL96" s="20" t="n">
        <v>34.6</v>
      </c>
      <c r="BM96" s="20" t="n">
        <v>35.5</v>
      </c>
      <c r="BN96" s="4" t="n">
        <f aca="false">AVERAGE(BB96:BM96)</f>
        <v>27.6916666666667</v>
      </c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2" t="n">
        <f aca="false">CA95+1</f>
        <v>1946</v>
      </c>
      <c r="CB96" s="20" t="n">
        <v>37.9</v>
      </c>
      <c r="CC96" s="20" t="n">
        <v>33.3</v>
      </c>
      <c r="CD96" s="20" t="n">
        <v>29.8</v>
      </c>
      <c r="CE96" s="20" t="n">
        <v>23.9</v>
      </c>
      <c r="CF96" s="20" t="n">
        <v>23.5</v>
      </c>
      <c r="CG96" s="20" t="n">
        <v>16.5</v>
      </c>
      <c r="CH96" s="20" t="n">
        <v>18.8</v>
      </c>
      <c r="CI96" s="20" t="n">
        <v>20.9</v>
      </c>
      <c r="CJ96" s="20" t="n">
        <v>22.9</v>
      </c>
      <c r="CK96" s="20" t="n">
        <v>27.5</v>
      </c>
      <c r="CL96" s="20" t="n">
        <v>33.8</v>
      </c>
      <c r="CM96" s="20" t="n">
        <v>33.9</v>
      </c>
      <c r="CN96" s="4" t="n">
        <f aca="false">AVERAGE(CB96:CM96)</f>
        <v>26.8916666666667</v>
      </c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19" t="n">
        <v>1946</v>
      </c>
      <c r="DB96" s="20" t="n">
        <v>35.1</v>
      </c>
      <c r="DC96" s="20" t="n">
        <v>31.9</v>
      </c>
      <c r="DD96" s="20" t="n">
        <v>28.8</v>
      </c>
      <c r="DE96" s="20" t="n">
        <v>24.1</v>
      </c>
      <c r="DF96" s="20" t="n">
        <v>23.1</v>
      </c>
      <c r="DG96" s="20" t="n">
        <v>16.4</v>
      </c>
      <c r="DH96" s="20" t="n">
        <v>18.7</v>
      </c>
      <c r="DI96" s="20" t="n">
        <v>20.4</v>
      </c>
      <c r="DJ96" s="20" t="n">
        <v>22.7</v>
      </c>
      <c r="DK96" s="20" t="n">
        <v>27.1</v>
      </c>
      <c r="DL96" s="20" t="n">
        <v>32.4</v>
      </c>
      <c r="DM96" s="20" t="n">
        <v>33.4</v>
      </c>
      <c r="DN96" s="4" t="n">
        <f aca="false">AVERAGE(DB96:DM96)</f>
        <v>26.175</v>
      </c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13" t="n">
        <v>1946</v>
      </c>
      <c r="EB96" s="15" t="n">
        <v>35.9</v>
      </c>
      <c r="EC96" s="15" t="n">
        <v>34.3</v>
      </c>
      <c r="ED96" s="15" t="n">
        <v>35.2</v>
      </c>
      <c r="EE96" s="15" t="n">
        <v>31.9</v>
      </c>
      <c r="EF96" s="15" t="n">
        <v>31</v>
      </c>
      <c r="EG96" s="15" t="n">
        <v>24.5</v>
      </c>
      <c r="EH96" s="15" t="n">
        <v>26.9</v>
      </c>
      <c r="EI96" s="15" t="n">
        <v>27.9</v>
      </c>
      <c r="EJ96" s="15" t="n">
        <v>32</v>
      </c>
      <c r="EK96" s="15" t="n">
        <v>34.6</v>
      </c>
      <c r="EL96" s="15" t="n">
        <v>38.6</v>
      </c>
      <c r="EM96" s="15" t="n">
        <v>38.3</v>
      </c>
      <c r="EN96" s="16" t="n">
        <f aca="false">AVERAGE(EB96:EM96)</f>
        <v>32.5916666666667</v>
      </c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13" t="n">
        <v>1946</v>
      </c>
      <c r="FB96" s="15" t="n">
        <v>36.3</v>
      </c>
      <c r="FC96" s="15" t="n">
        <v>34.8</v>
      </c>
      <c r="FD96" s="15" t="n">
        <v>34.9</v>
      </c>
      <c r="FE96" s="15" t="n">
        <v>31.9</v>
      </c>
      <c r="FF96" s="27" t="n">
        <f aca="false">(FF95+FF97)/2</f>
        <v>28.4</v>
      </c>
      <c r="FG96" s="15" t="n">
        <v>24.2</v>
      </c>
      <c r="FH96" s="15" t="n">
        <v>26.7</v>
      </c>
      <c r="FI96" s="15" t="n">
        <v>28.2</v>
      </c>
      <c r="FJ96" s="15" t="n">
        <v>32.3</v>
      </c>
      <c r="FK96" s="15" t="n">
        <v>34.2</v>
      </c>
      <c r="FL96" s="15" t="n">
        <v>38.3</v>
      </c>
      <c r="FM96" s="15" t="n">
        <v>38.8</v>
      </c>
      <c r="FN96" s="16" t="n">
        <f aca="false">AVERAGE(FB96:FM96)</f>
        <v>32.4166666666667</v>
      </c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2" t="n">
        <v>1946</v>
      </c>
      <c r="GB96" s="15" t="n">
        <v>32.9</v>
      </c>
      <c r="GC96" s="15" t="n">
        <v>32.6</v>
      </c>
      <c r="GD96" s="15" t="n">
        <v>35.8</v>
      </c>
      <c r="GE96" s="15" t="n">
        <v>34</v>
      </c>
      <c r="GF96" s="15" t="n">
        <v>31.3</v>
      </c>
      <c r="GG96" s="15" t="n">
        <v>26.7</v>
      </c>
      <c r="GH96" s="15" t="n">
        <v>27.9</v>
      </c>
      <c r="GI96" s="15" t="n">
        <v>29.2</v>
      </c>
      <c r="GJ96" s="15" t="n">
        <v>31.2</v>
      </c>
      <c r="GK96" s="15" t="n">
        <v>33.8</v>
      </c>
      <c r="GL96" s="15" t="n">
        <v>35.3</v>
      </c>
      <c r="GM96" s="15" t="n">
        <v>36.2</v>
      </c>
      <c r="GN96" s="16" t="n">
        <f aca="false">AVERAGE(GB96:GM96)</f>
        <v>32.2416666666667</v>
      </c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2" t="n">
        <v>1946</v>
      </c>
      <c r="HB96" s="15" t="n">
        <v>36.6</v>
      </c>
      <c r="HC96" s="15" t="n">
        <v>35.5</v>
      </c>
      <c r="HD96" s="15" t="n">
        <v>33.7</v>
      </c>
      <c r="HE96" s="15" t="n">
        <v>29.5</v>
      </c>
      <c r="HF96" s="15" t="n">
        <v>28.6</v>
      </c>
      <c r="HG96" s="15" t="n">
        <v>21.5</v>
      </c>
      <c r="HH96" s="15" t="n">
        <v>24.5</v>
      </c>
      <c r="HI96" s="15" t="n">
        <v>26</v>
      </c>
      <c r="HJ96" s="15" t="n">
        <v>30.8</v>
      </c>
      <c r="HK96" s="15" t="n">
        <v>32.6</v>
      </c>
      <c r="HL96" s="15" t="n">
        <v>38.8</v>
      </c>
      <c r="HM96" s="15" t="n">
        <v>38.3</v>
      </c>
      <c r="HN96" s="16" t="n">
        <f aca="false">AVERAGE(HB96:HM96)</f>
        <v>31.3666666666667</v>
      </c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7" t="n">
        <f aca="false">IA95+1</f>
        <v>1946</v>
      </c>
      <c r="IB96" s="15" t="n">
        <v>36.5</v>
      </c>
      <c r="IC96" s="15" t="n">
        <v>34</v>
      </c>
      <c r="ID96" s="15" t="n">
        <v>30.3</v>
      </c>
      <c r="IE96" s="15" t="n">
        <v>24.9</v>
      </c>
      <c r="IF96" s="15" t="n">
        <v>24.1</v>
      </c>
      <c r="IG96" s="15" t="n">
        <v>18</v>
      </c>
      <c r="IH96" s="15" t="n">
        <v>20.3</v>
      </c>
      <c r="II96" s="15" t="n">
        <v>22.3</v>
      </c>
      <c r="IJ96" s="15" t="n">
        <v>24.9</v>
      </c>
      <c r="IK96" s="15" t="n">
        <v>28.4</v>
      </c>
      <c r="IL96" s="15" t="n">
        <v>33.2</v>
      </c>
      <c r="IM96" s="15" t="n">
        <v>33.8</v>
      </c>
      <c r="IN96" s="25" t="n">
        <f aca="false">SUM(IB96:IM96)/12</f>
        <v>27.5583333333333</v>
      </c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 t="n">
        <f aca="false">JA95+1</f>
        <v>1946</v>
      </c>
      <c r="JB96" s="15" t="n">
        <v>34.8</v>
      </c>
      <c r="JC96" s="15" t="n">
        <v>30.4</v>
      </c>
      <c r="JD96" s="15" t="n">
        <v>28</v>
      </c>
      <c r="JE96" s="15" t="n">
        <v>22.6</v>
      </c>
      <c r="JF96" s="15" t="n">
        <v>22.9</v>
      </c>
      <c r="JG96" s="15" t="n">
        <v>17.1</v>
      </c>
      <c r="JH96" s="15" t="n">
        <v>20.2</v>
      </c>
      <c r="JI96" s="15" t="n">
        <v>21.9</v>
      </c>
      <c r="JJ96" s="15" t="n">
        <v>23.8</v>
      </c>
      <c r="JK96" s="15" t="n">
        <v>27.5</v>
      </c>
      <c r="JL96" s="15" t="n">
        <v>30.9</v>
      </c>
      <c r="JM96" s="15" t="n">
        <v>32.3</v>
      </c>
      <c r="JN96" s="25" t="n">
        <f aca="false">SUM(JB96:JM96)/12</f>
        <v>26.0333333333333</v>
      </c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3" t="n">
        <v>1946</v>
      </c>
      <c r="KB96" s="15" t="n">
        <v>35.3</v>
      </c>
      <c r="KC96" s="15" t="n">
        <v>31.8</v>
      </c>
      <c r="KD96" s="15" t="n">
        <v>28.7</v>
      </c>
      <c r="KE96" s="15" t="n">
        <v>25</v>
      </c>
      <c r="KF96" s="15" t="n">
        <v>24.8</v>
      </c>
      <c r="KG96" s="15" t="n">
        <v>18.8</v>
      </c>
      <c r="KH96" s="15" t="n">
        <v>21.9</v>
      </c>
      <c r="KI96" s="15" t="n">
        <v>23.1</v>
      </c>
      <c r="KJ96" s="15" t="n">
        <v>27.1</v>
      </c>
      <c r="KK96" s="15" t="n">
        <v>29</v>
      </c>
      <c r="KL96" s="15" t="n">
        <v>34.4</v>
      </c>
      <c r="KM96" s="15" t="n">
        <v>34.3</v>
      </c>
      <c r="KN96" s="16" t="n">
        <f aca="false">AVERAGE(KB96:KM96)</f>
        <v>27.85</v>
      </c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7" t="n">
        <f aca="false">LA95+1</f>
        <v>1946</v>
      </c>
      <c r="LB96" s="15" t="n">
        <v>36.7</v>
      </c>
      <c r="LC96" s="15" t="n">
        <v>32.8</v>
      </c>
      <c r="LD96" s="15" t="n">
        <v>30.2</v>
      </c>
      <c r="LE96" s="15" t="n">
        <v>25.9</v>
      </c>
      <c r="LF96" s="15" t="n">
        <v>25.7</v>
      </c>
      <c r="LG96" s="15" t="n">
        <v>19.3</v>
      </c>
      <c r="LH96" s="15" t="n">
        <v>22.4</v>
      </c>
      <c r="LI96" s="15" t="n">
        <v>24.6</v>
      </c>
      <c r="LJ96" s="15" t="n">
        <v>27.9</v>
      </c>
      <c r="LK96" s="15" t="n">
        <v>30.5</v>
      </c>
      <c r="LL96" s="15" t="n">
        <v>35.2</v>
      </c>
      <c r="LM96" s="15" t="n">
        <v>35.6</v>
      </c>
      <c r="LN96" s="16" t="n">
        <f aca="false">AVERAGE(LB96:LM96)</f>
        <v>28.9</v>
      </c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7" t="n">
        <f aca="false">MA95+1</f>
        <v>1946</v>
      </c>
      <c r="MB96" s="15" t="n">
        <v>35.9</v>
      </c>
      <c r="MC96" s="15" t="n">
        <v>33.8</v>
      </c>
      <c r="MD96" s="15" t="n">
        <v>33.8</v>
      </c>
      <c r="ME96" s="15" t="n">
        <v>30.4</v>
      </c>
      <c r="MF96" s="15" t="n">
        <v>29.9</v>
      </c>
      <c r="MG96" s="15" t="n">
        <v>23.4</v>
      </c>
      <c r="MH96" s="15" t="n">
        <v>26.3</v>
      </c>
      <c r="MI96" s="15" t="n">
        <v>27.1</v>
      </c>
      <c r="MJ96" s="15" t="n">
        <v>31.2</v>
      </c>
      <c r="MK96" s="15" t="n">
        <v>34.3</v>
      </c>
      <c r="ML96" s="15" t="n">
        <v>37.9</v>
      </c>
      <c r="MM96" s="15" t="n">
        <v>37.6</v>
      </c>
      <c r="MN96" s="16" t="n">
        <f aca="false">AVERAGE(MB96:MM96)</f>
        <v>31.8</v>
      </c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30" t="s">
        <v>80</v>
      </c>
      <c r="NB96" s="15" t="n">
        <v>34.1</v>
      </c>
      <c r="NC96" s="15" t="n">
        <v>29.3</v>
      </c>
      <c r="ND96" s="15" t="n">
        <v>28.1</v>
      </c>
      <c r="NE96" s="15" t="n">
        <v>26.8</v>
      </c>
      <c r="NF96" s="15" t="n">
        <v>21.1</v>
      </c>
      <c r="NG96" s="15" t="n">
        <v>17</v>
      </c>
      <c r="NH96" s="15" t="n">
        <v>17.2</v>
      </c>
      <c r="NI96" s="15" t="n">
        <v>19</v>
      </c>
      <c r="NJ96" s="15" t="n">
        <v>23.5</v>
      </c>
      <c r="NK96" s="15" t="n">
        <v>27.4</v>
      </c>
      <c r="NL96" s="15" t="n">
        <v>27.1</v>
      </c>
      <c r="NM96" s="15" t="n">
        <v>33</v>
      </c>
      <c r="NN96" s="29" t="n">
        <f aca="false">AVERAGE(NB96:NM96)</f>
        <v>25.3</v>
      </c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13" t="n">
        <v>1946</v>
      </c>
      <c r="OB96" s="15" t="n">
        <v>35.5</v>
      </c>
      <c r="OC96" s="15" t="n">
        <v>30.3</v>
      </c>
      <c r="OD96" s="15" t="n">
        <v>29.7</v>
      </c>
      <c r="OE96" s="15" t="n">
        <v>28.1</v>
      </c>
      <c r="OF96" s="15" t="n">
        <v>23.2</v>
      </c>
      <c r="OG96" s="15" t="n">
        <v>18.2</v>
      </c>
      <c r="OH96" s="15" t="n">
        <v>18.9</v>
      </c>
      <c r="OI96" s="15" t="n">
        <v>21.8</v>
      </c>
      <c r="OJ96" s="15" t="n">
        <v>25.6</v>
      </c>
      <c r="OK96" s="15" t="n">
        <v>29.7</v>
      </c>
      <c r="OL96" s="15" t="n">
        <v>30.2</v>
      </c>
      <c r="OM96" s="15" t="n">
        <v>35.1</v>
      </c>
      <c r="ON96" s="29" t="n">
        <f aca="false">AVERAGE(OB96:OM96)</f>
        <v>27.1916666666667</v>
      </c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30" t="s">
        <v>80</v>
      </c>
      <c r="PB96" s="15" t="n">
        <v>40.7</v>
      </c>
      <c r="PC96" s="15" t="n">
        <v>36.6</v>
      </c>
      <c r="PD96" s="15" t="n">
        <v>37.6</v>
      </c>
      <c r="PE96" s="15" t="n">
        <v>33.8</v>
      </c>
      <c r="PF96" s="15" t="n">
        <v>31.7</v>
      </c>
      <c r="PG96" s="15" t="n">
        <v>26.8</v>
      </c>
      <c r="PH96" s="15" t="n">
        <v>26.3</v>
      </c>
      <c r="PI96" s="15" t="n">
        <v>31</v>
      </c>
      <c r="PJ96" s="15" t="n">
        <v>33.3</v>
      </c>
      <c r="PK96" s="15" t="n">
        <v>38.1</v>
      </c>
      <c r="PL96" s="15" t="n">
        <v>38.1</v>
      </c>
      <c r="PM96" s="15" t="n">
        <v>42.7</v>
      </c>
      <c r="PN96" s="29" t="n">
        <f aca="false">AVERAGE(PB96:PM96)</f>
        <v>34.725</v>
      </c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13" t="n">
        <v>1946</v>
      </c>
      <c r="QB96" s="15" t="n">
        <v>37.7</v>
      </c>
      <c r="QC96" s="15" t="n">
        <v>34.3</v>
      </c>
      <c r="QD96" s="15" t="n">
        <v>32.6</v>
      </c>
      <c r="QE96" s="15" t="n">
        <v>29.7</v>
      </c>
      <c r="QF96" s="15" t="n">
        <v>24.4</v>
      </c>
      <c r="QG96" s="15" t="n">
        <v>19.6</v>
      </c>
      <c r="QH96" s="15" t="n">
        <v>18.6</v>
      </c>
      <c r="QI96" s="15" t="n">
        <v>21.5</v>
      </c>
      <c r="QJ96" s="15" t="n">
        <v>26.6</v>
      </c>
      <c r="QK96" s="15" t="n">
        <v>30.9</v>
      </c>
      <c r="QL96" s="15" t="n">
        <v>30.5</v>
      </c>
      <c r="QM96" s="15" t="n">
        <v>35</v>
      </c>
      <c r="QN96" s="29" t="n">
        <f aca="false">AVERAGE(QB96:QM96)</f>
        <v>28.45</v>
      </c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30" t="s">
        <v>80</v>
      </c>
      <c r="RB96" s="15" t="n">
        <v>35.4</v>
      </c>
      <c r="RC96" s="15" t="n">
        <v>34.8</v>
      </c>
      <c r="RD96" s="15" t="n">
        <v>36</v>
      </c>
      <c r="RE96" s="15" t="n">
        <v>32.7</v>
      </c>
      <c r="RF96" s="15" t="n">
        <v>32</v>
      </c>
      <c r="RG96" s="15" t="n">
        <v>26.6</v>
      </c>
      <c r="RH96" s="15" t="n">
        <v>29.5</v>
      </c>
      <c r="RI96" s="15" t="n">
        <v>30.2</v>
      </c>
      <c r="RJ96" s="15" t="n">
        <v>33</v>
      </c>
      <c r="RK96" s="15" t="n">
        <v>36.5</v>
      </c>
      <c r="RL96" s="15" t="n">
        <v>38.8</v>
      </c>
      <c r="RM96" s="15" t="n">
        <v>38.2</v>
      </c>
      <c r="RN96" s="29" t="n">
        <f aca="false">AVERAGE(RB96:RM96)</f>
        <v>33.6416666666667</v>
      </c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13" t="n">
        <v>1946</v>
      </c>
      <c r="SB96" s="15" t="n">
        <v>38</v>
      </c>
      <c r="SC96" s="15" t="n">
        <v>31.1</v>
      </c>
      <c r="SD96" s="15" t="n">
        <v>30.6</v>
      </c>
      <c r="SE96" s="15" t="n">
        <v>27.7</v>
      </c>
      <c r="SF96" s="15" t="n">
        <v>23.6</v>
      </c>
      <c r="SG96" s="15" t="n">
        <v>19</v>
      </c>
      <c r="SH96" s="15" t="n">
        <v>19.3</v>
      </c>
      <c r="SI96" s="15" t="n">
        <v>23.2</v>
      </c>
      <c r="SJ96" s="15" t="n">
        <v>26.8</v>
      </c>
      <c r="SK96" s="15" t="n">
        <v>31.7</v>
      </c>
      <c r="SL96" s="15" t="n">
        <v>32.1</v>
      </c>
      <c r="SM96" s="15" t="n">
        <v>37.1</v>
      </c>
      <c r="SN96" s="29" t="n">
        <f aca="false">AVERAGE(SB96:SM96)</f>
        <v>28.35</v>
      </c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72" t="s">
        <v>80</v>
      </c>
      <c r="TB96" s="73" t="n">
        <v>34.9</v>
      </c>
      <c r="TC96" s="73" t="n">
        <v>35.4</v>
      </c>
      <c r="TD96" s="73" t="n">
        <v>31.1</v>
      </c>
      <c r="TE96" s="73" t="n">
        <v>26.8</v>
      </c>
      <c r="TF96" s="73" t="n">
        <v>25.7</v>
      </c>
      <c r="TG96" s="73" t="n">
        <v>18.6</v>
      </c>
      <c r="TH96" s="73" t="n">
        <v>21</v>
      </c>
      <c r="TI96" s="73" t="n">
        <v>24</v>
      </c>
      <c r="TJ96" s="73" t="n">
        <v>26.1</v>
      </c>
      <c r="TK96" s="73" t="n">
        <v>29.8</v>
      </c>
      <c r="TL96" s="73" t="n">
        <v>36.2</v>
      </c>
      <c r="TM96" s="73" t="n">
        <v>35.8</v>
      </c>
      <c r="TN96" s="73" t="n">
        <v>28.8</v>
      </c>
      <c r="UB96" s="71"/>
      <c r="UC96" s="13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6"/>
      <c r="VB96" s="71"/>
      <c r="VC96" s="13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6"/>
      <c r="WB96" s="71"/>
      <c r="WC96" s="13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6"/>
      <c r="XB96" s="71"/>
      <c r="XC96" s="13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6"/>
      <c r="YB96" s="71"/>
      <c r="YC96" s="13"/>
      <c r="YD96" s="15"/>
      <c r="YE96" s="15"/>
      <c r="YF96" s="15"/>
      <c r="YG96" s="15"/>
      <c r="YH96" s="15"/>
      <c r="YI96" s="15"/>
      <c r="YJ96" s="15"/>
      <c r="YK96" s="15"/>
      <c r="YL96" s="22"/>
      <c r="YM96" s="27"/>
      <c r="YN96" s="27"/>
      <c r="YO96" s="27"/>
      <c r="YP96" s="16"/>
      <c r="ZB96" s="71"/>
      <c r="ZC96" s="30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6"/>
    </row>
    <row r="97" customFormat="false" ht="12.8" hidden="false" customHeight="false" outlineLevel="0" collapsed="false">
      <c r="A97" s="17"/>
      <c r="B97" s="4" t="n">
        <f aca="false">AVERAGE(AN97,BN97,CN97,DN97,EN97,FN97,GN97,HN97,IN97,JN97,KN97,LN97,MN97,NN97)</f>
        <v>28.6107142857143</v>
      </c>
      <c r="C97" s="18" t="n">
        <f aca="false">AVERAGE(B93:B97)</f>
        <v>28.7530952380952</v>
      </c>
      <c r="D97" s="9" t="n">
        <f aca="false">AVERAGE(B88:B97)</f>
        <v>28.8431101190476</v>
      </c>
      <c r="E97" s="4" t="n">
        <f aca="false">AVERAGE(B78:B97)</f>
        <v>28.7792038690476</v>
      </c>
      <c r="F97" s="24" t="n">
        <f aca="false">AVERAGE(B48:B97)</f>
        <v>28.7513650678026</v>
      </c>
      <c r="G97" s="9" t="n">
        <f aca="false">MAX(AB97:AM97,BB97:BM97,CB97:CM97,DB97:DM97,EB97:EM97,FB97:FM97,GB97:GM97,HB97:HM97,IB97:IM97,JB97:JM97,KB97:KM97,LB97:LM97,MB97:MM97,NB97:NM97,OB97:OM97,PB97:PM97,QB97:QM97,RB97:RM97,SB97:SM97)</f>
        <v>42.2</v>
      </c>
      <c r="H97" s="10" t="n">
        <f aca="false">MEDIAN(AB97:AM97,BB97:BM97,CB97:CM97,DB97:DM97,EB97:EM97,FB97:FM97,GB97:GM97,HB97:HM97,IB97:IM97,JB97:JM97,KB97:KM97,LB97:LM97,MB97:MM97,NB97:NM97,OB97:OM97,PB97:PM97,QB97:QM97,RB97:RM97,SB97:SM97)</f>
        <v>29.2</v>
      </c>
      <c r="I97" s="11" t="n">
        <f aca="false">MIN(AB97:AM97,BB97:BM97,CB97:CM97,DB97:DM97,EB97:EM97,FB97:FM97,GB97:GM97,HB97:HM97,IB97:IM97,JB97:JM97,KB97:KM97,LB97:LM97,MB97:MM97,NB97:NM97,OB97:OM97,PB97:PM97,QB97:QM97,RB97:RM97,SB97:SM97)</f>
        <v>14.2</v>
      </c>
      <c r="J97" s="12" t="n">
        <f aca="false">(G97+I97)/2</f>
        <v>28.2</v>
      </c>
      <c r="AA97" s="13" t="n">
        <v>1947</v>
      </c>
      <c r="AB97" s="15" t="n">
        <v>33.9</v>
      </c>
      <c r="AC97" s="15" t="n">
        <v>31.6</v>
      </c>
      <c r="AD97" s="15" t="n">
        <v>27.5</v>
      </c>
      <c r="AE97" s="15" t="n">
        <v>22.4</v>
      </c>
      <c r="AF97" s="15" t="n">
        <v>21.5</v>
      </c>
      <c r="AG97" s="15" t="n">
        <v>17</v>
      </c>
      <c r="AH97" s="15" t="n">
        <v>14.2</v>
      </c>
      <c r="AI97" s="15" t="n">
        <v>15.8</v>
      </c>
      <c r="AJ97" s="15" t="n">
        <v>20.6</v>
      </c>
      <c r="AK97" s="15" t="n">
        <v>23.1</v>
      </c>
      <c r="AL97" s="15" t="n">
        <v>25.8</v>
      </c>
      <c r="AM97" s="15" t="n">
        <v>30.3</v>
      </c>
      <c r="AN97" s="4" t="n">
        <f aca="false">AVERAGE(Sheet1!AB97:AM97)</f>
        <v>23.6416666666667</v>
      </c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2" t="n">
        <f aca="false">BA96+1</f>
        <v>1947</v>
      </c>
      <c r="BB97" s="20" t="n">
        <v>39.3</v>
      </c>
      <c r="BC97" s="20" t="n">
        <v>34.2</v>
      </c>
      <c r="BD97" s="20" t="n">
        <v>31.4</v>
      </c>
      <c r="BE97" s="20" t="n">
        <v>25.1</v>
      </c>
      <c r="BF97" s="20" t="n">
        <v>24.4</v>
      </c>
      <c r="BG97" s="20" t="n">
        <v>19.5</v>
      </c>
      <c r="BH97" s="20" t="n">
        <v>16.5</v>
      </c>
      <c r="BI97" s="20" t="n">
        <v>18.5</v>
      </c>
      <c r="BJ97" s="20" t="n">
        <v>22.3</v>
      </c>
      <c r="BK97" s="20" t="n">
        <v>27.5</v>
      </c>
      <c r="BL97" s="20" t="n">
        <v>29.6</v>
      </c>
      <c r="BM97" s="20" t="n">
        <v>34.3</v>
      </c>
      <c r="BN97" s="4" t="n">
        <f aca="false">AVERAGE(BB97:BM97)</f>
        <v>26.8833333333333</v>
      </c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2" t="n">
        <f aca="false">CA96+1</f>
        <v>1947</v>
      </c>
      <c r="CB97" s="20" t="n">
        <v>38.1</v>
      </c>
      <c r="CC97" s="20" t="n">
        <v>34</v>
      </c>
      <c r="CD97" s="20" t="n">
        <v>30.8</v>
      </c>
      <c r="CE97" s="20" t="n">
        <v>25.6</v>
      </c>
      <c r="CF97" s="20" t="n">
        <v>24.2</v>
      </c>
      <c r="CG97" s="20" t="n">
        <v>18.7</v>
      </c>
      <c r="CH97" s="20" t="n">
        <v>15.9</v>
      </c>
      <c r="CI97" s="20" t="n">
        <v>16.9</v>
      </c>
      <c r="CJ97" s="20" t="n">
        <v>21.5</v>
      </c>
      <c r="CK97" s="20" t="n">
        <v>26.2</v>
      </c>
      <c r="CL97" s="20" t="n">
        <v>28.4</v>
      </c>
      <c r="CM97" s="20" t="n">
        <v>33.2</v>
      </c>
      <c r="CN97" s="4" t="n">
        <f aca="false">AVERAGE(CB97:CM97)</f>
        <v>26.125</v>
      </c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19" t="n">
        <v>1947</v>
      </c>
      <c r="DB97" s="20" t="n">
        <v>37.7</v>
      </c>
      <c r="DC97" s="20" t="n">
        <v>33.2</v>
      </c>
      <c r="DD97" s="20" t="n">
        <v>30.8</v>
      </c>
      <c r="DE97" s="20" t="n">
        <v>24.9</v>
      </c>
      <c r="DF97" s="20" t="n">
        <v>24.5</v>
      </c>
      <c r="DG97" s="20" t="n">
        <v>19.3</v>
      </c>
      <c r="DH97" s="20" t="n">
        <v>15.9</v>
      </c>
      <c r="DI97" s="20" t="n">
        <v>17.7</v>
      </c>
      <c r="DJ97" s="20" t="n">
        <v>22.6</v>
      </c>
      <c r="DK97" s="20" t="n">
        <v>26.3</v>
      </c>
      <c r="DL97" s="20" t="n">
        <v>28.8</v>
      </c>
      <c r="DM97" s="20" t="n">
        <v>33.4</v>
      </c>
      <c r="DN97" s="4" t="n">
        <f aca="false">AVERAGE(DB97:DM97)</f>
        <v>26.2583333333333</v>
      </c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13" t="n">
        <v>1947</v>
      </c>
      <c r="EB97" s="15" t="n">
        <v>40.6</v>
      </c>
      <c r="EC97" s="15" t="n">
        <v>36.8</v>
      </c>
      <c r="ED97" s="15" t="n">
        <v>34.9</v>
      </c>
      <c r="EE97" s="15" t="n">
        <v>30.6</v>
      </c>
      <c r="EF97" s="15" t="n">
        <v>29.5</v>
      </c>
      <c r="EG97" s="15" t="n">
        <v>27.3</v>
      </c>
      <c r="EH97" s="15" t="n">
        <v>27.1</v>
      </c>
      <c r="EI97" s="15" t="n">
        <v>28.1</v>
      </c>
      <c r="EJ97" s="15" t="n">
        <v>28.3</v>
      </c>
      <c r="EK97" s="15" t="n">
        <v>34.4</v>
      </c>
      <c r="EL97" s="15" t="n">
        <v>37.4</v>
      </c>
      <c r="EM97" s="15" t="n">
        <v>37.5</v>
      </c>
      <c r="EN97" s="16" t="n">
        <f aca="false">AVERAGE(EB97:EM97)</f>
        <v>32.7083333333333</v>
      </c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13" t="n">
        <v>1947</v>
      </c>
      <c r="FB97" s="15" t="n">
        <v>41.1</v>
      </c>
      <c r="FC97" s="15" t="n">
        <v>35</v>
      </c>
      <c r="FD97" s="15" t="n">
        <v>34.9</v>
      </c>
      <c r="FE97" s="15" t="n">
        <v>30.6</v>
      </c>
      <c r="FF97" s="15" t="n">
        <v>29.1</v>
      </c>
      <c r="FG97" s="15" t="n">
        <v>27</v>
      </c>
      <c r="FH97" s="15" t="n">
        <v>26.5</v>
      </c>
      <c r="FI97" s="15" t="n">
        <v>27.6</v>
      </c>
      <c r="FJ97" s="15" t="n">
        <v>28.5</v>
      </c>
      <c r="FK97" s="15" t="n">
        <v>34.5</v>
      </c>
      <c r="FL97" s="15" t="n">
        <v>37</v>
      </c>
      <c r="FM97" s="15" t="n">
        <v>37.1</v>
      </c>
      <c r="FN97" s="16" t="n">
        <f aca="false">AVERAGE(FB97:FM97)</f>
        <v>32.4083333333333</v>
      </c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2" t="n">
        <v>1947</v>
      </c>
      <c r="GB97" s="15" t="n">
        <v>36.3</v>
      </c>
      <c r="GC97" s="15" t="n">
        <v>33.1</v>
      </c>
      <c r="GD97" s="15" t="n">
        <v>31.8</v>
      </c>
      <c r="GE97" s="15" t="n">
        <v>31.9</v>
      </c>
      <c r="GF97" s="15" t="n">
        <v>31.2</v>
      </c>
      <c r="GG97" s="15" t="n">
        <v>28.7</v>
      </c>
      <c r="GH97" s="15" t="n">
        <v>28.8</v>
      </c>
      <c r="GI97" s="15" t="n">
        <v>29.7</v>
      </c>
      <c r="GJ97" s="15" t="n">
        <v>30.7</v>
      </c>
      <c r="GK97" s="15" t="n">
        <v>33</v>
      </c>
      <c r="GL97" s="15" t="n">
        <v>37.5</v>
      </c>
      <c r="GM97" s="15" t="n">
        <v>35.3</v>
      </c>
      <c r="GN97" s="16" t="n">
        <f aca="false">AVERAGE(GB97:GM97)</f>
        <v>32.3333333333333</v>
      </c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2" t="n">
        <v>1947</v>
      </c>
      <c r="HB97" s="15" t="n">
        <v>42.2</v>
      </c>
      <c r="HC97" s="15" t="n">
        <v>34.7</v>
      </c>
      <c r="HD97" s="15" t="n">
        <v>35.5</v>
      </c>
      <c r="HE97" s="15" t="n">
        <v>29.6</v>
      </c>
      <c r="HF97" s="15" t="n">
        <v>27.7</v>
      </c>
      <c r="HG97" s="15" t="n">
        <v>23.9</v>
      </c>
      <c r="HH97" s="15" t="n">
        <v>23.8</v>
      </c>
      <c r="HI97" s="15" t="n">
        <v>24.1</v>
      </c>
      <c r="HJ97" s="15" t="n">
        <v>26.7</v>
      </c>
      <c r="HK97" s="15" t="n">
        <v>32.4</v>
      </c>
      <c r="HL97" s="15" t="n">
        <v>35.6</v>
      </c>
      <c r="HM97" s="15" t="n">
        <v>38</v>
      </c>
      <c r="HN97" s="16" t="n">
        <f aca="false">AVERAGE(HB97:HM97)</f>
        <v>31.1833333333333</v>
      </c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7" t="n">
        <f aca="false">IA96+1</f>
        <v>1947</v>
      </c>
      <c r="IB97" s="15" t="n">
        <v>38.5</v>
      </c>
      <c r="IC97" s="15" t="n">
        <v>36.8</v>
      </c>
      <c r="ID97" s="15" t="n">
        <v>32.3</v>
      </c>
      <c r="IE97" s="15" t="n">
        <v>26.5</v>
      </c>
      <c r="IF97" s="15" t="n">
        <v>24.8</v>
      </c>
      <c r="IG97" s="15" t="n">
        <v>20.3</v>
      </c>
      <c r="IH97" s="15" t="n">
        <v>18.3</v>
      </c>
      <c r="II97" s="15" t="n">
        <v>19.3</v>
      </c>
      <c r="IJ97" s="15" t="n">
        <v>24.8</v>
      </c>
      <c r="IK97" s="15" t="n">
        <v>27.5</v>
      </c>
      <c r="IL97" s="15" t="n">
        <v>31.2</v>
      </c>
      <c r="IM97" s="15" t="n">
        <v>35.2</v>
      </c>
      <c r="IN97" s="25" t="n">
        <f aca="false">SUM(IB97:IM97)/12</f>
        <v>27.9583333333333</v>
      </c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 t="n">
        <f aca="false">JA96+1</f>
        <v>1947</v>
      </c>
      <c r="JB97" s="15" t="n">
        <v>35.5</v>
      </c>
      <c r="JC97" s="15" t="n">
        <v>36.2</v>
      </c>
      <c r="JD97" s="15" t="n">
        <v>30.3</v>
      </c>
      <c r="JE97" s="15" t="n">
        <v>25.5</v>
      </c>
      <c r="JF97" s="15" t="n">
        <v>23.2</v>
      </c>
      <c r="JG97" s="15" t="n">
        <v>20.9</v>
      </c>
      <c r="JH97" s="15" t="n">
        <v>17.7</v>
      </c>
      <c r="JI97" s="15" t="n">
        <v>19.5</v>
      </c>
      <c r="JJ97" s="15" t="n">
        <v>23.8</v>
      </c>
      <c r="JK97" s="15" t="n">
        <v>26.1</v>
      </c>
      <c r="JL97" s="15" t="n">
        <v>29</v>
      </c>
      <c r="JM97" s="15" t="n">
        <v>33</v>
      </c>
      <c r="JN97" s="25" t="n">
        <f aca="false">SUM(JB97:JM97)/12</f>
        <v>26.725</v>
      </c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3" t="n">
        <v>1947</v>
      </c>
      <c r="KB97" s="15" t="n">
        <v>37.7</v>
      </c>
      <c r="KC97" s="15" t="n">
        <v>35.2</v>
      </c>
      <c r="KD97" s="15" t="n">
        <v>32.3</v>
      </c>
      <c r="KE97" s="15" t="n">
        <v>26.6</v>
      </c>
      <c r="KF97" s="15" t="n">
        <v>23.2</v>
      </c>
      <c r="KG97" s="15" t="n">
        <v>21.5</v>
      </c>
      <c r="KH97" s="15" t="n">
        <v>20.8</v>
      </c>
      <c r="KI97" s="15" t="n">
        <v>19.6</v>
      </c>
      <c r="KJ97" s="15" t="n">
        <v>23.5</v>
      </c>
      <c r="KK97" s="15" t="n">
        <v>28.9</v>
      </c>
      <c r="KL97" s="15" t="n">
        <v>31.2</v>
      </c>
      <c r="KM97" s="15" t="n">
        <v>34.1</v>
      </c>
      <c r="KN97" s="16" t="n">
        <f aca="false">AVERAGE(KB97:KM97)</f>
        <v>27.8833333333333</v>
      </c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7" t="n">
        <f aca="false">LA96+1</f>
        <v>1947</v>
      </c>
      <c r="LB97" s="15" t="n">
        <v>39.1</v>
      </c>
      <c r="LC97" s="15" t="n">
        <v>37.5</v>
      </c>
      <c r="LD97" s="15" t="n">
        <v>34.1</v>
      </c>
      <c r="LE97" s="15" t="n">
        <v>28.2</v>
      </c>
      <c r="LF97" s="15" t="n">
        <v>24.8</v>
      </c>
      <c r="LG97" s="15" t="n">
        <v>22.8</v>
      </c>
      <c r="LH97" s="15" t="n">
        <v>19.8</v>
      </c>
      <c r="LI97" s="15" t="n">
        <v>19.8</v>
      </c>
      <c r="LJ97" s="15" t="n">
        <v>24.9</v>
      </c>
      <c r="LK97" s="15" t="n">
        <v>28.6</v>
      </c>
      <c r="LL97" s="15" t="n">
        <v>32.8</v>
      </c>
      <c r="LM97" s="15" t="n">
        <v>35.8</v>
      </c>
      <c r="LN97" s="16" t="n">
        <f aca="false">AVERAGE(LB97:LM97)</f>
        <v>29.0166666666667</v>
      </c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7" t="n">
        <f aca="false">MA96+1</f>
        <v>1947</v>
      </c>
      <c r="MB97" s="15" t="n">
        <v>40.2</v>
      </c>
      <c r="MC97" s="15" t="n">
        <v>38.2</v>
      </c>
      <c r="MD97" s="15" t="n">
        <v>35.3</v>
      </c>
      <c r="ME97" s="15" t="n">
        <v>31.4</v>
      </c>
      <c r="MF97" s="15" t="n">
        <v>28.8</v>
      </c>
      <c r="MG97" s="15" t="n">
        <v>26.8</v>
      </c>
      <c r="MH97" s="15" t="n">
        <v>26.7</v>
      </c>
      <c r="MI97" s="15" t="n">
        <v>27.4</v>
      </c>
      <c r="MJ97" s="15" t="n">
        <v>27.8</v>
      </c>
      <c r="MK97" s="15" t="n">
        <v>34.3</v>
      </c>
      <c r="ML97" s="15" t="n">
        <v>36.3</v>
      </c>
      <c r="MM97" s="15" t="n">
        <v>37</v>
      </c>
      <c r="MN97" s="16" t="n">
        <f aca="false">AVERAGE(MB97:MM97)</f>
        <v>32.5166666666667</v>
      </c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30" t="s">
        <v>81</v>
      </c>
      <c r="NB97" s="15" t="n">
        <v>34.2</v>
      </c>
      <c r="NC97" s="15" t="n">
        <v>32.4</v>
      </c>
      <c r="ND97" s="15" t="n">
        <v>28.3</v>
      </c>
      <c r="NE97" s="15" t="n">
        <v>23.7</v>
      </c>
      <c r="NF97" s="15" t="n">
        <v>20.8</v>
      </c>
      <c r="NG97" s="15" t="n">
        <v>19.4</v>
      </c>
      <c r="NH97" s="15" t="n">
        <v>16.2</v>
      </c>
      <c r="NI97" s="15" t="n">
        <v>18.1</v>
      </c>
      <c r="NJ97" s="15" t="n">
        <v>22.1</v>
      </c>
      <c r="NK97" s="15" t="n">
        <v>23.4</v>
      </c>
      <c r="NL97" s="15" t="n">
        <v>27.6</v>
      </c>
      <c r="NM97" s="15" t="n">
        <v>32.7</v>
      </c>
      <c r="NN97" s="29" t="n">
        <f aca="false">AVERAGE(NB97:NM97)</f>
        <v>24.9083333333333</v>
      </c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13" t="n">
        <v>1947</v>
      </c>
      <c r="OB97" s="15" t="n">
        <v>36.2</v>
      </c>
      <c r="OC97" s="15" t="n">
        <v>35.7</v>
      </c>
      <c r="OD97" s="15" t="n">
        <v>29.2</v>
      </c>
      <c r="OE97" s="15" t="n">
        <v>25.8</v>
      </c>
      <c r="OF97" s="15" t="n">
        <v>22.7</v>
      </c>
      <c r="OG97" s="15" t="n">
        <v>20.8</v>
      </c>
      <c r="OH97" s="15" t="n">
        <v>18</v>
      </c>
      <c r="OI97" s="15" t="n">
        <v>19.2</v>
      </c>
      <c r="OJ97" s="15" t="n">
        <v>23.4</v>
      </c>
      <c r="OK97" s="15" t="n">
        <v>24.9</v>
      </c>
      <c r="OL97" s="15" t="n">
        <v>30</v>
      </c>
      <c r="OM97" s="15" t="n">
        <v>34.3</v>
      </c>
      <c r="ON97" s="29" t="n">
        <f aca="false">AVERAGE(OB97:OM97)</f>
        <v>26.6833333333333</v>
      </c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30" t="s">
        <v>81</v>
      </c>
      <c r="PB97" s="15" t="n">
        <v>42</v>
      </c>
      <c r="PC97" s="15" t="n">
        <v>38.4</v>
      </c>
      <c r="PD97" s="15" t="n">
        <v>35.3</v>
      </c>
      <c r="PE97" s="15" t="n">
        <v>35.8</v>
      </c>
      <c r="PF97" s="15" t="n">
        <v>31.1</v>
      </c>
      <c r="PG97" s="15" t="n">
        <v>29.2</v>
      </c>
      <c r="PH97" s="15" t="n">
        <v>28.4</v>
      </c>
      <c r="PI97" s="15" t="n">
        <v>27.9</v>
      </c>
      <c r="PJ97" s="15" t="n">
        <v>31.2</v>
      </c>
      <c r="PK97" s="15" t="n">
        <v>33.9</v>
      </c>
      <c r="PL97" s="15" t="n">
        <v>40.1</v>
      </c>
      <c r="PM97" s="15" t="n">
        <v>40.2</v>
      </c>
      <c r="PN97" s="29" t="n">
        <f aca="false">AVERAGE(PB97:PM97)</f>
        <v>34.4583333333333</v>
      </c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13" t="n">
        <v>1947</v>
      </c>
      <c r="QB97" s="15" t="n">
        <v>38.8</v>
      </c>
      <c r="QC97" s="15" t="n">
        <v>38.4</v>
      </c>
      <c r="QD97" s="15" t="n">
        <v>33</v>
      </c>
      <c r="QE97" s="15" t="n">
        <v>29.7</v>
      </c>
      <c r="QF97" s="15" t="n">
        <v>23.1</v>
      </c>
      <c r="QG97" s="15" t="n">
        <v>21.2</v>
      </c>
      <c r="QH97" s="15" t="n">
        <v>18.1</v>
      </c>
      <c r="QI97" s="26" t="n">
        <f aca="false">SUM(QI96+QI98)/2</f>
        <v>22.2</v>
      </c>
      <c r="QJ97" s="15" t="n">
        <v>23.8</v>
      </c>
      <c r="QK97" s="15" t="n">
        <v>26.2</v>
      </c>
      <c r="QL97" s="15" t="n">
        <v>31.7</v>
      </c>
      <c r="QM97" s="15" t="n">
        <v>35</v>
      </c>
      <c r="QN97" s="29" t="n">
        <f aca="false">AVERAGE(QB97:QM97)</f>
        <v>28.4333333333333</v>
      </c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30" t="s">
        <v>81</v>
      </c>
      <c r="RB97" s="15" t="n">
        <v>39.4</v>
      </c>
      <c r="RC97" s="15" t="n">
        <v>35.6</v>
      </c>
      <c r="RD97" s="15" t="n">
        <v>34.4</v>
      </c>
      <c r="RE97" s="15" t="n">
        <v>33.5</v>
      </c>
      <c r="RF97" s="15" t="n">
        <v>30.3</v>
      </c>
      <c r="RG97" s="15" t="n">
        <v>29.4</v>
      </c>
      <c r="RH97" s="15" t="n">
        <v>29.8</v>
      </c>
      <c r="RI97" s="15" t="n">
        <v>30</v>
      </c>
      <c r="RJ97" s="15" t="n">
        <v>30.7</v>
      </c>
      <c r="RK97" s="15" t="n">
        <v>36</v>
      </c>
      <c r="RL97" s="15" t="n">
        <v>38.9</v>
      </c>
      <c r="RM97" s="15" t="n">
        <v>38.9</v>
      </c>
      <c r="RN97" s="29" t="n">
        <f aca="false">AVERAGE(RB97:RM97)</f>
        <v>33.9083333333333</v>
      </c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13" t="n">
        <v>1947</v>
      </c>
      <c r="SB97" s="15" t="n">
        <v>38.7</v>
      </c>
      <c r="SC97" s="15" t="n">
        <v>37.6</v>
      </c>
      <c r="SD97" s="15" t="n">
        <v>30.1</v>
      </c>
      <c r="SE97" s="15" t="n">
        <v>28.1</v>
      </c>
      <c r="SF97" s="15" t="n">
        <v>23.3</v>
      </c>
      <c r="SG97" s="15" t="n">
        <v>21.7</v>
      </c>
      <c r="SH97" s="15" t="n">
        <v>19.1</v>
      </c>
      <c r="SI97" s="15" t="n">
        <v>19.1</v>
      </c>
      <c r="SJ97" s="15" t="n">
        <v>24.4</v>
      </c>
      <c r="SK97" s="15" t="n">
        <v>26.8</v>
      </c>
      <c r="SL97" s="15" t="n">
        <v>32.6</v>
      </c>
      <c r="SM97" s="15" t="n">
        <v>35.9</v>
      </c>
      <c r="SN97" s="29" t="n">
        <f aca="false">AVERAGE(SB97:SM97)</f>
        <v>28.1166666666667</v>
      </c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72" t="s">
        <v>81</v>
      </c>
      <c r="TB97" s="73" t="n">
        <v>38.8</v>
      </c>
      <c r="TC97" s="73" t="n">
        <v>31.3</v>
      </c>
      <c r="TD97" s="73" t="n">
        <v>31.1</v>
      </c>
      <c r="TE97" s="73" t="n">
        <v>26</v>
      </c>
      <c r="TF97" s="73" t="n">
        <v>24.1</v>
      </c>
      <c r="TG97" s="73" t="n">
        <v>20</v>
      </c>
      <c r="TH97" s="73" t="n">
        <v>19.6</v>
      </c>
      <c r="TI97" s="73" t="n">
        <v>20.2</v>
      </c>
      <c r="TJ97" s="73" t="n">
        <v>22.9</v>
      </c>
      <c r="TK97" s="73" t="n">
        <v>27.9</v>
      </c>
      <c r="TL97" s="73" t="n">
        <v>31.1</v>
      </c>
      <c r="TM97" s="73" t="n">
        <v>32.9</v>
      </c>
      <c r="TN97" s="73" t="n">
        <v>27.2</v>
      </c>
      <c r="UB97" s="71"/>
      <c r="UC97" s="13"/>
      <c r="UD97" s="15"/>
      <c r="UE97" s="15"/>
      <c r="UF97" s="27"/>
      <c r="UG97" s="15"/>
      <c r="UH97" s="15"/>
      <c r="UI97" s="15"/>
      <c r="UJ97" s="15"/>
      <c r="UK97" s="15"/>
      <c r="UL97" s="15"/>
      <c r="UM97" s="15"/>
      <c r="UN97" s="15"/>
      <c r="UO97" s="15"/>
      <c r="UP97" s="16"/>
      <c r="VB97" s="71"/>
      <c r="VC97" s="13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6"/>
      <c r="WB97" s="71"/>
      <c r="WC97" s="13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6"/>
      <c r="XB97" s="71"/>
      <c r="XC97" s="13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6"/>
      <c r="YB97" s="71"/>
      <c r="YC97" s="13"/>
      <c r="YD97" s="27"/>
      <c r="YE97" s="27"/>
      <c r="YF97" s="27"/>
      <c r="YG97" s="15"/>
      <c r="YH97" s="15"/>
      <c r="YI97" s="15"/>
      <c r="YJ97" s="15"/>
      <c r="YK97" s="15"/>
      <c r="YL97" s="22"/>
      <c r="YM97" s="15"/>
      <c r="YN97" s="15"/>
      <c r="YO97" s="15"/>
      <c r="YP97" s="16"/>
      <c r="ZB97" s="71"/>
      <c r="ZC97" s="30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6"/>
    </row>
    <row r="98" customFormat="false" ht="12.8" hidden="false" customHeight="false" outlineLevel="0" collapsed="false">
      <c r="A98" s="17"/>
      <c r="B98" s="4" t="n">
        <f aca="false">AVERAGE(AN98,BN98,CN98,DN98,EN98,FN98,GN98,HN98,IN98,JN98,KN98,LN98,MN98,NN98)</f>
        <v>28.9190476190476</v>
      </c>
      <c r="C98" s="18" t="n">
        <f aca="false">AVERAGE(B94:B98)</f>
        <v>28.7601190476191</v>
      </c>
      <c r="D98" s="9" t="n">
        <f aca="false">AVERAGE(B89:B98)</f>
        <v>28.8046279761905</v>
      </c>
      <c r="E98" s="4" t="n">
        <f aca="false">AVERAGE(B79:B98)</f>
        <v>28.7448883928571</v>
      </c>
      <c r="F98" s="24" t="n">
        <f aca="false">AVERAGE(B49:B98)</f>
        <v>28.7470793535169</v>
      </c>
      <c r="G98" s="9" t="n">
        <f aca="false">MAX(AB98:AM98,BB98:BM98,CB98:CM98,DB98:DM98,EB98:EM98,FB98:FM98,GB98:GM98,HB98:HM98,IB98:IM98,JB98:JM98,KB98:KM98,LB98:LM98,MB98:MM98,NB98:NM98,OB98:OM98,PB98:PM98,QB98:QM98,RB98:RM98,SB98:SM98)</f>
        <v>41.6</v>
      </c>
      <c r="H98" s="10" t="n">
        <f aca="false">MEDIAN(AB98:AM98,BB98:BM98,CB98:CM98,DB98:DM98,EB98:EM98,FB98:FM98,GB98:GM98,HB98:HM98,IB98:IM98,JB98:JM98,KB98:KM98,LB98:LM98,MB98:MM98,NB98:NM98,OB98:OM98,PB98:PM98,QB98:QM98,RB98:RM98,SB98:SM98)</f>
        <v>30.25</v>
      </c>
      <c r="I98" s="11" t="n">
        <f aca="false">MIN(AB98:AM98,BB98:BM98,CB98:CM98,DB98:DM98,EB98:EM98,FB98:FM98,GB98:GM98,HB98:HM98,IB98:IM98,JB98:JM98,KB98:KM98,LB98:LM98,MB98:MM98,NB98:NM98,OB98:OM98,PB98:PM98,QB98:QM98,RB98:RM98,SB98:SM98)</f>
        <v>15.1</v>
      </c>
      <c r="J98" s="12" t="n">
        <f aca="false">(G98+I98)/2</f>
        <v>28.35</v>
      </c>
      <c r="AA98" s="13" t="n">
        <v>1948</v>
      </c>
      <c r="AB98" s="15" t="n">
        <v>31.9</v>
      </c>
      <c r="AC98" s="15" t="n">
        <v>33.2</v>
      </c>
      <c r="AD98" s="15" t="n">
        <v>27.1</v>
      </c>
      <c r="AE98" s="15" t="n">
        <v>23.2</v>
      </c>
      <c r="AF98" s="15" t="n">
        <v>17.9</v>
      </c>
      <c r="AG98" s="15" t="n">
        <v>15.1</v>
      </c>
      <c r="AH98" s="15" t="n">
        <v>15.6</v>
      </c>
      <c r="AI98" s="15" t="n">
        <v>18.8</v>
      </c>
      <c r="AJ98" s="15" t="n">
        <v>22.1</v>
      </c>
      <c r="AK98" s="15" t="n">
        <v>24.1</v>
      </c>
      <c r="AL98" s="15" t="n">
        <v>28.9</v>
      </c>
      <c r="AM98" s="15" t="n">
        <v>30.4</v>
      </c>
      <c r="AN98" s="4" t="n">
        <f aca="false">AVERAGE(Sheet1!AB98:AM98)</f>
        <v>24.025</v>
      </c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2" t="n">
        <f aca="false">BA97+1</f>
        <v>1948</v>
      </c>
      <c r="BB98" s="20" t="n">
        <v>34.6</v>
      </c>
      <c r="BC98" s="20" t="n">
        <v>37</v>
      </c>
      <c r="BD98" s="20" t="n">
        <v>30.5</v>
      </c>
      <c r="BE98" s="20" t="n">
        <v>27</v>
      </c>
      <c r="BF98" s="20" t="n">
        <v>21.1</v>
      </c>
      <c r="BG98" s="20" t="n">
        <v>17.5</v>
      </c>
      <c r="BH98" s="20" t="n">
        <v>17.4</v>
      </c>
      <c r="BI98" s="20" t="n">
        <v>21.9</v>
      </c>
      <c r="BJ98" s="20" t="n">
        <v>25.6</v>
      </c>
      <c r="BK98" s="20" t="n">
        <v>30.1</v>
      </c>
      <c r="BL98" s="20" t="n">
        <v>33.4</v>
      </c>
      <c r="BM98" s="20" t="n">
        <v>35.4</v>
      </c>
      <c r="BN98" s="4" t="n">
        <f aca="false">AVERAGE(BB98:BM98)</f>
        <v>27.625</v>
      </c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2" t="n">
        <f aca="false">CA97+1</f>
        <v>1948</v>
      </c>
      <c r="CB98" s="20" t="n">
        <v>33.4</v>
      </c>
      <c r="CC98" s="20" t="n">
        <v>35.9</v>
      </c>
      <c r="CD98" s="20" t="n">
        <v>29.1</v>
      </c>
      <c r="CE98" s="20" t="n">
        <v>25.2</v>
      </c>
      <c r="CF98" s="20" t="n">
        <v>19.9</v>
      </c>
      <c r="CG98" s="20" t="n">
        <v>15.6</v>
      </c>
      <c r="CH98" s="20" t="n">
        <v>16.2</v>
      </c>
      <c r="CI98" s="20" t="n">
        <v>19.7</v>
      </c>
      <c r="CJ98" s="20" t="n">
        <v>24</v>
      </c>
      <c r="CK98" s="20" t="n">
        <v>27.9</v>
      </c>
      <c r="CL98" s="20" t="n">
        <v>31.6</v>
      </c>
      <c r="CM98" s="20" t="n">
        <v>33</v>
      </c>
      <c r="CN98" s="4" t="n">
        <f aca="false">AVERAGE(CB98:CM98)</f>
        <v>25.9583333333333</v>
      </c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19" t="n">
        <v>1948</v>
      </c>
      <c r="DB98" s="20" t="n">
        <v>34.7</v>
      </c>
      <c r="DC98" s="20" t="n">
        <v>35.6</v>
      </c>
      <c r="DD98" s="20" t="n">
        <v>30.1</v>
      </c>
      <c r="DE98" s="20" t="n">
        <v>25.7</v>
      </c>
      <c r="DF98" s="20" t="n">
        <v>19.3</v>
      </c>
      <c r="DG98" s="20" t="n">
        <v>15.9</v>
      </c>
      <c r="DH98" s="20" t="n">
        <v>16.6</v>
      </c>
      <c r="DI98" s="20" t="n">
        <v>20.3</v>
      </c>
      <c r="DJ98" s="20" t="n">
        <v>23.4</v>
      </c>
      <c r="DK98" s="20" t="n">
        <v>27.1</v>
      </c>
      <c r="DL98" s="20" t="n">
        <v>31.9</v>
      </c>
      <c r="DM98" s="20" t="n">
        <v>33.6</v>
      </c>
      <c r="DN98" s="4" t="n">
        <f aca="false">AVERAGE(DB98:DM98)</f>
        <v>26.1833333333333</v>
      </c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13" t="n">
        <v>1948</v>
      </c>
      <c r="EB98" s="15" t="n">
        <v>37.9</v>
      </c>
      <c r="EC98" s="15" t="n">
        <v>38.1</v>
      </c>
      <c r="ED98" s="15" t="n">
        <v>34.3</v>
      </c>
      <c r="EE98" s="15" t="n">
        <v>32.3</v>
      </c>
      <c r="EF98" s="15" t="n">
        <v>29.1</v>
      </c>
      <c r="EG98" s="15" t="n">
        <v>25.8</v>
      </c>
      <c r="EH98" s="15" t="n">
        <v>25</v>
      </c>
      <c r="EI98" s="15" t="n">
        <v>27.9</v>
      </c>
      <c r="EJ98" s="15" t="n">
        <v>31.4</v>
      </c>
      <c r="EK98" s="15" t="n">
        <v>37</v>
      </c>
      <c r="EL98" s="15" t="n">
        <v>39.2</v>
      </c>
      <c r="EM98" s="15" t="n">
        <v>38.2</v>
      </c>
      <c r="EN98" s="16" t="n">
        <f aca="false">AVERAGE(EB98:EM98)</f>
        <v>33.0166666666667</v>
      </c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13" t="n">
        <v>1948</v>
      </c>
      <c r="FB98" s="15" t="n">
        <v>36.5</v>
      </c>
      <c r="FC98" s="15" t="n">
        <v>38.1</v>
      </c>
      <c r="FD98" s="15" t="n">
        <v>35.9</v>
      </c>
      <c r="FE98" s="15" t="n">
        <v>32.5</v>
      </c>
      <c r="FF98" s="15" t="n">
        <v>29.1</v>
      </c>
      <c r="FG98" s="15" t="n">
        <v>25.7</v>
      </c>
      <c r="FH98" s="15" t="n">
        <v>25.4</v>
      </c>
      <c r="FI98" s="15" t="n">
        <v>27.7</v>
      </c>
      <c r="FJ98" s="15" t="n">
        <v>31.4</v>
      </c>
      <c r="FK98" s="15" t="n">
        <v>36.5</v>
      </c>
      <c r="FL98" s="15" t="n">
        <v>38.7</v>
      </c>
      <c r="FM98" s="15" t="n">
        <v>37.9</v>
      </c>
      <c r="FN98" s="16" t="n">
        <f aca="false">AVERAGE(FB98:FM98)</f>
        <v>32.95</v>
      </c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2" t="n">
        <v>1948</v>
      </c>
      <c r="GB98" s="15" t="n">
        <v>34.9</v>
      </c>
      <c r="GC98" s="15" t="n">
        <v>33.8</v>
      </c>
      <c r="GD98" s="15" t="n">
        <v>33.7</v>
      </c>
      <c r="GE98" s="15" t="n">
        <v>32.3</v>
      </c>
      <c r="GF98" s="15" t="n">
        <v>31.8</v>
      </c>
      <c r="GG98" s="15" t="n">
        <v>28.7</v>
      </c>
      <c r="GH98" s="15" t="n">
        <v>29</v>
      </c>
      <c r="GI98" s="15" t="n">
        <v>29.8</v>
      </c>
      <c r="GJ98" s="15" t="n">
        <v>31.5</v>
      </c>
      <c r="GK98" s="15" t="n">
        <v>35.1</v>
      </c>
      <c r="GL98" s="15" t="n">
        <v>35.5</v>
      </c>
      <c r="GM98" s="15" t="n">
        <v>34.7</v>
      </c>
      <c r="GN98" s="16" t="n">
        <f aca="false">AVERAGE(GB98:GM98)</f>
        <v>32.5666666666667</v>
      </c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2" t="n">
        <v>1948</v>
      </c>
      <c r="HB98" s="15" t="n">
        <v>38.3</v>
      </c>
      <c r="HC98" s="15" t="n">
        <v>40.5</v>
      </c>
      <c r="HD98" s="15" t="n">
        <v>35</v>
      </c>
      <c r="HE98" s="15" t="n">
        <v>32</v>
      </c>
      <c r="HF98" s="15" t="n">
        <v>26.7</v>
      </c>
      <c r="HG98" s="15" t="n">
        <v>23.8</v>
      </c>
      <c r="HH98" s="15" t="n">
        <v>22.4</v>
      </c>
      <c r="HI98" s="15" t="n">
        <v>26.1</v>
      </c>
      <c r="HJ98" s="15" t="n">
        <v>29.7</v>
      </c>
      <c r="HK98" s="15" t="n">
        <v>35.3</v>
      </c>
      <c r="HL98" s="15" t="n">
        <v>38.2</v>
      </c>
      <c r="HM98" s="15" t="n">
        <v>38.7</v>
      </c>
      <c r="HN98" s="16" t="n">
        <f aca="false">AVERAGE(HB98:HM98)</f>
        <v>32.225</v>
      </c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7" t="n">
        <f aca="false">IA97+1</f>
        <v>1948</v>
      </c>
      <c r="IB98" s="15" t="n">
        <v>37.4</v>
      </c>
      <c r="IC98" s="15" t="n">
        <v>36.8</v>
      </c>
      <c r="ID98" s="15" t="n">
        <v>31.9</v>
      </c>
      <c r="IE98" s="15" t="n">
        <v>27.4</v>
      </c>
      <c r="IF98" s="15" t="n">
        <v>22.5</v>
      </c>
      <c r="IG98" s="15" t="n">
        <v>18.8</v>
      </c>
      <c r="IH98" s="15" t="n">
        <v>18.7</v>
      </c>
      <c r="II98" s="15" t="n">
        <v>22.5</v>
      </c>
      <c r="IJ98" s="15" t="n">
        <v>26.4</v>
      </c>
      <c r="IK98" s="15" t="n">
        <v>29.3</v>
      </c>
      <c r="IL98" s="15" t="n">
        <v>33.4</v>
      </c>
      <c r="IM98" s="15" t="n">
        <v>34.2</v>
      </c>
      <c r="IN98" s="25" t="n">
        <f aca="false">SUM(IB98:IM98)/12</f>
        <v>28.275</v>
      </c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 t="n">
        <f aca="false">JA97+1</f>
        <v>1948</v>
      </c>
      <c r="JB98" s="15" t="n">
        <v>36.1</v>
      </c>
      <c r="JC98" s="15" t="n">
        <v>34.2</v>
      </c>
      <c r="JD98" s="15" t="n">
        <v>30.1</v>
      </c>
      <c r="JE98" s="15" t="n">
        <v>24.9</v>
      </c>
      <c r="JF98" s="15" t="n">
        <v>21.3</v>
      </c>
      <c r="JG98" s="15" t="n">
        <v>18.3</v>
      </c>
      <c r="JH98" s="15" t="n">
        <v>18.6</v>
      </c>
      <c r="JI98" s="15" t="n">
        <v>22.4</v>
      </c>
      <c r="JJ98" s="15" t="n">
        <v>25.9</v>
      </c>
      <c r="JK98" s="15" t="n">
        <v>27.5</v>
      </c>
      <c r="JL98" s="15" t="n">
        <v>30.6</v>
      </c>
      <c r="JM98" s="15" t="n">
        <v>33</v>
      </c>
      <c r="JN98" s="25" t="n">
        <f aca="false">SUM(JB98:JM98)/12</f>
        <v>26.9083333333333</v>
      </c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3" t="n">
        <v>1948</v>
      </c>
      <c r="KB98" s="15" t="n">
        <v>33.7</v>
      </c>
      <c r="KC98" s="15" t="n">
        <v>34.7</v>
      </c>
      <c r="KD98" s="15" t="n">
        <v>29.9</v>
      </c>
      <c r="KE98" s="15" t="n">
        <v>26.9</v>
      </c>
      <c r="KF98" s="15" t="n">
        <v>22</v>
      </c>
      <c r="KG98" s="15" t="n">
        <v>18.9</v>
      </c>
      <c r="KH98" s="15" t="n">
        <v>18.8</v>
      </c>
      <c r="KI98" s="15" t="n">
        <v>23</v>
      </c>
      <c r="KJ98" s="15" t="n">
        <v>26.2</v>
      </c>
      <c r="KK98" s="15" t="n">
        <v>31.8</v>
      </c>
      <c r="KL98" s="15" t="n">
        <v>34.1</v>
      </c>
      <c r="KM98" s="15" t="n">
        <v>35.3</v>
      </c>
      <c r="KN98" s="16" t="n">
        <f aca="false">AVERAGE(KB98:KM98)</f>
        <v>27.9416666666667</v>
      </c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7" t="n">
        <f aca="false">LA97+1</f>
        <v>1948</v>
      </c>
      <c r="LB98" s="15" t="n">
        <v>35.8</v>
      </c>
      <c r="LC98" s="15" t="n">
        <v>36.9</v>
      </c>
      <c r="LD98" s="15" t="n">
        <v>31.8</v>
      </c>
      <c r="LE98" s="15" t="n">
        <v>27.9</v>
      </c>
      <c r="LF98" s="15" t="n">
        <v>22.9</v>
      </c>
      <c r="LG98" s="15" t="n">
        <v>19.6</v>
      </c>
      <c r="LH98" s="15" t="n">
        <v>20.2</v>
      </c>
      <c r="LI98" s="15" t="n">
        <v>24.2</v>
      </c>
      <c r="LJ98" s="15" t="n">
        <v>27.8</v>
      </c>
      <c r="LK98" s="15" t="n">
        <v>32.2</v>
      </c>
      <c r="LL98" s="15" t="n">
        <v>35.3</v>
      </c>
      <c r="LM98" s="15" t="n">
        <v>36.4</v>
      </c>
      <c r="LN98" s="16" t="n">
        <f aca="false">AVERAGE(LB98:LM98)</f>
        <v>29.25</v>
      </c>
      <c r="LO98" s="16"/>
      <c r="LP98" s="16"/>
      <c r="LQ98" s="16"/>
      <c r="LR98" s="16"/>
      <c r="LS98" s="16"/>
      <c r="LT98" s="16"/>
      <c r="LU98" s="16"/>
      <c r="LV98" s="16"/>
      <c r="LW98" s="16"/>
      <c r="LX98" s="16"/>
      <c r="LY98" s="16"/>
      <c r="LZ98" s="16"/>
      <c r="MA98" s="7" t="n">
        <f aca="false">MA97+1</f>
        <v>1948</v>
      </c>
      <c r="MB98" s="15" t="n">
        <v>37.7</v>
      </c>
      <c r="MC98" s="15" t="n">
        <v>37.1</v>
      </c>
      <c r="MD98" s="15" t="n">
        <v>34.7</v>
      </c>
      <c r="ME98" s="15" t="n">
        <v>32.5</v>
      </c>
      <c r="MF98" s="15" t="n">
        <v>28</v>
      </c>
      <c r="MG98" s="15" t="n">
        <v>25</v>
      </c>
      <c r="MH98" s="15" t="n">
        <v>24.1</v>
      </c>
      <c r="MI98" s="15" t="n">
        <v>27.8</v>
      </c>
      <c r="MJ98" s="15" t="n">
        <v>31.2</v>
      </c>
      <c r="MK98" s="15" t="n">
        <v>36.9</v>
      </c>
      <c r="ML98" s="15" t="n">
        <v>39</v>
      </c>
      <c r="MM98" s="15" t="n">
        <v>37.6</v>
      </c>
      <c r="MN98" s="16" t="n">
        <f aca="false">AVERAGE(MB98:MM98)</f>
        <v>32.6333333333333</v>
      </c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30" t="s">
        <v>82</v>
      </c>
      <c r="NB98" s="15" t="n">
        <v>34.6</v>
      </c>
      <c r="NC98" s="15" t="n">
        <v>30.9</v>
      </c>
      <c r="ND98" s="15" t="n">
        <v>29.2</v>
      </c>
      <c r="NE98" s="15" t="n">
        <v>22.1</v>
      </c>
      <c r="NF98" s="15" t="n">
        <v>21</v>
      </c>
      <c r="NG98" s="15" t="n">
        <v>17.8</v>
      </c>
      <c r="NH98" s="15" t="n">
        <v>16.7</v>
      </c>
      <c r="NI98" s="15" t="n">
        <v>20.8</v>
      </c>
      <c r="NJ98" s="15" t="n">
        <v>23.9</v>
      </c>
      <c r="NK98" s="15" t="n">
        <v>26.8</v>
      </c>
      <c r="NL98" s="15" t="n">
        <v>28</v>
      </c>
      <c r="NM98" s="15" t="n">
        <v>31.9</v>
      </c>
      <c r="NN98" s="29" t="n">
        <f aca="false">AVERAGE(NB98:NM98)</f>
        <v>25.3083333333333</v>
      </c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13" t="n">
        <v>1948</v>
      </c>
      <c r="OB98" s="15" t="n">
        <v>37.2</v>
      </c>
      <c r="OC98" s="15" t="n">
        <v>33.3</v>
      </c>
      <c r="OD98" s="15" t="n">
        <v>30.6</v>
      </c>
      <c r="OE98" s="15" t="n">
        <v>24.3</v>
      </c>
      <c r="OF98" s="15" t="n">
        <v>22.7</v>
      </c>
      <c r="OG98" s="15" t="n">
        <v>18.9</v>
      </c>
      <c r="OH98" s="15" t="n">
        <v>17.6</v>
      </c>
      <c r="OI98" s="15" t="n">
        <v>22.2</v>
      </c>
      <c r="OJ98" s="15" t="n">
        <v>25.7</v>
      </c>
      <c r="OK98" s="15" t="n">
        <v>29.8</v>
      </c>
      <c r="OL98" s="15" t="n">
        <v>30.4</v>
      </c>
      <c r="OM98" s="15" t="n">
        <v>35.4</v>
      </c>
      <c r="ON98" s="29" t="n">
        <f aca="false">AVERAGE(OB98:OM98)</f>
        <v>27.3416666666667</v>
      </c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30" t="s">
        <v>82</v>
      </c>
      <c r="PB98" s="15" t="n">
        <v>40.5</v>
      </c>
      <c r="PC98" s="15" t="n">
        <v>38.5</v>
      </c>
      <c r="PD98" s="15" t="n">
        <v>37.9</v>
      </c>
      <c r="PE98" s="15" t="n">
        <v>33.9</v>
      </c>
      <c r="PF98" s="15" t="n">
        <v>30.9</v>
      </c>
      <c r="PG98" s="15" t="n">
        <v>28</v>
      </c>
      <c r="PH98" s="15" t="n">
        <v>27.9</v>
      </c>
      <c r="PI98" s="15" t="n">
        <v>30.8</v>
      </c>
      <c r="PJ98" s="15" t="n">
        <v>34.6</v>
      </c>
      <c r="PK98" s="15" t="n">
        <v>38.9</v>
      </c>
      <c r="PL98" s="15" t="n">
        <v>39.4</v>
      </c>
      <c r="PM98" s="15" t="n">
        <v>41.6</v>
      </c>
      <c r="PN98" s="29" t="n">
        <f aca="false">AVERAGE(PB98:PM98)</f>
        <v>35.2416666666667</v>
      </c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13" t="n">
        <v>1948</v>
      </c>
      <c r="QB98" s="15" t="n">
        <v>38.5</v>
      </c>
      <c r="QC98" s="15" t="n">
        <v>36.8</v>
      </c>
      <c r="QD98" s="15" t="n">
        <v>34.1</v>
      </c>
      <c r="QE98" s="15" t="n">
        <v>27.3</v>
      </c>
      <c r="QF98" s="15" t="n">
        <v>25.2</v>
      </c>
      <c r="QG98" s="15" t="n">
        <v>21.1</v>
      </c>
      <c r="QH98" s="15" t="n">
        <v>18.9</v>
      </c>
      <c r="QI98" s="15" t="n">
        <v>22.9</v>
      </c>
      <c r="QJ98" s="15" t="n">
        <v>26.1</v>
      </c>
      <c r="QK98" s="15" t="n">
        <v>30.9</v>
      </c>
      <c r="QL98" s="15" t="n">
        <v>31.9</v>
      </c>
      <c r="QM98" s="15" t="n">
        <v>36.2</v>
      </c>
      <c r="QN98" s="29" t="n">
        <f aca="false">AVERAGE(QB98:QM98)</f>
        <v>29.1583333333333</v>
      </c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30" t="s">
        <v>82</v>
      </c>
      <c r="RB98" s="15" t="n">
        <v>38.9</v>
      </c>
      <c r="RC98" s="15" t="n">
        <v>36.7</v>
      </c>
      <c r="RD98" s="15" t="n">
        <v>34.4</v>
      </c>
      <c r="RE98" s="15" t="n">
        <v>32.8</v>
      </c>
      <c r="RF98" s="15" t="n">
        <v>29.9</v>
      </c>
      <c r="RG98" s="15" t="n">
        <v>26.8</v>
      </c>
      <c r="RH98" s="15" t="n">
        <v>27.7</v>
      </c>
      <c r="RI98" s="15" t="n">
        <v>29.7</v>
      </c>
      <c r="RJ98" s="15" t="n">
        <v>33.8</v>
      </c>
      <c r="RK98" s="15" t="n">
        <v>38.6</v>
      </c>
      <c r="RL98" s="15" t="n">
        <v>39.8</v>
      </c>
      <c r="RM98" s="15" t="n">
        <v>37.6</v>
      </c>
      <c r="RN98" s="29" t="n">
        <f aca="false">AVERAGE(RB98:RM98)</f>
        <v>33.8916666666667</v>
      </c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13" t="n">
        <v>1948</v>
      </c>
      <c r="SB98" s="15" t="n">
        <v>37.6</v>
      </c>
      <c r="SC98" s="15" t="n">
        <v>35.5</v>
      </c>
      <c r="SD98" s="15" t="n">
        <v>32.1</v>
      </c>
      <c r="SE98" s="15" t="n">
        <v>26.1</v>
      </c>
      <c r="SF98" s="15" t="n">
        <v>23.2</v>
      </c>
      <c r="SG98" s="15" t="n">
        <v>20.3</v>
      </c>
      <c r="SH98" s="15" t="n">
        <v>18.9</v>
      </c>
      <c r="SI98" s="15" t="n">
        <v>23.9</v>
      </c>
      <c r="SJ98" s="15" t="n">
        <v>27.5</v>
      </c>
      <c r="SK98" s="15" t="n">
        <v>32.2</v>
      </c>
      <c r="SL98" s="15" t="n">
        <v>32.7</v>
      </c>
      <c r="SM98" s="15" t="n">
        <v>37.4</v>
      </c>
      <c r="SN98" s="29" t="n">
        <f aca="false">AVERAGE(SB98:SM98)</f>
        <v>28.95</v>
      </c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72" t="s">
        <v>82</v>
      </c>
      <c r="TB98" s="73" t="n">
        <v>33.3</v>
      </c>
      <c r="TC98" s="73" t="n">
        <v>36.1</v>
      </c>
      <c r="TD98" s="73" t="n">
        <v>31.2</v>
      </c>
      <c r="TE98" s="73" t="n">
        <v>27</v>
      </c>
      <c r="TF98" s="73" t="n">
        <v>22.2</v>
      </c>
      <c r="TG98" s="73" t="n">
        <v>19.9</v>
      </c>
      <c r="TH98" s="73" t="n">
        <v>19.1</v>
      </c>
      <c r="TI98" s="73" t="n">
        <v>22.6</v>
      </c>
      <c r="TJ98" s="73" t="n">
        <v>25.9</v>
      </c>
      <c r="TK98" s="73" t="n">
        <v>30.2</v>
      </c>
      <c r="TL98" s="73" t="n">
        <v>34.1</v>
      </c>
      <c r="TM98" s="73" t="n">
        <v>35.1</v>
      </c>
      <c r="TN98" s="73" t="n">
        <v>28.1</v>
      </c>
      <c r="UB98" s="71"/>
      <c r="UC98" s="13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6"/>
      <c r="VB98" s="71"/>
      <c r="VC98" s="13"/>
      <c r="VD98" s="15"/>
      <c r="VE98" s="15"/>
      <c r="VF98" s="15"/>
      <c r="VG98" s="15"/>
      <c r="VH98" s="27"/>
      <c r="VI98" s="15"/>
      <c r="VJ98" s="15"/>
      <c r="VK98" s="15"/>
      <c r="VL98" s="15"/>
      <c r="VM98" s="15"/>
      <c r="VN98" s="15"/>
      <c r="VO98" s="15"/>
      <c r="VP98" s="16"/>
      <c r="WB98" s="71"/>
      <c r="WC98" s="13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6"/>
      <c r="XB98" s="71"/>
      <c r="XC98" s="13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6"/>
      <c r="YB98" s="71"/>
      <c r="YC98" s="13"/>
      <c r="YD98" s="15"/>
      <c r="YE98" s="15"/>
      <c r="YF98" s="15"/>
      <c r="YG98" s="15"/>
      <c r="YH98" s="15"/>
      <c r="YI98" s="15"/>
      <c r="YJ98" s="15"/>
      <c r="YK98" s="15"/>
      <c r="YL98" s="15"/>
      <c r="YM98" s="27"/>
      <c r="YN98" s="15"/>
      <c r="YO98" s="15"/>
      <c r="YP98" s="16"/>
      <c r="ZB98" s="71"/>
      <c r="ZC98" s="30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6"/>
    </row>
    <row r="99" customFormat="false" ht="12.8" hidden="false" customHeight="false" outlineLevel="0" collapsed="false">
      <c r="A99" s="17"/>
      <c r="B99" s="4" t="n">
        <f aca="false">AVERAGE(AN99,BN99,CN99,DN99,EN99,FN99,GN99,HN99,IN99,JN99,KN99,LN99,MN99,NN99)</f>
        <v>27.7683531746032</v>
      </c>
      <c r="C99" s="18" t="n">
        <f aca="false">AVERAGE(B95:B99)</f>
        <v>28.5373611111111</v>
      </c>
      <c r="D99" s="9" t="n">
        <f aca="false">AVERAGE(B90:B99)</f>
        <v>28.782693452381</v>
      </c>
      <c r="E99" s="4" t="n">
        <f aca="false">AVERAGE(B80:B99)</f>
        <v>28.7102108134921</v>
      </c>
      <c r="F99" s="24" t="n">
        <f aca="false">AVERAGE(B50:B99)</f>
        <v>28.7363538244163</v>
      </c>
      <c r="G99" s="9" t="n">
        <f aca="false">MAX(AB99:AM99,BB99:BM99,CB99:CM99,DB99:DM99,EB99:EM99,FB99:FM99,GB99:GM99,HB99:HM99,IB99:IM99,JB99:JM99,KB99:KM99,LB99:LM99,MB99:MM99,NB99:NM99,OB99:OM99,PB99:PM99,QB99:QM99,RB99:RM99,SB99:SM99)</f>
        <v>41.9</v>
      </c>
      <c r="H99" s="10" t="n">
        <f aca="false">MEDIAN(AB99:AM99,BB99:BM99,CB99:CM99,DB99:DM99,EB99:EM99,FB99:FM99,GB99:GM99,HB99:HM99,IB99:IM99,JB99:JM99,KB99:KM99,LB99:LM99,MB99:MM99,NB99:NM99,OB99:OM99,PB99:PM99,QB99:QM99,RB99:RM99,SB99:SM99)</f>
        <v>28.7</v>
      </c>
      <c r="I99" s="11" t="n">
        <f aca="false">MIN(AB99:AM99,BB99:BM99,CB99:CM99,DB99:DM99,EB99:EM99,FB99:FM99,GB99:GM99,HB99:HM99,IB99:IM99,JB99:JM99,KB99:KM99,LB99:LM99,MB99:MM99,NB99:NM99,OB99:OM99,PB99:PM99,QB99:QM99,RB99:RM99,SB99:SM99)</f>
        <v>13.8</v>
      </c>
      <c r="J99" s="12" t="n">
        <f aca="false">(G99+I99)/2</f>
        <v>27.85</v>
      </c>
      <c r="AA99" s="13" t="n">
        <v>1949</v>
      </c>
      <c r="AB99" s="15" t="n">
        <v>31.8</v>
      </c>
      <c r="AC99" s="15" t="n">
        <v>28.7</v>
      </c>
      <c r="AD99" s="15" t="n">
        <v>25.3</v>
      </c>
      <c r="AE99" s="15" t="n">
        <v>22.8</v>
      </c>
      <c r="AF99" s="15" t="n">
        <v>17.1</v>
      </c>
      <c r="AG99" s="15" t="n">
        <v>13.8</v>
      </c>
      <c r="AH99" s="15" t="n">
        <v>15.2</v>
      </c>
      <c r="AI99" s="15" t="n">
        <v>18.4</v>
      </c>
      <c r="AJ99" s="15" t="n">
        <v>19.7</v>
      </c>
      <c r="AK99" s="15" t="n">
        <v>23.5</v>
      </c>
      <c r="AL99" s="15" t="n">
        <v>26.8</v>
      </c>
      <c r="AM99" s="15" t="n">
        <v>31.9</v>
      </c>
      <c r="AN99" s="4" t="n">
        <f aca="false">AVERAGE(Sheet1!AB99:AM99)</f>
        <v>22.9166666666667</v>
      </c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2" t="n">
        <f aca="false">BA98+1</f>
        <v>1949</v>
      </c>
      <c r="BB99" s="20" t="n">
        <v>35</v>
      </c>
      <c r="BC99" s="20" t="n">
        <v>34.9</v>
      </c>
      <c r="BD99" s="20" t="n">
        <v>27.8</v>
      </c>
      <c r="BE99" s="20" t="n">
        <v>24.4</v>
      </c>
      <c r="BF99" s="20" t="n">
        <v>19.7</v>
      </c>
      <c r="BG99" s="20" t="n">
        <v>15.8</v>
      </c>
      <c r="BH99" s="20" t="n">
        <v>17.9</v>
      </c>
      <c r="BI99" s="20" t="n">
        <v>21.1</v>
      </c>
      <c r="BJ99" s="20" t="n">
        <v>22.2</v>
      </c>
      <c r="BK99" s="20" t="n">
        <v>28.1</v>
      </c>
      <c r="BL99" s="20" t="n">
        <v>30.6</v>
      </c>
      <c r="BM99" s="20" t="n">
        <v>37</v>
      </c>
      <c r="BN99" s="4" t="n">
        <f aca="false">AVERAGE(BB99:BM99)</f>
        <v>26.2083333333333</v>
      </c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2" t="n">
        <f aca="false">CA98+1</f>
        <v>1949</v>
      </c>
      <c r="CB99" s="20" t="n">
        <v>33.4</v>
      </c>
      <c r="CC99" s="20" t="n">
        <v>32.1</v>
      </c>
      <c r="CD99" s="20" t="n">
        <v>27.3</v>
      </c>
      <c r="CE99" s="20" t="n">
        <v>24.1</v>
      </c>
      <c r="CF99" s="20" t="n">
        <v>18.3</v>
      </c>
      <c r="CG99" s="20" t="n">
        <v>14.7</v>
      </c>
      <c r="CH99" s="20" t="n">
        <v>16.7</v>
      </c>
      <c r="CI99" s="20" t="n">
        <v>20.1</v>
      </c>
      <c r="CJ99" s="20" t="n">
        <v>21.6</v>
      </c>
      <c r="CK99" s="20" t="n">
        <v>26.6</v>
      </c>
      <c r="CL99" s="20" t="n">
        <v>29.4</v>
      </c>
      <c r="CM99" s="20" t="n">
        <v>35.4</v>
      </c>
      <c r="CN99" s="4" t="n">
        <f aca="false">AVERAGE(CB99:CM99)</f>
        <v>24.975</v>
      </c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19" t="n">
        <v>1949</v>
      </c>
      <c r="DB99" s="20" t="n">
        <v>34.4</v>
      </c>
      <c r="DC99" s="20" t="n">
        <v>32.9</v>
      </c>
      <c r="DD99" s="20" t="n">
        <v>28.6</v>
      </c>
      <c r="DE99" s="20" t="n">
        <v>25.7</v>
      </c>
      <c r="DF99" s="20" t="n">
        <v>18.9</v>
      </c>
      <c r="DG99" s="20" t="n">
        <v>15.7</v>
      </c>
      <c r="DH99" s="20" t="n">
        <v>17.5</v>
      </c>
      <c r="DI99" s="20" t="n">
        <v>20.7</v>
      </c>
      <c r="DJ99" s="20" t="n">
        <v>22.6</v>
      </c>
      <c r="DK99" s="20" t="n">
        <v>26.1</v>
      </c>
      <c r="DL99" s="20" t="n">
        <v>29.8</v>
      </c>
      <c r="DM99" s="20" t="n">
        <v>35.3</v>
      </c>
      <c r="DN99" s="4" t="n">
        <f aca="false">AVERAGE(DB99:DM99)</f>
        <v>25.6833333333333</v>
      </c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13" t="n">
        <v>1949</v>
      </c>
      <c r="EB99" s="15" t="n">
        <v>37.8</v>
      </c>
      <c r="EC99" s="15" t="n">
        <v>34.5</v>
      </c>
      <c r="ED99" s="15" t="n">
        <v>30.9</v>
      </c>
      <c r="EE99" s="15" t="n">
        <v>30.3</v>
      </c>
      <c r="EF99" s="15" t="n">
        <v>27.7</v>
      </c>
      <c r="EG99" s="15" t="n">
        <v>22</v>
      </c>
      <c r="EH99" s="15" t="n">
        <v>25.5</v>
      </c>
      <c r="EI99" s="15" t="n">
        <v>27.8</v>
      </c>
      <c r="EJ99" s="15" t="n">
        <v>30.9</v>
      </c>
      <c r="EK99" s="15" t="n">
        <v>36</v>
      </c>
      <c r="EL99" s="15" t="n">
        <v>36.3</v>
      </c>
      <c r="EM99" s="15" t="n">
        <v>37.3</v>
      </c>
      <c r="EN99" s="16" t="n">
        <f aca="false">AVERAGE(EB99:EM99)</f>
        <v>31.4166666666667</v>
      </c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13" t="n">
        <v>1949</v>
      </c>
      <c r="FB99" s="15" t="n">
        <v>37.9</v>
      </c>
      <c r="FC99" s="15" t="n">
        <v>34.8</v>
      </c>
      <c r="FD99" s="15" t="n">
        <v>33.8</v>
      </c>
      <c r="FE99" s="15" t="n">
        <v>30.7</v>
      </c>
      <c r="FF99" s="15" t="n">
        <v>27.7</v>
      </c>
      <c r="FG99" s="15" t="n">
        <v>22.8</v>
      </c>
      <c r="FH99" s="15" t="n">
        <v>25.2</v>
      </c>
      <c r="FI99" s="15" t="n">
        <v>27.4</v>
      </c>
      <c r="FJ99" s="15" t="n">
        <v>31</v>
      </c>
      <c r="FK99" s="15" t="n">
        <v>34.9</v>
      </c>
      <c r="FL99" s="15" t="n">
        <v>35.6</v>
      </c>
      <c r="FM99" s="15" t="n">
        <v>37.4</v>
      </c>
      <c r="FN99" s="16" t="n">
        <f aca="false">AVERAGE(FB99:FM99)</f>
        <v>31.6</v>
      </c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2" t="n">
        <v>1949</v>
      </c>
      <c r="GB99" s="15" t="n">
        <v>35.8</v>
      </c>
      <c r="GC99" s="15" t="n">
        <v>33</v>
      </c>
      <c r="GD99" s="15" t="n">
        <v>32.3</v>
      </c>
      <c r="GE99" s="15" t="n">
        <v>32.1</v>
      </c>
      <c r="GF99" s="15" t="n">
        <v>28.8</v>
      </c>
      <c r="GG99" s="15" t="n">
        <v>26.1</v>
      </c>
      <c r="GH99" s="15" t="n">
        <v>27.5</v>
      </c>
      <c r="GI99" s="15" t="n">
        <v>28.5</v>
      </c>
      <c r="GJ99" s="15" t="n">
        <v>31.4</v>
      </c>
      <c r="GK99" s="15" t="n">
        <v>33.9</v>
      </c>
      <c r="GL99" s="15" t="n">
        <v>35.1</v>
      </c>
      <c r="GM99" s="15" t="n">
        <v>34.1</v>
      </c>
      <c r="GN99" s="16" t="n">
        <f aca="false">AVERAGE(GB99:GM99)</f>
        <v>31.55</v>
      </c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2" t="n">
        <v>1949</v>
      </c>
      <c r="HB99" s="15" t="n">
        <v>37.6</v>
      </c>
      <c r="HC99" s="15" t="n">
        <v>35.4</v>
      </c>
      <c r="HD99" s="15" t="n">
        <v>30.9</v>
      </c>
      <c r="HE99" s="15" t="n">
        <v>29.2</v>
      </c>
      <c r="HF99" s="15" t="n">
        <v>25.1</v>
      </c>
      <c r="HG99" s="15" t="n">
        <v>19.8</v>
      </c>
      <c r="HH99" s="15" t="n">
        <v>23.6</v>
      </c>
      <c r="HI99" s="15" t="n">
        <v>25.9</v>
      </c>
      <c r="HJ99" s="15" t="n">
        <v>28.7</v>
      </c>
      <c r="HK99" s="15" t="n">
        <v>33.9</v>
      </c>
      <c r="HL99" s="15" t="n">
        <v>35.5</v>
      </c>
      <c r="HM99" s="15" t="n">
        <v>39.6</v>
      </c>
      <c r="HN99" s="16" t="n">
        <f aca="false">AVERAGE(HB99:HM99)</f>
        <v>30.4333333333333</v>
      </c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7" t="n">
        <f aca="false">IA98+1</f>
        <v>1949</v>
      </c>
      <c r="IB99" s="15" t="n">
        <v>35.3</v>
      </c>
      <c r="IC99" s="15" t="n">
        <v>33.4</v>
      </c>
      <c r="ID99" s="15" t="n">
        <v>31.3</v>
      </c>
      <c r="IE99" s="15" t="n">
        <v>26.4</v>
      </c>
      <c r="IF99" s="15" t="n">
        <v>20.6</v>
      </c>
      <c r="IG99" s="15" t="n">
        <v>16.8</v>
      </c>
      <c r="IH99" s="15" t="n">
        <v>19.4</v>
      </c>
      <c r="II99" s="15" t="n">
        <v>21.9</v>
      </c>
      <c r="IJ99" s="15" t="n">
        <v>22.7</v>
      </c>
      <c r="IK99" s="15" t="n">
        <v>27.1</v>
      </c>
      <c r="IL99" s="15" t="n">
        <v>31.2</v>
      </c>
      <c r="IM99" s="15" t="n">
        <v>38.3</v>
      </c>
      <c r="IN99" s="25" t="n">
        <f aca="false">SUM(IB99:IM99)/12</f>
        <v>27.0333333333333</v>
      </c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 t="n">
        <f aca="false">JA98+1</f>
        <v>1949</v>
      </c>
      <c r="JB99" s="15" t="n">
        <v>33.9</v>
      </c>
      <c r="JC99" s="15" t="n">
        <v>29.2</v>
      </c>
      <c r="JD99" s="15" t="n">
        <v>29.9</v>
      </c>
      <c r="JE99" s="15" t="n">
        <v>26.1</v>
      </c>
      <c r="JF99" s="15" t="n">
        <v>20</v>
      </c>
      <c r="JG99" s="15" t="n">
        <v>16.6</v>
      </c>
      <c r="JH99" s="15" t="n">
        <v>19.1</v>
      </c>
      <c r="JI99" s="15" t="n">
        <v>21.6</v>
      </c>
      <c r="JJ99" s="15" t="n">
        <v>22.3</v>
      </c>
      <c r="JK99" s="15" t="n">
        <v>26.4</v>
      </c>
      <c r="JL99" s="15" t="n">
        <v>28.8</v>
      </c>
      <c r="JM99" s="15" t="n">
        <v>34.7</v>
      </c>
      <c r="JN99" s="25" t="n">
        <f aca="false">SUM(JB99:JM99)/12</f>
        <v>25.7166666666667</v>
      </c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3" t="n">
        <v>1949</v>
      </c>
      <c r="KB99" s="15" t="n">
        <v>34.9</v>
      </c>
      <c r="KC99" s="15" t="n">
        <v>30.9</v>
      </c>
      <c r="KD99" s="15" t="n">
        <v>28.3</v>
      </c>
      <c r="KE99" s="15" t="n">
        <v>25.3</v>
      </c>
      <c r="KF99" s="15" t="n">
        <v>20.4</v>
      </c>
      <c r="KG99" s="15" t="n">
        <v>15.7</v>
      </c>
      <c r="KH99" s="15" t="n">
        <v>20.1</v>
      </c>
      <c r="KI99" s="15" t="n">
        <v>22.2</v>
      </c>
      <c r="KJ99" s="15" t="n">
        <v>24.2</v>
      </c>
      <c r="KK99" s="15" t="n">
        <v>32.3</v>
      </c>
      <c r="KL99" s="15" t="n">
        <v>33.2</v>
      </c>
      <c r="KM99" s="15" t="n">
        <v>36</v>
      </c>
      <c r="KN99" s="16" t="n">
        <f aca="false">AVERAGE(KB99:KM99)</f>
        <v>26.9583333333333</v>
      </c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7" t="n">
        <f aca="false">LA98+1</f>
        <v>1949</v>
      </c>
      <c r="LB99" s="15" t="n">
        <v>36.4</v>
      </c>
      <c r="LC99" s="15" t="n">
        <v>33.1</v>
      </c>
      <c r="LD99" s="15" t="n">
        <v>30.7</v>
      </c>
      <c r="LE99" s="15" t="n">
        <v>26.6</v>
      </c>
      <c r="LF99" s="15" t="n">
        <v>21</v>
      </c>
      <c r="LG99" s="15" t="n">
        <v>17.2</v>
      </c>
      <c r="LH99" s="15" t="n">
        <v>21.2</v>
      </c>
      <c r="LI99" s="15" t="n">
        <v>23.2</v>
      </c>
      <c r="LJ99" s="15" t="n">
        <v>24.8</v>
      </c>
      <c r="LK99" s="26" t="n">
        <f aca="false">SUM(LK96+LK97+LK98+LK100+LK101+LK102)/6</f>
        <v>29.9833333333333</v>
      </c>
      <c r="LL99" s="15" t="n">
        <v>33.4</v>
      </c>
      <c r="LM99" s="15" t="n">
        <v>37.2</v>
      </c>
      <c r="LN99" s="16" t="n">
        <f aca="false">AVERAGE(LB99:LM99)</f>
        <v>27.8986111111111</v>
      </c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7" t="n">
        <f aca="false">MA98+1</f>
        <v>1949</v>
      </c>
      <c r="MB99" s="15" t="n">
        <v>39</v>
      </c>
      <c r="MC99" s="15" t="n">
        <v>34.3</v>
      </c>
      <c r="MD99" s="15" t="n">
        <v>32</v>
      </c>
      <c r="ME99" s="15" t="n">
        <v>30.1</v>
      </c>
      <c r="MF99" s="15" t="n">
        <v>27</v>
      </c>
      <c r="MG99" s="15" t="n">
        <v>21.5</v>
      </c>
      <c r="MH99" s="15" t="n">
        <v>25.2</v>
      </c>
      <c r="MI99" s="15" t="n">
        <v>26.9</v>
      </c>
      <c r="MJ99" s="15" t="n">
        <v>30.5</v>
      </c>
      <c r="MK99" s="15" t="n">
        <v>36.6</v>
      </c>
      <c r="ML99" s="15" t="n">
        <v>36.8</v>
      </c>
      <c r="MM99" s="15" t="n">
        <v>37</v>
      </c>
      <c r="MN99" s="16" t="n">
        <f aca="false">AVERAGE(MB99:MM99)</f>
        <v>31.4083333333333</v>
      </c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30" t="s">
        <v>83</v>
      </c>
      <c r="NB99" s="15" t="n">
        <v>32.4</v>
      </c>
      <c r="NC99" s="15" t="n">
        <v>30</v>
      </c>
      <c r="ND99" s="15" t="n">
        <v>28.6</v>
      </c>
      <c r="NE99" s="15" t="n">
        <v>26.1</v>
      </c>
      <c r="NF99" s="15" t="n">
        <v>19.8</v>
      </c>
      <c r="NG99" s="15" t="n">
        <v>18.3</v>
      </c>
      <c r="NH99" s="15" t="n">
        <v>18.8</v>
      </c>
      <c r="NI99" s="15" t="n">
        <v>20.4</v>
      </c>
      <c r="NJ99" s="15" t="n">
        <v>21.5</v>
      </c>
      <c r="NK99" s="15" t="n">
        <v>23.8</v>
      </c>
      <c r="NL99" s="15" t="n">
        <v>27.2</v>
      </c>
      <c r="NM99" s="15" t="n">
        <v>32.6</v>
      </c>
      <c r="NN99" s="29" t="n">
        <f aca="false">AVERAGE(NB99:NM99)</f>
        <v>24.9583333333333</v>
      </c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13" t="n">
        <v>1949</v>
      </c>
      <c r="OB99" s="15" t="n">
        <v>34.5</v>
      </c>
      <c r="OC99" s="15" t="n">
        <v>31.9</v>
      </c>
      <c r="OD99" s="15" t="n">
        <v>31.3</v>
      </c>
      <c r="OE99" s="15" t="n">
        <v>28.3</v>
      </c>
      <c r="OF99" s="15" t="n">
        <v>21.4</v>
      </c>
      <c r="OG99" s="15" t="n">
        <v>19.2</v>
      </c>
      <c r="OH99" s="15" t="n">
        <v>21.6</v>
      </c>
      <c r="OI99" s="15" t="n">
        <v>23.2</v>
      </c>
      <c r="OJ99" s="15" t="n">
        <v>23.9</v>
      </c>
      <c r="OK99" s="15" t="n">
        <v>26.5</v>
      </c>
      <c r="OL99" s="15" t="n">
        <v>29.9</v>
      </c>
      <c r="OM99" s="15" t="n">
        <v>36.2</v>
      </c>
      <c r="ON99" s="29" t="n">
        <f aca="false">AVERAGE(OB99:OM99)</f>
        <v>27.325</v>
      </c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30" t="s">
        <v>83</v>
      </c>
      <c r="PB99" s="15" t="n">
        <v>41.9</v>
      </c>
      <c r="PC99" s="15" t="n">
        <v>35.7</v>
      </c>
      <c r="PD99" s="15" t="n">
        <v>39</v>
      </c>
      <c r="PE99" s="15" t="n">
        <v>34.5</v>
      </c>
      <c r="PF99" s="15" t="n">
        <v>28.4</v>
      </c>
      <c r="PG99" s="15" t="n">
        <v>26.1</v>
      </c>
      <c r="PH99" s="15" t="n">
        <v>28</v>
      </c>
      <c r="PI99" s="15" t="n">
        <v>30.5</v>
      </c>
      <c r="PJ99" s="15" t="n">
        <v>32.5</v>
      </c>
      <c r="PK99" s="15" t="n">
        <v>36.3</v>
      </c>
      <c r="PL99" s="15" t="n">
        <v>38.7</v>
      </c>
      <c r="PM99" s="15" t="n">
        <v>41.6</v>
      </c>
      <c r="PN99" s="29" t="n">
        <f aca="false">AVERAGE(PB99:PM99)</f>
        <v>34.4333333333333</v>
      </c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13" t="n">
        <v>1949</v>
      </c>
      <c r="QB99" s="15" t="n">
        <v>37.9</v>
      </c>
      <c r="QC99" s="15" t="n">
        <v>35.3</v>
      </c>
      <c r="QD99" s="15" t="n">
        <v>34.6</v>
      </c>
      <c r="QE99" s="15" t="n">
        <v>31.1</v>
      </c>
      <c r="QF99" s="15" t="n">
        <v>24.9</v>
      </c>
      <c r="QG99" s="15" t="n">
        <v>22.6</v>
      </c>
      <c r="QH99" s="15" t="n">
        <v>23.6</v>
      </c>
      <c r="QI99" s="15" t="n">
        <v>23.6</v>
      </c>
      <c r="QJ99" s="15" t="n">
        <v>24.1</v>
      </c>
      <c r="QK99" s="15" t="n">
        <v>26.8</v>
      </c>
      <c r="QL99" s="15" t="n">
        <v>32.6</v>
      </c>
      <c r="QM99" s="15" t="n">
        <v>36.9</v>
      </c>
      <c r="QN99" s="29" t="n">
        <f aca="false">AVERAGE(QB99:QM99)</f>
        <v>29.5</v>
      </c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30" t="s">
        <v>83</v>
      </c>
      <c r="RB99" s="15" t="n">
        <v>38.9</v>
      </c>
      <c r="RC99" s="15" t="n">
        <v>31.7</v>
      </c>
      <c r="RD99" s="15" t="n">
        <v>34.2</v>
      </c>
      <c r="RE99" s="15" t="n">
        <v>31.2</v>
      </c>
      <c r="RF99" s="15" t="n">
        <v>28.5</v>
      </c>
      <c r="RG99" s="15" t="n">
        <v>23.9</v>
      </c>
      <c r="RH99" s="15" t="n">
        <v>26.7</v>
      </c>
      <c r="RI99" s="15" t="n">
        <v>29</v>
      </c>
      <c r="RJ99" s="15" t="n">
        <v>32.8</v>
      </c>
      <c r="RK99" s="15" t="n">
        <v>37.1</v>
      </c>
      <c r="RL99" s="15" t="n">
        <v>38.5</v>
      </c>
      <c r="RM99" s="15" t="n">
        <v>35.7</v>
      </c>
      <c r="RN99" s="29" t="n">
        <f aca="false">AVERAGE(RB99:RM99)</f>
        <v>32.35</v>
      </c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13" t="n">
        <v>1949</v>
      </c>
      <c r="SB99" s="15" t="n">
        <v>36.9</v>
      </c>
      <c r="SC99" s="15" t="n">
        <v>33.9</v>
      </c>
      <c r="SD99" s="15" t="n">
        <v>33.6</v>
      </c>
      <c r="SE99" s="15" t="n">
        <v>29.6</v>
      </c>
      <c r="SF99" s="15" t="n">
        <v>22.1</v>
      </c>
      <c r="SG99" s="15" t="n">
        <v>20.4</v>
      </c>
      <c r="SH99" s="15" t="n">
        <v>22.5</v>
      </c>
      <c r="SI99" s="15" t="n">
        <v>24.4</v>
      </c>
      <c r="SJ99" s="15" t="n">
        <v>25.2</v>
      </c>
      <c r="SK99" s="15" t="n">
        <v>28.2</v>
      </c>
      <c r="SL99" s="15" t="n">
        <v>32.3</v>
      </c>
      <c r="SM99" s="15" t="n">
        <v>38</v>
      </c>
      <c r="SN99" s="29" t="n">
        <f aca="false">AVERAGE(SB99:SM99)</f>
        <v>28.925</v>
      </c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72" t="s">
        <v>83</v>
      </c>
      <c r="TB99" s="73" t="n">
        <v>34.7</v>
      </c>
      <c r="TC99" s="73" t="n">
        <v>32.7</v>
      </c>
      <c r="TD99" s="73" t="n">
        <v>29.4</v>
      </c>
      <c r="TE99" s="73" t="n">
        <v>25.3</v>
      </c>
      <c r="TF99" s="73" t="n">
        <v>21.6</v>
      </c>
      <c r="TG99" s="73" t="n">
        <v>16.4</v>
      </c>
      <c r="TH99" s="73" t="n">
        <v>19.6</v>
      </c>
      <c r="TI99" s="73" t="n">
        <v>22.1</v>
      </c>
      <c r="TJ99" s="73" t="n">
        <v>23.8</v>
      </c>
      <c r="TK99" s="73" t="n">
        <v>27.9</v>
      </c>
      <c r="TL99" s="73" t="n">
        <v>30.6</v>
      </c>
      <c r="TM99" s="73" t="n">
        <v>36</v>
      </c>
      <c r="TN99" s="73" t="n">
        <v>26.7</v>
      </c>
      <c r="UB99" s="71"/>
      <c r="UC99" s="13"/>
      <c r="UD99" s="15"/>
      <c r="UE99" s="15"/>
      <c r="UF99" s="15"/>
      <c r="UG99" s="15"/>
      <c r="UH99" s="15"/>
      <c r="UI99" s="15"/>
      <c r="UJ99" s="15"/>
      <c r="UK99" s="15"/>
      <c r="UL99" s="15"/>
      <c r="UM99" s="15"/>
      <c r="UN99" s="15"/>
      <c r="UO99" s="15"/>
      <c r="UP99" s="16"/>
      <c r="VB99" s="71"/>
      <c r="VC99" s="13"/>
      <c r="VD99" s="15"/>
      <c r="VE99" s="15"/>
      <c r="VF99" s="15"/>
      <c r="VG99" s="15"/>
      <c r="VH99" s="15"/>
      <c r="VI99" s="15"/>
      <c r="VJ99" s="15"/>
      <c r="VK99" s="15"/>
      <c r="VL99" s="15"/>
      <c r="VM99" s="15"/>
      <c r="VN99" s="15"/>
      <c r="VO99" s="15"/>
      <c r="VP99" s="16"/>
      <c r="WB99" s="71"/>
      <c r="WC99" s="13"/>
      <c r="WD99" s="15"/>
      <c r="WE99" s="15"/>
      <c r="WF99" s="15"/>
      <c r="WG99" s="15"/>
      <c r="WH99" s="15"/>
      <c r="WI99" s="15"/>
      <c r="WJ99" s="15"/>
      <c r="WK99" s="15"/>
      <c r="WL99" s="15"/>
      <c r="WM99" s="15"/>
      <c r="WN99" s="15"/>
      <c r="WO99" s="15"/>
      <c r="WP99" s="16"/>
      <c r="XB99" s="71"/>
      <c r="XC99" s="13"/>
      <c r="XD99" s="15"/>
      <c r="XE99" s="15"/>
      <c r="XF99" s="15"/>
      <c r="XG99" s="15"/>
      <c r="XH99" s="15"/>
      <c r="XI99" s="15"/>
      <c r="XJ99" s="15"/>
      <c r="XK99" s="15"/>
      <c r="XL99" s="15"/>
      <c r="XM99" s="15"/>
      <c r="XN99" s="15"/>
      <c r="XO99" s="15"/>
      <c r="XP99" s="16"/>
      <c r="YB99" s="71"/>
      <c r="YC99" s="13"/>
      <c r="YD99" s="15"/>
      <c r="YE99" s="15"/>
      <c r="YF99" s="15"/>
      <c r="YG99" s="15"/>
      <c r="YH99" s="15"/>
      <c r="YI99" s="15"/>
      <c r="YJ99" s="15"/>
      <c r="YK99" s="15"/>
      <c r="YL99" s="15"/>
      <c r="YM99" s="15"/>
      <c r="YN99" s="15"/>
      <c r="YO99" s="15"/>
      <c r="YP99" s="16"/>
      <c r="ZB99" s="71"/>
      <c r="ZC99" s="30"/>
      <c r="ZD99" s="15"/>
      <c r="ZE99" s="15"/>
      <c r="ZF99" s="15"/>
      <c r="ZG99" s="15"/>
      <c r="ZH99" s="15"/>
      <c r="ZI99" s="15"/>
      <c r="ZJ99" s="15"/>
      <c r="ZK99" s="15"/>
      <c r="ZL99" s="15"/>
      <c r="ZM99" s="15"/>
      <c r="ZN99" s="15"/>
      <c r="ZO99" s="15"/>
      <c r="ZP99" s="16"/>
    </row>
    <row r="100" customFormat="false" ht="12.8" hidden="false" customHeight="false" outlineLevel="0" collapsed="false">
      <c r="A100" s="17" t="n">
        <f aca="false">A95+5</f>
        <v>1950</v>
      </c>
      <c r="B100" s="4" t="n">
        <f aca="false">AVERAGE(AN100,BN100,CN100,DN100,EN100,FN100,GN100,HN100,IN100,JN100,KN100,LN100,MN100,NN100)</f>
        <v>27.8779761904762</v>
      </c>
      <c r="C100" s="18" t="n">
        <f aca="false">AVERAGE(B96:B100)</f>
        <v>28.3574801587302</v>
      </c>
      <c r="D100" s="9" t="n">
        <f aca="false">AVERAGE(B91:B100)</f>
        <v>28.6567113095238</v>
      </c>
      <c r="E100" s="4" t="n">
        <f aca="false">AVERAGE(B81:B100)</f>
        <v>28.6718774801587</v>
      </c>
      <c r="F100" s="24" t="n">
        <f aca="false">AVERAGE(B51:B100)</f>
        <v>28.7228022371147</v>
      </c>
      <c r="G100" s="9" t="n">
        <f aca="false">MAX(AB100:AM100,BB100:BM100,CB100:CM100,DB100:DM100,EB100:EM100,FB100:FM100,GB100:GM100,HB100:HM100,IB100:IM100,JB100:JM100,KB100:KM100,LB100:LM100,MB100:MM100,NB100:NM100,OB100:OM100,PB100:PM100,QB100:QM100,RB100:RM100,SB100:SM100)</f>
        <v>42.5</v>
      </c>
      <c r="H100" s="10" t="n">
        <f aca="false">MEDIAN(AB100:AM100,BB100:BM100,CB100:CM100,DB100:DM100,EB100:EM100,FB100:FM100,GB100:GM100,HB100:HM100,IB100:IM100,JB100:JM100,KB100:KM100,LB100:LM100,MB100:MM100,NB100:NM100,OB100:OM100,PB100:PM100,QB100:QM100,RB100:RM100,SB100:SM100)</f>
        <v>29.2</v>
      </c>
      <c r="I100" s="11" t="n">
        <f aca="false">MIN(AB100:AM100,BB100:BM100,CB100:CM100,DB100:DM100,EB100:EM100,FB100:FM100,GB100:GM100,HB100:HM100,IB100:IM100,JB100:JM100,KB100:KM100,LB100:LM100,MB100:MM100,NB100:NM100,OB100:OM100,PB100:PM100,QB100:QM100,RB100:RM100,SB100:SM100)</f>
        <v>14.1</v>
      </c>
      <c r="J100" s="12" t="n">
        <f aca="false">(G100+I100)/2</f>
        <v>28.3</v>
      </c>
      <c r="AA100" s="13" t="n">
        <v>1950</v>
      </c>
      <c r="AB100" s="15" t="n">
        <v>32.5</v>
      </c>
      <c r="AC100" s="15" t="n">
        <v>29.2</v>
      </c>
      <c r="AD100" s="15" t="n">
        <v>25.6</v>
      </c>
      <c r="AE100" s="15" t="n">
        <v>24.3</v>
      </c>
      <c r="AF100" s="15" t="n">
        <v>19.4</v>
      </c>
      <c r="AG100" s="15" t="n">
        <v>14.1</v>
      </c>
      <c r="AH100" s="15" t="n">
        <v>15.2</v>
      </c>
      <c r="AI100" s="15" t="n">
        <v>17.9</v>
      </c>
      <c r="AJ100" s="15" t="n">
        <v>22.3</v>
      </c>
      <c r="AK100" s="15" t="n">
        <v>23.6</v>
      </c>
      <c r="AL100" s="15" t="n">
        <v>27.5</v>
      </c>
      <c r="AM100" s="15" t="n">
        <v>31.7</v>
      </c>
      <c r="AN100" s="4" t="n">
        <f aca="false">AVERAGE(Sheet1!AB100:AM100)</f>
        <v>23.6083333333333</v>
      </c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2" t="n">
        <f aca="false">BA99+1</f>
        <v>1950</v>
      </c>
      <c r="BB100" s="20" t="n">
        <v>36.9</v>
      </c>
      <c r="BC100" s="20" t="n">
        <v>34.2</v>
      </c>
      <c r="BD100" s="20" t="n">
        <v>29</v>
      </c>
      <c r="BE100" s="20" t="n">
        <v>26.6</v>
      </c>
      <c r="BF100" s="20" t="n">
        <v>22.4</v>
      </c>
      <c r="BG100" s="20" t="n">
        <v>16.5</v>
      </c>
      <c r="BH100" s="20" t="n">
        <v>18.2</v>
      </c>
      <c r="BI100" s="20" t="n">
        <v>20.2</v>
      </c>
      <c r="BJ100" s="20" t="n">
        <v>25.4</v>
      </c>
      <c r="BK100" s="20" t="n">
        <v>27</v>
      </c>
      <c r="BL100" s="20" t="n">
        <v>30.1</v>
      </c>
      <c r="BM100" s="20" t="n">
        <v>33.4</v>
      </c>
      <c r="BN100" s="4" t="n">
        <f aca="false">AVERAGE(BB100:BM100)</f>
        <v>26.6583333333333</v>
      </c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2" t="n">
        <f aca="false">CA99+1</f>
        <v>1950</v>
      </c>
      <c r="CB100" s="20" t="n">
        <v>35.8</v>
      </c>
      <c r="CC100" s="20" t="n">
        <v>31.6</v>
      </c>
      <c r="CD100" s="20" t="n">
        <v>27.9</v>
      </c>
      <c r="CE100" s="20" t="n">
        <v>25.8</v>
      </c>
      <c r="CF100" s="20" t="n">
        <v>22.3</v>
      </c>
      <c r="CG100" s="20" t="n">
        <v>16</v>
      </c>
      <c r="CH100" s="20" t="n">
        <v>16.3</v>
      </c>
      <c r="CI100" s="20" t="n">
        <v>18.7</v>
      </c>
      <c r="CJ100" s="20" t="n">
        <v>25.6</v>
      </c>
      <c r="CK100" s="20" t="n">
        <v>26.1</v>
      </c>
      <c r="CL100" s="20" t="n">
        <v>28.7</v>
      </c>
      <c r="CM100" s="20" t="n">
        <v>33.3</v>
      </c>
      <c r="CN100" s="4" t="n">
        <f aca="false">AVERAGE(CB100:CM100)</f>
        <v>25.675</v>
      </c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19" t="n">
        <v>1950</v>
      </c>
      <c r="DB100" s="20" t="n">
        <v>36.3</v>
      </c>
      <c r="DC100" s="20" t="n">
        <v>31.9</v>
      </c>
      <c r="DD100" s="20" t="n">
        <v>29</v>
      </c>
      <c r="DE100" s="20" t="n">
        <v>27.2</v>
      </c>
      <c r="DF100" s="20" t="n">
        <v>21.5</v>
      </c>
      <c r="DG100" s="20" t="n">
        <v>16.1</v>
      </c>
      <c r="DH100" s="20" t="n">
        <v>16.5</v>
      </c>
      <c r="DI100" s="20" t="n">
        <v>19.3</v>
      </c>
      <c r="DJ100" s="20" t="n">
        <v>23.8</v>
      </c>
      <c r="DK100" s="20" t="n">
        <v>23.9</v>
      </c>
      <c r="DL100" s="20" t="n">
        <v>28.1</v>
      </c>
      <c r="DM100" s="20" t="n">
        <v>32.5</v>
      </c>
      <c r="DN100" s="4" t="n">
        <f aca="false">AVERAGE(DB100:DM100)</f>
        <v>25.5083333333333</v>
      </c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13" t="n">
        <v>1950</v>
      </c>
      <c r="EB100" s="15" t="n">
        <v>36.2</v>
      </c>
      <c r="EC100" s="15" t="n">
        <v>34</v>
      </c>
      <c r="ED100" s="15" t="n">
        <v>31.4</v>
      </c>
      <c r="EE100" s="15" t="n">
        <v>29.7</v>
      </c>
      <c r="EF100" s="15" t="n">
        <v>28.6</v>
      </c>
      <c r="EG100" s="15" t="n">
        <v>22.7</v>
      </c>
      <c r="EH100" s="15" t="n">
        <v>24.2</v>
      </c>
      <c r="EI100" s="15" t="n">
        <v>26.5</v>
      </c>
      <c r="EJ100" s="15" t="n">
        <v>31.4</v>
      </c>
      <c r="EK100" s="15" t="n">
        <v>32.5</v>
      </c>
      <c r="EL100" s="15" t="n">
        <v>36.2</v>
      </c>
      <c r="EM100" s="15" t="n">
        <v>33</v>
      </c>
      <c r="EN100" s="16" t="n">
        <f aca="false">AVERAGE(EB100:EM100)</f>
        <v>30.5333333333333</v>
      </c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13" t="n">
        <v>1950</v>
      </c>
      <c r="FB100" s="15" t="n">
        <v>35.8</v>
      </c>
      <c r="FC100" s="15" t="n">
        <v>33.8</v>
      </c>
      <c r="FD100" s="15" t="n">
        <v>31.4</v>
      </c>
      <c r="FE100" s="15" t="n">
        <v>29.3</v>
      </c>
      <c r="FF100" s="15" t="n">
        <v>28.5</v>
      </c>
      <c r="FG100" s="15" t="n">
        <v>22.9</v>
      </c>
      <c r="FH100" s="15" t="n">
        <v>24.5</v>
      </c>
      <c r="FI100" s="15" t="n">
        <v>26</v>
      </c>
      <c r="FJ100" s="15" t="n">
        <v>31</v>
      </c>
      <c r="FK100" s="15" t="n">
        <v>32.7</v>
      </c>
      <c r="FL100" s="15" t="n">
        <v>35.8</v>
      </c>
      <c r="FM100" s="15" t="n">
        <v>35.3</v>
      </c>
      <c r="FN100" s="16" t="n">
        <f aca="false">AVERAGE(FB100:FM100)</f>
        <v>30.5833333333333</v>
      </c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2" t="n">
        <v>1950</v>
      </c>
      <c r="GB100" s="15" t="n">
        <v>34</v>
      </c>
      <c r="GC100" s="15" t="n">
        <v>32.1</v>
      </c>
      <c r="GD100" s="15" t="n">
        <v>32.1</v>
      </c>
      <c r="GE100" s="15" t="n">
        <v>31.3</v>
      </c>
      <c r="GF100" s="15" t="n">
        <v>30.6</v>
      </c>
      <c r="GG100" s="15" t="n">
        <v>26.3</v>
      </c>
      <c r="GH100" s="15" t="n">
        <v>28.2</v>
      </c>
      <c r="GI100" s="15" t="n">
        <v>28.5</v>
      </c>
      <c r="GJ100" s="15" t="n">
        <v>31.4</v>
      </c>
      <c r="GK100" s="15" t="n">
        <v>33.2</v>
      </c>
      <c r="GL100" s="15" t="n">
        <v>34.4</v>
      </c>
      <c r="GM100" s="15" t="n">
        <v>31.8</v>
      </c>
      <c r="GN100" s="16" t="n">
        <f aca="false">AVERAGE(GB100:GM100)</f>
        <v>31.1583333333333</v>
      </c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2" t="n">
        <v>1950</v>
      </c>
      <c r="HB100" s="15" t="n">
        <v>38.2</v>
      </c>
      <c r="HC100" s="15" t="n">
        <v>35.6</v>
      </c>
      <c r="HD100" s="15" t="n">
        <v>29.9</v>
      </c>
      <c r="HE100" s="15" t="n">
        <v>28.1</v>
      </c>
      <c r="HF100" s="15" t="n">
        <v>26</v>
      </c>
      <c r="HG100" s="15" t="n">
        <v>19.9</v>
      </c>
      <c r="HH100" s="15" t="n">
        <v>21.3</v>
      </c>
      <c r="HI100" s="15" t="n">
        <v>24.4</v>
      </c>
      <c r="HJ100" s="15" t="n">
        <v>29.9</v>
      </c>
      <c r="HK100" s="15" t="n">
        <v>31.9</v>
      </c>
      <c r="HL100" s="15" t="n">
        <v>36.1</v>
      </c>
      <c r="HM100" s="15" t="n">
        <v>35.4</v>
      </c>
      <c r="HN100" s="16" t="n">
        <f aca="false">AVERAGE(HB100:HM100)</f>
        <v>29.725</v>
      </c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7" t="n">
        <f aca="false">IA99+1</f>
        <v>1950</v>
      </c>
      <c r="IB100" s="15" t="n">
        <v>36.8</v>
      </c>
      <c r="IC100" s="15" t="n">
        <v>34.6</v>
      </c>
      <c r="ID100" s="15" t="n">
        <v>30.4</v>
      </c>
      <c r="IE100" s="15" t="n">
        <v>27.3</v>
      </c>
      <c r="IF100" s="15" t="n">
        <v>22.8</v>
      </c>
      <c r="IG100" s="15" t="n">
        <v>17.2</v>
      </c>
      <c r="IH100" s="15" t="n">
        <v>18.4</v>
      </c>
      <c r="II100" s="15" t="n">
        <v>21.4</v>
      </c>
      <c r="IJ100" s="15" t="n">
        <v>25.8</v>
      </c>
      <c r="IK100" s="15" t="n">
        <v>27.2</v>
      </c>
      <c r="IL100" s="15" t="n">
        <v>32</v>
      </c>
      <c r="IM100" s="15" t="n">
        <v>35.4</v>
      </c>
      <c r="IN100" s="25" t="n">
        <f aca="false">SUM(IB100:IM100)/12</f>
        <v>27.4416666666667</v>
      </c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 t="n">
        <f aca="false">JA99+1</f>
        <v>1950</v>
      </c>
      <c r="JB100" s="15" t="n">
        <v>34.7</v>
      </c>
      <c r="JC100" s="15" t="n">
        <v>32.9</v>
      </c>
      <c r="JD100" s="15" t="n">
        <v>30.8</v>
      </c>
      <c r="JE100" s="15" t="n">
        <v>27.5</v>
      </c>
      <c r="JF100" s="15" t="n">
        <v>23.1</v>
      </c>
      <c r="JG100" s="15" t="n">
        <v>17</v>
      </c>
      <c r="JH100" s="15" t="n">
        <v>17.5</v>
      </c>
      <c r="JI100" s="15" t="n">
        <v>20.1</v>
      </c>
      <c r="JJ100" s="15" t="n">
        <v>24.9</v>
      </c>
      <c r="JK100" s="15" t="n">
        <v>25.8</v>
      </c>
      <c r="JL100" s="15" t="n">
        <v>30.5</v>
      </c>
      <c r="JM100" s="15" t="n">
        <v>34.2</v>
      </c>
      <c r="JN100" s="25" t="n">
        <f aca="false">SUM(JB100:JM100)/12</f>
        <v>26.5833333333333</v>
      </c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3" t="n">
        <v>1950</v>
      </c>
      <c r="KB100" s="15" t="n">
        <v>36.8</v>
      </c>
      <c r="KC100" s="15" t="n">
        <v>34.2</v>
      </c>
      <c r="KD100" s="15" t="n">
        <v>29</v>
      </c>
      <c r="KE100" s="15" t="n">
        <v>26.4</v>
      </c>
      <c r="KF100" s="15" t="n">
        <v>23.6</v>
      </c>
      <c r="KG100" s="15" t="n">
        <v>16.5</v>
      </c>
      <c r="KH100" s="15" t="n">
        <v>17.9</v>
      </c>
      <c r="KI100" s="15" t="n">
        <v>21</v>
      </c>
      <c r="KJ100" s="15" t="n">
        <v>27.2</v>
      </c>
      <c r="KK100" s="15" t="n">
        <v>28</v>
      </c>
      <c r="KL100" s="15" t="n">
        <v>32.5</v>
      </c>
      <c r="KM100" s="15" t="n">
        <v>33</v>
      </c>
      <c r="KN100" s="16" t="n">
        <f aca="false">AVERAGE(KB100:KM100)</f>
        <v>27.175</v>
      </c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7" t="n">
        <f aca="false">LA99+1</f>
        <v>1950</v>
      </c>
      <c r="LB100" s="15" t="n">
        <v>38.1</v>
      </c>
      <c r="LC100" s="15" t="n">
        <v>35.2</v>
      </c>
      <c r="LD100" s="15" t="n">
        <v>30.9</v>
      </c>
      <c r="LE100" s="15" t="n">
        <v>28.1</v>
      </c>
      <c r="LF100" s="15" t="n">
        <v>24.1</v>
      </c>
      <c r="LG100" s="15" t="n">
        <v>17.6</v>
      </c>
      <c r="LH100" s="15" t="n">
        <v>19.6</v>
      </c>
      <c r="LI100" s="15" t="n">
        <v>22.6</v>
      </c>
      <c r="LJ100" s="15" t="n">
        <v>28</v>
      </c>
      <c r="LK100" s="15" t="n">
        <v>28.9</v>
      </c>
      <c r="LL100" s="15" t="n">
        <v>34.1</v>
      </c>
      <c r="LM100" s="15" t="n">
        <v>35.4</v>
      </c>
      <c r="LN100" s="16" t="n">
        <f aca="false">AVERAGE(LB100:LM100)</f>
        <v>28.55</v>
      </c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7" t="n">
        <f aca="false">MA99+1</f>
        <v>1950</v>
      </c>
      <c r="MB100" s="15" t="n">
        <v>37.3</v>
      </c>
      <c r="MC100" s="15" t="n">
        <v>36.7</v>
      </c>
      <c r="MD100" s="15" t="n">
        <v>34.4</v>
      </c>
      <c r="ME100" s="15" t="n">
        <v>30.7</v>
      </c>
      <c r="MF100" s="15" t="n">
        <v>29.2</v>
      </c>
      <c r="MG100" s="15" t="n">
        <v>22.3</v>
      </c>
      <c r="MH100" s="15" t="n">
        <v>23.6</v>
      </c>
      <c r="MI100" s="15" t="n">
        <v>26.7</v>
      </c>
      <c r="MJ100" s="15" t="n">
        <v>31.6</v>
      </c>
      <c r="MK100" s="15" t="n">
        <v>32</v>
      </c>
      <c r="ML100" s="15" t="n">
        <v>36.4</v>
      </c>
      <c r="MM100" s="15" t="n">
        <v>34.8</v>
      </c>
      <c r="MN100" s="16" t="n">
        <f aca="false">AVERAGE(MB100:MM100)</f>
        <v>31.3083333333333</v>
      </c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30" t="s">
        <v>84</v>
      </c>
      <c r="NB100" s="15" t="n">
        <v>33.9</v>
      </c>
      <c r="NC100" s="15" t="n">
        <v>32.1</v>
      </c>
      <c r="ND100" s="15" t="n">
        <v>31.3</v>
      </c>
      <c r="NE100" s="15" t="n">
        <v>27.9</v>
      </c>
      <c r="NF100" s="15" t="n">
        <v>21.3</v>
      </c>
      <c r="NG100" s="15" t="n">
        <v>17</v>
      </c>
      <c r="NH100" s="15" t="n">
        <v>16.5</v>
      </c>
      <c r="NI100" s="15" t="n">
        <v>18.8</v>
      </c>
      <c r="NJ100" s="15" t="n">
        <v>23.4</v>
      </c>
      <c r="NK100" s="15" t="n">
        <v>25.2</v>
      </c>
      <c r="NL100" s="15" t="n">
        <v>29.1</v>
      </c>
      <c r="NM100" s="15" t="n">
        <v>32.9</v>
      </c>
      <c r="NN100" s="29" t="n">
        <f aca="false">AVERAGE(NB100:NM100)</f>
        <v>25.7833333333333</v>
      </c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13" t="n">
        <v>1950</v>
      </c>
      <c r="OB100" s="15" t="n">
        <v>36.3</v>
      </c>
      <c r="OC100" s="15" t="n">
        <v>34.8</v>
      </c>
      <c r="OD100" s="15" t="n">
        <v>33.8</v>
      </c>
      <c r="OE100" s="15" t="n">
        <v>29.8</v>
      </c>
      <c r="OF100" s="15" t="n">
        <v>23.4</v>
      </c>
      <c r="OG100" s="15" t="n">
        <v>18.4</v>
      </c>
      <c r="OH100" s="15" t="n">
        <v>18.2</v>
      </c>
      <c r="OI100" s="15" t="n">
        <v>21.8</v>
      </c>
      <c r="OJ100" s="15" t="n">
        <v>26.1</v>
      </c>
      <c r="OK100" s="15" t="n">
        <v>27.7</v>
      </c>
      <c r="OL100" s="15" t="n">
        <v>31.9</v>
      </c>
      <c r="OM100" s="15" t="n">
        <v>36.3</v>
      </c>
      <c r="ON100" s="29" t="n">
        <f aca="false">AVERAGE(OB100:OM100)</f>
        <v>28.2083333333333</v>
      </c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30" t="s">
        <v>84</v>
      </c>
      <c r="PB100" s="15" t="n">
        <v>41.3</v>
      </c>
      <c r="PC100" s="15" t="n">
        <v>40.8</v>
      </c>
      <c r="PD100" s="15" t="n">
        <v>40.4</v>
      </c>
      <c r="PE100" s="15" t="n">
        <v>36.2</v>
      </c>
      <c r="PF100" s="15" t="n">
        <v>30.1</v>
      </c>
      <c r="PG100" s="15" t="n">
        <v>24.9</v>
      </c>
      <c r="PH100" s="15" t="n">
        <v>25.6</v>
      </c>
      <c r="PI100" s="15" t="n">
        <v>30</v>
      </c>
      <c r="PJ100" s="15" t="n">
        <v>34.4</v>
      </c>
      <c r="PK100" s="15" t="n">
        <v>35.6</v>
      </c>
      <c r="PL100" s="15" t="n">
        <v>40.4</v>
      </c>
      <c r="PM100" s="15" t="n">
        <v>42.5</v>
      </c>
      <c r="PN100" s="29" t="n">
        <f aca="false">AVERAGE(PB100:PM100)</f>
        <v>35.1833333333333</v>
      </c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13" t="n">
        <v>1950</v>
      </c>
      <c r="QB100" s="15" t="n">
        <v>40.3</v>
      </c>
      <c r="QC100" s="15" t="n">
        <v>38.1</v>
      </c>
      <c r="QD100" s="15" t="n">
        <v>37.2</v>
      </c>
      <c r="QE100" s="15" t="n">
        <v>33.2</v>
      </c>
      <c r="QF100" s="15" t="n">
        <v>24.1</v>
      </c>
      <c r="QG100" s="15" t="n">
        <v>19.8</v>
      </c>
      <c r="QH100" s="15" t="n">
        <v>19.5</v>
      </c>
      <c r="QI100" s="15" t="n">
        <v>22.4</v>
      </c>
      <c r="QJ100" s="15" t="n">
        <v>26.2</v>
      </c>
      <c r="QK100" s="15" t="n">
        <v>27.7</v>
      </c>
      <c r="QL100" s="15" t="n">
        <v>30.6</v>
      </c>
      <c r="QM100" s="15" t="n">
        <v>36.6</v>
      </c>
      <c r="QN100" s="29" t="n">
        <f aca="false">AVERAGE(QB100:QM100)</f>
        <v>29.6416666666667</v>
      </c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30" t="s">
        <v>84</v>
      </c>
      <c r="RB100" s="15" t="n">
        <v>36.9</v>
      </c>
      <c r="RC100" s="15" t="n">
        <v>36.5</v>
      </c>
      <c r="RD100" s="15" t="n">
        <v>36.2</v>
      </c>
      <c r="RE100" s="15" t="n">
        <v>32.9</v>
      </c>
      <c r="RF100" s="15" t="n">
        <v>31.7</v>
      </c>
      <c r="RG100" s="15" t="n">
        <v>26.2</v>
      </c>
      <c r="RH100" s="15" t="n">
        <v>25.5</v>
      </c>
      <c r="RI100" s="15" t="n">
        <v>29.5</v>
      </c>
      <c r="RJ100" s="15" t="n">
        <v>33.4</v>
      </c>
      <c r="RK100" s="15" t="n">
        <v>33.2</v>
      </c>
      <c r="RL100" s="15" t="n">
        <v>36.7</v>
      </c>
      <c r="RM100" s="15" t="n">
        <v>34.7</v>
      </c>
      <c r="RN100" s="29" t="n">
        <f aca="false">AVERAGE(RB100:RM100)</f>
        <v>32.7833333333333</v>
      </c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13" t="n">
        <v>1950</v>
      </c>
      <c r="SB100" s="15" t="n">
        <v>38.9</v>
      </c>
      <c r="SC100" s="15" t="n">
        <v>37.2</v>
      </c>
      <c r="SD100" s="15" t="n">
        <v>35.6</v>
      </c>
      <c r="SE100" s="15" t="n">
        <v>32.1</v>
      </c>
      <c r="SF100" s="15" t="n">
        <v>25.1</v>
      </c>
      <c r="SG100" s="15" t="n">
        <v>19.2</v>
      </c>
      <c r="SH100" s="15" t="n">
        <v>19.4</v>
      </c>
      <c r="SI100" s="15" t="n">
        <v>23.4</v>
      </c>
      <c r="SJ100" s="15" t="n">
        <v>27.4</v>
      </c>
      <c r="SK100" s="15" t="n">
        <v>28.7</v>
      </c>
      <c r="SL100" s="15" t="n">
        <v>33.1</v>
      </c>
      <c r="SM100" s="15" t="n">
        <v>37.6</v>
      </c>
      <c r="SN100" s="29" t="n">
        <f aca="false">AVERAGE(SB100:SM100)</f>
        <v>29.8083333333333</v>
      </c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72" t="s">
        <v>84</v>
      </c>
      <c r="TB100" s="73" t="n">
        <v>34</v>
      </c>
      <c r="TC100" s="73" t="n">
        <v>30.9</v>
      </c>
      <c r="TD100" s="73" t="n">
        <v>28.4</v>
      </c>
      <c r="TE100" s="73" t="n">
        <v>24.9</v>
      </c>
      <c r="TF100" s="73" t="n">
        <v>22.9</v>
      </c>
      <c r="TG100" s="73" t="n">
        <v>17.1</v>
      </c>
      <c r="TH100" s="73" t="n">
        <v>18.2</v>
      </c>
      <c r="TI100" s="73" t="n">
        <v>20.1</v>
      </c>
      <c r="TJ100" s="73" t="n">
        <v>25.5</v>
      </c>
      <c r="TK100" s="73" t="n">
        <v>26.3</v>
      </c>
      <c r="TL100" s="73" t="n">
        <v>29</v>
      </c>
      <c r="TM100" s="73" t="n">
        <v>33.1</v>
      </c>
      <c r="TN100" s="73" t="n">
        <v>25.9</v>
      </c>
      <c r="UB100" s="71"/>
      <c r="UC100" s="13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6"/>
      <c r="VB100" s="71"/>
      <c r="VC100" s="13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6"/>
      <c r="WB100" s="71"/>
      <c r="WC100" s="13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6"/>
      <c r="XB100" s="71"/>
      <c r="XC100" s="13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6"/>
      <c r="YB100" s="71"/>
      <c r="YC100" s="13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6"/>
      <c r="ZB100" s="71"/>
      <c r="ZC100" s="30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6"/>
    </row>
    <row r="101" customFormat="false" ht="12.8" hidden="false" customHeight="false" outlineLevel="0" collapsed="false">
      <c r="A101" s="17"/>
      <c r="B101" s="4" t="n">
        <f aca="false">AVERAGE(AN101,BN101,CN101,DN101,EN101,FN101,GN101,HN101,IN101,JN101,KN101,LN101,MN101,NN101)</f>
        <v>29.0321428571429</v>
      </c>
      <c r="C101" s="18" t="n">
        <f aca="false">AVERAGE(B97:B101)</f>
        <v>28.4416468253968</v>
      </c>
      <c r="D101" s="9" t="n">
        <f aca="false">AVERAGE(B92:B101)</f>
        <v>28.6997023809524</v>
      </c>
      <c r="E101" s="4" t="n">
        <f aca="false">AVERAGE(B82:B101)</f>
        <v>28.7091393849206</v>
      </c>
      <c r="F101" s="24" t="n">
        <f aca="false">AVERAGE(B52:B101)</f>
        <v>28.7320932424057</v>
      </c>
      <c r="G101" s="9" t="n">
        <f aca="false">MAX(AB101:AM101,BB101:BM101,CB101:CM101,DB101:DM101,EB101:EM101,FB101:FM101,GB101:GM101,HB101:HM101,IB101:IM101,JB101:JM101,KB101:KM101,LB101:LM101,MB101:MM101,NB101:NM101,OB101:OM101,PB101:PM101,QB101:QM101,RB101:RM101,SB101:SM101)</f>
        <v>43.2</v>
      </c>
      <c r="H101" s="10" t="n">
        <f aca="false">MEDIAN(AB101:AM101,BB101:BM101,CB101:CM101,DB101:DM101,EB101:EM101,FB101:FM101,GB101:GM101,HB101:HM101,IB101:IM101,JB101:JM101,KB101:KM101,LB101:LM101,MB101:MM101,NB101:NM101,OB101:OM101,PB101:PM101,QB101:QM101,RB101:RM101,SB101:SM101)</f>
        <v>30.8</v>
      </c>
      <c r="I101" s="11" t="n">
        <f aca="false">MIN(AB101:AM101,BB101:BM101,CB101:CM101,DB101:DM101,EB101:EM101,FB101:FM101,GB101:GM101,HB101:HM101,IB101:IM101,JB101:JM101,KB101:KM101,LB101:LM101,MB101:MM101,NB101:NM101,OB101:OM101,PB101:PM101,QB101:QM101,RB101:RM101,SB101:SM101)</f>
        <v>14.9</v>
      </c>
      <c r="J101" s="12" t="n">
        <f aca="false">(G101+I101)/2</f>
        <v>29.05</v>
      </c>
      <c r="AA101" s="13" t="n">
        <v>1951</v>
      </c>
      <c r="AB101" s="15" t="n">
        <v>33.9</v>
      </c>
      <c r="AC101" s="15" t="n">
        <v>33.2</v>
      </c>
      <c r="AD101" s="15" t="n">
        <v>32.2</v>
      </c>
      <c r="AE101" s="15" t="n">
        <v>21.1</v>
      </c>
      <c r="AF101" s="15" t="n">
        <v>18.6</v>
      </c>
      <c r="AG101" s="15" t="n">
        <v>15.6</v>
      </c>
      <c r="AH101" s="15" t="n">
        <v>15.1</v>
      </c>
      <c r="AI101" s="15" t="n">
        <v>15.2</v>
      </c>
      <c r="AJ101" s="15" t="n">
        <v>23.3</v>
      </c>
      <c r="AK101" s="15" t="n">
        <v>24.1</v>
      </c>
      <c r="AL101" s="15" t="n">
        <v>28.6</v>
      </c>
      <c r="AM101" s="15" t="n">
        <v>32.5</v>
      </c>
      <c r="AN101" s="4" t="n">
        <f aca="false">AVERAGE(Sheet1!AB101:AM101)</f>
        <v>24.45</v>
      </c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2" t="n">
        <f aca="false">BA100+1</f>
        <v>1951</v>
      </c>
      <c r="BB101" s="20" t="n">
        <v>35.7</v>
      </c>
      <c r="BC101" s="20" t="n">
        <v>37.4</v>
      </c>
      <c r="BD101" s="20" t="n">
        <v>35.8</v>
      </c>
      <c r="BE101" s="20" t="n">
        <v>25.6</v>
      </c>
      <c r="BF101" s="20" t="n">
        <v>21.8</v>
      </c>
      <c r="BG101" s="20" t="n">
        <v>18.2</v>
      </c>
      <c r="BH101" s="20" t="n">
        <v>20.3</v>
      </c>
      <c r="BI101" s="20" t="n">
        <v>18.7</v>
      </c>
      <c r="BJ101" s="20" t="n">
        <v>26.8</v>
      </c>
      <c r="BK101" s="20" t="n">
        <v>29.3</v>
      </c>
      <c r="BL101" s="20" t="n">
        <v>32.1</v>
      </c>
      <c r="BM101" s="20" t="n">
        <v>36.3</v>
      </c>
      <c r="BN101" s="4" t="n">
        <f aca="false">AVERAGE(BB101:BM101)</f>
        <v>28.1666666666667</v>
      </c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2" t="n">
        <f aca="false">CA100+1</f>
        <v>1951</v>
      </c>
      <c r="CB101" s="20" t="n">
        <v>35.3</v>
      </c>
      <c r="CC101" s="20" t="n">
        <v>34.9</v>
      </c>
      <c r="CD101" s="20" t="n">
        <v>35</v>
      </c>
      <c r="CE101" s="20" t="n">
        <v>22.7</v>
      </c>
      <c r="CF101" s="20" t="n">
        <v>20.1</v>
      </c>
      <c r="CG101" s="20" t="n">
        <v>17.8</v>
      </c>
      <c r="CH101" s="20" t="n">
        <v>15.3</v>
      </c>
      <c r="CI101" s="20" t="n">
        <v>17.2</v>
      </c>
      <c r="CJ101" s="20" t="n">
        <v>25.4</v>
      </c>
      <c r="CK101" s="20" t="n">
        <v>27.7</v>
      </c>
      <c r="CL101" s="20" t="n">
        <v>30.5</v>
      </c>
      <c r="CM101" s="20" t="n">
        <v>34.4</v>
      </c>
      <c r="CN101" s="4" t="n">
        <f aca="false">AVERAGE(CB101:CM101)</f>
        <v>26.3583333333333</v>
      </c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19" t="n">
        <v>1951</v>
      </c>
      <c r="DB101" s="20" t="n">
        <v>35.1</v>
      </c>
      <c r="DC101" s="20" t="n">
        <v>35.8</v>
      </c>
      <c r="DD101" s="20" t="n">
        <v>34.9</v>
      </c>
      <c r="DE101" s="20" t="n">
        <v>23.6</v>
      </c>
      <c r="DF101" s="20" t="n">
        <v>20.4</v>
      </c>
      <c r="DG101" s="20" t="n">
        <v>17.6</v>
      </c>
      <c r="DH101" s="20" t="n">
        <v>16.7</v>
      </c>
      <c r="DI101" s="20" t="n">
        <v>16.5</v>
      </c>
      <c r="DJ101" s="20" t="n">
        <v>24.7</v>
      </c>
      <c r="DK101" s="20" t="n">
        <v>26.8</v>
      </c>
      <c r="DL101" s="20" t="n">
        <v>30.8</v>
      </c>
      <c r="DM101" s="20" t="n">
        <v>34.9</v>
      </c>
      <c r="DN101" s="4" t="n">
        <f aca="false">AVERAGE(DB101:DM101)</f>
        <v>26.4833333333333</v>
      </c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13" t="n">
        <v>1951</v>
      </c>
      <c r="EB101" s="15" t="n">
        <v>34.4</v>
      </c>
      <c r="EC101" s="15" t="n">
        <v>34.8</v>
      </c>
      <c r="ED101" s="15" t="n">
        <v>37</v>
      </c>
      <c r="EE101" s="15" t="n">
        <v>32.6</v>
      </c>
      <c r="EF101" s="15" t="n">
        <v>28.1</v>
      </c>
      <c r="EG101" s="15" t="n">
        <v>26</v>
      </c>
      <c r="EH101" s="15" t="n">
        <v>25.1</v>
      </c>
      <c r="EI101" s="15" t="n">
        <v>26.8</v>
      </c>
      <c r="EJ101" s="15" t="n">
        <v>31.9</v>
      </c>
      <c r="EK101" s="15" t="n">
        <v>35.2</v>
      </c>
      <c r="EL101" s="15" t="n">
        <v>39</v>
      </c>
      <c r="EM101" s="15" t="n">
        <v>39.7</v>
      </c>
      <c r="EN101" s="16" t="n">
        <f aca="false">AVERAGE(EB101:EM101)</f>
        <v>32.55</v>
      </c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13" t="n">
        <v>1951</v>
      </c>
      <c r="FB101" s="15" t="n">
        <v>33.7</v>
      </c>
      <c r="FC101" s="15" t="n">
        <v>35.3</v>
      </c>
      <c r="FD101" s="15" t="n">
        <v>36.6</v>
      </c>
      <c r="FE101" s="15" t="n">
        <v>32.9</v>
      </c>
      <c r="FF101" s="15" t="n">
        <v>28.3</v>
      </c>
      <c r="FG101" s="15" t="n">
        <v>25.8</v>
      </c>
      <c r="FH101" s="15" t="n">
        <v>25.3</v>
      </c>
      <c r="FI101" s="15" t="n">
        <v>26.9</v>
      </c>
      <c r="FJ101" s="15" t="n">
        <v>31.9</v>
      </c>
      <c r="FK101" s="15" t="n">
        <v>34.7</v>
      </c>
      <c r="FL101" s="15" t="n">
        <v>38.9</v>
      </c>
      <c r="FM101" s="15" t="n">
        <v>39.7</v>
      </c>
      <c r="FN101" s="16" t="n">
        <f aca="false">AVERAGE(FB101:FM101)</f>
        <v>32.5</v>
      </c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2" t="n">
        <v>1951</v>
      </c>
      <c r="GB101" s="15" t="n">
        <v>32</v>
      </c>
      <c r="GC101" s="15" t="n">
        <v>33.2</v>
      </c>
      <c r="GD101" s="15" t="n">
        <v>35</v>
      </c>
      <c r="GE101" s="15" t="n">
        <v>34.1</v>
      </c>
      <c r="GF101" s="15" t="n">
        <v>30.3</v>
      </c>
      <c r="GG101" s="15" t="n">
        <v>27.8</v>
      </c>
      <c r="GH101" s="15" t="n">
        <v>27.4</v>
      </c>
      <c r="GI101" s="15" t="n">
        <v>28.9</v>
      </c>
      <c r="GJ101" s="15" t="n">
        <v>31.9</v>
      </c>
      <c r="GK101" s="15" t="n">
        <v>34.7</v>
      </c>
      <c r="GL101" s="15" t="n">
        <v>36.2</v>
      </c>
      <c r="GM101" s="15" t="n">
        <v>36.9</v>
      </c>
      <c r="GN101" s="16" t="n">
        <f aca="false">AVERAGE(GB101:GM101)</f>
        <v>32.3666666666667</v>
      </c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2" t="n">
        <v>1951</v>
      </c>
      <c r="HB101" s="15" t="n">
        <v>36.3</v>
      </c>
      <c r="HC101" s="15" t="n">
        <v>37.6</v>
      </c>
      <c r="HD101" s="15" t="n">
        <v>38.3</v>
      </c>
      <c r="HE101" s="15" t="n">
        <v>30.6</v>
      </c>
      <c r="HF101" s="15" t="n">
        <v>26.4</v>
      </c>
      <c r="HG101" s="15" t="n">
        <v>22.7</v>
      </c>
      <c r="HH101" s="15" t="n">
        <v>23.4</v>
      </c>
      <c r="HI101" s="15" t="n">
        <v>24.3</v>
      </c>
      <c r="HJ101" s="15" t="n">
        <v>31.8</v>
      </c>
      <c r="HK101" s="15" t="n">
        <v>34.2</v>
      </c>
      <c r="HL101" s="15" t="n">
        <v>38.5</v>
      </c>
      <c r="HM101" s="15" t="n">
        <v>39.4</v>
      </c>
      <c r="HN101" s="16" t="n">
        <f aca="false">AVERAGE(HB101:HM101)</f>
        <v>31.9583333333333</v>
      </c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7" t="n">
        <f aca="false">IA100+1</f>
        <v>1951</v>
      </c>
      <c r="IB101" s="15" t="n">
        <v>38.5</v>
      </c>
      <c r="IC101" s="15" t="n">
        <v>38.6</v>
      </c>
      <c r="ID101" s="15" t="n">
        <v>36.4</v>
      </c>
      <c r="IE101" s="15" t="n">
        <v>25.1</v>
      </c>
      <c r="IF101" s="15" t="n">
        <v>22.3</v>
      </c>
      <c r="IG101" s="15" t="n">
        <v>19</v>
      </c>
      <c r="IH101" s="15" t="n">
        <v>18.5</v>
      </c>
      <c r="II101" s="15" t="n">
        <v>19.4</v>
      </c>
      <c r="IJ101" s="15" t="n">
        <v>27.1</v>
      </c>
      <c r="IK101" s="15" t="n">
        <v>29.1</v>
      </c>
      <c r="IL101" s="15" t="n">
        <v>33.4</v>
      </c>
      <c r="IM101" s="15" t="n">
        <v>36.2</v>
      </c>
      <c r="IN101" s="25" t="n">
        <f aca="false">SUM(IB101:IM101)/12</f>
        <v>28.6333333333333</v>
      </c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 t="n">
        <f aca="false">JA100+1</f>
        <v>1951</v>
      </c>
      <c r="JB101" s="15" t="n">
        <v>37.4</v>
      </c>
      <c r="JC101" s="15" t="n">
        <v>36.3</v>
      </c>
      <c r="JD101" s="15" t="n">
        <v>33.9</v>
      </c>
      <c r="JE101" s="15" t="n">
        <v>24.4</v>
      </c>
      <c r="JF101" s="15" t="n">
        <v>20.9</v>
      </c>
      <c r="JG101" s="15" t="n">
        <v>17.5</v>
      </c>
      <c r="JH101" s="15" t="n">
        <v>17.6</v>
      </c>
      <c r="JI101" s="15" t="n">
        <v>17.5</v>
      </c>
      <c r="JJ101" s="15" t="n">
        <v>25.1</v>
      </c>
      <c r="JK101" s="15" t="n">
        <v>27.5</v>
      </c>
      <c r="JL101" s="15" t="n">
        <v>32</v>
      </c>
      <c r="JM101" s="15" t="n">
        <v>34.7</v>
      </c>
      <c r="JN101" s="25" t="n">
        <f aca="false">SUM(JB101:JM101)/12</f>
        <v>27.0666666666667</v>
      </c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3" t="n">
        <v>1951</v>
      </c>
      <c r="KB101" s="15" t="n">
        <v>35.3</v>
      </c>
      <c r="KC101" s="15" t="n">
        <v>35.7</v>
      </c>
      <c r="KD101" s="15" t="n">
        <v>35.3</v>
      </c>
      <c r="KE101" s="15" t="n">
        <v>27.1</v>
      </c>
      <c r="KF101" s="15" t="n">
        <v>22.1</v>
      </c>
      <c r="KG101" s="15" t="n">
        <v>20.2</v>
      </c>
      <c r="KH101" s="15" t="n">
        <v>19.6</v>
      </c>
      <c r="KI101" s="15" t="n">
        <v>20.5</v>
      </c>
      <c r="KJ101" s="15" t="n">
        <v>28.5</v>
      </c>
      <c r="KK101" s="15" t="n">
        <v>30.9</v>
      </c>
      <c r="KL101" s="15" t="n">
        <v>34.6</v>
      </c>
      <c r="KM101" s="15" t="n">
        <v>34.8</v>
      </c>
      <c r="KN101" s="16" t="n">
        <f aca="false">AVERAGE(KB101:KM101)</f>
        <v>28.7166666666667</v>
      </c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7" t="n">
        <f aca="false">LA100+1</f>
        <v>1951</v>
      </c>
      <c r="LB101" s="15" t="n">
        <v>37.7</v>
      </c>
      <c r="LC101" s="15" t="n">
        <v>38.4</v>
      </c>
      <c r="LD101" s="15" t="n">
        <v>36.6</v>
      </c>
      <c r="LE101" s="15" t="n">
        <v>26.9</v>
      </c>
      <c r="LF101" s="15" t="n">
        <v>23.1</v>
      </c>
      <c r="LG101" s="15" t="n">
        <v>20.2</v>
      </c>
      <c r="LH101" s="15" t="n">
        <v>20.2</v>
      </c>
      <c r="LI101" s="15" t="n">
        <v>20.9</v>
      </c>
      <c r="LJ101" s="15" t="n">
        <v>28.9</v>
      </c>
      <c r="LK101" s="15" t="n">
        <v>30.8</v>
      </c>
      <c r="LL101" s="15" t="n">
        <v>35.2</v>
      </c>
      <c r="LM101" s="15" t="n">
        <v>35.9</v>
      </c>
      <c r="LN101" s="16" t="n">
        <f aca="false">AVERAGE(LB101:LM101)</f>
        <v>29.5666666666667</v>
      </c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7" t="n">
        <f aca="false">MA100+1</f>
        <v>1951</v>
      </c>
      <c r="MB101" s="15" t="n">
        <v>35.7</v>
      </c>
      <c r="MC101" s="15" t="n">
        <v>35.5</v>
      </c>
      <c r="MD101" s="15" t="n">
        <v>37.4</v>
      </c>
      <c r="ME101" s="15" t="n">
        <v>32.3</v>
      </c>
      <c r="MF101" s="15" t="n">
        <v>27.5</v>
      </c>
      <c r="MG101" s="15" t="n">
        <v>26</v>
      </c>
      <c r="MH101" s="15" t="n">
        <v>24.9</v>
      </c>
      <c r="MI101" s="15" t="n">
        <v>27.5</v>
      </c>
      <c r="MJ101" s="15" t="n">
        <v>32.2</v>
      </c>
      <c r="MK101" s="15" t="n">
        <v>35.5</v>
      </c>
      <c r="ML101" s="15" t="n">
        <v>38.7</v>
      </c>
      <c r="MM101" s="15" t="n">
        <v>39.5</v>
      </c>
      <c r="MN101" s="16" t="n">
        <f aca="false">AVERAGE(MB101:MM101)</f>
        <v>32.725</v>
      </c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30" t="s">
        <v>85</v>
      </c>
      <c r="NB101" s="15" t="n">
        <v>33</v>
      </c>
      <c r="NC101" s="15" t="n">
        <v>32.4</v>
      </c>
      <c r="ND101" s="15" t="n">
        <v>31.2</v>
      </c>
      <c r="NE101" s="15" t="n">
        <v>23.6</v>
      </c>
      <c r="NF101" s="15" t="n">
        <v>18.6</v>
      </c>
      <c r="NG101" s="15" t="n">
        <v>16.3</v>
      </c>
      <c r="NH101" s="15" t="n">
        <v>14.9</v>
      </c>
      <c r="NI101" s="15" t="n">
        <v>16.8</v>
      </c>
      <c r="NJ101" s="15" t="n">
        <v>23</v>
      </c>
      <c r="NK101" s="15" t="n">
        <v>26.3</v>
      </c>
      <c r="NL101" s="15" t="n">
        <v>31.3</v>
      </c>
      <c r="NM101" s="15" t="n">
        <v>31.5</v>
      </c>
      <c r="NN101" s="29" t="n">
        <f aca="false">AVERAGE(NB101:NM101)</f>
        <v>24.9083333333333</v>
      </c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13" t="n">
        <v>1951</v>
      </c>
      <c r="OB101" s="15" t="n">
        <v>36.8</v>
      </c>
      <c r="OC101" s="15" t="n">
        <v>35.4</v>
      </c>
      <c r="OD101" s="15" t="n">
        <v>34.7</v>
      </c>
      <c r="OE101" s="15" t="n">
        <v>25.9</v>
      </c>
      <c r="OF101" s="15" t="n">
        <v>20.9</v>
      </c>
      <c r="OG101" s="15" t="n">
        <v>17.9</v>
      </c>
      <c r="OH101" s="15" t="n">
        <v>16.2</v>
      </c>
      <c r="OI101" s="15" t="n">
        <v>18.1</v>
      </c>
      <c r="OJ101" s="15" t="n">
        <v>26.2</v>
      </c>
      <c r="OK101" s="15" t="n">
        <v>28.8</v>
      </c>
      <c r="OL101" s="15" t="n">
        <v>34.9</v>
      </c>
      <c r="OM101" s="15" t="n">
        <v>34.2</v>
      </c>
      <c r="ON101" s="29" t="n">
        <f aca="false">AVERAGE(OB101:OM101)</f>
        <v>27.5</v>
      </c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30" t="s">
        <v>85</v>
      </c>
      <c r="PB101" s="15" t="n">
        <v>40.8</v>
      </c>
      <c r="PC101" s="15" t="n">
        <v>39.6</v>
      </c>
      <c r="PD101" s="15" t="n">
        <v>40.7</v>
      </c>
      <c r="PE101" s="15" t="n">
        <v>37.1</v>
      </c>
      <c r="PF101" s="15" t="n">
        <v>29.8</v>
      </c>
      <c r="PG101" s="15" t="n">
        <v>26.9</v>
      </c>
      <c r="PH101" s="15" t="n">
        <v>25.5</v>
      </c>
      <c r="PI101" s="15" t="n">
        <v>28</v>
      </c>
      <c r="PJ101" s="15" t="n">
        <v>34.5</v>
      </c>
      <c r="PK101" s="15" t="n">
        <v>37.2</v>
      </c>
      <c r="PL101" s="15" t="n">
        <v>43.2</v>
      </c>
      <c r="PM101" s="15" t="n">
        <v>41.6</v>
      </c>
      <c r="PN101" s="29" t="n">
        <f aca="false">AVERAGE(PB101:PM101)</f>
        <v>35.4083333333333</v>
      </c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13" t="n">
        <v>1951</v>
      </c>
      <c r="QB101" s="15" t="n">
        <v>36.8</v>
      </c>
      <c r="QC101" s="26" t="n">
        <f aca="false">SUM(QC100+QC102)/2</f>
        <v>37.75</v>
      </c>
      <c r="QD101" s="22" t="n">
        <f aca="false">SUM(QD98:QD100)/3</f>
        <v>35.3</v>
      </c>
      <c r="QE101" s="15" t="n">
        <v>27.7</v>
      </c>
      <c r="QF101" s="15" t="n">
        <v>23</v>
      </c>
      <c r="QG101" s="15" t="n">
        <v>18.4</v>
      </c>
      <c r="QH101" s="15" t="n">
        <v>17</v>
      </c>
      <c r="QI101" s="26" t="n">
        <f aca="false">SUM(QI100+QI102)/2</f>
        <v>21.9</v>
      </c>
      <c r="QJ101" s="15" t="n">
        <v>25.7</v>
      </c>
      <c r="QK101" s="15" t="n">
        <v>28.7</v>
      </c>
      <c r="QL101" s="15" t="n">
        <v>33.7</v>
      </c>
      <c r="QM101" s="15" t="n">
        <v>34.5</v>
      </c>
      <c r="QN101" s="29" t="n">
        <f aca="false">AVERAGE(QB101:QM101)</f>
        <v>28.3708333333333</v>
      </c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30" t="s">
        <v>85</v>
      </c>
      <c r="RB101" s="15" t="n">
        <v>36</v>
      </c>
      <c r="RC101" s="15" t="n">
        <v>33.6</v>
      </c>
      <c r="RD101" s="15" t="n">
        <v>37.3</v>
      </c>
      <c r="RE101" s="15" t="n">
        <v>34.3</v>
      </c>
      <c r="RF101" s="15" t="n">
        <v>28.9</v>
      </c>
      <c r="RG101" s="15" t="n">
        <v>27.3</v>
      </c>
      <c r="RH101" s="15" t="n">
        <v>26.6</v>
      </c>
      <c r="RI101" s="15" t="n">
        <v>29.4</v>
      </c>
      <c r="RJ101" s="15" t="n">
        <v>34.1</v>
      </c>
      <c r="RK101" s="15" t="n">
        <v>37.7</v>
      </c>
      <c r="RL101" s="15" t="n">
        <v>40.2</v>
      </c>
      <c r="RM101" s="15" t="n">
        <v>39.8</v>
      </c>
      <c r="RN101" s="29" t="n">
        <f aca="false">AVERAGE(RB101:RM101)</f>
        <v>33.7666666666667</v>
      </c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13" t="n">
        <v>1951</v>
      </c>
      <c r="SB101" s="15" t="n">
        <v>38.8</v>
      </c>
      <c r="SC101" s="15" t="n">
        <v>37.6</v>
      </c>
      <c r="SD101" s="15" t="n">
        <v>36.5</v>
      </c>
      <c r="SE101" s="15" t="n">
        <v>28.4</v>
      </c>
      <c r="SF101" s="15" t="n">
        <v>22.5</v>
      </c>
      <c r="SG101" s="15" t="n">
        <v>18.5</v>
      </c>
      <c r="SH101" s="15" t="n">
        <v>17.2</v>
      </c>
      <c r="SI101" s="15" t="n">
        <v>19.3</v>
      </c>
      <c r="SJ101" s="15" t="n">
        <v>27.6</v>
      </c>
      <c r="SK101" s="15" t="n">
        <v>29.9</v>
      </c>
      <c r="SL101" s="15" t="n">
        <v>36.7</v>
      </c>
      <c r="SM101" s="15" t="n">
        <v>35.4</v>
      </c>
      <c r="SN101" s="29" t="n">
        <f aca="false">AVERAGE(SB101:SM101)</f>
        <v>29.0333333333333</v>
      </c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72" t="s">
        <v>85</v>
      </c>
      <c r="TB101" s="73" t="n">
        <v>32.7</v>
      </c>
      <c r="TC101" s="73" t="n">
        <v>34.4</v>
      </c>
      <c r="TD101" s="73" t="n">
        <v>33.8</v>
      </c>
      <c r="TE101" s="73" t="n">
        <v>27.4</v>
      </c>
      <c r="TF101" s="73" t="n">
        <v>23.2</v>
      </c>
      <c r="TG101" s="73" t="n">
        <v>19.3</v>
      </c>
      <c r="TH101" s="73" t="n">
        <v>20.5</v>
      </c>
      <c r="TI101" s="73" t="n">
        <v>20.8</v>
      </c>
      <c r="TJ101" s="73" t="n">
        <v>26.8</v>
      </c>
      <c r="TK101" s="73" t="n">
        <v>29.6</v>
      </c>
      <c r="TL101" s="73" t="n">
        <v>34.5</v>
      </c>
      <c r="TM101" s="73" t="n">
        <v>34.7</v>
      </c>
      <c r="TN101" s="73" t="n">
        <v>28.1</v>
      </c>
      <c r="UB101" s="71"/>
      <c r="UC101" s="13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6"/>
      <c r="VB101" s="71"/>
      <c r="VC101" s="13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6"/>
      <c r="WB101" s="71"/>
      <c r="WC101" s="13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6"/>
      <c r="XB101" s="71"/>
      <c r="XC101" s="13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6"/>
      <c r="YB101" s="71"/>
      <c r="YC101" s="13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6"/>
      <c r="ZB101" s="71"/>
      <c r="ZC101" s="30"/>
      <c r="ZD101" s="15"/>
      <c r="ZE101" s="27"/>
      <c r="ZF101" s="27"/>
      <c r="ZG101" s="27"/>
      <c r="ZH101" s="27"/>
      <c r="ZI101" s="27"/>
      <c r="ZJ101" s="15"/>
      <c r="ZK101" s="27"/>
      <c r="ZL101" s="15"/>
      <c r="ZM101" s="15"/>
      <c r="ZN101" s="15"/>
      <c r="ZO101" s="15"/>
      <c r="ZP101" s="16"/>
    </row>
    <row r="102" customFormat="false" ht="12.8" hidden="false" customHeight="false" outlineLevel="0" collapsed="false">
      <c r="A102" s="17"/>
      <c r="B102" s="4" t="n">
        <f aca="false">AVERAGE(AN102,BN102,CN102,DN102,EN102,FN102,GN102,HN102,IN102,JN102,KN102,LN102,MN102,NN102)</f>
        <v>28.4758928571429</v>
      </c>
      <c r="C102" s="18" t="n">
        <f aca="false">AVERAGE(B98:B102)</f>
        <v>28.4146825396825</v>
      </c>
      <c r="D102" s="9" t="n">
        <f aca="false">AVERAGE(B93:B102)</f>
        <v>28.5838888888889</v>
      </c>
      <c r="E102" s="4" t="n">
        <f aca="false">AVERAGE(B83:B102)</f>
        <v>28.7063566468254</v>
      </c>
      <c r="F102" s="24" t="n">
        <f aca="false">AVERAGE(B53:B102)</f>
        <v>28.7214536921412</v>
      </c>
      <c r="G102" s="9" t="n">
        <f aca="false">MAX(AB102:AM102,BB102:BM102,CB102:CM102,DB102:DM102,EB102:EM102,FB102:FM102,GB102:GM102,HB102:HM102,IB102:IM102,JB102:JM102,KB102:KM102,LB102:LM102,MB102:MM102,NB102:NM102,OB102:OM102,PB102:PM102,QB102:QM102,RB102:RM102,SB102:SM102)</f>
        <v>41.7</v>
      </c>
      <c r="H102" s="10" t="n">
        <f aca="false">MEDIAN(AB102:AM102,BB102:BM102,CB102:CM102,DB102:DM102,EB102:EM102,FB102:FM102,GB102:GM102,HB102:HM102,IB102:IM102,JB102:JM102,KB102:KM102,LB102:LM102,MB102:MM102,NB102:NM102,OB102:OM102,PB102:PM102,QB102:QM102,RB102:RM102,SB102:SM102)</f>
        <v>29.15</v>
      </c>
      <c r="I102" s="11" t="n">
        <f aca="false">MIN(AB102:AM102,BB102:BM102,CB102:CM102,DB102:DM102,EB102:EM102,FB102:FM102,GB102:GM102,HB102:HM102,IB102:IM102,JB102:JM102,KB102:KM102,LB102:LM102,MB102:MM102,NB102:NM102,OB102:OM102,PB102:PM102,QB102:QM102,RB102:RM102,SB102:SM102)</f>
        <v>14.2</v>
      </c>
      <c r="J102" s="12" t="n">
        <f aca="false">(G102+I102)/2</f>
        <v>27.95</v>
      </c>
      <c r="AA102" s="13" t="n">
        <v>1952</v>
      </c>
      <c r="AB102" s="15" t="n">
        <v>34.2</v>
      </c>
      <c r="AC102" s="15" t="n">
        <v>31.1</v>
      </c>
      <c r="AD102" s="15" t="n">
        <v>29.8</v>
      </c>
      <c r="AE102" s="15" t="n">
        <v>20.6</v>
      </c>
      <c r="AF102" s="15" t="n">
        <v>17.7</v>
      </c>
      <c r="AG102" s="15" t="n">
        <v>16.3</v>
      </c>
      <c r="AH102" s="15" t="n">
        <v>14.2</v>
      </c>
      <c r="AI102" s="15" t="n">
        <v>17.1</v>
      </c>
      <c r="AJ102" s="15" t="n">
        <v>21.8</v>
      </c>
      <c r="AK102" s="15" t="n">
        <v>22.5</v>
      </c>
      <c r="AL102" s="15" t="n">
        <v>26.1</v>
      </c>
      <c r="AM102" s="15" t="n">
        <v>31.1</v>
      </c>
      <c r="AN102" s="4" t="n">
        <f aca="false">AVERAGE(Sheet1!AB102:AM102)</f>
        <v>23.5416666666667</v>
      </c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2" t="n">
        <f aca="false">BA101+1</f>
        <v>1952</v>
      </c>
      <c r="BB102" s="20" t="n">
        <v>38.6</v>
      </c>
      <c r="BC102" s="20" t="n">
        <v>34.6</v>
      </c>
      <c r="BD102" s="20" t="n">
        <v>32.1</v>
      </c>
      <c r="BE102" s="20" t="n">
        <v>23.2</v>
      </c>
      <c r="BF102" s="20" t="n">
        <v>21</v>
      </c>
      <c r="BG102" s="20" t="n">
        <v>19.1</v>
      </c>
      <c r="BH102" s="20" t="n">
        <v>15.8</v>
      </c>
      <c r="BI102" s="20" t="n">
        <v>17.9</v>
      </c>
      <c r="BJ102" s="20" t="n">
        <v>23.6</v>
      </c>
      <c r="BK102" s="20" t="n">
        <v>26.4</v>
      </c>
      <c r="BL102" s="20" t="n">
        <v>29.1</v>
      </c>
      <c r="BM102" s="20" t="n">
        <v>35.9</v>
      </c>
      <c r="BN102" s="4" t="n">
        <f aca="false">AVERAGE(BB102:BM102)</f>
        <v>26.4416666666667</v>
      </c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2" t="n">
        <f aca="false">CA101+1</f>
        <v>1952</v>
      </c>
      <c r="CB102" s="20" t="n">
        <v>37.1</v>
      </c>
      <c r="CC102" s="20" t="n">
        <v>33.4</v>
      </c>
      <c r="CD102" s="20" t="n">
        <v>31.1</v>
      </c>
      <c r="CE102" s="20" t="n">
        <v>22.1</v>
      </c>
      <c r="CF102" s="20" t="n">
        <v>19.1</v>
      </c>
      <c r="CG102" s="20" t="n">
        <v>17.5</v>
      </c>
      <c r="CH102" s="20" t="n">
        <v>15.4</v>
      </c>
      <c r="CI102" s="20" t="n">
        <v>17.7</v>
      </c>
      <c r="CJ102" s="20" t="n">
        <v>23.3</v>
      </c>
      <c r="CK102" s="20" t="n">
        <v>25.9</v>
      </c>
      <c r="CL102" s="20" t="n">
        <v>28.2</v>
      </c>
      <c r="CM102" s="20" t="n">
        <v>34.6</v>
      </c>
      <c r="CN102" s="4" t="n">
        <f aca="false">AVERAGE(CB102:CM102)</f>
        <v>25.45</v>
      </c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19" t="n">
        <v>1952</v>
      </c>
      <c r="DB102" s="20" t="n">
        <v>37.7</v>
      </c>
      <c r="DC102" s="20" t="n">
        <v>34.2</v>
      </c>
      <c r="DD102" s="20" t="n">
        <v>31.2</v>
      </c>
      <c r="DE102" s="20" t="n">
        <v>23.2</v>
      </c>
      <c r="DF102" s="20" t="n">
        <v>19.4</v>
      </c>
      <c r="DG102" s="20" t="n">
        <v>17.9</v>
      </c>
      <c r="DH102" s="20" t="n">
        <v>16.2</v>
      </c>
      <c r="DI102" s="20" t="n">
        <v>17.8</v>
      </c>
      <c r="DJ102" s="20" t="n">
        <v>23.2</v>
      </c>
      <c r="DK102" s="20" t="n">
        <v>24.8</v>
      </c>
      <c r="DL102" s="20" t="n">
        <v>28.3</v>
      </c>
      <c r="DM102" s="20" t="n">
        <v>34.2</v>
      </c>
      <c r="DN102" s="4" t="n">
        <f aca="false">AVERAGE(DB102:DM102)</f>
        <v>25.675</v>
      </c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13" t="n">
        <v>1952</v>
      </c>
      <c r="EB102" s="15" t="n">
        <v>38.4</v>
      </c>
      <c r="EC102" s="15" t="n">
        <v>38.5</v>
      </c>
      <c r="ED102" s="15" t="n">
        <v>37.5</v>
      </c>
      <c r="EE102" s="15" t="n">
        <v>32.6</v>
      </c>
      <c r="EF102" s="15" t="n">
        <v>29.8</v>
      </c>
      <c r="EG102" s="15" t="n">
        <v>26.8</v>
      </c>
      <c r="EH102" s="15" t="n">
        <v>27.3</v>
      </c>
      <c r="EI102" s="15" t="n">
        <v>26.9</v>
      </c>
      <c r="EJ102" s="15" t="n">
        <v>33.6</v>
      </c>
      <c r="EK102" s="15" t="n">
        <v>36.2</v>
      </c>
      <c r="EL102" s="15" t="n">
        <v>37</v>
      </c>
      <c r="EM102" s="15" t="n">
        <v>38.8</v>
      </c>
      <c r="EN102" s="16" t="n">
        <f aca="false">AVERAGE(EB102:EM102)</f>
        <v>33.6166666666667</v>
      </c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13" t="n">
        <v>1952</v>
      </c>
      <c r="FB102" s="15" t="n">
        <v>38.6</v>
      </c>
      <c r="FC102" s="15" t="n">
        <v>38</v>
      </c>
      <c r="FD102" s="15" t="n">
        <v>37.4</v>
      </c>
      <c r="FE102" s="15" t="n">
        <v>31</v>
      </c>
      <c r="FF102" s="15" t="n">
        <v>29</v>
      </c>
      <c r="FG102" s="15" t="n">
        <v>25.6</v>
      </c>
      <c r="FH102" s="15" t="n">
        <v>25.9</v>
      </c>
      <c r="FI102" s="15" t="n">
        <v>27.3</v>
      </c>
      <c r="FJ102" s="15" t="n">
        <v>32.6</v>
      </c>
      <c r="FK102" s="15" t="n">
        <v>35.7</v>
      </c>
      <c r="FL102" s="15" t="n">
        <v>37</v>
      </c>
      <c r="FM102" s="15" t="n">
        <v>39.2</v>
      </c>
      <c r="FN102" s="16" t="n">
        <f aca="false">AVERAGE(FB102:FM102)</f>
        <v>33.1083333333333</v>
      </c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2" t="n">
        <v>1952</v>
      </c>
      <c r="GB102" s="15" t="n">
        <v>34.8</v>
      </c>
      <c r="GC102" s="15" t="n">
        <v>36.3</v>
      </c>
      <c r="GD102" s="15" t="n">
        <v>36.2</v>
      </c>
      <c r="GE102" s="15" t="n">
        <v>32.8</v>
      </c>
      <c r="GF102" s="15" t="n">
        <v>30.4</v>
      </c>
      <c r="GG102" s="15" t="n">
        <v>27</v>
      </c>
      <c r="GH102" s="15" t="n">
        <v>27</v>
      </c>
      <c r="GI102" s="15" t="n">
        <v>29.2</v>
      </c>
      <c r="GJ102" s="15" t="n">
        <v>31.5</v>
      </c>
      <c r="GK102" s="15" t="n">
        <v>34.5</v>
      </c>
      <c r="GL102" s="15" t="n">
        <v>35.3</v>
      </c>
      <c r="GM102" s="15" t="n">
        <v>36.9</v>
      </c>
      <c r="GN102" s="16" t="n">
        <f aca="false">AVERAGE(GB102:GM102)</f>
        <v>32.6583333333333</v>
      </c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2" t="n">
        <v>1952</v>
      </c>
      <c r="HB102" s="15" t="n">
        <v>40</v>
      </c>
      <c r="HC102" s="15" t="n">
        <v>39.2</v>
      </c>
      <c r="HD102" s="15" t="n">
        <v>36.8</v>
      </c>
      <c r="HE102" s="15" t="n">
        <v>28.7</v>
      </c>
      <c r="HF102" s="15" t="n">
        <v>26</v>
      </c>
      <c r="HG102" s="15" t="n">
        <v>22.8</v>
      </c>
      <c r="HH102" s="27" t="n">
        <f aca="false">(HH101+HH103)/2</f>
        <v>23.65</v>
      </c>
      <c r="HI102" s="15" t="n">
        <v>25</v>
      </c>
      <c r="HJ102" s="15" t="n">
        <v>31.1</v>
      </c>
      <c r="HK102" s="15" t="n">
        <v>33.3</v>
      </c>
      <c r="HL102" s="15" t="n">
        <v>35.6</v>
      </c>
      <c r="HM102" s="15" t="n">
        <v>39.7</v>
      </c>
      <c r="HN102" s="16" t="n">
        <f aca="false">AVERAGE(HB102:HM102)</f>
        <v>31.8208333333333</v>
      </c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7" t="n">
        <f aca="false">IA101+1</f>
        <v>1952</v>
      </c>
      <c r="IB102" s="15" t="n">
        <v>39</v>
      </c>
      <c r="IC102" s="15" t="n">
        <v>36</v>
      </c>
      <c r="ID102" s="15" t="n">
        <v>34</v>
      </c>
      <c r="IE102" s="15" t="n">
        <v>25.7</v>
      </c>
      <c r="IF102" s="15" t="n">
        <v>20.9</v>
      </c>
      <c r="IG102" s="15" t="n">
        <v>20.2</v>
      </c>
      <c r="IH102" s="15" t="n">
        <v>16.4</v>
      </c>
      <c r="II102" s="15" t="n">
        <v>20.1</v>
      </c>
      <c r="IJ102" s="15" t="n">
        <v>25.6</v>
      </c>
      <c r="IK102" s="15" t="n">
        <v>26.7</v>
      </c>
      <c r="IL102" s="15" t="n">
        <v>30.2</v>
      </c>
      <c r="IM102" s="15" t="n">
        <v>35.7</v>
      </c>
      <c r="IN102" s="25" t="n">
        <f aca="false">SUM(IB102:IM102)/12</f>
        <v>27.5416666666667</v>
      </c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 t="n">
        <f aca="false">JA101+1</f>
        <v>1952</v>
      </c>
      <c r="JB102" s="15" t="n">
        <v>36.1</v>
      </c>
      <c r="JC102" s="15" t="n">
        <v>32.7</v>
      </c>
      <c r="JD102" s="15" t="n">
        <v>31.9</v>
      </c>
      <c r="JE102" s="15" t="n">
        <v>23.7</v>
      </c>
      <c r="JF102" s="15" t="n">
        <v>19.8</v>
      </c>
      <c r="JG102" s="15" t="n">
        <v>19.4</v>
      </c>
      <c r="JH102" s="15" t="n">
        <v>15.7</v>
      </c>
      <c r="JI102" s="15" t="n">
        <v>18.7</v>
      </c>
      <c r="JJ102" s="15" t="n">
        <v>23.9</v>
      </c>
      <c r="JK102" s="15" t="n">
        <v>25</v>
      </c>
      <c r="JL102" s="15" t="n">
        <v>27.9</v>
      </c>
      <c r="JM102" s="15" t="n">
        <v>33.1</v>
      </c>
      <c r="JN102" s="25" t="n">
        <f aca="false">SUM(JB102:JM102)/12</f>
        <v>25.6583333333333</v>
      </c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3" t="n">
        <v>1952</v>
      </c>
      <c r="KB102" s="15" t="n">
        <v>35.9</v>
      </c>
      <c r="KC102" s="15" t="n">
        <v>35.2</v>
      </c>
      <c r="KD102" s="15" t="n">
        <v>33.1</v>
      </c>
      <c r="KE102" s="15" t="n">
        <v>27</v>
      </c>
      <c r="KF102" s="15" t="n">
        <v>22.8</v>
      </c>
      <c r="KG102" s="15" t="n">
        <v>20.5</v>
      </c>
      <c r="KH102" s="15" t="n">
        <v>16</v>
      </c>
      <c r="KI102" s="15" t="n">
        <v>20.5</v>
      </c>
      <c r="KJ102" s="15" t="n">
        <v>26.5</v>
      </c>
      <c r="KK102" s="15" t="n">
        <v>29.3</v>
      </c>
      <c r="KL102" s="15" t="n">
        <v>31.3</v>
      </c>
      <c r="KM102" s="15" t="n">
        <v>35.8</v>
      </c>
      <c r="KN102" s="16" t="n">
        <f aca="false">AVERAGE(KB102:KM102)</f>
        <v>27.825</v>
      </c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7" t="n">
        <f aca="false">LA101+1</f>
        <v>1952</v>
      </c>
      <c r="LB102" s="15" t="n">
        <v>37.6</v>
      </c>
      <c r="LC102" s="15" t="n">
        <v>35.9</v>
      </c>
      <c r="LD102" s="15" t="n">
        <v>34.1</v>
      </c>
      <c r="LE102" s="15" t="n">
        <v>26.6</v>
      </c>
      <c r="LF102" s="15" t="n">
        <v>21.2</v>
      </c>
      <c r="LG102" s="15" t="n">
        <v>21</v>
      </c>
      <c r="LH102" s="15" t="n">
        <v>16.1</v>
      </c>
      <c r="LI102" s="15" t="n">
        <v>20.1</v>
      </c>
      <c r="LJ102" s="15" t="n">
        <v>26</v>
      </c>
      <c r="LK102" s="15" t="n">
        <v>28.9</v>
      </c>
      <c r="LL102" s="15" t="n">
        <v>32.2</v>
      </c>
      <c r="LM102" s="15" t="n">
        <v>36.5</v>
      </c>
      <c r="LN102" s="16" t="n">
        <f aca="false">AVERAGE(LB102:LM102)</f>
        <v>28.0166666666667</v>
      </c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7" t="n">
        <f aca="false">MA101+1</f>
        <v>1952</v>
      </c>
      <c r="MB102" s="15" t="n">
        <v>39</v>
      </c>
      <c r="MC102" s="15" t="n">
        <v>38.5</v>
      </c>
      <c r="MD102" s="15" t="n">
        <v>37.4</v>
      </c>
      <c r="ME102" s="15" t="n">
        <v>32.8</v>
      </c>
      <c r="MF102" s="15" t="n">
        <v>29.2</v>
      </c>
      <c r="MG102" s="15" t="n">
        <v>25.8</v>
      </c>
      <c r="MH102" s="15" t="n">
        <v>24.6</v>
      </c>
      <c r="MI102" s="15" t="n">
        <v>26.4</v>
      </c>
      <c r="MJ102" s="15" t="n">
        <v>32.5</v>
      </c>
      <c r="MK102" s="15" t="n">
        <v>34.8</v>
      </c>
      <c r="ML102" s="15" t="n">
        <v>36.7</v>
      </c>
      <c r="MM102" s="15" t="n">
        <v>38.3</v>
      </c>
      <c r="MN102" s="16" t="n">
        <f aca="false">AVERAGE(MB102:MM102)</f>
        <v>33</v>
      </c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30" t="s">
        <v>86</v>
      </c>
      <c r="NB102" s="15" t="n">
        <v>33</v>
      </c>
      <c r="NC102" s="15" t="n">
        <v>29</v>
      </c>
      <c r="ND102" s="15" t="n">
        <v>28.7</v>
      </c>
      <c r="NE102" s="15" t="n">
        <v>23.7</v>
      </c>
      <c r="NF102" s="15" t="n">
        <v>20.3</v>
      </c>
      <c r="NG102" s="15" t="n">
        <v>19</v>
      </c>
      <c r="NH102" s="15" t="n">
        <v>16.4</v>
      </c>
      <c r="NI102" s="15" t="n">
        <v>19.2</v>
      </c>
      <c r="NJ102" s="15" t="n">
        <v>20.9</v>
      </c>
      <c r="NK102" s="15" t="n">
        <v>23.5</v>
      </c>
      <c r="NL102" s="15" t="n">
        <v>28.6</v>
      </c>
      <c r="NM102" s="15" t="n">
        <v>29.4</v>
      </c>
      <c r="NN102" s="29" t="n">
        <f aca="false">AVERAGE(NB102:NM102)</f>
        <v>24.3083333333333</v>
      </c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13" t="n">
        <v>1952</v>
      </c>
      <c r="OB102" s="15" t="n">
        <v>35.7</v>
      </c>
      <c r="OC102" s="15" t="n">
        <v>34.1</v>
      </c>
      <c r="OD102" s="15" t="n">
        <v>32.5</v>
      </c>
      <c r="OE102" s="15" t="n">
        <v>26.1</v>
      </c>
      <c r="OF102" s="15" t="n">
        <v>20.3</v>
      </c>
      <c r="OG102" s="15" t="n">
        <v>20.6</v>
      </c>
      <c r="OH102" s="26" t="n">
        <f aca="false">SUM(OH101+OH103)/2</f>
        <v>17.5</v>
      </c>
      <c r="OI102" s="26" t="n">
        <f aca="false">SUM(OI101+OI103)/2</f>
        <v>18.2</v>
      </c>
      <c r="OJ102" s="26" t="n">
        <f aca="false">SUM(OJ101+OJ103)/2</f>
        <v>25.25</v>
      </c>
      <c r="OK102" s="26" t="n">
        <f aca="false">SUM(OK101+OK103)/2</f>
        <v>27.95</v>
      </c>
      <c r="OL102" s="26" t="n">
        <f aca="false">SUM(OL101+OL103)/2</f>
        <v>32.45</v>
      </c>
      <c r="OM102" s="26" t="n">
        <f aca="false">SUM(OM101+OM103)/2</f>
        <v>34.15</v>
      </c>
      <c r="ON102" s="29" t="n">
        <f aca="false">AVERAGE(OB102:OM102)</f>
        <v>27.0666666666667</v>
      </c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30" t="s">
        <v>86</v>
      </c>
      <c r="PB102" s="15" t="n">
        <v>40.8</v>
      </c>
      <c r="PC102" s="15" t="n">
        <v>41.7</v>
      </c>
      <c r="PD102" s="15" t="n">
        <v>40</v>
      </c>
      <c r="PE102" s="15" t="n">
        <v>36.7</v>
      </c>
      <c r="PF102" s="15" t="n">
        <v>28.9</v>
      </c>
      <c r="PG102" s="15" t="n">
        <v>27.8</v>
      </c>
      <c r="PH102" s="15" t="n">
        <v>25.5</v>
      </c>
      <c r="PI102" s="15" t="n">
        <v>28.3</v>
      </c>
      <c r="PJ102" s="15" t="n">
        <v>33.9</v>
      </c>
      <c r="PK102" s="15" t="n">
        <v>36.4</v>
      </c>
      <c r="PL102" s="15" t="n">
        <v>39.2</v>
      </c>
      <c r="PM102" s="15" t="n">
        <v>41.2</v>
      </c>
      <c r="PN102" s="29" t="n">
        <f aca="false">AVERAGE(PB102:PM102)</f>
        <v>35.0333333333333</v>
      </c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13" t="n">
        <v>1952</v>
      </c>
      <c r="QB102" s="15" t="n">
        <v>38</v>
      </c>
      <c r="QC102" s="15" t="n">
        <v>37.4</v>
      </c>
      <c r="QD102" s="22" t="n">
        <f aca="false">SUM(QD103:QD105)/3</f>
        <v>35.5666666666667</v>
      </c>
      <c r="QE102" s="15" t="n">
        <v>30</v>
      </c>
      <c r="QF102" s="26" t="n">
        <f aca="false">SUM(QF101+QF103)/2</f>
        <v>22.8</v>
      </c>
      <c r="QG102" s="26" t="n">
        <f aca="false">SUM(QG101+QG103)/2</f>
        <v>18.75</v>
      </c>
      <c r="QH102" s="26" t="n">
        <f aca="false">SUM(QH101+QH103)/2</f>
        <v>18.05</v>
      </c>
      <c r="QI102" s="15" t="n">
        <v>21.4</v>
      </c>
      <c r="QJ102" s="15" t="n">
        <v>24.1</v>
      </c>
      <c r="QK102" s="15" t="n">
        <v>27.2</v>
      </c>
      <c r="QL102" s="15" t="n">
        <v>31.4</v>
      </c>
      <c r="QM102" s="15" t="n">
        <v>32.9</v>
      </c>
      <c r="QN102" s="29" t="n">
        <f aca="false">AVERAGE(QB102:QM102)</f>
        <v>28.1305555555556</v>
      </c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30" t="s">
        <v>86</v>
      </c>
      <c r="RB102" s="15" t="n">
        <v>37.8</v>
      </c>
      <c r="RC102" s="15" t="n">
        <v>38.6</v>
      </c>
      <c r="RD102" s="15" t="n">
        <v>38</v>
      </c>
      <c r="RE102" s="15" t="n">
        <v>35.8</v>
      </c>
      <c r="RF102" s="15" t="n">
        <v>31.6</v>
      </c>
      <c r="RG102" s="15" t="n">
        <v>27.9</v>
      </c>
      <c r="RH102" s="15" t="n">
        <v>28.3</v>
      </c>
      <c r="RI102" s="15" t="n">
        <v>28.4</v>
      </c>
      <c r="RJ102" s="15" t="n">
        <v>34.7</v>
      </c>
      <c r="RK102" s="15" t="n">
        <v>37.1</v>
      </c>
      <c r="RL102" s="15" t="n">
        <v>38.1</v>
      </c>
      <c r="RM102" s="15" t="n">
        <v>39.3</v>
      </c>
      <c r="RN102" s="29" t="n">
        <f aca="false">AVERAGE(RB102:RM102)</f>
        <v>34.6333333333333</v>
      </c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13" t="n">
        <v>1952</v>
      </c>
      <c r="SB102" s="15" t="n">
        <v>37.2</v>
      </c>
      <c r="SC102" s="15" t="n">
        <v>36.4</v>
      </c>
      <c r="SD102" s="15" t="n">
        <v>33.4</v>
      </c>
      <c r="SE102" s="15" t="n">
        <v>28.7</v>
      </c>
      <c r="SF102" s="15" t="n">
        <v>21.4</v>
      </c>
      <c r="SG102" s="15" t="n">
        <v>21.3</v>
      </c>
      <c r="SH102" s="15" t="n">
        <v>18.4</v>
      </c>
      <c r="SI102" s="15" t="n">
        <v>21.9</v>
      </c>
      <c r="SJ102" s="15" t="n">
        <v>25.8</v>
      </c>
      <c r="SK102" s="15" t="n">
        <v>29</v>
      </c>
      <c r="SL102" s="15" t="n">
        <v>33.8</v>
      </c>
      <c r="SM102" s="15" t="n">
        <v>34.9</v>
      </c>
      <c r="SN102" s="29" t="n">
        <f aca="false">AVERAGE(SB102:SM102)</f>
        <v>28.5166666666667</v>
      </c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72" t="s">
        <v>86</v>
      </c>
      <c r="TB102" s="73" t="n">
        <v>37.2</v>
      </c>
      <c r="TC102" s="73" t="n">
        <v>34</v>
      </c>
      <c r="TD102" s="73" t="n">
        <v>30.1</v>
      </c>
      <c r="TE102" s="73" t="n">
        <v>25.4</v>
      </c>
      <c r="TF102" s="73" t="n">
        <v>21.6</v>
      </c>
      <c r="TG102" s="73" t="n">
        <v>19.5</v>
      </c>
      <c r="TH102" s="73" t="n">
        <v>18.1</v>
      </c>
      <c r="TI102" s="73" t="n">
        <v>20.3</v>
      </c>
      <c r="TJ102" s="73" t="n">
        <v>26.1</v>
      </c>
      <c r="TK102" s="73" t="n">
        <v>28.8</v>
      </c>
      <c r="TL102" s="73" t="n">
        <v>32.2</v>
      </c>
      <c r="TM102" s="73" t="n">
        <v>36.2</v>
      </c>
      <c r="TN102" s="73" t="n">
        <v>27.5</v>
      </c>
      <c r="UB102" s="71"/>
      <c r="UC102" s="13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6"/>
      <c r="VB102" s="71"/>
      <c r="VC102" s="13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6"/>
      <c r="WB102" s="71"/>
      <c r="WC102" s="13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6"/>
      <c r="XB102" s="71"/>
      <c r="XC102" s="13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6"/>
      <c r="YB102" s="71"/>
      <c r="YC102" s="13"/>
      <c r="YD102" s="15"/>
      <c r="YE102" s="15"/>
      <c r="YF102" s="15"/>
      <c r="YG102" s="15"/>
      <c r="YH102" s="15"/>
      <c r="YI102" s="27"/>
      <c r="YJ102" s="15"/>
      <c r="YK102" s="15"/>
      <c r="YL102" s="15"/>
      <c r="YM102" s="15"/>
      <c r="YN102" s="15"/>
      <c r="YO102" s="15"/>
      <c r="YP102" s="16"/>
      <c r="ZB102" s="71"/>
      <c r="ZC102" s="30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6"/>
    </row>
    <row r="103" customFormat="false" ht="12.8" hidden="false" customHeight="false" outlineLevel="0" collapsed="false">
      <c r="A103" s="17"/>
      <c r="B103" s="4" t="n">
        <f aca="false">AVERAGE(AN103,BN103,CN103,DN103,EN103,FN103,GN103,HN103,IN103,JN103,KN103,LN103,MN103,NN103)</f>
        <v>28.797619047619</v>
      </c>
      <c r="C103" s="18" t="n">
        <f aca="false">AVERAGE(B99:B103)</f>
        <v>28.3903968253968</v>
      </c>
      <c r="D103" s="9" t="n">
        <f aca="false">AVERAGE(B94:B103)</f>
        <v>28.5752579365079</v>
      </c>
      <c r="E103" s="4" t="n">
        <f aca="false">AVERAGE(B84:B103)</f>
        <v>28.7246899801587</v>
      </c>
      <c r="F103" s="24" t="n">
        <f aca="false">AVERAGE(B54:B103)</f>
        <v>28.7394986656862</v>
      </c>
      <c r="G103" s="9" t="n">
        <f aca="false">MAX(AB103:AM103,BB103:BM103,CB103:CM103,DB103:DM103,EB103:EM103,FB103:FM103,GB103:GM103,HB103:HM103,IB103:IM103,JB103:JM103,KB103:KM103,LB103:LM103,MB103:MM103,NB103:NM103,OB103:OM103,PB103:PM103,QB103:QM103,RB103:RM103,SB103:SM103)</f>
        <v>42.2</v>
      </c>
      <c r="H103" s="10" t="n">
        <f aca="false">MEDIAN(AB103:AM103,BB103:BM103,CB103:CM103,DB103:DM103,EB103:EM103,FB103:FM103,GB103:GM103,HB103:HM103,IB103:IM103,JB103:JM103,KB103:KM103,LB103:LM103,MB103:MM103,NB103:NM103,OB103:OM103,PB103:PM103,QB103:QM103,RB103:RM103,SB103:SM103)</f>
        <v>30.4</v>
      </c>
      <c r="I103" s="11" t="n">
        <f aca="false">MIN(AB103:AM103,BB103:BM103,CB103:CM103,DB103:DM103,EB103:EM103,FB103:FM103,GB103:GM103,HB103:HM103,IB103:IM103,JB103:JM103,KB103:KM103,LB103:LM103,MB103:MM103,NB103:NM103,OB103:OM103,PB103:PM103,QB103:QM103,RB103:RM103,SB103:SM103)</f>
        <v>16.1</v>
      </c>
      <c r="J103" s="12" t="n">
        <f aca="false">(G103+I103)/2</f>
        <v>29.15</v>
      </c>
      <c r="AA103" s="13" t="n">
        <v>1953</v>
      </c>
      <c r="AB103" s="15" t="n">
        <v>32.2</v>
      </c>
      <c r="AC103" s="15" t="n">
        <v>30.9</v>
      </c>
      <c r="AD103" s="15" t="n">
        <v>32.3</v>
      </c>
      <c r="AE103" s="15" t="n">
        <v>26.3</v>
      </c>
      <c r="AF103" s="15" t="n">
        <v>20.1</v>
      </c>
      <c r="AG103" s="15" t="n">
        <v>16.7</v>
      </c>
      <c r="AH103" s="15" t="n">
        <v>16.4</v>
      </c>
      <c r="AI103" s="15" t="n">
        <v>16.1</v>
      </c>
      <c r="AJ103" s="15" t="n">
        <v>20.2</v>
      </c>
      <c r="AK103" s="15" t="n">
        <v>23.6</v>
      </c>
      <c r="AL103" s="15" t="n">
        <v>27.4</v>
      </c>
      <c r="AM103" s="15" t="n">
        <v>32</v>
      </c>
      <c r="AN103" s="4" t="n">
        <f aca="false">AVERAGE(Sheet1!AB103:AM103)</f>
        <v>24.5166666666667</v>
      </c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2" t="n">
        <f aca="false">BA102+1</f>
        <v>1953</v>
      </c>
      <c r="BB103" s="20" t="n">
        <v>33.9</v>
      </c>
      <c r="BC103" s="20" t="n">
        <v>32.8</v>
      </c>
      <c r="BD103" s="20" t="n">
        <v>34.7</v>
      </c>
      <c r="BE103" s="20" t="n">
        <v>28.5</v>
      </c>
      <c r="BF103" s="20" t="n">
        <v>21.1</v>
      </c>
      <c r="BG103" s="20" t="n">
        <v>19.7</v>
      </c>
      <c r="BH103" s="20" t="n">
        <v>19</v>
      </c>
      <c r="BI103" s="20" t="n">
        <v>18.2</v>
      </c>
      <c r="BJ103" s="20" t="n">
        <v>24.4</v>
      </c>
      <c r="BK103" s="20" t="n">
        <v>27.7</v>
      </c>
      <c r="BL103" s="20" t="n">
        <v>31.9</v>
      </c>
      <c r="BM103" s="20" t="n">
        <v>36.7</v>
      </c>
      <c r="BN103" s="4" t="n">
        <f aca="false">AVERAGE(BB103:BM103)</f>
        <v>27.3833333333333</v>
      </c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2" t="n">
        <f aca="false">CA102+1</f>
        <v>1953</v>
      </c>
      <c r="CB103" s="20" t="n">
        <v>33.1</v>
      </c>
      <c r="CC103" s="20" t="n">
        <v>33.1</v>
      </c>
      <c r="CD103" s="20" t="n">
        <v>34.2</v>
      </c>
      <c r="CE103" s="20" t="n">
        <v>27.9</v>
      </c>
      <c r="CF103" s="20" t="n">
        <v>21.2</v>
      </c>
      <c r="CG103" s="20" t="n">
        <v>19.2</v>
      </c>
      <c r="CH103" s="20" t="n">
        <v>18.2</v>
      </c>
      <c r="CI103" s="20" t="n">
        <v>18.1</v>
      </c>
      <c r="CJ103" s="20" t="n">
        <v>23.7</v>
      </c>
      <c r="CK103" s="20" t="n">
        <v>26.5</v>
      </c>
      <c r="CL103" s="20" t="n">
        <v>29.7</v>
      </c>
      <c r="CM103" s="20" t="n">
        <v>35.9</v>
      </c>
      <c r="CN103" s="4" t="n">
        <f aca="false">AVERAGE(CB103:CM103)</f>
        <v>26.7333333333333</v>
      </c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19" t="n">
        <v>1953</v>
      </c>
      <c r="DB103" s="20" t="n">
        <v>33.8</v>
      </c>
      <c r="DC103" s="20" t="n">
        <v>32.8</v>
      </c>
      <c r="DD103" s="20" t="n">
        <v>34.5</v>
      </c>
      <c r="DE103" s="20" t="n">
        <v>26.9</v>
      </c>
      <c r="DF103" s="20" t="n">
        <v>21.2</v>
      </c>
      <c r="DG103" s="20" t="n">
        <v>18.6</v>
      </c>
      <c r="DH103" s="20" t="n">
        <v>18.1</v>
      </c>
      <c r="DI103" s="20" t="n">
        <v>17.8</v>
      </c>
      <c r="DJ103" s="20" t="n">
        <v>22.8</v>
      </c>
      <c r="DK103" s="20" t="n">
        <v>27.1</v>
      </c>
      <c r="DL103" s="20" t="n">
        <v>30.4</v>
      </c>
      <c r="DM103" s="20" t="n">
        <v>35.3</v>
      </c>
      <c r="DN103" s="4" t="n">
        <f aca="false">AVERAGE(DB103:DM103)</f>
        <v>26.6083333333333</v>
      </c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13" t="n">
        <v>1953</v>
      </c>
      <c r="EB103" s="15" t="n">
        <v>34.5</v>
      </c>
      <c r="EC103" s="15" t="n">
        <v>31.2</v>
      </c>
      <c r="ED103" s="15" t="n">
        <v>35.3</v>
      </c>
      <c r="EE103" s="15" t="n">
        <v>34.7</v>
      </c>
      <c r="EF103" s="15" t="n">
        <v>27.7</v>
      </c>
      <c r="EG103" s="15" t="n">
        <v>27.1</v>
      </c>
      <c r="EH103" s="15" t="n">
        <v>26.2</v>
      </c>
      <c r="EI103" s="15" t="n">
        <v>26.4</v>
      </c>
      <c r="EJ103" s="15" t="n">
        <v>31.3</v>
      </c>
      <c r="EK103" s="15" t="n">
        <v>36.5</v>
      </c>
      <c r="EL103" s="15" t="n">
        <v>38.3</v>
      </c>
      <c r="EM103" s="15" t="n">
        <v>38.5</v>
      </c>
      <c r="EN103" s="16" t="n">
        <f aca="false">AVERAGE(EB103:EM103)</f>
        <v>32.3083333333333</v>
      </c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13" t="n">
        <v>1953</v>
      </c>
      <c r="FB103" s="15" t="n">
        <v>34.3</v>
      </c>
      <c r="FC103" s="15" t="n">
        <v>31.4</v>
      </c>
      <c r="FD103" s="15" t="n">
        <v>35</v>
      </c>
      <c r="FE103" s="15" t="n">
        <v>35</v>
      </c>
      <c r="FF103" s="15" t="n">
        <v>27.1</v>
      </c>
      <c r="FG103" s="15" t="n">
        <v>26.5</v>
      </c>
      <c r="FH103" s="15" t="n">
        <v>25.7</v>
      </c>
      <c r="FI103" s="15" t="n">
        <v>26.2</v>
      </c>
      <c r="FJ103" s="15" t="n">
        <v>31.3</v>
      </c>
      <c r="FK103" s="15" t="n">
        <v>36.1</v>
      </c>
      <c r="FL103" s="15" t="n">
        <v>37.8</v>
      </c>
      <c r="FM103" s="15" t="n">
        <v>39.7</v>
      </c>
      <c r="FN103" s="16" t="n">
        <f aca="false">AVERAGE(FB103:FM103)</f>
        <v>32.175</v>
      </c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2" t="n">
        <v>1953</v>
      </c>
      <c r="GB103" s="15" t="n">
        <v>34.5</v>
      </c>
      <c r="GC103" s="15" t="n">
        <v>35.4</v>
      </c>
      <c r="GD103" s="15" t="n">
        <v>33.3</v>
      </c>
      <c r="GE103" s="15" t="n">
        <v>31.5</v>
      </c>
      <c r="GF103" s="15" t="n">
        <v>28.9</v>
      </c>
      <c r="GG103" s="15" t="n">
        <v>29.9</v>
      </c>
      <c r="GH103" s="27" t="n">
        <f aca="false">(GH102+GH104)/2</f>
        <v>26.95</v>
      </c>
      <c r="GI103" s="27" t="n">
        <f aca="false">(GI102+GI104)/2</f>
        <v>29.5</v>
      </c>
      <c r="GJ103" s="27" t="n">
        <f aca="false">(GJ102+GJ104)/2</f>
        <v>31.15</v>
      </c>
      <c r="GK103" s="15" t="n">
        <v>35.7</v>
      </c>
      <c r="GL103" s="15" t="n">
        <v>36.5</v>
      </c>
      <c r="GM103" s="15" t="n">
        <v>36.8</v>
      </c>
      <c r="GN103" s="16" t="n">
        <f aca="false">AVERAGE(GB103:GM103)</f>
        <v>32.5083333333333</v>
      </c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2" t="n">
        <v>1953</v>
      </c>
      <c r="HB103" s="15" t="n">
        <v>34.9</v>
      </c>
      <c r="HC103" s="15" t="n">
        <v>31.1</v>
      </c>
      <c r="HD103" s="15" t="n">
        <v>35.6</v>
      </c>
      <c r="HE103" s="15" t="n">
        <v>34.3</v>
      </c>
      <c r="HF103" s="15" t="n">
        <v>25.6</v>
      </c>
      <c r="HG103" s="15" t="n">
        <v>24.8</v>
      </c>
      <c r="HH103" s="15" t="n">
        <v>23.9</v>
      </c>
      <c r="HI103" s="15" t="n">
        <v>24</v>
      </c>
      <c r="HJ103" s="15" t="n">
        <v>29.5</v>
      </c>
      <c r="HK103" s="15" t="n">
        <v>34.9</v>
      </c>
      <c r="HL103" s="15" t="n">
        <v>37.3</v>
      </c>
      <c r="HM103" s="15" t="n">
        <v>40.4</v>
      </c>
      <c r="HN103" s="16" t="n">
        <f aca="false">AVERAGE(HB103:HM103)</f>
        <v>31.3583333333333</v>
      </c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7" t="n">
        <f aca="false">IA102+1</f>
        <v>1953</v>
      </c>
      <c r="IB103" s="15" t="n">
        <v>36.7</v>
      </c>
      <c r="IC103" s="15" t="n">
        <v>33.4</v>
      </c>
      <c r="ID103" s="15" t="n">
        <v>36.1</v>
      </c>
      <c r="IE103" s="15" t="n">
        <v>29.6</v>
      </c>
      <c r="IF103" s="15" t="n">
        <v>23.2</v>
      </c>
      <c r="IG103" s="15" t="n">
        <v>20</v>
      </c>
      <c r="IH103" s="15" t="n">
        <v>19.4</v>
      </c>
      <c r="II103" s="15" t="n">
        <v>18.9</v>
      </c>
      <c r="IJ103" s="15" t="n">
        <v>25</v>
      </c>
      <c r="IK103" s="15" t="n">
        <v>28.6</v>
      </c>
      <c r="IL103" s="15" t="n">
        <v>31.6</v>
      </c>
      <c r="IM103" s="15" t="n">
        <v>36.5</v>
      </c>
      <c r="IN103" s="25" t="n">
        <f aca="false">SUM(IB103:IM103)/12</f>
        <v>28.25</v>
      </c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 t="n">
        <f aca="false">JA102+1</f>
        <v>1953</v>
      </c>
      <c r="JB103" s="15" t="n">
        <v>34.6</v>
      </c>
      <c r="JC103" s="15" t="n">
        <v>33.4</v>
      </c>
      <c r="JD103" s="15" t="n">
        <v>34.6</v>
      </c>
      <c r="JE103" s="15" t="n">
        <v>27.4</v>
      </c>
      <c r="JF103" s="15" t="n">
        <v>22.2</v>
      </c>
      <c r="JG103" s="15" t="n">
        <v>18.9</v>
      </c>
      <c r="JH103" s="15" t="n">
        <v>18.9</v>
      </c>
      <c r="JI103" s="15" t="n">
        <v>18.3</v>
      </c>
      <c r="JJ103" s="15" t="n">
        <v>23.5</v>
      </c>
      <c r="JK103" s="15" t="n">
        <v>26.9</v>
      </c>
      <c r="JL103" s="15" t="n">
        <v>30.7</v>
      </c>
      <c r="JM103" s="15" t="n">
        <v>33.5</v>
      </c>
      <c r="JN103" s="25" t="n">
        <f aca="false">SUM(JB103:JM103)/12</f>
        <v>26.9083333333333</v>
      </c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3" t="n">
        <v>1953</v>
      </c>
      <c r="KB103" s="15" t="n">
        <v>33.5</v>
      </c>
      <c r="KC103" s="15" t="n">
        <v>31.5</v>
      </c>
      <c r="KD103" s="15" t="n">
        <v>34.7</v>
      </c>
      <c r="KE103" s="15" t="n">
        <v>29.6</v>
      </c>
      <c r="KF103" s="15" t="n">
        <v>22.6</v>
      </c>
      <c r="KG103" s="15" t="n">
        <v>21.7</v>
      </c>
      <c r="KH103" s="15" t="n">
        <v>19.4</v>
      </c>
      <c r="KI103" s="15" t="n">
        <v>21.5</v>
      </c>
      <c r="KJ103" s="15" t="n">
        <v>25.8</v>
      </c>
      <c r="KK103" s="15" t="n">
        <v>32.1</v>
      </c>
      <c r="KL103" s="15" t="n">
        <v>33.3</v>
      </c>
      <c r="KM103" s="15" t="n">
        <v>34.8</v>
      </c>
      <c r="KN103" s="16" t="n">
        <f aca="false">AVERAGE(KB103:KM103)</f>
        <v>28.375</v>
      </c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7" t="n">
        <f aca="false">LA102+1</f>
        <v>1953</v>
      </c>
      <c r="LB103" s="15" t="n">
        <v>34.7</v>
      </c>
      <c r="LC103" s="15" t="n">
        <v>32.7</v>
      </c>
      <c r="LD103" s="15" t="n">
        <v>36.1</v>
      </c>
      <c r="LE103" s="15" t="n">
        <v>30.4</v>
      </c>
      <c r="LF103" s="15" t="n">
        <v>22.9</v>
      </c>
      <c r="LG103" s="15" t="n">
        <v>21.9</v>
      </c>
      <c r="LH103" s="15" t="n">
        <v>19.9</v>
      </c>
      <c r="LI103" s="15" t="n">
        <v>21.1</v>
      </c>
      <c r="LJ103" s="15" t="n">
        <v>26.5</v>
      </c>
      <c r="LK103" s="15" t="n">
        <v>32</v>
      </c>
      <c r="LL103" s="15" t="n">
        <v>33.9</v>
      </c>
      <c r="LM103" s="15" t="n">
        <v>36.5</v>
      </c>
      <c r="LN103" s="16" t="n">
        <f aca="false">AVERAGE(LB103:LM103)</f>
        <v>29.05</v>
      </c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7" t="n">
        <f aca="false">MA102+1</f>
        <v>1953</v>
      </c>
      <c r="MB103" s="15" t="n">
        <v>33.7</v>
      </c>
      <c r="MC103" s="15" t="n">
        <v>31.8</v>
      </c>
      <c r="MD103" s="15" t="n">
        <v>36.2</v>
      </c>
      <c r="ME103" s="15" t="n">
        <v>33.9</v>
      </c>
      <c r="MF103" s="15" t="n">
        <v>26.4</v>
      </c>
      <c r="MG103" s="15" t="n">
        <v>26.5</v>
      </c>
      <c r="MH103" s="15" t="n">
        <v>25.3</v>
      </c>
      <c r="MI103" s="15" t="n">
        <v>26.7</v>
      </c>
      <c r="MJ103" s="15" t="n">
        <v>31.1</v>
      </c>
      <c r="MK103" s="15" t="n">
        <v>36.8</v>
      </c>
      <c r="ML103" s="15" t="n">
        <v>38</v>
      </c>
      <c r="MM103" s="15" t="n">
        <v>38.4</v>
      </c>
      <c r="MN103" s="16" t="n">
        <f aca="false">AVERAGE(MB103:MM103)</f>
        <v>32.0666666666667</v>
      </c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30" t="s">
        <v>87</v>
      </c>
      <c r="NB103" s="15" t="n">
        <v>33.1</v>
      </c>
      <c r="NC103" s="15" t="n">
        <v>33.3</v>
      </c>
      <c r="ND103" s="15" t="n">
        <v>31.7</v>
      </c>
      <c r="NE103" s="15" t="n">
        <v>25.4</v>
      </c>
      <c r="NF103" s="15" t="n">
        <v>20.5</v>
      </c>
      <c r="NG103" s="15" t="n">
        <v>16.9</v>
      </c>
      <c r="NH103" s="15" t="n">
        <v>16.2</v>
      </c>
      <c r="NI103" s="15" t="n">
        <v>16.1</v>
      </c>
      <c r="NJ103" s="15" t="n">
        <v>21.7</v>
      </c>
      <c r="NK103" s="15" t="n">
        <v>24.8</v>
      </c>
      <c r="NL103" s="15" t="n">
        <v>27.7</v>
      </c>
      <c r="NM103" s="15" t="n">
        <v>31.7</v>
      </c>
      <c r="NN103" s="29" t="n">
        <f aca="false">AVERAGE(NB103:NM103)</f>
        <v>24.925</v>
      </c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13" t="n">
        <v>1953</v>
      </c>
      <c r="OB103" s="15" t="n">
        <v>36.1</v>
      </c>
      <c r="OC103" s="15" t="n">
        <v>35.2</v>
      </c>
      <c r="OD103" s="15" t="n">
        <v>35.1</v>
      </c>
      <c r="OE103" s="15" t="n">
        <v>27.5</v>
      </c>
      <c r="OF103" s="15" t="n">
        <v>22.2</v>
      </c>
      <c r="OG103" s="15" t="n">
        <v>18.6</v>
      </c>
      <c r="OH103" s="15" t="n">
        <v>18.8</v>
      </c>
      <c r="OI103" s="15" t="n">
        <v>18.3</v>
      </c>
      <c r="OJ103" s="15" t="n">
        <v>24.3</v>
      </c>
      <c r="OK103" s="15" t="n">
        <v>27.1</v>
      </c>
      <c r="OL103" s="15" t="n">
        <v>30</v>
      </c>
      <c r="OM103" s="15" t="n">
        <v>34.1</v>
      </c>
      <c r="ON103" s="29" t="n">
        <f aca="false">AVERAGE(OB103:OM103)</f>
        <v>27.275</v>
      </c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30" t="s">
        <v>87</v>
      </c>
      <c r="PB103" s="15" t="n">
        <v>42.2</v>
      </c>
      <c r="PC103" s="15" t="n">
        <v>41.8</v>
      </c>
      <c r="PD103" s="15" t="n">
        <v>41.3</v>
      </c>
      <c r="PE103" s="15" t="n">
        <v>36.9</v>
      </c>
      <c r="PF103" s="15" t="n">
        <v>28.8</v>
      </c>
      <c r="PG103" s="15" t="n">
        <v>26.8</v>
      </c>
      <c r="PH103" s="15" t="n">
        <v>28.3</v>
      </c>
      <c r="PI103" s="15" t="n">
        <v>26.8</v>
      </c>
      <c r="PJ103" s="15" t="n">
        <v>32.1</v>
      </c>
      <c r="PK103" s="15" t="n">
        <v>37.2</v>
      </c>
      <c r="PL103" s="15" t="n">
        <v>39.8</v>
      </c>
      <c r="PM103" s="15" t="n">
        <v>41.8</v>
      </c>
      <c r="PN103" s="29" t="n">
        <f aca="false">AVERAGE(PB103:PM103)</f>
        <v>35.3166666666667</v>
      </c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13" t="n">
        <v>1953</v>
      </c>
      <c r="QB103" s="15" t="n">
        <v>39.2</v>
      </c>
      <c r="QC103" s="15" t="n">
        <v>37.3</v>
      </c>
      <c r="QD103" s="15" t="n">
        <v>36</v>
      </c>
      <c r="QE103" s="15" t="n">
        <v>29.7</v>
      </c>
      <c r="QF103" s="15" t="n">
        <v>22.6</v>
      </c>
      <c r="QG103" s="15" t="n">
        <v>19.1</v>
      </c>
      <c r="QH103" s="15" t="n">
        <v>19.1</v>
      </c>
      <c r="QI103" s="15" t="n">
        <v>19.8</v>
      </c>
      <c r="QJ103" s="15" t="n">
        <v>24.7</v>
      </c>
      <c r="QK103" s="15" t="n">
        <v>27.2</v>
      </c>
      <c r="QL103" s="22" t="n">
        <f aca="false">SUM(QL100:QL102)/3</f>
        <v>31.9</v>
      </c>
      <c r="QM103" s="15" t="n">
        <v>35.9</v>
      </c>
      <c r="QN103" s="29" t="n">
        <f aca="false">AVERAGE(QB103:QM103)</f>
        <v>28.5416666666667</v>
      </c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30" t="s">
        <v>87</v>
      </c>
      <c r="RB103" s="15" t="n">
        <v>36.3</v>
      </c>
      <c r="RC103" s="15" t="n">
        <v>34.7</v>
      </c>
      <c r="RD103" s="15" t="n">
        <v>37.3</v>
      </c>
      <c r="RE103" s="15" t="n">
        <v>34.9</v>
      </c>
      <c r="RF103" s="15" t="n">
        <v>30.2</v>
      </c>
      <c r="RG103" s="15" t="n">
        <v>29</v>
      </c>
      <c r="RH103" s="15" t="n">
        <v>28.1</v>
      </c>
      <c r="RI103" s="15" t="n">
        <v>28.3</v>
      </c>
      <c r="RJ103" s="15" t="n">
        <v>33.2</v>
      </c>
      <c r="RK103" s="15" t="n">
        <v>38.8</v>
      </c>
      <c r="RL103" s="15" t="n">
        <v>37.8</v>
      </c>
      <c r="RM103" s="15" t="n">
        <v>37.7</v>
      </c>
      <c r="RN103" s="29" t="n">
        <f aca="false">AVERAGE(RB103:RM103)</f>
        <v>33.8583333333333</v>
      </c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13" t="n">
        <v>1953</v>
      </c>
      <c r="SB103" s="15" t="n">
        <v>38.7</v>
      </c>
      <c r="SC103" s="15" t="n">
        <v>37.3</v>
      </c>
      <c r="SD103" s="15" t="n">
        <v>36.9</v>
      </c>
      <c r="SE103" s="15" t="n">
        <v>30.6</v>
      </c>
      <c r="SF103" s="15" t="n">
        <v>23.6</v>
      </c>
      <c r="SG103" s="15" t="n">
        <v>20.1</v>
      </c>
      <c r="SH103" s="15" t="n">
        <v>21.2</v>
      </c>
      <c r="SI103" s="15" t="n">
        <v>20.4</v>
      </c>
      <c r="SJ103" s="15" t="n">
        <v>25.7</v>
      </c>
      <c r="SK103" s="15" t="n">
        <v>30.1</v>
      </c>
      <c r="SL103" s="15" t="n">
        <v>32.3</v>
      </c>
      <c r="SM103" s="15" t="n">
        <v>36.8</v>
      </c>
      <c r="SN103" s="29" t="n">
        <f aca="false">AVERAGE(SB103:SM103)</f>
        <v>29.475</v>
      </c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72" t="s">
        <v>87</v>
      </c>
      <c r="TB103" s="73" t="n">
        <v>31.8</v>
      </c>
      <c r="TC103" s="73" t="n">
        <v>29.1</v>
      </c>
      <c r="TD103" s="73" t="n">
        <v>31.8</v>
      </c>
      <c r="TE103" s="73" t="n">
        <v>29.9</v>
      </c>
      <c r="TF103" s="73" t="n">
        <v>22.2</v>
      </c>
      <c r="TG103" s="73" t="n">
        <v>20.9</v>
      </c>
      <c r="TH103" s="73" t="n">
        <v>20.4</v>
      </c>
      <c r="TI103" s="73" t="n">
        <v>20.1</v>
      </c>
      <c r="TJ103" s="73" t="n">
        <v>25.8</v>
      </c>
      <c r="TK103" s="73" t="n">
        <v>30</v>
      </c>
      <c r="TL103" s="73" t="n">
        <v>32.4</v>
      </c>
      <c r="TM103" s="73" t="n">
        <v>38</v>
      </c>
      <c r="TN103" s="73" t="n">
        <v>27.7</v>
      </c>
      <c r="UB103" s="71"/>
      <c r="UC103" s="13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6"/>
      <c r="VB103" s="71"/>
      <c r="VC103" s="13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6"/>
      <c r="WB103" s="71"/>
      <c r="WC103" s="13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6"/>
      <c r="XB103" s="71"/>
      <c r="XC103" s="13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6"/>
      <c r="YB103" s="71"/>
      <c r="YC103" s="13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6"/>
      <c r="ZB103" s="71"/>
      <c r="ZC103" s="30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6"/>
    </row>
    <row r="104" customFormat="false" ht="12.8" hidden="false" customHeight="false" outlineLevel="0" collapsed="false">
      <c r="A104" s="17"/>
      <c r="B104" s="4" t="n">
        <f aca="false">AVERAGE(AN104,BN104,CN104,DN104,EN104,FN104,GN104,HN104,IN104,JN104,KN104,LN104,MN104,NN104)</f>
        <v>28.475</v>
      </c>
      <c r="C104" s="18" t="n">
        <f aca="false">AVERAGE(B100:B104)</f>
        <v>28.5317261904762</v>
      </c>
      <c r="D104" s="9" t="n">
        <f aca="false">AVERAGE(B95:B104)</f>
        <v>28.5345436507936</v>
      </c>
      <c r="E104" s="4" t="n">
        <f aca="false">AVERAGE(B85:B104)</f>
        <v>28.7035887896825</v>
      </c>
      <c r="F104" s="24" t="n">
        <f aca="false">AVERAGE(B55:B104)</f>
        <v>28.749813480501</v>
      </c>
      <c r="G104" s="9" t="n">
        <f aca="false">MAX(AB104:AM104,BB104:BM104,CB104:CM104,DB104:DM104,EB104:EM104,FB104:FM104,GB104:GM104,HB104:HM104,IB104:IM104,JB104:JM104,KB104:KM104,LB104:LM104,MB104:MM104,NB104:NM104,OB104:OM104,PB104:PM104,QB104:QM104,RB104:RM104,SB104:SM104)</f>
        <v>42.5</v>
      </c>
      <c r="H104" s="10" t="n">
        <f aca="false">MEDIAN(AB104:AM104,BB104:BM104,CB104:CM104,DB104:DM104,EB104:EM104,FB104:FM104,GB104:GM104,HB104:HM104,IB104:IM104,JB104:JM104,KB104:KM104,LB104:LM104,MB104:MM104,NB104:NM104,OB104:OM104,PB104:PM104,QB104:QM104,RB104:RM104,SB104:SM104)</f>
        <v>30</v>
      </c>
      <c r="I104" s="11" t="n">
        <f aca="false">MIN(AB104:AM104,BB104:BM104,CB104:CM104,DB104:DM104,EB104:EM104,FB104:FM104,GB104:GM104,HB104:HM104,IB104:IM104,JB104:JM104,KB104:KM104,LB104:LM104,MB104:MM104,NB104:NM104,OB104:OM104,PB104:PM104,QB104:QM104,RB104:RM104,SB104:SM104)</f>
        <v>15.4</v>
      </c>
      <c r="J104" s="12" t="n">
        <f aca="false">(G104+I104)/2</f>
        <v>28.95</v>
      </c>
      <c r="AA104" s="13" t="n">
        <v>1954</v>
      </c>
      <c r="AB104" s="15" t="n">
        <v>30.9</v>
      </c>
      <c r="AC104" s="15" t="n">
        <v>29.2</v>
      </c>
      <c r="AD104" s="15" t="n">
        <v>29</v>
      </c>
      <c r="AE104" s="15" t="n">
        <v>24.8</v>
      </c>
      <c r="AF104" s="15" t="n">
        <v>19.3</v>
      </c>
      <c r="AG104" s="15" t="n">
        <v>15.4</v>
      </c>
      <c r="AH104" s="15" t="n">
        <v>16</v>
      </c>
      <c r="AI104" s="15" t="n">
        <v>18.4</v>
      </c>
      <c r="AJ104" s="15" t="n">
        <v>21.2</v>
      </c>
      <c r="AK104" s="15" t="n">
        <v>23.8</v>
      </c>
      <c r="AL104" s="15" t="n">
        <v>27.4</v>
      </c>
      <c r="AM104" s="15" t="n">
        <v>30.3</v>
      </c>
      <c r="AN104" s="4" t="n">
        <f aca="false">AVERAGE(Sheet1!AB104:AM104)</f>
        <v>23.8083333333333</v>
      </c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2" t="n">
        <f aca="false">BA103+1</f>
        <v>1954</v>
      </c>
      <c r="BB104" s="20" t="n">
        <v>33.7</v>
      </c>
      <c r="BC104" s="20" t="n">
        <v>30.5</v>
      </c>
      <c r="BD104" s="20" t="n">
        <v>31.5</v>
      </c>
      <c r="BE104" s="20" t="n">
        <v>27.4</v>
      </c>
      <c r="BF104" s="20" t="n">
        <v>21.6</v>
      </c>
      <c r="BG104" s="20" t="n">
        <v>17.6</v>
      </c>
      <c r="BH104" s="20" t="n">
        <v>18</v>
      </c>
      <c r="BI104" s="20" t="n">
        <v>20.8</v>
      </c>
      <c r="BJ104" s="20" t="n">
        <v>24.1</v>
      </c>
      <c r="BK104" s="20" t="n">
        <v>26.7</v>
      </c>
      <c r="BL104" s="20" t="n">
        <v>30.6</v>
      </c>
      <c r="BM104" s="20" t="n">
        <v>33.8</v>
      </c>
      <c r="BN104" s="4" t="n">
        <f aca="false">AVERAGE(BB104:BM104)</f>
        <v>26.3583333333333</v>
      </c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2" t="n">
        <f aca="false">CA103+1</f>
        <v>1954</v>
      </c>
      <c r="CB104" s="20" t="n">
        <v>32.6</v>
      </c>
      <c r="CC104" s="20" t="n">
        <v>30.6</v>
      </c>
      <c r="CD104" s="20" t="n">
        <v>30.8</v>
      </c>
      <c r="CE104" s="20" t="n">
        <v>27.3</v>
      </c>
      <c r="CF104" s="20" t="n">
        <v>20.6</v>
      </c>
      <c r="CG104" s="20" t="n">
        <v>17.2</v>
      </c>
      <c r="CH104" s="20" t="n">
        <v>17.6</v>
      </c>
      <c r="CI104" s="20" t="n">
        <v>19.8</v>
      </c>
      <c r="CJ104" s="20" t="n">
        <v>22.4</v>
      </c>
      <c r="CK104" s="20" t="n">
        <v>25.8</v>
      </c>
      <c r="CL104" s="20" t="n">
        <v>29.7</v>
      </c>
      <c r="CM104" s="20" t="n">
        <v>32.4</v>
      </c>
      <c r="CN104" s="4" t="n">
        <f aca="false">AVERAGE(CB104:CM104)</f>
        <v>25.5666666666667</v>
      </c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19" t="n">
        <v>1954</v>
      </c>
      <c r="DB104" s="20" t="n">
        <v>33.9</v>
      </c>
      <c r="DC104" s="20" t="n">
        <v>31.4</v>
      </c>
      <c r="DD104" s="20" t="n">
        <v>31.1</v>
      </c>
      <c r="DE104" s="20" t="n">
        <v>26.8</v>
      </c>
      <c r="DF104" s="20" t="n">
        <v>20.7</v>
      </c>
      <c r="DG104" s="20" t="n">
        <v>16.6</v>
      </c>
      <c r="DH104" s="20" t="n">
        <v>17.7</v>
      </c>
      <c r="DI104" s="20" t="n">
        <v>20.2</v>
      </c>
      <c r="DJ104" s="20" t="n">
        <v>23.1</v>
      </c>
      <c r="DK104" s="20" t="n">
        <v>25.3</v>
      </c>
      <c r="DL104" s="20" t="n">
        <v>30.1</v>
      </c>
      <c r="DM104" s="20" t="n">
        <v>33.1</v>
      </c>
      <c r="DN104" s="4" t="n">
        <f aca="false">AVERAGE(DB104:DM104)</f>
        <v>25.8333333333333</v>
      </c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13" t="n">
        <v>1954</v>
      </c>
      <c r="EB104" s="15" t="n">
        <v>36.8</v>
      </c>
      <c r="EC104" s="15" t="n">
        <v>36.2</v>
      </c>
      <c r="ED104" s="15" t="n">
        <v>35</v>
      </c>
      <c r="EE104" s="15" t="n">
        <v>33.2</v>
      </c>
      <c r="EF104" s="15" t="n">
        <v>29.1</v>
      </c>
      <c r="EG104" s="15" t="n">
        <v>24.5</v>
      </c>
      <c r="EH104" s="15" t="n">
        <v>26.3</v>
      </c>
      <c r="EI104" s="15" t="n">
        <v>28</v>
      </c>
      <c r="EJ104" s="15" t="n">
        <v>31.1</v>
      </c>
      <c r="EK104" s="15" t="n">
        <v>34.4</v>
      </c>
      <c r="EL104" s="15" t="n">
        <v>38.1</v>
      </c>
      <c r="EM104" s="15" t="n">
        <v>37.2</v>
      </c>
      <c r="EN104" s="16" t="n">
        <f aca="false">AVERAGE(EB104:EM104)</f>
        <v>32.4916666666667</v>
      </c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13" t="n">
        <v>1954</v>
      </c>
      <c r="FB104" s="15" t="n">
        <v>35.9</v>
      </c>
      <c r="FC104" s="15" t="n">
        <v>33.6</v>
      </c>
      <c r="FD104" s="15" t="n">
        <v>33.9</v>
      </c>
      <c r="FE104" s="15" t="n">
        <v>32.1</v>
      </c>
      <c r="FF104" s="15" t="n">
        <v>28.5</v>
      </c>
      <c r="FG104" s="15" t="n">
        <v>24.2</v>
      </c>
      <c r="FH104" s="15" t="n">
        <v>26</v>
      </c>
      <c r="FI104" s="15" t="n">
        <v>27.6</v>
      </c>
      <c r="FJ104" s="15" t="n">
        <v>31.1</v>
      </c>
      <c r="FK104" s="15" t="n">
        <v>34.8</v>
      </c>
      <c r="FL104" s="15" t="n">
        <v>38.3</v>
      </c>
      <c r="FM104" s="15" t="n">
        <v>36.9</v>
      </c>
      <c r="FN104" s="16" t="n">
        <f aca="false">AVERAGE(FB104:FM104)</f>
        <v>31.9083333333333</v>
      </c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2" t="n">
        <v>1954</v>
      </c>
      <c r="GB104" s="15" t="n">
        <v>32.9</v>
      </c>
      <c r="GC104" s="15" t="n">
        <v>34.5</v>
      </c>
      <c r="GD104" s="15" t="n">
        <v>32.5</v>
      </c>
      <c r="GE104" s="15" t="n">
        <v>32.6</v>
      </c>
      <c r="GF104" s="15" t="n">
        <v>30.6</v>
      </c>
      <c r="GG104" s="15" t="n">
        <v>26.8</v>
      </c>
      <c r="GH104" s="15" t="n">
        <v>26.9</v>
      </c>
      <c r="GI104" s="15" t="n">
        <v>29.8</v>
      </c>
      <c r="GJ104" s="15" t="n">
        <v>30.8</v>
      </c>
      <c r="GK104" s="15" t="n">
        <v>33.2</v>
      </c>
      <c r="GL104" s="15" t="n">
        <v>36.4</v>
      </c>
      <c r="GM104" s="15" t="n">
        <v>35.7</v>
      </c>
      <c r="GN104" s="16" t="n">
        <f aca="false">AVERAGE(GB104:GM104)</f>
        <v>31.8916666666667</v>
      </c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2" t="n">
        <v>1954</v>
      </c>
      <c r="HB104" s="15" t="n">
        <v>37.1</v>
      </c>
      <c r="HC104" s="15" t="n">
        <v>37.1</v>
      </c>
      <c r="HD104" s="15" t="n">
        <v>37.3</v>
      </c>
      <c r="HE104" s="15" t="n">
        <v>31.2</v>
      </c>
      <c r="HF104" s="15" t="n">
        <v>26.9</v>
      </c>
      <c r="HG104" s="15" t="n">
        <v>22.7</v>
      </c>
      <c r="HH104" s="15" t="n">
        <v>24.4</v>
      </c>
      <c r="HI104" s="15" t="n">
        <v>25.4</v>
      </c>
      <c r="HJ104" s="15" t="n">
        <v>29.5</v>
      </c>
      <c r="HK104" s="15" t="n">
        <v>33.9</v>
      </c>
      <c r="HL104" s="15" t="n">
        <v>37.1</v>
      </c>
      <c r="HM104" s="15" t="n">
        <v>37.5</v>
      </c>
      <c r="HN104" s="16" t="n">
        <f aca="false">AVERAGE(HB104:HM104)</f>
        <v>31.675</v>
      </c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7" t="n">
        <f aca="false">IA103+1</f>
        <v>1954</v>
      </c>
      <c r="IB104" s="15" t="n">
        <v>35.5</v>
      </c>
      <c r="IC104" s="15" t="n">
        <v>34</v>
      </c>
      <c r="ID104" s="15" t="n">
        <v>33.6</v>
      </c>
      <c r="IE104" s="15" t="n">
        <v>27.8</v>
      </c>
      <c r="IF104" s="15" t="n">
        <v>22.7</v>
      </c>
      <c r="IG104" s="15" t="n">
        <v>18.6</v>
      </c>
      <c r="IH104" s="15" t="n">
        <v>19.7</v>
      </c>
      <c r="II104" s="15" t="n">
        <v>22.3</v>
      </c>
      <c r="IJ104" s="15" t="n">
        <v>25.1</v>
      </c>
      <c r="IK104" s="15" t="n">
        <v>28.4</v>
      </c>
      <c r="IL104" s="15" t="n">
        <v>32</v>
      </c>
      <c r="IM104" s="15" t="n">
        <v>36.2</v>
      </c>
      <c r="IN104" s="25" t="n">
        <f aca="false">SUM(IB104:IM104)/12</f>
        <v>27.9916666666667</v>
      </c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 t="n">
        <f aca="false">JA103+1</f>
        <v>1954</v>
      </c>
      <c r="JB104" s="15" t="n">
        <v>34.2</v>
      </c>
      <c r="JC104" s="15" t="n">
        <v>31.6</v>
      </c>
      <c r="JD104" s="15" t="n">
        <v>32.1</v>
      </c>
      <c r="JE104" s="15" t="n">
        <v>26.3</v>
      </c>
      <c r="JF104" s="15" t="n">
        <v>21.2</v>
      </c>
      <c r="JG104" s="15" t="n">
        <v>16.6</v>
      </c>
      <c r="JH104" s="15" t="n">
        <v>18.2</v>
      </c>
      <c r="JI104" s="15" t="n">
        <v>20.9</v>
      </c>
      <c r="JJ104" s="15" t="n">
        <v>23.3</v>
      </c>
      <c r="JK104" s="15" t="n">
        <v>26.6</v>
      </c>
      <c r="JL104" s="15" t="n">
        <v>30.8</v>
      </c>
      <c r="JM104" s="15" t="n">
        <v>34.6</v>
      </c>
      <c r="JN104" s="25" t="n">
        <f aca="false">SUM(JB104:JM104)/12</f>
        <v>26.3666666666667</v>
      </c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3" t="n">
        <v>1954</v>
      </c>
      <c r="KB104" s="15" t="n">
        <v>34.6</v>
      </c>
      <c r="KC104" s="15" t="n">
        <v>33.5</v>
      </c>
      <c r="KD104" s="15" t="n">
        <v>34.9</v>
      </c>
      <c r="KE104" s="15" t="n">
        <v>26.8</v>
      </c>
      <c r="KF104" s="15" t="n">
        <v>23.4</v>
      </c>
      <c r="KG104" s="15" t="n">
        <v>18.8</v>
      </c>
      <c r="KH104" s="15" t="n">
        <v>20.1</v>
      </c>
      <c r="KI104" s="15" t="n">
        <v>20.8</v>
      </c>
      <c r="KJ104" s="15" t="n">
        <v>25.6</v>
      </c>
      <c r="KK104" s="15" t="n">
        <v>29.7</v>
      </c>
      <c r="KL104" s="15" t="n">
        <v>32.6</v>
      </c>
      <c r="KM104" s="15" t="n">
        <v>35.8</v>
      </c>
      <c r="KN104" s="16" t="n">
        <f aca="false">AVERAGE(KB104:KM104)</f>
        <v>28.05</v>
      </c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7" t="n">
        <f aca="false">LA103+1</f>
        <v>1954</v>
      </c>
      <c r="LB104" s="15" t="n">
        <v>36.6</v>
      </c>
      <c r="LC104" s="15" t="n">
        <v>34.4</v>
      </c>
      <c r="LD104" s="15" t="n">
        <v>35.6</v>
      </c>
      <c r="LE104" s="15" t="n">
        <v>27.8</v>
      </c>
      <c r="LF104" s="15" t="n">
        <v>23.7</v>
      </c>
      <c r="LG104" s="15" t="n">
        <v>19.1</v>
      </c>
      <c r="LH104" s="15" t="n">
        <v>20.3</v>
      </c>
      <c r="LI104" s="15" t="n">
        <v>22.4</v>
      </c>
      <c r="LJ104" s="15" t="n">
        <v>26.1</v>
      </c>
      <c r="LK104" s="15" t="n">
        <v>30.8</v>
      </c>
      <c r="LL104" s="15" t="n">
        <v>33.3</v>
      </c>
      <c r="LM104" s="15" t="n">
        <v>37.7</v>
      </c>
      <c r="LN104" s="16" t="n">
        <f aca="false">AVERAGE(LB104:LM104)</f>
        <v>28.9833333333333</v>
      </c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7" t="n">
        <f aca="false">MA103+1</f>
        <v>1954</v>
      </c>
      <c r="MB104" s="15" t="n">
        <v>37.9</v>
      </c>
      <c r="MC104" s="15" t="n">
        <v>38.1</v>
      </c>
      <c r="MD104" s="15" t="n">
        <v>38.2</v>
      </c>
      <c r="ME104" s="15" t="n">
        <v>33.3</v>
      </c>
      <c r="MF104" s="15" t="n">
        <v>28.4</v>
      </c>
      <c r="MG104" s="15" t="n">
        <v>24.1</v>
      </c>
      <c r="MH104" s="15" t="n">
        <v>25.7</v>
      </c>
      <c r="MI104" s="15" t="n">
        <v>26.7</v>
      </c>
      <c r="MJ104" s="15" t="n">
        <v>30.8</v>
      </c>
      <c r="MK104" s="15" t="n">
        <v>33.9</v>
      </c>
      <c r="ML104" s="15" t="n">
        <v>36.6</v>
      </c>
      <c r="MM104" s="15" t="n">
        <v>37.2</v>
      </c>
      <c r="MN104" s="16" t="n">
        <f aca="false">AVERAGE(MB104:MM104)</f>
        <v>32.575</v>
      </c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30" t="s">
        <v>88</v>
      </c>
      <c r="NB104" s="15" t="n">
        <v>33.3</v>
      </c>
      <c r="NC104" s="15" t="n">
        <v>31.8</v>
      </c>
      <c r="ND104" s="15" t="n">
        <v>33.1</v>
      </c>
      <c r="NE104" s="15" t="n">
        <v>23.7</v>
      </c>
      <c r="NF104" s="15" t="n">
        <v>19.7</v>
      </c>
      <c r="NG104" s="15" t="n">
        <v>16.2</v>
      </c>
      <c r="NH104" s="15" t="n">
        <v>16.6</v>
      </c>
      <c r="NI104" s="15" t="n">
        <v>18.2</v>
      </c>
      <c r="NJ104" s="15" t="n">
        <v>21.5</v>
      </c>
      <c r="NK104" s="15" t="n">
        <v>25.3</v>
      </c>
      <c r="NL104" s="15" t="n">
        <v>29.1</v>
      </c>
      <c r="NM104" s="15" t="n">
        <v>33.3</v>
      </c>
      <c r="NN104" s="29" t="n">
        <f aca="false">AVERAGE(NB104:NM104)</f>
        <v>25.15</v>
      </c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13" t="n">
        <v>1954</v>
      </c>
      <c r="OB104" s="15" t="n">
        <v>34.9</v>
      </c>
      <c r="OC104" s="15" t="n">
        <v>34.2</v>
      </c>
      <c r="OD104" s="26" t="n">
        <f aca="false">SUM(OD103+OD105)/2</f>
        <v>33.8</v>
      </c>
      <c r="OE104" s="15" t="n">
        <v>25.2</v>
      </c>
      <c r="OF104" s="15" t="n">
        <v>21.3</v>
      </c>
      <c r="OG104" s="15" t="n">
        <v>18.1</v>
      </c>
      <c r="OH104" s="15" t="n">
        <v>17.9</v>
      </c>
      <c r="OI104" s="15" t="n">
        <v>20.5</v>
      </c>
      <c r="OJ104" s="15" t="n">
        <v>25</v>
      </c>
      <c r="OK104" s="15" t="n">
        <v>26.9</v>
      </c>
      <c r="OL104" s="15" t="n">
        <v>32.1</v>
      </c>
      <c r="OM104" s="15" t="n">
        <v>36.2</v>
      </c>
      <c r="ON104" s="29" t="n">
        <f aca="false">AVERAGE(OB104:OM104)</f>
        <v>27.175</v>
      </c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30" t="s">
        <v>88</v>
      </c>
      <c r="PB104" s="15" t="n">
        <v>41.6</v>
      </c>
      <c r="PC104" s="15" t="n">
        <v>41.8</v>
      </c>
      <c r="PD104" s="15" t="n">
        <v>42.5</v>
      </c>
      <c r="PE104" s="15" t="n">
        <v>32.5</v>
      </c>
      <c r="PF104" s="15" t="n">
        <v>30.1</v>
      </c>
      <c r="PG104" s="15" t="n">
        <v>25.6</v>
      </c>
      <c r="PH104" s="15" t="n">
        <v>26.8</v>
      </c>
      <c r="PI104" s="15" t="n">
        <v>29.9</v>
      </c>
      <c r="PJ104" s="15" t="n">
        <v>35.2</v>
      </c>
      <c r="PK104" s="15" t="n">
        <v>37.5</v>
      </c>
      <c r="PL104" s="15" t="n">
        <v>40</v>
      </c>
      <c r="PM104" s="15" t="n">
        <v>42.4</v>
      </c>
      <c r="PN104" s="29" t="n">
        <f aca="false">AVERAGE(PB104:PM104)</f>
        <v>35.4916666666667</v>
      </c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13" t="n">
        <v>1954</v>
      </c>
      <c r="QB104" s="15" t="n">
        <v>39.7</v>
      </c>
      <c r="QC104" s="26" t="n">
        <f aca="false">SUM(QC103+QC105)/2</f>
        <v>37.55</v>
      </c>
      <c r="QD104" s="15" t="n">
        <v>35.4</v>
      </c>
      <c r="QE104" s="15" t="n">
        <v>28.5</v>
      </c>
      <c r="QF104" s="15" t="n">
        <v>23.1</v>
      </c>
      <c r="QG104" s="15" t="n">
        <v>19.4</v>
      </c>
      <c r="QH104" s="15" t="n">
        <v>19.2</v>
      </c>
      <c r="QI104" s="15" t="n">
        <v>21.3</v>
      </c>
      <c r="QJ104" s="15" t="n">
        <v>26.8</v>
      </c>
      <c r="QK104" s="15" t="n">
        <v>28.8</v>
      </c>
      <c r="QL104" s="22" t="n">
        <f aca="false">SUM(QL105:QL107)/3</f>
        <v>32.4</v>
      </c>
      <c r="QM104" s="15" t="n">
        <v>37.8</v>
      </c>
      <c r="QN104" s="29" t="n">
        <f aca="false">AVERAGE(QB104:QM104)</f>
        <v>29.1625</v>
      </c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30" t="s">
        <v>88</v>
      </c>
      <c r="RB104" s="15" t="n">
        <v>38.4</v>
      </c>
      <c r="RC104" s="15" t="n">
        <v>39.1</v>
      </c>
      <c r="RD104" s="15" t="n">
        <v>39.7</v>
      </c>
      <c r="RE104" s="15" t="n">
        <v>32.8</v>
      </c>
      <c r="RF104" s="15" t="n">
        <v>30.6</v>
      </c>
      <c r="RG104" s="15" t="n">
        <v>26.2</v>
      </c>
      <c r="RH104" s="15" t="n">
        <v>27.6</v>
      </c>
      <c r="RI104" s="15" t="n">
        <v>29.1</v>
      </c>
      <c r="RJ104" s="15" t="n">
        <v>33.3</v>
      </c>
      <c r="RK104" s="15" t="n">
        <v>36.4</v>
      </c>
      <c r="RL104" s="15" t="n">
        <v>38.7</v>
      </c>
      <c r="RM104" s="15" t="n">
        <v>38.2</v>
      </c>
      <c r="RN104" s="29" t="n">
        <f aca="false">AVERAGE(RB104:RM104)</f>
        <v>34.175</v>
      </c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13" t="n">
        <v>1954</v>
      </c>
      <c r="SB104" s="15" t="n">
        <v>38.1</v>
      </c>
      <c r="SC104" s="15" t="n">
        <v>38.6</v>
      </c>
      <c r="SD104" s="15" t="n">
        <v>38.2</v>
      </c>
      <c r="SE104" s="15" t="n">
        <v>25.9</v>
      </c>
      <c r="SF104" s="15" t="n">
        <v>22.3</v>
      </c>
      <c r="SG104" s="15" t="n">
        <v>19.1</v>
      </c>
      <c r="SH104" s="15" t="n">
        <v>19.2</v>
      </c>
      <c r="SI104" s="15" t="n">
        <v>21.6</v>
      </c>
      <c r="SJ104" s="15" t="n">
        <v>27.9</v>
      </c>
      <c r="SK104" s="15" t="n">
        <v>29.6</v>
      </c>
      <c r="SL104" s="15" t="n">
        <v>33.8</v>
      </c>
      <c r="SM104" s="15" t="n">
        <v>38.5</v>
      </c>
      <c r="SN104" s="29" t="n">
        <f aca="false">AVERAGE(SB104:SM104)</f>
        <v>29.4</v>
      </c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72" t="s">
        <v>88</v>
      </c>
      <c r="TB104" s="73" t="n">
        <v>31.1</v>
      </c>
      <c r="TC104" s="73" t="n">
        <v>29.9</v>
      </c>
      <c r="TD104" s="73" t="n">
        <v>33.3</v>
      </c>
      <c r="TE104" s="73" t="n">
        <v>27.7</v>
      </c>
      <c r="TF104" s="73" t="n">
        <v>22.9</v>
      </c>
      <c r="TG104" s="73" t="n">
        <v>18.7</v>
      </c>
      <c r="TH104" s="73" t="n">
        <v>20.3</v>
      </c>
      <c r="TI104" s="73" t="n">
        <v>20.5</v>
      </c>
      <c r="TJ104" s="73" t="n">
        <v>24.8</v>
      </c>
      <c r="TK104" s="73" t="n">
        <v>27.3</v>
      </c>
      <c r="TL104" s="73" t="n">
        <v>31.2</v>
      </c>
      <c r="TM104" s="73" t="n">
        <v>33.9</v>
      </c>
      <c r="TN104" s="73" t="n">
        <v>26.8</v>
      </c>
      <c r="UB104" s="71"/>
      <c r="UC104" s="13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27"/>
      <c r="UO104" s="27"/>
      <c r="UP104" s="16"/>
      <c r="VB104" s="71"/>
      <c r="VC104" s="13"/>
      <c r="VD104" s="15"/>
      <c r="VE104" s="15"/>
      <c r="VF104" s="15"/>
      <c r="VG104" s="15"/>
      <c r="VH104" s="15"/>
      <c r="VI104" s="15"/>
      <c r="VJ104" s="22"/>
      <c r="VK104" s="15"/>
      <c r="VL104" s="15"/>
      <c r="VM104" s="15"/>
      <c r="VN104" s="15"/>
      <c r="VO104" s="15"/>
      <c r="VP104" s="16"/>
      <c r="WB104" s="71"/>
      <c r="WC104" s="13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6"/>
      <c r="XB104" s="71"/>
      <c r="XC104" s="13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6"/>
      <c r="YB104" s="71"/>
      <c r="YC104" s="13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6"/>
      <c r="ZB104" s="71"/>
      <c r="ZC104" s="30"/>
      <c r="ZD104" s="15"/>
      <c r="ZE104" s="15"/>
      <c r="ZF104" s="15"/>
      <c r="ZG104" s="15"/>
      <c r="ZH104" s="27"/>
      <c r="ZI104" s="27"/>
      <c r="ZJ104" s="15"/>
      <c r="ZK104" s="15"/>
      <c r="ZL104" s="15"/>
      <c r="ZM104" s="15"/>
      <c r="ZN104" s="15"/>
      <c r="ZO104" s="15"/>
      <c r="ZP104" s="16"/>
    </row>
    <row r="105" customFormat="false" ht="12.8" hidden="false" customHeight="false" outlineLevel="0" collapsed="false">
      <c r="A105" s="17" t="n">
        <f aca="false">A100+5</f>
        <v>1955</v>
      </c>
      <c r="B105" s="4" t="n">
        <f aca="false">AVERAGE(AN105,BN105,CN105,DN105,EN105,FN105,GN105,HN105,IN105,JN105,KN105,LN105,MN105,NN105)</f>
        <v>28.1925595238095</v>
      </c>
      <c r="C105" s="18" t="n">
        <f aca="false">AVERAGE(B101:B105)</f>
        <v>28.5946428571429</v>
      </c>
      <c r="D105" s="9" t="n">
        <f aca="false">AVERAGE(B96:B105)</f>
        <v>28.4760615079365</v>
      </c>
      <c r="E105" s="4" t="n">
        <f aca="false">AVERAGE(B86:B105)</f>
        <v>28.6797842261905</v>
      </c>
      <c r="F105" s="24" t="n">
        <f aca="false">AVERAGE(B56:B105)</f>
        <v>28.7457017080142</v>
      </c>
      <c r="G105" s="9" t="n">
        <f aca="false">MAX(AB105:AM105,BB105:BM105,CB105:CM105,DB105:DM105,EB105:EM105,FB105:FM105,GB105:GM105,HB105:HM105,IB105:IM105,JB105:JM105,KB105:KM105,LB105:LM105,MB105:MM105,NB105:NM105,OB105:OM105,PB105:PM105,QB105:QM105,RB105:RM105,SB105:SM105)</f>
        <v>40.7</v>
      </c>
      <c r="H105" s="10" t="n">
        <f aca="false">MEDIAN(AB105:AM105,BB105:BM105,CB105:CM105,DB105:DM105,EB105:EM105,FB105:FM105,GB105:GM105,HB105:HM105,IB105:IM105,JB105:JM105,KB105:KM105,LB105:LM105,MB105:MM105,NB105:NM105,OB105:OM105,PB105:PM105,QB105:QM105,RB105:RM105,SB105:SM105)</f>
        <v>30</v>
      </c>
      <c r="I105" s="11" t="n">
        <f aca="false">MIN(AB105:AM105,BB105:BM105,CB105:CM105,DB105:DM105,EB105:EM105,FB105:FM105,GB105:GM105,HB105:HM105,IB105:IM105,JB105:JM105,KB105:KM105,LB105:LM105,MB105:MM105,NB105:NM105,OB105:OM105,PB105:PM105,QB105:QM105,RB105:RM105,SB105:SM105)</f>
        <v>13.9</v>
      </c>
      <c r="J105" s="12" t="n">
        <f aca="false">(G105+I105)/2</f>
        <v>27.3</v>
      </c>
      <c r="AA105" s="13" t="n">
        <v>1955</v>
      </c>
      <c r="AB105" s="15" t="n">
        <v>31.9</v>
      </c>
      <c r="AC105" s="15" t="n">
        <v>31</v>
      </c>
      <c r="AD105" s="15" t="n">
        <v>27</v>
      </c>
      <c r="AE105" s="15" t="n">
        <v>22.8</v>
      </c>
      <c r="AF105" s="15" t="n">
        <v>16.9</v>
      </c>
      <c r="AG105" s="15" t="n">
        <v>15.5</v>
      </c>
      <c r="AH105" s="15" t="n">
        <v>14.1</v>
      </c>
      <c r="AI105" s="15" t="n">
        <v>16.9</v>
      </c>
      <c r="AJ105" s="15" t="n">
        <v>21.3</v>
      </c>
      <c r="AK105" s="15" t="n">
        <v>24.1</v>
      </c>
      <c r="AL105" s="15" t="n">
        <v>26.6</v>
      </c>
      <c r="AM105" s="15" t="n">
        <v>28.4</v>
      </c>
      <c r="AN105" s="4" t="n">
        <f aca="false">AVERAGE(Sheet1!AB105:AM105)</f>
        <v>23.0416666666667</v>
      </c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2" t="n">
        <f aca="false">BA104+1</f>
        <v>1955</v>
      </c>
      <c r="BB105" s="20" t="n">
        <v>34.9</v>
      </c>
      <c r="BC105" s="20" t="n">
        <v>33.3</v>
      </c>
      <c r="BD105" s="20" t="n">
        <v>32.2</v>
      </c>
      <c r="BE105" s="20" t="n">
        <v>25.7</v>
      </c>
      <c r="BF105" s="20" t="n">
        <v>19.1</v>
      </c>
      <c r="BG105" s="20" t="n">
        <v>18.2</v>
      </c>
      <c r="BH105" s="20" t="n">
        <v>15.7</v>
      </c>
      <c r="BI105" s="20" t="n">
        <v>20</v>
      </c>
      <c r="BJ105" s="20" t="n">
        <v>24.9</v>
      </c>
      <c r="BK105" s="20" t="n">
        <v>27.9</v>
      </c>
      <c r="BL105" s="20" t="n">
        <v>30.8</v>
      </c>
      <c r="BM105" s="20" t="n">
        <v>32.1</v>
      </c>
      <c r="BN105" s="4" t="n">
        <f aca="false">AVERAGE(BB105:BM105)</f>
        <v>26.2333333333333</v>
      </c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2" t="n">
        <f aca="false">CA104+1</f>
        <v>1955</v>
      </c>
      <c r="CB105" s="20" t="n">
        <v>32.6</v>
      </c>
      <c r="CC105" s="20" t="n">
        <v>33.9</v>
      </c>
      <c r="CD105" s="20" t="n">
        <v>32.4</v>
      </c>
      <c r="CE105" s="20" t="n">
        <v>25.4</v>
      </c>
      <c r="CF105" s="20" t="n">
        <v>18.6</v>
      </c>
      <c r="CG105" s="20" t="n">
        <v>16.9</v>
      </c>
      <c r="CH105" s="20" t="n">
        <v>15.6</v>
      </c>
      <c r="CI105" s="20" t="n">
        <v>18.7</v>
      </c>
      <c r="CJ105" s="20" t="n">
        <v>23.9</v>
      </c>
      <c r="CK105" s="20" t="n">
        <v>28.2</v>
      </c>
      <c r="CL105" s="20" t="n">
        <v>30</v>
      </c>
      <c r="CM105" s="20" t="n">
        <v>31.1</v>
      </c>
      <c r="CN105" s="4" t="n">
        <f aca="false">AVERAGE(CB105:CM105)</f>
        <v>25.6083333333333</v>
      </c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19" t="n">
        <v>1955</v>
      </c>
      <c r="DB105" s="20" t="n">
        <v>34.7</v>
      </c>
      <c r="DC105" s="20" t="n">
        <v>33.6</v>
      </c>
      <c r="DD105" s="20" t="n">
        <v>32.3</v>
      </c>
      <c r="DE105" s="20" t="n">
        <v>25</v>
      </c>
      <c r="DF105" s="20" t="n">
        <v>18.2</v>
      </c>
      <c r="DG105" s="20" t="n">
        <v>17.1</v>
      </c>
      <c r="DH105" s="20" t="n">
        <v>15.6</v>
      </c>
      <c r="DI105" s="20" t="n">
        <v>18.8</v>
      </c>
      <c r="DJ105" s="20" t="n">
        <v>23.3</v>
      </c>
      <c r="DK105" s="20" t="n">
        <v>26.1</v>
      </c>
      <c r="DL105" s="20" t="n">
        <v>29.3</v>
      </c>
      <c r="DM105" s="20" t="n">
        <v>30.8</v>
      </c>
      <c r="DN105" s="4" t="n">
        <f aca="false">AVERAGE(DB105:DM105)</f>
        <v>25.4</v>
      </c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13" t="n">
        <v>1955</v>
      </c>
      <c r="EB105" s="15" t="n">
        <v>38.8</v>
      </c>
      <c r="EC105" s="15" t="n">
        <v>35.6</v>
      </c>
      <c r="ED105" s="15" t="n">
        <v>35</v>
      </c>
      <c r="EE105" s="15" t="n">
        <v>32</v>
      </c>
      <c r="EF105" s="15" t="n">
        <v>26.4</v>
      </c>
      <c r="EG105" s="15" t="n">
        <v>25.7</v>
      </c>
      <c r="EH105" s="15" t="n">
        <v>24.7</v>
      </c>
      <c r="EI105" s="15" t="n">
        <v>30</v>
      </c>
      <c r="EJ105" s="15" t="n">
        <v>33.1</v>
      </c>
      <c r="EK105" s="15" t="n">
        <v>36.5</v>
      </c>
      <c r="EL105" s="15" t="n">
        <v>36.5</v>
      </c>
      <c r="EM105" s="15" t="n">
        <v>39.8</v>
      </c>
      <c r="EN105" s="16" t="n">
        <f aca="false">AVERAGE(EB105:EM105)</f>
        <v>32.8416666666667</v>
      </c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13" t="n">
        <v>1955</v>
      </c>
      <c r="FB105" s="15" t="n">
        <v>38.8</v>
      </c>
      <c r="FC105" s="15" t="n">
        <v>34.3</v>
      </c>
      <c r="FD105" s="15" t="n">
        <v>32.7</v>
      </c>
      <c r="FE105" s="15" t="n">
        <v>31.4</v>
      </c>
      <c r="FF105" s="15" t="n">
        <v>26.1</v>
      </c>
      <c r="FG105" s="15" t="n">
        <v>24.8</v>
      </c>
      <c r="FH105" s="15" t="n">
        <v>24.5</v>
      </c>
      <c r="FI105" s="15" t="n">
        <v>29.3</v>
      </c>
      <c r="FJ105" s="15" t="n">
        <v>32.3</v>
      </c>
      <c r="FK105" s="15" t="n">
        <v>35.9</v>
      </c>
      <c r="FL105" s="15" t="n">
        <v>36.9</v>
      </c>
      <c r="FM105" s="15" t="n">
        <v>39.7</v>
      </c>
      <c r="FN105" s="16" t="n">
        <f aca="false">AVERAGE(FB105:FM105)</f>
        <v>32.225</v>
      </c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2" t="n">
        <v>1955</v>
      </c>
      <c r="GB105" s="15" t="n">
        <v>35.9</v>
      </c>
      <c r="GC105" s="15" t="n">
        <v>32.8</v>
      </c>
      <c r="GD105" s="15" t="n">
        <v>31.9</v>
      </c>
      <c r="GE105" s="15" t="n">
        <v>32</v>
      </c>
      <c r="GF105" s="15" t="n">
        <v>29.5</v>
      </c>
      <c r="GG105" s="15" t="n">
        <v>28.5</v>
      </c>
      <c r="GH105" s="15" t="n">
        <v>28</v>
      </c>
      <c r="GI105" s="15" t="n">
        <v>31.6</v>
      </c>
      <c r="GJ105" s="15" t="n">
        <v>31.8</v>
      </c>
      <c r="GK105" s="15" t="n">
        <v>33.9</v>
      </c>
      <c r="GL105" s="15" t="n">
        <v>33.1</v>
      </c>
      <c r="GM105" s="22" t="n">
        <f aca="false">(GM103+GM104)/2</f>
        <v>36.25</v>
      </c>
      <c r="GN105" s="16" t="n">
        <f aca="false">AVERAGE(GB105:GM105)</f>
        <v>32.1041666666667</v>
      </c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2" t="n">
        <v>1955</v>
      </c>
      <c r="HB105" s="15" t="n">
        <v>40.2</v>
      </c>
      <c r="HC105" s="15" t="n">
        <v>35.7</v>
      </c>
      <c r="HD105" s="15" t="n">
        <v>34.3</v>
      </c>
      <c r="HE105" s="15" t="n">
        <v>30.9</v>
      </c>
      <c r="HF105" s="15" t="n">
        <v>23.8</v>
      </c>
      <c r="HG105" s="15" t="n">
        <v>23.8</v>
      </c>
      <c r="HH105" s="15" t="n">
        <v>20.6</v>
      </c>
      <c r="HI105" s="15" t="n">
        <v>26.3</v>
      </c>
      <c r="HJ105" s="15" t="n">
        <v>31.3</v>
      </c>
      <c r="HK105" s="15" t="n">
        <v>32.3</v>
      </c>
      <c r="HL105" s="15" t="n">
        <v>34.8</v>
      </c>
      <c r="HM105" s="15" t="n">
        <v>38.8</v>
      </c>
      <c r="HN105" s="16" t="n">
        <f aca="false">AVERAGE(HB105:HM105)</f>
        <v>31.0666666666667</v>
      </c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7" t="n">
        <f aca="false">IA104+1</f>
        <v>1955</v>
      </c>
      <c r="IB105" s="15" t="n">
        <v>37.5</v>
      </c>
      <c r="IC105" s="15" t="n">
        <v>36.6</v>
      </c>
      <c r="ID105" s="15" t="n">
        <v>30.5</v>
      </c>
      <c r="IE105" s="15" t="n">
        <v>26.6</v>
      </c>
      <c r="IF105" s="15" t="n">
        <v>20.1</v>
      </c>
      <c r="IG105" s="15" t="n">
        <v>19.1</v>
      </c>
      <c r="IH105" s="15" t="n">
        <v>16.5</v>
      </c>
      <c r="II105" s="15" t="n">
        <v>21.1</v>
      </c>
      <c r="IJ105" s="15" t="n">
        <v>25.4</v>
      </c>
      <c r="IK105" s="15" t="n">
        <v>28.2</v>
      </c>
      <c r="IL105" s="15" t="n">
        <v>31.1</v>
      </c>
      <c r="IM105" s="15" t="n">
        <v>34.1</v>
      </c>
      <c r="IN105" s="25" t="n">
        <f aca="false">SUM(IB105:IM105)/12</f>
        <v>27.2333333333333</v>
      </c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 t="n">
        <f aca="false">JA104+1</f>
        <v>1955</v>
      </c>
      <c r="JB105" s="15" t="n">
        <v>35.9</v>
      </c>
      <c r="JC105" s="15" t="n">
        <v>35.7</v>
      </c>
      <c r="JD105" s="15" t="n">
        <v>30.2</v>
      </c>
      <c r="JE105" s="15" t="n">
        <v>24.8</v>
      </c>
      <c r="JF105" s="15" t="n">
        <v>18.8</v>
      </c>
      <c r="JG105" s="15" t="n">
        <v>17.4</v>
      </c>
      <c r="JH105" s="15" t="n">
        <v>16.4</v>
      </c>
      <c r="JI105" s="15" t="n">
        <v>20.4</v>
      </c>
      <c r="JJ105" s="15" t="n">
        <v>25.1</v>
      </c>
      <c r="JK105" s="15" t="n">
        <v>26.8</v>
      </c>
      <c r="JL105" s="15" t="n">
        <v>28.1</v>
      </c>
      <c r="JM105" s="15" t="n">
        <v>31.6</v>
      </c>
      <c r="JN105" s="25" t="n">
        <f aca="false">SUM(JB105:JM105)/12</f>
        <v>25.9333333333333</v>
      </c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3" t="n">
        <v>1955</v>
      </c>
      <c r="KB105" s="15" t="n">
        <v>37.3</v>
      </c>
      <c r="KC105" s="15" t="n">
        <v>36.3</v>
      </c>
      <c r="KD105" s="15" t="n">
        <v>30.4</v>
      </c>
      <c r="KE105" s="15" t="n">
        <v>27.1</v>
      </c>
      <c r="KF105" s="15" t="n">
        <v>21.4</v>
      </c>
      <c r="KG105" s="15" t="n">
        <v>20.5</v>
      </c>
      <c r="KH105" s="15" t="n">
        <v>16.9</v>
      </c>
      <c r="KI105" s="15" t="n">
        <v>25.2</v>
      </c>
      <c r="KJ105" s="15" t="n">
        <v>28.2</v>
      </c>
      <c r="KK105" s="15" t="n">
        <v>31.9</v>
      </c>
      <c r="KL105" s="15" t="n">
        <v>33.1</v>
      </c>
      <c r="KM105" s="15" t="n">
        <v>35.4</v>
      </c>
      <c r="KN105" s="16" t="n">
        <f aca="false">AVERAGE(KB105:KM105)</f>
        <v>28.6416666666667</v>
      </c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7" t="n">
        <f aca="false">LA104+1</f>
        <v>1955</v>
      </c>
      <c r="LB105" s="15" t="n">
        <v>38.3</v>
      </c>
      <c r="LC105" s="15" t="n">
        <v>37.3</v>
      </c>
      <c r="LD105" s="15" t="n">
        <v>30.1</v>
      </c>
      <c r="LE105" s="15" t="n">
        <v>26.6</v>
      </c>
      <c r="LF105" s="15" t="n">
        <v>20.8</v>
      </c>
      <c r="LG105" s="15" t="n">
        <v>19.6</v>
      </c>
      <c r="LH105" s="15" t="n">
        <v>16.8</v>
      </c>
      <c r="LI105" s="15" t="n">
        <v>23.1</v>
      </c>
      <c r="LJ105" s="15" t="n">
        <v>27.2</v>
      </c>
      <c r="LK105" s="15" t="n">
        <v>31.3</v>
      </c>
      <c r="LL105" s="15" t="n">
        <v>33.1</v>
      </c>
      <c r="LM105" s="15" t="n">
        <v>34.9</v>
      </c>
      <c r="LN105" s="16" t="n">
        <f aca="false">AVERAGE(LB105:LM105)</f>
        <v>28.2583333333333</v>
      </c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7" t="n">
        <f aca="false">MA104+1</f>
        <v>1955</v>
      </c>
      <c r="MB105" s="15" t="n">
        <v>38.7</v>
      </c>
      <c r="MC105" s="15" t="n">
        <v>36.2</v>
      </c>
      <c r="MD105" s="15" t="n">
        <v>35.1</v>
      </c>
      <c r="ME105" s="15" t="n">
        <v>31.3</v>
      </c>
      <c r="MF105" s="15" t="n">
        <v>25.7</v>
      </c>
      <c r="MG105" s="15" t="n">
        <v>25.2</v>
      </c>
      <c r="MH105" s="15" t="n">
        <v>23.7</v>
      </c>
      <c r="MI105" s="15" t="n">
        <v>30</v>
      </c>
      <c r="MJ105" s="15" t="n">
        <v>32.5</v>
      </c>
      <c r="MK105" s="15" t="n">
        <v>36.7</v>
      </c>
      <c r="ML105" s="15" t="n">
        <v>34.9</v>
      </c>
      <c r="MM105" s="15" t="n">
        <v>39.6</v>
      </c>
      <c r="MN105" s="16" t="n">
        <f aca="false">AVERAGE(MB105:MM105)</f>
        <v>32.4666666666667</v>
      </c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30" t="s">
        <v>89</v>
      </c>
      <c r="NB105" s="15" t="n">
        <v>32</v>
      </c>
      <c r="NC105" s="15" t="n">
        <v>32.7</v>
      </c>
      <c r="ND105" s="15" t="n">
        <v>29</v>
      </c>
      <c r="NE105" s="15" t="n">
        <v>22.9</v>
      </c>
      <c r="NF105" s="15" t="n">
        <v>17.9</v>
      </c>
      <c r="NG105" s="15" t="n">
        <v>13.9</v>
      </c>
      <c r="NH105" s="15" t="n">
        <v>15.5</v>
      </c>
      <c r="NI105" s="15" t="n">
        <v>18.3</v>
      </c>
      <c r="NJ105" s="15" t="n">
        <v>20.4</v>
      </c>
      <c r="NK105" s="15" t="n">
        <v>22.6</v>
      </c>
      <c r="NL105" s="15" t="n">
        <v>28.2</v>
      </c>
      <c r="NM105" s="15" t="n">
        <v>30.3</v>
      </c>
      <c r="NN105" s="29" t="n">
        <f aca="false">AVERAGE(NB105:NM105)</f>
        <v>23.6416666666667</v>
      </c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13" t="n">
        <v>1955</v>
      </c>
      <c r="OB105" s="15" t="n">
        <v>33.1</v>
      </c>
      <c r="OC105" s="15" t="n">
        <v>37.3</v>
      </c>
      <c r="OD105" s="15" t="n">
        <v>32.5</v>
      </c>
      <c r="OE105" s="15" t="n">
        <v>23.7</v>
      </c>
      <c r="OF105" s="15" t="n">
        <v>19.3</v>
      </c>
      <c r="OG105" s="15" t="n">
        <v>15.2</v>
      </c>
      <c r="OH105" s="15" t="n">
        <v>15.9</v>
      </c>
      <c r="OI105" s="15" t="n">
        <v>20.3</v>
      </c>
      <c r="OJ105" s="15" t="n">
        <v>23.7</v>
      </c>
      <c r="OK105" s="15" t="n">
        <v>25.9</v>
      </c>
      <c r="OL105" s="15" t="n">
        <v>31.7</v>
      </c>
      <c r="OM105" s="15" t="n">
        <v>32.6</v>
      </c>
      <c r="ON105" s="29" t="n">
        <f aca="false">AVERAGE(OB105:OM105)</f>
        <v>25.9333333333333</v>
      </c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30" t="s">
        <v>89</v>
      </c>
      <c r="PB105" s="15" t="n">
        <v>39</v>
      </c>
      <c r="PC105" s="15" t="n">
        <v>39.7</v>
      </c>
      <c r="PD105" s="15" t="n">
        <v>39.4</v>
      </c>
      <c r="PE105" s="15" t="n">
        <v>36</v>
      </c>
      <c r="PF105" s="15" t="n">
        <v>27.7</v>
      </c>
      <c r="PG105" s="15" t="n">
        <v>23.6</v>
      </c>
      <c r="PH105" s="15" t="n">
        <v>24.9</v>
      </c>
      <c r="PI105" s="15" t="n">
        <v>28.6</v>
      </c>
      <c r="PJ105" s="15" t="n">
        <v>34.1</v>
      </c>
      <c r="PK105" s="15" t="n">
        <v>35.5</v>
      </c>
      <c r="PL105" s="15" t="n">
        <v>39.2</v>
      </c>
      <c r="PM105" s="15" t="n">
        <v>40.7</v>
      </c>
      <c r="PN105" s="29" t="n">
        <f aca="false">AVERAGE(PB105:PM105)</f>
        <v>34.0333333333333</v>
      </c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13" t="n">
        <v>1955</v>
      </c>
      <c r="QB105" s="15" t="n">
        <v>36.3</v>
      </c>
      <c r="QC105" s="15" t="n">
        <v>37.8</v>
      </c>
      <c r="QD105" s="15" t="n">
        <v>35.3</v>
      </c>
      <c r="QE105" s="15" t="n">
        <v>28.9</v>
      </c>
      <c r="QF105" s="15" t="n">
        <v>23.1</v>
      </c>
      <c r="QG105" s="15" t="n">
        <v>17.7</v>
      </c>
      <c r="QH105" s="15" t="n">
        <v>19.2</v>
      </c>
      <c r="QI105" s="15" t="n">
        <v>20.2</v>
      </c>
      <c r="QJ105" s="15" t="n">
        <v>24.4</v>
      </c>
      <c r="QK105" s="15" t="n">
        <v>25.5</v>
      </c>
      <c r="QL105" s="15" t="n">
        <v>33.2</v>
      </c>
      <c r="QM105" s="15" t="n">
        <v>35.4</v>
      </c>
      <c r="QN105" s="29" t="n">
        <f aca="false">AVERAGE(QB105:QM105)</f>
        <v>28.0833333333333</v>
      </c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30" t="s">
        <v>89</v>
      </c>
      <c r="RB105" s="15" t="n">
        <v>37.4</v>
      </c>
      <c r="RC105" s="15" t="n">
        <v>37</v>
      </c>
      <c r="RD105" s="15" t="n">
        <v>36.2</v>
      </c>
      <c r="RE105" s="15" t="n">
        <v>33.8</v>
      </c>
      <c r="RF105" s="15" t="n">
        <v>29.2</v>
      </c>
      <c r="RG105" s="15" t="n">
        <v>28.5</v>
      </c>
      <c r="RH105" s="15" t="n">
        <v>25.4</v>
      </c>
      <c r="RI105" s="15" t="n">
        <v>32</v>
      </c>
      <c r="RJ105" s="15" t="n">
        <v>35.1</v>
      </c>
      <c r="RK105" s="15" t="n">
        <v>38.3</v>
      </c>
      <c r="RL105" s="15" t="n">
        <v>35.8</v>
      </c>
      <c r="RM105" s="15" t="n">
        <v>40.3</v>
      </c>
      <c r="RN105" s="29" t="n">
        <f aca="false">AVERAGE(RB105:RM105)</f>
        <v>34.0833333333333</v>
      </c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13" t="n">
        <v>1955</v>
      </c>
      <c r="SB105" s="15" t="n">
        <v>34.1</v>
      </c>
      <c r="SC105" s="15" t="n">
        <v>38.4</v>
      </c>
      <c r="SD105" s="15" t="n">
        <v>34.4</v>
      </c>
      <c r="SE105" s="15" t="n">
        <v>27.6</v>
      </c>
      <c r="SF105" s="15" t="n">
        <v>20.9</v>
      </c>
      <c r="SG105" s="15" t="n">
        <v>15.4</v>
      </c>
      <c r="SH105" s="15" t="n">
        <v>16.7</v>
      </c>
      <c r="SI105" s="15" t="n">
        <v>20.6</v>
      </c>
      <c r="SJ105" s="15" t="n">
        <v>25.4</v>
      </c>
      <c r="SK105" s="15" t="n">
        <v>27.6</v>
      </c>
      <c r="SL105" s="15" t="n">
        <v>34.8</v>
      </c>
      <c r="SM105" s="15" t="n">
        <v>35.3</v>
      </c>
      <c r="SN105" s="29" t="n">
        <f aca="false">AVERAGE(SB105:SM105)</f>
        <v>27.6</v>
      </c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72" t="s">
        <v>89</v>
      </c>
      <c r="TB105" s="73" t="n">
        <v>33.2</v>
      </c>
      <c r="TC105" s="73" t="n">
        <v>31.2</v>
      </c>
      <c r="TD105" s="73" t="n">
        <v>29.7</v>
      </c>
      <c r="TE105" s="73" t="n">
        <v>26.6</v>
      </c>
      <c r="TF105" s="73" t="n">
        <v>19.8</v>
      </c>
      <c r="TG105" s="73" t="n">
        <v>19.5</v>
      </c>
      <c r="TH105" s="73" t="n">
        <v>16.7</v>
      </c>
      <c r="TI105" s="73" t="n">
        <v>21.9</v>
      </c>
      <c r="TJ105" s="73" t="n">
        <v>25.6</v>
      </c>
      <c r="TK105" s="73" t="n">
        <v>29.3</v>
      </c>
      <c r="TL105" s="73" t="n">
        <v>31.6</v>
      </c>
      <c r="TM105" s="73" t="n">
        <v>33.6</v>
      </c>
      <c r="TN105" s="73" t="n">
        <v>26.6</v>
      </c>
      <c r="UB105" s="71"/>
      <c r="UC105" s="13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6"/>
      <c r="VB105" s="71"/>
      <c r="VC105" s="13"/>
      <c r="VD105" s="15"/>
      <c r="VE105" s="15"/>
      <c r="VF105" s="15"/>
      <c r="VG105" s="15"/>
      <c r="VH105" s="15"/>
      <c r="VI105" s="27"/>
      <c r="VJ105" s="22"/>
      <c r="VK105" s="15"/>
      <c r="VL105" s="15"/>
      <c r="VM105" s="15"/>
      <c r="VN105" s="15"/>
      <c r="VO105" s="15"/>
      <c r="VP105" s="16"/>
      <c r="WB105" s="71"/>
      <c r="WC105" s="13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6"/>
      <c r="XB105" s="71"/>
      <c r="XC105" s="13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6"/>
      <c r="YB105" s="71"/>
      <c r="YC105" s="13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6"/>
      <c r="ZB105" s="71"/>
      <c r="ZC105" s="30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6"/>
    </row>
    <row r="106" customFormat="false" ht="12.8" hidden="false" customHeight="false" outlineLevel="0" collapsed="false">
      <c r="A106" s="17"/>
      <c r="B106" s="4" t="n">
        <f aca="false">AVERAGE(AN106,BN106,CN106,DN106,EN106,FN106,GN106,HN106,IN106,JN106,KN106,LN106,MN106,NN106)</f>
        <v>27.4410714285714</v>
      </c>
      <c r="C106" s="18" t="n">
        <f aca="false">AVERAGE(B102:B106)</f>
        <v>28.2764285714286</v>
      </c>
      <c r="D106" s="9" t="n">
        <f aca="false">AVERAGE(B97:B106)</f>
        <v>28.3590376984127</v>
      </c>
      <c r="E106" s="4" t="n">
        <f aca="false">AVERAGE(B87:B106)</f>
        <v>28.6120858134921</v>
      </c>
      <c r="F106" s="24" t="n">
        <f aca="false">AVERAGE(B57:B106)</f>
        <v>28.7171342476967</v>
      </c>
      <c r="G106" s="9" t="n">
        <f aca="false">MAX(AB106:AM106,BB106:BM106,CB106:CM106,DB106:DM106,EB106:EM106,FB106:FM106,GB106:GM106,HB106:HM106,IB106:IM106,JB106:JM106,KB106:KM106,LB106:LM106,MB106:MM106,NB106:NM106,OB106:OM106,PB106:PM106,QB106:QM106,RB106:RM106,SB106:SM106)</f>
        <v>42.8</v>
      </c>
      <c r="H106" s="10" t="n">
        <f aca="false">MEDIAN(AB106:AM106,BB106:BM106,CB106:CM106,DB106:DM106,EB106:EM106,FB106:FM106,GB106:GM106,HB106:HM106,IB106:IM106,JB106:JM106,KB106:KM106,LB106:LM106,MB106:MM106,NB106:NM106,OB106:OM106,PB106:PM106,QB106:QM106,RB106:RM106,SB106:SM106)</f>
        <v>28.95</v>
      </c>
      <c r="I106" s="11" t="n">
        <f aca="false">MIN(AB106:AM106,BB106:BM106,CB106:CM106,DB106:DM106,EB106:EM106,FB106:FM106,GB106:GM106,HB106:HM106,IB106:IM106,JB106:JM106,KB106:KM106,LB106:LM106,MB106:MM106,NB106:NM106,OB106:OM106,PB106:PM106,QB106:QM106,RB106:RM106,SB106:SM106)</f>
        <v>13.4</v>
      </c>
      <c r="J106" s="12" t="n">
        <f aca="false">(G106+I106)/2</f>
        <v>28.1</v>
      </c>
      <c r="AA106" s="13" t="n">
        <v>1956</v>
      </c>
      <c r="AB106" s="15" t="n">
        <v>30.9</v>
      </c>
      <c r="AC106" s="15" t="n">
        <v>32.7</v>
      </c>
      <c r="AD106" s="15" t="n">
        <v>26.7</v>
      </c>
      <c r="AE106" s="15" t="n">
        <v>21.6</v>
      </c>
      <c r="AF106" s="15" t="n">
        <v>17.7</v>
      </c>
      <c r="AG106" s="15" t="n">
        <v>13.4</v>
      </c>
      <c r="AH106" s="15" t="n">
        <v>13.9</v>
      </c>
      <c r="AI106" s="15" t="n">
        <v>15.4</v>
      </c>
      <c r="AJ106" s="15" t="n">
        <v>18.4</v>
      </c>
      <c r="AK106" s="15" t="n">
        <v>21.9</v>
      </c>
      <c r="AL106" s="15" t="n">
        <v>26.1</v>
      </c>
      <c r="AM106" s="15" t="n">
        <v>30.6</v>
      </c>
      <c r="AN106" s="4" t="n">
        <f aca="false">AVERAGE(Sheet1!AB106:AM106)</f>
        <v>22.4416666666667</v>
      </c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2" t="n">
        <f aca="false">BA105+1</f>
        <v>1956</v>
      </c>
      <c r="BB106" s="20" t="n">
        <v>33.1</v>
      </c>
      <c r="BC106" s="20" t="n">
        <v>33.9</v>
      </c>
      <c r="BD106" s="20" t="n">
        <v>27.4</v>
      </c>
      <c r="BE106" s="20" t="n">
        <v>24</v>
      </c>
      <c r="BF106" s="20" t="n">
        <v>18.7</v>
      </c>
      <c r="BG106" s="20" t="n">
        <v>15.4</v>
      </c>
      <c r="BH106" s="20" t="n">
        <v>16.1</v>
      </c>
      <c r="BI106" s="20" t="n">
        <v>17.4</v>
      </c>
      <c r="BJ106" s="20" t="n">
        <v>20.6</v>
      </c>
      <c r="BK106" s="20" t="n">
        <v>25.1</v>
      </c>
      <c r="BL106" s="20" t="n">
        <v>30.1</v>
      </c>
      <c r="BM106" s="20" t="n">
        <v>35.3</v>
      </c>
      <c r="BN106" s="4" t="n">
        <f aca="false">AVERAGE(BB106:BM106)</f>
        <v>24.7583333333333</v>
      </c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2" t="n">
        <f aca="false">CA105+1</f>
        <v>1956</v>
      </c>
      <c r="CB106" s="20" t="n">
        <v>34.2</v>
      </c>
      <c r="CC106" s="20" t="n">
        <v>33.9</v>
      </c>
      <c r="CD106" s="20" t="n">
        <v>29.3</v>
      </c>
      <c r="CE106" s="20" t="n">
        <v>23.3</v>
      </c>
      <c r="CF106" s="20" t="n">
        <v>18.3</v>
      </c>
      <c r="CG106" s="20" t="n">
        <v>15</v>
      </c>
      <c r="CH106" s="20" t="n">
        <v>15.6</v>
      </c>
      <c r="CI106" s="20" t="n">
        <v>16.7</v>
      </c>
      <c r="CJ106" s="20" t="n">
        <v>20.6</v>
      </c>
      <c r="CK106" s="20" t="n">
        <v>27.4</v>
      </c>
      <c r="CL106" s="20" t="n">
        <v>30.7</v>
      </c>
      <c r="CM106" s="20" t="n">
        <v>35.3</v>
      </c>
      <c r="CN106" s="4" t="n">
        <f aca="false">AVERAGE(CB106:CM106)</f>
        <v>25.025</v>
      </c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19" t="n">
        <v>1956</v>
      </c>
      <c r="DB106" s="20" t="n">
        <v>32.9</v>
      </c>
      <c r="DC106" s="20" t="n">
        <v>33.3</v>
      </c>
      <c r="DD106" s="20" t="n">
        <v>26.8</v>
      </c>
      <c r="DE106" s="20" t="n">
        <v>23.2</v>
      </c>
      <c r="DF106" s="20" t="n">
        <v>17.9</v>
      </c>
      <c r="DG106" s="20" t="n">
        <v>15</v>
      </c>
      <c r="DH106" s="20" t="n">
        <v>15.4</v>
      </c>
      <c r="DI106" s="20" t="n">
        <v>16.3</v>
      </c>
      <c r="DJ106" s="20" t="n">
        <v>20.1</v>
      </c>
      <c r="DK106" s="20" t="n">
        <v>23.2</v>
      </c>
      <c r="DL106" s="20" t="n">
        <v>27.7</v>
      </c>
      <c r="DM106" s="20" t="n">
        <v>33.3</v>
      </c>
      <c r="DN106" s="4" t="n">
        <f aca="false">AVERAGE(DB106:DM106)</f>
        <v>23.7583333333333</v>
      </c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13" t="n">
        <v>1956</v>
      </c>
      <c r="EB106" s="15" t="n">
        <v>36.9</v>
      </c>
      <c r="EC106" s="15" t="n">
        <v>34.5</v>
      </c>
      <c r="ED106" s="15" t="n">
        <v>32.8</v>
      </c>
      <c r="EE106" s="15" t="n">
        <v>30.4</v>
      </c>
      <c r="EF106" s="15" t="n">
        <v>27.7</v>
      </c>
      <c r="EG106" s="15" t="n">
        <v>23.7</v>
      </c>
      <c r="EH106" s="15" t="n">
        <v>24.7</v>
      </c>
      <c r="EI106" s="15" t="n">
        <v>25</v>
      </c>
      <c r="EJ106" s="15" t="n">
        <v>28.6</v>
      </c>
      <c r="EK106" s="15" t="n">
        <v>34.8</v>
      </c>
      <c r="EL106" s="15" t="n">
        <v>37.4</v>
      </c>
      <c r="EM106" s="15" t="n">
        <v>36.6</v>
      </c>
      <c r="EN106" s="16" t="n">
        <f aca="false">AVERAGE(EB106:EM106)</f>
        <v>31.0916666666667</v>
      </c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13" t="n">
        <v>1956</v>
      </c>
      <c r="FB106" s="15" t="n">
        <v>36.5</v>
      </c>
      <c r="FC106" s="15" t="n">
        <v>34.9</v>
      </c>
      <c r="FD106" s="15" t="n">
        <v>32.7</v>
      </c>
      <c r="FE106" s="15" t="n">
        <v>31.5</v>
      </c>
      <c r="FF106" s="15" t="n">
        <v>27.9</v>
      </c>
      <c r="FG106" s="15" t="n">
        <v>25</v>
      </c>
      <c r="FH106" s="15" t="n">
        <v>24.7</v>
      </c>
      <c r="FI106" s="15" t="n">
        <v>25.4</v>
      </c>
      <c r="FJ106" s="15" t="n">
        <v>29.3</v>
      </c>
      <c r="FK106" s="15" t="n">
        <v>35.1</v>
      </c>
      <c r="FL106" s="15" t="n">
        <v>37.4</v>
      </c>
      <c r="FM106" s="15" t="n">
        <v>36</v>
      </c>
      <c r="FN106" s="16" t="n">
        <f aca="false">AVERAGE(FB106:FM106)</f>
        <v>31.3666666666667</v>
      </c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2" t="n">
        <v>1956</v>
      </c>
      <c r="GB106" s="27" t="n">
        <f aca="false">(GB105+GB107)/2</f>
        <v>34.2</v>
      </c>
      <c r="GC106" s="27" t="n">
        <f aca="false">(GC105+GC107)/2</f>
        <v>33.85</v>
      </c>
      <c r="GD106" s="27" t="n">
        <f aca="false">(GD105+GD107)/2</f>
        <v>31.35</v>
      </c>
      <c r="GE106" s="27" t="n">
        <f aca="false">(GE105+GE107)/2</f>
        <v>16</v>
      </c>
      <c r="GF106" s="27" t="n">
        <f aca="false">(GF105+GF107)/2</f>
        <v>28.85</v>
      </c>
      <c r="GG106" s="27" t="n">
        <f aca="false">(GG105+GG107)/2</f>
        <v>28.85</v>
      </c>
      <c r="GH106" s="27" t="n">
        <f aca="false">(GH105+GH107)/2</f>
        <v>27.65</v>
      </c>
      <c r="GI106" s="27" t="n">
        <f aca="false">(GI105+GI107)/2</f>
        <v>30.65</v>
      </c>
      <c r="GJ106" s="27" t="n">
        <f aca="false">(GJ105+GJ107)/2</f>
        <v>31.85</v>
      </c>
      <c r="GK106" s="27" t="n">
        <f aca="false">(GK105+GK107)/2</f>
        <v>34.25</v>
      </c>
      <c r="GL106" s="27" t="n">
        <f aca="false">(GL105+GL107)/2</f>
        <v>34.65</v>
      </c>
      <c r="GM106" s="22" t="n">
        <f aca="false">(GM107+GM108)/2</f>
        <v>36.15</v>
      </c>
      <c r="GN106" s="16" t="n">
        <f aca="false">AVERAGE(GB106:GM106)</f>
        <v>30.6916666666667</v>
      </c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2" t="n">
        <v>1956</v>
      </c>
      <c r="HB106" s="15" t="n">
        <v>38</v>
      </c>
      <c r="HC106" s="15" t="n">
        <v>36.7</v>
      </c>
      <c r="HD106" s="15" t="n">
        <v>32.7</v>
      </c>
      <c r="HE106" s="15" t="n">
        <v>29.7</v>
      </c>
      <c r="HF106" s="15" t="n">
        <v>25.5</v>
      </c>
      <c r="HG106" s="15" t="n">
        <v>20.6</v>
      </c>
      <c r="HH106" s="15" t="n">
        <v>22.1</v>
      </c>
      <c r="HI106" s="15" t="n">
        <v>22.5</v>
      </c>
      <c r="HJ106" s="15" t="n">
        <v>27</v>
      </c>
      <c r="HK106" s="15" t="n">
        <v>32.2</v>
      </c>
      <c r="HL106" s="15" t="n">
        <v>36.3</v>
      </c>
      <c r="HM106" s="15" t="n">
        <v>37.8</v>
      </c>
      <c r="HN106" s="16" t="n">
        <f aca="false">AVERAGE(HB106:HM106)</f>
        <v>30.0916666666667</v>
      </c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7" t="n">
        <f aca="false">IA105+1</f>
        <v>1956</v>
      </c>
      <c r="IB106" s="15" t="n">
        <v>35.9</v>
      </c>
      <c r="IC106" s="15" t="n">
        <v>37.4</v>
      </c>
      <c r="ID106" s="15" t="n">
        <v>31.7</v>
      </c>
      <c r="IE106" s="15" t="n">
        <v>25.9</v>
      </c>
      <c r="IF106" s="15" t="n">
        <v>22.1</v>
      </c>
      <c r="IG106" s="15" t="n">
        <v>17.1</v>
      </c>
      <c r="IH106" s="15" t="n">
        <v>17.8</v>
      </c>
      <c r="II106" s="15" t="n">
        <v>19</v>
      </c>
      <c r="IJ106" s="15" t="n">
        <v>23.5</v>
      </c>
      <c r="IK106" s="15" t="n">
        <v>25.8</v>
      </c>
      <c r="IL106" s="15" t="n">
        <v>31.7</v>
      </c>
      <c r="IM106" s="15" t="n">
        <v>35.8</v>
      </c>
      <c r="IN106" s="25" t="n">
        <f aca="false">SUM(IB106:IM106)/12</f>
        <v>26.975</v>
      </c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 t="n">
        <f aca="false">JA105+1</f>
        <v>1956</v>
      </c>
      <c r="JB106" s="15" t="n">
        <v>34.3</v>
      </c>
      <c r="JC106" s="15" t="n">
        <v>36.8</v>
      </c>
      <c r="JD106" s="15" t="n">
        <v>30.9</v>
      </c>
      <c r="JE106" s="15" t="n">
        <v>25.7</v>
      </c>
      <c r="JF106" s="15" t="n">
        <v>21.9</v>
      </c>
      <c r="JG106" s="15" t="n">
        <v>16.1</v>
      </c>
      <c r="JH106" s="15" t="n">
        <v>17.4</v>
      </c>
      <c r="JI106" s="15" t="n">
        <v>17.7</v>
      </c>
      <c r="JJ106" s="15" t="n">
        <v>21.6</v>
      </c>
      <c r="JK106" s="15" t="n">
        <v>24.2</v>
      </c>
      <c r="JL106" s="15" t="n">
        <v>29.7</v>
      </c>
      <c r="JM106" s="15" t="n">
        <v>31.7</v>
      </c>
      <c r="JN106" s="25" t="n">
        <f aca="false">SUM(JB106:JM106)/12</f>
        <v>25.6666666666667</v>
      </c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3" t="n">
        <v>1956</v>
      </c>
      <c r="KB106" s="15" t="n">
        <v>35.7</v>
      </c>
      <c r="KC106" s="15" t="n">
        <v>36.4</v>
      </c>
      <c r="KD106" s="15" t="n">
        <v>31</v>
      </c>
      <c r="KE106" s="15" t="n">
        <v>28.9</v>
      </c>
      <c r="KF106" s="15" t="n">
        <v>22.5</v>
      </c>
      <c r="KG106" s="15" t="n">
        <v>17.3</v>
      </c>
      <c r="KH106" s="15" t="n">
        <v>19.4</v>
      </c>
      <c r="KI106" s="15" t="n">
        <v>20.4</v>
      </c>
      <c r="KJ106" s="15" t="n">
        <v>23.4</v>
      </c>
      <c r="KK106" s="15" t="n">
        <v>29.2</v>
      </c>
      <c r="KL106" s="15" t="n">
        <v>33.3</v>
      </c>
      <c r="KM106" s="15" t="n">
        <v>36.7</v>
      </c>
      <c r="KN106" s="16" t="n">
        <f aca="false">AVERAGE(KB106:KM106)</f>
        <v>27.85</v>
      </c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7" t="n">
        <f aca="false">LA105+1</f>
        <v>1956</v>
      </c>
      <c r="LB106" s="15" t="n">
        <v>36.1</v>
      </c>
      <c r="LC106" s="15" t="n">
        <v>38.2</v>
      </c>
      <c r="LD106" s="15" t="n">
        <v>32.7</v>
      </c>
      <c r="LE106" s="15" t="n">
        <v>29.4</v>
      </c>
      <c r="LF106" s="15" t="n">
        <v>21.8</v>
      </c>
      <c r="LG106" s="15" t="n">
        <v>17.4</v>
      </c>
      <c r="LH106" s="15" t="n">
        <v>19.3</v>
      </c>
      <c r="LI106" s="15" t="n">
        <v>20.2</v>
      </c>
      <c r="LJ106" s="15" t="n">
        <v>24.2</v>
      </c>
      <c r="LK106" s="15" t="n">
        <v>28.9</v>
      </c>
      <c r="LL106" s="15" t="n">
        <v>32.9</v>
      </c>
      <c r="LM106" s="15" t="n">
        <v>36.9</v>
      </c>
      <c r="LN106" s="16" t="n">
        <f aca="false">AVERAGE(LB106:LM106)</f>
        <v>28.1666666666667</v>
      </c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7" t="n">
        <f aca="false">MA105+1</f>
        <v>1956</v>
      </c>
      <c r="MB106" s="15" t="n">
        <v>38.3</v>
      </c>
      <c r="MC106" s="15" t="n">
        <v>33.4</v>
      </c>
      <c r="MD106" s="15" t="n">
        <v>33.4</v>
      </c>
      <c r="ME106" s="15" t="n">
        <v>31.4</v>
      </c>
      <c r="MF106" s="15" t="n">
        <v>27.8</v>
      </c>
      <c r="MG106" s="15" t="n">
        <v>23</v>
      </c>
      <c r="MH106" s="15" t="n">
        <v>24.3</v>
      </c>
      <c r="MI106" s="15" t="n">
        <v>25.3</v>
      </c>
      <c r="MJ106" s="15" t="n">
        <v>29.2</v>
      </c>
      <c r="MK106" s="15" t="n">
        <v>34.5</v>
      </c>
      <c r="ML106" s="15" t="n">
        <v>37.3</v>
      </c>
      <c r="MM106" s="15" t="n">
        <v>38.8</v>
      </c>
      <c r="MN106" s="16" t="n">
        <f aca="false">AVERAGE(MB106:MM106)</f>
        <v>31.3916666666667</v>
      </c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30" t="s">
        <v>90</v>
      </c>
      <c r="NB106" s="15" t="n">
        <v>35</v>
      </c>
      <c r="NC106" s="15" t="n">
        <v>36</v>
      </c>
      <c r="ND106" s="15" t="n">
        <v>30.9</v>
      </c>
      <c r="NE106" s="15" t="n">
        <v>24</v>
      </c>
      <c r="NF106" s="15" t="n">
        <v>18.9</v>
      </c>
      <c r="NG106" s="15" t="n">
        <v>14.9</v>
      </c>
      <c r="NH106" s="15" t="n">
        <v>15.7</v>
      </c>
      <c r="NI106" s="15" t="n">
        <v>17.4</v>
      </c>
      <c r="NJ106" s="15" t="n">
        <v>22.1</v>
      </c>
      <c r="NK106" s="15" t="n">
        <v>23.5</v>
      </c>
      <c r="NL106" s="15" t="n">
        <v>28.7</v>
      </c>
      <c r="NM106" s="15" t="n">
        <v>31.7</v>
      </c>
      <c r="NN106" s="29" t="n">
        <f aca="false">AVERAGE(NB106:NM106)</f>
        <v>24.9</v>
      </c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13" t="n">
        <v>1956</v>
      </c>
      <c r="OB106" s="15" t="n">
        <v>36.7</v>
      </c>
      <c r="OC106" s="15" t="n">
        <v>39.4</v>
      </c>
      <c r="OD106" s="15" t="n">
        <v>33.3</v>
      </c>
      <c r="OE106" s="15" t="n">
        <v>27.2</v>
      </c>
      <c r="OF106" s="15" t="n">
        <v>20.9</v>
      </c>
      <c r="OG106" s="15" t="n">
        <v>15.7</v>
      </c>
      <c r="OH106" s="15" t="n">
        <v>16.9</v>
      </c>
      <c r="OI106" s="15" t="n">
        <v>18.6</v>
      </c>
      <c r="OJ106" s="15" t="n">
        <v>23.6</v>
      </c>
      <c r="OK106" s="15" t="n">
        <v>26.5</v>
      </c>
      <c r="OL106" s="15" t="n">
        <v>30.3</v>
      </c>
      <c r="OM106" s="15" t="n">
        <v>34.2</v>
      </c>
      <c r="ON106" s="29" t="n">
        <f aca="false">AVERAGE(OB106:OM106)</f>
        <v>26.9416666666667</v>
      </c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30" t="s">
        <v>90</v>
      </c>
      <c r="PB106" s="15" t="n">
        <v>42.1</v>
      </c>
      <c r="PC106" s="15" t="n">
        <v>39.7</v>
      </c>
      <c r="PD106" s="15" t="n">
        <v>37.7</v>
      </c>
      <c r="PE106" s="15" t="n">
        <v>36.5</v>
      </c>
      <c r="PF106" s="15" t="n">
        <v>28.1</v>
      </c>
      <c r="PG106" s="15" t="n">
        <v>25.4</v>
      </c>
      <c r="PH106" s="15" t="n">
        <v>24.7</v>
      </c>
      <c r="PI106" s="15" t="n">
        <v>29.3</v>
      </c>
      <c r="PJ106" s="15" t="n">
        <v>33.3</v>
      </c>
      <c r="PK106" s="15" t="n">
        <v>36.7</v>
      </c>
      <c r="PL106" s="15" t="n">
        <v>40.3</v>
      </c>
      <c r="PM106" s="15" t="n">
        <v>42.8</v>
      </c>
      <c r="PN106" s="29" t="n">
        <f aca="false">AVERAGE(PB106:PM106)</f>
        <v>34.7166666666667</v>
      </c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13" t="n">
        <v>1956</v>
      </c>
      <c r="QB106" s="15" t="n">
        <v>40</v>
      </c>
      <c r="QC106" s="15" t="n">
        <v>41.5</v>
      </c>
      <c r="QD106" s="15" t="n">
        <v>34.7</v>
      </c>
      <c r="QE106" s="15" t="n">
        <v>28.5</v>
      </c>
      <c r="QF106" s="15" t="n">
        <v>21.6</v>
      </c>
      <c r="QG106" s="15" t="n">
        <v>17.5</v>
      </c>
      <c r="QH106" s="15" t="n">
        <v>18.4</v>
      </c>
      <c r="QI106" s="15" t="n">
        <v>20.7</v>
      </c>
      <c r="QJ106" s="15" t="n">
        <v>25.9</v>
      </c>
      <c r="QK106" s="15" t="n">
        <v>27.7</v>
      </c>
      <c r="QL106" s="15" t="n">
        <v>30.8</v>
      </c>
      <c r="QM106" s="15" t="n">
        <v>36.4</v>
      </c>
      <c r="QN106" s="29" t="n">
        <f aca="false">AVERAGE(QB106:QM106)</f>
        <v>28.6416666666667</v>
      </c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30" t="s">
        <v>90</v>
      </c>
      <c r="RB106" s="15" t="n">
        <v>38.7</v>
      </c>
      <c r="RC106" s="15" t="n">
        <v>32.5</v>
      </c>
      <c r="RD106" s="15" t="n">
        <v>35.2</v>
      </c>
      <c r="RE106" s="15" t="n">
        <v>34.4</v>
      </c>
      <c r="RF106" s="15" t="n">
        <v>29.7</v>
      </c>
      <c r="RG106" s="15" t="n">
        <v>26.6</v>
      </c>
      <c r="RH106" s="15" t="n">
        <v>26.9</v>
      </c>
      <c r="RI106" s="15" t="n">
        <v>28.5</v>
      </c>
      <c r="RJ106" s="15" t="n">
        <v>32.1</v>
      </c>
      <c r="RK106" s="15" t="n">
        <v>37.1</v>
      </c>
      <c r="RL106" s="15" t="n">
        <v>38.8</v>
      </c>
      <c r="RM106" s="15" t="n">
        <v>40</v>
      </c>
      <c r="RN106" s="29" t="n">
        <f aca="false">AVERAGE(RB106:RM106)</f>
        <v>33.375</v>
      </c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13" t="n">
        <v>1956</v>
      </c>
      <c r="SB106" s="15" t="n">
        <v>38.9</v>
      </c>
      <c r="SC106" s="15" t="n">
        <v>41.3</v>
      </c>
      <c r="SD106" s="15" t="n">
        <v>35.3</v>
      </c>
      <c r="SE106" s="15" t="n">
        <v>29</v>
      </c>
      <c r="SF106" s="15" t="n">
        <v>22.1</v>
      </c>
      <c r="SG106" s="15" t="n">
        <v>16.6</v>
      </c>
      <c r="SH106" s="15" t="n">
        <v>17.7</v>
      </c>
      <c r="SI106" s="15" t="n">
        <v>20.2</v>
      </c>
      <c r="SJ106" s="15" t="n">
        <v>26.1</v>
      </c>
      <c r="SK106" s="15" t="n">
        <v>29.2</v>
      </c>
      <c r="SL106" s="15" t="n">
        <v>32.9</v>
      </c>
      <c r="SM106" s="15" t="n">
        <v>37.1</v>
      </c>
      <c r="SN106" s="29" t="n">
        <f aca="false">AVERAGE(SB106:SM106)</f>
        <v>28.8666666666667</v>
      </c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72" t="s">
        <v>90</v>
      </c>
      <c r="TB106" s="73" t="n">
        <v>32.6</v>
      </c>
      <c r="TC106" s="73" t="n">
        <v>30.8</v>
      </c>
      <c r="TD106" s="73" t="n">
        <v>28.5</v>
      </c>
      <c r="TE106" s="73" t="n">
        <v>26</v>
      </c>
      <c r="TF106" s="73" t="n">
        <v>19.9</v>
      </c>
      <c r="TG106" s="73" t="n">
        <v>17.3</v>
      </c>
      <c r="TH106" s="73" t="n">
        <v>18.2</v>
      </c>
      <c r="TI106" s="73" t="n">
        <v>18.8</v>
      </c>
      <c r="TJ106" s="73" t="n">
        <v>22.3</v>
      </c>
      <c r="TK106" s="73" t="n">
        <v>28.1</v>
      </c>
      <c r="TL106" s="73" t="n">
        <v>31.3</v>
      </c>
      <c r="TM106" s="73" t="n">
        <v>34</v>
      </c>
      <c r="TN106" s="73" t="n">
        <v>25.6</v>
      </c>
      <c r="UB106" s="71"/>
      <c r="UC106" s="13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6"/>
      <c r="VB106" s="71"/>
      <c r="VC106" s="13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6"/>
      <c r="WB106" s="71"/>
      <c r="WC106" s="13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6"/>
      <c r="XB106" s="71"/>
      <c r="XC106" s="13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6"/>
      <c r="YB106" s="71"/>
      <c r="YC106" s="13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6"/>
      <c r="ZB106" s="71"/>
      <c r="ZC106" s="30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6"/>
    </row>
    <row r="107" customFormat="false" ht="12.8" hidden="false" customHeight="false" outlineLevel="0" collapsed="false">
      <c r="A107" s="17"/>
      <c r="B107" s="4" t="n">
        <f aca="false">AVERAGE(AN107,BN107,CN107,DN107,EN107,FN107,GN107,HN107,IN107,JN107,KN107,LN107,MN107,NN107)</f>
        <v>29.0111255411255</v>
      </c>
      <c r="C107" s="18" t="n">
        <f aca="false">AVERAGE(B103:B107)</f>
        <v>28.3834751082251</v>
      </c>
      <c r="D107" s="9" t="n">
        <f aca="false">AVERAGE(B98:B107)</f>
        <v>28.3990788239538</v>
      </c>
      <c r="E107" s="4" t="n">
        <f aca="false">AVERAGE(B88:B107)</f>
        <v>28.6210944715007</v>
      </c>
      <c r="F107" s="24" t="n">
        <f aca="false">AVERAGE(B58:B107)</f>
        <v>28.7227961524587</v>
      </c>
      <c r="G107" s="9" t="n">
        <f aca="false">MAX(AB107:AM107,BB107:BM107,CB107:CM107,DB107:DM107,EB107:EM107,FB107:FM107,GB107:GM107,HB107:HM107,IB107:IM107,JB107:JM107,KB107:KM107,LB107:LM107,MB107:MM107,NB107:NM107,OB107:OM107,PB107:PM107,QB107:QM107,RB107:RM107,SB107:SM107)</f>
        <v>42.7</v>
      </c>
      <c r="H107" s="10" t="n">
        <f aca="false">MEDIAN(AB107:AM107,BB107:BM107,CB107:CM107,DB107:DM107,EB107:EM107,FB107:FM107,GB107:GM107,HB107:HM107,IB107:IM107,JB107:JM107,KB107:KM107,LB107:LM107,MB107:MM107,NB107:NM107,OB107:OM107,PB107:PM107,QB107:QM107,RB107:RM107,SB107:SM107)</f>
        <v>30.8</v>
      </c>
      <c r="I107" s="11" t="n">
        <f aca="false">MIN(AB107:AM107,BB107:BM107,CB107:CM107,DB107:DM107,EB107:EM107,FB107:FM107,GB107:GM107,HB107:HM107,IB107:IM107,JB107:JM107,KB107:KM107,LB107:LM107,MB107:MM107,NB107:NM107,OB107:OM107,PB107:PM107,QB107:QM107,RB107:RM107,SB107:SM107)</f>
        <v>12.4</v>
      </c>
      <c r="J107" s="12" t="n">
        <f aca="false">(G107+I107)/2</f>
        <v>27.55</v>
      </c>
      <c r="AA107" s="13" t="n">
        <v>1957</v>
      </c>
      <c r="AB107" s="23"/>
      <c r="AC107" s="23"/>
      <c r="AD107" s="15" t="n">
        <v>27.4</v>
      </c>
      <c r="AE107" s="15" t="n">
        <v>23.3</v>
      </c>
      <c r="AF107" s="15" t="n">
        <v>20.1</v>
      </c>
      <c r="AG107" s="15" t="n">
        <v>19</v>
      </c>
      <c r="AH107" s="15" t="n">
        <v>12.4</v>
      </c>
      <c r="AI107" s="15" t="n">
        <v>16.3</v>
      </c>
      <c r="AJ107" s="15" t="n">
        <v>20.5</v>
      </c>
      <c r="AK107" s="15" t="n">
        <v>25.1</v>
      </c>
      <c r="AL107" s="15" t="n">
        <v>29.6</v>
      </c>
      <c r="AM107" s="15" t="n">
        <v>32.1</v>
      </c>
      <c r="AN107" s="4" t="n">
        <f aca="false">AVERAGE(Sheet1!AB107:AM107)</f>
        <v>22.58</v>
      </c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2" t="n">
        <f aca="false">BA106+1</f>
        <v>1957</v>
      </c>
      <c r="BB107" s="20" t="n">
        <v>38.2</v>
      </c>
      <c r="BC107" s="20" t="n">
        <v>35.2</v>
      </c>
      <c r="BD107" s="20" t="n">
        <v>32.9</v>
      </c>
      <c r="BE107" s="20" t="n">
        <v>27.9</v>
      </c>
      <c r="BF107" s="20" t="n">
        <v>23.4</v>
      </c>
      <c r="BG107" s="20" t="n">
        <v>23.9</v>
      </c>
      <c r="BH107" s="20" t="n">
        <v>16</v>
      </c>
      <c r="BI107" s="20" t="n">
        <v>20</v>
      </c>
      <c r="BJ107" s="20" t="n">
        <v>24.9</v>
      </c>
      <c r="BK107" s="20" t="n">
        <v>29.9</v>
      </c>
      <c r="BL107" s="20" t="n">
        <v>33.9</v>
      </c>
      <c r="BM107" s="20" t="n">
        <v>37.3</v>
      </c>
      <c r="BN107" s="4" t="n">
        <f aca="false">AVERAGE(BB107:BM107)</f>
        <v>28.625</v>
      </c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2" t="n">
        <f aca="false">CA106+1</f>
        <v>1957</v>
      </c>
      <c r="CB107" s="20" t="n">
        <v>32.6</v>
      </c>
      <c r="CC107" s="20" t="n">
        <v>33.9</v>
      </c>
      <c r="CD107" s="20" t="n">
        <v>32.4</v>
      </c>
      <c r="CE107" s="20" t="n">
        <v>25.4</v>
      </c>
      <c r="CF107" s="20" t="n">
        <v>18.6</v>
      </c>
      <c r="CG107" s="20" t="n">
        <v>16.9</v>
      </c>
      <c r="CH107" s="20" t="n">
        <v>15.6</v>
      </c>
      <c r="CI107" s="20" t="n">
        <v>18.7</v>
      </c>
      <c r="CJ107" s="20" t="n">
        <v>23.9</v>
      </c>
      <c r="CK107" s="20" t="n">
        <v>28.2</v>
      </c>
      <c r="CL107" s="20" t="n">
        <v>30</v>
      </c>
      <c r="CM107" s="20" t="n">
        <v>31.1</v>
      </c>
      <c r="CN107" s="4" t="n">
        <f aca="false">AVERAGE(CB107:CM107)</f>
        <v>25.6083333333333</v>
      </c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19" t="n">
        <v>1957</v>
      </c>
      <c r="DB107" s="20" t="n">
        <v>36.9</v>
      </c>
      <c r="DC107" s="20" t="n">
        <v>34.1</v>
      </c>
      <c r="DD107" s="20" t="n">
        <v>31.7</v>
      </c>
      <c r="DE107" s="20" t="n">
        <v>27</v>
      </c>
      <c r="DF107" s="20" t="n">
        <v>21.7</v>
      </c>
      <c r="DG107" s="20" t="n">
        <v>20.6</v>
      </c>
      <c r="DH107" s="20" t="n">
        <v>14.8</v>
      </c>
      <c r="DI107" s="20" t="n">
        <v>19.4</v>
      </c>
      <c r="DJ107" s="20" t="n">
        <v>24.1</v>
      </c>
      <c r="DK107" s="20" t="n">
        <v>28.5</v>
      </c>
      <c r="DL107" s="20" t="n">
        <v>32.8</v>
      </c>
      <c r="DM107" s="20" t="n">
        <v>35.4</v>
      </c>
      <c r="DN107" s="4" t="n">
        <f aca="false">AVERAGE(DB107:DM107)</f>
        <v>27.25</v>
      </c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13" t="n">
        <v>1957</v>
      </c>
      <c r="EB107" s="15" t="n">
        <v>34.9</v>
      </c>
      <c r="EC107" s="15" t="n">
        <v>37.8</v>
      </c>
      <c r="ED107" s="15" t="n">
        <v>32.9</v>
      </c>
      <c r="EE107" s="15" t="n">
        <v>35.2</v>
      </c>
      <c r="EF107" s="15" t="n">
        <v>29.1</v>
      </c>
      <c r="EG107" s="15" t="n">
        <v>27.5</v>
      </c>
      <c r="EH107" s="15" t="n">
        <v>22.4</v>
      </c>
      <c r="EI107" s="15" t="n">
        <v>28</v>
      </c>
      <c r="EJ107" s="15" t="n">
        <v>31.4</v>
      </c>
      <c r="EK107" s="15" t="n">
        <v>36.6</v>
      </c>
      <c r="EL107" s="15" t="n">
        <v>37.7</v>
      </c>
      <c r="EM107" s="15" t="n">
        <v>38.5</v>
      </c>
      <c r="EN107" s="16" t="n">
        <f aca="false">AVERAGE(EB107:EM107)</f>
        <v>32.6666666666667</v>
      </c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13" t="n">
        <v>1957</v>
      </c>
      <c r="FB107" s="15" t="n">
        <v>34.2</v>
      </c>
      <c r="FC107" s="15" t="n">
        <v>37.2</v>
      </c>
      <c r="FD107" s="15" t="n">
        <v>31.7</v>
      </c>
      <c r="FE107" s="15" t="n">
        <v>34.6</v>
      </c>
      <c r="FF107" s="15" t="n">
        <v>28.4</v>
      </c>
      <c r="FG107" s="15" t="n">
        <v>27</v>
      </c>
      <c r="FH107" s="15" t="n">
        <v>22.7</v>
      </c>
      <c r="FI107" s="15" t="n">
        <v>27.4</v>
      </c>
      <c r="FJ107" s="15" t="n">
        <v>31.3</v>
      </c>
      <c r="FK107" s="15" t="n">
        <v>36.4</v>
      </c>
      <c r="FL107" s="15" t="n">
        <v>38.1</v>
      </c>
      <c r="FM107" s="15" t="n">
        <v>39.1</v>
      </c>
      <c r="FN107" s="16" t="n">
        <f aca="false">AVERAGE(FB107:FM107)</f>
        <v>32.3416666666667</v>
      </c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2" t="n">
        <v>1957</v>
      </c>
      <c r="GB107" s="15" t="n">
        <v>32.5</v>
      </c>
      <c r="GC107" s="15" t="n">
        <v>34.9</v>
      </c>
      <c r="GD107" s="15" t="n">
        <v>30.8</v>
      </c>
      <c r="GE107" s="23"/>
      <c r="GF107" s="15" t="n">
        <v>28.2</v>
      </c>
      <c r="GG107" s="15" t="n">
        <v>29.2</v>
      </c>
      <c r="GH107" s="15" t="n">
        <v>27.3</v>
      </c>
      <c r="GI107" s="15" t="n">
        <v>29.7</v>
      </c>
      <c r="GJ107" s="15" t="n">
        <v>31.9</v>
      </c>
      <c r="GK107" s="15" t="n">
        <v>34.6</v>
      </c>
      <c r="GL107" s="15" t="n">
        <v>36.2</v>
      </c>
      <c r="GM107" s="15" t="n">
        <v>35.7</v>
      </c>
      <c r="GN107" s="16" t="n">
        <f aca="false">AVERAGE(GB107:GM107)</f>
        <v>31.9090909090909</v>
      </c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2" t="n">
        <v>1957</v>
      </c>
      <c r="HB107" s="15" t="n">
        <v>37.3</v>
      </c>
      <c r="HC107" s="15" t="n">
        <v>37.4</v>
      </c>
      <c r="HD107" s="15" t="n">
        <v>34.4</v>
      </c>
      <c r="HE107" s="15" t="n">
        <v>34.5</v>
      </c>
      <c r="HF107" s="15" t="n">
        <v>27.1</v>
      </c>
      <c r="HG107" s="15" t="n">
        <v>25.8</v>
      </c>
      <c r="HH107" s="15" t="n">
        <v>18.9</v>
      </c>
      <c r="HI107" s="15" t="n">
        <v>26</v>
      </c>
      <c r="HJ107" s="15" t="n">
        <v>30</v>
      </c>
      <c r="HK107" s="15" t="n">
        <v>36.4</v>
      </c>
      <c r="HL107" s="15" t="n">
        <v>38.1</v>
      </c>
      <c r="HM107" s="15" t="n">
        <v>39.8</v>
      </c>
      <c r="HN107" s="16" t="n">
        <f aca="false">AVERAGE(HB107:HM107)</f>
        <v>32.1416666666667</v>
      </c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7" t="n">
        <f aca="false">IA106+1</f>
        <v>1957</v>
      </c>
      <c r="IB107" s="15" t="n">
        <v>39.5</v>
      </c>
      <c r="IC107" s="15" t="n">
        <v>35.7</v>
      </c>
      <c r="ID107" s="15" t="n">
        <v>33</v>
      </c>
      <c r="IE107" s="15" t="n">
        <v>28.4</v>
      </c>
      <c r="IF107" s="15" t="n">
        <v>24.3</v>
      </c>
      <c r="IG107" s="15" t="n">
        <v>22.5</v>
      </c>
      <c r="IH107" s="15" t="n">
        <v>16.4</v>
      </c>
      <c r="II107" s="15" t="n">
        <v>20.8</v>
      </c>
      <c r="IJ107" s="15" t="n">
        <v>25.7</v>
      </c>
      <c r="IK107" s="15" t="n">
        <v>30.4</v>
      </c>
      <c r="IL107" s="15" t="n">
        <v>34.4</v>
      </c>
      <c r="IM107" s="15" t="n">
        <v>37.1</v>
      </c>
      <c r="IN107" s="25" t="n">
        <f aca="false">SUM(IB107:IM107)/12</f>
        <v>29.0166666666667</v>
      </c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 t="n">
        <f aca="false">JA106+1</f>
        <v>1957</v>
      </c>
      <c r="JB107" s="15" t="n">
        <v>34.2</v>
      </c>
      <c r="JC107" s="15" t="n">
        <v>31.6</v>
      </c>
      <c r="JD107" s="15" t="n">
        <v>32.1</v>
      </c>
      <c r="JE107" s="15" t="n">
        <v>26.3</v>
      </c>
      <c r="JF107" s="15" t="n">
        <v>21.2</v>
      </c>
      <c r="JG107" s="15" t="n">
        <v>16.6</v>
      </c>
      <c r="JH107" s="15" t="n">
        <v>18.2</v>
      </c>
      <c r="JI107" s="15" t="n">
        <v>20.9</v>
      </c>
      <c r="JJ107" s="15" t="n">
        <v>23.3</v>
      </c>
      <c r="JK107" s="15" t="n">
        <v>26.6</v>
      </c>
      <c r="JL107" s="15" t="n">
        <v>30.8</v>
      </c>
      <c r="JM107" s="15" t="n">
        <v>34.6</v>
      </c>
      <c r="JN107" s="25" t="n">
        <f aca="false">SUM(JB107:JM107)/12</f>
        <v>26.3666666666667</v>
      </c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3" t="n">
        <v>1957</v>
      </c>
      <c r="KB107" s="15" t="n">
        <v>38.2</v>
      </c>
      <c r="KC107" s="15" t="n">
        <v>35.9</v>
      </c>
      <c r="KD107" s="15" t="n">
        <v>33.2</v>
      </c>
      <c r="KE107" s="15" t="n">
        <v>30.8</v>
      </c>
      <c r="KF107" s="15" t="n">
        <v>24.1</v>
      </c>
      <c r="KG107" s="15" t="n">
        <v>22.7</v>
      </c>
      <c r="KH107" s="15" t="n">
        <v>15.1</v>
      </c>
      <c r="KI107" s="15" t="n">
        <v>22.3</v>
      </c>
      <c r="KJ107" s="15" t="n">
        <v>27.5</v>
      </c>
      <c r="KK107" s="15" t="n">
        <v>32.6</v>
      </c>
      <c r="KL107" s="15" t="n">
        <v>35</v>
      </c>
      <c r="KM107" s="15" t="n">
        <v>34.2</v>
      </c>
      <c r="KN107" s="16" t="n">
        <f aca="false">AVERAGE(KB107:KM107)</f>
        <v>29.3</v>
      </c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7" t="n">
        <f aca="false">LA106+1</f>
        <v>1957</v>
      </c>
      <c r="LB107" s="15" t="n">
        <v>39.2</v>
      </c>
      <c r="LC107" s="15" t="n">
        <v>35.8</v>
      </c>
      <c r="LD107" s="15" t="n">
        <v>33.5</v>
      </c>
      <c r="LE107" s="15" t="n">
        <v>29.8</v>
      </c>
      <c r="LF107" s="15" t="n">
        <v>24.5</v>
      </c>
      <c r="LG107" s="15" t="n">
        <v>23.5</v>
      </c>
      <c r="LH107" s="15" t="n">
        <v>16.3</v>
      </c>
      <c r="LI107" s="15" t="n">
        <v>22.7</v>
      </c>
      <c r="LJ107" s="15" t="n">
        <v>27.8</v>
      </c>
      <c r="LK107" s="15" t="n">
        <v>32.2</v>
      </c>
      <c r="LL107" s="15" t="n">
        <v>35.4</v>
      </c>
      <c r="LM107" s="15" t="n">
        <v>36.3</v>
      </c>
      <c r="LN107" s="16" t="n">
        <f aca="false">AVERAGE(LB107:LM107)</f>
        <v>29.75</v>
      </c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7" t="n">
        <f aca="false">MA106+1</f>
        <v>1957</v>
      </c>
      <c r="MB107" s="15" t="n">
        <v>36.2</v>
      </c>
      <c r="MC107" s="15" t="n">
        <v>38.1</v>
      </c>
      <c r="MD107" s="15" t="n">
        <v>33.5</v>
      </c>
      <c r="ME107" s="15" t="n">
        <v>34.6</v>
      </c>
      <c r="MF107" s="15" t="n">
        <v>28</v>
      </c>
      <c r="MG107" s="15" t="n">
        <v>27.3</v>
      </c>
      <c r="MH107" s="15" t="n">
        <v>21.8</v>
      </c>
      <c r="MI107" s="15" t="n">
        <v>27.8</v>
      </c>
      <c r="MJ107" s="15" t="n">
        <v>31.3</v>
      </c>
      <c r="MK107" s="15" t="n">
        <v>36.6</v>
      </c>
      <c r="ML107" s="15" t="n">
        <v>38.4</v>
      </c>
      <c r="MM107" s="15" t="n">
        <v>37</v>
      </c>
      <c r="MN107" s="16" t="n">
        <f aca="false">AVERAGE(MB107:MM107)</f>
        <v>32.55</v>
      </c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30" t="s">
        <v>91</v>
      </c>
      <c r="NB107" s="15" t="n">
        <v>34.1</v>
      </c>
      <c r="NC107" s="15" t="n">
        <v>31.3</v>
      </c>
      <c r="ND107" s="15" t="n">
        <v>29.8</v>
      </c>
      <c r="NE107" s="15" t="n">
        <v>25.7</v>
      </c>
      <c r="NF107" s="15" t="n">
        <v>22.9</v>
      </c>
      <c r="NG107" s="15" t="n">
        <v>18.6</v>
      </c>
      <c r="NH107" s="15" t="n">
        <v>15.3</v>
      </c>
      <c r="NI107" s="15" t="n">
        <v>19.1</v>
      </c>
      <c r="NJ107" s="15" t="n">
        <v>22.7</v>
      </c>
      <c r="NK107" s="15" t="n">
        <v>27.5</v>
      </c>
      <c r="NL107" s="15" t="n">
        <v>32.2</v>
      </c>
      <c r="NM107" s="15" t="n">
        <v>33.4</v>
      </c>
      <c r="NN107" s="29" t="n">
        <f aca="false">AVERAGE(NB107:NM107)</f>
        <v>26.05</v>
      </c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30" t="s">
        <v>91</v>
      </c>
      <c r="OB107" s="15" t="n">
        <v>37.4</v>
      </c>
      <c r="OC107" s="15" t="n">
        <v>33.3</v>
      </c>
      <c r="OD107" s="15" t="n">
        <v>33.3</v>
      </c>
      <c r="OE107" s="15" t="n">
        <v>29</v>
      </c>
      <c r="OF107" s="15" t="n">
        <v>24.9</v>
      </c>
      <c r="OG107" s="15" t="n">
        <v>20.4</v>
      </c>
      <c r="OH107" s="15" t="n">
        <v>16.3</v>
      </c>
      <c r="OI107" s="15" t="n">
        <v>20.8</v>
      </c>
      <c r="OJ107" s="15" t="n">
        <v>25.7</v>
      </c>
      <c r="OK107" s="15" t="n">
        <v>30.1</v>
      </c>
      <c r="OL107" s="15" t="n">
        <v>34.7</v>
      </c>
      <c r="OM107" s="15" t="n">
        <v>35.4</v>
      </c>
      <c r="ON107" s="29" t="n">
        <f aca="false">AVERAGE(OB107:OM107)</f>
        <v>28.4416666666667</v>
      </c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30" t="s">
        <v>91</v>
      </c>
      <c r="PB107" s="15" t="n">
        <v>42.7</v>
      </c>
      <c r="PC107" s="15" t="n">
        <v>38.3</v>
      </c>
      <c r="PD107" s="15" t="n">
        <v>39.4</v>
      </c>
      <c r="PE107" s="15" t="n">
        <v>39</v>
      </c>
      <c r="PF107" s="15" t="n">
        <v>32.2</v>
      </c>
      <c r="PG107" s="15" t="n">
        <v>28.1</v>
      </c>
      <c r="PH107" s="15" t="n">
        <v>24.8</v>
      </c>
      <c r="PI107" s="15" t="n">
        <v>29.2</v>
      </c>
      <c r="PJ107" s="15" t="n">
        <v>35.2</v>
      </c>
      <c r="PK107" s="15" t="n">
        <v>38.4</v>
      </c>
      <c r="PL107" s="15" t="n">
        <v>42.5</v>
      </c>
      <c r="PM107" s="15" t="n">
        <v>39.8</v>
      </c>
      <c r="PN107" s="29" t="n">
        <f aca="false">AVERAGE(PB107:PM107)</f>
        <v>35.8</v>
      </c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13" t="n">
        <v>1957</v>
      </c>
      <c r="QB107" s="15" t="n">
        <v>36.3</v>
      </c>
      <c r="QC107" s="15" t="n">
        <v>37.8</v>
      </c>
      <c r="QD107" s="15" t="n">
        <v>35.3</v>
      </c>
      <c r="QE107" s="15" t="n">
        <v>28.9</v>
      </c>
      <c r="QF107" s="15" t="n">
        <v>23.1</v>
      </c>
      <c r="QG107" s="15" t="n">
        <v>17.7</v>
      </c>
      <c r="QH107" s="15" t="n">
        <v>19.2</v>
      </c>
      <c r="QI107" s="15" t="n">
        <v>20.2</v>
      </c>
      <c r="QJ107" s="15" t="n">
        <v>24.4</v>
      </c>
      <c r="QK107" s="15" t="n">
        <v>25.5</v>
      </c>
      <c r="QL107" s="15" t="n">
        <v>33.2</v>
      </c>
      <c r="QM107" s="15" t="n">
        <v>35.4</v>
      </c>
      <c r="QN107" s="29" t="n">
        <f aca="false">AVERAGE(QB107:QM107)</f>
        <v>28.0833333333333</v>
      </c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30" t="s">
        <v>91</v>
      </c>
      <c r="RB107" s="15" t="n">
        <v>39</v>
      </c>
      <c r="RC107" s="15" t="n">
        <v>37.4</v>
      </c>
      <c r="RD107" s="15" t="n">
        <v>36.3</v>
      </c>
      <c r="RE107" s="15" t="n">
        <v>37.2</v>
      </c>
      <c r="RF107" s="15" t="n">
        <v>29.8</v>
      </c>
      <c r="RG107" s="15" t="n">
        <v>28</v>
      </c>
      <c r="RH107" s="15" t="n">
        <v>24.2</v>
      </c>
      <c r="RI107" s="15" t="n">
        <v>29.4</v>
      </c>
      <c r="RJ107" s="15" t="n">
        <v>34.1</v>
      </c>
      <c r="RK107" s="15" t="n">
        <v>38.4</v>
      </c>
      <c r="RL107" s="15" t="n">
        <v>40.1</v>
      </c>
      <c r="RM107" s="15" t="n">
        <v>35.8</v>
      </c>
      <c r="RN107" s="29" t="n">
        <f aca="false">AVERAGE(RB107:RM107)</f>
        <v>34.1416666666667</v>
      </c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13" t="n">
        <v>1957</v>
      </c>
      <c r="SB107" s="15" t="n">
        <v>39.6</v>
      </c>
      <c r="SC107" s="15" t="n">
        <v>34.2</v>
      </c>
      <c r="SD107" s="15" t="n">
        <v>35.8</v>
      </c>
      <c r="SE107" s="15" t="n">
        <v>31.7</v>
      </c>
      <c r="SF107" s="15" t="n">
        <v>26.5</v>
      </c>
      <c r="SG107" s="15" t="n">
        <v>21</v>
      </c>
      <c r="SH107" s="15" t="n">
        <v>17.6</v>
      </c>
      <c r="SI107" s="15" t="n">
        <v>22.4</v>
      </c>
      <c r="SJ107" s="15" t="n">
        <v>27.4</v>
      </c>
      <c r="SK107" s="15" t="n">
        <v>31.6</v>
      </c>
      <c r="SL107" s="15" t="n">
        <v>36.4</v>
      </c>
      <c r="SM107" s="15" t="n">
        <v>36.8</v>
      </c>
      <c r="SN107" s="29" t="n">
        <f aca="false">AVERAGE(SB107:SM107)</f>
        <v>30.0833333333333</v>
      </c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72" t="s">
        <v>91</v>
      </c>
      <c r="TB107" s="73" t="n">
        <v>36.6</v>
      </c>
      <c r="TC107" s="73" t="n">
        <v>34.1</v>
      </c>
      <c r="TD107" s="73" t="n">
        <v>31.8</v>
      </c>
      <c r="TE107" s="73" t="n">
        <v>29.9</v>
      </c>
      <c r="TF107" s="73" t="n">
        <v>23.2</v>
      </c>
      <c r="TG107" s="73" t="n">
        <v>22.2</v>
      </c>
      <c r="TH107" s="73" t="n">
        <v>16.5</v>
      </c>
      <c r="TI107" s="73" t="n">
        <v>22.7</v>
      </c>
      <c r="TJ107" s="73" t="n">
        <v>26.9</v>
      </c>
      <c r="TK107" s="73" t="n">
        <v>31.9</v>
      </c>
      <c r="TL107" s="73" t="n">
        <v>34.8</v>
      </c>
      <c r="TM107" s="73" t="n">
        <v>36.7</v>
      </c>
      <c r="TN107" s="73" t="n">
        <v>28.9</v>
      </c>
      <c r="UB107" s="71"/>
      <c r="UC107" s="13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6"/>
      <c r="VB107" s="71"/>
      <c r="VC107" s="13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6"/>
      <c r="WB107" s="71"/>
      <c r="WC107" s="13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6"/>
      <c r="XB107" s="71"/>
      <c r="XC107" s="30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6"/>
      <c r="YB107" s="71"/>
      <c r="YC107" s="30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6"/>
      <c r="ZB107" s="71"/>
      <c r="ZC107" s="30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6"/>
    </row>
    <row r="108" customFormat="false" ht="12.8" hidden="false" customHeight="false" outlineLevel="0" collapsed="false">
      <c r="A108" s="17"/>
      <c r="B108" s="4" t="n">
        <f aca="false">AVERAGE(AN108,BN108,CN108,DN108,EN108,FN108,GN108,HN108,IN108,JN108,KN108,LN108,MN108,NN108)</f>
        <v>28.8767857142857</v>
      </c>
      <c r="C108" s="18" t="n">
        <f aca="false">AVERAGE(B104:B108)</f>
        <v>28.3993084415584</v>
      </c>
      <c r="D108" s="9" t="n">
        <f aca="false">AVERAGE(B99:B108)</f>
        <v>28.3948526334776</v>
      </c>
      <c r="E108" s="4" t="n">
        <f aca="false">AVERAGE(B89:B108)</f>
        <v>28.5997403048341</v>
      </c>
      <c r="F108" s="24" t="n">
        <f aca="false">AVERAGE(B59:B108)</f>
        <v>28.7397409576535</v>
      </c>
      <c r="G108" s="9" t="n">
        <f aca="false">MAX(AB108:AM108,BB108:BM108,CB108:CM108,DB108:DM108,EB108:EM108,FB108:FM108,GB108:GM108,HB108:HM108,IB108:IM108,JB108:JM108,KB108:KM108,LB108:LM108,MB108:MM108,NB108:NM108,OB108:OM108,PB108:PM108,QB108:QM108,RB108:RM108,SB108:SM108)</f>
        <v>42.4</v>
      </c>
      <c r="H108" s="10" t="n">
        <f aca="false">MEDIAN(AB108:AM108,BB108:BM108,CB108:CM108,DB108:DM108,EB108:EM108,FB108:FM108,GB108:GM108,HB108:HM108,IB108:IM108,JB108:JM108,KB108:KM108,LB108:LM108,MB108:MM108,NB108:NM108,OB108:OM108,PB108:PM108,QB108:QM108,RB108:RM108,SB108:SM108)</f>
        <v>30.15</v>
      </c>
      <c r="I108" s="11" t="n">
        <f aca="false">MIN(AB108:AM108,BB108:BM108,CB108:CM108,DB108:DM108,EB108:EM108,FB108:FM108,GB108:GM108,HB108:HM108,IB108:IM108,JB108:JM108,KB108:KM108,LB108:LM108,MB108:MM108,NB108:NM108,OB108:OM108,PB108:PM108,QB108:QM108,RB108:RM108,SB108:SM108)</f>
        <v>15</v>
      </c>
      <c r="J108" s="12" t="n">
        <f aca="false">(G108+I108)/2</f>
        <v>28.7</v>
      </c>
      <c r="AA108" s="13" t="n">
        <v>1958</v>
      </c>
      <c r="AB108" s="15" t="n">
        <v>29.6</v>
      </c>
      <c r="AC108" s="15" t="n">
        <v>30</v>
      </c>
      <c r="AD108" s="15" t="n">
        <v>26.5</v>
      </c>
      <c r="AE108" s="15" t="n">
        <v>24.5</v>
      </c>
      <c r="AF108" s="15" t="n">
        <v>21</v>
      </c>
      <c r="AG108" s="15" t="n">
        <v>15</v>
      </c>
      <c r="AH108" s="15" t="n">
        <v>15</v>
      </c>
      <c r="AI108" s="15" t="n">
        <v>16.3</v>
      </c>
      <c r="AJ108" s="15" t="n">
        <v>17.8</v>
      </c>
      <c r="AK108" s="15" t="n">
        <v>21.7</v>
      </c>
      <c r="AL108" s="15" t="n">
        <v>26.9</v>
      </c>
      <c r="AM108" s="15" t="n">
        <v>26.3</v>
      </c>
      <c r="AN108" s="4" t="n">
        <f aca="false">AVERAGE(Sheet1!AB108:AM108)</f>
        <v>22.55</v>
      </c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2" t="n">
        <f aca="false">BA107+1</f>
        <v>1958</v>
      </c>
      <c r="BB108" s="20" t="n">
        <v>36.5</v>
      </c>
      <c r="BC108" s="20" t="n">
        <v>35.3</v>
      </c>
      <c r="BD108" s="20" t="n">
        <v>31.8</v>
      </c>
      <c r="BE108" s="20" t="n">
        <v>29.1</v>
      </c>
      <c r="BF108" s="20" t="n">
        <v>24.3</v>
      </c>
      <c r="BG108" s="20" t="n">
        <v>18</v>
      </c>
      <c r="BH108" s="20" t="n">
        <v>18.8</v>
      </c>
      <c r="BI108" s="20" t="n">
        <v>19.7</v>
      </c>
      <c r="BJ108" s="20" t="n">
        <v>22.2</v>
      </c>
      <c r="BK108" s="20" t="n">
        <v>27.3</v>
      </c>
      <c r="BL108" s="20" t="n">
        <v>32.2</v>
      </c>
      <c r="BM108" s="20" t="n">
        <v>34</v>
      </c>
      <c r="BN108" s="4" t="n">
        <f aca="false">AVERAGE(BB108:BM108)</f>
        <v>27.4333333333333</v>
      </c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2" t="n">
        <f aca="false">CA107+1</f>
        <v>1958</v>
      </c>
      <c r="CB108" s="20" t="n">
        <v>34.2</v>
      </c>
      <c r="CC108" s="20" t="n">
        <v>33.9</v>
      </c>
      <c r="CD108" s="20" t="n">
        <v>29.3</v>
      </c>
      <c r="CE108" s="20" t="n">
        <v>23.3</v>
      </c>
      <c r="CF108" s="20" t="n">
        <v>18.3</v>
      </c>
      <c r="CG108" s="20" t="n">
        <v>15</v>
      </c>
      <c r="CH108" s="20" t="n">
        <v>15.6</v>
      </c>
      <c r="CI108" s="20" t="n">
        <v>16.7</v>
      </c>
      <c r="CJ108" s="20" t="n">
        <v>20.6</v>
      </c>
      <c r="CK108" s="20" t="n">
        <v>27.4</v>
      </c>
      <c r="CL108" s="20" t="n">
        <v>30.7</v>
      </c>
      <c r="CM108" s="20" t="n">
        <v>35.3</v>
      </c>
      <c r="CN108" s="4" t="n">
        <f aca="false">AVERAGE(CB108:CM108)</f>
        <v>25.025</v>
      </c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19" t="n">
        <v>1958</v>
      </c>
      <c r="DB108" s="20" t="n">
        <v>34.9</v>
      </c>
      <c r="DC108" s="20" t="n">
        <v>33.7</v>
      </c>
      <c r="DD108" s="20" t="n">
        <v>30.3</v>
      </c>
      <c r="DE108" s="20" t="n">
        <v>28.4</v>
      </c>
      <c r="DF108" s="20" t="n">
        <v>23.1</v>
      </c>
      <c r="DG108" s="20" t="n">
        <v>17.6</v>
      </c>
      <c r="DH108" s="20" t="n">
        <v>17.9</v>
      </c>
      <c r="DI108" s="20" t="n">
        <v>19.7</v>
      </c>
      <c r="DJ108" s="20" t="n">
        <v>21.6</v>
      </c>
      <c r="DK108" s="20" t="n">
        <v>26</v>
      </c>
      <c r="DL108" s="20" t="n">
        <v>30.9</v>
      </c>
      <c r="DM108" s="20" t="n">
        <v>32.5</v>
      </c>
      <c r="DN108" s="4" t="n">
        <f aca="false">AVERAGE(DB108:DM108)</f>
        <v>26.3833333333333</v>
      </c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13" t="n">
        <v>1958</v>
      </c>
      <c r="EB108" s="15" t="n">
        <v>37.8</v>
      </c>
      <c r="EC108" s="15" t="n">
        <v>37.7</v>
      </c>
      <c r="ED108" s="15" t="n">
        <v>37.2</v>
      </c>
      <c r="EE108" s="15" t="n">
        <v>32</v>
      </c>
      <c r="EF108" s="15" t="n">
        <v>31.3</v>
      </c>
      <c r="EG108" s="15" t="n">
        <v>25.1</v>
      </c>
      <c r="EH108" s="15" t="n">
        <v>27.1</v>
      </c>
      <c r="EI108" s="15" t="n">
        <v>28.6</v>
      </c>
      <c r="EJ108" s="15" t="n">
        <v>29.3</v>
      </c>
      <c r="EK108" s="15" t="n">
        <v>35.4</v>
      </c>
      <c r="EL108" s="15" t="n">
        <v>36.8</v>
      </c>
      <c r="EM108" s="15" t="n">
        <v>38.1</v>
      </c>
      <c r="EN108" s="16" t="n">
        <f aca="false">AVERAGE(EB108:EM108)</f>
        <v>33.0333333333333</v>
      </c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13" t="n">
        <v>1958</v>
      </c>
      <c r="FB108" s="15" t="n">
        <v>37.6</v>
      </c>
      <c r="FC108" s="15" t="n">
        <v>37.3</v>
      </c>
      <c r="FD108" s="15" t="n">
        <v>37.3</v>
      </c>
      <c r="FE108" s="15" t="n">
        <v>32</v>
      </c>
      <c r="FF108" s="15" t="n">
        <v>31.5</v>
      </c>
      <c r="FG108" s="15" t="n">
        <v>25.6</v>
      </c>
      <c r="FH108" s="15" t="n">
        <v>27.6</v>
      </c>
      <c r="FI108" s="15" t="n">
        <v>28.7</v>
      </c>
      <c r="FJ108" s="15" t="n">
        <v>29.9</v>
      </c>
      <c r="FK108" s="15" t="n">
        <v>35.8</v>
      </c>
      <c r="FL108" s="15" t="n">
        <v>37.4</v>
      </c>
      <c r="FM108" s="15" t="n">
        <v>38.8</v>
      </c>
      <c r="FN108" s="16" t="n">
        <f aca="false">AVERAGE(FB108:FM108)</f>
        <v>33.2916666666667</v>
      </c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2" t="n">
        <v>1958</v>
      </c>
      <c r="GB108" s="15" t="n">
        <v>34.3</v>
      </c>
      <c r="GC108" s="15" t="n">
        <v>35.9</v>
      </c>
      <c r="GD108" s="15" t="n">
        <v>36.4</v>
      </c>
      <c r="GE108" s="15" t="n">
        <v>32.9</v>
      </c>
      <c r="GF108" s="15" t="n">
        <v>33.1</v>
      </c>
      <c r="GG108" s="15" t="n">
        <v>29.5</v>
      </c>
      <c r="GH108" s="15" t="n">
        <v>29.8</v>
      </c>
      <c r="GI108" s="15" t="n">
        <v>30.7</v>
      </c>
      <c r="GJ108" s="15" t="n">
        <v>32.1</v>
      </c>
      <c r="GK108" s="15" t="n">
        <v>35.4</v>
      </c>
      <c r="GL108" s="15" t="n">
        <v>36</v>
      </c>
      <c r="GM108" s="15" t="n">
        <v>36.6</v>
      </c>
      <c r="GN108" s="16" t="n">
        <f aca="false">AVERAGE(GB108:GM108)</f>
        <v>33.5583333333333</v>
      </c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2" t="n">
        <v>1958</v>
      </c>
      <c r="HB108" s="15" t="n">
        <v>39.3</v>
      </c>
      <c r="HC108" s="15" t="n">
        <v>39.2</v>
      </c>
      <c r="HD108" s="15" t="n">
        <v>37.7</v>
      </c>
      <c r="HE108" s="15" t="n">
        <v>33.7</v>
      </c>
      <c r="HF108" s="15" t="n">
        <v>30.1</v>
      </c>
      <c r="HG108" s="15" t="n">
        <v>23.7</v>
      </c>
      <c r="HH108" s="15" t="n">
        <v>25.7</v>
      </c>
      <c r="HI108" s="15" t="n">
        <v>26.3</v>
      </c>
      <c r="HJ108" s="15" t="n">
        <v>27.5</v>
      </c>
      <c r="HK108" s="15" t="n">
        <v>34.4</v>
      </c>
      <c r="HL108" s="15" t="n">
        <v>37</v>
      </c>
      <c r="HM108" s="15" t="n">
        <v>38.6</v>
      </c>
      <c r="HN108" s="16" t="n">
        <f aca="false">AVERAGE(HB108:HM108)</f>
        <v>32.7666666666667</v>
      </c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7" t="n">
        <f aca="false">IA107+1</f>
        <v>1958</v>
      </c>
      <c r="IB108" s="15" t="n">
        <v>37.1</v>
      </c>
      <c r="IC108" s="15" t="n">
        <v>36.9</v>
      </c>
      <c r="ID108" s="15" t="n">
        <v>32.2</v>
      </c>
      <c r="IE108" s="15" t="n">
        <v>30.3</v>
      </c>
      <c r="IF108" s="15" t="n">
        <v>24.4</v>
      </c>
      <c r="IG108" s="15" t="n">
        <v>17.9</v>
      </c>
      <c r="IH108" s="15" t="n">
        <v>18.7</v>
      </c>
      <c r="II108" s="15" t="n">
        <v>19.4</v>
      </c>
      <c r="IJ108" s="15" t="n">
        <v>21.6</v>
      </c>
      <c r="IK108" s="15" t="n">
        <v>27.1</v>
      </c>
      <c r="IL108" s="15" t="n">
        <v>32.5</v>
      </c>
      <c r="IM108" s="15" t="n">
        <v>33.5</v>
      </c>
      <c r="IN108" s="25" t="n">
        <f aca="false">SUM(IB108:IM108)/12</f>
        <v>27.6333333333333</v>
      </c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 t="n">
        <f aca="false">JA107+1</f>
        <v>1958</v>
      </c>
      <c r="JB108" s="15" t="n">
        <v>35.9</v>
      </c>
      <c r="JC108" s="15" t="n">
        <v>35.7</v>
      </c>
      <c r="JD108" s="15" t="n">
        <v>30.2</v>
      </c>
      <c r="JE108" s="15" t="n">
        <v>24.8</v>
      </c>
      <c r="JF108" s="15" t="n">
        <v>18.8</v>
      </c>
      <c r="JG108" s="15" t="n">
        <v>17.4</v>
      </c>
      <c r="JH108" s="15" t="n">
        <v>16.4</v>
      </c>
      <c r="JI108" s="15" t="n">
        <v>20.4</v>
      </c>
      <c r="JJ108" s="15" t="n">
        <v>25.1</v>
      </c>
      <c r="JK108" s="15" t="n">
        <v>26.8</v>
      </c>
      <c r="JL108" s="15" t="n">
        <v>28.1</v>
      </c>
      <c r="JM108" s="15" t="n">
        <v>31.6</v>
      </c>
      <c r="JN108" s="25" t="n">
        <f aca="false">SUM(JB108:JM108)/12</f>
        <v>25.9333333333333</v>
      </c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3" t="n">
        <v>1958</v>
      </c>
      <c r="KB108" s="15" t="n">
        <v>35.4</v>
      </c>
      <c r="KC108" s="15" t="n">
        <v>36</v>
      </c>
      <c r="KD108" s="15" t="n">
        <v>34.1</v>
      </c>
      <c r="KE108" s="15" t="n">
        <v>29.3</v>
      </c>
      <c r="KF108" s="15" t="n">
        <v>26.3</v>
      </c>
      <c r="KG108" s="15" t="n">
        <v>19.2</v>
      </c>
      <c r="KH108" s="15" t="n">
        <v>21.2</v>
      </c>
      <c r="KI108" s="15" t="n">
        <v>22.8</v>
      </c>
      <c r="KJ108" s="15" t="n">
        <v>23.6</v>
      </c>
      <c r="KK108" s="15" t="n">
        <v>31.1</v>
      </c>
      <c r="KL108" s="15" t="n">
        <v>34</v>
      </c>
      <c r="KM108" s="15" t="n">
        <v>34.4</v>
      </c>
      <c r="KN108" s="16" t="n">
        <f aca="false">AVERAGE(KB108:KM108)</f>
        <v>28.95</v>
      </c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7" t="n">
        <f aca="false">LA107+1</f>
        <v>1958</v>
      </c>
      <c r="LB108" s="15" t="n">
        <v>37.2</v>
      </c>
      <c r="LC108" s="15" t="n">
        <v>36.8</v>
      </c>
      <c r="LD108" s="15" t="n">
        <v>34.2</v>
      </c>
      <c r="LE108" s="15" t="n">
        <v>30</v>
      </c>
      <c r="LF108" s="15" t="n">
        <v>27.1</v>
      </c>
      <c r="LG108" s="15" t="n">
        <v>19.4</v>
      </c>
      <c r="LH108" s="15" t="n">
        <v>21.2</v>
      </c>
      <c r="LI108" s="15" t="n">
        <v>21.9</v>
      </c>
      <c r="LJ108" s="15" t="n">
        <v>23.9</v>
      </c>
      <c r="LK108" s="15" t="n">
        <v>30.6</v>
      </c>
      <c r="LL108" s="15" t="n">
        <v>34.7</v>
      </c>
      <c r="LM108" s="15" t="n">
        <v>35.5</v>
      </c>
      <c r="LN108" s="16" t="n">
        <f aca="false">AVERAGE(LB108:LM108)</f>
        <v>29.375</v>
      </c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7" t="n">
        <f aca="false">MA107+1</f>
        <v>1958</v>
      </c>
      <c r="MB108" s="15" t="n">
        <v>37.5</v>
      </c>
      <c r="MC108" s="15" t="n">
        <v>39.4</v>
      </c>
      <c r="MD108" s="15" t="n">
        <v>38.3</v>
      </c>
      <c r="ME108" s="15" t="n">
        <v>33.9</v>
      </c>
      <c r="MF108" s="15" t="n">
        <v>30.9</v>
      </c>
      <c r="MG108" s="15" t="n">
        <v>24.7</v>
      </c>
      <c r="MH108" s="15" t="n">
        <v>27.6</v>
      </c>
      <c r="MI108" s="15" t="n">
        <v>28.6</v>
      </c>
      <c r="MJ108" s="15" t="n">
        <v>29.7</v>
      </c>
      <c r="MK108" s="15" t="n">
        <v>36</v>
      </c>
      <c r="ML108" s="15" t="n">
        <v>37.3</v>
      </c>
      <c r="MM108" s="15" t="n">
        <v>38.6</v>
      </c>
      <c r="MN108" s="16" t="n">
        <f aca="false">AVERAGE(MB108:MM108)</f>
        <v>33.5416666666667</v>
      </c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30" t="s">
        <v>92</v>
      </c>
      <c r="NB108" s="15" t="n">
        <v>34.4</v>
      </c>
      <c r="NC108" s="15" t="n">
        <v>33.6</v>
      </c>
      <c r="ND108" s="15" t="n">
        <v>28.5</v>
      </c>
      <c r="NE108" s="15" t="n">
        <v>27.8</v>
      </c>
      <c r="NF108" s="15" t="n">
        <v>21.5</v>
      </c>
      <c r="NG108" s="15" t="n">
        <v>16.9</v>
      </c>
      <c r="NH108" s="15" t="n">
        <v>15.1</v>
      </c>
      <c r="NI108" s="15" t="n">
        <v>16.8</v>
      </c>
      <c r="NJ108" s="15" t="n">
        <v>19.6</v>
      </c>
      <c r="NK108" s="15" t="n">
        <v>24</v>
      </c>
      <c r="NL108" s="15" t="n">
        <v>28</v>
      </c>
      <c r="NM108" s="15" t="n">
        <v>31.4</v>
      </c>
      <c r="NN108" s="29" t="n">
        <f aca="false">AVERAGE(NB108:NM108)</f>
        <v>24.8</v>
      </c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30" t="s">
        <v>92</v>
      </c>
      <c r="OB108" s="15" t="n">
        <v>36</v>
      </c>
      <c r="OC108" s="15" t="n">
        <v>35.8</v>
      </c>
      <c r="OD108" s="15" t="n">
        <v>29.2</v>
      </c>
      <c r="OE108" s="15" t="n">
        <v>29.8</v>
      </c>
      <c r="OF108" s="15" t="n">
        <v>24.2</v>
      </c>
      <c r="OG108" s="15" t="n">
        <v>17.6</v>
      </c>
      <c r="OH108" s="15" t="n">
        <v>17</v>
      </c>
      <c r="OI108" s="26" t="n">
        <f aca="false">SUM(OI107+OI109)/2</f>
        <v>21.25</v>
      </c>
      <c r="OJ108" s="26" t="n">
        <f aca="false">SUM(OJ107+OJ109)/2</f>
        <v>25</v>
      </c>
      <c r="OK108" s="15" t="n">
        <v>26.6</v>
      </c>
      <c r="OL108" s="15" t="n">
        <v>31.6</v>
      </c>
      <c r="OM108" s="15" t="n">
        <v>33.7</v>
      </c>
      <c r="ON108" s="29" t="n">
        <f aca="false">AVERAGE(OB108:OM108)</f>
        <v>27.3125</v>
      </c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30" t="s">
        <v>92</v>
      </c>
      <c r="PB108" s="15" t="n">
        <v>39.6</v>
      </c>
      <c r="PC108" s="15" t="n">
        <v>42.4</v>
      </c>
      <c r="PD108" s="15" t="n">
        <v>38.7</v>
      </c>
      <c r="PE108" s="15" t="n">
        <v>39</v>
      </c>
      <c r="PF108" s="15" t="n">
        <v>33.9</v>
      </c>
      <c r="PG108" s="15" t="n">
        <v>29.5</v>
      </c>
      <c r="PH108" s="15" t="n">
        <v>24.2</v>
      </c>
      <c r="PI108" s="15" t="n">
        <v>28.2</v>
      </c>
      <c r="PJ108" s="15" t="n">
        <v>32</v>
      </c>
      <c r="PK108" s="15" t="n">
        <v>36.2</v>
      </c>
      <c r="PL108" s="15" t="n">
        <v>40.4</v>
      </c>
      <c r="PM108" s="15" t="n">
        <v>42.2</v>
      </c>
      <c r="PN108" s="29" t="n">
        <f aca="false">AVERAGE(PB108:PM108)</f>
        <v>35.525</v>
      </c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13" t="n">
        <v>1958</v>
      </c>
      <c r="QB108" s="15" t="n">
        <v>40</v>
      </c>
      <c r="QC108" s="15" t="n">
        <v>41.5</v>
      </c>
      <c r="QD108" s="15" t="n">
        <v>34.7</v>
      </c>
      <c r="QE108" s="15" t="n">
        <v>28.5</v>
      </c>
      <c r="QF108" s="15" t="n">
        <v>21.6</v>
      </c>
      <c r="QG108" s="15" t="n">
        <v>17.5</v>
      </c>
      <c r="QH108" s="15" t="n">
        <v>18.4</v>
      </c>
      <c r="QI108" s="15" t="n">
        <v>20.7</v>
      </c>
      <c r="QJ108" s="15" t="n">
        <v>25.9</v>
      </c>
      <c r="QK108" s="15" t="n">
        <v>27.7</v>
      </c>
      <c r="QL108" s="15" t="n">
        <v>30.8</v>
      </c>
      <c r="QM108" s="15" t="n">
        <v>36.4</v>
      </c>
      <c r="QN108" s="29" t="n">
        <f aca="false">AVERAGE(QB108:QM108)</f>
        <v>28.6416666666667</v>
      </c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30" t="s">
        <v>92</v>
      </c>
      <c r="RB108" s="15" t="n">
        <v>37.5</v>
      </c>
      <c r="RC108" s="15" t="n">
        <v>38.9</v>
      </c>
      <c r="RD108" s="15" t="n">
        <v>38.3</v>
      </c>
      <c r="RE108" s="15" t="n">
        <v>36</v>
      </c>
      <c r="RF108" s="15" t="n">
        <v>33.4</v>
      </c>
      <c r="RG108" s="15" t="n">
        <v>28.3</v>
      </c>
      <c r="RH108" s="15" t="n">
        <v>29.7</v>
      </c>
      <c r="RI108" s="15" t="n">
        <v>31.3</v>
      </c>
      <c r="RJ108" s="15" t="n">
        <v>33.2</v>
      </c>
      <c r="RK108" s="15" t="n">
        <v>37.8</v>
      </c>
      <c r="RL108" s="15" t="n">
        <v>38.3</v>
      </c>
      <c r="RM108" s="15" t="n">
        <v>38.8</v>
      </c>
      <c r="RN108" s="29" t="n">
        <f aca="false">AVERAGE(RB108:RM108)</f>
        <v>35.125</v>
      </c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13" t="n">
        <v>1958</v>
      </c>
      <c r="SB108" s="15" t="n">
        <v>37.8</v>
      </c>
      <c r="SC108" s="15" t="n">
        <v>38</v>
      </c>
      <c r="SD108" s="15" t="n">
        <v>30.9</v>
      </c>
      <c r="SE108" s="15" t="n">
        <v>31.7</v>
      </c>
      <c r="SF108" s="15" t="n">
        <v>25.6</v>
      </c>
      <c r="SG108" s="15" t="n">
        <v>19.8</v>
      </c>
      <c r="SH108" s="15" t="n">
        <v>18.1</v>
      </c>
      <c r="SI108" s="15" t="n">
        <v>20.3</v>
      </c>
      <c r="SJ108" s="15" t="n">
        <v>23.1</v>
      </c>
      <c r="SK108" s="15" t="n">
        <v>29.3</v>
      </c>
      <c r="SL108" s="15" t="n">
        <v>32.6</v>
      </c>
      <c r="SM108" s="15" t="n">
        <v>36.1</v>
      </c>
      <c r="SN108" s="29" t="n">
        <f aca="false">AVERAGE(SB108:SM108)</f>
        <v>28.6083333333333</v>
      </c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72" t="s">
        <v>92</v>
      </c>
      <c r="TB108" s="73" t="n">
        <v>36.8</v>
      </c>
      <c r="TC108" s="73" t="n">
        <v>34.9</v>
      </c>
      <c r="TD108" s="73" t="n">
        <v>34.4</v>
      </c>
      <c r="TE108" s="73" t="n">
        <v>28.8</v>
      </c>
      <c r="TF108" s="73" t="n">
        <v>26.5</v>
      </c>
      <c r="TG108" s="73" t="n">
        <v>19.9</v>
      </c>
      <c r="TH108" s="73" t="n">
        <v>21.2</v>
      </c>
      <c r="TI108" s="73" t="n">
        <v>22.4</v>
      </c>
      <c r="TJ108" s="73" t="n">
        <v>24.2</v>
      </c>
      <c r="TK108" s="73" t="n">
        <v>31</v>
      </c>
      <c r="TL108" s="73" t="n">
        <v>33.1</v>
      </c>
      <c r="TM108" s="73" t="n">
        <v>35.3</v>
      </c>
      <c r="TN108" s="73" t="n">
        <v>29</v>
      </c>
      <c r="UB108" s="71"/>
      <c r="UC108" s="13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27"/>
      <c r="UO108" s="27"/>
      <c r="UP108" s="16"/>
      <c r="VB108" s="71"/>
      <c r="VC108" s="13"/>
      <c r="VD108" s="15"/>
      <c r="VE108" s="15"/>
      <c r="VF108" s="15"/>
      <c r="VG108" s="15"/>
      <c r="VH108" s="15"/>
      <c r="VI108" s="15"/>
      <c r="VJ108" s="22"/>
      <c r="VK108" s="15"/>
      <c r="VL108" s="15"/>
      <c r="VM108" s="15"/>
      <c r="VN108" s="15"/>
      <c r="VO108" s="15"/>
      <c r="VP108" s="16"/>
      <c r="WB108" s="71"/>
      <c r="WC108" s="13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6"/>
      <c r="XB108" s="71"/>
      <c r="XC108" s="30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6"/>
      <c r="YB108" s="71"/>
      <c r="YC108" s="30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6"/>
      <c r="ZB108" s="71"/>
      <c r="ZC108" s="30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6"/>
    </row>
    <row r="109" customFormat="false" ht="12.8" hidden="false" customHeight="false" outlineLevel="0" collapsed="false">
      <c r="A109" s="17"/>
      <c r="B109" s="4" t="n">
        <f aca="false">AVERAGE(AN109,BN109,CN109,DN109,EN109,FN109,GN109,HN109,IN109,JN109,KN109,LN109,MN109,NN109)</f>
        <v>29.1446428571429</v>
      </c>
      <c r="C109" s="18" t="n">
        <f aca="false">AVERAGE(B105:B109)</f>
        <v>28.533237012987</v>
      </c>
      <c r="D109" s="9" t="n">
        <f aca="false">AVERAGE(B100:B109)</f>
        <v>28.5324816017316</v>
      </c>
      <c r="E109" s="4" t="n">
        <f aca="false">AVERAGE(B90:B109)</f>
        <v>28.6575875270563</v>
      </c>
      <c r="F109" s="24" t="n">
        <f aca="false">AVERAGE(B60:B109)</f>
        <v>28.7575580572206</v>
      </c>
      <c r="G109" s="9" t="n">
        <f aca="false">MAX(AB109:AM109,BB109:BM109,CB109:CM109,DB109:DM109,EB109:EM109,FB109:FM109,GB109:GM109,HB109:HM109,IB109:IM109,JB109:JM109,KB109:KM109,LB109:LM109,MB109:MM109,NB109:NM109,OB109:OM109,PB109:PM109,QB109:QM109,RB109:RM109,SB109:SM109)</f>
        <v>43.6</v>
      </c>
      <c r="H109" s="10" t="n">
        <f aca="false">MEDIAN(AB109:AM109,BB109:BM109,CB109:CM109,DB109:DM109,EB109:EM109,FB109:FM109,GB109:GM109,HB109:HM109,IB109:IM109,JB109:JM109,KB109:KM109,LB109:LM109,MB109:MM109,NB109:NM109,OB109:OM109,PB109:PM109,QB109:QM109,RB109:RM109,SB109:SM109)</f>
        <v>30.7</v>
      </c>
      <c r="I109" s="11" t="n">
        <f aca="false">MIN(AB109:AM109,BB109:BM109,CB109:CM109,DB109:DM109,EB109:EM109,FB109:FM109,GB109:GM109,HB109:HM109,IB109:IM109,JB109:JM109,KB109:KM109,LB109:LM109,MB109:MM109,NB109:NM109,OB109:OM109,PB109:PM109,QB109:QM109,RB109:RM109,SB109:SM109)</f>
        <v>14.9</v>
      </c>
      <c r="J109" s="12" t="n">
        <f aca="false">(G109+I109)/2</f>
        <v>29.25</v>
      </c>
      <c r="AA109" s="13" t="n">
        <v>1959</v>
      </c>
      <c r="AB109" s="15" t="n">
        <v>32.8</v>
      </c>
      <c r="AC109" s="15" t="n">
        <v>31.8</v>
      </c>
      <c r="AD109" s="15" t="n">
        <v>28.8</v>
      </c>
      <c r="AE109" s="15" t="n">
        <v>24.5</v>
      </c>
      <c r="AF109" s="15" t="n">
        <v>18.8</v>
      </c>
      <c r="AG109" s="15" t="n">
        <v>16.8</v>
      </c>
      <c r="AH109" s="15" t="n">
        <v>14.9</v>
      </c>
      <c r="AI109" s="15" t="n">
        <v>18.7</v>
      </c>
      <c r="AJ109" s="15" t="n">
        <v>21.3</v>
      </c>
      <c r="AK109" s="15" t="n">
        <v>22.9</v>
      </c>
      <c r="AL109" s="15" t="n">
        <v>31.9</v>
      </c>
      <c r="AM109" s="15" t="n">
        <v>27.7</v>
      </c>
      <c r="AN109" s="4" t="n">
        <f aca="false">AVERAGE(Sheet1!AB109:AM109)</f>
        <v>24.2416666666667</v>
      </c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2" t="n">
        <f aca="false">BA108+1</f>
        <v>1959</v>
      </c>
      <c r="BB109" s="20" t="n">
        <v>36.2</v>
      </c>
      <c r="BC109" s="20" t="n">
        <v>36.7</v>
      </c>
      <c r="BD109" s="20" t="n">
        <v>33</v>
      </c>
      <c r="BE109" s="20" t="n">
        <v>29</v>
      </c>
      <c r="BF109" s="20" t="n">
        <v>21.8</v>
      </c>
      <c r="BG109" s="20" t="n">
        <v>20.4</v>
      </c>
      <c r="BH109" s="20" t="n">
        <v>18.3</v>
      </c>
      <c r="BI109" s="20" t="n">
        <v>22.5</v>
      </c>
      <c r="BJ109" s="20" t="n">
        <v>24.5</v>
      </c>
      <c r="BK109" s="20" t="n">
        <v>27.3</v>
      </c>
      <c r="BL109" s="20" t="n">
        <v>36</v>
      </c>
      <c r="BM109" s="20" t="n">
        <v>33.8</v>
      </c>
      <c r="BN109" s="4" t="n">
        <f aca="false">AVERAGE(BB109:BM109)</f>
        <v>28.2916666666667</v>
      </c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2" t="n">
        <f aca="false">CA108+1</f>
        <v>1959</v>
      </c>
      <c r="CB109" s="34" t="n">
        <f aca="false">(CB108+CB110)/2</f>
        <v>33.4</v>
      </c>
      <c r="CC109" s="34" t="n">
        <f aca="false">(CC108+CC110)/2</f>
        <v>33.65</v>
      </c>
      <c r="CD109" s="34" t="n">
        <f aca="false">(CD108+CD110)/2</f>
        <v>29.95</v>
      </c>
      <c r="CE109" s="34" t="n">
        <f aca="false">(CE108+CE110)/2</f>
        <v>24.7</v>
      </c>
      <c r="CF109" s="34" t="n">
        <f aca="false">(CF108+CF110)/2</f>
        <v>18.8</v>
      </c>
      <c r="CG109" s="34" t="n">
        <f aca="false">(CG108+CG110)/2</f>
        <v>17.5</v>
      </c>
      <c r="CH109" s="34" t="n">
        <f aca="false">(CH108+CH110)/2</f>
        <v>16.45</v>
      </c>
      <c r="CI109" s="34" t="n">
        <f aca="false">(CI108+CI110)/2</f>
        <v>17.6</v>
      </c>
      <c r="CJ109" s="34" t="n">
        <f aca="false">(CJ108+CJ110)/2</f>
        <v>21.75</v>
      </c>
      <c r="CK109" s="34" t="n">
        <f aca="false">(CK108+CK110)/2</f>
        <v>26.9</v>
      </c>
      <c r="CL109" s="34" t="n">
        <f aca="false">(CL108+CL110)/2</f>
        <v>31.85</v>
      </c>
      <c r="CM109" s="34" t="n">
        <f aca="false">(CM108+CM110)/2</f>
        <v>32.95</v>
      </c>
      <c r="CN109" s="4" t="n">
        <f aca="false">AVERAGE(CB109:CM109)</f>
        <v>25.4583333333333</v>
      </c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19" t="n">
        <v>1959</v>
      </c>
      <c r="DB109" s="20" t="n">
        <v>36.7</v>
      </c>
      <c r="DC109" s="20" t="n">
        <v>35.9</v>
      </c>
      <c r="DD109" s="20" t="n">
        <v>31.3</v>
      </c>
      <c r="DE109" s="20" t="n">
        <v>28</v>
      </c>
      <c r="DF109" s="20" t="n">
        <v>21.5</v>
      </c>
      <c r="DG109" s="20" t="n">
        <v>19.2</v>
      </c>
      <c r="DH109" s="20" t="n">
        <v>17.4</v>
      </c>
      <c r="DI109" s="20" t="n">
        <v>21.5</v>
      </c>
      <c r="DJ109" s="20" t="n">
        <v>23.9</v>
      </c>
      <c r="DK109" s="20" t="n">
        <v>25.5</v>
      </c>
      <c r="DL109" s="20" t="n">
        <v>35.2</v>
      </c>
      <c r="DM109" s="20" t="n">
        <v>32</v>
      </c>
      <c r="DN109" s="4" t="n">
        <f aca="false">AVERAGE(DB109:DM109)</f>
        <v>27.3416666666667</v>
      </c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13" t="n">
        <v>1959</v>
      </c>
      <c r="EB109" s="15" t="n">
        <v>37</v>
      </c>
      <c r="EC109" s="15" t="n">
        <v>38.9</v>
      </c>
      <c r="ED109" s="15" t="n">
        <v>35.6</v>
      </c>
      <c r="EE109" s="15" t="n">
        <v>33.6</v>
      </c>
      <c r="EF109" s="15" t="n">
        <v>26.9</v>
      </c>
      <c r="EG109" s="15" t="n">
        <v>25.5</v>
      </c>
      <c r="EH109" s="15" t="n">
        <v>25.2</v>
      </c>
      <c r="EI109" s="15" t="n">
        <v>28.1</v>
      </c>
      <c r="EJ109" s="15" t="n">
        <v>31.5</v>
      </c>
      <c r="EK109" s="15" t="n">
        <v>36.8</v>
      </c>
      <c r="EL109" s="15" t="n">
        <v>39.8</v>
      </c>
      <c r="EM109" s="15" t="n">
        <v>39.3</v>
      </c>
      <c r="EN109" s="16" t="n">
        <f aca="false">AVERAGE(EB109:EM109)</f>
        <v>33.1833333333333</v>
      </c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13" t="n">
        <v>1959</v>
      </c>
      <c r="FB109" s="15" t="n">
        <v>36.5</v>
      </c>
      <c r="FC109" s="15" t="n">
        <v>38.6</v>
      </c>
      <c r="FD109" s="15" t="n">
        <v>34.7</v>
      </c>
      <c r="FE109" s="15" t="n">
        <v>32.6</v>
      </c>
      <c r="FF109" s="15" t="n">
        <v>26.7</v>
      </c>
      <c r="FG109" s="15" t="n">
        <v>25.3</v>
      </c>
      <c r="FH109" s="15" t="n">
        <v>24.9</v>
      </c>
      <c r="FI109" s="15" t="n">
        <v>27.7</v>
      </c>
      <c r="FJ109" s="15" t="n">
        <v>31.1</v>
      </c>
      <c r="FK109" s="15" t="n">
        <v>36.2</v>
      </c>
      <c r="FL109" s="15" t="n">
        <v>39.5</v>
      </c>
      <c r="FM109" s="15" t="n">
        <v>40.2</v>
      </c>
      <c r="FN109" s="16" t="n">
        <f aca="false">AVERAGE(FB109:FM109)</f>
        <v>32.8333333333333</v>
      </c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2" t="n">
        <v>1959</v>
      </c>
      <c r="GB109" s="15" t="n">
        <v>34.1</v>
      </c>
      <c r="GC109" s="15" t="n">
        <v>35.9</v>
      </c>
      <c r="GD109" s="15" t="n">
        <v>33</v>
      </c>
      <c r="GE109" s="15" t="n">
        <v>32.9</v>
      </c>
      <c r="GF109" s="15" t="n">
        <v>30.5</v>
      </c>
      <c r="GG109" s="15" t="n">
        <v>29.8</v>
      </c>
      <c r="GH109" s="15" t="n">
        <v>28.6</v>
      </c>
      <c r="GI109" s="15" t="n">
        <v>30.6</v>
      </c>
      <c r="GJ109" s="15" t="n">
        <v>32.1</v>
      </c>
      <c r="GK109" s="15" t="n">
        <v>34.8</v>
      </c>
      <c r="GL109" s="15" t="n">
        <v>37.4</v>
      </c>
      <c r="GM109" s="15" t="n">
        <v>38.5</v>
      </c>
      <c r="GN109" s="16" t="n">
        <f aca="false">AVERAGE(GB109:GM109)</f>
        <v>33.1833333333333</v>
      </c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2" t="n">
        <v>1959</v>
      </c>
      <c r="HB109" s="15" t="n">
        <v>38.6</v>
      </c>
      <c r="HC109" s="15" t="n">
        <v>39.2</v>
      </c>
      <c r="HD109" s="15" t="n">
        <v>34.7</v>
      </c>
      <c r="HE109" s="15" t="n">
        <v>31.9</v>
      </c>
      <c r="HF109" s="15" t="n">
        <v>24.9</v>
      </c>
      <c r="HG109" s="15" t="n">
        <v>23.3</v>
      </c>
      <c r="HH109" s="15" t="n">
        <v>22.5</v>
      </c>
      <c r="HI109" s="15" t="n">
        <v>26.3</v>
      </c>
      <c r="HJ109" s="15" t="n">
        <v>29.1</v>
      </c>
      <c r="HK109" s="15" t="n">
        <v>34.1</v>
      </c>
      <c r="HL109" s="15" t="n">
        <v>39.2</v>
      </c>
      <c r="HM109" s="15" t="n">
        <v>38.7</v>
      </c>
      <c r="HN109" s="16" t="n">
        <f aca="false">AVERAGE(HB109:HM109)</f>
        <v>31.875</v>
      </c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7" t="n">
        <f aca="false">IA108+1</f>
        <v>1959</v>
      </c>
      <c r="IB109" s="15" t="n">
        <v>39.1</v>
      </c>
      <c r="IC109" s="15" t="n">
        <v>37</v>
      </c>
      <c r="ID109" s="15" t="n">
        <v>34.1</v>
      </c>
      <c r="IE109" s="15" t="n">
        <v>29.2</v>
      </c>
      <c r="IF109" s="15" t="n">
        <v>22.2</v>
      </c>
      <c r="IG109" s="15" t="n">
        <v>19.6</v>
      </c>
      <c r="IH109" s="15" t="n">
        <v>18.3</v>
      </c>
      <c r="II109" s="15" t="n">
        <v>22.5</v>
      </c>
      <c r="IJ109" s="15" t="n">
        <v>25.4</v>
      </c>
      <c r="IK109" s="15" t="n">
        <v>29.1</v>
      </c>
      <c r="IL109" s="15" t="n">
        <v>36</v>
      </c>
      <c r="IM109" s="15" t="n">
        <v>32.7</v>
      </c>
      <c r="IN109" s="25" t="n">
        <f aca="false">SUM(IB109:IM109)/12</f>
        <v>28.7666666666667</v>
      </c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 t="n">
        <f aca="false">JA108+1</f>
        <v>1959</v>
      </c>
      <c r="JB109" s="15" t="n">
        <v>34.3</v>
      </c>
      <c r="JC109" s="15" t="n">
        <v>36.8</v>
      </c>
      <c r="JD109" s="15" t="n">
        <v>30.9</v>
      </c>
      <c r="JE109" s="15" t="n">
        <v>25.7</v>
      </c>
      <c r="JF109" s="15" t="n">
        <v>21.9</v>
      </c>
      <c r="JG109" s="15" t="n">
        <v>16.1</v>
      </c>
      <c r="JH109" s="15" t="n">
        <v>17.4</v>
      </c>
      <c r="JI109" s="15" t="n">
        <v>17.7</v>
      </c>
      <c r="JJ109" s="15" t="n">
        <v>21.6</v>
      </c>
      <c r="JK109" s="15" t="n">
        <v>24.2</v>
      </c>
      <c r="JL109" s="15" t="n">
        <v>29.7</v>
      </c>
      <c r="JM109" s="15" t="n">
        <v>31.7</v>
      </c>
      <c r="JN109" s="25" t="n">
        <f aca="false">SUM(JB109:JM109)/12</f>
        <v>25.6666666666667</v>
      </c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3" t="n">
        <v>1959</v>
      </c>
      <c r="KB109" s="15" t="n">
        <v>37.3</v>
      </c>
      <c r="KC109" s="15" t="n">
        <v>36.3</v>
      </c>
      <c r="KD109" s="15" t="n">
        <v>32.5</v>
      </c>
      <c r="KE109" s="15" t="n">
        <v>28.4</v>
      </c>
      <c r="KF109" s="15" t="n">
        <v>20.9</v>
      </c>
      <c r="KG109" s="15" t="n">
        <v>19</v>
      </c>
      <c r="KH109" s="15" t="n">
        <v>19.6</v>
      </c>
      <c r="KI109" s="15" t="n">
        <v>23.3</v>
      </c>
      <c r="KJ109" s="15" t="n">
        <v>26.8</v>
      </c>
      <c r="KK109" s="15" t="n">
        <v>32</v>
      </c>
      <c r="KL109" s="15" t="n">
        <v>35.3</v>
      </c>
      <c r="KM109" s="15" t="n">
        <v>34.1</v>
      </c>
      <c r="KN109" s="16" t="n">
        <f aca="false">AVERAGE(KB109:KM109)</f>
        <v>28.7916666666667</v>
      </c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7" t="n">
        <f aca="false">LA108+1</f>
        <v>1959</v>
      </c>
      <c r="LB109" s="15" t="n">
        <v>38.6</v>
      </c>
      <c r="LC109" s="15" t="n">
        <v>36.9</v>
      </c>
      <c r="LD109" s="15" t="n">
        <v>33.3</v>
      </c>
      <c r="LE109" s="15" t="n">
        <v>29.9</v>
      </c>
      <c r="LF109" s="15" t="n">
        <v>22.5</v>
      </c>
      <c r="LG109" s="15" t="n">
        <v>20</v>
      </c>
      <c r="LH109" s="15" t="n">
        <v>19.9</v>
      </c>
      <c r="LI109" s="15" t="n">
        <v>23.8</v>
      </c>
      <c r="LJ109" s="15" t="n">
        <v>27.2</v>
      </c>
      <c r="LK109" s="15" t="n">
        <v>32</v>
      </c>
      <c r="LL109" s="15" t="n">
        <v>35.8</v>
      </c>
      <c r="LM109" s="15" t="n">
        <v>33</v>
      </c>
      <c r="LN109" s="16" t="n">
        <f aca="false">AVERAGE(LB109:LM109)</f>
        <v>29.4083333333333</v>
      </c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7" t="n">
        <f aca="false">MA108+1</f>
        <v>1959</v>
      </c>
      <c r="MB109" s="15" t="n">
        <v>38.4</v>
      </c>
      <c r="MC109" s="15" t="n">
        <v>38.2</v>
      </c>
      <c r="MD109" s="15" t="n">
        <v>37.1</v>
      </c>
      <c r="ME109" s="15" t="n">
        <v>33.1</v>
      </c>
      <c r="MF109" s="15" t="n">
        <v>25.6</v>
      </c>
      <c r="MG109" s="15" t="n">
        <v>25.2</v>
      </c>
      <c r="MH109" s="15" t="n">
        <v>25.1</v>
      </c>
      <c r="MI109" s="15" t="n">
        <v>27.9</v>
      </c>
      <c r="MJ109" s="15" t="n">
        <v>31.7</v>
      </c>
      <c r="MK109" s="15" t="n">
        <v>36.8</v>
      </c>
      <c r="ML109" s="15" t="n">
        <v>38.9</v>
      </c>
      <c r="MM109" s="15" t="n">
        <v>39.4</v>
      </c>
      <c r="MN109" s="16" t="n">
        <f aca="false">AVERAGE(MB109:MM109)</f>
        <v>33.1166666666667</v>
      </c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30" t="s">
        <v>93</v>
      </c>
      <c r="NB109" s="15" t="n">
        <v>35.2</v>
      </c>
      <c r="NC109" s="15" t="n">
        <v>31</v>
      </c>
      <c r="ND109" s="15" t="n">
        <v>30.8</v>
      </c>
      <c r="NE109" s="15" t="n">
        <v>26.5</v>
      </c>
      <c r="NF109" s="15" t="n">
        <v>23.6</v>
      </c>
      <c r="NG109" s="15" t="n">
        <v>18.3</v>
      </c>
      <c r="NH109" s="15" t="n">
        <v>18.4</v>
      </c>
      <c r="NI109" s="15" t="n">
        <v>19.9</v>
      </c>
      <c r="NJ109" s="15" t="n">
        <v>21.6</v>
      </c>
      <c r="NK109" s="15" t="n">
        <v>26.4</v>
      </c>
      <c r="NL109" s="15" t="n">
        <v>29.8</v>
      </c>
      <c r="NM109" s="15" t="n">
        <v>28.9</v>
      </c>
      <c r="NN109" s="29" t="n">
        <f aca="false">AVERAGE(NB109:NM109)</f>
        <v>25.8666666666667</v>
      </c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30" t="s">
        <v>93</v>
      </c>
      <c r="OB109" s="15" t="n">
        <v>38.3</v>
      </c>
      <c r="OC109" s="15" t="n">
        <v>34</v>
      </c>
      <c r="OD109" s="15" t="n">
        <v>33.7</v>
      </c>
      <c r="OE109" s="15" t="n">
        <v>29.1</v>
      </c>
      <c r="OF109" s="15" t="n">
        <v>24.7</v>
      </c>
      <c r="OG109" s="15" t="n">
        <v>19.2</v>
      </c>
      <c r="OH109" s="15" t="n">
        <v>19.4</v>
      </c>
      <c r="OI109" s="15" t="n">
        <v>21.7</v>
      </c>
      <c r="OJ109" s="15" t="n">
        <v>24.3</v>
      </c>
      <c r="OK109" s="15" t="n">
        <v>29.4</v>
      </c>
      <c r="OL109" s="15" t="n">
        <v>33.2</v>
      </c>
      <c r="OM109" s="15" t="n">
        <v>32.1</v>
      </c>
      <c r="ON109" s="29" t="n">
        <f aca="false">AVERAGE(OB109:OM109)</f>
        <v>28.2583333333333</v>
      </c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30" t="s">
        <v>93</v>
      </c>
      <c r="PB109" s="15" t="n">
        <v>43.6</v>
      </c>
      <c r="PC109" s="15" t="n">
        <v>42.6</v>
      </c>
      <c r="PD109" s="15" t="n">
        <v>42.5</v>
      </c>
      <c r="PE109" s="15" t="n">
        <v>37.3</v>
      </c>
      <c r="PF109" s="15" t="n">
        <v>30.3</v>
      </c>
      <c r="PG109" s="15" t="n">
        <v>28.4</v>
      </c>
      <c r="PH109" s="15" t="n">
        <v>28</v>
      </c>
      <c r="PI109" s="15" t="n">
        <v>31.4</v>
      </c>
      <c r="PJ109" s="15" t="n">
        <v>35.2</v>
      </c>
      <c r="PK109" s="15" t="n">
        <v>38.4</v>
      </c>
      <c r="PL109" s="15" t="n">
        <v>42.7</v>
      </c>
      <c r="PM109" s="15" t="n">
        <v>41.7</v>
      </c>
      <c r="PN109" s="29" t="n">
        <f aca="false">AVERAGE(PB109:PM109)</f>
        <v>36.8416666666667</v>
      </c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13" t="n">
        <v>1959</v>
      </c>
      <c r="QB109" s="26" t="n">
        <f aca="false">SUM(QB108+QB110)/2</f>
        <v>40</v>
      </c>
      <c r="QC109" s="26" t="n">
        <f aca="false">SUM(QC108+QC110)/2</f>
        <v>39.1</v>
      </c>
      <c r="QD109" s="26" t="n">
        <f aca="false">SUM(QD108+QD110)/2</f>
        <v>34.35</v>
      </c>
      <c r="QE109" s="26" t="n">
        <f aca="false">SUM(QE108+QE110)/2</f>
        <v>30</v>
      </c>
      <c r="QF109" s="26" t="n">
        <f aca="false">SUM(QF108+QF110)/2</f>
        <v>23.6</v>
      </c>
      <c r="QG109" s="26" t="n">
        <f aca="false">SUM(QG108+QG110)/2</f>
        <v>20</v>
      </c>
      <c r="QH109" s="26" t="n">
        <f aca="false">SUM(QH108+QH110)/2</f>
        <v>18.85</v>
      </c>
      <c r="QI109" s="26" t="n">
        <f aca="false">SUM(QI108+QI110)/2</f>
        <v>21.6</v>
      </c>
      <c r="QJ109" s="26" t="n">
        <f aca="false">SUM(QJ108+QJ110)/2</f>
        <v>25.4</v>
      </c>
      <c r="QK109" s="26" t="n">
        <f aca="false">SUM(QK108+QK110)/2</f>
        <v>27.35</v>
      </c>
      <c r="QL109" s="26" t="n">
        <f aca="false">SUM(QL108+QL110)/2</f>
        <v>31.65</v>
      </c>
      <c r="QM109" s="26" t="n">
        <f aca="false">SUM(QM108+QM110)/2</f>
        <v>37.05</v>
      </c>
      <c r="QN109" s="29" t="n">
        <f aca="false">AVERAGE(QB109:QM109)</f>
        <v>29.0791666666667</v>
      </c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30" t="s">
        <v>93</v>
      </c>
      <c r="RB109" s="15" t="n">
        <v>36</v>
      </c>
      <c r="RC109" s="15" t="n">
        <v>38.1</v>
      </c>
      <c r="RD109" s="15" t="n">
        <v>38.3</v>
      </c>
      <c r="RE109" s="15" t="n">
        <v>32.9</v>
      </c>
      <c r="RF109" s="15" t="n">
        <v>26.5</v>
      </c>
      <c r="RG109" s="15" t="n">
        <v>26.4</v>
      </c>
      <c r="RH109" s="15" t="n">
        <v>27.1</v>
      </c>
      <c r="RI109" s="15" t="n">
        <v>29.5</v>
      </c>
      <c r="RJ109" s="15" t="n">
        <v>33.9</v>
      </c>
      <c r="RK109" s="15" t="n">
        <v>39</v>
      </c>
      <c r="RL109" s="15" t="n">
        <v>39.8</v>
      </c>
      <c r="RM109" s="15" t="n">
        <v>39</v>
      </c>
      <c r="RN109" s="29" t="n">
        <f aca="false">AVERAGE(RB109:RM109)</f>
        <v>33.875</v>
      </c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13" t="n">
        <v>1959</v>
      </c>
      <c r="SB109" s="15" t="n">
        <v>39.7</v>
      </c>
      <c r="SC109" s="15" t="n">
        <v>36.4</v>
      </c>
      <c r="SD109" s="15" t="n">
        <v>37.9</v>
      </c>
      <c r="SE109" s="15" t="n">
        <v>31.5</v>
      </c>
      <c r="SF109" s="15" t="n">
        <v>25.8</v>
      </c>
      <c r="SG109" s="15" t="n">
        <v>21.9</v>
      </c>
      <c r="SH109" s="15" t="n">
        <v>21.1</v>
      </c>
      <c r="SI109" s="15" t="n">
        <v>23.2</v>
      </c>
      <c r="SJ109" s="15" t="n">
        <v>26.8</v>
      </c>
      <c r="SK109" s="15" t="n">
        <v>31.1</v>
      </c>
      <c r="SL109" s="15" t="n">
        <v>35.4</v>
      </c>
      <c r="SM109" s="15" t="n">
        <v>34.5</v>
      </c>
      <c r="SN109" s="29" t="n">
        <f aca="false">AVERAGE(SB109:SM109)</f>
        <v>30.4416666666667</v>
      </c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72" t="s">
        <v>93</v>
      </c>
      <c r="TB109" s="73" t="n">
        <v>32.9</v>
      </c>
      <c r="TC109" s="73" t="n">
        <v>33.6</v>
      </c>
      <c r="TD109" s="73" t="n">
        <v>32.1</v>
      </c>
      <c r="TE109" s="73" t="n">
        <v>27.5</v>
      </c>
      <c r="TF109" s="73" t="n">
        <v>22.3</v>
      </c>
      <c r="TG109" s="73" t="n">
        <v>20.6</v>
      </c>
      <c r="TH109" s="73" t="n">
        <v>19.8</v>
      </c>
      <c r="TI109" s="73" t="n">
        <v>22.8</v>
      </c>
      <c r="TJ109" s="73" t="n">
        <v>26.1</v>
      </c>
      <c r="TK109" s="73" t="n">
        <v>29</v>
      </c>
      <c r="TL109" s="73" t="n">
        <v>35.1</v>
      </c>
      <c r="TM109" s="73" t="n">
        <v>34.8</v>
      </c>
      <c r="TN109" s="73" t="n">
        <v>28.1</v>
      </c>
      <c r="UB109" s="71"/>
      <c r="UC109" s="30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6"/>
      <c r="VB109" s="71"/>
      <c r="VC109" s="13"/>
      <c r="VD109" s="15"/>
      <c r="VE109" s="15"/>
      <c r="VF109" s="15"/>
      <c r="VG109" s="15"/>
      <c r="VH109" s="15"/>
      <c r="VI109" s="27"/>
      <c r="VJ109" s="22"/>
      <c r="VK109" s="15"/>
      <c r="VL109" s="15"/>
      <c r="VM109" s="15"/>
      <c r="VN109" s="15"/>
      <c r="VO109" s="15"/>
      <c r="VP109" s="16"/>
      <c r="WB109" s="71"/>
      <c r="WC109" s="13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6"/>
      <c r="XB109" s="71"/>
      <c r="XC109" s="30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6"/>
      <c r="YB109" s="71"/>
      <c r="YC109" s="30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6"/>
      <c r="ZB109" s="71"/>
      <c r="ZC109" s="30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6"/>
    </row>
    <row r="110" customFormat="false" ht="12.8" hidden="false" customHeight="false" outlineLevel="0" collapsed="false">
      <c r="A110" s="17" t="n">
        <f aca="false">A105+5</f>
        <v>1960</v>
      </c>
      <c r="B110" s="4" t="n">
        <f aca="false">AVERAGE(AN110,BN110,CN110,DN110,EN110,FN110,GN110,HN110,IN110,JN110,KN110,LN110,MN110,NN110)</f>
        <v>28.5131944444444</v>
      </c>
      <c r="C110" s="18" t="n">
        <f aca="false">AVERAGE(B106:B110)</f>
        <v>28.597363997114</v>
      </c>
      <c r="D110" s="9" t="n">
        <f aca="false">AVERAGE(B101:B110)</f>
        <v>28.5960034271284</v>
      </c>
      <c r="E110" s="4" t="n">
        <f aca="false">AVERAGE(B91:B110)</f>
        <v>28.6263573683261</v>
      </c>
      <c r="F110" s="24" t="n">
        <f aca="false">AVERAGE(B61:B110)</f>
        <v>28.7548518606394</v>
      </c>
      <c r="G110" s="9" t="n">
        <f aca="false">MAX(AB110:AM110,BB110:BM110,CB110:CM110,DB110:DM110,EB110:EM110,FB110:FM110,GB110:GM110,HB110:HM110,IB110:IM110,JB110:JM110,KB110:KM110,LB110:LM110,MB110:MM110,NB110:NM110,OB110:OM110,PB110:PM110,QB110:QM110,RB110:RM110,SB110:SM110)</f>
        <v>43.2</v>
      </c>
      <c r="H110" s="10" t="n">
        <f aca="false">MEDIAN(AB110:AM110,BB110:BM110,CB110:CM110,DB110:DM110,EB110:EM110,FB110:FM110,GB110:GM110,HB110:HM110,IB110:IM110,JB110:JM110,KB110:KM110,LB110:LM110,MB110:MM110,NB110:NM110,OB110:OM110,PB110:PM110,QB110:QM110,RB110:RM110,SB110:SM110)</f>
        <v>30.05</v>
      </c>
      <c r="I110" s="11" t="n">
        <f aca="false">MIN(AB110:AM110,BB110:BM110,CB110:CM110,DB110:DM110,EB110:EM110,FB110:FM110,GB110:GM110,HB110:HM110,IB110:IM110,JB110:JM110,KB110:KM110,LB110:LM110,MB110:MM110,NB110:NM110,OB110:OM110,PB110:PM110,QB110:QM110,RB110:RM110,SB110:SM110)</f>
        <v>15.1</v>
      </c>
      <c r="J110" s="12" t="n">
        <f aca="false">(G110+I110)/2</f>
        <v>29.15</v>
      </c>
      <c r="AA110" s="13" t="n">
        <v>1960</v>
      </c>
      <c r="AB110" s="15" t="n">
        <v>36.3</v>
      </c>
      <c r="AC110" s="15" t="n">
        <v>30.4</v>
      </c>
      <c r="AD110" s="15" t="n">
        <v>30.9</v>
      </c>
      <c r="AE110" s="15" t="n">
        <v>23.7</v>
      </c>
      <c r="AF110" s="15" t="n">
        <v>16.3</v>
      </c>
      <c r="AG110" s="15" t="n">
        <v>15.1</v>
      </c>
      <c r="AH110" s="15" t="n">
        <v>15.6</v>
      </c>
      <c r="AI110" s="15" t="n">
        <v>15.9</v>
      </c>
      <c r="AJ110" s="15" t="n">
        <v>19.8</v>
      </c>
      <c r="AK110" s="15" t="n">
        <v>25.8</v>
      </c>
      <c r="AL110" s="15" t="n">
        <v>25.3</v>
      </c>
      <c r="AM110" s="15" t="n">
        <v>32.1</v>
      </c>
      <c r="AN110" s="4" t="n">
        <f aca="false">AVERAGE(Sheet1!AB110:AM110)</f>
        <v>23.9333333333333</v>
      </c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2" t="n">
        <f aca="false">BA109+1</f>
        <v>1960</v>
      </c>
      <c r="BB110" s="20" t="n">
        <v>38.7</v>
      </c>
      <c r="BC110" s="20" t="n">
        <v>34.6</v>
      </c>
      <c r="BD110" s="20" t="n">
        <v>33.4</v>
      </c>
      <c r="BE110" s="20" t="n">
        <v>27.1</v>
      </c>
      <c r="BF110" s="20" t="n">
        <v>18.6</v>
      </c>
      <c r="BG110" s="20" t="n">
        <v>17.8</v>
      </c>
      <c r="BH110" s="20" t="n">
        <v>18.1</v>
      </c>
      <c r="BI110" s="20" t="n">
        <v>18.3</v>
      </c>
      <c r="BJ110" s="20" t="n">
        <v>23</v>
      </c>
      <c r="BK110" s="20" t="n">
        <v>28.7</v>
      </c>
      <c r="BL110" s="20" t="n">
        <v>30.1</v>
      </c>
      <c r="BM110" s="20" t="n">
        <v>34.5</v>
      </c>
      <c r="BN110" s="4" t="n">
        <f aca="false">AVERAGE(BB110:BM110)</f>
        <v>26.9083333333333</v>
      </c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2" t="n">
        <f aca="false">CA109+1</f>
        <v>1960</v>
      </c>
      <c r="CB110" s="20" t="n">
        <v>32.6</v>
      </c>
      <c r="CC110" s="20" t="n">
        <v>33.4</v>
      </c>
      <c r="CD110" s="20" t="n">
        <v>30.6</v>
      </c>
      <c r="CE110" s="20" t="n">
        <v>26.1</v>
      </c>
      <c r="CF110" s="20" t="n">
        <v>19.3</v>
      </c>
      <c r="CG110" s="20" t="n">
        <v>20</v>
      </c>
      <c r="CH110" s="20" t="n">
        <v>17.3</v>
      </c>
      <c r="CI110" s="20" t="n">
        <v>18.5</v>
      </c>
      <c r="CJ110" s="20" t="n">
        <v>22.9</v>
      </c>
      <c r="CK110" s="20" t="n">
        <v>26.4</v>
      </c>
      <c r="CL110" s="20" t="n">
        <v>33</v>
      </c>
      <c r="CM110" s="20" t="n">
        <v>30.6</v>
      </c>
      <c r="CN110" s="4" t="n">
        <f aca="false">AVERAGE(CB110:CM110)</f>
        <v>25.8916666666667</v>
      </c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19" t="n">
        <v>1960</v>
      </c>
      <c r="DB110" s="20" t="n">
        <v>37.5</v>
      </c>
      <c r="DC110" s="20" t="n">
        <v>33.4</v>
      </c>
      <c r="DD110" s="20" t="n">
        <v>32.4</v>
      </c>
      <c r="DE110" s="20" t="n">
        <v>25.8</v>
      </c>
      <c r="DF110" s="20" t="n">
        <v>18.2</v>
      </c>
      <c r="DG110" s="20" t="n">
        <v>16.7</v>
      </c>
      <c r="DH110" s="20" t="n">
        <v>17</v>
      </c>
      <c r="DI110" s="20" t="n">
        <v>17.8</v>
      </c>
      <c r="DJ110" s="20" t="n">
        <v>22.8</v>
      </c>
      <c r="DK110" s="20" t="n">
        <v>27.7</v>
      </c>
      <c r="DL110" s="20" t="n">
        <v>28.8</v>
      </c>
      <c r="DM110" s="20" t="n">
        <v>34.5</v>
      </c>
      <c r="DN110" s="4" t="n">
        <f aca="false">AVERAGE(DB110:DM110)</f>
        <v>26.05</v>
      </c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13" t="n">
        <v>1960</v>
      </c>
      <c r="EB110" s="15" t="n">
        <v>38.2</v>
      </c>
      <c r="EC110" s="15" t="n">
        <v>36.9</v>
      </c>
      <c r="ED110" s="15" t="n">
        <v>35.5</v>
      </c>
      <c r="EE110" s="15" t="n">
        <v>33.7</v>
      </c>
      <c r="EF110" s="15" t="n">
        <v>24.6</v>
      </c>
      <c r="EG110" s="15" t="n">
        <v>25.2</v>
      </c>
      <c r="EH110" s="15" t="n">
        <v>26.3</v>
      </c>
      <c r="EI110" s="15" t="n">
        <v>25.8</v>
      </c>
      <c r="EJ110" s="15" t="n">
        <v>32.4</v>
      </c>
      <c r="EK110" s="15" t="n">
        <v>36.5</v>
      </c>
      <c r="EL110" s="15" t="n">
        <v>36.8</v>
      </c>
      <c r="EM110" s="15" t="n">
        <v>36.6</v>
      </c>
      <c r="EN110" s="16" t="n">
        <f aca="false">AVERAGE(EB110:EM110)</f>
        <v>32.375</v>
      </c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13" t="n">
        <v>1960</v>
      </c>
      <c r="FB110" s="15" t="n">
        <v>38.3</v>
      </c>
      <c r="FC110" s="15" t="n">
        <v>36.9</v>
      </c>
      <c r="FD110" s="15" t="n">
        <v>35.5</v>
      </c>
      <c r="FE110" s="15" t="n">
        <v>33.5</v>
      </c>
      <c r="FF110" s="15" t="n">
        <v>24.5</v>
      </c>
      <c r="FG110" s="15" t="n">
        <v>24.7</v>
      </c>
      <c r="FH110" s="15" t="n">
        <v>25.5</v>
      </c>
      <c r="FI110" s="15" t="n">
        <v>25.8</v>
      </c>
      <c r="FJ110" s="15" t="n">
        <v>31.5</v>
      </c>
      <c r="FK110" s="15" t="n">
        <v>36.3</v>
      </c>
      <c r="FL110" s="15" t="n">
        <v>36.7</v>
      </c>
      <c r="FM110" s="15" t="n">
        <v>36.2</v>
      </c>
      <c r="FN110" s="16" t="n">
        <f aca="false">AVERAGE(FB110:FM110)</f>
        <v>32.1166666666667</v>
      </c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2" t="n">
        <v>1960</v>
      </c>
      <c r="GB110" s="15" t="n">
        <v>35</v>
      </c>
      <c r="GC110" s="15" t="n">
        <v>34.6</v>
      </c>
      <c r="GD110" s="15" t="n">
        <v>33.7</v>
      </c>
      <c r="GE110" s="15" t="n">
        <v>34.2</v>
      </c>
      <c r="GF110" s="15" t="n">
        <v>28.3</v>
      </c>
      <c r="GG110" s="15" t="n">
        <v>27.7</v>
      </c>
      <c r="GH110" s="15" t="n">
        <v>27.4</v>
      </c>
      <c r="GI110" s="15" t="n">
        <v>29.2</v>
      </c>
      <c r="GJ110" s="15" t="n">
        <v>32.3</v>
      </c>
      <c r="GK110" s="15" t="n">
        <v>35.8</v>
      </c>
      <c r="GL110" s="15" t="n">
        <v>36.6</v>
      </c>
      <c r="GM110" s="15" t="n">
        <v>35.6</v>
      </c>
      <c r="GN110" s="16" t="n">
        <f aca="false">AVERAGE(GB110:GM110)</f>
        <v>32.5333333333333</v>
      </c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2" t="n">
        <v>1960</v>
      </c>
      <c r="HB110" s="15" t="n">
        <v>40.2</v>
      </c>
      <c r="HC110" s="15" t="n">
        <v>38.3</v>
      </c>
      <c r="HD110" s="15" t="n">
        <v>35.8</v>
      </c>
      <c r="HE110" s="15" t="n">
        <v>31.6</v>
      </c>
      <c r="HF110" s="15" t="n">
        <v>22.6</v>
      </c>
      <c r="HG110" s="15" t="n">
        <v>22.6</v>
      </c>
      <c r="HH110" s="15" t="n">
        <v>24.1</v>
      </c>
      <c r="HI110" s="15" t="n">
        <v>23.2</v>
      </c>
      <c r="HJ110" s="15" t="n">
        <v>29.6</v>
      </c>
      <c r="HK110" s="15" t="n">
        <v>33.9</v>
      </c>
      <c r="HL110" s="15" t="n">
        <v>36</v>
      </c>
      <c r="HM110" s="15" t="n">
        <v>36.2</v>
      </c>
      <c r="HN110" s="16" t="n">
        <f aca="false">AVERAGE(HB110:HM110)</f>
        <v>31.175</v>
      </c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7" t="n">
        <f aca="false">IA109+1</f>
        <v>1960</v>
      </c>
      <c r="IB110" s="15" t="n">
        <v>40.4</v>
      </c>
      <c r="IC110" s="15" t="n">
        <v>36.5</v>
      </c>
      <c r="ID110" s="15" t="n">
        <v>35.2</v>
      </c>
      <c r="IE110" s="15" t="n">
        <v>26.7</v>
      </c>
      <c r="IF110" s="15" t="n">
        <v>19</v>
      </c>
      <c r="IG110" s="15" t="n">
        <v>18.8</v>
      </c>
      <c r="IH110" s="26" t="n">
        <f aca="false">(IH107+IH108+IH109+IH111+IH112+IH113)/6</f>
        <v>18.0166666666667</v>
      </c>
      <c r="II110" s="15" t="n">
        <v>20.4</v>
      </c>
      <c r="IJ110" s="15" t="n">
        <v>23.4</v>
      </c>
      <c r="IK110" s="15" t="n">
        <v>30.4</v>
      </c>
      <c r="IL110" s="15" t="n">
        <v>31.6</v>
      </c>
      <c r="IM110" s="15" t="n">
        <v>36.4</v>
      </c>
      <c r="IN110" s="25" t="n">
        <f aca="false">SUM(IB110:IM110)/12</f>
        <v>28.0680555555556</v>
      </c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 t="n">
        <f aca="false">JA109+1</f>
        <v>1960</v>
      </c>
      <c r="JB110" s="15" t="n">
        <v>35.3</v>
      </c>
      <c r="JC110" s="15" t="n">
        <v>34.2</v>
      </c>
      <c r="JD110" s="15" t="n">
        <v>31.3</v>
      </c>
      <c r="JE110" s="15" t="n">
        <v>27.2</v>
      </c>
      <c r="JF110" s="15" t="n">
        <v>20.5</v>
      </c>
      <c r="JG110" s="15" t="n">
        <v>21.6</v>
      </c>
      <c r="JH110" s="15" t="n">
        <v>18.4</v>
      </c>
      <c r="JI110" s="15" t="n">
        <v>20.1</v>
      </c>
      <c r="JJ110" s="15" t="n">
        <v>23.5</v>
      </c>
      <c r="JK110" s="15" t="n">
        <v>26</v>
      </c>
      <c r="JL110" s="15" t="n">
        <v>34</v>
      </c>
      <c r="JM110" s="15" t="n">
        <v>32.8</v>
      </c>
      <c r="JN110" s="25" t="n">
        <f aca="false">SUM(JB110:JM110)/12</f>
        <v>27.075</v>
      </c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3" t="n">
        <v>1960</v>
      </c>
      <c r="KB110" s="15" t="n">
        <v>36.8</v>
      </c>
      <c r="KC110" s="15" t="n">
        <v>35.8</v>
      </c>
      <c r="KD110" s="15" t="n">
        <v>33.8</v>
      </c>
      <c r="KE110" s="15" t="n">
        <v>28.6</v>
      </c>
      <c r="KF110" s="15" t="n">
        <v>19.5</v>
      </c>
      <c r="KG110" s="15" t="n">
        <v>19.1</v>
      </c>
      <c r="KH110" s="15" t="n">
        <v>21.5</v>
      </c>
      <c r="KI110" s="15" t="n">
        <v>20.5</v>
      </c>
      <c r="KJ110" s="15" t="n">
        <v>26.3</v>
      </c>
      <c r="KK110" s="15" t="n">
        <v>29.6</v>
      </c>
      <c r="KL110" s="15" t="n">
        <v>33.6</v>
      </c>
      <c r="KM110" s="15" t="n">
        <v>34.5</v>
      </c>
      <c r="KN110" s="16" t="n">
        <f aca="false">AVERAGE(KB110:KM110)</f>
        <v>28.3</v>
      </c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7" t="n">
        <f aca="false">LA109+1</f>
        <v>1960</v>
      </c>
      <c r="LB110" s="15" t="n">
        <v>38.8</v>
      </c>
      <c r="LC110" s="15" t="n">
        <v>37</v>
      </c>
      <c r="LD110" s="15" t="n">
        <v>33.9</v>
      </c>
      <c r="LE110" s="15" t="n">
        <v>28.4</v>
      </c>
      <c r="LF110" s="15" t="n">
        <v>19.4</v>
      </c>
      <c r="LG110" s="15" t="n">
        <v>19.1</v>
      </c>
      <c r="LH110" s="15" t="n">
        <v>21.4</v>
      </c>
      <c r="LI110" s="15" t="n">
        <v>20.8</v>
      </c>
      <c r="LJ110" s="15" t="n">
        <v>25.9</v>
      </c>
      <c r="LK110" s="15" t="n">
        <v>30.8</v>
      </c>
      <c r="LL110" s="15" t="n">
        <v>33.4</v>
      </c>
      <c r="LM110" s="15" t="n">
        <v>34.8</v>
      </c>
      <c r="LN110" s="16" t="n">
        <f aca="false">AVERAGE(LB110:LM110)</f>
        <v>28.6416666666667</v>
      </c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7" t="n">
        <f aca="false">MA109+1</f>
        <v>1960</v>
      </c>
      <c r="MB110" s="15" t="n">
        <v>38.2</v>
      </c>
      <c r="MC110" s="15" t="n">
        <v>37.6</v>
      </c>
      <c r="MD110" s="15" t="n">
        <v>36.7</v>
      </c>
      <c r="ME110" s="15" t="n">
        <v>32.7</v>
      </c>
      <c r="MF110" s="15" t="n">
        <v>24.6</v>
      </c>
      <c r="MG110" s="15" t="n">
        <v>24.5</v>
      </c>
      <c r="MH110" s="15" t="n">
        <v>26.3</v>
      </c>
      <c r="MI110" s="15" t="n">
        <v>26</v>
      </c>
      <c r="MJ110" s="15" t="n">
        <v>31.8</v>
      </c>
      <c r="MK110" s="15" t="n">
        <v>35.8</v>
      </c>
      <c r="ML110" s="15" t="n">
        <v>36.3</v>
      </c>
      <c r="MM110" s="15" t="n">
        <v>36.6</v>
      </c>
      <c r="MN110" s="16" t="n">
        <f aca="false">AVERAGE(MB110:MM110)</f>
        <v>32.2583333333333</v>
      </c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30" t="s">
        <v>94</v>
      </c>
      <c r="NB110" s="15" t="n">
        <v>32.5</v>
      </c>
      <c r="NC110" s="15" t="n">
        <v>27.8</v>
      </c>
      <c r="ND110" s="15" t="n">
        <v>27.5</v>
      </c>
      <c r="NE110" s="15" t="n">
        <v>22</v>
      </c>
      <c r="NF110" s="15" t="n">
        <v>18.8</v>
      </c>
      <c r="NG110" s="15" t="n">
        <v>17.1</v>
      </c>
      <c r="NH110" s="15" t="n">
        <v>15.3</v>
      </c>
      <c r="NI110" s="15" t="n">
        <v>18.3</v>
      </c>
      <c r="NJ110" s="15" t="n">
        <v>19.5</v>
      </c>
      <c r="NK110" s="15" t="n">
        <v>26.6</v>
      </c>
      <c r="NL110" s="15" t="n">
        <v>28.9</v>
      </c>
      <c r="NM110" s="15" t="n">
        <v>32</v>
      </c>
      <c r="NN110" s="29" t="n">
        <f aca="false">AVERAGE(NB110:NM110)</f>
        <v>23.8583333333333</v>
      </c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30" t="s">
        <v>94</v>
      </c>
      <c r="OB110" s="26" t="n">
        <f aca="false">SUM(OB109+OB111)/2</f>
        <v>37.25</v>
      </c>
      <c r="OC110" s="26" t="n">
        <f aca="false">SUM(OC109+OC111)/2</f>
        <v>34.45</v>
      </c>
      <c r="OD110" s="26" t="n">
        <f aca="false">SUM(OD109+OD111)/2</f>
        <v>34.15</v>
      </c>
      <c r="OE110" s="26" t="n">
        <f aca="false">SUM(OE109+OE111)/2</f>
        <v>27.5</v>
      </c>
      <c r="OF110" s="26" t="n">
        <f aca="false">SUM(OF109+OF111)/2</f>
        <v>24.1</v>
      </c>
      <c r="OG110" s="26" t="n">
        <f aca="false">SUM(OG109+OG111)/2</f>
        <v>19.7</v>
      </c>
      <c r="OH110" s="26" t="n">
        <f aca="false">SUM(OH109+OH111)/2</f>
        <v>18.5</v>
      </c>
      <c r="OI110" s="26" t="n">
        <f aca="false">SUM(OI109+OI111)/2</f>
        <v>21.1</v>
      </c>
      <c r="OJ110" s="26" t="n">
        <f aca="false">SUM(OJ109+OJ111)/2</f>
        <v>25.65</v>
      </c>
      <c r="OK110" s="26" t="n">
        <f aca="false">SUM(OK109+OK111)/2</f>
        <v>30</v>
      </c>
      <c r="OL110" s="26" t="n">
        <f aca="false">SUM(OL109+OL111)/2</f>
        <v>33</v>
      </c>
      <c r="OM110" s="15" t="n">
        <v>34.5</v>
      </c>
      <c r="ON110" s="29" t="n">
        <f aca="false">AVERAGE(OB110:OM110)</f>
        <v>28.325</v>
      </c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30" t="s">
        <v>94</v>
      </c>
      <c r="PB110" s="15" t="n">
        <v>40.6</v>
      </c>
      <c r="PC110" s="15" t="n">
        <v>37</v>
      </c>
      <c r="PD110" s="15" t="n">
        <v>39.6</v>
      </c>
      <c r="PE110" s="15" t="n">
        <v>35.3</v>
      </c>
      <c r="PF110" s="15" t="n">
        <v>27.9</v>
      </c>
      <c r="PG110" s="15" t="n">
        <v>27.3</v>
      </c>
      <c r="PH110" s="15" t="n">
        <v>27.6</v>
      </c>
      <c r="PI110" s="15" t="n">
        <v>29.2</v>
      </c>
      <c r="PJ110" s="15" t="n">
        <v>32.5</v>
      </c>
      <c r="PK110" s="15" t="n">
        <v>39.8</v>
      </c>
      <c r="PL110" s="15" t="n">
        <v>41.8</v>
      </c>
      <c r="PM110" s="15" t="n">
        <v>43.2</v>
      </c>
      <c r="PN110" s="29" t="n">
        <f aca="false">AVERAGE(PB110:PM110)</f>
        <v>35.15</v>
      </c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13" t="n">
        <v>1960</v>
      </c>
      <c r="QB110" s="15" t="n">
        <v>40</v>
      </c>
      <c r="QC110" s="15" t="n">
        <v>36.7</v>
      </c>
      <c r="QD110" s="15" t="n">
        <v>34</v>
      </c>
      <c r="QE110" s="15" t="n">
        <v>31.5</v>
      </c>
      <c r="QF110" s="15" t="n">
        <v>25.6</v>
      </c>
      <c r="QG110" s="15" t="n">
        <v>22.5</v>
      </c>
      <c r="QH110" s="15" t="n">
        <v>19.3</v>
      </c>
      <c r="QI110" s="15" t="n">
        <v>22.5</v>
      </c>
      <c r="QJ110" s="15" t="n">
        <v>24.9</v>
      </c>
      <c r="QK110" s="15" t="n">
        <v>27</v>
      </c>
      <c r="QL110" s="15" t="n">
        <v>32.5</v>
      </c>
      <c r="QM110" s="15" t="n">
        <v>37.7</v>
      </c>
      <c r="QN110" s="29" t="n">
        <f aca="false">AVERAGE(QB110:QM110)</f>
        <v>29.5166666666667</v>
      </c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30" t="s">
        <v>94</v>
      </c>
      <c r="RB110" s="15" t="n">
        <v>36</v>
      </c>
      <c r="RC110" s="15" t="n">
        <v>35.6</v>
      </c>
      <c r="RD110" s="15" t="n">
        <v>35.2</v>
      </c>
      <c r="RE110" s="15" t="n">
        <v>34.3</v>
      </c>
      <c r="RF110" s="15" t="n">
        <v>26.3</v>
      </c>
      <c r="RG110" s="15" t="n">
        <v>26.6</v>
      </c>
      <c r="RH110" s="15" t="n">
        <v>27.9</v>
      </c>
      <c r="RI110" s="15" t="n">
        <v>28.8</v>
      </c>
      <c r="RJ110" s="15" t="n">
        <v>34.5</v>
      </c>
      <c r="RK110" s="15" t="n">
        <v>37.7</v>
      </c>
      <c r="RL110" s="15" t="n">
        <v>38.6</v>
      </c>
      <c r="RM110" s="15" t="n">
        <v>37.1</v>
      </c>
      <c r="RN110" s="29" t="n">
        <f aca="false">AVERAGE(RB110:RM110)</f>
        <v>33.2166666666667</v>
      </c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13" t="n">
        <v>1960</v>
      </c>
      <c r="SB110" s="15" t="n">
        <v>37.6</v>
      </c>
      <c r="SC110" s="15" t="n">
        <v>32.3</v>
      </c>
      <c r="SD110" s="15" t="n">
        <v>33.4</v>
      </c>
      <c r="SE110" s="15" t="n">
        <v>26.3</v>
      </c>
      <c r="SF110" s="15" t="n">
        <v>21.3</v>
      </c>
      <c r="SG110" s="15" t="n">
        <v>19.4</v>
      </c>
      <c r="SH110" s="15" t="n">
        <v>18.3</v>
      </c>
      <c r="SI110" s="15" t="n">
        <v>21.6</v>
      </c>
      <c r="SJ110" s="15" t="n">
        <v>24</v>
      </c>
      <c r="SK110" s="15" t="n">
        <v>31.9</v>
      </c>
      <c r="SL110" s="15" t="n">
        <v>34.3</v>
      </c>
      <c r="SM110" s="15" t="n">
        <v>37.6</v>
      </c>
      <c r="SN110" s="29" t="n">
        <f aca="false">AVERAGE(SB110:SM110)</f>
        <v>28.1666666666667</v>
      </c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72" t="s">
        <v>94</v>
      </c>
      <c r="TB110" s="73" t="n">
        <v>35.5</v>
      </c>
      <c r="TC110" s="73" t="n">
        <v>34.9</v>
      </c>
      <c r="TD110" s="73" t="n">
        <v>32.1</v>
      </c>
      <c r="TE110" s="73" t="n">
        <v>29</v>
      </c>
      <c r="TF110" s="73" t="n">
        <v>19.3</v>
      </c>
      <c r="TG110" s="73" t="n">
        <v>18.2</v>
      </c>
      <c r="TH110" s="73" t="n">
        <v>19</v>
      </c>
      <c r="TI110" s="73" t="n">
        <v>20.2</v>
      </c>
      <c r="TJ110" s="73" t="n">
        <v>25.4</v>
      </c>
      <c r="TK110" s="73" t="n">
        <v>30.9</v>
      </c>
      <c r="TL110" s="73" t="n">
        <v>32</v>
      </c>
      <c r="TM110" s="73" t="n">
        <v>32.1</v>
      </c>
      <c r="TN110" s="73" t="n">
        <v>27.4</v>
      </c>
      <c r="UB110" s="71"/>
      <c r="UC110" s="30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27"/>
      <c r="UP110" s="16"/>
      <c r="VB110" s="71"/>
      <c r="VC110" s="13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6"/>
      <c r="WB110" s="71"/>
      <c r="WC110" s="30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6"/>
      <c r="XB110" s="71"/>
      <c r="XC110" s="30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6"/>
      <c r="YB110" s="71"/>
      <c r="YC110" s="30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6"/>
      <c r="ZB110" s="71"/>
      <c r="ZC110" s="30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6"/>
    </row>
    <row r="111" customFormat="false" ht="12.8" hidden="false" customHeight="false" outlineLevel="0" collapsed="false">
      <c r="A111" s="17"/>
      <c r="B111" s="4" t="n">
        <f aca="false">AVERAGE(AN111,BN111,CN111,DN111,EN111,FN111,GN111,HN111,IN111,JN111,KN111,LN111,MN111,NN111)</f>
        <v>29.2779761904762</v>
      </c>
      <c r="C111" s="18" t="n">
        <f aca="false">AVERAGE(B107:B111)</f>
        <v>28.964744949495</v>
      </c>
      <c r="D111" s="9" t="n">
        <f aca="false">AVERAGE(B102:B111)</f>
        <v>28.6205867604618</v>
      </c>
      <c r="E111" s="4" t="n">
        <f aca="false">AVERAGE(B92:B111)</f>
        <v>28.6601445707071</v>
      </c>
      <c r="F111" s="24" t="n">
        <f aca="false">AVERAGE(B62:B111)</f>
        <v>28.7655524100899</v>
      </c>
      <c r="G111" s="9" t="n">
        <f aca="false">MAX(AB111:AM111,BB111:BM111,CB111:CM111,DB111:DM111,EB111:EM111,FB111:FM111,GB111:GM111,HB111:HM111,IB111:IM111,JB111:JM111,KB111:KM111,LB111:LM111,MB111:MM111,NB111:NM111,OB111:OM111,PB111:PM111,QB111:QM111,RB111:RM111,SB111:SM111)</f>
        <v>43.9</v>
      </c>
      <c r="H111" s="10" t="n">
        <f aca="false">MEDIAN(AB111:AM111,BB111:BM111,CB111:CM111,DB111:DM111,EB111:EM111,FB111:FM111,GB111:GM111,HB111:HM111,IB111:IM111,JB111:JM111,KB111:KM111,LB111:LM111,MB111:MM111,NB111:NM111,OB111:OM111,PB111:PM111,QB111:QM111,RB111:RM111,SB111:SM111)</f>
        <v>31.15</v>
      </c>
      <c r="I111" s="11" t="n">
        <f aca="false">MIN(AB111:AM111,BB111:BM111,CB111:CM111,DB111:DM111,EB111:EM111,FB111:FM111,GB111:GM111,HB111:HM111,IB111:IM111,JB111:JM111,KB111:KM111,LB111:LM111,MB111:MM111,NB111:NM111,OB111:OM111,PB111:PM111,QB111:QM111,RB111:RM111,SB111:SM111)</f>
        <v>14.2</v>
      </c>
      <c r="J111" s="12" t="n">
        <f aca="false">(G111+I111)/2</f>
        <v>29.05</v>
      </c>
      <c r="AA111" s="13" t="n">
        <v>1961</v>
      </c>
      <c r="AB111" s="15" t="n">
        <v>33.6</v>
      </c>
      <c r="AC111" s="15" t="n">
        <v>32</v>
      </c>
      <c r="AD111" s="15" t="n">
        <v>29.2</v>
      </c>
      <c r="AE111" s="15" t="n">
        <v>23.8</v>
      </c>
      <c r="AF111" s="15" t="n">
        <v>19.5</v>
      </c>
      <c r="AG111" s="15" t="n">
        <v>16.6</v>
      </c>
      <c r="AH111" s="15" t="n">
        <v>14.2</v>
      </c>
      <c r="AI111" s="15" t="n">
        <v>16.2</v>
      </c>
      <c r="AJ111" s="15" t="n">
        <v>22.3</v>
      </c>
      <c r="AK111" s="15" t="n">
        <v>26.9</v>
      </c>
      <c r="AL111" s="15" t="n">
        <v>27.2</v>
      </c>
      <c r="AM111" s="15" t="n">
        <v>30.7</v>
      </c>
      <c r="AN111" s="4" t="n">
        <f aca="false">AVERAGE(Sheet1!AB111:AM111)</f>
        <v>24.35</v>
      </c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2" t="n">
        <f aca="false">BA110+1</f>
        <v>1961</v>
      </c>
      <c r="BB111" s="20" t="n">
        <v>36.1</v>
      </c>
      <c r="BC111" s="20" t="n">
        <v>35.2</v>
      </c>
      <c r="BD111" s="20" t="n">
        <v>32.6</v>
      </c>
      <c r="BE111" s="20" t="n">
        <v>27.3</v>
      </c>
      <c r="BF111" s="20" t="n">
        <v>21.3</v>
      </c>
      <c r="BG111" s="20" t="n">
        <v>19.2</v>
      </c>
      <c r="BH111" s="20" t="n">
        <v>17</v>
      </c>
      <c r="BI111" s="20" t="n">
        <v>19.2</v>
      </c>
      <c r="BJ111" s="20" t="n">
        <v>25.5</v>
      </c>
      <c r="BK111" s="20" t="n">
        <v>30.4</v>
      </c>
      <c r="BL111" s="20" t="n">
        <v>31.3</v>
      </c>
      <c r="BM111" s="20" t="n">
        <v>35</v>
      </c>
      <c r="BN111" s="4" t="n">
        <f aca="false">AVERAGE(BB111:BM111)</f>
        <v>27.5083333333333</v>
      </c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2" t="n">
        <f aca="false">CA110+1</f>
        <v>1961</v>
      </c>
      <c r="CB111" s="20" t="n">
        <v>31.5</v>
      </c>
      <c r="CC111" s="20" t="n">
        <v>35</v>
      </c>
      <c r="CD111" s="20" t="n">
        <v>31.1</v>
      </c>
      <c r="CE111" s="20" t="n">
        <v>25.6</v>
      </c>
      <c r="CF111" s="20" t="n">
        <v>20.7</v>
      </c>
      <c r="CG111" s="20" t="n">
        <v>16.8</v>
      </c>
      <c r="CH111" s="20" t="n">
        <v>16.1</v>
      </c>
      <c r="CI111" s="20" t="n">
        <v>19.5</v>
      </c>
      <c r="CJ111" s="20" t="n">
        <v>24</v>
      </c>
      <c r="CK111" s="20" t="n">
        <v>28.2</v>
      </c>
      <c r="CL111" s="20" t="n">
        <v>30.8</v>
      </c>
      <c r="CM111" s="20" t="n">
        <v>34.2</v>
      </c>
      <c r="CN111" s="4" t="n">
        <f aca="false">AVERAGE(CB111:CM111)</f>
        <v>26.125</v>
      </c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19" t="n">
        <v>1961</v>
      </c>
      <c r="DB111" s="20" t="n">
        <v>36</v>
      </c>
      <c r="DC111" s="20" t="n">
        <v>35.1</v>
      </c>
      <c r="DD111" s="20" t="n">
        <v>31.8</v>
      </c>
      <c r="DE111" s="20" t="n">
        <v>26.4</v>
      </c>
      <c r="DF111" s="20" t="n">
        <v>21.3</v>
      </c>
      <c r="DG111" s="20" t="n">
        <v>18.7</v>
      </c>
      <c r="DH111" s="20" t="n">
        <v>16.6</v>
      </c>
      <c r="DI111" s="20" t="n">
        <v>19.3</v>
      </c>
      <c r="DJ111" s="20" t="n">
        <v>24.9</v>
      </c>
      <c r="DK111" s="20" t="n">
        <v>29.9</v>
      </c>
      <c r="DL111" s="20" t="n">
        <v>30.7</v>
      </c>
      <c r="DM111" s="20" t="n">
        <v>33.8</v>
      </c>
      <c r="DN111" s="4" t="n">
        <f aca="false">AVERAGE(DB111:DM111)</f>
        <v>27.0416666666667</v>
      </c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13" t="n">
        <v>1961</v>
      </c>
      <c r="EB111" s="15" t="n">
        <v>37.1</v>
      </c>
      <c r="EC111" s="15" t="n">
        <v>37.7</v>
      </c>
      <c r="ED111" s="15" t="n">
        <v>37.6</v>
      </c>
      <c r="EE111" s="15" t="n">
        <v>35.2</v>
      </c>
      <c r="EF111" s="15" t="n">
        <v>29.1</v>
      </c>
      <c r="EG111" s="15" t="n">
        <v>26.1</v>
      </c>
      <c r="EH111" s="15" t="n">
        <v>25.1</v>
      </c>
      <c r="EI111" s="15" t="n">
        <v>26.4</v>
      </c>
      <c r="EJ111" s="15" t="n">
        <v>33</v>
      </c>
      <c r="EK111" s="15" t="n">
        <v>37.2</v>
      </c>
      <c r="EL111" s="15" t="n">
        <v>37.6</v>
      </c>
      <c r="EM111" s="15" t="n">
        <v>39.1</v>
      </c>
      <c r="EN111" s="16" t="n">
        <f aca="false">AVERAGE(EB111:EM111)</f>
        <v>33.4333333333333</v>
      </c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13" t="n">
        <v>1961</v>
      </c>
      <c r="FB111" s="15" t="n">
        <v>36.2</v>
      </c>
      <c r="FC111" s="15" t="n">
        <v>37.3</v>
      </c>
      <c r="FD111" s="15" t="n">
        <v>36.3</v>
      </c>
      <c r="FE111" s="15" t="n">
        <v>34.3</v>
      </c>
      <c r="FF111" s="15" t="n">
        <v>27.8</v>
      </c>
      <c r="FG111" s="15" t="n">
        <v>25.3</v>
      </c>
      <c r="FH111" s="15" t="n">
        <v>25.2</v>
      </c>
      <c r="FI111" s="15" t="n">
        <v>26.2</v>
      </c>
      <c r="FJ111" s="15" t="n">
        <v>31.9</v>
      </c>
      <c r="FK111" s="15" t="n">
        <v>36.9</v>
      </c>
      <c r="FL111" s="15" t="n">
        <v>37.2</v>
      </c>
      <c r="FM111" s="15" t="n">
        <v>38.4</v>
      </c>
      <c r="FN111" s="16" t="n">
        <f aca="false">AVERAGE(FB111:FM111)</f>
        <v>32.75</v>
      </c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2" t="n">
        <v>1961</v>
      </c>
      <c r="GB111" s="15" t="n">
        <v>35.1</v>
      </c>
      <c r="GC111" s="15" t="n">
        <v>35.8</v>
      </c>
      <c r="GD111" s="15" t="n">
        <v>36.6</v>
      </c>
      <c r="GE111" s="15" t="n">
        <v>34.6</v>
      </c>
      <c r="GF111" s="15" t="n">
        <v>31.3</v>
      </c>
      <c r="GG111" s="15" t="n">
        <v>28.5</v>
      </c>
      <c r="GH111" s="15" t="n">
        <v>28.1</v>
      </c>
      <c r="GI111" s="15" t="n">
        <v>28.9</v>
      </c>
      <c r="GJ111" s="15" t="n">
        <v>32.8</v>
      </c>
      <c r="GK111" s="15" t="n">
        <v>35.3</v>
      </c>
      <c r="GL111" s="15" t="n">
        <v>35.4</v>
      </c>
      <c r="GM111" s="15" t="n">
        <v>37</v>
      </c>
      <c r="GN111" s="16" t="n">
        <f aca="false">AVERAGE(GB111:GM111)</f>
        <v>33.2833333333333</v>
      </c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2" t="n">
        <v>1961</v>
      </c>
      <c r="HB111" s="15" t="n">
        <v>37.5</v>
      </c>
      <c r="HC111" s="15" t="n">
        <v>37.5</v>
      </c>
      <c r="HD111" s="15" t="n">
        <v>36.2</v>
      </c>
      <c r="HE111" s="15" t="n">
        <v>33.6</v>
      </c>
      <c r="HF111" s="15" t="n">
        <v>26.7</v>
      </c>
      <c r="HG111" s="15" t="n">
        <v>23.3</v>
      </c>
      <c r="HH111" s="15" t="n">
        <v>22.1</v>
      </c>
      <c r="HI111" s="15" t="n">
        <v>23.7</v>
      </c>
      <c r="HJ111" s="15" t="n">
        <v>30.8</v>
      </c>
      <c r="HK111" s="15" t="n">
        <v>35.8</v>
      </c>
      <c r="HL111" s="15" t="n">
        <v>37</v>
      </c>
      <c r="HM111" s="15" t="n">
        <v>39.3</v>
      </c>
      <c r="HN111" s="16" t="n">
        <f aca="false">AVERAGE(HB111:HM111)</f>
        <v>31.9583333333333</v>
      </c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7" t="n">
        <f aca="false">IA110+1</f>
        <v>1961</v>
      </c>
      <c r="IB111" s="15" t="n">
        <v>38.6</v>
      </c>
      <c r="IC111" s="15" t="n">
        <v>36.3</v>
      </c>
      <c r="ID111" s="15" t="n">
        <v>35.1</v>
      </c>
      <c r="IE111" s="15" t="n">
        <v>29.2</v>
      </c>
      <c r="IF111" s="15" t="n">
        <v>23.3</v>
      </c>
      <c r="IG111" s="15" t="n">
        <v>19.9</v>
      </c>
      <c r="IH111" s="15" t="n">
        <v>18.1</v>
      </c>
      <c r="II111" s="15" t="n">
        <v>20.5</v>
      </c>
      <c r="IJ111" s="15" t="n">
        <v>26.7</v>
      </c>
      <c r="IK111" s="15" t="n">
        <v>31.4</v>
      </c>
      <c r="IL111" s="15" t="n">
        <v>32</v>
      </c>
      <c r="IM111" s="15" t="n">
        <v>35.8</v>
      </c>
      <c r="IN111" s="25" t="n">
        <f aca="false">SUM(IB111:IM111)/12</f>
        <v>28.9083333333333</v>
      </c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 t="n">
        <f aca="false">JA110+1</f>
        <v>1961</v>
      </c>
      <c r="JB111" s="15" t="n">
        <v>35</v>
      </c>
      <c r="JC111" s="15" t="n">
        <v>37.4</v>
      </c>
      <c r="JD111" s="15" t="n">
        <v>31.7</v>
      </c>
      <c r="JE111" s="15" t="n">
        <v>25.6</v>
      </c>
      <c r="JF111" s="15" t="n">
        <v>19.8</v>
      </c>
      <c r="JG111" s="15" t="n">
        <v>17.2</v>
      </c>
      <c r="JH111" s="15" t="n">
        <v>16.6</v>
      </c>
      <c r="JI111" s="15" t="n">
        <v>20.5</v>
      </c>
      <c r="JJ111" s="15" t="n">
        <v>24.9</v>
      </c>
      <c r="JK111" s="15" t="n">
        <v>29.4</v>
      </c>
      <c r="JL111" s="15" t="n">
        <v>31.6</v>
      </c>
      <c r="JM111" s="15" t="n">
        <v>34.1</v>
      </c>
      <c r="JN111" s="25" t="n">
        <f aca="false">SUM(JB111:JM111)/12</f>
        <v>26.9833333333333</v>
      </c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3" t="n">
        <v>1961</v>
      </c>
      <c r="KB111" s="15" t="n">
        <v>36.1</v>
      </c>
      <c r="KC111" s="15" t="n">
        <v>34.9</v>
      </c>
      <c r="KD111" s="15" t="n">
        <v>34.4</v>
      </c>
      <c r="KE111" s="15" t="n">
        <v>30.4</v>
      </c>
      <c r="KF111" s="15" t="n">
        <v>22</v>
      </c>
      <c r="KG111" s="15" t="n">
        <v>20.6</v>
      </c>
      <c r="KH111" s="15" t="n">
        <v>18.3</v>
      </c>
      <c r="KI111" s="15" t="n">
        <v>21.3</v>
      </c>
      <c r="KJ111" s="15" t="n">
        <v>28.3</v>
      </c>
      <c r="KK111" s="15" t="n">
        <v>32</v>
      </c>
      <c r="KL111" s="15" t="n">
        <v>33.6</v>
      </c>
      <c r="KM111" s="15" t="n">
        <v>36.5</v>
      </c>
      <c r="KN111" s="16" t="n">
        <f aca="false">AVERAGE(KB111:KM111)</f>
        <v>29.0333333333333</v>
      </c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7" t="n">
        <f aca="false">LA110+1</f>
        <v>1961</v>
      </c>
      <c r="LB111" s="15" t="n">
        <v>37.6</v>
      </c>
      <c r="LC111" s="15" t="n">
        <v>35.7</v>
      </c>
      <c r="LD111" s="15" t="n">
        <v>34.8</v>
      </c>
      <c r="LE111" s="15" t="n">
        <v>30.3</v>
      </c>
      <c r="LF111" s="15" t="n">
        <v>23</v>
      </c>
      <c r="LG111" s="15" t="n">
        <v>21</v>
      </c>
      <c r="LH111" s="15" t="n">
        <v>18.4</v>
      </c>
      <c r="LI111" s="15" t="n">
        <v>21.1</v>
      </c>
      <c r="LJ111" s="15" t="n">
        <v>28.7</v>
      </c>
      <c r="LK111" s="15" t="n">
        <v>32.2</v>
      </c>
      <c r="LL111" s="15" t="n">
        <v>33.6</v>
      </c>
      <c r="LM111" s="15" t="n">
        <v>36.8</v>
      </c>
      <c r="LN111" s="16" t="n">
        <f aca="false">AVERAGE(LB111:LM111)</f>
        <v>29.4333333333333</v>
      </c>
      <c r="LO111" s="16"/>
      <c r="LP111" s="16"/>
      <c r="LQ111" s="16"/>
      <c r="LR111" s="16"/>
      <c r="LS111" s="16"/>
      <c r="LT111" s="16"/>
      <c r="LU111" s="16"/>
      <c r="LV111" s="16"/>
      <c r="LW111" s="16"/>
      <c r="LX111" s="16"/>
      <c r="LY111" s="16"/>
      <c r="LZ111" s="16"/>
      <c r="MA111" s="7" t="n">
        <f aca="false">MA110+1</f>
        <v>1961</v>
      </c>
      <c r="MB111" s="15" t="n">
        <v>37.2</v>
      </c>
      <c r="MC111" s="15" t="n">
        <v>37.4</v>
      </c>
      <c r="MD111" s="15" t="n">
        <v>37.2</v>
      </c>
      <c r="ME111" s="15" t="n">
        <v>34.4</v>
      </c>
      <c r="MF111" s="15" t="n">
        <v>27.6</v>
      </c>
      <c r="MG111" s="15" t="n">
        <v>25.5</v>
      </c>
      <c r="MH111" s="15" t="n">
        <v>24.2</v>
      </c>
      <c r="MI111" s="15" t="n">
        <v>25.8</v>
      </c>
      <c r="MJ111" s="15" t="n">
        <v>32.4</v>
      </c>
      <c r="MK111" s="15" t="n">
        <v>36.1</v>
      </c>
      <c r="ML111" s="15" t="n">
        <v>37.1</v>
      </c>
      <c r="MM111" s="15" t="n">
        <v>39.2</v>
      </c>
      <c r="MN111" s="16" t="n">
        <f aca="false">AVERAGE(MB111:MM111)</f>
        <v>32.8416666666667</v>
      </c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30" t="s">
        <v>95</v>
      </c>
      <c r="NB111" s="15" t="n">
        <v>35.2</v>
      </c>
      <c r="NC111" s="15" t="n">
        <v>32.7</v>
      </c>
      <c r="ND111" s="15" t="n">
        <v>31.8</v>
      </c>
      <c r="NE111" s="15" t="n">
        <v>23.6</v>
      </c>
      <c r="NF111" s="15" t="n">
        <v>22.6</v>
      </c>
      <c r="NG111" s="15" t="n">
        <v>18.2</v>
      </c>
      <c r="NH111" s="15" t="n">
        <v>16</v>
      </c>
      <c r="NI111" s="15" t="n">
        <v>19.1</v>
      </c>
      <c r="NJ111" s="15" t="n">
        <v>24.5</v>
      </c>
      <c r="NK111" s="15" t="n">
        <v>27.8</v>
      </c>
      <c r="NL111" s="15" t="n">
        <v>30.2</v>
      </c>
      <c r="NM111" s="15" t="n">
        <v>33.2</v>
      </c>
      <c r="NN111" s="29" t="n">
        <f aca="false">AVERAGE(NB111:NM111)</f>
        <v>26.2416666666667</v>
      </c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30" t="s">
        <v>95</v>
      </c>
      <c r="OB111" s="15" t="n">
        <v>36.2</v>
      </c>
      <c r="OC111" s="15" t="n">
        <v>34.9</v>
      </c>
      <c r="OD111" s="15" t="n">
        <v>34.6</v>
      </c>
      <c r="OE111" s="15" t="n">
        <v>25.9</v>
      </c>
      <c r="OF111" s="15" t="n">
        <v>23.5</v>
      </c>
      <c r="OG111" s="15" t="n">
        <v>20.2</v>
      </c>
      <c r="OH111" s="15" t="n">
        <v>17.6</v>
      </c>
      <c r="OI111" s="15" t="n">
        <v>20.5</v>
      </c>
      <c r="OJ111" s="15" t="n">
        <v>27</v>
      </c>
      <c r="OK111" s="15" t="n">
        <v>30.6</v>
      </c>
      <c r="OL111" s="15" t="n">
        <v>32.8</v>
      </c>
      <c r="OM111" s="15" t="n">
        <v>36</v>
      </c>
      <c r="ON111" s="29" t="n">
        <f aca="false">AVERAGE(OB111:OM111)</f>
        <v>28.3166666666667</v>
      </c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30" t="s">
        <v>95</v>
      </c>
      <c r="PB111" s="15" t="n">
        <v>41.1</v>
      </c>
      <c r="PC111" s="15" t="n">
        <v>37.8</v>
      </c>
      <c r="PD111" s="15" t="n">
        <v>39.1</v>
      </c>
      <c r="PE111" s="15" t="n">
        <v>36.7</v>
      </c>
      <c r="PF111" s="15" t="n">
        <v>31.2</v>
      </c>
      <c r="PG111" s="15" t="n">
        <v>28.4</v>
      </c>
      <c r="PH111" s="15" t="n">
        <v>25.9</v>
      </c>
      <c r="PI111" s="15" t="n">
        <v>29.1</v>
      </c>
      <c r="PJ111" s="15" t="n">
        <v>35.5</v>
      </c>
      <c r="PK111" s="15" t="n">
        <v>40.4</v>
      </c>
      <c r="PL111" s="15" t="n">
        <v>40.9</v>
      </c>
      <c r="PM111" s="15" t="n">
        <v>43.9</v>
      </c>
      <c r="PN111" s="29" t="n">
        <f aca="false">AVERAGE(PB111:PM111)</f>
        <v>35.8333333333333</v>
      </c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13" t="n">
        <v>1961</v>
      </c>
      <c r="QB111" s="15" t="n">
        <v>37.2</v>
      </c>
      <c r="QC111" s="15" t="n">
        <v>35.1</v>
      </c>
      <c r="QD111" s="15" t="n">
        <v>34.7</v>
      </c>
      <c r="QE111" s="15" t="n">
        <v>28.8</v>
      </c>
      <c r="QF111" s="15" t="n">
        <v>23.3</v>
      </c>
      <c r="QG111" s="15" t="n">
        <v>18.4</v>
      </c>
      <c r="QH111" s="15" t="n">
        <v>17.2</v>
      </c>
      <c r="QI111" s="15" t="n">
        <v>21.1</v>
      </c>
      <c r="QJ111" s="15" t="n">
        <v>25.3</v>
      </c>
      <c r="QK111" s="15" t="n">
        <v>30.3</v>
      </c>
      <c r="QL111" s="15" t="n">
        <v>32.1</v>
      </c>
      <c r="QM111" s="15" t="n">
        <v>37</v>
      </c>
      <c r="QN111" s="29" t="n">
        <f aca="false">AVERAGE(QB111:QM111)</f>
        <v>28.375</v>
      </c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30" t="s">
        <v>95</v>
      </c>
      <c r="RB111" s="15" t="n">
        <v>38.1</v>
      </c>
      <c r="RC111" s="15" t="n">
        <v>36.8</v>
      </c>
      <c r="RD111" s="15" t="n">
        <v>37.4</v>
      </c>
      <c r="RE111" s="15" t="n">
        <v>35.4</v>
      </c>
      <c r="RF111" s="15" t="n">
        <v>29.7</v>
      </c>
      <c r="RG111" s="15" t="n">
        <v>27.5</v>
      </c>
      <c r="RH111" s="15" t="n">
        <v>26.5</v>
      </c>
      <c r="RI111" s="15" t="n">
        <v>28.8</v>
      </c>
      <c r="RJ111" s="15" t="n">
        <v>34.9</v>
      </c>
      <c r="RK111" s="15" t="n">
        <v>38.6</v>
      </c>
      <c r="RL111" s="15" t="n">
        <v>38.4</v>
      </c>
      <c r="RM111" s="15" t="n">
        <v>40.8</v>
      </c>
      <c r="RN111" s="29" t="n">
        <f aca="false">AVERAGE(RB111:RM111)</f>
        <v>34.4083333333333</v>
      </c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13" t="n">
        <v>1961</v>
      </c>
      <c r="SB111" s="15" t="n">
        <v>37.5</v>
      </c>
      <c r="SC111" s="15" t="n">
        <v>34.6</v>
      </c>
      <c r="SD111" s="15" t="n">
        <v>37.2</v>
      </c>
      <c r="SE111" s="15" t="n">
        <v>27.7</v>
      </c>
      <c r="SF111" s="15" t="n">
        <v>25.2</v>
      </c>
      <c r="SG111" s="15" t="n">
        <v>21</v>
      </c>
      <c r="SH111" s="15" t="n">
        <v>19</v>
      </c>
      <c r="SI111" s="15" t="n">
        <v>22.5</v>
      </c>
      <c r="SJ111" s="15" t="n">
        <v>28.8</v>
      </c>
      <c r="SK111" s="15" t="n">
        <v>33.4</v>
      </c>
      <c r="SL111" s="15" t="n">
        <v>35.1</v>
      </c>
      <c r="SM111" s="15" t="n">
        <v>38.6</v>
      </c>
      <c r="SN111" s="29" t="n">
        <f aca="false">AVERAGE(SB111:SM111)</f>
        <v>30.05</v>
      </c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72" t="s">
        <v>95</v>
      </c>
      <c r="TB111" s="73" t="n">
        <v>33.1</v>
      </c>
      <c r="TC111" s="73" t="n">
        <v>32.8</v>
      </c>
      <c r="TD111" s="73" t="n">
        <v>31.3</v>
      </c>
      <c r="TE111" s="73" t="n">
        <v>27.4</v>
      </c>
      <c r="TF111" s="73" t="n">
        <v>22.3</v>
      </c>
      <c r="TG111" s="73" t="n">
        <v>19.5</v>
      </c>
      <c r="TH111" s="73" t="n">
        <v>19.1</v>
      </c>
      <c r="TI111" s="73" t="n">
        <v>21.1</v>
      </c>
      <c r="TJ111" s="73" t="n">
        <v>27</v>
      </c>
      <c r="TK111" s="73" t="n">
        <v>31.1</v>
      </c>
      <c r="TL111" s="73" t="n">
        <v>31.9</v>
      </c>
      <c r="TM111" s="73" t="n">
        <v>34.3</v>
      </c>
      <c r="TN111" s="73" t="n">
        <v>27.6</v>
      </c>
      <c r="UB111" s="71"/>
      <c r="UC111" s="30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6"/>
      <c r="VB111" s="71"/>
      <c r="VC111" s="13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6"/>
      <c r="WB111" s="71"/>
      <c r="WC111" s="30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6"/>
      <c r="XB111" s="71"/>
      <c r="XC111" s="30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6"/>
      <c r="YB111" s="71"/>
      <c r="YC111" s="30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6"/>
      <c r="ZB111" s="71"/>
      <c r="ZC111" s="30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6"/>
    </row>
    <row r="112" customFormat="false" ht="12.8" hidden="false" customHeight="false" outlineLevel="0" collapsed="false">
      <c r="A112" s="17"/>
      <c r="B112" s="4" t="n">
        <f aca="false">AVERAGE(AN112,BN112,CN112,DN112,EN112,FN112,GN112,HN112,IN112,JN112,KN112,LN112,MN112,NN112)</f>
        <v>28.9738095238095</v>
      </c>
      <c r="C112" s="18" t="n">
        <f aca="false">AVERAGE(B108:B112)</f>
        <v>28.9572817460317</v>
      </c>
      <c r="D112" s="9" t="n">
        <f aca="false">AVERAGE(B103:B112)</f>
        <v>28.6703784271284</v>
      </c>
      <c r="E112" s="4" t="n">
        <f aca="false">AVERAGE(B93:B112)</f>
        <v>28.6271336580087</v>
      </c>
      <c r="F112" s="24" t="n">
        <f aca="false">AVERAGE(B63:B112)</f>
        <v>28.7568619338994</v>
      </c>
      <c r="G112" s="9" t="n">
        <f aca="false">MAX(AB112:AM112,BB112:BM112,CB112:CM112,DB112:DM112,EB112:EM112,FB112:FM112,GB112:GM112,HB112:HM112,IB112:IM112,JB112:JM112,KB112:KM112,LB112:LM112,MB112:MM112,NB112:NM112,OB112:OM112,PB112:PM112,QB112:QM112,RB112:RM112,SB112:SM112)</f>
        <v>42.2</v>
      </c>
      <c r="H112" s="10" t="n">
        <f aca="false">MEDIAN(AB112:AM112,BB112:BM112,CB112:CM112,DB112:DM112,EB112:EM112,FB112:FM112,GB112:GM112,HB112:HM112,IB112:IM112,JB112:JM112,KB112:KM112,LB112:LM112,MB112:MM112,NB112:NM112,OB112:OM112,PB112:PM112,QB112:QM112,RB112:RM112,SB112:SM112)</f>
        <v>30.75</v>
      </c>
      <c r="I112" s="11" t="n">
        <f aca="false">MIN(AB112:AM112,BB112:BM112,CB112:CM112,DB112:DM112,EB112:EM112,FB112:FM112,GB112:GM112,HB112:HM112,IB112:IM112,JB112:JM112,KB112:KM112,LB112:LM112,MB112:MM112,NB112:NM112,OB112:OM112,PB112:PM112,QB112:QM112,RB112:RM112,SB112:SM112)</f>
        <v>16.2</v>
      </c>
      <c r="J112" s="12" t="n">
        <f aca="false">(G112+I112)/2</f>
        <v>29.2</v>
      </c>
      <c r="AA112" s="13" t="n">
        <v>1962</v>
      </c>
      <c r="AB112" s="15" t="n">
        <v>31.7</v>
      </c>
      <c r="AC112" s="15" t="n">
        <v>30.6</v>
      </c>
      <c r="AD112" s="15" t="n">
        <v>28.1</v>
      </c>
      <c r="AE112" s="15" t="n">
        <v>24.5</v>
      </c>
      <c r="AF112" s="15" t="n">
        <v>16.9</v>
      </c>
      <c r="AG112" s="15" t="n">
        <v>17.9</v>
      </c>
      <c r="AH112" s="15" t="n">
        <v>16.2</v>
      </c>
      <c r="AI112" s="15" t="n">
        <v>16.4</v>
      </c>
      <c r="AJ112" s="15" t="n">
        <v>20.6</v>
      </c>
      <c r="AK112" s="15" t="n">
        <v>23.4</v>
      </c>
      <c r="AL112" s="15" t="n">
        <v>30.4</v>
      </c>
      <c r="AM112" s="15" t="n">
        <v>28.4</v>
      </c>
      <c r="AN112" s="4" t="n">
        <f aca="false">AVERAGE(Sheet1!AB112:AM112)</f>
        <v>23.7583333333333</v>
      </c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2" t="n">
        <f aca="false">BA111+1</f>
        <v>1962</v>
      </c>
      <c r="BB112" s="20" t="n">
        <v>33.7</v>
      </c>
      <c r="BC112" s="20" t="n">
        <v>35.1</v>
      </c>
      <c r="BD112" s="20" t="n">
        <v>31.9</v>
      </c>
      <c r="BE112" s="20" t="n">
        <v>26.6</v>
      </c>
      <c r="BF112" s="20" t="n">
        <v>20.1</v>
      </c>
      <c r="BG112" s="20" t="n">
        <v>20.9</v>
      </c>
      <c r="BH112" s="20" t="n">
        <v>17.9</v>
      </c>
      <c r="BI112" s="20" t="n">
        <v>19</v>
      </c>
      <c r="BJ112" s="20" t="n">
        <v>24.2</v>
      </c>
      <c r="BK112" s="20" t="n">
        <v>28.3</v>
      </c>
      <c r="BL112" s="20" t="n">
        <v>34.4</v>
      </c>
      <c r="BM112" s="20" t="n">
        <v>31.8</v>
      </c>
      <c r="BN112" s="4" t="n">
        <f aca="false">AVERAGE(BB112:BM112)</f>
        <v>26.9916666666667</v>
      </c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2" t="n">
        <f aca="false">CA111+1</f>
        <v>1962</v>
      </c>
      <c r="CB112" s="20" t="n">
        <v>32.6</v>
      </c>
      <c r="CC112" s="20" t="n">
        <v>33.4</v>
      </c>
      <c r="CD112" s="20" t="n">
        <v>30.6</v>
      </c>
      <c r="CE112" s="20" t="n">
        <v>26.1</v>
      </c>
      <c r="CF112" s="20" t="n">
        <v>19.3</v>
      </c>
      <c r="CG112" s="20" t="n">
        <v>20</v>
      </c>
      <c r="CH112" s="20" t="n">
        <v>17.3</v>
      </c>
      <c r="CI112" s="20" t="n">
        <v>18.5</v>
      </c>
      <c r="CJ112" s="20" t="n">
        <v>22.9</v>
      </c>
      <c r="CK112" s="20" t="n">
        <v>26.4</v>
      </c>
      <c r="CL112" s="20" t="n">
        <v>33</v>
      </c>
      <c r="CM112" s="20" t="n">
        <v>30.6</v>
      </c>
      <c r="CN112" s="4" t="n">
        <f aca="false">AVERAGE(CB112:CM112)</f>
        <v>25.8916666666667</v>
      </c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19" t="n">
        <v>1962</v>
      </c>
      <c r="DB112" s="20" t="n">
        <v>33.7</v>
      </c>
      <c r="DC112" s="20" t="n">
        <v>34.5</v>
      </c>
      <c r="DD112" s="20" t="n">
        <v>31.7</v>
      </c>
      <c r="DE112" s="20" t="n">
        <v>26.9</v>
      </c>
      <c r="DF112" s="20" t="n">
        <v>19.7</v>
      </c>
      <c r="DG112" s="20" t="n">
        <v>20.3</v>
      </c>
      <c r="DH112" s="20" t="n">
        <v>18</v>
      </c>
      <c r="DI112" s="20" t="n">
        <v>18.6</v>
      </c>
      <c r="DJ112" s="20" t="n">
        <v>23.1</v>
      </c>
      <c r="DK112" s="20" t="n">
        <v>26.4</v>
      </c>
      <c r="DL112" s="20" t="n">
        <v>33</v>
      </c>
      <c r="DM112" s="20" t="n">
        <v>31.6</v>
      </c>
      <c r="DN112" s="4" t="n">
        <f aca="false">AVERAGE(DB112:DM112)</f>
        <v>26.4583333333333</v>
      </c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13" t="n">
        <v>1962</v>
      </c>
      <c r="EB112" s="15" t="n">
        <v>37</v>
      </c>
      <c r="EC112" s="15" t="n">
        <v>37.3</v>
      </c>
      <c r="ED112" s="15" t="n">
        <v>34.6</v>
      </c>
      <c r="EE112" s="15" t="n">
        <v>32.4</v>
      </c>
      <c r="EF112" s="15" t="n">
        <v>28.3</v>
      </c>
      <c r="EG112" s="15" t="n">
        <v>27.7</v>
      </c>
      <c r="EH112" s="15" t="n">
        <v>26.3</v>
      </c>
      <c r="EI112" s="15" t="n">
        <v>27.8</v>
      </c>
      <c r="EJ112" s="15" t="n">
        <v>31.6</v>
      </c>
      <c r="EK112" s="15" t="n">
        <v>37.4</v>
      </c>
      <c r="EL112" s="15" t="n">
        <v>39.3</v>
      </c>
      <c r="EM112" s="15" t="n">
        <v>38.9</v>
      </c>
      <c r="EN112" s="16" t="n">
        <f aca="false">AVERAGE(EB112:EM112)</f>
        <v>33.2166666666667</v>
      </c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13" t="n">
        <v>1962</v>
      </c>
      <c r="FB112" s="15" t="n">
        <v>37.3</v>
      </c>
      <c r="FC112" s="15" t="n">
        <v>37.4</v>
      </c>
      <c r="FD112" s="15" t="n">
        <v>34.5</v>
      </c>
      <c r="FE112" s="15" t="n">
        <v>31.2</v>
      </c>
      <c r="FF112" s="15" t="n">
        <v>28</v>
      </c>
      <c r="FG112" s="15" t="n">
        <v>26.7</v>
      </c>
      <c r="FH112" s="15" t="n">
        <v>25.5</v>
      </c>
      <c r="FI112" s="15" t="n">
        <v>27.3</v>
      </c>
      <c r="FJ112" s="15" t="n">
        <v>31.2</v>
      </c>
      <c r="FK112" s="15" t="n">
        <v>37.3</v>
      </c>
      <c r="FL112" s="15" t="n">
        <v>38.9</v>
      </c>
      <c r="FM112" s="15" t="n">
        <v>38.5</v>
      </c>
      <c r="FN112" s="16" t="n">
        <f aca="false">AVERAGE(FB112:FM112)</f>
        <v>32.8166666666667</v>
      </c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2" t="n">
        <v>1962</v>
      </c>
      <c r="GB112" s="15" t="n">
        <v>34.9</v>
      </c>
      <c r="GC112" s="15" t="n">
        <v>33.4</v>
      </c>
      <c r="GD112" s="15" t="n">
        <v>35</v>
      </c>
      <c r="GE112" s="15" t="n">
        <v>33.6</v>
      </c>
      <c r="GF112" s="15" t="n">
        <v>32.3</v>
      </c>
      <c r="GG112" s="15" t="n">
        <v>30.9</v>
      </c>
      <c r="GH112" s="15" t="n">
        <v>28.5</v>
      </c>
      <c r="GI112" s="15" t="n">
        <v>30.2</v>
      </c>
      <c r="GJ112" s="15" t="n">
        <v>32.6</v>
      </c>
      <c r="GK112" s="15" t="n">
        <v>36.1</v>
      </c>
      <c r="GL112" s="15" t="n">
        <v>37.3</v>
      </c>
      <c r="GM112" s="15" t="n">
        <v>37.5</v>
      </c>
      <c r="GN112" s="16" t="n">
        <f aca="false">AVERAGE(GB112:GM112)</f>
        <v>33.525</v>
      </c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2" t="n">
        <v>1962</v>
      </c>
      <c r="HB112" s="15" t="n">
        <v>37.3</v>
      </c>
      <c r="HC112" s="15" t="n">
        <v>39.8</v>
      </c>
      <c r="HD112" s="15" t="n">
        <v>35.3</v>
      </c>
      <c r="HE112" s="15" t="n">
        <v>30.9</v>
      </c>
      <c r="HF112" s="15" t="n">
        <v>25.2</v>
      </c>
      <c r="HG112" s="15" t="n">
        <v>24.5</v>
      </c>
      <c r="HH112" s="15" t="n">
        <v>23.6</v>
      </c>
      <c r="HI112" s="15" t="n">
        <v>24.9</v>
      </c>
      <c r="HJ112" s="15" t="n">
        <v>28.8</v>
      </c>
      <c r="HK112" s="15" t="n">
        <v>34.9</v>
      </c>
      <c r="HL112" s="15" t="n">
        <v>38.8</v>
      </c>
      <c r="HM112" s="15" t="n">
        <v>38.2</v>
      </c>
      <c r="HN112" s="16" t="n">
        <f aca="false">AVERAGE(HB112:HM112)</f>
        <v>31.85</v>
      </c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7" t="n">
        <f aca="false">IA111+1</f>
        <v>1962</v>
      </c>
      <c r="IB112" s="15" t="n">
        <v>36.9</v>
      </c>
      <c r="IC112" s="15" t="n">
        <v>36.5</v>
      </c>
      <c r="ID112" s="15" t="n">
        <v>33.5</v>
      </c>
      <c r="IE112" s="15" t="n">
        <v>29</v>
      </c>
      <c r="IF112" s="15" t="n">
        <v>21.2</v>
      </c>
      <c r="IG112" s="15" t="n">
        <v>21.7</v>
      </c>
      <c r="IH112" s="15" t="n">
        <v>19.1</v>
      </c>
      <c r="II112" s="15" t="n">
        <v>20.2</v>
      </c>
      <c r="IJ112" s="15" t="n">
        <v>24.7</v>
      </c>
      <c r="IK112" s="15" t="n">
        <v>28.3</v>
      </c>
      <c r="IL112" s="15" t="n">
        <v>35.4</v>
      </c>
      <c r="IM112" s="15" t="n">
        <v>34.6</v>
      </c>
      <c r="IN112" s="25" t="n">
        <f aca="false">SUM(IB112:IM112)/12</f>
        <v>28.425</v>
      </c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 t="n">
        <f aca="false">JA111+1</f>
        <v>1962</v>
      </c>
      <c r="JB112" s="15" t="n">
        <v>35.3</v>
      </c>
      <c r="JC112" s="15" t="n">
        <v>34.2</v>
      </c>
      <c r="JD112" s="15" t="n">
        <v>31.3</v>
      </c>
      <c r="JE112" s="15" t="n">
        <v>27.2</v>
      </c>
      <c r="JF112" s="15" t="n">
        <v>20.5</v>
      </c>
      <c r="JG112" s="15" t="n">
        <v>21.6</v>
      </c>
      <c r="JH112" s="15" t="n">
        <v>18.4</v>
      </c>
      <c r="JI112" s="15" t="n">
        <v>20.1</v>
      </c>
      <c r="JJ112" s="15" t="n">
        <v>23.5</v>
      </c>
      <c r="JK112" s="15" t="n">
        <v>26</v>
      </c>
      <c r="JL112" s="15" t="n">
        <v>34</v>
      </c>
      <c r="JM112" s="15" t="n">
        <v>32.8</v>
      </c>
      <c r="JN112" s="25" t="n">
        <f aca="false">SUM(JB112:JM112)/12</f>
        <v>27.075</v>
      </c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3" t="n">
        <v>1962</v>
      </c>
      <c r="KB112" s="15" t="n">
        <v>34.8</v>
      </c>
      <c r="KC112" s="15" t="n">
        <v>36.6</v>
      </c>
      <c r="KD112" s="15" t="n">
        <v>31.6</v>
      </c>
      <c r="KE112" s="15" t="n">
        <v>27.4</v>
      </c>
      <c r="KF112" s="15" t="n">
        <v>22.1</v>
      </c>
      <c r="KG112" s="15" t="n">
        <v>21.4</v>
      </c>
      <c r="KH112" s="15" t="n">
        <v>19.1</v>
      </c>
      <c r="KI112" s="15" t="n">
        <v>19.8</v>
      </c>
      <c r="KJ112" s="15" t="n">
        <v>25.7</v>
      </c>
      <c r="KK112" s="15" t="n">
        <v>31.4</v>
      </c>
      <c r="KL112" s="15" t="n">
        <v>34.7</v>
      </c>
      <c r="KM112" s="15" t="n">
        <v>35.9</v>
      </c>
      <c r="KN112" s="16" t="n">
        <f aca="false">AVERAGE(KB112:KM112)</f>
        <v>28.375</v>
      </c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7" t="n">
        <f aca="false">LA111+1</f>
        <v>1962</v>
      </c>
      <c r="LB112" s="15" t="n">
        <v>36</v>
      </c>
      <c r="LC112" s="15" t="n">
        <v>36.9</v>
      </c>
      <c r="LD112" s="15" t="n">
        <v>33.3</v>
      </c>
      <c r="LE112" s="15" t="n">
        <v>28.5</v>
      </c>
      <c r="LF112" s="15" t="n">
        <v>22.4</v>
      </c>
      <c r="LG112" s="15" t="n">
        <v>22.1</v>
      </c>
      <c r="LH112" s="15" t="n">
        <v>19</v>
      </c>
      <c r="LI112" s="15" t="n">
        <v>20.1</v>
      </c>
      <c r="LJ112" s="15" t="n">
        <v>26.1</v>
      </c>
      <c r="LK112" s="15" t="n">
        <v>31.7</v>
      </c>
      <c r="LL112" s="15" t="n">
        <v>36</v>
      </c>
      <c r="LM112" s="15" t="n">
        <v>35.5</v>
      </c>
      <c r="LN112" s="16" t="n">
        <f aca="false">AVERAGE(LB112:LM112)</f>
        <v>28.9666666666667</v>
      </c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7" t="n">
        <f aca="false">MA111+1</f>
        <v>1962</v>
      </c>
      <c r="MB112" s="15" t="n">
        <v>35.6</v>
      </c>
      <c r="MC112" s="15" t="n">
        <v>37</v>
      </c>
      <c r="MD112" s="15" t="n">
        <v>34.8</v>
      </c>
      <c r="ME112" s="15" t="n">
        <v>31.4</v>
      </c>
      <c r="MF112" s="15" t="n">
        <v>27</v>
      </c>
      <c r="MG112" s="15" t="n">
        <v>25.6</v>
      </c>
      <c r="MH112" s="15" t="n">
        <v>24.9</v>
      </c>
      <c r="MI112" s="15" t="n">
        <v>26.4</v>
      </c>
      <c r="MJ112" s="15" t="n">
        <v>30.6</v>
      </c>
      <c r="MK112" s="15" t="n">
        <v>36.1</v>
      </c>
      <c r="ML112" s="15" t="n">
        <v>38.3</v>
      </c>
      <c r="MM112" s="15" t="n">
        <v>39</v>
      </c>
      <c r="MN112" s="16" t="n">
        <f aca="false">AVERAGE(MB112:MM112)</f>
        <v>32.225</v>
      </c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30" t="s">
        <v>96</v>
      </c>
      <c r="NB112" s="15" t="n">
        <v>33.8</v>
      </c>
      <c r="NC112" s="15" t="n">
        <v>32.1</v>
      </c>
      <c r="ND112" s="15" t="n">
        <v>29.2</v>
      </c>
      <c r="NE112" s="15" t="n">
        <v>27.3</v>
      </c>
      <c r="NF112" s="15" t="n">
        <v>21.6</v>
      </c>
      <c r="NG112" s="15" t="n">
        <v>19.9</v>
      </c>
      <c r="NH112" s="15" t="n">
        <v>17.1</v>
      </c>
      <c r="NI112" s="15" t="n">
        <v>20.5</v>
      </c>
      <c r="NJ112" s="15" t="n">
        <v>22.6</v>
      </c>
      <c r="NK112" s="15" t="n">
        <v>24.9</v>
      </c>
      <c r="NL112" s="15" t="n">
        <v>31.1</v>
      </c>
      <c r="NM112" s="15" t="n">
        <v>32.6</v>
      </c>
      <c r="NN112" s="29" t="n">
        <f aca="false">AVERAGE(NB112:NM112)</f>
        <v>26.0583333333333</v>
      </c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30" t="s">
        <v>96</v>
      </c>
      <c r="OB112" s="15" t="n">
        <v>36.5</v>
      </c>
      <c r="OC112" s="15" t="n">
        <v>34.9</v>
      </c>
      <c r="OD112" s="15" t="n">
        <v>31.9</v>
      </c>
      <c r="OE112" s="15" t="n">
        <v>29.4</v>
      </c>
      <c r="OF112" s="15" t="n">
        <v>22.4</v>
      </c>
      <c r="OG112" s="15" t="n">
        <v>21.9</v>
      </c>
      <c r="OH112" s="15" t="n">
        <v>17.3</v>
      </c>
      <c r="OI112" s="15" t="n">
        <v>21.5</v>
      </c>
      <c r="OJ112" s="15" t="n">
        <v>24.7</v>
      </c>
      <c r="OK112" s="15" t="n">
        <v>26.9</v>
      </c>
      <c r="OL112" s="15" t="n">
        <v>33.2</v>
      </c>
      <c r="OM112" s="15" t="n">
        <v>34.8</v>
      </c>
      <c r="ON112" s="29" t="n">
        <f aca="false">AVERAGE(OB112:OM112)</f>
        <v>27.95</v>
      </c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30" t="s">
        <v>96</v>
      </c>
      <c r="PB112" s="15" t="n">
        <v>37.3</v>
      </c>
      <c r="PC112" s="15" t="n">
        <v>38.6</v>
      </c>
      <c r="PD112" s="15" t="n">
        <v>40.6</v>
      </c>
      <c r="PE112" s="15" t="n">
        <v>37.5</v>
      </c>
      <c r="PF112" s="15" t="n">
        <v>31.1</v>
      </c>
      <c r="PG112" s="15" t="n">
        <v>29</v>
      </c>
      <c r="PH112" s="15" t="n">
        <v>26</v>
      </c>
      <c r="PI112" s="15" t="n">
        <v>29.2</v>
      </c>
      <c r="PJ112" s="15" t="n">
        <v>33.8</v>
      </c>
      <c r="PK112" s="15" t="n">
        <v>35.7</v>
      </c>
      <c r="PL112" s="15" t="n">
        <v>40.2</v>
      </c>
      <c r="PM112" s="15" t="n">
        <v>42.2</v>
      </c>
      <c r="PN112" s="29" t="n">
        <f aca="false">AVERAGE(PB112:PM112)</f>
        <v>35.1</v>
      </c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30" t="s">
        <v>96</v>
      </c>
      <c r="QB112" s="15" t="n">
        <v>40</v>
      </c>
      <c r="QC112" s="15" t="n">
        <v>36.7</v>
      </c>
      <c r="QD112" s="15" t="n">
        <v>34</v>
      </c>
      <c r="QE112" s="15" t="n">
        <v>31.5</v>
      </c>
      <c r="QF112" s="15" t="n">
        <v>25.6</v>
      </c>
      <c r="QG112" s="15" t="n">
        <v>22.5</v>
      </c>
      <c r="QH112" s="15" t="n">
        <v>19.3</v>
      </c>
      <c r="QI112" s="15" t="n">
        <v>22.5</v>
      </c>
      <c r="QJ112" s="15" t="n">
        <v>24.9</v>
      </c>
      <c r="QK112" s="15" t="n">
        <v>27</v>
      </c>
      <c r="QL112" s="15" t="n">
        <v>32.5</v>
      </c>
      <c r="QM112" s="15" t="n">
        <v>37.7</v>
      </c>
      <c r="QN112" s="29" t="n">
        <f aca="false">AVERAGE(QB112:QM112)</f>
        <v>29.5166666666667</v>
      </c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30" t="s">
        <v>96</v>
      </c>
      <c r="RB112" s="15" t="n">
        <v>34.7</v>
      </c>
      <c r="RC112" s="15" t="n">
        <v>34.3</v>
      </c>
      <c r="RD112" s="15" t="n">
        <v>35.8</v>
      </c>
      <c r="RE112" s="15" t="n">
        <v>33.6</v>
      </c>
      <c r="RF112" s="15" t="n">
        <v>29.3</v>
      </c>
      <c r="RG112" s="15" t="n">
        <v>27.6</v>
      </c>
      <c r="RH112" s="15" t="n">
        <v>27.1</v>
      </c>
      <c r="RI112" s="15" t="n">
        <v>29.4</v>
      </c>
      <c r="RJ112" s="15" t="n">
        <v>33.8</v>
      </c>
      <c r="RK112" s="15" t="n">
        <v>37.1</v>
      </c>
      <c r="RL112" s="15" t="n">
        <v>39.1</v>
      </c>
      <c r="RM112" s="15" t="n">
        <v>39.4</v>
      </c>
      <c r="RN112" s="29" t="n">
        <f aca="false">AVERAGE(RB112:RM112)</f>
        <v>33.4333333333333</v>
      </c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13" t="n">
        <v>1962</v>
      </c>
      <c r="SB112" s="15" t="n">
        <v>38.9</v>
      </c>
      <c r="SC112" s="15" t="n">
        <v>36.3</v>
      </c>
      <c r="SD112" s="15" t="n">
        <v>33</v>
      </c>
      <c r="SE112" s="15" t="n">
        <v>31.5</v>
      </c>
      <c r="SF112" s="15" t="n">
        <v>24.6</v>
      </c>
      <c r="SG112" s="15" t="n">
        <v>23.7</v>
      </c>
      <c r="SH112" s="15" t="n">
        <v>19.4</v>
      </c>
      <c r="SI112" s="15" t="n">
        <v>23.4</v>
      </c>
      <c r="SJ112" s="15" t="n">
        <v>26.8</v>
      </c>
      <c r="SK112" s="15" t="n">
        <v>29.2</v>
      </c>
      <c r="SL112" s="15" t="n">
        <v>34.6</v>
      </c>
      <c r="SM112" s="15" t="n">
        <v>38</v>
      </c>
      <c r="SN112" s="29" t="n">
        <f aca="false">AVERAGE(SB112:SM112)</f>
        <v>29.95</v>
      </c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72" t="s">
        <v>96</v>
      </c>
      <c r="TB112" s="73" t="n">
        <v>31.1</v>
      </c>
      <c r="TC112" s="73" t="n">
        <v>33.7</v>
      </c>
      <c r="TD112" s="73" t="n">
        <v>28.9</v>
      </c>
      <c r="TE112" s="73" t="n">
        <v>25.9</v>
      </c>
      <c r="TF112" s="73" t="n">
        <v>22.4</v>
      </c>
      <c r="TG112" s="73" t="n">
        <v>21.6</v>
      </c>
      <c r="TH112" s="73" t="n">
        <v>20.5</v>
      </c>
      <c r="TI112" s="73" t="n">
        <v>21.4</v>
      </c>
      <c r="TJ112" s="73" t="n">
        <v>25.7</v>
      </c>
      <c r="TK112" s="73" t="n">
        <v>30.4</v>
      </c>
      <c r="TL112" s="73" t="n">
        <v>35.1</v>
      </c>
      <c r="TM112" s="73" t="n">
        <v>32.3</v>
      </c>
      <c r="TN112" s="73" t="n">
        <v>27.4</v>
      </c>
      <c r="UB112" s="71"/>
      <c r="UC112" s="30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6"/>
      <c r="VB112" s="71"/>
      <c r="VC112" s="13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6"/>
      <c r="WB112" s="71"/>
      <c r="WC112" s="30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6"/>
      <c r="XB112" s="71"/>
      <c r="XC112" s="30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6"/>
      <c r="YB112" s="71"/>
      <c r="YC112" s="30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6"/>
      <c r="ZB112" s="71"/>
      <c r="ZC112" s="30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6"/>
    </row>
    <row r="113" customFormat="false" ht="12.8" hidden="false" customHeight="false" outlineLevel="0" collapsed="false">
      <c r="A113" s="17"/>
      <c r="B113" s="4" t="n">
        <f aca="false">AVERAGE(AN113,BN113,CN113,DN113,EN113,FN113,GN113,HN113,IN113,JN113,KN113,LN113,MN113,NN113)</f>
        <v>28.8875</v>
      </c>
      <c r="C113" s="18" t="n">
        <f aca="false">AVERAGE(B109:B113)</f>
        <v>28.9594246031746</v>
      </c>
      <c r="D113" s="9" t="n">
        <f aca="false">AVERAGE(B104:B113)</f>
        <v>28.6793665223665</v>
      </c>
      <c r="E113" s="4" t="n">
        <f aca="false">AVERAGE(B94:B113)</f>
        <v>28.6273122294372</v>
      </c>
      <c r="F113" s="24" t="n">
        <f aca="false">AVERAGE(B64:B113)</f>
        <v>28.7594388569764</v>
      </c>
      <c r="G113" s="9" t="n">
        <f aca="false">MAX(AB113:AM113,BB113:BM113,CB113:CM113,DB113:DM113,EB113:EM113,FB113:FM113,GB113:GM113,HB113:HM113,IB113:IM113,JB113:JM113,KB113:KM113,LB113:LM113,MB113:MM113,NB113:NM113,OB113:OM113,PB113:PM113,QB113:QM113,RB113:RM113,SB113:SM113)</f>
        <v>41.2</v>
      </c>
      <c r="H113" s="10" t="n">
        <f aca="false">MEDIAN(AB113:AM113,BB113:BM113,CB113:CM113,DB113:DM113,EB113:EM113,FB113:FM113,GB113:GM113,HB113:HM113,IB113:IM113,JB113:JM113,KB113:KM113,LB113:LM113,MB113:MM113,NB113:NM113,OB113:OM113,PB113:PM113,QB113:QM113,RB113:RM113,SB113:SM113)</f>
        <v>30.55</v>
      </c>
      <c r="I113" s="11" t="n">
        <f aca="false">MIN(AB113:AM113,BB113:BM113,CB113:CM113,DB113:DM113,EB113:EM113,FB113:FM113,GB113:GM113,HB113:HM113,IB113:IM113,JB113:JM113,KB113:KM113,LB113:LM113,MB113:MM113,NB113:NM113,OB113:OM113,PB113:PM113,QB113:QM113,RB113:RM113,SB113:SM113)</f>
        <v>13.7</v>
      </c>
      <c r="J113" s="12" t="n">
        <f aca="false">(G113+I113)/2</f>
        <v>27.45</v>
      </c>
      <c r="AA113" s="13" t="n">
        <v>1963</v>
      </c>
      <c r="AB113" s="15" t="n">
        <v>30</v>
      </c>
      <c r="AC113" s="15" t="n">
        <v>32.8</v>
      </c>
      <c r="AD113" s="15" t="n">
        <v>28.5</v>
      </c>
      <c r="AE113" s="15" t="n">
        <v>22.6</v>
      </c>
      <c r="AF113" s="15" t="n">
        <v>17.7</v>
      </c>
      <c r="AG113" s="15" t="n">
        <v>14.6</v>
      </c>
      <c r="AH113" s="15" t="n">
        <v>13.7</v>
      </c>
      <c r="AI113" s="15" t="n">
        <v>16.9</v>
      </c>
      <c r="AJ113" s="15" t="n">
        <v>21.4</v>
      </c>
      <c r="AK113" s="15" t="n">
        <v>25.4</v>
      </c>
      <c r="AL113" s="15" t="n">
        <v>28.5</v>
      </c>
      <c r="AM113" s="15" t="n">
        <v>31.6</v>
      </c>
      <c r="AN113" s="4" t="n">
        <f aca="false">AVERAGE(Sheet1!AB113:AM113)</f>
        <v>23.6416666666667</v>
      </c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2" t="n">
        <f aca="false">BA112+1</f>
        <v>1963</v>
      </c>
      <c r="BB113" s="20" t="n">
        <v>33</v>
      </c>
      <c r="BC113" s="20" t="n">
        <v>36.2</v>
      </c>
      <c r="BD113" s="20" t="n">
        <v>32.5</v>
      </c>
      <c r="BE113" s="20" t="n">
        <v>27.3</v>
      </c>
      <c r="BF113" s="20" t="n">
        <v>21.6</v>
      </c>
      <c r="BG113" s="20" t="n">
        <v>17</v>
      </c>
      <c r="BH113" s="20" t="n">
        <v>17.2</v>
      </c>
      <c r="BI113" s="20" t="n">
        <v>20.2</v>
      </c>
      <c r="BJ113" s="20" t="n">
        <v>25</v>
      </c>
      <c r="BK113" s="20" t="n">
        <v>28.9</v>
      </c>
      <c r="BL113" s="20" t="n">
        <v>32</v>
      </c>
      <c r="BM113" s="20" t="n">
        <v>36.1</v>
      </c>
      <c r="BN113" s="4" t="n">
        <f aca="false">AVERAGE(BB113:BM113)</f>
        <v>27.25</v>
      </c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2" t="n">
        <f aca="false">CA112+1</f>
        <v>1963</v>
      </c>
      <c r="CB113" s="20" t="n">
        <v>31.5</v>
      </c>
      <c r="CC113" s="20" t="n">
        <v>35</v>
      </c>
      <c r="CD113" s="20" t="n">
        <v>31.1</v>
      </c>
      <c r="CE113" s="20" t="n">
        <v>25.6</v>
      </c>
      <c r="CF113" s="20" t="n">
        <v>20.7</v>
      </c>
      <c r="CG113" s="20" t="n">
        <v>16.8</v>
      </c>
      <c r="CH113" s="20" t="n">
        <v>16.1</v>
      </c>
      <c r="CI113" s="20" t="n">
        <v>19.5</v>
      </c>
      <c r="CJ113" s="20" t="n">
        <v>24</v>
      </c>
      <c r="CK113" s="20" t="n">
        <v>28.2</v>
      </c>
      <c r="CL113" s="20" t="n">
        <v>30.8</v>
      </c>
      <c r="CM113" s="20" t="n">
        <v>34.2</v>
      </c>
      <c r="CN113" s="4" t="n">
        <f aca="false">AVERAGE(CB113:CM113)</f>
        <v>26.125</v>
      </c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19" t="n">
        <v>1963</v>
      </c>
      <c r="DB113" s="20" t="n">
        <v>38.1</v>
      </c>
      <c r="DC113" s="20" t="n">
        <v>35.2</v>
      </c>
      <c r="DD113" s="20" t="n">
        <v>31</v>
      </c>
      <c r="DE113" s="20" t="n">
        <v>25.4</v>
      </c>
      <c r="DF113" s="20" t="n">
        <v>19.8</v>
      </c>
      <c r="DG113" s="20" t="n">
        <v>16.1</v>
      </c>
      <c r="DH113" s="20" t="n">
        <v>14.7</v>
      </c>
      <c r="DI113" s="20" t="n">
        <v>19</v>
      </c>
      <c r="DJ113" s="20" t="n">
        <v>23.6</v>
      </c>
      <c r="DK113" s="20" t="n">
        <v>28.3</v>
      </c>
      <c r="DL113" s="20" t="n">
        <v>31.1</v>
      </c>
      <c r="DM113" s="20" t="n">
        <v>34.6</v>
      </c>
      <c r="DN113" s="4" t="n">
        <f aca="false">AVERAGE(DB113:DM113)</f>
        <v>26.4083333333333</v>
      </c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13" t="n">
        <v>1963</v>
      </c>
      <c r="EB113" s="15" t="n">
        <v>37.8</v>
      </c>
      <c r="EC113" s="15" t="n">
        <v>37.2</v>
      </c>
      <c r="ED113" s="15" t="n">
        <v>37.1</v>
      </c>
      <c r="EE113" s="15" t="n">
        <v>31</v>
      </c>
      <c r="EF113" s="15" t="n">
        <v>29.3</v>
      </c>
      <c r="EG113" s="15" t="n">
        <v>25.6</v>
      </c>
      <c r="EH113" s="15" t="n">
        <v>25.6</v>
      </c>
      <c r="EI113" s="15" t="n">
        <v>28</v>
      </c>
      <c r="EJ113" s="15" t="n">
        <v>32.4</v>
      </c>
      <c r="EK113" s="15" t="n">
        <v>35.4</v>
      </c>
      <c r="EL113" s="15" t="n">
        <v>38.1</v>
      </c>
      <c r="EM113" s="15" t="n">
        <v>39.9</v>
      </c>
      <c r="EN113" s="16" t="n">
        <f aca="false">AVERAGE(EB113:EM113)</f>
        <v>33.1166666666667</v>
      </c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13" t="n">
        <v>1963</v>
      </c>
      <c r="FB113" s="15" t="n">
        <v>37.3</v>
      </c>
      <c r="FC113" s="15" t="n">
        <v>36.2</v>
      </c>
      <c r="FD113" s="15" t="n">
        <v>35.8</v>
      </c>
      <c r="FE113" s="15" t="n">
        <v>30.1</v>
      </c>
      <c r="FF113" s="15" t="n">
        <v>29</v>
      </c>
      <c r="FG113" s="15" t="n">
        <v>25.4</v>
      </c>
      <c r="FH113" s="15" t="n">
        <v>25.1</v>
      </c>
      <c r="FI113" s="15" t="n">
        <v>28.3</v>
      </c>
      <c r="FJ113" s="15" t="n">
        <v>32.1</v>
      </c>
      <c r="FK113" s="15" t="n">
        <v>33.9</v>
      </c>
      <c r="FL113" s="15" t="n">
        <v>38.1</v>
      </c>
      <c r="FM113" s="15" t="n">
        <v>39.4</v>
      </c>
      <c r="FN113" s="16" t="n">
        <f aca="false">AVERAGE(FB113:FM113)</f>
        <v>32.5583333333333</v>
      </c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2" t="n">
        <v>1963</v>
      </c>
      <c r="GB113" s="15" t="n">
        <v>36.1</v>
      </c>
      <c r="GC113" s="15" t="n">
        <v>33.5</v>
      </c>
      <c r="GD113" s="15" t="n">
        <v>35.5</v>
      </c>
      <c r="GE113" s="15" t="n">
        <v>32.2</v>
      </c>
      <c r="GF113" s="15" t="n">
        <v>31.1</v>
      </c>
      <c r="GG113" s="15" t="n">
        <v>28.1</v>
      </c>
      <c r="GH113" s="15" t="n">
        <v>28.1</v>
      </c>
      <c r="GI113" s="15" t="n">
        <v>31.1</v>
      </c>
      <c r="GJ113" s="15" t="n">
        <v>33.2</v>
      </c>
      <c r="GK113" s="15" t="n">
        <v>33.3</v>
      </c>
      <c r="GL113" s="15" t="n">
        <v>37</v>
      </c>
      <c r="GM113" s="15" t="n">
        <v>37.4</v>
      </c>
      <c r="GN113" s="16" t="n">
        <f aca="false">AVERAGE(GB113:GM113)</f>
        <v>33.05</v>
      </c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2" t="n">
        <v>1963</v>
      </c>
      <c r="HB113" s="15" t="n">
        <v>38.6</v>
      </c>
      <c r="HC113" s="15" t="n">
        <v>39.4</v>
      </c>
      <c r="HD113" s="15" t="n">
        <v>36.4</v>
      </c>
      <c r="HE113" s="15" t="n">
        <v>29.6</v>
      </c>
      <c r="HF113" s="15" t="n">
        <v>27.5</v>
      </c>
      <c r="HG113" s="15" t="n">
        <v>23.1</v>
      </c>
      <c r="HH113" s="15" t="n">
        <v>22.8</v>
      </c>
      <c r="HI113" s="15" t="n">
        <v>25.8</v>
      </c>
      <c r="HJ113" s="15" t="n">
        <v>30.6</v>
      </c>
      <c r="HK113" s="15" t="n">
        <v>33.7</v>
      </c>
      <c r="HL113" s="15" t="n">
        <v>37.2</v>
      </c>
      <c r="HM113" s="15" t="n">
        <v>39.2</v>
      </c>
      <c r="HN113" s="16" t="n">
        <f aca="false">AVERAGE(HB113:HM113)</f>
        <v>31.9916666666667</v>
      </c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7" t="n">
        <f aca="false">IA112+1</f>
        <v>1963</v>
      </c>
      <c r="IB113" s="15" t="n">
        <v>36.3</v>
      </c>
      <c r="IC113" s="15" t="n">
        <v>38.9</v>
      </c>
      <c r="ID113" s="15" t="n">
        <v>34</v>
      </c>
      <c r="IE113" s="15" t="n">
        <v>27.3</v>
      </c>
      <c r="IF113" s="15" t="n">
        <v>21.9</v>
      </c>
      <c r="IG113" s="15" t="n">
        <v>16.7</v>
      </c>
      <c r="IH113" s="15" t="n">
        <v>17.5</v>
      </c>
      <c r="II113" s="15" t="n">
        <v>20.9</v>
      </c>
      <c r="IJ113" s="15" t="n">
        <v>25.6</v>
      </c>
      <c r="IK113" s="15" t="n">
        <v>30.3</v>
      </c>
      <c r="IL113" s="15" t="n">
        <v>33.6</v>
      </c>
      <c r="IM113" s="15" t="n">
        <v>35.6</v>
      </c>
      <c r="IN113" s="25" t="n">
        <f aca="false">SUM(IB113:IM113)/12</f>
        <v>28.2166666666667</v>
      </c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 t="n">
        <f aca="false">JA112+1</f>
        <v>1963</v>
      </c>
      <c r="JB113" s="15" t="n">
        <v>35</v>
      </c>
      <c r="JC113" s="15" t="n">
        <v>37.4</v>
      </c>
      <c r="JD113" s="15" t="n">
        <v>31.7</v>
      </c>
      <c r="JE113" s="15" t="n">
        <v>25.6</v>
      </c>
      <c r="JF113" s="15" t="n">
        <v>19.8</v>
      </c>
      <c r="JG113" s="15" t="n">
        <v>17.2</v>
      </c>
      <c r="JH113" s="15" t="n">
        <v>16.6</v>
      </c>
      <c r="JI113" s="15" t="n">
        <v>20.5</v>
      </c>
      <c r="JJ113" s="15" t="n">
        <v>24.9</v>
      </c>
      <c r="JK113" s="15" t="n">
        <v>29.4</v>
      </c>
      <c r="JL113" s="15" t="n">
        <v>31.6</v>
      </c>
      <c r="JM113" s="15" t="n">
        <v>34.1</v>
      </c>
      <c r="JN113" s="25" t="n">
        <f aca="false">SUM(JB113:JM113)/12</f>
        <v>26.9833333333333</v>
      </c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3" t="n">
        <v>1963</v>
      </c>
      <c r="KB113" s="15" t="n">
        <v>37</v>
      </c>
      <c r="KC113" s="15" t="n">
        <v>37.7</v>
      </c>
      <c r="KD113" s="15" t="n">
        <v>33.6</v>
      </c>
      <c r="KE113" s="15" t="n">
        <v>26.1</v>
      </c>
      <c r="KF113" s="15" t="n">
        <v>23.1</v>
      </c>
      <c r="KG113" s="15" t="n">
        <v>19.6</v>
      </c>
      <c r="KH113" s="15" t="n">
        <v>20.4</v>
      </c>
      <c r="KI113" s="15" t="n">
        <v>22.4</v>
      </c>
      <c r="KJ113" s="15" t="n">
        <v>27.7</v>
      </c>
      <c r="KK113" s="15" t="n">
        <v>30.6</v>
      </c>
      <c r="KL113" s="15" t="n">
        <v>33.6</v>
      </c>
      <c r="KM113" s="15" t="n">
        <v>35.9</v>
      </c>
      <c r="KN113" s="16" t="n">
        <f aca="false">AVERAGE(KB113:KM113)</f>
        <v>28.975</v>
      </c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7" t="n">
        <f aca="false">LA112+1</f>
        <v>1963</v>
      </c>
      <c r="LB113" s="15" t="n">
        <v>37.3</v>
      </c>
      <c r="LC113" s="15" t="n">
        <v>38.9</v>
      </c>
      <c r="LD113" s="15" t="n">
        <v>34.6</v>
      </c>
      <c r="LE113" s="15" t="n">
        <v>27.1</v>
      </c>
      <c r="LF113" s="15" t="n">
        <v>23.5</v>
      </c>
      <c r="LG113" s="15" t="n">
        <v>19.5</v>
      </c>
      <c r="LH113" s="15" t="n">
        <v>20.2</v>
      </c>
      <c r="LI113" s="15" t="n">
        <v>22.6</v>
      </c>
      <c r="LJ113" s="15" t="n">
        <v>27.8</v>
      </c>
      <c r="LK113" s="15" t="n">
        <v>31.2</v>
      </c>
      <c r="LL113" s="15" t="n">
        <v>34.2</v>
      </c>
      <c r="LM113" s="15" t="n">
        <v>36.7</v>
      </c>
      <c r="LN113" s="16" t="n">
        <f aca="false">AVERAGE(LB113:LM113)</f>
        <v>29.4666666666667</v>
      </c>
      <c r="LO113" s="16"/>
      <c r="LP113" s="16"/>
      <c r="LQ113" s="16"/>
      <c r="LR113" s="16"/>
      <c r="LS113" s="16"/>
      <c r="LT113" s="16"/>
      <c r="LU113" s="16"/>
      <c r="LV113" s="16"/>
      <c r="LW113" s="16"/>
      <c r="LX113" s="16"/>
      <c r="LY113" s="16"/>
      <c r="LZ113" s="16"/>
      <c r="MA113" s="7" t="n">
        <f aca="false">MA112+1</f>
        <v>1963</v>
      </c>
      <c r="MB113" s="15" t="n">
        <v>37.4</v>
      </c>
      <c r="MC113" s="15" t="n">
        <v>36.3</v>
      </c>
      <c r="MD113" s="15" t="n">
        <v>36.5</v>
      </c>
      <c r="ME113" s="15" t="n">
        <v>30.7</v>
      </c>
      <c r="MF113" s="15" t="n">
        <v>27.9</v>
      </c>
      <c r="MG113" s="15" t="n">
        <v>24.8</v>
      </c>
      <c r="MH113" s="15" t="n">
        <v>25</v>
      </c>
      <c r="MI113" s="15" t="n">
        <v>27.1</v>
      </c>
      <c r="MJ113" s="15" t="n">
        <v>31.6</v>
      </c>
      <c r="MK113" s="15" t="n">
        <v>34.1</v>
      </c>
      <c r="ML113" s="15" t="n">
        <v>36.8</v>
      </c>
      <c r="MM113" s="15" t="n">
        <v>38.7</v>
      </c>
      <c r="MN113" s="16" t="n">
        <f aca="false">AVERAGE(MB113:MM113)</f>
        <v>32.2416666666667</v>
      </c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30" t="s">
        <v>97</v>
      </c>
      <c r="NB113" s="15" t="n">
        <v>30.8</v>
      </c>
      <c r="NC113" s="15" t="n">
        <v>30.7</v>
      </c>
      <c r="ND113" s="15" t="n">
        <v>27.9</v>
      </c>
      <c r="NE113" s="15" t="n">
        <v>23.8</v>
      </c>
      <c r="NF113" s="15" t="n">
        <v>19.1</v>
      </c>
      <c r="NG113" s="15" t="n">
        <v>16.8</v>
      </c>
      <c r="NH113" s="15" t="n">
        <v>14.9</v>
      </c>
      <c r="NI113" s="15" t="n">
        <v>17.5</v>
      </c>
      <c r="NJ113" s="15" t="n">
        <v>22.8</v>
      </c>
      <c r="NK113" s="15" t="n">
        <v>27.8</v>
      </c>
      <c r="NL113" s="15" t="n">
        <v>28.8</v>
      </c>
      <c r="NM113" s="15" t="n">
        <v>31.9</v>
      </c>
      <c r="NN113" s="29" t="n">
        <f aca="false">AVERAGE(NB113:NM113)</f>
        <v>24.4</v>
      </c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30" t="s">
        <v>97</v>
      </c>
      <c r="OB113" s="15" t="n">
        <v>34.2</v>
      </c>
      <c r="OC113" s="15" t="n">
        <v>32.6</v>
      </c>
      <c r="OD113" s="15" t="n">
        <v>30</v>
      </c>
      <c r="OE113" s="15" t="n">
        <v>25.3</v>
      </c>
      <c r="OF113" s="15" t="n">
        <v>20.8</v>
      </c>
      <c r="OG113" s="15" t="n">
        <v>17.6</v>
      </c>
      <c r="OH113" s="15" t="n">
        <v>15.8</v>
      </c>
      <c r="OI113" s="15" t="n">
        <v>20</v>
      </c>
      <c r="OJ113" s="15" t="n">
        <v>24.2</v>
      </c>
      <c r="OK113" s="15" t="n">
        <v>30.2</v>
      </c>
      <c r="OL113" s="15" t="n">
        <v>31.3</v>
      </c>
      <c r="OM113" s="15" t="n">
        <v>34.5</v>
      </c>
      <c r="ON113" s="29" t="n">
        <f aca="false">AVERAGE(OB113:OM113)</f>
        <v>26.375</v>
      </c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30" t="s">
        <v>97</v>
      </c>
      <c r="PB113" s="15" t="n">
        <v>38</v>
      </c>
      <c r="PC113" s="15" t="n">
        <v>35.8</v>
      </c>
      <c r="PD113" s="15" t="n">
        <v>38.4</v>
      </c>
      <c r="PE113" s="15" t="n">
        <v>34.8</v>
      </c>
      <c r="PF113" s="15" t="n">
        <v>30.6</v>
      </c>
      <c r="PG113" s="15" t="n">
        <v>25.5</v>
      </c>
      <c r="PH113" s="15" t="n">
        <v>27.6</v>
      </c>
      <c r="PI113" s="15" t="n">
        <v>28.7</v>
      </c>
      <c r="PJ113" s="15" t="n">
        <v>34.6</v>
      </c>
      <c r="PK113" s="15" t="n">
        <v>38.1</v>
      </c>
      <c r="PL113" s="15" t="n">
        <v>40.3</v>
      </c>
      <c r="PM113" s="15" t="n">
        <v>41.2</v>
      </c>
      <c r="PN113" s="29" t="n">
        <f aca="false">AVERAGE(PB113:PM113)</f>
        <v>34.4666666666667</v>
      </c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30" t="s">
        <v>97</v>
      </c>
      <c r="QB113" s="15" t="n">
        <v>37.2</v>
      </c>
      <c r="QC113" s="15" t="n">
        <v>35.1</v>
      </c>
      <c r="QD113" s="15" t="n">
        <v>34.7</v>
      </c>
      <c r="QE113" s="15" t="n">
        <v>28.8</v>
      </c>
      <c r="QF113" s="15" t="n">
        <v>23.3</v>
      </c>
      <c r="QG113" s="15" t="n">
        <v>18.4</v>
      </c>
      <c r="QH113" s="15" t="n">
        <v>17.2</v>
      </c>
      <c r="QI113" s="15" t="n">
        <v>21.1</v>
      </c>
      <c r="QJ113" s="15" t="n">
        <v>25.3</v>
      </c>
      <c r="QK113" s="15" t="n">
        <v>30.3</v>
      </c>
      <c r="QL113" s="15" t="n">
        <v>32.1</v>
      </c>
      <c r="QM113" s="15" t="n">
        <v>37</v>
      </c>
      <c r="QN113" s="29" t="n">
        <f aca="false">AVERAGE(QB113:QM113)</f>
        <v>28.375</v>
      </c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30" t="s">
        <v>97</v>
      </c>
      <c r="RB113" s="15" t="n">
        <v>35</v>
      </c>
      <c r="RC113" s="15" t="n">
        <v>34.1</v>
      </c>
      <c r="RD113" s="15" t="n">
        <v>37</v>
      </c>
      <c r="RE113" s="15" t="n">
        <v>33.1</v>
      </c>
      <c r="RF113" s="15" t="n">
        <v>30.5</v>
      </c>
      <c r="RG113" s="15" t="n">
        <v>27</v>
      </c>
      <c r="RH113" s="15" t="n">
        <v>27.1</v>
      </c>
      <c r="RI113" s="15" t="n">
        <v>28.8</v>
      </c>
      <c r="RJ113" s="15" t="n">
        <v>34.2</v>
      </c>
      <c r="RK113" s="15" t="n">
        <v>36.8</v>
      </c>
      <c r="RL113" s="15" t="n">
        <v>38.9</v>
      </c>
      <c r="RM113" s="15" t="n">
        <v>37.6</v>
      </c>
      <c r="RN113" s="29" t="n">
        <f aca="false">AVERAGE(RB113:RM113)</f>
        <v>33.3416666666667</v>
      </c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13" t="n">
        <v>1963</v>
      </c>
      <c r="SB113" s="15" t="n">
        <v>36.6</v>
      </c>
      <c r="SC113" s="15" t="n">
        <v>34.9</v>
      </c>
      <c r="SD113" s="15" t="n">
        <v>33.1</v>
      </c>
      <c r="SE113" s="15" t="n">
        <v>27.7</v>
      </c>
      <c r="SF113" s="15" t="n">
        <v>23.5</v>
      </c>
      <c r="SG113" s="15" t="n">
        <v>19.5</v>
      </c>
      <c r="SH113" s="15" t="n">
        <v>18.4</v>
      </c>
      <c r="SI113" s="15" t="n">
        <v>22.8</v>
      </c>
      <c r="SJ113" s="15" t="n">
        <v>26.8</v>
      </c>
      <c r="SK113" s="15" t="n">
        <v>31.6</v>
      </c>
      <c r="SL113" s="15" t="n">
        <v>33.7</v>
      </c>
      <c r="SM113" s="15" t="n">
        <v>37.1</v>
      </c>
      <c r="SN113" s="29" t="n">
        <f aca="false">AVERAGE(SB113:SM113)</f>
        <v>28.8083333333333</v>
      </c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72" t="s">
        <v>97</v>
      </c>
      <c r="TB113" s="73" t="n">
        <v>30.9</v>
      </c>
      <c r="TC113" s="73" t="n">
        <v>34.9</v>
      </c>
      <c r="TD113" s="73" t="n">
        <v>29.5</v>
      </c>
      <c r="TE113" s="73" t="n">
        <v>26</v>
      </c>
      <c r="TF113" s="73" t="n">
        <v>22.5</v>
      </c>
      <c r="TG113" s="73" t="n">
        <v>18.3</v>
      </c>
      <c r="TH113" s="73" t="n">
        <v>18.5</v>
      </c>
      <c r="TI113" s="73" t="n">
        <v>21.5</v>
      </c>
      <c r="TJ113" s="73" t="n">
        <v>26.1</v>
      </c>
      <c r="TK113" s="73" t="n">
        <v>27.6</v>
      </c>
      <c r="TL113" s="73" t="n">
        <v>31</v>
      </c>
      <c r="TM113" s="73" t="n">
        <v>33.9</v>
      </c>
      <c r="TN113" s="73" t="n">
        <v>26.7</v>
      </c>
      <c r="UB113" s="71"/>
      <c r="UC113" s="30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6"/>
      <c r="VB113" s="71"/>
      <c r="VC113" s="13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6"/>
      <c r="WB113" s="71"/>
      <c r="WC113" s="30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6"/>
      <c r="XB113" s="71"/>
      <c r="XC113" s="30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6"/>
      <c r="YB113" s="71"/>
      <c r="YC113" s="30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6"/>
      <c r="ZB113" s="71"/>
      <c r="ZC113" s="30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6"/>
    </row>
    <row r="114" customFormat="false" ht="12.8" hidden="false" customHeight="false" outlineLevel="0" collapsed="false">
      <c r="A114" s="17"/>
      <c r="B114" s="4" t="n">
        <f aca="false">AVERAGE(AN114,BN114,CN114,DN114,EN114,FN114,GN114,HN114,IN114,JN114,KN114,LN114,MN114,NN114)</f>
        <v>28.7758928571429</v>
      </c>
      <c r="C114" s="18" t="n">
        <f aca="false">AVERAGE(B110:B114)</f>
        <v>28.8856746031746</v>
      </c>
      <c r="D114" s="9" t="n">
        <f aca="false">AVERAGE(B105:B114)</f>
        <v>28.7094558080808</v>
      </c>
      <c r="E114" s="4" t="n">
        <f aca="false">AVERAGE(B95:B114)</f>
        <v>28.6219997294372</v>
      </c>
      <c r="F114" s="24" t="n">
        <f aca="false">AVERAGE(B65:B114)</f>
        <v>28.73768748335</v>
      </c>
      <c r="G114" s="9" t="n">
        <f aca="false">MAX(AB114:AM114,BB114:BM114,CB114:CM114,DB114:DM114,EB114:EM114,FB114:FM114,GB114:GM114,HB114:HM114,IB114:IM114,JB114:JM114,KB114:KM114,LB114:LM114,MB114:MM114,NB114:NM114,OB114:OM114,PB114:PM114,QB114:QM114,RB114:RM114,SB114:SM114)</f>
        <v>42.2</v>
      </c>
      <c r="H114" s="10" t="n">
        <f aca="false">MEDIAN(AB114:AM114,BB114:BM114,CB114:CM114,DB114:DM114,EB114:EM114,FB114:FM114,GB114:GM114,HB114:HM114,IB114:IM114,JB114:JM114,KB114:KM114,LB114:LM114,MB114:MM114,NB114:NM114,OB114:OM114,PB114:PM114,QB114:QM114,RB114:RM114,SB114:SM114)</f>
        <v>30.4</v>
      </c>
      <c r="I114" s="11" t="n">
        <f aca="false">MIN(AB114:AM114,BB114:BM114,CB114:CM114,DB114:DM114,EB114:EM114,FB114:FM114,GB114:GM114,HB114:HM114,IB114:IM114,JB114:JM114,KB114:KM114,LB114:LM114,MB114:MM114,NB114:NM114,OB114:OM114,PB114:PM114,QB114:QM114,RB114:RM114,SB114:SM114)</f>
        <v>15.9</v>
      </c>
      <c r="J114" s="12" t="n">
        <f aca="false">(G114+I114)/2</f>
        <v>29.05</v>
      </c>
      <c r="AA114" s="13" t="n">
        <v>1964</v>
      </c>
      <c r="AB114" s="15" t="n">
        <v>31.6</v>
      </c>
      <c r="AC114" s="15" t="n">
        <v>29.9</v>
      </c>
      <c r="AD114" s="15" t="n">
        <v>29.5</v>
      </c>
      <c r="AE114" s="15" t="n">
        <v>23.7</v>
      </c>
      <c r="AF114" s="15" t="n">
        <v>18.7</v>
      </c>
      <c r="AG114" s="15" t="n">
        <v>16</v>
      </c>
      <c r="AH114" s="15" t="n">
        <v>15.9</v>
      </c>
      <c r="AI114" s="15" t="n">
        <v>17.6</v>
      </c>
      <c r="AJ114" s="15" t="n">
        <v>19.3</v>
      </c>
      <c r="AK114" s="15" t="n">
        <v>22</v>
      </c>
      <c r="AL114" s="15" t="n">
        <v>28.5</v>
      </c>
      <c r="AM114" s="15" t="n">
        <v>27.9</v>
      </c>
      <c r="AN114" s="4" t="n">
        <f aca="false">AVERAGE(Sheet1!AB114:AM114)</f>
        <v>23.3833333333333</v>
      </c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2" t="n">
        <f aca="false">BA113+1</f>
        <v>1964</v>
      </c>
      <c r="BB114" s="20" t="n">
        <v>35.3</v>
      </c>
      <c r="BC114" s="20" t="n">
        <v>33.9</v>
      </c>
      <c r="BD114" s="20" t="n">
        <v>32.4</v>
      </c>
      <c r="BE114" s="20" t="n">
        <v>27.2</v>
      </c>
      <c r="BF114" s="20" t="n">
        <v>21</v>
      </c>
      <c r="BG114" s="20" t="n">
        <v>19.3</v>
      </c>
      <c r="BH114" s="20" t="n">
        <v>18.7</v>
      </c>
      <c r="BI114" s="20" t="n">
        <v>20.5</v>
      </c>
      <c r="BJ114" s="20" t="n">
        <v>24</v>
      </c>
      <c r="BK114" s="20" t="n">
        <v>25.7</v>
      </c>
      <c r="BL114" s="20" t="n">
        <v>32.5</v>
      </c>
      <c r="BM114" s="20" t="n">
        <v>32.3</v>
      </c>
      <c r="BN114" s="4" t="n">
        <f aca="false">AVERAGE(BB114:BM114)</f>
        <v>26.9</v>
      </c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2" t="n">
        <f aca="false">CA113+1</f>
        <v>1964</v>
      </c>
      <c r="CB114" s="20" t="n">
        <v>34.6</v>
      </c>
      <c r="CC114" s="21" t="n">
        <f aca="false">(CC111+CC112+CC113+CC115+CC116+CC117)/6</f>
        <v>34.95</v>
      </c>
      <c r="CD114" s="21" t="n">
        <f aca="false">(CD111+CD112+CD113+CD115+CD116+CD117)/6</f>
        <v>30.9666666666667</v>
      </c>
      <c r="CE114" s="21" t="n">
        <f aca="false">(CE111+CE112+CE113+CE115+CE116+CE117)/6</f>
        <v>26.3</v>
      </c>
      <c r="CF114" s="21" t="n">
        <f aca="false">(CF111+CF112+CF113+CF115+CF116+CF117)/6</f>
        <v>20.8333333333333</v>
      </c>
      <c r="CG114" s="21" t="n">
        <f aca="false">(CG111+CG112+CG113+CG115+CG116+CG117)/6</f>
        <v>17.9</v>
      </c>
      <c r="CH114" s="21" t="n">
        <f aca="false">(CH111+CH112+CH113+CH115+CH116+CH117)/6</f>
        <v>16.7166666666667</v>
      </c>
      <c r="CI114" s="21" t="n">
        <f aca="false">(CI111+CI112+CI113+CI115+CI116+CI117)/6</f>
        <v>18.9166666666667</v>
      </c>
      <c r="CJ114" s="21" t="n">
        <f aca="false">(CJ111+CJ112+CJ113+CJ115+CJ116+CJ117)/6</f>
        <v>23.9666666666667</v>
      </c>
      <c r="CK114" s="21" t="n">
        <f aca="false">(CK111+CK112+CK113+CK115+CK116+CK117)/6</f>
        <v>28.2</v>
      </c>
      <c r="CL114" s="20" t="n">
        <v>31.6</v>
      </c>
      <c r="CM114" s="21" t="n">
        <f aca="false">(CM111+CM112+CM113+CM115+CM116+CM117)/6</f>
        <v>33.2166666666667</v>
      </c>
      <c r="CN114" s="4" t="n">
        <f aca="false">AVERAGE(CB114:CM114)</f>
        <v>26.5138888888889</v>
      </c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19" t="n">
        <v>1964</v>
      </c>
      <c r="DB114" s="20" t="n">
        <v>34.3</v>
      </c>
      <c r="DC114" s="20" t="n">
        <v>33.3</v>
      </c>
      <c r="DD114" s="20" t="n">
        <v>32.2</v>
      </c>
      <c r="DE114" s="20" t="n">
        <v>25.9</v>
      </c>
      <c r="DF114" s="20" t="n">
        <v>20.5</v>
      </c>
      <c r="DG114" s="20" t="n">
        <v>18.1</v>
      </c>
      <c r="DH114" s="20" t="n">
        <v>17.7</v>
      </c>
      <c r="DI114" s="20" t="n">
        <v>20.1</v>
      </c>
      <c r="DJ114" s="20" t="n">
        <v>22.7</v>
      </c>
      <c r="DK114" s="20" t="n">
        <v>24.5</v>
      </c>
      <c r="DL114" s="20" t="n">
        <v>31.6</v>
      </c>
      <c r="DM114" s="20" t="n">
        <v>30.9</v>
      </c>
      <c r="DN114" s="4" t="n">
        <f aca="false">AVERAGE(DB114:DM114)</f>
        <v>25.9833333333333</v>
      </c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13" t="n">
        <v>1964</v>
      </c>
      <c r="EB114" s="15" t="n">
        <v>37</v>
      </c>
      <c r="EC114" s="15" t="n">
        <v>37.4</v>
      </c>
      <c r="ED114" s="15" t="n">
        <v>36.2</v>
      </c>
      <c r="EE114" s="15" t="n">
        <v>34.9</v>
      </c>
      <c r="EF114" s="15" t="n">
        <v>29.7</v>
      </c>
      <c r="EG114" s="15" t="n">
        <v>26.2</v>
      </c>
      <c r="EH114" s="15" t="n">
        <v>28.2</v>
      </c>
      <c r="EI114" s="15" t="n">
        <v>29.6</v>
      </c>
      <c r="EJ114" s="15" t="n">
        <v>33.5</v>
      </c>
      <c r="EK114" s="15" t="n">
        <v>34.2</v>
      </c>
      <c r="EL114" s="15" t="n">
        <v>36.4</v>
      </c>
      <c r="EM114" s="15" t="n">
        <v>37.9</v>
      </c>
      <c r="EN114" s="16" t="n">
        <f aca="false">AVERAGE(EB114:EM114)</f>
        <v>33.4333333333333</v>
      </c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13" t="n">
        <v>1964</v>
      </c>
      <c r="FB114" s="15" t="n">
        <v>37.1</v>
      </c>
      <c r="FC114" s="15" t="n">
        <v>35.6</v>
      </c>
      <c r="FD114" s="15" t="n">
        <v>35.1</v>
      </c>
      <c r="FE114" s="15" t="n">
        <v>33.1</v>
      </c>
      <c r="FF114" s="15" t="n">
        <v>28.3</v>
      </c>
      <c r="FG114" s="15" t="n">
        <v>25.6</v>
      </c>
      <c r="FH114" s="15" t="n">
        <v>27.2</v>
      </c>
      <c r="FI114" s="15" t="n">
        <v>28.6</v>
      </c>
      <c r="FJ114" s="15" t="n">
        <v>33</v>
      </c>
      <c r="FK114" s="15" t="n">
        <v>34</v>
      </c>
      <c r="FL114" s="15" t="n">
        <v>36.9</v>
      </c>
      <c r="FM114" s="15" t="n">
        <v>37.9</v>
      </c>
      <c r="FN114" s="16" t="n">
        <f aca="false">AVERAGE(FB114:FM114)</f>
        <v>32.7</v>
      </c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2" t="n">
        <v>1964</v>
      </c>
      <c r="GB114" s="15" t="n">
        <v>33.7</v>
      </c>
      <c r="GC114" s="15" t="n">
        <v>35.5</v>
      </c>
      <c r="GD114" s="15" t="n">
        <v>33.4</v>
      </c>
      <c r="GE114" s="15" t="n">
        <v>34.9</v>
      </c>
      <c r="GF114" s="15" t="n">
        <v>32</v>
      </c>
      <c r="GG114" s="15" t="n">
        <v>28.9</v>
      </c>
      <c r="GH114" s="15" t="n">
        <v>30.5</v>
      </c>
      <c r="GI114" s="15" t="n">
        <v>31</v>
      </c>
      <c r="GJ114" s="15" t="n">
        <v>32.9</v>
      </c>
      <c r="GK114" s="15" t="n">
        <v>35.1</v>
      </c>
      <c r="GL114" s="15" t="n">
        <v>36.2</v>
      </c>
      <c r="GM114" s="15" t="n">
        <v>35.1</v>
      </c>
      <c r="GN114" s="16" t="n">
        <f aca="false">AVERAGE(GB114:GM114)</f>
        <v>33.2666666666667</v>
      </c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2" t="n">
        <v>1964</v>
      </c>
      <c r="HB114" s="15" t="n">
        <v>39.1</v>
      </c>
      <c r="HC114" s="15" t="n">
        <v>37.8</v>
      </c>
      <c r="HD114" s="15" t="n">
        <v>36</v>
      </c>
      <c r="HE114" s="15" t="n">
        <v>32.8</v>
      </c>
      <c r="HF114" s="15" t="n">
        <v>26.1</v>
      </c>
      <c r="HG114" s="15" t="n">
        <v>23.9</v>
      </c>
      <c r="HH114" s="15" t="n">
        <v>25.8</v>
      </c>
      <c r="HI114" s="15" t="n">
        <v>27.5</v>
      </c>
      <c r="HJ114" s="15" t="n">
        <v>31.3</v>
      </c>
      <c r="HK114" s="15" t="n">
        <v>31.3</v>
      </c>
      <c r="HL114" s="15" t="n">
        <v>35.8</v>
      </c>
      <c r="HM114" s="15" t="n">
        <v>38.5</v>
      </c>
      <c r="HN114" s="16" t="n">
        <f aca="false">AVERAGE(HB114:HM114)</f>
        <v>32.1583333333333</v>
      </c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7" t="n">
        <f aca="false">IA113+1</f>
        <v>1964</v>
      </c>
      <c r="IB114" s="15" t="n">
        <v>37.3</v>
      </c>
      <c r="IC114" s="15" t="n">
        <v>34.4</v>
      </c>
      <c r="ID114" s="15" t="n">
        <v>34.2</v>
      </c>
      <c r="IE114" s="15" t="n">
        <v>27.8</v>
      </c>
      <c r="IF114" s="15" t="n">
        <v>22.3</v>
      </c>
      <c r="IG114" s="15" t="n">
        <v>20</v>
      </c>
      <c r="IH114" s="15" t="n">
        <v>19.6</v>
      </c>
      <c r="II114" s="15" t="n">
        <v>21.2</v>
      </c>
      <c r="IJ114" s="15" t="n">
        <v>23.6</v>
      </c>
      <c r="IK114" s="15" t="n">
        <v>26.4</v>
      </c>
      <c r="IL114" s="15" t="n">
        <v>33.6</v>
      </c>
      <c r="IM114" s="15" t="n">
        <v>32.8</v>
      </c>
      <c r="IN114" s="25" t="n">
        <f aca="false">SUM(IB114:IM114)/12</f>
        <v>27.7666666666667</v>
      </c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 t="n">
        <f aca="false">JA113+1</f>
        <v>1964</v>
      </c>
      <c r="JB114" s="15" t="n">
        <v>34.2</v>
      </c>
      <c r="JC114" s="15" t="n">
        <v>31.1</v>
      </c>
      <c r="JD114" s="15" t="n">
        <v>32.4</v>
      </c>
      <c r="JE114" s="15" t="n">
        <v>25.9</v>
      </c>
      <c r="JF114" s="15" t="n">
        <v>21.3</v>
      </c>
      <c r="JG114" s="15" t="n">
        <v>19.7</v>
      </c>
      <c r="JH114" s="15" t="n">
        <v>19</v>
      </c>
      <c r="JI114" s="15" t="n">
        <v>20.4</v>
      </c>
      <c r="JJ114" s="15" t="n">
        <v>22.7</v>
      </c>
      <c r="JK114" s="15" t="n">
        <v>24.9</v>
      </c>
      <c r="JL114" s="15" t="n">
        <v>30.3</v>
      </c>
      <c r="JM114" s="15" t="n">
        <v>31.3</v>
      </c>
      <c r="JN114" s="25" t="n">
        <f aca="false">SUM(JB114:JM114)/12</f>
        <v>26.1</v>
      </c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3" t="n">
        <v>1964</v>
      </c>
      <c r="KB114" s="15" t="n">
        <v>36.3</v>
      </c>
      <c r="KC114" s="15" t="n">
        <v>34.5</v>
      </c>
      <c r="KD114" s="15" t="n">
        <v>33.3</v>
      </c>
      <c r="KE114" s="15" t="n">
        <v>28.9</v>
      </c>
      <c r="KF114" s="15" t="n">
        <v>20.8</v>
      </c>
      <c r="KG114" s="15" t="n">
        <v>20.6</v>
      </c>
      <c r="KH114" s="15" t="n">
        <v>22.1</v>
      </c>
      <c r="KI114" s="15" t="n">
        <v>22.8</v>
      </c>
      <c r="KJ114" s="15" t="n">
        <v>26.5</v>
      </c>
      <c r="KK114" s="15" t="n">
        <v>28.2</v>
      </c>
      <c r="KL114" s="15" t="n">
        <v>32.5</v>
      </c>
      <c r="KM114" s="15" t="n">
        <v>34.6</v>
      </c>
      <c r="KN114" s="16" t="n">
        <f aca="false">AVERAGE(KB114:KM114)</f>
        <v>28.425</v>
      </c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7" t="n">
        <f aca="false">LA113+1</f>
        <v>1964</v>
      </c>
      <c r="LB114" s="15" t="n">
        <v>37.8</v>
      </c>
      <c r="LC114" s="15" t="n">
        <v>34.7</v>
      </c>
      <c r="LD114" s="15" t="n">
        <v>34.1</v>
      </c>
      <c r="LE114" s="15" t="n">
        <v>28.9</v>
      </c>
      <c r="LF114" s="15" t="n">
        <v>21.8</v>
      </c>
      <c r="LG114" s="26" t="n">
        <f aca="false">SUM(LG111+LG112+LG113+LG115+LG116+LG117)/6</f>
        <v>20.4833333333333</v>
      </c>
      <c r="LH114" s="15" t="n">
        <v>22.5</v>
      </c>
      <c r="LI114" s="15" t="n">
        <v>23.2</v>
      </c>
      <c r="LJ114" s="15" t="n">
        <v>25.6</v>
      </c>
      <c r="LK114" s="15" t="n">
        <v>27.7</v>
      </c>
      <c r="LL114" s="15" t="n">
        <v>33.4</v>
      </c>
      <c r="LM114" s="15" t="n">
        <v>34.5</v>
      </c>
      <c r="LN114" s="16" t="n">
        <f aca="false">AVERAGE(LB114:LM114)</f>
        <v>28.7236111111111</v>
      </c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7" t="n">
        <f aca="false">MA113+1</f>
        <v>1964</v>
      </c>
      <c r="MB114" s="15" t="n">
        <v>36.8</v>
      </c>
      <c r="MC114" s="15" t="n">
        <v>37.6</v>
      </c>
      <c r="MD114" s="15" t="n">
        <v>35.7</v>
      </c>
      <c r="ME114" s="15" t="n">
        <v>33.6</v>
      </c>
      <c r="MF114" s="15" t="n">
        <v>27.1</v>
      </c>
      <c r="MG114" s="15" t="n">
        <v>25.5</v>
      </c>
      <c r="MH114" s="15" t="n">
        <v>26.8</v>
      </c>
      <c r="MI114" s="15" t="n">
        <v>28.2</v>
      </c>
      <c r="MJ114" s="15" t="n">
        <v>31.5</v>
      </c>
      <c r="MK114" s="15" t="n">
        <v>33.4</v>
      </c>
      <c r="ML114" s="15" t="n">
        <v>35.9</v>
      </c>
      <c r="MM114" s="15" t="n">
        <v>37.6</v>
      </c>
      <c r="MN114" s="16" t="n">
        <f aca="false">AVERAGE(MB114:MM114)</f>
        <v>32.475</v>
      </c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30" t="s">
        <v>98</v>
      </c>
      <c r="NB114" s="15" t="n">
        <v>33.3</v>
      </c>
      <c r="NC114" s="15" t="n">
        <v>31.1</v>
      </c>
      <c r="ND114" s="15" t="n">
        <v>30.7</v>
      </c>
      <c r="NE114" s="15" t="n">
        <v>23.2</v>
      </c>
      <c r="NF114" s="15" t="n">
        <v>21.7</v>
      </c>
      <c r="NG114" s="15" t="n">
        <v>19</v>
      </c>
      <c r="NH114" s="15" t="n">
        <v>17.3</v>
      </c>
      <c r="NI114" s="15" t="n">
        <v>18.5</v>
      </c>
      <c r="NJ114" s="15" t="n">
        <v>21.4</v>
      </c>
      <c r="NK114" s="15" t="n">
        <v>23.6</v>
      </c>
      <c r="NL114" s="15" t="n">
        <v>29.6</v>
      </c>
      <c r="NM114" s="15" t="n">
        <v>31</v>
      </c>
      <c r="NN114" s="29" t="n">
        <f aca="false">AVERAGE(NB114:NM114)</f>
        <v>25.0333333333333</v>
      </c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30" t="s">
        <v>98</v>
      </c>
      <c r="OB114" s="15" t="n">
        <v>35.5</v>
      </c>
      <c r="OC114" s="15" t="n">
        <v>33</v>
      </c>
      <c r="OD114" s="15" t="n">
        <v>34</v>
      </c>
      <c r="OE114" s="15" t="n">
        <v>24.9</v>
      </c>
      <c r="OF114" s="15" t="n">
        <v>22.4</v>
      </c>
      <c r="OG114" s="15" t="n">
        <v>19.2</v>
      </c>
      <c r="OH114" s="15" t="n">
        <v>19.4</v>
      </c>
      <c r="OI114" s="15" t="n">
        <v>20.2</v>
      </c>
      <c r="OJ114" s="15" t="n">
        <v>22.3</v>
      </c>
      <c r="OK114" s="15" t="n">
        <v>25.3</v>
      </c>
      <c r="OL114" s="15" t="n">
        <v>31</v>
      </c>
      <c r="OM114" s="15" t="n">
        <v>34.1</v>
      </c>
      <c r="ON114" s="29" t="n">
        <f aca="false">AVERAGE(OB114:OM114)</f>
        <v>26.775</v>
      </c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30" t="s">
        <v>98</v>
      </c>
      <c r="PB114" s="15" t="n">
        <v>41.6</v>
      </c>
      <c r="PC114" s="15" t="n">
        <v>41.7</v>
      </c>
      <c r="PD114" s="15" t="n">
        <v>40.8</v>
      </c>
      <c r="PE114" s="15" t="n">
        <v>36</v>
      </c>
      <c r="PF114" s="15" t="n">
        <v>29.8</v>
      </c>
      <c r="PG114" s="15" t="n">
        <v>28</v>
      </c>
      <c r="PH114" s="15" t="n">
        <v>28.3</v>
      </c>
      <c r="PI114" s="15" t="n">
        <v>29.8</v>
      </c>
      <c r="PJ114" s="15" t="n">
        <v>34.4</v>
      </c>
      <c r="PK114" s="15" t="n">
        <v>35.5</v>
      </c>
      <c r="PL114" s="15" t="n">
        <v>38</v>
      </c>
      <c r="PM114" s="15" t="n">
        <v>42.2</v>
      </c>
      <c r="PN114" s="29" t="n">
        <f aca="false">AVERAGE(PB114:PM114)</f>
        <v>35.5083333333333</v>
      </c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30" t="s">
        <v>98</v>
      </c>
      <c r="QB114" s="15" t="n">
        <v>38.3</v>
      </c>
      <c r="QC114" s="15" t="n">
        <v>36.6</v>
      </c>
      <c r="QD114" s="15" t="n">
        <v>35.7</v>
      </c>
      <c r="QE114" s="15" t="n">
        <v>26.6</v>
      </c>
      <c r="QF114" s="15" t="n">
        <v>25.2</v>
      </c>
      <c r="QG114" s="15" t="n">
        <v>20.4</v>
      </c>
      <c r="QH114" s="15" t="n">
        <v>19.3</v>
      </c>
      <c r="QI114" s="15" t="n">
        <v>21.1</v>
      </c>
      <c r="QJ114" s="15" t="n">
        <v>24</v>
      </c>
      <c r="QK114" s="15" t="n">
        <v>25.4</v>
      </c>
      <c r="QL114" s="15" t="n">
        <v>33.1</v>
      </c>
      <c r="QM114" s="15" t="n">
        <v>35.3</v>
      </c>
      <c r="QN114" s="29" t="n">
        <f aca="false">AVERAGE(QB114:QM114)</f>
        <v>28.4166666666667</v>
      </c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30" t="s">
        <v>98</v>
      </c>
      <c r="RB114" s="15" t="n">
        <v>36.1</v>
      </c>
      <c r="RC114" s="15" t="n">
        <v>38.9</v>
      </c>
      <c r="RD114" s="15" t="n">
        <v>37.8</v>
      </c>
      <c r="RE114" s="15" t="n">
        <v>35.6</v>
      </c>
      <c r="RF114" s="15" t="n">
        <v>29.6</v>
      </c>
      <c r="RG114" s="15" t="n">
        <v>28.1</v>
      </c>
      <c r="RH114" s="15" t="n">
        <v>28.8</v>
      </c>
      <c r="RI114" s="15" t="n">
        <v>30.6</v>
      </c>
      <c r="RJ114" s="15" t="n">
        <v>34.7</v>
      </c>
      <c r="RK114" s="15" t="n">
        <v>36.6</v>
      </c>
      <c r="RL114" s="15" t="n">
        <v>37.5</v>
      </c>
      <c r="RM114" s="15" t="n">
        <v>38.6</v>
      </c>
      <c r="RN114" s="29" t="n">
        <f aca="false">AVERAGE(RB114:RM114)</f>
        <v>34.4083333333333</v>
      </c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13" t="n">
        <v>1964</v>
      </c>
      <c r="SB114" s="15" t="n">
        <v>37.6</v>
      </c>
      <c r="SC114" s="15" t="n">
        <v>36.2</v>
      </c>
      <c r="SD114" s="15" t="n">
        <v>36.7</v>
      </c>
      <c r="SE114" s="15" t="n">
        <v>27.7</v>
      </c>
      <c r="SF114" s="15" t="n">
        <v>24.5</v>
      </c>
      <c r="SG114" s="15" t="n">
        <v>20</v>
      </c>
      <c r="SH114" s="15" t="n">
        <v>21.2</v>
      </c>
      <c r="SI114" s="15" t="n">
        <v>22.6</v>
      </c>
      <c r="SJ114" s="15" t="n">
        <v>25.8</v>
      </c>
      <c r="SK114" s="15" t="n">
        <v>27.9</v>
      </c>
      <c r="SL114" s="15" t="n">
        <v>32.6</v>
      </c>
      <c r="SM114" s="15" t="n">
        <v>37.2</v>
      </c>
      <c r="SN114" s="29" t="n">
        <f aca="false">AVERAGE(SB114:SM114)</f>
        <v>29.1666666666667</v>
      </c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72" t="s">
        <v>98</v>
      </c>
      <c r="TB114" s="73" t="n">
        <v>36.1</v>
      </c>
      <c r="TC114" s="73" t="n">
        <v>34.3</v>
      </c>
      <c r="TD114" s="73" t="n">
        <v>32.9</v>
      </c>
      <c r="TE114" s="73" t="n">
        <v>28.5</v>
      </c>
      <c r="TF114" s="73" t="n">
        <v>23.3</v>
      </c>
      <c r="TG114" s="73" t="n">
        <v>20.3</v>
      </c>
      <c r="TH114" s="73" t="n">
        <v>21.8</v>
      </c>
      <c r="TI114" s="73" t="n">
        <v>22.5</v>
      </c>
      <c r="TJ114" s="73" t="n">
        <v>26.6</v>
      </c>
      <c r="TK114" s="73" t="n">
        <v>27.1</v>
      </c>
      <c r="TL114" s="73" t="n">
        <v>31.4</v>
      </c>
      <c r="TM114" s="73" t="n">
        <v>34.6</v>
      </c>
      <c r="TN114" s="73" t="n">
        <v>28.3</v>
      </c>
      <c r="UB114" s="71"/>
      <c r="UC114" s="30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6"/>
      <c r="VB114" s="71"/>
      <c r="VC114" s="13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6"/>
      <c r="WB114" s="71"/>
      <c r="WC114" s="30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6"/>
      <c r="XB114" s="71"/>
      <c r="XC114" s="30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6"/>
      <c r="YB114" s="71"/>
      <c r="YC114" s="30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6"/>
      <c r="ZB114" s="71"/>
      <c r="ZC114" s="30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6"/>
    </row>
    <row r="115" customFormat="false" ht="12.8" hidden="false" customHeight="false" outlineLevel="0" collapsed="false">
      <c r="A115" s="17" t="n">
        <f aca="false">A110+5</f>
        <v>1965</v>
      </c>
      <c r="B115" s="4" t="n">
        <f aca="false">AVERAGE(AN115,BN115,CN115,DN115,EN115,FN115,GN115,HN115,IN115,JN115,KN115,LN115,MN115,NN115)</f>
        <v>29.4261904761905</v>
      </c>
      <c r="C115" s="18" t="n">
        <f aca="false">AVERAGE(B111:B115)</f>
        <v>29.0682738095238</v>
      </c>
      <c r="D115" s="9" t="n">
        <f aca="false">AVERAGE(B106:B115)</f>
        <v>28.8328189033189</v>
      </c>
      <c r="E115" s="4" t="n">
        <f aca="false">AVERAGE(B96:B115)</f>
        <v>28.6544402056277</v>
      </c>
      <c r="F115" s="24" t="n">
        <f aca="false">AVERAGE(B66:B115)</f>
        <v>28.7311194125319</v>
      </c>
      <c r="G115" s="9" t="n">
        <f aca="false">MAX(AB115:AM115,BB115:BM115,CB115:CM115,DB115:DM115,EB115:EM115,FB115:FM115,GB115:GM115,HB115:HM115,IB115:IM115,JB115:JM115,KB115:KM115,LB115:LM115,MB115:MM115,NB115:NM115,OB115:OM115,PB115:PM115,QB115:QM115,RB115:RM115,SB115:SM115)</f>
        <v>42.8</v>
      </c>
      <c r="H115" s="10" t="n">
        <f aca="false">MEDIAN(AB115:AM115,BB115:BM115,CB115:CM115,DB115:DM115,EB115:EM115,FB115:FM115,GB115:GM115,HB115:HM115,IB115:IM115,JB115:JM115,KB115:KM115,LB115:LM115,MB115:MM115,NB115:NM115,OB115:OM115,PB115:PM115,QB115:QM115,RB115:RM115,SB115:SM115)</f>
        <v>31.4</v>
      </c>
      <c r="I115" s="11" t="n">
        <f aca="false">MIN(AB115:AM115,BB115:BM115,CB115:CM115,DB115:DM115,EB115:EM115,FB115:FM115,GB115:GM115,HB115:HM115,IB115:IM115,JB115:JM115,KB115:KM115,LB115:LM115,MB115:MM115,NB115:NM115,OB115:OM115,PB115:PM115,QB115:QM115,RB115:RM115,SB115:SM115)</f>
        <v>14.9</v>
      </c>
      <c r="J115" s="12" t="n">
        <f aca="false">(G115+I115)/2</f>
        <v>28.85</v>
      </c>
      <c r="AA115" s="13" t="n">
        <v>1965</v>
      </c>
      <c r="AB115" s="15" t="n">
        <v>31.8</v>
      </c>
      <c r="AC115" s="15" t="n">
        <v>34.6</v>
      </c>
      <c r="AD115" s="15" t="n">
        <v>29.7</v>
      </c>
      <c r="AE115" s="15" t="n">
        <v>22</v>
      </c>
      <c r="AF115" s="15" t="n">
        <v>19.6</v>
      </c>
      <c r="AG115" s="15" t="n">
        <v>16</v>
      </c>
      <c r="AH115" s="15" t="n">
        <v>14.9</v>
      </c>
      <c r="AI115" s="15" t="n">
        <v>16.3</v>
      </c>
      <c r="AJ115" s="15" t="n">
        <v>21.9</v>
      </c>
      <c r="AK115" s="15" t="n">
        <v>26.6</v>
      </c>
      <c r="AL115" s="15" t="n">
        <v>28.4</v>
      </c>
      <c r="AM115" s="15" t="n">
        <v>33.4</v>
      </c>
      <c r="AN115" s="4" t="n">
        <f aca="false">AVERAGE(Sheet1!AB115:AM115)</f>
        <v>24.6</v>
      </c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2" t="n">
        <f aca="false">BA114+1</f>
        <v>1965</v>
      </c>
      <c r="BB115" s="20" t="n">
        <v>35.4</v>
      </c>
      <c r="BC115" s="20" t="n">
        <v>37.5</v>
      </c>
      <c r="BD115" s="20" t="n">
        <v>33.4</v>
      </c>
      <c r="BE115" s="20" t="n">
        <v>25.5</v>
      </c>
      <c r="BF115" s="20" t="n">
        <v>22.1</v>
      </c>
      <c r="BG115" s="20" t="n">
        <v>18</v>
      </c>
      <c r="BH115" s="20" t="n">
        <v>17.1</v>
      </c>
      <c r="BI115" s="20" t="n">
        <v>20.3</v>
      </c>
      <c r="BJ115" s="20" t="n">
        <v>27</v>
      </c>
      <c r="BK115" s="20" t="n">
        <v>29.9</v>
      </c>
      <c r="BL115" s="20" t="n">
        <v>32.2</v>
      </c>
      <c r="BM115" s="20" t="n">
        <v>36.2</v>
      </c>
      <c r="BN115" s="4" t="n">
        <f aca="false">AVERAGE(BB115:BM115)</f>
        <v>27.8833333333333</v>
      </c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2" t="n">
        <f aca="false">CA114+1</f>
        <v>1965</v>
      </c>
      <c r="CB115" s="20" t="n">
        <v>34.9</v>
      </c>
      <c r="CC115" s="20" t="n">
        <v>37</v>
      </c>
      <c r="CD115" s="20" t="n">
        <v>32.6</v>
      </c>
      <c r="CE115" s="20" t="n">
        <v>25.2</v>
      </c>
      <c r="CF115" s="20" t="n">
        <v>22.2</v>
      </c>
      <c r="CG115" s="20" t="n">
        <v>17.6</v>
      </c>
      <c r="CH115" s="20" t="n">
        <v>16.9</v>
      </c>
      <c r="CI115" s="20" t="n">
        <v>19.4</v>
      </c>
      <c r="CJ115" s="20" t="n">
        <v>26</v>
      </c>
      <c r="CK115" s="20" t="n">
        <v>29.7</v>
      </c>
      <c r="CL115" s="20" t="n">
        <v>31.2</v>
      </c>
      <c r="CM115" s="20" t="n">
        <v>35.8</v>
      </c>
      <c r="CN115" s="4" t="n">
        <f aca="false">AVERAGE(CB115:CM115)</f>
        <v>27.375</v>
      </c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19" t="n">
        <v>1965</v>
      </c>
      <c r="DB115" s="20" t="n">
        <v>34.5</v>
      </c>
      <c r="DC115" s="20" t="n">
        <v>37.1</v>
      </c>
      <c r="DD115" s="20" t="n">
        <v>32.6</v>
      </c>
      <c r="DE115" s="20" t="n">
        <v>25</v>
      </c>
      <c r="DF115" s="20" t="n">
        <v>22.2</v>
      </c>
      <c r="DG115" s="20" t="n">
        <v>18</v>
      </c>
      <c r="DH115" s="20" t="n">
        <v>16.8</v>
      </c>
      <c r="DI115" s="20" t="n">
        <v>19.3</v>
      </c>
      <c r="DJ115" s="20" t="n">
        <v>25.6</v>
      </c>
      <c r="DK115" s="20" t="n">
        <v>29.3</v>
      </c>
      <c r="DL115" s="20" t="n">
        <v>31.2</v>
      </c>
      <c r="DM115" s="20" t="n">
        <v>35.8</v>
      </c>
      <c r="DN115" s="4" t="n">
        <f aca="false">AVERAGE(DB115:DM115)</f>
        <v>27.2833333333333</v>
      </c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13" t="n">
        <v>1965</v>
      </c>
      <c r="EB115" s="15" t="n">
        <v>39.2</v>
      </c>
      <c r="EC115" s="15" t="n">
        <v>39.8</v>
      </c>
      <c r="ED115" s="15" t="n">
        <v>32.9</v>
      </c>
      <c r="EE115" s="15" t="n">
        <v>33.3</v>
      </c>
      <c r="EF115" s="15" t="n">
        <v>30.3</v>
      </c>
      <c r="EG115" s="15" t="n">
        <v>26.2</v>
      </c>
      <c r="EH115" s="15" t="n">
        <v>24.1</v>
      </c>
      <c r="EI115" s="15" t="n">
        <v>29.2</v>
      </c>
      <c r="EJ115" s="15" t="n">
        <v>33.5</v>
      </c>
      <c r="EK115" s="15" t="n">
        <v>36</v>
      </c>
      <c r="EL115" s="15" t="n">
        <v>38.6</v>
      </c>
      <c r="EM115" s="15" t="n">
        <v>36.7</v>
      </c>
      <c r="EN115" s="16" t="n">
        <f aca="false">AVERAGE(EB115:EM115)</f>
        <v>33.3166666666667</v>
      </c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13" t="n">
        <v>1965</v>
      </c>
      <c r="FB115" s="15" t="n">
        <v>39.3</v>
      </c>
      <c r="FC115" s="15" t="n">
        <v>39.4</v>
      </c>
      <c r="FD115" s="15" t="n">
        <v>33.3</v>
      </c>
      <c r="FE115" s="15" t="n">
        <v>32.9</v>
      </c>
      <c r="FF115" s="15" t="n">
        <v>30</v>
      </c>
      <c r="FG115" s="15" t="n">
        <v>25.2</v>
      </c>
      <c r="FH115" s="15" t="n">
        <v>23.4</v>
      </c>
      <c r="FI115" s="15" t="n">
        <v>28.5</v>
      </c>
      <c r="FJ115" s="15" t="n">
        <v>32.6</v>
      </c>
      <c r="FK115" s="15" t="n">
        <v>35.7</v>
      </c>
      <c r="FL115" s="15" t="n">
        <v>38.8</v>
      </c>
      <c r="FM115" s="15" t="n">
        <v>36.7</v>
      </c>
      <c r="FN115" s="16" t="n">
        <f aca="false">AVERAGE(FB115:FM115)</f>
        <v>32.9833333333333</v>
      </c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2" t="n">
        <v>1965</v>
      </c>
      <c r="GB115" s="15" t="n">
        <v>35.6</v>
      </c>
      <c r="GC115" s="15" t="n">
        <v>35.6</v>
      </c>
      <c r="GD115" s="15" t="n">
        <v>30.1</v>
      </c>
      <c r="GE115" s="15" t="n">
        <v>33.9</v>
      </c>
      <c r="GF115" s="15" t="n">
        <v>32.3</v>
      </c>
      <c r="GG115" s="15" t="n">
        <v>28.5</v>
      </c>
      <c r="GH115" s="15" t="n">
        <v>26.8</v>
      </c>
      <c r="GI115" s="15" t="n">
        <v>30.2</v>
      </c>
      <c r="GJ115" s="15" t="n">
        <v>32.7</v>
      </c>
      <c r="GK115" s="15" t="n">
        <v>34.7</v>
      </c>
      <c r="GL115" s="15" t="n">
        <v>36.9</v>
      </c>
      <c r="GM115" s="15" t="n">
        <v>34.4</v>
      </c>
      <c r="GN115" s="16" t="n">
        <f aca="false">AVERAGE(GB115:GM115)</f>
        <v>32.6416666666667</v>
      </c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2" t="n">
        <v>1965</v>
      </c>
      <c r="HB115" s="15" t="n">
        <v>40.1</v>
      </c>
      <c r="HC115" s="15" t="n">
        <v>40.7</v>
      </c>
      <c r="HD115" s="15" t="n">
        <v>35.6</v>
      </c>
      <c r="HE115" s="15" t="n">
        <v>31.5</v>
      </c>
      <c r="HF115" s="15" t="n">
        <v>28.3</v>
      </c>
      <c r="HG115" s="15" t="n">
        <v>23.9</v>
      </c>
      <c r="HH115" s="15" t="n">
        <v>21.8</v>
      </c>
      <c r="HI115" s="15" t="n">
        <v>26</v>
      </c>
      <c r="HJ115" s="15" t="n">
        <v>31.8</v>
      </c>
      <c r="HK115" s="15" t="n">
        <v>35.1</v>
      </c>
      <c r="HL115" s="15" t="n">
        <v>38.1</v>
      </c>
      <c r="HM115" s="15" t="n">
        <v>38</v>
      </c>
      <c r="HN115" s="16" t="n">
        <f aca="false">AVERAGE(HB115:HM115)</f>
        <v>32.575</v>
      </c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7" t="n">
        <f aca="false">IA114+1</f>
        <v>1965</v>
      </c>
      <c r="IB115" s="15" t="n">
        <v>37.1</v>
      </c>
      <c r="IC115" s="15" t="n">
        <v>39.5</v>
      </c>
      <c r="ID115" s="15" t="n">
        <v>34.5</v>
      </c>
      <c r="IE115" s="15" t="n">
        <v>26.5</v>
      </c>
      <c r="IF115" s="15" t="n">
        <v>23.2</v>
      </c>
      <c r="IG115" s="15" t="n">
        <v>19.4</v>
      </c>
      <c r="IH115" s="15" t="n">
        <v>18.5</v>
      </c>
      <c r="II115" s="15" t="n">
        <v>20.2</v>
      </c>
      <c r="IJ115" s="15" t="n">
        <v>26.3</v>
      </c>
      <c r="IK115" s="15" t="n">
        <v>31.7</v>
      </c>
      <c r="IL115" s="15" t="n">
        <v>33.6</v>
      </c>
      <c r="IM115" s="15" t="n">
        <v>38.1</v>
      </c>
      <c r="IN115" s="25" t="n">
        <f aca="false">SUM(IB115:IM115)/12</f>
        <v>29.05</v>
      </c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 t="n">
        <f aca="false">JA114+1</f>
        <v>1965</v>
      </c>
      <c r="JB115" s="15" t="n">
        <v>35.2</v>
      </c>
      <c r="JC115" s="15" t="n">
        <v>37.1</v>
      </c>
      <c r="JD115" s="15" t="n">
        <v>32.5</v>
      </c>
      <c r="JE115" s="15" t="n">
        <v>25.4</v>
      </c>
      <c r="JF115" s="15" t="n">
        <v>21.8</v>
      </c>
      <c r="JG115" s="15" t="n">
        <v>18.6</v>
      </c>
      <c r="JH115" s="15" t="n">
        <v>17.8</v>
      </c>
      <c r="JI115" s="15" t="n">
        <v>19.4</v>
      </c>
      <c r="JJ115" s="15" t="n">
        <v>24.6</v>
      </c>
      <c r="JK115" s="15" t="n">
        <v>29.3</v>
      </c>
      <c r="JL115" s="15" t="n">
        <v>31.7</v>
      </c>
      <c r="JM115" s="15" t="n">
        <v>35.1</v>
      </c>
      <c r="JN115" s="25" t="n">
        <f aca="false">SUM(JB115:JM115)/12</f>
        <v>27.375</v>
      </c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3" t="n">
        <v>1965</v>
      </c>
      <c r="KB115" s="15" t="n">
        <v>36.4</v>
      </c>
      <c r="KC115" s="15" t="n">
        <v>38</v>
      </c>
      <c r="KD115" s="15" t="n">
        <v>32.9</v>
      </c>
      <c r="KE115" s="15" t="n">
        <v>27.6</v>
      </c>
      <c r="KF115" s="15" t="n">
        <v>25.3</v>
      </c>
      <c r="KG115" s="15" t="n">
        <v>19.6</v>
      </c>
      <c r="KH115" s="15" t="n">
        <v>18</v>
      </c>
      <c r="KI115" s="15" t="n">
        <v>23.3</v>
      </c>
      <c r="KJ115" s="15" t="n">
        <v>28.3</v>
      </c>
      <c r="KK115" s="15" t="n">
        <v>31.5</v>
      </c>
      <c r="KL115" s="15" t="n">
        <v>33.8</v>
      </c>
      <c r="KM115" s="15" t="n">
        <v>36</v>
      </c>
      <c r="KN115" s="16" t="n">
        <f aca="false">AVERAGE(KB115:KM115)</f>
        <v>29.225</v>
      </c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7" t="n">
        <f aca="false">LA114+1</f>
        <v>1965</v>
      </c>
      <c r="LB115" s="15" t="n">
        <v>37</v>
      </c>
      <c r="LC115" s="15" t="n">
        <v>39.1</v>
      </c>
      <c r="LD115" s="15" t="n">
        <v>34.1</v>
      </c>
      <c r="LE115" s="15" t="n">
        <v>28</v>
      </c>
      <c r="LF115" s="15" t="n">
        <v>25.3</v>
      </c>
      <c r="LG115" s="15" t="n">
        <v>20.1</v>
      </c>
      <c r="LH115" s="15" t="n">
        <v>18</v>
      </c>
      <c r="LI115" s="15" t="n">
        <v>22.8</v>
      </c>
      <c r="LJ115" s="15" t="n">
        <v>27.9</v>
      </c>
      <c r="LK115" s="15" t="n">
        <v>31.9</v>
      </c>
      <c r="LL115" s="15" t="n">
        <v>33.8</v>
      </c>
      <c r="LM115" s="15" t="n">
        <v>37.1</v>
      </c>
      <c r="LN115" s="16" t="n">
        <f aca="false">AVERAGE(LB115:LM115)</f>
        <v>29.5916666666667</v>
      </c>
      <c r="LO115" s="16"/>
      <c r="LP115" s="16"/>
      <c r="LQ115" s="16"/>
      <c r="LR115" s="16"/>
      <c r="LS115" s="16"/>
      <c r="LT115" s="16"/>
      <c r="LU115" s="16"/>
      <c r="LV115" s="16"/>
      <c r="LW115" s="16"/>
      <c r="LX115" s="16"/>
      <c r="LY115" s="16"/>
      <c r="LZ115" s="16"/>
      <c r="MA115" s="7" t="n">
        <f aca="false">MA114+1</f>
        <v>1965</v>
      </c>
      <c r="MB115" s="15" t="n">
        <v>39</v>
      </c>
      <c r="MC115" s="15" t="n">
        <v>39.6</v>
      </c>
      <c r="MD115" s="15" t="n">
        <v>32.6</v>
      </c>
      <c r="ME115" s="15" t="n">
        <v>31.3</v>
      </c>
      <c r="MF115" s="15" t="n">
        <v>29</v>
      </c>
      <c r="MG115" s="15" t="n">
        <v>24.2</v>
      </c>
      <c r="MH115" s="15" t="n">
        <v>22.5</v>
      </c>
      <c r="MI115" s="15" t="n">
        <v>27.7</v>
      </c>
      <c r="MJ115" s="15" t="n">
        <v>32.2</v>
      </c>
      <c r="MK115" s="15" t="n">
        <v>35</v>
      </c>
      <c r="ML115" s="15" t="n">
        <v>37.3</v>
      </c>
      <c r="MM115" s="15" t="n">
        <v>36.8</v>
      </c>
      <c r="MN115" s="16" t="n">
        <f aca="false">AVERAGE(MB115:MM115)</f>
        <v>32.2666666666667</v>
      </c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30" t="s">
        <v>99</v>
      </c>
      <c r="NB115" s="15" t="n">
        <v>34.7</v>
      </c>
      <c r="NC115" s="15" t="n">
        <v>35.8</v>
      </c>
      <c r="ND115" s="15" t="n">
        <v>30.7</v>
      </c>
      <c r="NE115" s="15" t="n">
        <v>27.1</v>
      </c>
      <c r="NF115" s="15" t="n">
        <v>20.6</v>
      </c>
      <c r="NG115" s="15" t="n">
        <v>17.7</v>
      </c>
      <c r="NH115" s="15" t="n">
        <v>16.2</v>
      </c>
      <c r="NI115" s="15" t="n">
        <v>16.9</v>
      </c>
      <c r="NJ115" s="15" t="n">
        <v>22.9</v>
      </c>
      <c r="NK115" s="15" t="n">
        <v>26.9</v>
      </c>
      <c r="NL115" s="15" t="n">
        <v>28</v>
      </c>
      <c r="NM115" s="15" t="n">
        <v>32.1</v>
      </c>
      <c r="NN115" s="29" t="n">
        <f aca="false">AVERAGE(NB115:NM115)</f>
        <v>25.8</v>
      </c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30" t="s">
        <v>99</v>
      </c>
      <c r="OB115" s="15" t="n">
        <v>37</v>
      </c>
      <c r="OC115" s="15" t="n">
        <v>37.6</v>
      </c>
      <c r="OD115" s="15" t="n">
        <v>32.5</v>
      </c>
      <c r="OE115" s="15" t="n">
        <v>29.1</v>
      </c>
      <c r="OF115" s="15" t="n">
        <v>22.9</v>
      </c>
      <c r="OG115" s="15" t="n">
        <v>18.5</v>
      </c>
      <c r="OH115" s="15" t="n">
        <v>17.7</v>
      </c>
      <c r="OI115" s="15" t="n">
        <v>17.5</v>
      </c>
      <c r="OJ115" s="15" t="n">
        <v>24.8</v>
      </c>
      <c r="OK115" s="15" t="n">
        <v>29.1</v>
      </c>
      <c r="OL115" s="15" t="n">
        <v>32.1</v>
      </c>
      <c r="OM115" s="15" t="n">
        <v>34.2</v>
      </c>
      <c r="ON115" s="29" t="n">
        <f aca="false">AVERAGE(OB115:OM115)</f>
        <v>27.75</v>
      </c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30" t="s">
        <v>99</v>
      </c>
      <c r="PB115" s="15" t="n">
        <v>42.1</v>
      </c>
      <c r="PC115" s="15" t="n">
        <v>42.8</v>
      </c>
      <c r="PD115" s="15" t="n">
        <v>36.1</v>
      </c>
      <c r="PE115" s="15" t="n">
        <v>36.7</v>
      </c>
      <c r="PF115" s="15" t="n">
        <v>32.7</v>
      </c>
      <c r="PG115" s="15" t="n">
        <v>28.9</v>
      </c>
      <c r="PH115" s="15" t="n">
        <v>26.3</v>
      </c>
      <c r="PI115" s="15" t="n">
        <v>29.7</v>
      </c>
      <c r="PJ115" s="15" t="n">
        <v>34.2</v>
      </c>
      <c r="PK115" s="15" t="n">
        <v>37.5</v>
      </c>
      <c r="PL115" s="15" t="n">
        <v>40.5</v>
      </c>
      <c r="PM115" s="15" t="n">
        <v>42.1</v>
      </c>
      <c r="PN115" s="29" t="n">
        <f aca="false">AVERAGE(PB115:PM115)</f>
        <v>35.8</v>
      </c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30" t="s">
        <v>99</v>
      </c>
      <c r="QB115" s="15" t="n">
        <v>38.4</v>
      </c>
      <c r="QC115" s="15" t="n">
        <v>37.7</v>
      </c>
      <c r="QD115" s="15" t="n">
        <v>34.7</v>
      </c>
      <c r="QE115" s="15" t="n">
        <v>31.7</v>
      </c>
      <c r="QF115" s="15" t="n">
        <v>24.3</v>
      </c>
      <c r="QG115" s="15" t="n">
        <v>21.2</v>
      </c>
      <c r="QH115" s="15" t="n">
        <v>18.4</v>
      </c>
      <c r="QI115" s="15" t="n">
        <v>18.4</v>
      </c>
      <c r="QJ115" s="15" t="n">
        <v>24.5</v>
      </c>
      <c r="QK115" s="15" t="n">
        <v>25.9</v>
      </c>
      <c r="QL115" s="15" t="n">
        <v>30.8</v>
      </c>
      <c r="QM115" s="15" t="n">
        <v>35</v>
      </c>
      <c r="QN115" s="29" t="n">
        <f aca="false">AVERAGE(QB115:QM115)</f>
        <v>28.4166666666667</v>
      </c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30" t="s">
        <v>99</v>
      </c>
      <c r="RB115" s="15" t="n">
        <v>38.7</v>
      </c>
      <c r="RC115" s="15" t="n">
        <v>39.7</v>
      </c>
      <c r="RD115" s="15" t="n">
        <v>34.2</v>
      </c>
      <c r="RE115" s="15" t="n">
        <v>33.7</v>
      </c>
      <c r="RF115" s="15" t="n">
        <v>32</v>
      </c>
      <c r="RG115" s="15" t="n">
        <v>27.2</v>
      </c>
      <c r="RH115" s="15" t="n">
        <v>25.3</v>
      </c>
      <c r="RI115" s="15" t="n">
        <v>30.6</v>
      </c>
      <c r="RJ115" s="15" t="n">
        <v>34.8</v>
      </c>
      <c r="RK115" s="15" t="n">
        <v>36.5</v>
      </c>
      <c r="RL115" s="15" t="n">
        <v>38.4</v>
      </c>
      <c r="RM115" s="15" t="n">
        <v>38.1</v>
      </c>
      <c r="RN115" s="29" t="n">
        <f aca="false">AVERAGE(RB115:RM115)</f>
        <v>34.1</v>
      </c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13" t="n">
        <v>1965</v>
      </c>
      <c r="SB115" s="15" t="n">
        <v>39.4</v>
      </c>
      <c r="SC115" s="15" t="n">
        <v>40.2</v>
      </c>
      <c r="SD115" s="15" t="n">
        <v>33.8</v>
      </c>
      <c r="SE115" s="15" t="n">
        <v>31.3</v>
      </c>
      <c r="SF115" s="15" t="n">
        <v>25</v>
      </c>
      <c r="SG115" s="15" t="n">
        <v>21.4</v>
      </c>
      <c r="SH115" s="15" t="n">
        <v>20.1</v>
      </c>
      <c r="SI115" s="15" t="n">
        <v>19.5</v>
      </c>
      <c r="SJ115" s="15" t="n">
        <v>26.8</v>
      </c>
      <c r="SK115" s="15" t="n">
        <v>30.6</v>
      </c>
      <c r="SL115" s="15" t="n">
        <v>33.4</v>
      </c>
      <c r="SM115" s="15" t="n">
        <v>35.6</v>
      </c>
      <c r="SN115" s="29" t="n">
        <f aca="false">AVERAGE(SB115:SM115)</f>
        <v>29.7583333333333</v>
      </c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72" t="s">
        <v>99</v>
      </c>
      <c r="TB115" s="73" t="n">
        <v>36.9</v>
      </c>
      <c r="TC115" s="73" t="n">
        <v>37.2</v>
      </c>
      <c r="TD115" s="73" t="n">
        <v>33.7</v>
      </c>
      <c r="TE115" s="73" t="n">
        <v>28.7</v>
      </c>
      <c r="TF115" s="73" t="n">
        <v>24.5</v>
      </c>
      <c r="TG115" s="73" t="n">
        <v>20.8</v>
      </c>
      <c r="TH115" s="73" t="n">
        <v>18.1</v>
      </c>
      <c r="TI115" s="73" t="n">
        <v>22.7</v>
      </c>
      <c r="TJ115" s="73" t="n">
        <v>28</v>
      </c>
      <c r="TK115" s="73" t="n">
        <v>30.8</v>
      </c>
      <c r="TL115" s="73" t="n">
        <v>34.7</v>
      </c>
      <c r="TM115" s="73" t="n">
        <v>33.5</v>
      </c>
      <c r="TN115" s="73" t="n">
        <v>29.1</v>
      </c>
      <c r="UB115" s="71"/>
      <c r="UC115" s="30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6"/>
      <c r="VB115" s="71"/>
      <c r="VC115" s="30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6"/>
      <c r="WB115" s="71"/>
      <c r="WC115" s="30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6"/>
      <c r="XB115" s="71"/>
      <c r="XC115" s="30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6"/>
      <c r="YB115" s="71"/>
      <c r="YC115" s="30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6"/>
      <c r="ZB115" s="71"/>
      <c r="ZC115" s="30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6"/>
    </row>
    <row r="116" customFormat="false" ht="12.8" hidden="false" customHeight="false" outlineLevel="0" collapsed="false">
      <c r="A116" s="17"/>
      <c r="B116" s="4" t="n">
        <f aca="false">AVERAGE(AN116,BN116,CN116,DN116,EN116,FN116,GN116,HN116,IN116,JN116,KN116,LN116,MN116,NN116)</f>
        <v>28.214880952381</v>
      </c>
      <c r="C116" s="18" t="n">
        <f aca="false">AVERAGE(B112:B116)</f>
        <v>28.8556547619048</v>
      </c>
      <c r="D116" s="9" t="n">
        <f aca="false">AVERAGE(B107:B116)</f>
        <v>28.9101998556999</v>
      </c>
      <c r="E116" s="4" t="n">
        <f aca="false">AVERAGE(B97:B116)</f>
        <v>28.6346187770563</v>
      </c>
      <c r="F116" s="24" t="n">
        <f aca="false">AVERAGE(B67:B116)</f>
        <v>28.7282119033744</v>
      </c>
      <c r="G116" s="9" t="n">
        <f aca="false">MAX(AB116:AM116,BB116:BM116,CB116:CM116,DB116:DM116,EB116:EM116,FB116:FM116,GB116:GM116,HB116:HM116,IB116:IM116,JB116:JM116,KB116:KM116,LB116:LM116,MB116:MM116,NB116:NM116,OB116:OM116,PB116:PM116,QB116:QM116,RB116:RM116,SB116:SM116)</f>
        <v>41.5</v>
      </c>
      <c r="H116" s="10" t="n">
        <f aca="false">MEDIAN(AB116:AM116,BB116:BM116,CB116:CM116,DB116:DM116,EB116:EM116,FB116:FM116,GB116:GM116,HB116:HM116,IB116:IM116,JB116:JM116,KB116:KM116,LB116:LM116,MB116:MM116,NB116:NM116,OB116:OM116,PB116:PM116,QB116:QM116,RB116:RM116,SB116:SM116)</f>
        <v>29.7</v>
      </c>
      <c r="I116" s="11" t="n">
        <f aca="false">MIN(AB116:AM116,BB116:BM116,CB116:CM116,DB116:DM116,EB116:EM116,FB116:FM116,GB116:GM116,HB116:HM116,IB116:IM116,JB116:JM116,KB116:KM116,LB116:LM116,MB116:MM116,NB116:NM116,OB116:OM116,PB116:PM116,QB116:QM116,RB116:RM116,SB116:SM116)</f>
        <v>13.9</v>
      </c>
      <c r="J116" s="12" t="n">
        <f aca="false">(G116+I116)/2</f>
        <v>27.7</v>
      </c>
      <c r="AA116" s="13" t="n">
        <v>1966</v>
      </c>
      <c r="AB116" s="15" t="n">
        <v>32.4</v>
      </c>
      <c r="AC116" s="15" t="n">
        <v>29.8</v>
      </c>
      <c r="AD116" s="15" t="n">
        <v>27.9</v>
      </c>
      <c r="AE116" s="15" t="n">
        <v>23.6</v>
      </c>
      <c r="AF116" s="15" t="n">
        <v>18.2</v>
      </c>
      <c r="AG116" s="15" t="n">
        <v>16.7</v>
      </c>
      <c r="AH116" s="15" t="n">
        <v>13.9</v>
      </c>
      <c r="AI116" s="15" t="n">
        <v>15.8</v>
      </c>
      <c r="AJ116" s="15" t="n">
        <v>19.6</v>
      </c>
      <c r="AK116" s="15" t="n">
        <v>23.8</v>
      </c>
      <c r="AL116" s="15" t="n">
        <v>28.3</v>
      </c>
      <c r="AM116" s="15" t="n">
        <v>28.8</v>
      </c>
      <c r="AN116" s="4" t="n">
        <f aca="false">AVERAGE(Sheet1!AB116:AM116)</f>
        <v>23.2333333333333</v>
      </c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2" t="n">
        <f aca="false">BA115+1</f>
        <v>1966</v>
      </c>
      <c r="BB116" s="20" t="n">
        <v>34</v>
      </c>
      <c r="BC116" s="20" t="n">
        <v>33.6</v>
      </c>
      <c r="BD116" s="20" t="n">
        <v>31.8</v>
      </c>
      <c r="BE116" s="20" t="n">
        <v>27.5</v>
      </c>
      <c r="BF116" s="20" t="n">
        <v>20.5</v>
      </c>
      <c r="BG116" s="20" t="n">
        <v>19.1</v>
      </c>
      <c r="BH116" s="20" t="n">
        <v>16.1</v>
      </c>
      <c r="BI116" s="20" t="n">
        <v>18.1</v>
      </c>
      <c r="BJ116" s="20" t="n">
        <v>23</v>
      </c>
      <c r="BK116" s="20" t="n">
        <v>27.4</v>
      </c>
      <c r="BL116" s="20" t="n">
        <v>31.1</v>
      </c>
      <c r="BM116" s="20" t="n">
        <v>33</v>
      </c>
      <c r="BN116" s="4" t="n">
        <f aca="false">AVERAGE(BB116:BM116)</f>
        <v>26.2666666666667</v>
      </c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2" t="n">
        <f aca="false">CA115+1</f>
        <v>1966</v>
      </c>
      <c r="CB116" s="20" t="n">
        <v>33.9</v>
      </c>
      <c r="CC116" s="20" t="n">
        <v>33.7</v>
      </c>
      <c r="CD116" s="20" t="n">
        <v>31.3</v>
      </c>
      <c r="CE116" s="20" t="n">
        <v>27.5</v>
      </c>
      <c r="CF116" s="20" t="n">
        <v>20.2</v>
      </c>
      <c r="CG116" s="20" t="n">
        <v>18.1</v>
      </c>
      <c r="CH116" s="20" t="n">
        <v>16.2</v>
      </c>
      <c r="CI116" s="20" t="n">
        <v>18</v>
      </c>
      <c r="CJ116" s="20" t="n">
        <v>23</v>
      </c>
      <c r="CK116" s="20" t="n">
        <v>26.4</v>
      </c>
      <c r="CL116" s="20" t="n">
        <v>30.3</v>
      </c>
      <c r="CM116" s="20" t="n">
        <v>32.8</v>
      </c>
      <c r="CN116" s="4" t="n">
        <f aca="false">AVERAGE(CB116:CM116)</f>
        <v>25.95</v>
      </c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19" t="n">
        <v>1966</v>
      </c>
      <c r="DB116" s="20" t="n">
        <v>34.8</v>
      </c>
      <c r="DC116" s="20" t="n">
        <v>33.3</v>
      </c>
      <c r="DD116" s="20" t="n">
        <v>30.7</v>
      </c>
      <c r="DE116" s="20" t="n">
        <v>26.3</v>
      </c>
      <c r="DF116" s="20" t="n">
        <v>20.5</v>
      </c>
      <c r="DG116" s="20" t="n">
        <v>18.3</v>
      </c>
      <c r="DH116" s="20" t="n">
        <v>16.3</v>
      </c>
      <c r="DI116" s="20" t="n">
        <v>18.5</v>
      </c>
      <c r="DJ116" s="20" t="n">
        <v>22.4</v>
      </c>
      <c r="DK116" s="20" t="n">
        <v>26.2</v>
      </c>
      <c r="DL116" s="20" t="n">
        <v>30.1</v>
      </c>
      <c r="DM116" s="20" t="n">
        <v>32.5</v>
      </c>
      <c r="DN116" s="4" t="n">
        <f aca="false">AVERAGE(DB116:DM116)</f>
        <v>25.825</v>
      </c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13" t="n">
        <v>1966</v>
      </c>
      <c r="EB116" s="15" t="n">
        <v>36.6</v>
      </c>
      <c r="EC116" s="15" t="n">
        <v>35.9</v>
      </c>
      <c r="ED116" s="15" t="n">
        <v>36.2</v>
      </c>
      <c r="EE116" s="15" t="n">
        <v>35.1</v>
      </c>
      <c r="EF116" s="15" t="n">
        <v>28.5</v>
      </c>
      <c r="EG116" s="15" t="n">
        <v>26.8</v>
      </c>
      <c r="EH116" s="15" t="n">
        <v>24.8</v>
      </c>
      <c r="EI116" s="15" t="n">
        <v>25.6</v>
      </c>
      <c r="EJ116" s="15" t="n">
        <v>31.5</v>
      </c>
      <c r="EK116" s="15" t="n">
        <v>33.3</v>
      </c>
      <c r="EL116" s="15" t="n">
        <v>37</v>
      </c>
      <c r="EM116" s="15" t="n">
        <v>37.1</v>
      </c>
      <c r="EN116" s="16" t="n">
        <f aca="false">AVERAGE(EB116:EM116)</f>
        <v>32.3666666666667</v>
      </c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13" t="n">
        <v>1966</v>
      </c>
      <c r="FB116" s="15" t="n">
        <v>36.9</v>
      </c>
      <c r="FC116" s="15" t="n">
        <v>38</v>
      </c>
      <c r="FD116" s="15" t="n">
        <v>36.8</v>
      </c>
      <c r="FE116" s="15" t="n">
        <v>34.8</v>
      </c>
      <c r="FF116" s="15" t="n">
        <v>28.4</v>
      </c>
      <c r="FG116" s="15" t="n">
        <v>26.3</v>
      </c>
      <c r="FH116" s="15" t="n">
        <v>25.3</v>
      </c>
      <c r="FI116" s="15" t="n">
        <v>25.9</v>
      </c>
      <c r="FJ116" s="15" t="n">
        <v>30.9</v>
      </c>
      <c r="FK116" s="15" t="n">
        <v>33.4</v>
      </c>
      <c r="FL116" s="15" t="n">
        <v>36.6</v>
      </c>
      <c r="FM116" s="15" t="n">
        <v>37.1</v>
      </c>
      <c r="FN116" s="16" t="n">
        <f aca="false">AVERAGE(FB116:FM116)</f>
        <v>32.5333333333333</v>
      </c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2" t="n">
        <v>1966</v>
      </c>
      <c r="GB116" s="15" t="n">
        <v>33.5</v>
      </c>
      <c r="GC116" s="15" t="n">
        <v>34.9</v>
      </c>
      <c r="GD116" s="15" t="n">
        <v>36.6</v>
      </c>
      <c r="GE116" s="15" t="n">
        <v>35.4</v>
      </c>
      <c r="GF116" s="15" t="n">
        <v>31.7</v>
      </c>
      <c r="GG116" s="15" t="n">
        <v>29.8</v>
      </c>
      <c r="GH116" s="15" t="n">
        <v>28.5</v>
      </c>
      <c r="GI116" s="15" t="n">
        <v>29.4</v>
      </c>
      <c r="GJ116" s="15" t="n">
        <v>32.6</v>
      </c>
      <c r="GK116" s="15" t="n">
        <v>32.7</v>
      </c>
      <c r="GL116" s="15" t="n">
        <v>35.3</v>
      </c>
      <c r="GM116" s="15" t="n">
        <v>35.9</v>
      </c>
      <c r="GN116" s="16" t="n">
        <f aca="false">AVERAGE(GB116:GM116)</f>
        <v>33.025</v>
      </c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2" t="n">
        <v>1966</v>
      </c>
      <c r="HB116" s="15" t="n">
        <v>37.7</v>
      </c>
      <c r="HC116" s="15" t="n">
        <v>38.4</v>
      </c>
      <c r="HD116" s="15" t="n">
        <v>36.1</v>
      </c>
      <c r="HE116" s="15" t="n">
        <v>34.2</v>
      </c>
      <c r="HF116" s="15" t="n">
        <v>26.4</v>
      </c>
      <c r="HG116" s="15" t="n">
        <v>25</v>
      </c>
      <c r="HH116" s="15" t="n">
        <v>22.5</v>
      </c>
      <c r="HI116" s="15" t="n">
        <v>23.9</v>
      </c>
      <c r="HJ116" s="15" t="n">
        <v>29.6</v>
      </c>
      <c r="HK116" s="15" t="n">
        <v>32.7</v>
      </c>
      <c r="HL116" s="15" t="n">
        <v>36.8</v>
      </c>
      <c r="HM116" s="15" t="n">
        <v>36.6</v>
      </c>
      <c r="HN116" s="16" t="n">
        <f aca="false">AVERAGE(HB116:HM116)</f>
        <v>31.6583333333333</v>
      </c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7" t="n">
        <f aca="false">IA115+1</f>
        <v>1966</v>
      </c>
      <c r="IB116" s="15" t="n">
        <v>36.2</v>
      </c>
      <c r="IC116" s="15" t="n">
        <v>35.1</v>
      </c>
      <c r="ID116" s="15" t="n">
        <v>32.2</v>
      </c>
      <c r="IE116" s="15" t="n">
        <v>28.1</v>
      </c>
      <c r="IF116" s="15" t="n">
        <v>21.3</v>
      </c>
      <c r="IG116" s="15" t="n">
        <v>20.1</v>
      </c>
      <c r="IH116" s="15" t="n">
        <v>17.6</v>
      </c>
      <c r="II116" s="15" t="n">
        <v>19.2</v>
      </c>
      <c r="IJ116" s="15" t="n">
        <v>23.4</v>
      </c>
      <c r="IK116" s="15" t="n">
        <v>27.9</v>
      </c>
      <c r="IL116" s="15" t="n">
        <v>33.1</v>
      </c>
      <c r="IM116" s="15" t="n">
        <v>34.1</v>
      </c>
      <c r="IN116" s="25" t="n">
        <f aca="false">SUM(IB116:IM116)/12</f>
        <v>27.3583333333333</v>
      </c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 t="n">
        <f aca="false">JA115+1</f>
        <v>1966</v>
      </c>
      <c r="JB116" s="15" t="n">
        <v>35.7</v>
      </c>
      <c r="JC116" s="15" t="n">
        <v>34.1</v>
      </c>
      <c r="JD116" s="15" t="n">
        <v>31.3</v>
      </c>
      <c r="JE116" s="15" t="n">
        <v>26.1</v>
      </c>
      <c r="JF116" s="15" t="n">
        <v>20.6</v>
      </c>
      <c r="JG116" s="15" t="n">
        <v>18.7</v>
      </c>
      <c r="JH116" s="15" t="n">
        <v>16.5</v>
      </c>
      <c r="JI116" s="15" t="n">
        <v>17.6</v>
      </c>
      <c r="JJ116" s="15" t="n">
        <v>21.9</v>
      </c>
      <c r="JK116" s="15" t="n">
        <v>25.4</v>
      </c>
      <c r="JL116" s="15" t="n">
        <v>31.2</v>
      </c>
      <c r="JM116" s="15" t="n">
        <v>30.1</v>
      </c>
      <c r="JN116" s="25" t="n">
        <f aca="false">SUM(JB116:JM116)/12</f>
        <v>25.7666666666667</v>
      </c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3" t="n">
        <v>1966</v>
      </c>
      <c r="KB116" s="15" t="n">
        <v>33</v>
      </c>
      <c r="KC116" s="15" t="n">
        <v>35</v>
      </c>
      <c r="KD116" s="15" t="n">
        <v>32.9</v>
      </c>
      <c r="KE116" s="15" t="n">
        <v>28.9</v>
      </c>
      <c r="KF116" s="15" t="n">
        <v>21.4</v>
      </c>
      <c r="KG116" s="15" t="n">
        <v>21</v>
      </c>
      <c r="KH116" s="15" t="n">
        <v>18.3</v>
      </c>
      <c r="KI116" s="15" t="n">
        <v>17.1</v>
      </c>
      <c r="KJ116" s="15" t="n">
        <v>25.8</v>
      </c>
      <c r="KK116" s="15" t="n">
        <v>28.6</v>
      </c>
      <c r="KL116" s="15" t="n">
        <v>32.4</v>
      </c>
      <c r="KM116" s="15" t="n">
        <v>33.1</v>
      </c>
      <c r="KN116" s="16" t="n">
        <f aca="false">AVERAGE(KB116:KM116)</f>
        <v>27.2916666666667</v>
      </c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7" t="n">
        <f aca="false">LA115+1</f>
        <v>1966</v>
      </c>
      <c r="LB116" s="15" t="n">
        <v>34.3</v>
      </c>
      <c r="LC116" s="15" t="n">
        <v>35.9</v>
      </c>
      <c r="LD116" s="15" t="n">
        <v>33.6</v>
      </c>
      <c r="LE116" s="15" t="n">
        <v>28.9</v>
      </c>
      <c r="LF116" s="15" t="n">
        <v>21.9</v>
      </c>
      <c r="LG116" s="15" t="n">
        <v>21.5</v>
      </c>
      <c r="LH116" s="15" t="n">
        <v>18.2</v>
      </c>
      <c r="LI116" s="15" t="n">
        <v>17.9</v>
      </c>
      <c r="LJ116" s="15" t="n">
        <v>25.5</v>
      </c>
      <c r="LK116" s="15" t="n">
        <v>28.1</v>
      </c>
      <c r="LL116" s="15" t="n">
        <v>33</v>
      </c>
      <c r="LM116" s="15" t="n">
        <v>33.1</v>
      </c>
      <c r="LN116" s="16" t="n">
        <f aca="false">AVERAGE(LB116:LM116)</f>
        <v>27.6583333333333</v>
      </c>
      <c r="LO116" s="16"/>
      <c r="LP116" s="16"/>
      <c r="LQ116" s="16"/>
      <c r="LR116" s="16"/>
      <c r="LS116" s="16"/>
      <c r="LT116" s="16"/>
      <c r="LU116" s="16"/>
      <c r="LV116" s="16"/>
      <c r="LW116" s="16"/>
      <c r="LX116" s="16"/>
      <c r="LY116" s="16"/>
      <c r="LZ116" s="16"/>
      <c r="MA116" s="7" t="n">
        <f aca="false">MA115+1</f>
        <v>1966</v>
      </c>
      <c r="MB116" s="15" t="n">
        <v>35.9</v>
      </c>
      <c r="MC116" s="15" t="n">
        <v>35.7</v>
      </c>
      <c r="MD116" s="15" t="n">
        <v>35.5</v>
      </c>
      <c r="ME116" s="15" t="n">
        <v>33.4</v>
      </c>
      <c r="MF116" s="15" t="n">
        <v>26.6</v>
      </c>
      <c r="MG116" s="15" t="n">
        <v>25.9</v>
      </c>
      <c r="MH116" s="15" t="n">
        <v>23.8</v>
      </c>
      <c r="MI116" s="15" t="n">
        <v>24</v>
      </c>
      <c r="MJ116" s="15" t="n">
        <v>31.9</v>
      </c>
      <c r="MK116" s="15" t="n">
        <v>31.8</v>
      </c>
      <c r="ML116" s="15" t="n">
        <v>35.5</v>
      </c>
      <c r="MM116" s="15" t="n">
        <v>36.3</v>
      </c>
      <c r="MN116" s="16" t="n">
        <f aca="false">AVERAGE(MB116:MM116)</f>
        <v>31.3583333333333</v>
      </c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30" t="s">
        <v>100</v>
      </c>
      <c r="NB116" s="15" t="n">
        <v>32.8</v>
      </c>
      <c r="NC116" s="15" t="n">
        <v>31</v>
      </c>
      <c r="ND116" s="15" t="n">
        <v>31.7</v>
      </c>
      <c r="NE116" s="15" t="n">
        <v>23.7</v>
      </c>
      <c r="NF116" s="15" t="n">
        <v>20.8</v>
      </c>
      <c r="NG116" s="15" t="n">
        <v>16.8</v>
      </c>
      <c r="NH116" s="15" t="n">
        <v>16.5</v>
      </c>
      <c r="NI116" s="15" t="n">
        <v>17.9</v>
      </c>
      <c r="NJ116" s="15" t="n">
        <v>20.6</v>
      </c>
      <c r="NK116" s="15" t="n">
        <v>23.9</v>
      </c>
      <c r="NL116" s="15" t="n">
        <v>30.4</v>
      </c>
      <c r="NM116" s="15" t="n">
        <v>30.5</v>
      </c>
      <c r="NN116" s="29" t="n">
        <f aca="false">AVERAGE(NB116:NM116)</f>
        <v>24.7166666666667</v>
      </c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30" t="s">
        <v>100</v>
      </c>
      <c r="OB116" s="15" t="n">
        <v>35.8</v>
      </c>
      <c r="OC116" s="15" t="n">
        <v>35</v>
      </c>
      <c r="OD116" s="15" t="n">
        <v>33.8</v>
      </c>
      <c r="OE116" s="15" t="n">
        <v>26.3</v>
      </c>
      <c r="OF116" s="15" t="n">
        <v>21.6</v>
      </c>
      <c r="OG116" s="15" t="n">
        <v>17.8</v>
      </c>
      <c r="OH116" s="26" t="n">
        <f aca="false">SUM(OH115+OH117)/2</f>
        <v>17.95</v>
      </c>
      <c r="OI116" s="15" t="n">
        <v>18.5</v>
      </c>
      <c r="OJ116" s="15" t="n">
        <v>22.4</v>
      </c>
      <c r="OK116" s="15" t="n">
        <v>25.3</v>
      </c>
      <c r="OL116" s="15" t="n">
        <v>31.4</v>
      </c>
      <c r="OM116" s="15" t="n">
        <v>32.8</v>
      </c>
      <c r="ON116" s="29" t="n">
        <f aca="false">AVERAGE(OB116:OM116)</f>
        <v>26.5541666666667</v>
      </c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30" t="s">
        <v>100</v>
      </c>
      <c r="PB116" s="15" t="n">
        <v>41.5</v>
      </c>
      <c r="PC116" s="15" t="n">
        <v>38.2</v>
      </c>
      <c r="PD116" s="15" t="n">
        <v>39.8</v>
      </c>
      <c r="PE116" s="15" t="n">
        <v>34.9</v>
      </c>
      <c r="PF116" s="15" t="n">
        <v>29.1</v>
      </c>
      <c r="PG116" s="15" t="n">
        <v>27.6</v>
      </c>
      <c r="PH116" s="15" t="n">
        <v>26.8</v>
      </c>
      <c r="PI116" s="15" t="n">
        <v>28</v>
      </c>
      <c r="PJ116" s="15" t="n">
        <v>32.3</v>
      </c>
      <c r="PK116" s="15" t="n">
        <v>35.4</v>
      </c>
      <c r="PL116" s="15" t="n">
        <v>38.7</v>
      </c>
      <c r="PM116" s="15" t="n">
        <v>40.2</v>
      </c>
      <c r="PN116" s="29" t="n">
        <f aca="false">AVERAGE(PB116:PM116)</f>
        <v>34.375</v>
      </c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30" t="s">
        <v>100</v>
      </c>
      <c r="QB116" s="15" t="n">
        <v>38.2</v>
      </c>
      <c r="QC116" s="15" t="n">
        <v>36.8</v>
      </c>
      <c r="QD116" s="15" t="n">
        <v>36.4</v>
      </c>
      <c r="QE116" s="15" t="n">
        <v>27.1</v>
      </c>
      <c r="QF116" s="15" t="n">
        <v>23</v>
      </c>
      <c r="QG116" s="15" t="n">
        <v>19.3</v>
      </c>
      <c r="QH116" s="15" t="n">
        <v>19.3</v>
      </c>
      <c r="QI116" s="15" t="n">
        <v>20.4</v>
      </c>
      <c r="QJ116" s="15" t="n">
        <v>23.6</v>
      </c>
      <c r="QK116" s="15" t="n">
        <v>27.8</v>
      </c>
      <c r="QL116" s="15" t="n">
        <v>33.3</v>
      </c>
      <c r="QM116" s="15" t="n">
        <v>34.8</v>
      </c>
      <c r="QN116" s="29" t="n">
        <f aca="false">AVERAGE(QB116:QM116)</f>
        <v>28.3333333333333</v>
      </c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30" t="s">
        <v>100</v>
      </c>
      <c r="RB116" s="15" t="n">
        <v>34.9</v>
      </c>
      <c r="RC116" s="15" t="n">
        <v>35.4</v>
      </c>
      <c r="RD116" s="15" t="n">
        <v>36.1</v>
      </c>
      <c r="RE116" s="15" t="n">
        <v>35.1</v>
      </c>
      <c r="RF116" s="15" t="n">
        <v>28</v>
      </c>
      <c r="RG116" s="15" t="n">
        <v>28.4</v>
      </c>
      <c r="RH116" s="15" t="n">
        <v>26.9</v>
      </c>
      <c r="RI116" s="15" t="n">
        <v>26.7</v>
      </c>
      <c r="RJ116" s="15" t="n">
        <v>33.9</v>
      </c>
      <c r="RK116" s="15" t="n">
        <v>34.3</v>
      </c>
      <c r="RL116" s="15" t="n">
        <v>36.8</v>
      </c>
      <c r="RM116" s="15" t="n">
        <v>37.6</v>
      </c>
      <c r="RN116" s="29" t="n">
        <f aca="false">AVERAGE(RB116:RM116)</f>
        <v>32.8416666666667</v>
      </c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13" t="n">
        <v>1966</v>
      </c>
      <c r="SB116" s="15" t="n">
        <v>37.6</v>
      </c>
      <c r="SC116" s="15" t="n">
        <v>36.9</v>
      </c>
      <c r="SD116" s="15" t="n">
        <v>35.9</v>
      </c>
      <c r="SE116" s="15" t="n">
        <v>28.8</v>
      </c>
      <c r="SF116" s="15" t="n">
        <v>23.5</v>
      </c>
      <c r="SG116" s="15" t="n">
        <v>19.7</v>
      </c>
      <c r="SH116" s="15" t="n">
        <v>19.4</v>
      </c>
      <c r="SI116" s="15" t="n">
        <v>19.8</v>
      </c>
      <c r="SJ116" s="15" t="n">
        <v>24.2</v>
      </c>
      <c r="SK116" s="15" t="n">
        <v>28</v>
      </c>
      <c r="SL116" s="15" t="n">
        <v>33.9</v>
      </c>
      <c r="SM116" s="15" t="n">
        <v>35</v>
      </c>
      <c r="SN116" s="29" t="n">
        <f aca="false">AVERAGE(SB116:SM116)</f>
        <v>28.5583333333333</v>
      </c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72" t="s">
        <v>100</v>
      </c>
      <c r="TB116" s="73" t="n">
        <v>32.4</v>
      </c>
      <c r="TC116" s="73" t="n">
        <v>34.2</v>
      </c>
      <c r="TD116" s="73" t="n">
        <v>32.7</v>
      </c>
      <c r="TE116" s="73" t="n">
        <v>30</v>
      </c>
      <c r="TF116" s="73" t="n">
        <v>22.7</v>
      </c>
      <c r="TG116" s="73" t="n">
        <v>20.5</v>
      </c>
      <c r="TH116" s="73" t="n">
        <v>18.9</v>
      </c>
      <c r="TI116" s="73" t="n">
        <v>19.3</v>
      </c>
      <c r="TJ116" s="73" t="n">
        <v>25</v>
      </c>
      <c r="TK116" s="73" t="n">
        <v>27.3</v>
      </c>
      <c r="TL116" s="73" t="n">
        <v>32.1</v>
      </c>
      <c r="TM116" s="73" t="n">
        <v>34.4</v>
      </c>
      <c r="TN116" s="73" t="n">
        <v>27.5</v>
      </c>
      <c r="UB116" s="71"/>
      <c r="UC116" s="30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6"/>
      <c r="VB116" s="71"/>
      <c r="VC116" s="30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6"/>
      <c r="WB116" s="71"/>
      <c r="WC116" s="30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6"/>
      <c r="XB116" s="71"/>
      <c r="XC116" s="30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6"/>
      <c r="YB116" s="71"/>
      <c r="YC116" s="30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6"/>
      <c r="ZB116" s="71"/>
      <c r="ZC116" s="30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6"/>
    </row>
    <row r="117" customFormat="false" ht="12.8" hidden="false" customHeight="false" outlineLevel="0" collapsed="false">
      <c r="A117" s="17"/>
      <c r="B117" s="4" t="n">
        <f aca="false">AVERAGE(AN117,BN117,CN117,DN117,EN117,FN117,GN117,HN117,IN117,JN117,KN117,LN117,MN117,NN117)</f>
        <v>28.8860119047619</v>
      </c>
      <c r="C117" s="18" t="n">
        <f aca="false">AVERAGE(B113:B117)</f>
        <v>28.8380952380952</v>
      </c>
      <c r="D117" s="9" t="n">
        <f aca="false">AVERAGE(B108:B117)</f>
        <v>28.8976884920635</v>
      </c>
      <c r="E117" s="4" t="n">
        <f aca="false">AVERAGE(B98:B117)</f>
        <v>28.6483836580087</v>
      </c>
      <c r="F117" s="24" t="n">
        <f aca="false">AVERAGE(B68:B117)</f>
        <v>28.7491629107004</v>
      </c>
      <c r="G117" s="9" t="n">
        <f aca="false">MAX(AB117:AM117,BB117:BM117,CB117:CM117,DB117:DM117,EB117:EM117,FB117:FM117,GB117:GM117,HB117:HM117,IB117:IM117,JB117:JM117,KB117:KM117,LB117:LM117,MB117:MM117,NB117:NM117,OB117:OM117,PB117:PM117,QB117:QM117,RB117:RM117,SB117:SM117)</f>
        <v>41.7</v>
      </c>
      <c r="H117" s="10" t="n">
        <f aca="false">MEDIAN(AB117:AM117,BB117:BM117,CB117:CM117,DB117:DM117,EB117:EM117,FB117:FM117,GB117:GM117,HB117:HM117,IB117:IM117,JB117:JM117,KB117:KM117,LB117:LM117,MB117:MM117,NB117:NM117,OB117:OM117,PB117:PM117,QB117:QM117,RB117:RM117,SB117:SM117)</f>
        <v>30.3</v>
      </c>
      <c r="I117" s="11" t="n">
        <f aca="false">MIN(AB117:AM117,BB117:BM117,CB117:CM117,DB117:DM117,EB117:EM117,FB117:FM117,GB117:GM117,HB117:HM117,IB117:IM117,JB117:JM117,KB117:KM117,LB117:LM117,MB117:MM117,NB117:NM117,OB117:OM117,PB117:PM117,QB117:QM117,RB117:RM117,SB117:SM117)</f>
        <v>15.3</v>
      </c>
      <c r="J117" s="12" t="n">
        <f aca="false">(G117+I117)/2</f>
        <v>28.5</v>
      </c>
      <c r="AA117" s="13" t="n">
        <v>1967</v>
      </c>
      <c r="AB117" s="15" t="n">
        <v>31.7</v>
      </c>
      <c r="AC117" s="15" t="n">
        <v>31.9</v>
      </c>
      <c r="AD117" s="15" t="n">
        <v>26.8</v>
      </c>
      <c r="AE117" s="15" t="n">
        <v>25.6</v>
      </c>
      <c r="AF117" s="15" t="n">
        <v>19.6</v>
      </c>
      <c r="AG117" s="15" t="n">
        <v>16.6</v>
      </c>
      <c r="AH117" s="15" t="n">
        <v>15.3</v>
      </c>
      <c r="AI117" s="15" t="n">
        <v>16.3</v>
      </c>
      <c r="AJ117" s="15" t="n">
        <v>21.1</v>
      </c>
      <c r="AK117" s="15" t="n">
        <v>26.6</v>
      </c>
      <c r="AL117" s="15" t="n">
        <v>27.9</v>
      </c>
      <c r="AM117" s="15" t="n">
        <v>29.2</v>
      </c>
      <c r="AN117" s="4" t="n">
        <f aca="false">AVERAGE(Sheet1!AB117:AM117)</f>
        <v>24.05</v>
      </c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2" t="n">
        <f aca="false">BA116+1</f>
        <v>1967</v>
      </c>
      <c r="BB117" s="20" t="n">
        <v>37.1</v>
      </c>
      <c r="BC117" s="20" t="n">
        <v>35.6</v>
      </c>
      <c r="BD117" s="20" t="n">
        <v>29</v>
      </c>
      <c r="BE117" s="20" t="n">
        <v>27.9</v>
      </c>
      <c r="BF117" s="20" t="n">
        <v>21.9</v>
      </c>
      <c r="BG117" s="20" t="n">
        <v>17.3</v>
      </c>
      <c r="BH117" s="20" t="n">
        <v>16.9</v>
      </c>
      <c r="BI117" s="20" t="n">
        <v>18.7</v>
      </c>
      <c r="BJ117" s="20" t="n">
        <v>24.1</v>
      </c>
      <c r="BK117" s="20" t="n">
        <v>31</v>
      </c>
      <c r="BL117" s="20" t="n">
        <v>32.1</v>
      </c>
      <c r="BM117" s="20" t="n">
        <v>32.5</v>
      </c>
      <c r="BN117" s="4" t="n">
        <f aca="false">AVERAGE(BB117:BM117)</f>
        <v>27.0083333333333</v>
      </c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2" t="n">
        <f aca="false">CA116+1</f>
        <v>1967</v>
      </c>
      <c r="CB117" s="20" t="n">
        <v>35.9</v>
      </c>
      <c r="CC117" s="20" t="n">
        <v>35.6</v>
      </c>
      <c r="CD117" s="20" t="n">
        <v>29.1</v>
      </c>
      <c r="CE117" s="20" t="n">
        <v>27.8</v>
      </c>
      <c r="CF117" s="20" t="n">
        <v>21.9</v>
      </c>
      <c r="CG117" s="20" t="n">
        <v>18.1</v>
      </c>
      <c r="CH117" s="20" t="n">
        <v>17.7</v>
      </c>
      <c r="CI117" s="20" t="n">
        <v>18.6</v>
      </c>
      <c r="CJ117" s="20" t="n">
        <v>23.9</v>
      </c>
      <c r="CK117" s="20" t="n">
        <v>30.3</v>
      </c>
      <c r="CL117" s="20" t="n">
        <v>31</v>
      </c>
      <c r="CM117" s="20" t="n">
        <v>31.7</v>
      </c>
      <c r="CN117" s="4" t="n">
        <f aca="false">AVERAGE(CB117:CM117)</f>
        <v>26.8</v>
      </c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19" t="n">
        <v>1967</v>
      </c>
      <c r="DB117" s="20" t="n">
        <v>35.8</v>
      </c>
      <c r="DC117" s="20" t="n">
        <v>35.3</v>
      </c>
      <c r="DD117" s="20" t="n">
        <v>29.5</v>
      </c>
      <c r="DE117" s="20" t="n">
        <v>28.1</v>
      </c>
      <c r="DF117" s="20" t="n">
        <v>22</v>
      </c>
      <c r="DG117" s="20" t="n">
        <v>18.9</v>
      </c>
      <c r="DH117" s="20" t="n">
        <v>18.1</v>
      </c>
      <c r="DI117" s="20" t="n">
        <v>18.8</v>
      </c>
      <c r="DJ117" s="20" t="n">
        <v>24.2</v>
      </c>
      <c r="DK117" s="20" t="n">
        <v>30</v>
      </c>
      <c r="DL117" s="20" t="n">
        <v>30.9</v>
      </c>
      <c r="DM117" s="20" t="n">
        <v>32.2</v>
      </c>
      <c r="DN117" s="4" t="n">
        <f aca="false">AVERAGE(DB117:DM117)</f>
        <v>26.9833333333333</v>
      </c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13" t="n">
        <v>1967</v>
      </c>
      <c r="EB117" s="15" t="n">
        <v>40.2</v>
      </c>
      <c r="EC117" s="15" t="n">
        <v>34.2</v>
      </c>
      <c r="ED117" s="15" t="n">
        <v>33.4</v>
      </c>
      <c r="EE117" s="15" t="n">
        <v>33.7</v>
      </c>
      <c r="EF117" s="15" t="n">
        <v>29.4</v>
      </c>
      <c r="EG117" s="15" t="n">
        <v>24.6</v>
      </c>
      <c r="EH117" s="15" t="n">
        <v>25.2</v>
      </c>
      <c r="EI117" s="15" t="n">
        <v>27.2</v>
      </c>
      <c r="EJ117" s="15" t="n">
        <v>32.2</v>
      </c>
      <c r="EK117" s="15" t="n">
        <v>37.6</v>
      </c>
      <c r="EL117" s="15" t="n">
        <v>38.8</v>
      </c>
      <c r="EM117" s="15" t="n">
        <v>39.3</v>
      </c>
      <c r="EN117" s="16" t="n">
        <f aca="false">AVERAGE(EB117:EM117)</f>
        <v>32.9833333333333</v>
      </c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13" t="n">
        <v>1967</v>
      </c>
      <c r="FB117" s="15" t="n">
        <v>40.2</v>
      </c>
      <c r="FC117" s="15" t="n">
        <v>34.5</v>
      </c>
      <c r="FD117" s="15" t="n">
        <v>33.1</v>
      </c>
      <c r="FE117" s="15" t="n">
        <v>33.3</v>
      </c>
      <c r="FF117" s="15" t="n">
        <v>28.6</v>
      </c>
      <c r="FG117" s="15" t="n">
        <v>24.7</v>
      </c>
      <c r="FH117" s="15" t="n">
        <v>24.5</v>
      </c>
      <c r="FI117" s="15" t="n">
        <v>26.6</v>
      </c>
      <c r="FJ117" s="15" t="n">
        <v>31.4</v>
      </c>
      <c r="FK117" s="15" t="n">
        <v>36.7</v>
      </c>
      <c r="FL117" s="15" t="n">
        <v>38.5</v>
      </c>
      <c r="FM117" s="15" t="n">
        <v>39</v>
      </c>
      <c r="FN117" s="16" t="n">
        <f aca="false">AVERAGE(FB117:FM117)</f>
        <v>32.5916666666667</v>
      </c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2" t="n">
        <v>1967</v>
      </c>
      <c r="GB117" s="15" t="n">
        <v>36.7</v>
      </c>
      <c r="GC117" s="15" t="n">
        <v>30.6</v>
      </c>
      <c r="GD117" s="15" t="n">
        <v>32.2</v>
      </c>
      <c r="GE117" s="15" t="n">
        <v>33.4</v>
      </c>
      <c r="GF117" s="15" t="n">
        <v>30.9</v>
      </c>
      <c r="GG117" s="15" t="n">
        <v>27.6</v>
      </c>
      <c r="GH117" s="15" t="n">
        <v>27.6</v>
      </c>
      <c r="GI117" s="15" t="n">
        <v>29.7</v>
      </c>
      <c r="GJ117" s="15" t="n">
        <v>32.2</v>
      </c>
      <c r="GK117" s="27" t="n">
        <f aca="false">(GK116+GK118)/2</f>
        <v>33.25</v>
      </c>
      <c r="GL117" s="15" t="n">
        <v>35.9</v>
      </c>
      <c r="GM117" s="15" t="n">
        <v>37.7</v>
      </c>
      <c r="GN117" s="16" t="n">
        <f aca="false">AVERAGE(GB117:GM117)</f>
        <v>32.3125</v>
      </c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2" t="n">
        <v>1967</v>
      </c>
      <c r="HB117" s="15" t="n">
        <v>41.7</v>
      </c>
      <c r="HC117" s="15" t="n">
        <v>37.6</v>
      </c>
      <c r="HD117" s="15" t="n">
        <v>34.4</v>
      </c>
      <c r="HE117" s="15" t="n">
        <v>33.2</v>
      </c>
      <c r="HF117" s="15" t="n">
        <v>27.4</v>
      </c>
      <c r="HG117" s="15" t="n">
        <v>21.8</v>
      </c>
      <c r="HH117" s="15" t="n">
        <v>22.6</v>
      </c>
      <c r="HI117" s="15" t="n">
        <v>24.4</v>
      </c>
      <c r="HJ117" s="15" t="n">
        <v>30.6</v>
      </c>
      <c r="HK117" s="15" t="n">
        <v>37</v>
      </c>
      <c r="HL117" s="15" t="n">
        <v>38.4</v>
      </c>
      <c r="HM117" s="15" t="n">
        <v>39.1</v>
      </c>
      <c r="HN117" s="16" t="n">
        <f aca="false">AVERAGE(HB117:HM117)</f>
        <v>32.35</v>
      </c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7" t="n">
        <f aca="false">IA116+1</f>
        <v>1967</v>
      </c>
      <c r="IB117" s="15" t="n">
        <v>37.5</v>
      </c>
      <c r="IC117" s="15" t="n">
        <v>36.8</v>
      </c>
      <c r="ID117" s="15" t="n">
        <v>31.9</v>
      </c>
      <c r="IE117" s="15" t="n">
        <v>29.9</v>
      </c>
      <c r="IF117" s="15" t="n">
        <v>23.7</v>
      </c>
      <c r="IG117" s="15" t="n">
        <v>19.3</v>
      </c>
      <c r="IH117" s="15" t="n">
        <v>18.4</v>
      </c>
      <c r="II117" s="15" t="n">
        <v>20.3</v>
      </c>
      <c r="IJ117" s="15" t="n">
        <v>25.2</v>
      </c>
      <c r="IK117" s="15" t="n">
        <v>32.2</v>
      </c>
      <c r="IL117" s="15" t="n">
        <v>33</v>
      </c>
      <c r="IM117" s="15" t="n">
        <v>34.6</v>
      </c>
      <c r="IN117" s="25" t="n">
        <f aca="false">SUM(IB117:IM117)/12</f>
        <v>28.5666666666667</v>
      </c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 t="n">
        <f aca="false">JA116+1</f>
        <v>1967</v>
      </c>
      <c r="JB117" s="15" t="n">
        <v>33.2</v>
      </c>
      <c r="JC117" s="15" t="n">
        <v>33.5</v>
      </c>
      <c r="JD117" s="15" t="n">
        <v>30.3</v>
      </c>
      <c r="JE117" s="15" t="n">
        <v>29.3</v>
      </c>
      <c r="JF117" s="15" t="n">
        <v>22.7</v>
      </c>
      <c r="JG117" s="15" t="n">
        <v>19.5</v>
      </c>
      <c r="JH117" s="15" t="n">
        <v>18</v>
      </c>
      <c r="JI117" s="15" t="n">
        <v>19.6</v>
      </c>
      <c r="JJ117" s="15" t="n">
        <v>24.5</v>
      </c>
      <c r="JK117" s="15" t="n">
        <v>30.4</v>
      </c>
      <c r="JL117" s="15" t="n">
        <v>31.3</v>
      </c>
      <c r="JM117" s="15" t="n">
        <v>32.7</v>
      </c>
      <c r="JN117" s="25" t="n">
        <f aca="false">SUM(JB117:JM117)/12</f>
        <v>27.0833333333333</v>
      </c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3" t="n">
        <v>1967</v>
      </c>
      <c r="KB117" s="15" t="n">
        <v>37.4</v>
      </c>
      <c r="KC117" s="15" t="n">
        <v>30.9</v>
      </c>
      <c r="KD117" s="15" t="n">
        <v>28.5</v>
      </c>
      <c r="KE117" s="15" t="n">
        <v>28.5</v>
      </c>
      <c r="KF117" s="15" t="n">
        <v>24</v>
      </c>
      <c r="KG117" s="15" t="n">
        <v>18.3</v>
      </c>
      <c r="KH117" s="15" t="n">
        <v>18.7</v>
      </c>
      <c r="KI117" s="15" t="n">
        <v>22.3</v>
      </c>
      <c r="KJ117" s="15" t="n">
        <v>27.3</v>
      </c>
      <c r="KK117" s="15" t="n">
        <v>34.2</v>
      </c>
      <c r="KL117" s="15" t="n">
        <v>34.4</v>
      </c>
      <c r="KM117" s="15" t="n">
        <v>35.5</v>
      </c>
      <c r="KN117" s="16" t="n">
        <f aca="false">AVERAGE(KB117:KM117)</f>
        <v>28.3333333333333</v>
      </c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7" t="n">
        <f aca="false">LA116+1</f>
        <v>1967</v>
      </c>
      <c r="LB117" s="15" t="n">
        <v>37.7</v>
      </c>
      <c r="LC117" s="15" t="n">
        <v>33.9</v>
      </c>
      <c r="LD117" s="15" t="n">
        <v>29.1</v>
      </c>
      <c r="LE117" s="15" t="n">
        <v>29.3</v>
      </c>
      <c r="LF117" s="15" t="n">
        <v>24.1</v>
      </c>
      <c r="LG117" s="15" t="n">
        <v>18.7</v>
      </c>
      <c r="LH117" s="15" t="n">
        <v>19.4</v>
      </c>
      <c r="LI117" s="15" t="n">
        <v>22.9</v>
      </c>
      <c r="LJ117" s="15" t="n">
        <v>27.4</v>
      </c>
      <c r="LK117" s="15" t="n">
        <v>35.3</v>
      </c>
      <c r="LL117" s="15" t="n">
        <v>35.1</v>
      </c>
      <c r="LM117" s="15" t="n">
        <v>36.4</v>
      </c>
      <c r="LN117" s="16" t="n">
        <f aca="false">AVERAGE(LB117:LM117)</f>
        <v>29.1083333333333</v>
      </c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7" t="n">
        <f aca="false">MA116+1</f>
        <v>1967</v>
      </c>
      <c r="MB117" s="15" t="n">
        <v>39.5</v>
      </c>
      <c r="MC117" s="15" t="n">
        <v>31.3</v>
      </c>
      <c r="MD117" s="15" t="n">
        <v>31.5</v>
      </c>
      <c r="ME117" s="15" t="n">
        <v>31.7</v>
      </c>
      <c r="MF117" s="15" t="n">
        <v>27.6</v>
      </c>
      <c r="MG117" s="15" t="n">
        <v>22.8</v>
      </c>
      <c r="MH117" s="15" t="n">
        <v>23.2</v>
      </c>
      <c r="MI117" s="15" t="n">
        <v>26.2</v>
      </c>
      <c r="MJ117" s="15" t="n">
        <v>30.7</v>
      </c>
      <c r="MK117" s="15" t="n">
        <v>36.2</v>
      </c>
      <c r="ML117" s="15" t="n">
        <v>37.9</v>
      </c>
      <c r="MM117" s="15" t="n">
        <v>38.1</v>
      </c>
      <c r="MN117" s="16" t="n">
        <f aca="false">AVERAGE(MB117:MM117)</f>
        <v>31.3916666666667</v>
      </c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30" t="s">
        <v>101</v>
      </c>
      <c r="NB117" s="15" t="n">
        <v>30.8</v>
      </c>
      <c r="NC117" s="15" t="n">
        <v>29.4</v>
      </c>
      <c r="ND117" s="15" t="n">
        <v>26.9</v>
      </c>
      <c r="NE117" s="15" t="n">
        <v>26.3</v>
      </c>
      <c r="NF117" s="15" t="n">
        <v>20.8</v>
      </c>
      <c r="NG117" s="15" t="n">
        <v>18.4</v>
      </c>
      <c r="NH117" s="15" t="n">
        <v>16.3</v>
      </c>
      <c r="NI117" s="15" t="n">
        <v>17.2</v>
      </c>
      <c r="NJ117" s="15" t="n">
        <v>23.8</v>
      </c>
      <c r="NK117" s="15" t="n">
        <v>27.7</v>
      </c>
      <c r="NL117" s="15" t="n">
        <v>29</v>
      </c>
      <c r="NM117" s="15" t="n">
        <v>31.5</v>
      </c>
      <c r="NN117" s="29" t="n">
        <f aca="false">AVERAGE(NB117:NM117)</f>
        <v>24.8416666666667</v>
      </c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30" t="s">
        <v>101</v>
      </c>
      <c r="OB117" s="15" t="n">
        <v>32.8</v>
      </c>
      <c r="OC117" s="15" t="n">
        <v>29.3</v>
      </c>
      <c r="OD117" s="15" t="n">
        <v>28.5</v>
      </c>
      <c r="OE117" s="15" t="n">
        <v>29.7</v>
      </c>
      <c r="OF117" s="15" t="n">
        <v>22.9</v>
      </c>
      <c r="OG117" s="15" t="n">
        <v>19.8</v>
      </c>
      <c r="OH117" s="15" t="n">
        <v>18.2</v>
      </c>
      <c r="OI117" s="15" t="n">
        <v>19</v>
      </c>
      <c r="OJ117" s="15" t="n">
        <v>25.4</v>
      </c>
      <c r="OK117" s="15" t="n">
        <v>32.9</v>
      </c>
      <c r="OL117" s="15" t="n">
        <v>32.4</v>
      </c>
      <c r="OM117" s="15" t="n">
        <v>33.9</v>
      </c>
      <c r="ON117" s="29" t="n">
        <f aca="false">AVERAGE(OB117:OM117)</f>
        <v>27.0666666666667</v>
      </c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30" t="s">
        <v>101</v>
      </c>
      <c r="PB117" s="15" t="n">
        <v>38.9</v>
      </c>
      <c r="PC117" s="15" t="n">
        <v>37.5</v>
      </c>
      <c r="PD117" s="15" t="n">
        <v>38.1</v>
      </c>
      <c r="PE117" s="15" t="n">
        <v>37.9</v>
      </c>
      <c r="PF117" s="15" t="n">
        <v>32.4</v>
      </c>
      <c r="PG117" s="15" t="n">
        <v>27.3</v>
      </c>
      <c r="PH117" s="15" t="n">
        <v>26.6</v>
      </c>
      <c r="PI117" s="15" t="n">
        <v>29.2</v>
      </c>
      <c r="PJ117" s="15" t="n">
        <v>34</v>
      </c>
      <c r="PK117" s="15" t="n">
        <v>39.8</v>
      </c>
      <c r="PL117" s="15" t="n">
        <v>40.7</v>
      </c>
      <c r="PM117" s="15" t="n">
        <v>40.5</v>
      </c>
      <c r="PN117" s="29" t="n">
        <f aca="false">AVERAGE(PB117:PM117)</f>
        <v>35.2416666666667</v>
      </c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30" t="s">
        <v>101</v>
      </c>
      <c r="QB117" s="15" t="n">
        <v>36.5</v>
      </c>
      <c r="QC117" s="15" t="n">
        <v>35.2</v>
      </c>
      <c r="QD117" s="15" t="n">
        <v>32.6</v>
      </c>
      <c r="QE117" s="15" t="n">
        <v>31.6</v>
      </c>
      <c r="QF117" s="15" t="n">
        <v>24.8</v>
      </c>
      <c r="QG117" s="15" t="n">
        <v>22.5</v>
      </c>
      <c r="QH117" s="15" t="n">
        <v>19.6</v>
      </c>
      <c r="QI117" s="15" t="n">
        <v>20.5</v>
      </c>
      <c r="QJ117" s="15" t="n">
        <v>27.1</v>
      </c>
      <c r="QK117" s="15" t="n">
        <v>30.9</v>
      </c>
      <c r="QL117" s="15" t="n">
        <v>33.5</v>
      </c>
      <c r="QM117" s="15" t="n">
        <v>34.8</v>
      </c>
      <c r="QN117" s="29" t="n">
        <f aca="false">AVERAGE(QB117:QM117)</f>
        <v>29.1333333333333</v>
      </c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30" t="s">
        <v>101</v>
      </c>
      <c r="RB117" s="15" t="n">
        <v>36.4</v>
      </c>
      <c r="RC117" s="15" t="n">
        <v>32.1</v>
      </c>
      <c r="RD117" s="15" t="n">
        <v>32.4</v>
      </c>
      <c r="RE117" s="15" t="n">
        <v>33.3</v>
      </c>
      <c r="RF117" s="15" t="n">
        <v>30.1</v>
      </c>
      <c r="RG117" s="15" t="n">
        <v>24.5</v>
      </c>
      <c r="RH117" s="15" t="n">
        <v>25.1</v>
      </c>
      <c r="RI117" s="15" t="n">
        <v>29.7</v>
      </c>
      <c r="RJ117" s="15" t="n">
        <v>32.9</v>
      </c>
      <c r="RK117" s="15" t="n">
        <v>38.3</v>
      </c>
      <c r="RL117" s="15" t="n">
        <v>39.1</v>
      </c>
      <c r="RM117" s="15" t="n">
        <v>38.8</v>
      </c>
      <c r="RN117" s="29" t="n">
        <f aca="false">AVERAGE(RB117:RM117)</f>
        <v>32.725</v>
      </c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13" t="n">
        <v>1967</v>
      </c>
      <c r="SB117" s="15" t="n">
        <v>36.6</v>
      </c>
      <c r="SC117" s="15" t="n">
        <v>31.8</v>
      </c>
      <c r="SD117" s="15" t="n">
        <v>31.5</v>
      </c>
      <c r="SE117" s="15" t="n">
        <v>29.4</v>
      </c>
      <c r="SF117" s="15" t="n">
        <v>23.4</v>
      </c>
      <c r="SG117" s="15" t="n">
        <v>22</v>
      </c>
      <c r="SH117" s="15" t="n">
        <v>20.4</v>
      </c>
      <c r="SI117" s="15" t="n">
        <v>21.9</v>
      </c>
      <c r="SJ117" s="15" t="n">
        <v>28.2</v>
      </c>
      <c r="SK117" s="15" t="n">
        <v>34.3</v>
      </c>
      <c r="SL117" s="15" t="n">
        <v>34.9</v>
      </c>
      <c r="SM117" s="15" t="n">
        <v>35.1</v>
      </c>
      <c r="SN117" s="29" t="n">
        <f aca="false">AVERAGE(SB117:SM117)</f>
        <v>29.125</v>
      </c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72" t="s">
        <v>101</v>
      </c>
      <c r="TB117" s="73" t="n">
        <v>36.7</v>
      </c>
      <c r="TC117" s="73" t="n">
        <v>35.5</v>
      </c>
      <c r="TD117" s="73" t="n">
        <v>29.1</v>
      </c>
      <c r="TE117" s="73" t="n">
        <v>28.4</v>
      </c>
      <c r="TF117" s="73" t="n">
        <v>22.5</v>
      </c>
      <c r="TG117" s="73" t="n">
        <v>18.5</v>
      </c>
      <c r="TH117" s="73" t="n">
        <v>19</v>
      </c>
      <c r="TI117" s="73" t="n">
        <v>20.4</v>
      </c>
      <c r="TJ117" s="73" t="n">
        <v>26.5</v>
      </c>
      <c r="TK117" s="73" t="n">
        <v>32.1</v>
      </c>
      <c r="TL117" s="73" t="n">
        <v>33.6</v>
      </c>
      <c r="TM117" s="73" t="n">
        <v>33.1</v>
      </c>
      <c r="TN117" s="73" t="n">
        <v>27.9</v>
      </c>
      <c r="UB117" s="71"/>
      <c r="UC117" s="30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6"/>
      <c r="VB117" s="71"/>
      <c r="VC117" s="30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6"/>
      <c r="WB117" s="71"/>
      <c r="WC117" s="30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6"/>
      <c r="XB117" s="71"/>
      <c r="XC117" s="30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6"/>
      <c r="YB117" s="71"/>
      <c r="YC117" s="30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6"/>
      <c r="ZB117" s="71"/>
      <c r="ZC117" s="30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6"/>
    </row>
    <row r="118" customFormat="false" ht="12.8" hidden="false" customHeight="false" outlineLevel="0" collapsed="false">
      <c r="A118" s="17"/>
      <c r="B118" s="4" t="n">
        <f aca="false">AVERAGE(AN118,BN118,CN118,DN118,EN118,FN118,GN118,HN118,IN118,JN118,KN118,LN118,MN118,NN118)</f>
        <v>28.452876984127</v>
      </c>
      <c r="C118" s="18" t="n">
        <f aca="false">AVERAGE(B114:B118)</f>
        <v>28.7511706349206</v>
      </c>
      <c r="D118" s="9" t="n">
        <f aca="false">AVERAGE(B109:B118)</f>
        <v>28.8552976190476</v>
      </c>
      <c r="E118" s="4" t="n">
        <f aca="false">AVERAGE(B99:B118)</f>
        <v>28.6250751262626</v>
      </c>
      <c r="F118" s="24" t="n">
        <f aca="false">AVERAGE(B69:B118)</f>
        <v>28.7410409632035</v>
      </c>
      <c r="G118" s="9" t="n">
        <f aca="false">MAX(AB118:AM118,BB118:BM118,CB118:CM118,DB118:DM118,EB118:EM118,FB118:FM118,GB118:GM118,HB118:HM118,IB118:IM118,JB118:JM118,KB118:KM118,LB118:LM118,MB118:MM118,NB118:NM118,OB118:OM118,PB118:PM118,QB118:QM118,RB118:RM118,SB118:SM118)</f>
        <v>41.4</v>
      </c>
      <c r="H118" s="10" t="n">
        <f aca="false">MEDIAN(AB118:AM118,BB118:BM118,CB118:CM118,DB118:DM118,EB118:EM118,FB118:FM118,GB118:GM118,HB118:HM118,IB118:IM118,JB118:JM118,KB118:KM118,LB118:LM118,MB118:MM118,NB118:NM118,OB118:OM118,PB118:PM118,QB118:QM118,RB118:RM118,SB118:SM118)</f>
        <v>29.75</v>
      </c>
      <c r="I118" s="11" t="n">
        <f aca="false">MIN(AB118:AM118,BB118:BM118,CB118:CM118,DB118:DM118,EB118:EM118,FB118:FM118,GB118:GM118,HB118:HM118,IB118:IM118,JB118:JM118,KB118:KM118,LB118:LM118,MB118:MM118,NB118:NM118,OB118:OM118,PB118:PM118,QB118:QM118,RB118:RM118,SB118:SM118)</f>
        <v>13.1</v>
      </c>
      <c r="J118" s="12" t="n">
        <f aca="false">(G118+I118)/2</f>
        <v>27.25</v>
      </c>
      <c r="AA118" s="13" t="n">
        <v>1968</v>
      </c>
      <c r="AB118" s="15" t="n">
        <v>31.5</v>
      </c>
      <c r="AC118" s="15" t="n">
        <v>33.5</v>
      </c>
      <c r="AD118" s="15" t="n">
        <v>30.1</v>
      </c>
      <c r="AE118" s="15" t="n">
        <v>25.9</v>
      </c>
      <c r="AF118" s="15" t="n">
        <v>15.6</v>
      </c>
      <c r="AG118" s="15" t="n">
        <v>14.5</v>
      </c>
      <c r="AH118" s="15" t="n">
        <v>13.1</v>
      </c>
      <c r="AI118" s="15" t="n">
        <v>16.2</v>
      </c>
      <c r="AJ118" s="15" t="n">
        <v>20.5</v>
      </c>
      <c r="AK118" s="15" t="n">
        <v>26.2</v>
      </c>
      <c r="AL118" s="15" t="n">
        <v>27.2</v>
      </c>
      <c r="AM118" s="15" t="n">
        <v>29.7</v>
      </c>
      <c r="AN118" s="4" t="n">
        <f aca="false">AVERAGE(Sheet1!AB118:AM118)</f>
        <v>23.6666666666667</v>
      </c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2" t="n">
        <f aca="false">BA117+1</f>
        <v>1968</v>
      </c>
      <c r="BB118" s="20" t="n">
        <v>34.7</v>
      </c>
      <c r="BC118" s="20" t="n">
        <v>36.3</v>
      </c>
      <c r="BD118" s="20" t="n">
        <v>33.2</v>
      </c>
      <c r="BE118" s="20" t="n">
        <v>28.6</v>
      </c>
      <c r="BF118" s="20" t="n">
        <v>18</v>
      </c>
      <c r="BG118" s="20" t="n">
        <v>17.6</v>
      </c>
      <c r="BH118" s="20" t="n">
        <v>15.2</v>
      </c>
      <c r="BI118" s="20" t="n">
        <v>18.1</v>
      </c>
      <c r="BJ118" s="20" t="n">
        <v>23.2</v>
      </c>
      <c r="BK118" s="20" t="n">
        <v>29.5</v>
      </c>
      <c r="BL118" s="20" t="n">
        <v>31.2</v>
      </c>
      <c r="BM118" s="20" t="n">
        <v>33.2</v>
      </c>
      <c r="BN118" s="4" t="n">
        <f aca="false">AVERAGE(BB118:BM118)</f>
        <v>26.5666666666667</v>
      </c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2" t="n">
        <f aca="false">CA117+1</f>
        <v>1968</v>
      </c>
      <c r="CB118" s="20" t="n">
        <v>33.9</v>
      </c>
      <c r="CC118" s="20" t="n">
        <v>35.6</v>
      </c>
      <c r="CD118" s="20" t="n">
        <v>32.3</v>
      </c>
      <c r="CE118" s="20" t="n">
        <v>28.2</v>
      </c>
      <c r="CF118" s="20" t="n">
        <v>18</v>
      </c>
      <c r="CG118" s="20" t="n">
        <v>17</v>
      </c>
      <c r="CH118" s="20" t="n">
        <v>14.6</v>
      </c>
      <c r="CI118" s="20" t="n">
        <v>18.3</v>
      </c>
      <c r="CJ118" s="20" t="n">
        <v>22.8</v>
      </c>
      <c r="CK118" s="20" t="n">
        <v>28.7</v>
      </c>
      <c r="CL118" s="20" t="n">
        <v>29.9</v>
      </c>
      <c r="CM118" s="20" t="n">
        <v>32.2</v>
      </c>
      <c r="CN118" s="4" t="n">
        <f aca="false">AVERAGE(CB118:CM118)</f>
        <v>25.9583333333333</v>
      </c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19" t="n">
        <v>1968</v>
      </c>
      <c r="DB118" s="20" t="n">
        <v>37</v>
      </c>
      <c r="DC118" s="20" t="n">
        <v>36.7</v>
      </c>
      <c r="DD118" s="20" t="n">
        <v>33</v>
      </c>
      <c r="DE118" s="20" t="n">
        <v>28.9</v>
      </c>
      <c r="DF118" s="20" t="n">
        <v>18.6</v>
      </c>
      <c r="DG118" s="20" t="n">
        <v>17</v>
      </c>
      <c r="DH118" s="20" t="n">
        <v>15.5</v>
      </c>
      <c r="DI118" s="21" t="n">
        <f aca="false">(DI115+DI116+DI117+DI119+DI120+DI121)/6</f>
        <v>19.4666666666667</v>
      </c>
      <c r="DJ118" s="20" t="n">
        <v>23.3</v>
      </c>
      <c r="DK118" s="20" t="n">
        <v>29.2</v>
      </c>
      <c r="DL118" s="21" t="n">
        <f aca="false">(DL115+DL116+DL117+DL119+DL120+DL121)/6</f>
        <v>30.5166666666667</v>
      </c>
      <c r="DM118" s="20" t="n">
        <v>33.3</v>
      </c>
      <c r="DN118" s="4" t="n">
        <f aca="false">AVERAGE(DB118:DM118)</f>
        <v>26.8736111111111</v>
      </c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13" t="n">
        <v>1968</v>
      </c>
      <c r="EB118" s="15" t="n">
        <v>37.4</v>
      </c>
      <c r="EC118" s="15" t="n">
        <v>34.8</v>
      </c>
      <c r="ED118" s="15" t="n">
        <v>36</v>
      </c>
      <c r="EE118" s="15" t="n">
        <v>35.4</v>
      </c>
      <c r="EF118" s="15" t="n">
        <v>25.3</v>
      </c>
      <c r="EG118" s="15" t="n">
        <v>27.7</v>
      </c>
      <c r="EH118" s="15" t="n">
        <v>23.2</v>
      </c>
      <c r="EI118" s="15" t="n">
        <v>26.9</v>
      </c>
      <c r="EJ118" s="15" t="n">
        <v>32.2</v>
      </c>
      <c r="EK118" s="15" t="n">
        <v>35.6</v>
      </c>
      <c r="EL118" s="15" t="n">
        <v>39.1</v>
      </c>
      <c r="EM118" s="15" t="n">
        <v>37.3</v>
      </c>
      <c r="EN118" s="16" t="n">
        <f aca="false">AVERAGE(EB118:EM118)</f>
        <v>32.575</v>
      </c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13" t="n">
        <v>1968</v>
      </c>
      <c r="FB118" s="15" t="n">
        <v>37.7</v>
      </c>
      <c r="FC118" s="15" t="n">
        <v>34.5</v>
      </c>
      <c r="FD118" s="15" t="n">
        <v>36.1</v>
      </c>
      <c r="FE118" s="15" t="n">
        <v>34.8</v>
      </c>
      <c r="FF118" s="15" t="n">
        <v>24.9</v>
      </c>
      <c r="FG118" s="15" t="n">
        <v>26.1</v>
      </c>
      <c r="FH118" s="15" t="n">
        <v>23.2</v>
      </c>
      <c r="FI118" s="15" t="n">
        <v>26.5</v>
      </c>
      <c r="FJ118" s="15" t="n">
        <v>32</v>
      </c>
      <c r="FK118" s="15" t="n">
        <v>35.1</v>
      </c>
      <c r="FL118" s="15" t="n">
        <v>39</v>
      </c>
      <c r="FM118" s="15" t="n">
        <v>37.5</v>
      </c>
      <c r="FN118" s="16" t="n">
        <f aca="false">AVERAGE(FB118:FM118)</f>
        <v>32.2833333333333</v>
      </c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2" t="n">
        <v>1968</v>
      </c>
      <c r="GB118" s="15" t="n">
        <v>34.2</v>
      </c>
      <c r="GC118" s="15" t="n">
        <v>31.5</v>
      </c>
      <c r="GD118" s="15" t="n">
        <v>34.4</v>
      </c>
      <c r="GE118" s="15" t="n">
        <v>34.5</v>
      </c>
      <c r="GF118" s="15" t="n">
        <v>28.5</v>
      </c>
      <c r="GG118" s="15" t="n">
        <v>28.9</v>
      </c>
      <c r="GH118" s="15" t="n">
        <v>26.5</v>
      </c>
      <c r="GI118" s="15" t="n">
        <v>29.3</v>
      </c>
      <c r="GJ118" s="15" t="n">
        <v>31.6</v>
      </c>
      <c r="GK118" s="15" t="n">
        <v>33.8</v>
      </c>
      <c r="GL118" s="15" t="n">
        <v>36.2</v>
      </c>
      <c r="GM118" s="27" t="n">
        <f aca="false">(GM117+GM119)/2</f>
        <v>36.9</v>
      </c>
      <c r="GN118" s="16" t="n">
        <f aca="false">AVERAGE(GB118:GM118)</f>
        <v>32.1916666666667</v>
      </c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2" t="n">
        <v>1968</v>
      </c>
      <c r="HB118" s="15" t="n">
        <v>40</v>
      </c>
      <c r="HC118" s="15" t="n">
        <v>38.1</v>
      </c>
      <c r="HD118" s="15" t="n">
        <v>37.9</v>
      </c>
      <c r="HE118" s="15" t="n">
        <v>34.9</v>
      </c>
      <c r="HF118" s="15" t="n">
        <v>22.4</v>
      </c>
      <c r="HG118" s="15" t="n">
        <v>24.7</v>
      </c>
      <c r="HH118" s="15" t="n">
        <v>20.1</v>
      </c>
      <c r="HI118" s="15" t="n">
        <v>24</v>
      </c>
      <c r="HJ118" s="15" t="n">
        <v>29.8</v>
      </c>
      <c r="HK118" s="15" t="n">
        <v>34.8</v>
      </c>
      <c r="HL118" s="15" t="n">
        <v>38</v>
      </c>
      <c r="HM118" s="15" t="n">
        <v>38.4</v>
      </c>
      <c r="HN118" s="16" t="n">
        <f aca="false">AVERAGE(HB118:HM118)</f>
        <v>31.925</v>
      </c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7" t="n">
        <f aca="false">IA117+1</f>
        <v>1968</v>
      </c>
      <c r="IB118" s="15" t="n">
        <v>37.8</v>
      </c>
      <c r="IC118" s="15" t="n">
        <v>38.4</v>
      </c>
      <c r="ID118" s="15" t="n">
        <v>35.3</v>
      </c>
      <c r="IE118" s="15" t="n">
        <v>29.5</v>
      </c>
      <c r="IF118" s="15" t="n">
        <v>18.8</v>
      </c>
      <c r="IG118" s="15" t="n">
        <v>18.4</v>
      </c>
      <c r="IH118" s="15" t="n">
        <v>16</v>
      </c>
      <c r="II118" s="15" t="n">
        <v>18.9</v>
      </c>
      <c r="IJ118" s="15" t="n">
        <v>24.6</v>
      </c>
      <c r="IK118" s="15" t="n">
        <v>31.2</v>
      </c>
      <c r="IL118" s="15" t="n">
        <v>32.1</v>
      </c>
      <c r="IM118" s="15" t="n">
        <v>35.8</v>
      </c>
      <c r="IN118" s="25" t="n">
        <f aca="false">SUM(IB118:IM118)/12</f>
        <v>28.0666666666667</v>
      </c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 t="n">
        <f aca="false">JA117+1</f>
        <v>1968</v>
      </c>
      <c r="JB118" s="15" t="n">
        <v>35.2</v>
      </c>
      <c r="JC118" s="15" t="n">
        <v>35.8</v>
      </c>
      <c r="JD118" s="15" t="n">
        <v>31.8</v>
      </c>
      <c r="JE118" s="15" t="n">
        <v>27.4</v>
      </c>
      <c r="JF118" s="15" t="n">
        <v>18.3</v>
      </c>
      <c r="JG118" s="15" t="n">
        <v>17.3</v>
      </c>
      <c r="JH118" s="15" t="n">
        <v>16</v>
      </c>
      <c r="JI118" s="15" t="n">
        <v>18.1</v>
      </c>
      <c r="JJ118" s="15" t="n">
        <v>22.5</v>
      </c>
      <c r="JK118" s="15" t="n">
        <v>29.4</v>
      </c>
      <c r="JL118" s="15" t="n">
        <v>29</v>
      </c>
      <c r="JM118" s="15" t="n">
        <v>32.9</v>
      </c>
      <c r="JN118" s="25" t="n">
        <f aca="false">SUM(JB118:JM118)/12</f>
        <v>26.1416666666667</v>
      </c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3" t="n">
        <v>1968</v>
      </c>
      <c r="KB118" s="15" t="n">
        <v>36</v>
      </c>
      <c r="KC118" s="15" t="n">
        <v>35.8</v>
      </c>
      <c r="KD118" s="15" t="n">
        <v>33.8</v>
      </c>
      <c r="KE118" s="15" t="n">
        <v>30</v>
      </c>
      <c r="KF118" s="15" t="n">
        <v>18.8</v>
      </c>
      <c r="KG118" s="15" t="n">
        <v>21.2</v>
      </c>
      <c r="KH118" s="15" t="n">
        <v>15.9</v>
      </c>
      <c r="KI118" s="15" t="n">
        <v>19.9</v>
      </c>
      <c r="KJ118" s="15" t="n">
        <v>24</v>
      </c>
      <c r="KK118" s="15" t="n">
        <v>29.6</v>
      </c>
      <c r="KL118" s="15" t="n">
        <v>33.1</v>
      </c>
      <c r="KM118" s="15" t="n">
        <v>33.2</v>
      </c>
      <c r="KN118" s="16" t="n">
        <f aca="false">AVERAGE(KB118:KM118)</f>
        <v>27.6083333333333</v>
      </c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7" t="n">
        <f aca="false">LA117+1</f>
        <v>1968</v>
      </c>
      <c r="LB118" s="15" t="n">
        <v>38.1</v>
      </c>
      <c r="LC118" s="15" t="n">
        <v>38.3</v>
      </c>
      <c r="LD118" s="15" t="n">
        <v>36.4</v>
      </c>
      <c r="LE118" s="15" t="n">
        <v>31</v>
      </c>
      <c r="LF118" s="15" t="n">
        <v>19.1</v>
      </c>
      <c r="LG118" s="15" t="n">
        <v>20.4</v>
      </c>
      <c r="LH118" s="15" t="n">
        <v>16.9</v>
      </c>
      <c r="LI118" s="15" t="n">
        <v>19.7</v>
      </c>
      <c r="LJ118" s="15" t="n">
        <v>25.2</v>
      </c>
      <c r="LK118" s="15" t="n">
        <v>30.9</v>
      </c>
      <c r="LL118" s="15" t="n">
        <v>33.8</v>
      </c>
      <c r="LM118" s="15" t="n">
        <v>35.7</v>
      </c>
      <c r="LN118" s="16" t="n">
        <f aca="false">AVERAGE(LB118:LM118)</f>
        <v>28.7916666666667</v>
      </c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7" t="n">
        <f aca="false">MA117+1</f>
        <v>1968</v>
      </c>
      <c r="MB118" s="15" t="n">
        <v>36.5</v>
      </c>
      <c r="MC118" s="15" t="n">
        <v>35.6</v>
      </c>
      <c r="MD118" s="15" t="n">
        <v>35.1</v>
      </c>
      <c r="ME118" s="15" t="n">
        <v>33.8</v>
      </c>
      <c r="MF118" s="15" t="n">
        <v>24.1</v>
      </c>
      <c r="MG118" s="15" t="n">
        <v>26</v>
      </c>
      <c r="MH118" s="15" t="n">
        <v>21.2</v>
      </c>
      <c r="MI118" s="15" t="n">
        <v>25.7</v>
      </c>
      <c r="MJ118" s="15" t="n">
        <v>30.2</v>
      </c>
      <c r="MK118" s="15" t="n">
        <v>34.6</v>
      </c>
      <c r="ML118" s="15" t="n">
        <v>37.3</v>
      </c>
      <c r="MM118" s="15" t="n">
        <v>36.8</v>
      </c>
      <c r="MN118" s="16" t="n">
        <f aca="false">AVERAGE(MB118:MM118)</f>
        <v>31.4083333333333</v>
      </c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30" t="s">
        <v>102</v>
      </c>
      <c r="NB118" s="15" t="n">
        <v>34.3</v>
      </c>
      <c r="NC118" s="15" t="n">
        <v>32.7</v>
      </c>
      <c r="ND118" s="15" t="n">
        <v>26.9</v>
      </c>
      <c r="NE118" s="15" t="n">
        <v>24.1</v>
      </c>
      <c r="NF118" s="15" t="n">
        <v>18.5</v>
      </c>
      <c r="NG118" s="15" t="n">
        <v>16.6</v>
      </c>
      <c r="NH118" s="15" t="n">
        <v>15.8</v>
      </c>
      <c r="NI118" s="15" t="n">
        <v>16.2</v>
      </c>
      <c r="NJ118" s="15" t="n">
        <v>20.1</v>
      </c>
      <c r="NK118" s="15" t="n">
        <v>26.4</v>
      </c>
      <c r="NL118" s="15" t="n">
        <v>29.3</v>
      </c>
      <c r="NM118" s="15" t="n">
        <v>30.5</v>
      </c>
      <c r="NN118" s="29" t="n">
        <f aca="false">AVERAGE(NB118:NM118)</f>
        <v>24.2833333333333</v>
      </c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30" t="s">
        <v>102</v>
      </c>
      <c r="OB118" s="15" t="n">
        <v>37.3</v>
      </c>
      <c r="OC118" s="15" t="n">
        <v>35.1</v>
      </c>
      <c r="OD118" s="15" t="n">
        <v>28.4</v>
      </c>
      <c r="OE118" s="15" t="n">
        <v>25.6</v>
      </c>
      <c r="OF118" s="15" t="n">
        <v>19</v>
      </c>
      <c r="OG118" s="15" t="n">
        <v>17.9</v>
      </c>
      <c r="OH118" s="15" t="n">
        <v>16.6</v>
      </c>
      <c r="OI118" s="15" t="n">
        <v>17.5</v>
      </c>
      <c r="OJ118" s="15" t="n">
        <v>21.9</v>
      </c>
      <c r="OK118" s="15" t="n">
        <v>28.7</v>
      </c>
      <c r="OL118" s="15" t="n">
        <v>32.2</v>
      </c>
      <c r="OM118" s="15" t="n">
        <v>34.1</v>
      </c>
      <c r="ON118" s="29" t="n">
        <f aca="false">AVERAGE(OB118:OM118)</f>
        <v>26.1916666666667</v>
      </c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30" t="s">
        <v>102</v>
      </c>
      <c r="PB118" s="15" t="n">
        <v>41.4</v>
      </c>
      <c r="PC118" s="15" t="n">
        <v>39.8</v>
      </c>
      <c r="PD118" s="15" t="n">
        <v>36.7</v>
      </c>
      <c r="PE118" s="15" t="n">
        <v>35</v>
      </c>
      <c r="PF118" s="15" t="n">
        <v>27</v>
      </c>
      <c r="PG118" s="15" t="n">
        <v>26.2</v>
      </c>
      <c r="PH118" s="15" t="n">
        <v>24.3</v>
      </c>
      <c r="PI118" s="15" t="n">
        <v>25.6</v>
      </c>
      <c r="PJ118" s="15" t="n">
        <v>31.7</v>
      </c>
      <c r="PK118" s="15" t="n">
        <v>36.4</v>
      </c>
      <c r="PL118" s="15" t="n">
        <v>40.7</v>
      </c>
      <c r="PM118" s="15" t="n">
        <v>41.1</v>
      </c>
      <c r="PN118" s="29" t="n">
        <f aca="false">AVERAGE(PB118:PM118)</f>
        <v>33.825</v>
      </c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30" t="s">
        <v>102</v>
      </c>
      <c r="QB118" s="15" t="n">
        <v>38.4</v>
      </c>
      <c r="QC118" s="15" t="n">
        <v>37</v>
      </c>
      <c r="QD118" s="15" t="n">
        <v>31.3</v>
      </c>
      <c r="QE118" s="15" t="n">
        <v>26.1</v>
      </c>
      <c r="QF118" s="15" t="n">
        <v>22.1</v>
      </c>
      <c r="QG118" s="15" t="n">
        <v>19.2</v>
      </c>
      <c r="QH118" s="15" t="n">
        <v>19.1</v>
      </c>
      <c r="QI118" s="15" t="n">
        <v>19.2</v>
      </c>
      <c r="QJ118" s="15" t="n">
        <v>23.4</v>
      </c>
      <c r="QK118" s="15" t="n">
        <v>28.8</v>
      </c>
      <c r="QL118" s="15" t="n">
        <v>35.2</v>
      </c>
      <c r="QM118" s="15" t="n">
        <v>36.4</v>
      </c>
      <c r="QN118" s="29" t="n">
        <f aca="false">AVERAGE(QB118:QM118)</f>
        <v>28.0166666666667</v>
      </c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30" t="s">
        <v>102</v>
      </c>
      <c r="RB118" s="15" t="n">
        <v>37.2</v>
      </c>
      <c r="RC118" s="15" t="n">
        <v>34.2</v>
      </c>
      <c r="RD118" s="15" t="n">
        <v>33.9</v>
      </c>
      <c r="RE118" s="15" t="n">
        <v>33.9</v>
      </c>
      <c r="RF118" s="15" t="n">
        <v>27.2</v>
      </c>
      <c r="RG118" s="15" t="n">
        <v>28.4</v>
      </c>
      <c r="RH118" s="15" t="n">
        <v>23.6</v>
      </c>
      <c r="RI118" s="15" t="n">
        <v>28.7</v>
      </c>
      <c r="RJ118" s="15" t="n">
        <v>33.3</v>
      </c>
      <c r="RK118" s="15" t="n">
        <v>36.4</v>
      </c>
      <c r="RL118" s="15" t="n">
        <v>38.4</v>
      </c>
      <c r="RM118" s="15" t="n">
        <v>38</v>
      </c>
      <c r="RN118" s="29" t="n">
        <f aca="false">AVERAGE(RB118:RM118)</f>
        <v>32.7666666666667</v>
      </c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13" t="n">
        <v>1968</v>
      </c>
      <c r="SB118" s="15" t="n">
        <v>38.7</v>
      </c>
      <c r="SC118" s="15" t="n">
        <v>37.6</v>
      </c>
      <c r="SD118" s="15" t="n">
        <v>31.3</v>
      </c>
      <c r="SE118" s="15" t="n">
        <v>28.6</v>
      </c>
      <c r="SF118" s="15" t="n">
        <v>20.8</v>
      </c>
      <c r="SG118" s="15" t="n">
        <v>20.2</v>
      </c>
      <c r="SH118" s="15" t="n">
        <v>17.8</v>
      </c>
      <c r="SI118" s="15" t="n">
        <v>19.4</v>
      </c>
      <c r="SJ118" s="15" t="n">
        <v>23.6</v>
      </c>
      <c r="SK118" s="15" t="n">
        <v>29.6</v>
      </c>
      <c r="SL118" s="15" t="n">
        <v>35.3</v>
      </c>
      <c r="SM118" s="26" t="n">
        <f aca="false">SUM(SM117+SM119)/2</f>
        <v>35.75</v>
      </c>
      <c r="SN118" s="29" t="n">
        <f aca="false">AVERAGE(SB118:SM118)</f>
        <v>28.2208333333333</v>
      </c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72" t="s">
        <v>102</v>
      </c>
      <c r="TB118" s="73" t="n">
        <v>33.4</v>
      </c>
      <c r="TC118" s="73" t="n">
        <v>33.9</v>
      </c>
      <c r="TD118" s="73" t="n">
        <v>32.4</v>
      </c>
      <c r="TE118" s="73" t="n">
        <v>30.8</v>
      </c>
      <c r="TF118" s="73" t="n">
        <v>19.5</v>
      </c>
      <c r="TG118" s="73" t="n">
        <v>19.3</v>
      </c>
      <c r="TH118" s="73" t="n">
        <v>17.3</v>
      </c>
      <c r="TI118" s="73" t="n">
        <v>20.3</v>
      </c>
      <c r="TJ118" s="73" t="n">
        <v>25.1</v>
      </c>
      <c r="TK118" s="73" t="n">
        <v>30.8</v>
      </c>
      <c r="TL118" s="73" t="n">
        <v>34.4</v>
      </c>
      <c r="TM118" s="73" t="n">
        <v>34</v>
      </c>
      <c r="TN118" s="73" t="n">
        <v>27.6</v>
      </c>
      <c r="UB118" s="71"/>
      <c r="UC118" s="30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6"/>
      <c r="VB118" s="71"/>
      <c r="VC118" s="30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6"/>
      <c r="WB118" s="71"/>
      <c r="WC118" s="30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6"/>
      <c r="XB118" s="71"/>
      <c r="XC118" s="30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6"/>
      <c r="YB118" s="71"/>
      <c r="YC118" s="30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6"/>
      <c r="ZB118" s="71"/>
      <c r="ZC118" s="30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6"/>
    </row>
    <row r="119" customFormat="false" ht="12.8" hidden="false" customHeight="false" outlineLevel="0" collapsed="false">
      <c r="A119" s="17"/>
      <c r="B119" s="4" t="n">
        <f aca="false">AVERAGE(AN119,BN119,CN119,DN119,EN119,FN119,GN119,HN119,IN119,JN119,KN119,LN119,MN119,NN119)</f>
        <v>29.1540674603175</v>
      </c>
      <c r="C119" s="18" t="n">
        <f aca="false">AVERAGE(B115:B119)</f>
        <v>28.8268055555556</v>
      </c>
      <c r="D119" s="9" t="n">
        <f aca="false">AVERAGE(B110:B119)</f>
        <v>28.8562400793651</v>
      </c>
      <c r="E119" s="4" t="n">
        <f aca="false">AVERAGE(B100:B119)</f>
        <v>28.6943608405483</v>
      </c>
      <c r="F119" s="24" t="n">
        <f aca="false">AVERAGE(B70:B119)</f>
        <v>28.7353146201021</v>
      </c>
      <c r="G119" s="9" t="n">
        <f aca="false">MAX(AB119:AM119,BB119:BM119,CB119:CM119,DB119:DM119,EB119:EM119,FB119:FM119,GB119:GM119,HB119:HM119,IB119:IM119,JB119:JM119,KB119:KM119,LB119:LM119,MB119:MM119,NB119:NM119,OB119:OM119,PB119:PM119,QB119:QM119,RB119:RM119,SB119:SM119)</f>
        <v>42.5</v>
      </c>
      <c r="H119" s="10" t="n">
        <f aca="false">MEDIAN(AB119:AM119,BB119:BM119,CB119:CM119,DB119:DM119,EB119:EM119,FB119:FM119,GB119:GM119,HB119:HM119,IB119:IM119,JB119:JM119,KB119:KM119,LB119:LM119,MB119:MM119,NB119:NM119,OB119:OM119,PB119:PM119,QB119:QM119,RB119:RM119,SB119:SM119)</f>
        <v>30.15</v>
      </c>
      <c r="I119" s="11" t="n">
        <f aca="false">MIN(AB119:AM119,BB119:BM119,CB119:CM119,DB119:DM119,EB119:EM119,FB119:FM119,GB119:GM119,HB119:HM119,IB119:IM119,JB119:JM119,KB119:KM119,LB119:LM119,MB119:MM119,NB119:NM119,OB119:OM119,PB119:PM119,QB119:QM119,RB119:RM119,SB119:SM119)</f>
        <v>15</v>
      </c>
      <c r="J119" s="12" t="n">
        <f aca="false">(G119+I119)/2</f>
        <v>28.75</v>
      </c>
      <c r="AA119" s="13" t="n">
        <v>1969</v>
      </c>
      <c r="AB119" s="15" t="n">
        <v>34</v>
      </c>
      <c r="AC119" s="15" t="n">
        <v>31.4</v>
      </c>
      <c r="AD119" s="15" t="n">
        <v>26.5</v>
      </c>
      <c r="AE119" s="15" t="n">
        <v>24.2</v>
      </c>
      <c r="AF119" s="15" t="n">
        <v>16.8</v>
      </c>
      <c r="AG119" s="15" t="n">
        <v>15</v>
      </c>
      <c r="AH119" s="15" t="n">
        <v>16.7</v>
      </c>
      <c r="AI119" s="15" t="n">
        <v>18.8</v>
      </c>
      <c r="AJ119" s="15" t="n">
        <v>17.7</v>
      </c>
      <c r="AK119" s="15" t="n">
        <v>25.9</v>
      </c>
      <c r="AL119" s="15" t="n">
        <v>27.3</v>
      </c>
      <c r="AM119" s="15" t="n">
        <v>30</v>
      </c>
      <c r="AN119" s="4" t="n">
        <f aca="false">AVERAGE(Sheet1!AB119:AM119)</f>
        <v>23.6916666666667</v>
      </c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2" t="n">
        <f aca="false">BA118+1</f>
        <v>1969</v>
      </c>
      <c r="BB119" s="20" t="n">
        <v>38.7</v>
      </c>
      <c r="BC119" s="20" t="n">
        <v>36.2</v>
      </c>
      <c r="BD119" s="20" t="n">
        <v>32</v>
      </c>
      <c r="BE119" s="20" t="n">
        <v>27.2</v>
      </c>
      <c r="BF119" s="20" t="n">
        <v>21.1</v>
      </c>
      <c r="BG119" s="20" t="n">
        <v>18</v>
      </c>
      <c r="BH119" s="20" t="n">
        <v>19.4</v>
      </c>
      <c r="BI119" s="20" t="n">
        <v>21.5</v>
      </c>
      <c r="BJ119" s="20" t="n">
        <v>20.6</v>
      </c>
      <c r="BK119" s="20" t="n">
        <v>29.9</v>
      </c>
      <c r="BL119" s="20" t="n">
        <v>31.3</v>
      </c>
      <c r="BM119" s="20" t="n">
        <v>34.2</v>
      </c>
      <c r="BN119" s="4" t="n">
        <f aca="false">AVERAGE(BB119:BM119)</f>
        <v>27.5083333333333</v>
      </c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2" t="n">
        <f aca="false">CA118+1</f>
        <v>1969</v>
      </c>
      <c r="CB119" s="20" t="n">
        <v>37.4</v>
      </c>
      <c r="CC119" s="20" t="n">
        <v>35</v>
      </c>
      <c r="CD119" s="20" t="n">
        <v>29.5</v>
      </c>
      <c r="CE119" s="20" t="n">
        <v>26.5</v>
      </c>
      <c r="CF119" s="20" t="n">
        <v>19.6</v>
      </c>
      <c r="CG119" s="20" t="n">
        <v>16.9</v>
      </c>
      <c r="CH119" s="20" t="n">
        <v>18.3</v>
      </c>
      <c r="CI119" s="20" t="n">
        <v>20.6</v>
      </c>
      <c r="CJ119" s="20" t="n">
        <v>19.3</v>
      </c>
      <c r="CK119" s="20" t="n">
        <v>28.5</v>
      </c>
      <c r="CL119" s="20" t="n">
        <v>29.9</v>
      </c>
      <c r="CM119" s="20" t="n">
        <v>33.5</v>
      </c>
      <c r="CN119" s="4" t="n">
        <f aca="false">AVERAGE(CB119:CM119)</f>
        <v>26.25</v>
      </c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19" t="n">
        <v>1969</v>
      </c>
      <c r="DB119" s="20" t="n">
        <v>38</v>
      </c>
      <c r="DC119" s="20" t="n">
        <v>36</v>
      </c>
      <c r="DD119" s="20" t="n">
        <v>30.1</v>
      </c>
      <c r="DE119" s="20" t="n">
        <v>27.2</v>
      </c>
      <c r="DF119" s="20" t="n">
        <v>19.9</v>
      </c>
      <c r="DG119" s="20" t="n">
        <v>17.1</v>
      </c>
      <c r="DH119" s="20" t="n">
        <v>18.9</v>
      </c>
      <c r="DI119" s="20" t="n">
        <v>21.7</v>
      </c>
      <c r="DJ119" s="20" t="n">
        <v>20.1</v>
      </c>
      <c r="DK119" s="20" t="n">
        <v>29.1</v>
      </c>
      <c r="DL119" s="20" t="n">
        <v>30.9</v>
      </c>
      <c r="DM119" s="20" t="n">
        <v>33.8</v>
      </c>
      <c r="DN119" s="4" t="n">
        <f aca="false">AVERAGE(DB119:DM119)</f>
        <v>26.9</v>
      </c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13" t="n">
        <v>1969</v>
      </c>
      <c r="EB119" s="15" t="n">
        <v>39.4</v>
      </c>
      <c r="EC119" s="15" t="n">
        <v>37.8</v>
      </c>
      <c r="ED119" s="15" t="n">
        <v>35.7</v>
      </c>
      <c r="EE119" s="15" t="n">
        <v>33.1</v>
      </c>
      <c r="EF119" s="15" t="n">
        <v>29.2</v>
      </c>
      <c r="EG119" s="15" t="n">
        <v>25.6</v>
      </c>
      <c r="EH119" s="15" t="n">
        <v>27.3</v>
      </c>
      <c r="EI119" s="15" t="n">
        <v>29.6</v>
      </c>
      <c r="EJ119" s="15" t="n">
        <v>30.1</v>
      </c>
      <c r="EK119" s="15" t="n">
        <v>36.2</v>
      </c>
      <c r="EL119" s="15" t="n">
        <v>38.7</v>
      </c>
      <c r="EM119" s="15" t="n">
        <v>37.3</v>
      </c>
      <c r="EN119" s="16" t="n">
        <f aca="false">AVERAGE(EB119:EM119)</f>
        <v>33.3333333333333</v>
      </c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13" t="n">
        <v>1969</v>
      </c>
      <c r="FB119" s="15" t="n">
        <v>39.2</v>
      </c>
      <c r="FC119" s="15" t="n">
        <v>38.2</v>
      </c>
      <c r="FD119" s="15" t="n">
        <v>36.2</v>
      </c>
      <c r="FE119" s="15" t="n">
        <v>32.9</v>
      </c>
      <c r="FF119" s="15" t="n">
        <v>29</v>
      </c>
      <c r="FG119" s="15" t="n">
        <v>25.4</v>
      </c>
      <c r="FH119" s="15" t="n">
        <v>26.7</v>
      </c>
      <c r="FI119" s="15" t="n">
        <v>29</v>
      </c>
      <c r="FJ119" s="15" t="n">
        <v>29.3</v>
      </c>
      <c r="FK119" s="15" t="n">
        <v>35.8</v>
      </c>
      <c r="FL119" s="15" t="n">
        <v>38.4</v>
      </c>
      <c r="FM119" s="15" t="n">
        <v>37.6</v>
      </c>
      <c r="FN119" s="16" t="n">
        <f aca="false">AVERAGE(FB119:FM119)</f>
        <v>33.1416666666667</v>
      </c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2" t="n">
        <v>1969</v>
      </c>
      <c r="GB119" s="22" t="n">
        <f aca="false">(GB117+GB118)/2</f>
        <v>35.45</v>
      </c>
      <c r="GC119" s="22" t="n">
        <f aca="false">(GC117+GC118)/2</f>
        <v>31.05</v>
      </c>
      <c r="GD119" s="22" t="n">
        <f aca="false">(GD117+GD118)/2</f>
        <v>33.3</v>
      </c>
      <c r="GE119" s="15" t="n">
        <v>33.8</v>
      </c>
      <c r="GF119" s="15" t="n">
        <v>30.8</v>
      </c>
      <c r="GG119" s="15" t="n">
        <v>27.6</v>
      </c>
      <c r="GH119" s="15" t="n">
        <v>29.8</v>
      </c>
      <c r="GI119" s="15" t="n">
        <v>30.1</v>
      </c>
      <c r="GJ119" s="27" t="n">
        <f aca="false">(GJ118+GJ120)/2</f>
        <v>32.35</v>
      </c>
      <c r="GK119" s="27" t="n">
        <f aca="false">(GK118+GK120)/2</f>
        <v>34.5</v>
      </c>
      <c r="GL119" s="15" t="n">
        <v>37.7</v>
      </c>
      <c r="GM119" s="15" t="n">
        <v>36.1</v>
      </c>
      <c r="GN119" s="16" t="n">
        <f aca="false">AVERAGE(GB119:GM119)</f>
        <v>32.7125</v>
      </c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2" t="n">
        <v>1969</v>
      </c>
      <c r="HB119" s="15" t="n">
        <v>41.5</v>
      </c>
      <c r="HC119" s="15" t="n">
        <v>40.4</v>
      </c>
      <c r="HD119" s="15" t="n">
        <v>35.8</v>
      </c>
      <c r="HE119" s="15" t="n">
        <v>30.8</v>
      </c>
      <c r="HF119" s="15" t="n">
        <v>26</v>
      </c>
      <c r="HG119" s="15" t="n">
        <v>22.5</v>
      </c>
      <c r="HH119" s="15" t="n">
        <v>25.1</v>
      </c>
      <c r="HI119" s="15" t="n">
        <v>27.3</v>
      </c>
      <c r="HJ119" s="15" t="n">
        <v>28.1</v>
      </c>
      <c r="HK119" s="15" t="n">
        <v>35.9</v>
      </c>
      <c r="HL119" s="15" t="n">
        <v>37.3</v>
      </c>
      <c r="HM119" s="15" t="n">
        <v>37.7</v>
      </c>
      <c r="HN119" s="16" t="n">
        <f aca="false">AVERAGE(HB119:HM119)</f>
        <v>32.3666666666667</v>
      </c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7" t="n">
        <f aca="false">IA118+1</f>
        <v>1969</v>
      </c>
      <c r="IB119" s="15" t="n">
        <v>40.1</v>
      </c>
      <c r="IC119" s="15" t="n">
        <v>37.6</v>
      </c>
      <c r="ID119" s="15" t="n">
        <v>33</v>
      </c>
      <c r="IE119" s="15" t="n">
        <v>29.6</v>
      </c>
      <c r="IF119" s="15" t="n">
        <v>22.9</v>
      </c>
      <c r="IG119" s="15" t="n">
        <v>19.6</v>
      </c>
      <c r="IH119" s="15" t="n">
        <v>21</v>
      </c>
      <c r="II119" s="15" t="n">
        <v>23.3</v>
      </c>
      <c r="IJ119" s="15" t="n">
        <v>22.5</v>
      </c>
      <c r="IK119" s="15" t="n">
        <v>32.1</v>
      </c>
      <c r="IL119" s="15" t="n">
        <v>33.3</v>
      </c>
      <c r="IM119" s="15" t="n">
        <v>35.4</v>
      </c>
      <c r="IN119" s="25" t="n">
        <f aca="false">SUM(IB119:IM119)/12</f>
        <v>29.2</v>
      </c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 t="n">
        <f aca="false">JA118+1</f>
        <v>1969</v>
      </c>
      <c r="JB119" s="15" t="n">
        <v>37.1</v>
      </c>
      <c r="JC119" s="15" t="n">
        <v>32.2</v>
      </c>
      <c r="JD119" s="15" t="n">
        <v>28.3</v>
      </c>
      <c r="JE119" s="15" t="n">
        <v>27.1</v>
      </c>
      <c r="JF119" s="15" t="n">
        <v>20.8</v>
      </c>
      <c r="JG119" s="15" t="n">
        <v>18.4</v>
      </c>
      <c r="JH119" s="15" t="n">
        <v>19.2</v>
      </c>
      <c r="JI119" s="15" t="n">
        <v>21.4</v>
      </c>
      <c r="JJ119" s="15" t="n">
        <v>20.6</v>
      </c>
      <c r="JK119" s="15" t="n">
        <v>30</v>
      </c>
      <c r="JL119" s="15" t="n">
        <v>31.3</v>
      </c>
      <c r="JM119" s="15" t="n">
        <v>32.1</v>
      </c>
      <c r="JN119" s="25" t="n">
        <f aca="false">SUM(JB119:JM119)/12</f>
        <v>26.5416666666667</v>
      </c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3" t="n">
        <v>1969</v>
      </c>
      <c r="KB119" s="15" t="n">
        <v>38.5</v>
      </c>
      <c r="KC119" s="15" t="n">
        <v>32.9</v>
      </c>
      <c r="KD119" s="15" t="n">
        <v>32</v>
      </c>
      <c r="KE119" s="15" t="n">
        <v>28.8</v>
      </c>
      <c r="KF119" s="15" t="n">
        <v>23.9</v>
      </c>
      <c r="KG119" s="15" t="n">
        <v>19.7</v>
      </c>
      <c r="KH119" s="15" t="n">
        <v>19.4</v>
      </c>
      <c r="KI119" s="15" t="n">
        <v>22.8</v>
      </c>
      <c r="KJ119" s="15" t="n">
        <v>25.2</v>
      </c>
      <c r="KK119" s="15" t="n">
        <v>32.5</v>
      </c>
      <c r="KL119" s="15" t="n">
        <v>34.5</v>
      </c>
      <c r="KM119" s="15" t="n">
        <v>35.7</v>
      </c>
      <c r="KN119" s="16" t="n">
        <f aca="false">AVERAGE(KB119:KM119)</f>
        <v>28.825</v>
      </c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7" t="n">
        <f aca="false">LA118+1</f>
        <v>1969</v>
      </c>
      <c r="LB119" s="26" t="n">
        <f aca="false">SUM(LB116+LB117+LB118+LB120+LB121+LB122)/6</f>
        <v>37.55</v>
      </c>
      <c r="LC119" s="26" t="n">
        <f aca="false">SUM(LC116+LC117+LC118+LC120+LC121+LC122)/6</f>
        <v>36.7833333333333</v>
      </c>
      <c r="LD119" s="15" t="n">
        <v>32.6</v>
      </c>
      <c r="LE119" s="15" t="n">
        <v>29.8</v>
      </c>
      <c r="LF119" s="15" t="n">
        <v>24</v>
      </c>
      <c r="LG119" s="15" t="n">
        <v>20.7</v>
      </c>
      <c r="LH119" s="15" t="n">
        <v>20.2</v>
      </c>
      <c r="LI119" s="15" t="n">
        <v>23.6</v>
      </c>
      <c r="LJ119" s="15" t="n">
        <v>25.5</v>
      </c>
      <c r="LK119" s="15" t="n">
        <v>33.7</v>
      </c>
      <c r="LL119" s="15" t="n">
        <v>35.2</v>
      </c>
      <c r="LM119" s="15" t="n">
        <v>36.4</v>
      </c>
      <c r="LN119" s="16" t="n">
        <f aca="false">AVERAGE(LB119:LM119)</f>
        <v>29.6694444444444</v>
      </c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7" t="n">
        <f aca="false">MA118+1</f>
        <v>1969</v>
      </c>
      <c r="MB119" s="15" t="n">
        <v>39.4</v>
      </c>
      <c r="MC119" s="15" t="n">
        <v>35.1</v>
      </c>
      <c r="MD119" s="15" t="n">
        <v>34.7</v>
      </c>
      <c r="ME119" s="15" t="n">
        <v>32.4</v>
      </c>
      <c r="MF119" s="15" t="n">
        <v>28.3</v>
      </c>
      <c r="MG119" s="15" t="n">
        <v>24.4</v>
      </c>
      <c r="MH119" s="15" t="n">
        <v>25.2</v>
      </c>
      <c r="MI119" s="15" t="n">
        <v>27.4</v>
      </c>
      <c r="MJ119" s="15" t="n">
        <v>29.1</v>
      </c>
      <c r="MK119" s="15" t="n">
        <v>35</v>
      </c>
      <c r="ML119" s="15" t="n">
        <v>37.6</v>
      </c>
      <c r="MM119" s="15" t="n">
        <v>37.3</v>
      </c>
      <c r="MN119" s="16" t="n">
        <f aca="false">AVERAGE(MB119:MM119)</f>
        <v>32.1583333333333</v>
      </c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30" t="s">
        <v>103</v>
      </c>
      <c r="NB119" s="15" t="n">
        <v>35.2</v>
      </c>
      <c r="NC119" s="15" t="n">
        <v>32.9</v>
      </c>
      <c r="ND119" s="15" t="n">
        <v>29.3</v>
      </c>
      <c r="NE119" s="15" t="n">
        <v>26.7</v>
      </c>
      <c r="NF119" s="15" t="n">
        <v>19.7</v>
      </c>
      <c r="NG119" s="15" t="n">
        <v>18.3</v>
      </c>
      <c r="NH119" s="15" t="n">
        <v>18</v>
      </c>
      <c r="NI119" s="15" t="n">
        <v>19.9</v>
      </c>
      <c r="NJ119" s="15" t="n">
        <v>20.8</v>
      </c>
      <c r="NK119" s="15" t="n">
        <v>27.4</v>
      </c>
      <c r="NL119" s="15" t="n">
        <v>30.9</v>
      </c>
      <c r="NM119" s="15" t="n">
        <v>31.2</v>
      </c>
      <c r="NN119" s="29" t="n">
        <f aca="false">AVERAGE(NB119:NM119)</f>
        <v>25.8583333333333</v>
      </c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30" t="s">
        <v>103</v>
      </c>
      <c r="OB119" s="15" t="n">
        <v>37.8</v>
      </c>
      <c r="OC119" s="15" t="n">
        <v>34.9</v>
      </c>
      <c r="OD119" s="15" t="n">
        <v>32.6</v>
      </c>
      <c r="OE119" s="15" t="n">
        <v>29</v>
      </c>
      <c r="OF119" s="15" t="n">
        <v>22</v>
      </c>
      <c r="OG119" s="15" t="n">
        <v>19.5</v>
      </c>
      <c r="OH119" s="15" t="n">
        <v>19.2</v>
      </c>
      <c r="OI119" s="15" t="n">
        <v>22.6</v>
      </c>
      <c r="OJ119" s="15" t="n">
        <v>24.2</v>
      </c>
      <c r="OK119" s="15" t="n">
        <v>30</v>
      </c>
      <c r="OL119" s="22" t="n">
        <f aca="false">SUM(OL116:OL118)/3</f>
        <v>32</v>
      </c>
      <c r="OM119" s="22" t="n">
        <f aca="false">SUM(OM116:OM118)/3</f>
        <v>33.6</v>
      </c>
      <c r="ON119" s="29" t="n">
        <f aca="false">AVERAGE(OB119:OM119)</f>
        <v>28.1166666666667</v>
      </c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30" t="s">
        <v>103</v>
      </c>
      <c r="PB119" s="15" t="n">
        <v>42.5</v>
      </c>
      <c r="PC119" s="15" t="n">
        <v>37.7</v>
      </c>
      <c r="PD119" s="15" t="n">
        <v>39</v>
      </c>
      <c r="PE119" s="15" t="n">
        <v>36.4</v>
      </c>
      <c r="PF119" s="15" t="n">
        <v>31.1</v>
      </c>
      <c r="PG119" s="15" t="n">
        <v>26.2</v>
      </c>
      <c r="PH119" s="15" t="n">
        <v>27.2</v>
      </c>
      <c r="PI119" s="15" t="n">
        <v>30.2</v>
      </c>
      <c r="PJ119" s="15" t="n">
        <v>32.2</v>
      </c>
      <c r="PK119" s="15" t="n">
        <v>38.9</v>
      </c>
      <c r="PL119" s="15" t="n">
        <v>41.6</v>
      </c>
      <c r="PM119" s="15" t="n">
        <v>42.4</v>
      </c>
      <c r="PN119" s="29" t="n">
        <f aca="false">AVERAGE(PB119:PM119)</f>
        <v>35.45</v>
      </c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30" t="s">
        <v>103</v>
      </c>
      <c r="QB119" s="15" t="n">
        <v>38.4</v>
      </c>
      <c r="QC119" s="15" t="n">
        <v>38.5</v>
      </c>
      <c r="QD119" s="15" t="n">
        <v>34.9</v>
      </c>
      <c r="QE119" s="15" t="n">
        <v>31</v>
      </c>
      <c r="QF119" s="15" t="n">
        <v>24.1</v>
      </c>
      <c r="QG119" s="15" t="n">
        <v>20.5</v>
      </c>
      <c r="QH119" s="15" t="n">
        <v>20.4</v>
      </c>
      <c r="QI119" s="15" t="n">
        <v>23</v>
      </c>
      <c r="QJ119" s="15" t="n">
        <v>25.5</v>
      </c>
      <c r="QK119" s="15" t="n">
        <v>33.7</v>
      </c>
      <c r="QL119" s="15" t="n">
        <v>35.3</v>
      </c>
      <c r="QM119" s="15" t="n">
        <v>36.4</v>
      </c>
      <c r="QN119" s="29" t="n">
        <f aca="false">AVERAGE(QB119:QM119)</f>
        <v>30.1416666666667</v>
      </c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30" t="s">
        <v>103</v>
      </c>
      <c r="RB119" s="15" t="n">
        <v>37.3</v>
      </c>
      <c r="RC119" s="15" t="n">
        <v>32.2</v>
      </c>
      <c r="RD119" s="15" t="n">
        <v>33.4</v>
      </c>
      <c r="RE119" s="15" t="n">
        <v>33</v>
      </c>
      <c r="RF119" s="15" t="n">
        <v>31</v>
      </c>
      <c r="RG119" s="15" t="n">
        <v>26.4</v>
      </c>
      <c r="RH119" s="15" t="n">
        <v>27</v>
      </c>
      <c r="RI119" s="15" t="n">
        <v>29.2</v>
      </c>
      <c r="RJ119" s="15" t="n">
        <v>32.3</v>
      </c>
      <c r="RK119" s="15" t="n">
        <v>36.6</v>
      </c>
      <c r="RL119" s="15" t="n">
        <v>39.2</v>
      </c>
      <c r="RM119" s="15" t="n">
        <v>38.5</v>
      </c>
      <c r="RN119" s="29" t="n">
        <f aca="false">AVERAGE(RB119:RM119)</f>
        <v>33.0083333333333</v>
      </c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13" t="n">
        <v>1969</v>
      </c>
      <c r="SB119" s="15" t="n">
        <v>40.1</v>
      </c>
      <c r="SC119" s="15" t="n">
        <v>36.1</v>
      </c>
      <c r="SD119" s="15" t="n">
        <v>35.3</v>
      </c>
      <c r="SE119" s="22" t="n">
        <f aca="false">SUM(SE116:SE118)/3</f>
        <v>28.9333333333333</v>
      </c>
      <c r="SF119" s="15" t="n">
        <v>24.4</v>
      </c>
      <c r="SG119" s="15" t="n">
        <v>21</v>
      </c>
      <c r="SH119" s="15" t="n">
        <v>20.2</v>
      </c>
      <c r="SI119" s="15" t="n">
        <v>24.7</v>
      </c>
      <c r="SJ119" s="26" t="n">
        <f aca="false">SUM(SJ118+SJ120)/2</f>
        <v>24.05</v>
      </c>
      <c r="SK119" s="15" t="n">
        <v>33.1</v>
      </c>
      <c r="SL119" s="15" t="n">
        <v>36.6</v>
      </c>
      <c r="SM119" s="15" t="n">
        <v>36.4</v>
      </c>
      <c r="SN119" s="29" t="n">
        <f aca="false">AVERAGE(SB119:SM119)</f>
        <v>30.0736111111111</v>
      </c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72" t="s">
        <v>103</v>
      </c>
      <c r="TB119" s="73" t="n">
        <v>37.3</v>
      </c>
      <c r="TC119" s="73" t="n">
        <v>36.3</v>
      </c>
      <c r="TD119" s="73" t="n">
        <v>31</v>
      </c>
      <c r="TE119" s="73" t="n">
        <v>27.6</v>
      </c>
      <c r="TF119" s="73" t="n">
        <v>23.1</v>
      </c>
      <c r="TG119" s="73" t="n">
        <v>19.3</v>
      </c>
      <c r="TH119" s="73" t="n">
        <v>20.7</v>
      </c>
      <c r="TI119" s="73" t="n">
        <v>23.5</v>
      </c>
      <c r="TJ119" s="73" t="n">
        <v>23.2</v>
      </c>
      <c r="TK119" s="73" t="n">
        <v>30.5</v>
      </c>
      <c r="TL119" s="73" t="n">
        <v>31.4</v>
      </c>
      <c r="TM119" s="73" t="n">
        <v>33.4</v>
      </c>
      <c r="TN119" s="73" t="n">
        <v>28.1</v>
      </c>
      <c r="UB119" s="71"/>
      <c r="UC119" s="30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6"/>
      <c r="VB119" s="71"/>
      <c r="VC119" s="30"/>
      <c r="VD119" s="15"/>
      <c r="VE119" s="15"/>
      <c r="VF119" s="15"/>
      <c r="VG119" s="15"/>
      <c r="VH119" s="15"/>
      <c r="VI119" s="27"/>
      <c r="VJ119" s="27"/>
      <c r="VK119" s="27"/>
      <c r="VL119" s="27"/>
      <c r="VM119" s="27"/>
      <c r="VN119" s="27"/>
      <c r="VO119" s="27"/>
      <c r="VP119" s="16"/>
      <c r="WB119" s="71"/>
      <c r="WC119" s="30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6"/>
      <c r="XB119" s="71"/>
      <c r="XC119" s="30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6"/>
      <c r="YB119" s="71"/>
      <c r="YC119" s="30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6"/>
      <c r="ZB119" s="71"/>
      <c r="ZC119" s="30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6"/>
    </row>
    <row r="120" customFormat="false" ht="12.8" hidden="false" customHeight="false" outlineLevel="0" collapsed="false">
      <c r="A120" s="17" t="n">
        <f aca="false">A115+5</f>
        <v>1970</v>
      </c>
      <c r="B120" s="4" t="n">
        <f aca="false">AVERAGE(AN120,BN120,CN120,DN120,EN120,FN120,GN120,HN120,IN120,JN120,KN120,LN120,MN120,NN120)</f>
        <v>29.0479166666667</v>
      </c>
      <c r="C120" s="18" t="n">
        <f aca="false">AVERAGE(B116:B120)</f>
        <v>28.7511507936508</v>
      </c>
      <c r="D120" s="9" t="n">
        <f aca="false">AVERAGE(B111:B120)</f>
        <v>28.9097123015873</v>
      </c>
      <c r="E120" s="4" t="n">
        <f aca="false">AVERAGE(B101:B120)</f>
        <v>28.7528578643579</v>
      </c>
      <c r="F120" s="24" t="n">
        <f aca="false">AVERAGE(B71:B120)</f>
        <v>28.7532857739483</v>
      </c>
      <c r="G120" s="9" t="n">
        <f aca="false">MAX(AB120:AM120,BB120:BM120,CB120:CM120,DB120:DM120,EB120:EM120,FB120:FM120,GB120:GM120,HB120:HM120,IB120:IM120,JB120:JM120,KB120:KM120,LB120:LM120,MB120:MM120,NB120:NM120,OB120:OM120,PB120:PM120,QB120:QM120,RB120:RM120,SB120:SM120)</f>
        <v>43.6</v>
      </c>
      <c r="H120" s="10" t="n">
        <f aca="false">MEDIAN(AB120:AM120,BB120:BM120,CB120:CM120,DB120:DM120,EB120:EM120,FB120:FM120,GB120:GM120,HB120:HM120,IB120:IM120,JB120:JM120,KB120:KM120,LB120:LM120,MB120:MM120,NB120:NM120,OB120:OM120,PB120:PM120,QB120:QM120,RB120:RM120,SB120:SM120)</f>
        <v>30</v>
      </c>
      <c r="I120" s="11" t="n">
        <f aca="false">MIN(AB120:AM120,BB120:BM120,CB120:CM120,DB120:DM120,EB120:EM120,FB120:FM120,GB120:GM120,HB120:HM120,IB120:IM120,JB120:JM120,KB120:KM120,LB120:LM120,MB120:MM120,NB120:NM120,OB120:OM120,PB120:PM120,QB120:QM120,RB120:RM120,SB120:SM120)</f>
        <v>15.5</v>
      </c>
      <c r="J120" s="12" t="n">
        <f aca="false">(G120+I120)/2</f>
        <v>29.55</v>
      </c>
      <c r="AA120" s="13" t="n">
        <v>1970</v>
      </c>
      <c r="AB120" s="15" t="n">
        <v>30.6</v>
      </c>
      <c r="AC120" s="15" t="n">
        <v>33.7</v>
      </c>
      <c r="AD120" s="15" t="n">
        <v>27.1</v>
      </c>
      <c r="AE120" s="15" t="n">
        <v>24.3</v>
      </c>
      <c r="AF120" s="15" t="n">
        <v>17.2</v>
      </c>
      <c r="AG120" s="15" t="n">
        <v>16.4</v>
      </c>
      <c r="AH120" s="15" t="n">
        <v>15.5</v>
      </c>
      <c r="AI120" s="15" t="n">
        <v>16</v>
      </c>
      <c r="AJ120" s="15" t="n">
        <v>17.8</v>
      </c>
      <c r="AK120" s="15" t="n">
        <v>25</v>
      </c>
      <c r="AL120" s="15" t="n">
        <v>27</v>
      </c>
      <c r="AM120" s="15" t="n">
        <v>29.6</v>
      </c>
      <c r="AN120" s="4" t="n">
        <f aca="false">AVERAGE(Sheet1!AB120:AM120)</f>
        <v>23.35</v>
      </c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2" t="n">
        <f aca="false">BA119+1</f>
        <v>1970</v>
      </c>
      <c r="BB120" s="20" t="n">
        <v>35.1</v>
      </c>
      <c r="BC120" s="20" t="n">
        <v>36.4</v>
      </c>
      <c r="BD120" s="20" t="n">
        <v>30.3</v>
      </c>
      <c r="BE120" s="20" t="n">
        <v>26.8</v>
      </c>
      <c r="BF120" s="20" t="n">
        <v>19.9</v>
      </c>
      <c r="BG120" s="20" t="n">
        <v>19.8</v>
      </c>
      <c r="BH120" s="20" t="n">
        <v>18.2</v>
      </c>
      <c r="BI120" s="20" t="n">
        <v>19</v>
      </c>
      <c r="BJ120" s="20" t="n">
        <v>21.7</v>
      </c>
      <c r="BK120" s="20" t="n">
        <v>28.9</v>
      </c>
      <c r="BL120" s="20" t="n">
        <v>31</v>
      </c>
      <c r="BM120" s="20" t="n">
        <v>33.9</v>
      </c>
      <c r="BN120" s="4" t="n">
        <f aca="false">AVERAGE(BB120:BM120)</f>
        <v>26.75</v>
      </c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2" t="n">
        <f aca="false">CA119+1</f>
        <v>1970</v>
      </c>
      <c r="CB120" s="20" t="n">
        <v>34</v>
      </c>
      <c r="CC120" s="20" t="n">
        <v>36.2</v>
      </c>
      <c r="CD120" s="20" t="n">
        <v>29.3</v>
      </c>
      <c r="CE120" s="20" t="n">
        <v>26.3</v>
      </c>
      <c r="CF120" s="20" t="n">
        <v>19.5</v>
      </c>
      <c r="CG120" s="20" t="n">
        <v>18.9</v>
      </c>
      <c r="CH120" s="20" t="n">
        <v>18</v>
      </c>
      <c r="CI120" s="20" t="n">
        <v>18.8</v>
      </c>
      <c r="CJ120" s="20" t="n">
        <v>20.8</v>
      </c>
      <c r="CK120" s="20" t="n">
        <v>28.3</v>
      </c>
      <c r="CL120" s="20" t="n">
        <v>30</v>
      </c>
      <c r="CM120" s="20" t="n">
        <v>33.5</v>
      </c>
      <c r="CN120" s="4" t="n">
        <f aca="false">AVERAGE(CB120:CM120)</f>
        <v>26.1333333333333</v>
      </c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19" t="n">
        <v>1970</v>
      </c>
      <c r="DB120" s="20" t="n">
        <v>34.2</v>
      </c>
      <c r="DC120" s="20" t="n">
        <v>37.5</v>
      </c>
      <c r="DD120" s="20" t="n">
        <v>30</v>
      </c>
      <c r="DE120" s="20" t="n">
        <v>27.4</v>
      </c>
      <c r="DF120" s="20" t="n">
        <v>20.4</v>
      </c>
      <c r="DG120" s="20" t="n">
        <v>19.8</v>
      </c>
      <c r="DH120" s="20" t="n">
        <v>18.9</v>
      </c>
      <c r="DI120" s="20" t="n">
        <v>19.7</v>
      </c>
      <c r="DJ120" s="20" t="n">
        <v>20.9</v>
      </c>
      <c r="DK120" s="20" t="n">
        <v>28.8</v>
      </c>
      <c r="DL120" s="20" t="n">
        <v>31.1</v>
      </c>
      <c r="DM120" s="20" t="n">
        <v>34.5</v>
      </c>
      <c r="DN120" s="4" t="n">
        <f aca="false">AVERAGE(DB120:DM120)</f>
        <v>26.9333333333333</v>
      </c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13" t="n">
        <v>1970</v>
      </c>
      <c r="EB120" s="15" t="n">
        <v>39.5</v>
      </c>
      <c r="EC120" s="15" t="n">
        <v>37.9</v>
      </c>
      <c r="ED120" s="15" t="n">
        <v>35.8</v>
      </c>
      <c r="EE120" s="15" t="n">
        <v>34.2</v>
      </c>
      <c r="EF120" s="15" t="n">
        <v>29.9</v>
      </c>
      <c r="EG120" s="15" t="n">
        <v>29</v>
      </c>
      <c r="EH120" s="15" t="n">
        <v>26.6</v>
      </c>
      <c r="EI120" s="15" t="n">
        <v>28.5</v>
      </c>
      <c r="EJ120" s="15" t="n">
        <v>33.2</v>
      </c>
      <c r="EK120" s="15" t="n">
        <v>37.4</v>
      </c>
      <c r="EL120" s="15" t="n">
        <v>37.8</v>
      </c>
      <c r="EM120" s="15" t="n">
        <v>40.2</v>
      </c>
      <c r="EN120" s="16" t="n">
        <f aca="false">AVERAGE(EB120:EM120)</f>
        <v>34.1666666666667</v>
      </c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13" t="n">
        <v>1970</v>
      </c>
      <c r="FB120" s="15" t="n">
        <v>39.3</v>
      </c>
      <c r="FC120" s="15" t="n">
        <v>36.6</v>
      </c>
      <c r="FD120" s="15" t="n">
        <v>35.4</v>
      </c>
      <c r="FE120" s="15" t="n">
        <v>33.1</v>
      </c>
      <c r="FF120" s="15" t="n">
        <v>28.3</v>
      </c>
      <c r="FG120" s="15" t="n">
        <v>27.1</v>
      </c>
      <c r="FH120" s="15" t="n">
        <v>25.3</v>
      </c>
      <c r="FI120" s="15" t="n">
        <v>27.5</v>
      </c>
      <c r="FJ120" s="15" t="n">
        <v>31.8</v>
      </c>
      <c r="FK120" s="15" t="n">
        <v>36.1</v>
      </c>
      <c r="FL120" s="15" t="n">
        <v>37.6</v>
      </c>
      <c r="FM120" s="15" t="n">
        <v>38.8</v>
      </c>
      <c r="FN120" s="16" t="n">
        <f aca="false">AVERAGE(FB120:FM120)</f>
        <v>33.075</v>
      </c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2" t="n">
        <v>1970</v>
      </c>
      <c r="GB120" s="22" t="n">
        <f aca="false">(GB121+GB122)/2</f>
        <v>36.5</v>
      </c>
      <c r="GC120" s="22" t="n">
        <f aca="false">(GC121+GC122)/2</f>
        <v>33.25</v>
      </c>
      <c r="GD120" s="22" t="n">
        <f aca="false">(GD121+GD122)/2</f>
        <v>31.9</v>
      </c>
      <c r="GE120" s="27" t="n">
        <f aca="false">(GE119+GE121)/2</f>
        <v>31.55</v>
      </c>
      <c r="GF120" s="27" t="n">
        <f aca="false">(GF119+GF121)/2</f>
        <v>30.3</v>
      </c>
      <c r="GG120" s="27" t="n">
        <f aca="false">(GG119+GG121)/2</f>
        <v>27.25</v>
      </c>
      <c r="GH120" s="15" t="n">
        <v>27.8</v>
      </c>
      <c r="GI120" s="15" t="n">
        <v>30</v>
      </c>
      <c r="GJ120" s="15" t="n">
        <v>33.1</v>
      </c>
      <c r="GK120" s="15" t="n">
        <v>35.2</v>
      </c>
      <c r="GL120" s="15" t="n">
        <v>36.3</v>
      </c>
      <c r="GM120" s="15" t="n">
        <v>37.2</v>
      </c>
      <c r="GN120" s="16" t="n">
        <f aca="false">AVERAGE(GB120:GM120)</f>
        <v>32.5291666666667</v>
      </c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2" t="n">
        <v>1970</v>
      </c>
      <c r="HB120" s="27" t="n">
        <f aca="false">(HB119+HB121)/2</f>
        <v>41.45</v>
      </c>
      <c r="HC120" s="27" t="n">
        <f aca="false">(HC119+HC121)/2</f>
        <v>39.9</v>
      </c>
      <c r="HD120" s="27" t="n">
        <f aca="false">(HD119+HD121)/2</f>
        <v>34.1</v>
      </c>
      <c r="HE120" s="27" t="n">
        <f aca="false">(HE119+HE121)/2</f>
        <v>28.8</v>
      </c>
      <c r="HF120" s="27" t="n">
        <f aca="false">(HF119+HF121)/2</f>
        <v>26.15</v>
      </c>
      <c r="HG120" s="27" t="n">
        <f aca="false">(HG119+HG121)/2</f>
        <v>22.2</v>
      </c>
      <c r="HH120" s="15" t="n">
        <v>24.1</v>
      </c>
      <c r="HI120" s="15" t="n">
        <v>25.4</v>
      </c>
      <c r="HJ120" s="15" t="n">
        <v>28.7</v>
      </c>
      <c r="HK120" s="15" t="n">
        <v>34.9</v>
      </c>
      <c r="HL120" s="15" t="n">
        <v>36.5</v>
      </c>
      <c r="HM120" s="15" t="n">
        <v>38.9</v>
      </c>
      <c r="HN120" s="16" t="n">
        <f aca="false">AVERAGE(HB120:HM120)</f>
        <v>31.7583333333333</v>
      </c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7" t="n">
        <f aca="false">IA119+1</f>
        <v>1970</v>
      </c>
      <c r="IB120" s="15" t="n">
        <v>37</v>
      </c>
      <c r="IC120" s="15" t="n">
        <v>39.1</v>
      </c>
      <c r="ID120" s="15" t="n">
        <v>33</v>
      </c>
      <c r="IE120" s="15" t="n">
        <v>28.7</v>
      </c>
      <c r="IF120" s="15" t="n">
        <v>22.6</v>
      </c>
      <c r="IG120" s="15" t="n">
        <v>21.7</v>
      </c>
      <c r="IH120" s="15" t="n">
        <v>20.3</v>
      </c>
      <c r="II120" s="15" t="n">
        <v>20.9</v>
      </c>
      <c r="IJ120" s="15" t="n">
        <v>23.3</v>
      </c>
      <c r="IK120" s="15" t="n">
        <v>30.9</v>
      </c>
      <c r="IL120" s="15" t="n">
        <v>32.6</v>
      </c>
      <c r="IM120" s="15" t="n">
        <v>36.2</v>
      </c>
      <c r="IN120" s="25" t="n">
        <f aca="false">SUM(IB120:IM120)/12</f>
        <v>28.8583333333333</v>
      </c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 t="n">
        <f aca="false">JA119+1</f>
        <v>1970</v>
      </c>
      <c r="JB120" s="15" t="n">
        <v>33.7</v>
      </c>
      <c r="JC120" s="15" t="n">
        <v>37.3</v>
      </c>
      <c r="JD120" s="15" t="n">
        <v>30.8</v>
      </c>
      <c r="JE120" s="15" t="n">
        <v>26.8</v>
      </c>
      <c r="JF120" s="15" t="n">
        <v>20.5</v>
      </c>
      <c r="JG120" s="15" t="n">
        <v>20.8</v>
      </c>
      <c r="JH120" s="15" t="n">
        <v>19.2</v>
      </c>
      <c r="JI120" s="15" t="n">
        <v>18.9</v>
      </c>
      <c r="JJ120" s="15" t="n">
        <v>20.9</v>
      </c>
      <c r="JK120" s="15" t="n">
        <v>28.2</v>
      </c>
      <c r="JL120" s="15" t="n">
        <v>30.2</v>
      </c>
      <c r="JM120" s="15" t="n">
        <v>33.5</v>
      </c>
      <c r="JN120" s="25" t="n">
        <f aca="false">SUM(JB120:JM120)/12</f>
        <v>26.7333333333333</v>
      </c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3" t="n">
        <v>1970</v>
      </c>
      <c r="KB120" s="15" t="n">
        <v>37.9</v>
      </c>
      <c r="KC120" s="15" t="n">
        <v>36.3</v>
      </c>
      <c r="KD120" s="15" t="n">
        <v>32.5</v>
      </c>
      <c r="KE120" s="15" t="n">
        <v>27.9</v>
      </c>
      <c r="KF120" s="15" t="n">
        <v>22</v>
      </c>
      <c r="KG120" s="15" t="n">
        <v>23.5</v>
      </c>
      <c r="KH120" s="15" t="n">
        <v>19.7</v>
      </c>
      <c r="KI120" s="15" t="n">
        <v>21.7</v>
      </c>
      <c r="KJ120" s="15" t="n">
        <v>24.7</v>
      </c>
      <c r="KK120" s="15" t="n">
        <v>31.9</v>
      </c>
      <c r="KL120" s="15" t="n">
        <v>32.2</v>
      </c>
      <c r="KM120" s="15" t="n">
        <v>34.6</v>
      </c>
      <c r="KN120" s="16" t="n">
        <f aca="false">AVERAGE(KB120:KM120)</f>
        <v>28.7416666666667</v>
      </c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7" t="n">
        <f aca="false">LA119+1</f>
        <v>1970</v>
      </c>
      <c r="LB120" s="15" t="n">
        <v>38.6</v>
      </c>
      <c r="LC120" s="15" t="n">
        <v>38.5</v>
      </c>
      <c r="LD120" s="15" t="n">
        <v>33.3</v>
      </c>
      <c r="LE120" s="15" t="n">
        <v>29</v>
      </c>
      <c r="LF120" s="15" t="n">
        <v>23</v>
      </c>
      <c r="LG120" s="15" t="n">
        <v>23.9</v>
      </c>
      <c r="LH120" s="15" t="n">
        <v>20.7</v>
      </c>
      <c r="LI120" s="15" t="n">
        <v>22.1</v>
      </c>
      <c r="LJ120" s="15" t="n">
        <v>25.2</v>
      </c>
      <c r="LK120" s="15" t="n">
        <v>32.5</v>
      </c>
      <c r="LL120" s="15" t="n">
        <v>33.8</v>
      </c>
      <c r="LM120" s="15" t="n">
        <v>36.7</v>
      </c>
      <c r="LN120" s="16" t="n">
        <f aca="false">AVERAGE(LB120:LM120)</f>
        <v>29.775</v>
      </c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7" t="n">
        <f aca="false">MA119+1</f>
        <v>1970</v>
      </c>
      <c r="MB120" s="15" t="n">
        <v>39.5</v>
      </c>
      <c r="MC120" s="15" t="n">
        <v>37.8</v>
      </c>
      <c r="MD120" s="15" t="n">
        <v>34.4</v>
      </c>
      <c r="ME120" s="15" t="n">
        <v>31.8</v>
      </c>
      <c r="MF120" s="15" t="n">
        <v>27.4</v>
      </c>
      <c r="MG120" s="15" t="n">
        <v>26.9</v>
      </c>
      <c r="MH120" s="15" t="n">
        <v>23.9</v>
      </c>
      <c r="MI120" s="15" t="n">
        <v>26.5</v>
      </c>
      <c r="MJ120" s="15" t="n">
        <v>31.6</v>
      </c>
      <c r="MK120" s="15" t="n">
        <v>34.9</v>
      </c>
      <c r="ML120" s="15" t="n">
        <v>35.8</v>
      </c>
      <c r="MM120" s="15" t="n">
        <v>37.7</v>
      </c>
      <c r="MN120" s="16" t="n">
        <f aca="false">AVERAGE(MB120:MM120)</f>
        <v>32.35</v>
      </c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30" t="s">
        <v>104</v>
      </c>
      <c r="NB120" s="15" t="n">
        <v>34.2</v>
      </c>
      <c r="NC120" s="15" t="n">
        <v>34.3</v>
      </c>
      <c r="ND120" s="15" t="n">
        <v>31.7</v>
      </c>
      <c r="NE120" s="15" t="n">
        <v>23.8</v>
      </c>
      <c r="NF120" s="15" t="n">
        <v>19.5</v>
      </c>
      <c r="NG120" s="15" t="n">
        <v>17.7</v>
      </c>
      <c r="NH120" s="15" t="n">
        <v>17.9</v>
      </c>
      <c r="NI120" s="15" t="n">
        <v>18.2</v>
      </c>
      <c r="NJ120" s="15" t="n">
        <v>21</v>
      </c>
      <c r="NK120" s="15" t="n">
        <v>25.8</v>
      </c>
      <c r="NL120" s="15" t="n">
        <v>29</v>
      </c>
      <c r="NM120" s="15" t="n">
        <v>33.1</v>
      </c>
      <c r="NN120" s="29" t="n">
        <f aca="false">AVERAGE(NB120:NM120)</f>
        <v>25.5166666666667</v>
      </c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30" t="n">
        <v>1970</v>
      </c>
      <c r="OB120" s="22" t="n">
        <f aca="false">SUM(OB117:OB119)/3</f>
        <v>35.9666666666667</v>
      </c>
      <c r="OC120" s="26" t="n">
        <f aca="false">SUM(OC119+OC121)/2</f>
        <v>35.25</v>
      </c>
      <c r="OD120" s="26" t="n">
        <f aca="false">SUM(OD119+OD121)/2</f>
        <v>32.85</v>
      </c>
      <c r="OE120" s="26" t="n">
        <f aca="false">SUM(OE119+OE121)/2</f>
        <v>28.65</v>
      </c>
      <c r="OF120" s="26" t="n">
        <f aca="false">SUM(OF119+OF121)/2</f>
        <v>21.55</v>
      </c>
      <c r="OG120" s="26" t="n">
        <f aca="false">SUM(OG119+OG121)/2</f>
        <v>18.9</v>
      </c>
      <c r="OH120" s="26" t="n">
        <f aca="false">SUM(OH119+OH121)/2</f>
        <v>18.8</v>
      </c>
      <c r="OI120" s="26" t="n">
        <f aca="false">SUM(OI119+OI121)/2</f>
        <v>20.65</v>
      </c>
      <c r="OJ120" s="26" t="n">
        <f aca="false">SUM(OJ119+OJ121)/2</f>
        <v>23.75</v>
      </c>
      <c r="OK120" s="26" t="n">
        <f aca="false">SUM(OK119+OK121)/2</f>
        <v>28.6</v>
      </c>
      <c r="OL120" s="22" t="n">
        <f aca="false">SUM(OL121:OL123)/3</f>
        <v>31.1</v>
      </c>
      <c r="OM120" s="22" t="n">
        <f aca="false">SUM(OM121:OM123)/3</f>
        <v>36.1</v>
      </c>
      <c r="ON120" s="29" t="n">
        <f aca="false">AVERAGE(OB120:OM120)</f>
        <v>27.6805555555556</v>
      </c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30" t="s">
        <v>104</v>
      </c>
      <c r="PB120" s="15" t="n">
        <v>43.6</v>
      </c>
      <c r="PC120" s="15" t="n">
        <v>40.3</v>
      </c>
      <c r="PD120" s="15" t="n">
        <v>40.8</v>
      </c>
      <c r="PE120" s="15" t="n">
        <v>36.4</v>
      </c>
      <c r="PF120" s="15" t="n">
        <v>28.1</v>
      </c>
      <c r="PG120" s="15" t="n">
        <v>28.8</v>
      </c>
      <c r="PH120" s="15" t="n">
        <v>27.5</v>
      </c>
      <c r="PI120" s="15" t="n">
        <v>29.2</v>
      </c>
      <c r="PJ120" s="15" t="n">
        <v>31.3</v>
      </c>
      <c r="PK120" s="15" t="n">
        <v>39.2</v>
      </c>
      <c r="PL120" s="15" t="n">
        <v>39.1</v>
      </c>
      <c r="PM120" s="15" t="n">
        <v>40.6</v>
      </c>
      <c r="PN120" s="29" t="n">
        <f aca="false">AVERAGE(PB120:PM120)</f>
        <v>35.4083333333333</v>
      </c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30" t="s">
        <v>104</v>
      </c>
      <c r="QB120" s="15" t="n">
        <v>37.4</v>
      </c>
      <c r="QC120" s="15" t="n">
        <v>37.5</v>
      </c>
      <c r="QD120" s="15" t="n">
        <v>37.3</v>
      </c>
      <c r="QE120" s="15" t="n">
        <v>27.9</v>
      </c>
      <c r="QF120" s="15" t="n">
        <v>22.2</v>
      </c>
      <c r="QG120" s="15" t="n">
        <v>19.6</v>
      </c>
      <c r="QH120" s="15" t="n">
        <v>20.8</v>
      </c>
      <c r="QI120" s="15" t="n">
        <v>22.4</v>
      </c>
      <c r="QJ120" s="15" t="n">
        <v>23.9</v>
      </c>
      <c r="QK120" s="15" t="n">
        <v>31.1</v>
      </c>
      <c r="QL120" s="15" t="n">
        <v>29.1</v>
      </c>
      <c r="QM120" s="15" t="n">
        <v>37.3</v>
      </c>
      <c r="QN120" s="29" t="n">
        <f aca="false">AVERAGE(QB120:QM120)</f>
        <v>28.875</v>
      </c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30" t="s">
        <v>104</v>
      </c>
      <c r="RB120" s="15" t="n">
        <v>40</v>
      </c>
      <c r="RC120" s="15" t="n">
        <v>38.3</v>
      </c>
      <c r="RD120" s="15" t="n">
        <v>36.9</v>
      </c>
      <c r="RE120" s="15" t="n">
        <v>34.1</v>
      </c>
      <c r="RF120" s="15" t="n">
        <v>29.9</v>
      </c>
      <c r="RG120" s="15" t="n">
        <v>30</v>
      </c>
      <c r="RH120" s="15" t="n">
        <v>26.7</v>
      </c>
      <c r="RI120" s="15" t="n">
        <v>29.4</v>
      </c>
      <c r="RJ120" s="15" t="n">
        <v>34.1</v>
      </c>
      <c r="RK120" s="15" t="n">
        <v>38.1</v>
      </c>
      <c r="RL120" s="15" t="n">
        <v>38</v>
      </c>
      <c r="RM120" s="15" t="n">
        <v>37.7</v>
      </c>
      <c r="RN120" s="29" t="n">
        <f aca="false">AVERAGE(RB120:RM120)</f>
        <v>34.4333333333333</v>
      </c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13" t="n">
        <v>1970</v>
      </c>
      <c r="SB120" s="26" t="n">
        <f aca="false">SUM(SB119+SB121)/2</f>
        <v>39.35</v>
      </c>
      <c r="SC120" s="26" t="n">
        <f aca="false">SUM(SC119+SC121)/2</f>
        <v>36.55</v>
      </c>
      <c r="SD120" s="26" t="n">
        <f aca="false">SUM(SD119+SD121)/2</f>
        <v>35.1</v>
      </c>
      <c r="SE120" s="22" t="n">
        <f aca="false">SUM(SE121:SE123)/3</f>
        <v>28.2</v>
      </c>
      <c r="SF120" s="26" t="n">
        <f aca="false">SUM(SF119+SF121)/2</f>
        <v>24</v>
      </c>
      <c r="SG120" s="26" t="n">
        <f aca="false">SUM(SG119+SG121)/2</f>
        <v>19.9</v>
      </c>
      <c r="SH120" s="15" t="n">
        <v>26.7</v>
      </c>
      <c r="SI120" s="15" t="n">
        <v>23</v>
      </c>
      <c r="SJ120" s="15" t="n">
        <v>24.5</v>
      </c>
      <c r="SK120" s="15" t="n">
        <v>32</v>
      </c>
      <c r="SL120" s="15" t="n">
        <v>33.6</v>
      </c>
      <c r="SM120" s="15" t="n">
        <v>37.2</v>
      </c>
      <c r="SN120" s="29" t="n">
        <f aca="false">AVERAGE(SB120:SM120)</f>
        <v>30.0083333333333</v>
      </c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72" t="s">
        <v>104</v>
      </c>
      <c r="TB120" s="73" t="n">
        <v>30.7</v>
      </c>
      <c r="TC120" s="73" t="n">
        <v>33.1</v>
      </c>
      <c r="TD120" s="73" t="n">
        <v>29.8</v>
      </c>
      <c r="TE120" s="73" t="n">
        <v>28.2</v>
      </c>
      <c r="TF120" s="73" t="n">
        <v>22.5</v>
      </c>
      <c r="TG120" s="73" t="n">
        <v>22.4</v>
      </c>
      <c r="TH120" s="73" t="n">
        <v>20.4</v>
      </c>
      <c r="TI120" s="73" t="n">
        <v>21.6</v>
      </c>
      <c r="TJ120" s="73" t="n">
        <v>23.4</v>
      </c>
      <c r="TK120" s="73" t="n">
        <v>29.3</v>
      </c>
      <c r="TL120" s="73" t="n">
        <v>32.4</v>
      </c>
      <c r="TM120" s="73" t="n">
        <v>33.6</v>
      </c>
      <c r="TN120" s="73" t="n">
        <v>27.3</v>
      </c>
      <c r="UB120" s="71"/>
      <c r="UC120" s="30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6"/>
      <c r="VB120" s="71"/>
      <c r="VC120" s="30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6"/>
      <c r="WB120" s="71"/>
      <c r="WC120" s="30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6"/>
      <c r="XB120" s="71"/>
      <c r="XC120" s="30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6"/>
      <c r="YB120" s="71"/>
      <c r="YC120" s="30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6"/>
      <c r="ZB120" s="71"/>
      <c r="ZC120" s="30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6"/>
    </row>
    <row r="121" customFormat="false" ht="12.8" hidden="false" customHeight="false" outlineLevel="0" collapsed="false">
      <c r="A121" s="17"/>
      <c r="B121" s="4" t="n">
        <f aca="false">AVERAGE(AN121,BN121,CN121,DN121,EN121,FN121,GN121,HN121,IN121,JN121,KN121,LN121,MN121,NN121)</f>
        <v>28.7696428571429</v>
      </c>
      <c r="C121" s="18" t="n">
        <f aca="false">AVERAGE(B117:B121)</f>
        <v>28.8621031746032</v>
      </c>
      <c r="D121" s="9" t="n">
        <f aca="false">AVERAGE(B112:B121)</f>
        <v>28.858878968254</v>
      </c>
      <c r="E121" s="4" t="n">
        <f aca="false">AVERAGE(B102:B121)</f>
        <v>28.7397328643579</v>
      </c>
      <c r="F121" s="24" t="n">
        <f aca="false">AVERAGE(B72:B121)</f>
        <v>28.7534179473304</v>
      </c>
      <c r="G121" s="9" t="n">
        <f aca="false">MAX(AB121:AM121,BB121:BM121,CB121:CM121,DB121:DM121,EB121:EM121,FB121:FM121,GB121:GM121,HB121:HM121,IB121:IM121,JB121:JM121,KB121:KM121,LB121:LM121,MB121:MM121,NB121:NM121,OB121:OM121,PB121:PM121,QB121:QM121,RB121:RM121,SB121:SM121)</f>
        <v>41.9</v>
      </c>
      <c r="H121" s="10" t="n">
        <f aca="false">MEDIAN(AB121:AM121,BB121:BM121,CB121:CM121,DB121:DM121,EB121:EM121,FB121:FM121,GB121:GM121,HB121:HM121,IB121:IM121,JB121:JM121,KB121:KM121,LB121:LM121,MB121:MM121,NB121:NM121,OB121:OM121,PB121:PM121,QB121:QM121,RB121:RM121,SB121:SM121)</f>
        <v>29.3</v>
      </c>
      <c r="I121" s="11" t="n">
        <f aca="false">MIN(AB121:AM121,BB121:BM121,CB121:CM121,DB121:DM121,EB121:EM121,FB121:FM121,GB121:GM121,HB121:HM121,IB121:IM121,JB121:JM121,KB121:KM121,LB121:LM121,MB121:MM121,NB121:NM121,OB121:OM121,PB121:PM121,QB121:QM121,RB121:RM121,SB121:SM121)</f>
        <v>14.1</v>
      </c>
      <c r="J121" s="12" t="n">
        <f aca="false">(G121+I121)/2</f>
        <v>28</v>
      </c>
      <c r="AA121" s="13" t="n">
        <v>1971</v>
      </c>
      <c r="AB121" s="15" t="n">
        <v>32.1</v>
      </c>
      <c r="AC121" s="15" t="n">
        <v>31.1</v>
      </c>
      <c r="AD121" s="15" t="n">
        <v>28.2</v>
      </c>
      <c r="AE121" s="15" t="n">
        <v>24.1</v>
      </c>
      <c r="AF121" s="15" t="n">
        <v>18.2</v>
      </c>
      <c r="AG121" s="15" t="n">
        <v>14.2</v>
      </c>
      <c r="AH121" s="15" t="n">
        <v>14.1</v>
      </c>
      <c r="AI121" s="15" t="n">
        <v>15.8</v>
      </c>
      <c r="AJ121" s="15" t="n">
        <v>20</v>
      </c>
      <c r="AK121" s="15" t="n">
        <v>24.1</v>
      </c>
      <c r="AL121" s="15" t="n">
        <v>24.8</v>
      </c>
      <c r="AM121" s="15" t="n">
        <v>29.8</v>
      </c>
      <c r="AN121" s="4" t="n">
        <f aca="false">AVERAGE(Sheet1!AB121:AM121)</f>
        <v>23.0416666666667</v>
      </c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2" t="n">
        <f aca="false">BA120+1</f>
        <v>1971</v>
      </c>
      <c r="BB121" s="20" t="n">
        <v>36.5</v>
      </c>
      <c r="BC121" s="20" t="n">
        <v>33.9</v>
      </c>
      <c r="BD121" s="20" t="n">
        <v>30.4</v>
      </c>
      <c r="BE121" s="20" t="n">
        <v>26.3</v>
      </c>
      <c r="BF121" s="20" t="n">
        <v>21.5</v>
      </c>
      <c r="BG121" s="20" t="n">
        <v>17.1</v>
      </c>
      <c r="BH121" s="20" t="n">
        <v>16.6</v>
      </c>
      <c r="BI121" s="20" t="n">
        <v>19</v>
      </c>
      <c r="BJ121" s="20" t="n">
        <v>23.9</v>
      </c>
      <c r="BK121" s="20" t="n">
        <v>28.6</v>
      </c>
      <c r="BL121" s="20" t="n">
        <v>29.7</v>
      </c>
      <c r="BM121" s="20" t="n">
        <v>34.3</v>
      </c>
      <c r="BN121" s="4" t="n">
        <f aca="false">AVERAGE(BB121:BM121)</f>
        <v>26.4833333333333</v>
      </c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2" t="n">
        <f aca="false">CA120+1</f>
        <v>1971</v>
      </c>
      <c r="CB121" s="20" t="n">
        <v>36</v>
      </c>
      <c r="CC121" s="20" t="n">
        <v>33.7</v>
      </c>
      <c r="CD121" s="20" t="n">
        <v>30.1</v>
      </c>
      <c r="CE121" s="20" t="n">
        <v>26.4</v>
      </c>
      <c r="CF121" s="20" t="n">
        <v>21.7</v>
      </c>
      <c r="CG121" s="20" t="n">
        <v>17.5</v>
      </c>
      <c r="CH121" s="20" t="n">
        <v>16</v>
      </c>
      <c r="CI121" s="20" t="n">
        <v>18.1</v>
      </c>
      <c r="CJ121" s="20" t="n">
        <v>22.9</v>
      </c>
      <c r="CK121" s="20" t="n">
        <v>28.2</v>
      </c>
      <c r="CL121" s="20" t="n">
        <v>29.1</v>
      </c>
      <c r="CM121" s="20" t="n">
        <v>33.6</v>
      </c>
      <c r="CN121" s="4" t="n">
        <f aca="false">AVERAGE(CB121:CM121)</f>
        <v>26.1083333333333</v>
      </c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19" t="n">
        <v>1971</v>
      </c>
      <c r="DB121" s="20" t="n">
        <v>36.7</v>
      </c>
      <c r="DC121" s="20" t="n">
        <v>34.8</v>
      </c>
      <c r="DD121" s="20" t="n">
        <v>31.2</v>
      </c>
      <c r="DE121" s="20" t="n">
        <v>26.3</v>
      </c>
      <c r="DF121" s="20" t="n">
        <v>21.2</v>
      </c>
      <c r="DG121" s="20" t="n">
        <v>17.6</v>
      </c>
      <c r="DH121" s="20" t="n">
        <v>16.4</v>
      </c>
      <c r="DI121" s="20" t="n">
        <v>18.8</v>
      </c>
      <c r="DJ121" s="20" t="n">
        <v>22.6</v>
      </c>
      <c r="DK121" s="20" t="n">
        <v>28.2</v>
      </c>
      <c r="DL121" s="20" t="n">
        <v>28.9</v>
      </c>
      <c r="DM121" s="20" t="n">
        <v>34.2</v>
      </c>
      <c r="DN121" s="4" t="n">
        <f aca="false">AVERAGE(DB121:DM121)</f>
        <v>26.4083333333333</v>
      </c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13" t="n">
        <v>1971</v>
      </c>
      <c r="EB121" s="15" t="n">
        <v>41.9</v>
      </c>
      <c r="EC121" s="15" t="n">
        <v>38.7</v>
      </c>
      <c r="ED121" s="15" t="n">
        <v>32.1</v>
      </c>
      <c r="EE121" s="15" t="n">
        <v>28.3</v>
      </c>
      <c r="EF121" s="15" t="n">
        <v>28</v>
      </c>
      <c r="EG121" s="15" t="n">
        <v>24</v>
      </c>
      <c r="EH121" s="15" t="n">
        <v>25.3</v>
      </c>
      <c r="EI121" s="15" t="n">
        <v>30.4</v>
      </c>
      <c r="EJ121" s="15" t="n">
        <v>34</v>
      </c>
      <c r="EK121" s="15" t="n">
        <v>37.7</v>
      </c>
      <c r="EL121" s="15" t="n">
        <v>37.3</v>
      </c>
      <c r="EM121" s="15" t="n">
        <v>39.6</v>
      </c>
      <c r="EN121" s="16" t="n">
        <f aca="false">AVERAGE(EB121:EM121)</f>
        <v>33.1083333333333</v>
      </c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13" t="n">
        <v>1971</v>
      </c>
      <c r="FB121" s="15" t="n">
        <v>40.3</v>
      </c>
      <c r="FC121" s="15" t="n">
        <v>36.8</v>
      </c>
      <c r="FD121" s="15" t="n">
        <v>31</v>
      </c>
      <c r="FE121" s="15" t="n">
        <v>27.1</v>
      </c>
      <c r="FF121" s="15" t="n">
        <v>26.8</v>
      </c>
      <c r="FG121" s="15" t="n">
        <v>23.3</v>
      </c>
      <c r="FH121" s="15" t="n">
        <v>23.8</v>
      </c>
      <c r="FI121" s="15" t="n">
        <v>29</v>
      </c>
      <c r="FJ121" s="15" t="n">
        <v>32.5</v>
      </c>
      <c r="FK121" s="15" t="n">
        <v>36.9</v>
      </c>
      <c r="FL121" s="15" t="n">
        <v>36.8</v>
      </c>
      <c r="FM121" s="15" t="n">
        <v>39.2</v>
      </c>
      <c r="FN121" s="16" t="n">
        <f aca="false">AVERAGE(FB121:FM121)</f>
        <v>31.9583333333333</v>
      </c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2" t="n">
        <v>1971</v>
      </c>
      <c r="GB121" s="15" t="n">
        <v>37</v>
      </c>
      <c r="GC121" s="15" t="n">
        <v>33.3</v>
      </c>
      <c r="GD121" s="15" t="n">
        <v>31.3</v>
      </c>
      <c r="GE121" s="15" t="n">
        <v>29.3</v>
      </c>
      <c r="GF121" s="15" t="n">
        <v>29.8</v>
      </c>
      <c r="GG121" s="15" t="n">
        <v>26.9</v>
      </c>
      <c r="GH121" s="15" t="n">
        <v>27.7</v>
      </c>
      <c r="GI121" s="15" t="n">
        <v>31.6</v>
      </c>
      <c r="GJ121" s="15" t="n">
        <v>34</v>
      </c>
      <c r="GK121" s="15" t="n">
        <v>36.4</v>
      </c>
      <c r="GL121" s="15" t="n">
        <v>37.6</v>
      </c>
      <c r="GM121" s="15" t="n">
        <v>37.2</v>
      </c>
      <c r="GN121" s="16" t="n">
        <f aca="false">AVERAGE(GB121:GM121)</f>
        <v>32.675</v>
      </c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2" t="n">
        <v>1971</v>
      </c>
      <c r="HB121" s="15" t="n">
        <v>41.4</v>
      </c>
      <c r="HC121" s="15" t="n">
        <v>39.4</v>
      </c>
      <c r="HD121" s="15" t="n">
        <v>32.4</v>
      </c>
      <c r="HE121" s="15" t="n">
        <v>26.8</v>
      </c>
      <c r="HF121" s="15" t="n">
        <v>26.3</v>
      </c>
      <c r="HG121" s="15" t="n">
        <v>21.9</v>
      </c>
      <c r="HH121" s="15" t="n">
        <v>22.5</v>
      </c>
      <c r="HI121" s="15" t="n">
        <v>25.5</v>
      </c>
      <c r="HJ121" s="15" t="n">
        <v>31.2</v>
      </c>
      <c r="HK121" s="15" t="n">
        <v>36.4</v>
      </c>
      <c r="HL121" s="15" t="n">
        <v>35.7</v>
      </c>
      <c r="HM121" s="15" t="n">
        <v>39</v>
      </c>
      <c r="HN121" s="16" t="n">
        <f aca="false">AVERAGE(HB121:HM121)</f>
        <v>31.5416666666667</v>
      </c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7" t="n">
        <f aca="false">IA120+1</f>
        <v>1971</v>
      </c>
      <c r="IB121" s="15" t="n">
        <v>39.1</v>
      </c>
      <c r="IC121" s="15" t="n">
        <v>37.7</v>
      </c>
      <c r="ID121" s="15" t="n">
        <v>34.8</v>
      </c>
      <c r="IE121" s="15" t="n">
        <v>29.3</v>
      </c>
      <c r="IF121" s="15" t="n">
        <v>23.8</v>
      </c>
      <c r="IG121" s="15" t="n">
        <v>19.4</v>
      </c>
      <c r="IH121" s="15" t="n">
        <v>19.3</v>
      </c>
      <c r="II121" s="15" t="n">
        <v>21</v>
      </c>
      <c r="IJ121" s="15" t="n">
        <v>27.1</v>
      </c>
      <c r="IK121" s="15" t="n">
        <v>30.3</v>
      </c>
      <c r="IL121" s="15" t="n">
        <v>30.6</v>
      </c>
      <c r="IM121" s="15" t="n">
        <v>35.7</v>
      </c>
      <c r="IN121" s="25" t="n">
        <f aca="false">SUM(IB121:IM121)/12</f>
        <v>29.0083333333333</v>
      </c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 t="n">
        <f aca="false">JA120+1</f>
        <v>1971</v>
      </c>
      <c r="JB121" s="15" t="n">
        <v>35</v>
      </c>
      <c r="JC121" s="15" t="n">
        <v>35.6</v>
      </c>
      <c r="JD121" s="15" t="n">
        <v>32.7</v>
      </c>
      <c r="JE121" s="15" t="n">
        <v>27.2</v>
      </c>
      <c r="JF121" s="15" t="n">
        <v>21.6</v>
      </c>
      <c r="JG121" s="15" t="n">
        <v>17.6</v>
      </c>
      <c r="JH121" s="15" t="n">
        <v>18</v>
      </c>
      <c r="JI121" s="15" t="n">
        <v>19</v>
      </c>
      <c r="JJ121" s="15" t="n">
        <v>24.2</v>
      </c>
      <c r="JK121" s="15" t="n">
        <v>28.4</v>
      </c>
      <c r="JL121" s="15" t="n">
        <v>27.8</v>
      </c>
      <c r="JM121" s="15" t="n">
        <v>31.3</v>
      </c>
      <c r="JN121" s="25" t="n">
        <f aca="false">SUM(JB121:JM121)/12</f>
        <v>26.5333333333333</v>
      </c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3" t="n">
        <v>1971</v>
      </c>
      <c r="KB121" s="15" t="n">
        <v>38.7</v>
      </c>
      <c r="KC121" s="15" t="n">
        <v>37</v>
      </c>
      <c r="KD121" s="15" t="n">
        <v>33.3</v>
      </c>
      <c r="KE121" s="15" t="n">
        <v>26.8</v>
      </c>
      <c r="KF121" s="15" t="n">
        <v>24.3</v>
      </c>
      <c r="KG121" s="15" t="n">
        <v>17.6</v>
      </c>
      <c r="KH121" s="15" t="n">
        <v>19.6</v>
      </c>
      <c r="KI121" s="15" t="n">
        <v>22.4</v>
      </c>
      <c r="KJ121" s="15" t="n">
        <v>28.6</v>
      </c>
      <c r="KK121" s="15" t="n">
        <v>33.2</v>
      </c>
      <c r="KL121" s="15" t="n">
        <v>33.8</v>
      </c>
      <c r="KM121" s="15" t="n">
        <v>35</v>
      </c>
      <c r="KN121" s="16" t="n">
        <f aca="false">AVERAGE(KB121:KM121)</f>
        <v>29.1916666666667</v>
      </c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7" t="n">
        <f aca="false">LA120+1</f>
        <v>1971</v>
      </c>
      <c r="LB121" s="15" t="n">
        <v>40.2</v>
      </c>
      <c r="LC121" s="15" t="n">
        <v>38</v>
      </c>
      <c r="LD121" s="15" t="n">
        <v>35.1</v>
      </c>
      <c r="LE121" s="15" t="n">
        <v>28.4</v>
      </c>
      <c r="LF121" s="15" t="n">
        <v>24.6</v>
      </c>
      <c r="LG121" s="15" t="n">
        <v>18.6</v>
      </c>
      <c r="LH121" s="15" t="n">
        <v>20</v>
      </c>
      <c r="LI121" s="15" t="n">
        <v>20.9</v>
      </c>
      <c r="LJ121" s="15" t="n">
        <v>27.6</v>
      </c>
      <c r="LK121" s="15" t="n">
        <v>32.7</v>
      </c>
      <c r="LL121" s="15" t="n">
        <v>33.3</v>
      </c>
      <c r="LM121" s="15" t="n">
        <v>36.2</v>
      </c>
      <c r="LN121" s="16" t="n">
        <f aca="false">AVERAGE(LB121:LM121)</f>
        <v>29.6333333333333</v>
      </c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7" t="n">
        <f aca="false">MA120+1</f>
        <v>1971</v>
      </c>
      <c r="MB121" s="15" t="n">
        <v>40.2</v>
      </c>
      <c r="MC121" s="15" t="n">
        <v>38.5</v>
      </c>
      <c r="MD121" s="15" t="n">
        <v>33.9</v>
      </c>
      <c r="ME121" s="15" t="n">
        <v>28.2</v>
      </c>
      <c r="MF121" s="15" t="n">
        <v>27.8</v>
      </c>
      <c r="MG121" s="15" t="n">
        <v>22.1</v>
      </c>
      <c r="MH121" s="15" t="n">
        <v>23.4</v>
      </c>
      <c r="MI121" s="15" t="n">
        <v>29.1</v>
      </c>
      <c r="MJ121" s="15" t="n">
        <v>32.4</v>
      </c>
      <c r="MK121" s="15" t="n">
        <v>36.8</v>
      </c>
      <c r="ML121" s="15" t="n">
        <v>36.1</v>
      </c>
      <c r="MM121" s="15" t="n">
        <v>36.4</v>
      </c>
      <c r="MN121" s="16" t="n">
        <f aca="false">AVERAGE(MB121:MM121)</f>
        <v>32.075</v>
      </c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30" t="s">
        <v>105</v>
      </c>
      <c r="NB121" s="15" t="n">
        <v>34.6</v>
      </c>
      <c r="NC121" s="15" t="n">
        <v>32.7</v>
      </c>
      <c r="ND121" s="15" t="n">
        <v>29.2</v>
      </c>
      <c r="NE121" s="15" t="n">
        <v>25.6</v>
      </c>
      <c r="NF121" s="15" t="n">
        <v>20.6</v>
      </c>
      <c r="NG121" s="15" t="n">
        <v>17.8</v>
      </c>
      <c r="NH121" s="15" t="n">
        <v>17.4</v>
      </c>
      <c r="NI121" s="15" t="n">
        <v>17.6</v>
      </c>
      <c r="NJ121" s="15" t="n">
        <v>21.4</v>
      </c>
      <c r="NK121" s="15" t="n">
        <v>25.4</v>
      </c>
      <c r="NL121" s="15" t="n">
        <v>26.2</v>
      </c>
      <c r="NM121" s="15" t="n">
        <v>31.6</v>
      </c>
      <c r="NN121" s="29" t="n">
        <f aca="false">AVERAGE(NB121:NM121)</f>
        <v>25.0083333333333</v>
      </c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30" t="s">
        <v>105</v>
      </c>
      <c r="OB121" s="22" t="n">
        <f aca="false">SUM(OB122:OB124)/3</f>
        <v>35.6666666666667</v>
      </c>
      <c r="OC121" s="15" t="n">
        <v>35.6</v>
      </c>
      <c r="OD121" s="15" t="n">
        <v>33.1</v>
      </c>
      <c r="OE121" s="15" t="n">
        <v>28.3</v>
      </c>
      <c r="OF121" s="15" t="n">
        <v>21.1</v>
      </c>
      <c r="OG121" s="15" t="n">
        <v>18.3</v>
      </c>
      <c r="OH121" s="15" t="n">
        <v>18.4</v>
      </c>
      <c r="OI121" s="15" t="n">
        <v>18.7</v>
      </c>
      <c r="OJ121" s="15" t="n">
        <v>23.3</v>
      </c>
      <c r="OK121" s="15" t="n">
        <v>27.2</v>
      </c>
      <c r="OL121" s="15" t="n">
        <v>29.3</v>
      </c>
      <c r="OM121" s="15" t="n">
        <v>34</v>
      </c>
      <c r="ON121" s="29" t="n">
        <f aca="false">AVERAGE(OB121:OM121)</f>
        <v>26.9138888888889</v>
      </c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30" t="s">
        <v>105</v>
      </c>
      <c r="PB121" s="15" t="n">
        <v>40</v>
      </c>
      <c r="PC121" s="15" t="n">
        <v>38.7</v>
      </c>
      <c r="PD121" s="15" t="n">
        <v>39.2</v>
      </c>
      <c r="PE121" s="15" t="n">
        <v>35.1</v>
      </c>
      <c r="PF121" s="15" t="n">
        <v>30.4</v>
      </c>
      <c r="PG121" s="15" t="n">
        <v>25</v>
      </c>
      <c r="PH121" s="15" t="n">
        <v>26.7</v>
      </c>
      <c r="PI121" s="15" t="n">
        <v>28.2</v>
      </c>
      <c r="PJ121" s="15" t="n">
        <v>33.6</v>
      </c>
      <c r="PK121" s="15" t="n">
        <v>36.7</v>
      </c>
      <c r="PL121" s="15" t="n">
        <v>37</v>
      </c>
      <c r="PM121" s="15" t="n">
        <v>41.8</v>
      </c>
      <c r="PN121" s="29" t="n">
        <f aca="false">AVERAGE(PB121:PM121)</f>
        <v>34.3666666666667</v>
      </c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30" t="s">
        <v>105</v>
      </c>
      <c r="QB121" s="15" t="n">
        <v>37.3</v>
      </c>
      <c r="QC121" s="15" t="n">
        <v>37.3</v>
      </c>
      <c r="QD121" s="15" t="n">
        <v>34.7</v>
      </c>
      <c r="QE121" s="15" t="n">
        <v>29.3</v>
      </c>
      <c r="QF121" s="15" t="n">
        <v>23.4</v>
      </c>
      <c r="QG121" s="15" t="n">
        <v>20.3</v>
      </c>
      <c r="QH121" s="15" t="n">
        <v>19.3</v>
      </c>
      <c r="QI121" s="15" t="n">
        <v>19.4</v>
      </c>
      <c r="QJ121" s="15" t="n">
        <v>23.9</v>
      </c>
      <c r="QK121" s="15" t="n">
        <v>27.1</v>
      </c>
      <c r="QL121" s="15" t="n">
        <v>29.1</v>
      </c>
      <c r="QM121" s="15" t="n">
        <v>34.2</v>
      </c>
      <c r="QN121" s="29" t="n">
        <f aca="false">AVERAGE(QB121:QM121)</f>
        <v>27.9416666666667</v>
      </c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30" t="s">
        <v>105</v>
      </c>
      <c r="RB121" s="15" t="n">
        <v>38.2</v>
      </c>
      <c r="RC121" s="15" t="n">
        <v>37</v>
      </c>
      <c r="RD121" s="15" t="n">
        <v>34.1</v>
      </c>
      <c r="RE121" s="15" t="n">
        <v>32.2</v>
      </c>
      <c r="RF121" s="15" t="n">
        <v>30.8</v>
      </c>
      <c r="RG121" s="15" t="n">
        <v>25.2</v>
      </c>
      <c r="RH121" s="15" t="n">
        <v>27.1</v>
      </c>
      <c r="RI121" s="15" t="n">
        <v>32.5</v>
      </c>
      <c r="RJ121" s="15" t="n">
        <v>35.8</v>
      </c>
      <c r="RK121" s="15" t="n">
        <v>39.1</v>
      </c>
      <c r="RL121" s="15" t="n">
        <v>37.1</v>
      </c>
      <c r="RM121" s="15" t="n">
        <v>36.8</v>
      </c>
      <c r="RN121" s="29" t="n">
        <f aca="false">AVERAGE(RB121:RM121)</f>
        <v>33.825</v>
      </c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13" t="n">
        <v>1971</v>
      </c>
      <c r="SB121" s="15" t="n">
        <v>38.6</v>
      </c>
      <c r="SC121" s="15" t="n">
        <v>37</v>
      </c>
      <c r="SD121" s="15" t="n">
        <v>34.9</v>
      </c>
      <c r="SE121" s="15" t="n">
        <v>28</v>
      </c>
      <c r="SF121" s="15" t="n">
        <v>23.6</v>
      </c>
      <c r="SG121" s="15" t="n">
        <v>18.8</v>
      </c>
      <c r="SH121" s="15" t="n">
        <v>19</v>
      </c>
      <c r="SI121" s="15" t="n">
        <v>19.8</v>
      </c>
      <c r="SJ121" s="15" t="n">
        <v>25.3</v>
      </c>
      <c r="SK121" s="15" t="n">
        <v>28.2</v>
      </c>
      <c r="SL121" s="15" t="n">
        <v>31.7</v>
      </c>
      <c r="SM121" s="15" t="n">
        <v>36.6</v>
      </c>
      <c r="SN121" s="29" t="n">
        <f aca="false">AVERAGE(SB121:SM121)</f>
        <v>28.4583333333333</v>
      </c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72" t="s">
        <v>105</v>
      </c>
      <c r="TB121" s="73" t="n">
        <v>36.2</v>
      </c>
      <c r="TC121" s="73" t="n">
        <v>33.8</v>
      </c>
      <c r="TD121" s="73" t="n">
        <v>29.7</v>
      </c>
      <c r="TE121" s="73" t="n">
        <v>26.5</v>
      </c>
      <c r="TF121" s="73" t="n">
        <v>23</v>
      </c>
      <c r="TG121" s="73" t="n">
        <v>20.2</v>
      </c>
      <c r="TH121" s="73" t="n">
        <v>18.5</v>
      </c>
      <c r="TI121" s="73" t="n">
        <v>21.4</v>
      </c>
      <c r="TJ121" s="73" t="n">
        <v>25.5</v>
      </c>
      <c r="TK121" s="73" t="n">
        <v>30.5</v>
      </c>
      <c r="TL121" s="73" t="n">
        <v>31</v>
      </c>
      <c r="TM121" s="73" t="n">
        <v>33.9</v>
      </c>
      <c r="TN121" s="73" t="n">
        <v>27.5</v>
      </c>
      <c r="UB121" s="71"/>
      <c r="UC121" s="30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6"/>
      <c r="VB121" s="71"/>
      <c r="VC121" s="30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6"/>
      <c r="WB121" s="71"/>
      <c r="WC121" s="30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6"/>
      <c r="XB121" s="71"/>
      <c r="XC121" s="30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6"/>
      <c r="YB121" s="71"/>
      <c r="YC121" s="30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6"/>
      <c r="ZB121" s="71"/>
      <c r="ZC121" s="30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6"/>
    </row>
    <row r="122" customFormat="false" ht="12.8" hidden="false" customHeight="false" outlineLevel="0" collapsed="false">
      <c r="A122" s="17"/>
      <c r="B122" s="4" t="n">
        <f aca="false">AVERAGE(AN122,BN122,CN122,DN122,EN122,FN122,GN122,HN122,IN122,JN122,KN122,LN122,MN122,NN122)</f>
        <v>29.6327380952381</v>
      </c>
      <c r="C122" s="18" t="n">
        <f aca="false">AVERAGE(B118:B122)</f>
        <v>29.0114484126984</v>
      </c>
      <c r="D122" s="9" t="n">
        <f aca="false">AVERAGE(B113:B122)</f>
        <v>28.9247718253968</v>
      </c>
      <c r="E122" s="4" t="n">
        <f aca="false">AVERAGE(B103:B122)</f>
        <v>28.7975751262626</v>
      </c>
      <c r="F122" s="24" t="n">
        <f aca="false">AVERAGE(B73:B122)</f>
        <v>28.7641679473305</v>
      </c>
      <c r="G122" s="9" t="n">
        <f aca="false">MAX(AB122:AM122,BB122:BM122,CB122:CM122,DB122:DM122,EB122:EM122,FB122:FM122,GB122:GM122,HB122:HM122,IB122:IM122,JB122:JM122,KB122:KM122,LB122:LM122,MB122:MM122,NB122:NM122,OB122:OM122,PB122:PM122,QB122:QM122,RB122:RM122,SB122:SM122)</f>
        <v>42.5</v>
      </c>
      <c r="H122" s="10" t="n">
        <f aca="false">MEDIAN(AB122:AM122,BB122:BM122,CB122:CM122,DB122:DM122,EB122:EM122,FB122:FM122,GB122:GM122,HB122:HM122,IB122:IM122,JB122:JM122,KB122:KM122,LB122:LM122,MB122:MM122,NB122:NM122,OB122:OM122,PB122:PM122,QB122:QM122,RB122:RM122,SB122:SM122)</f>
        <v>30.75</v>
      </c>
      <c r="I122" s="11" t="n">
        <f aca="false">MIN(AB122:AM122,BB122:BM122,CB122:CM122,DB122:DM122,EB122:EM122,FB122:FM122,GB122:GM122,HB122:HM122,IB122:IM122,JB122:JM122,KB122:KM122,LB122:LM122,MB122:MM122,NB122:NM122,OB122:OM122,PB122:PM122,QB122:QM122,RB122:RM122,SB122:SM122)</f>
        <v>15.6</v>
      </c>
      <c r="J122" s="12" t="n">
        <f aca="false">(G122+I122)/2</f>
        <v>29.05</v>
      </c>
      <c r="AA122" s="13" t="n">
        <v>1972</v>
      </c>
      <c r="AB122" s="15" t="n">
        <v>29.7</v>
      </c>
      <c r="AC122" s="15" t="n">
        <v>30.5</v>
      </c>
      <c r="AD122" s="15" t="n">
        <v>28.4</v>
      </c>
      <c r="AE122" s="15" t="n">
        <v>24.1</v>
      </c>
      <c r="AF122" s="15" t="n">
        <v>19.7</v>
      </c>
      <c r="AG122" s="15" t="n">
        <v>17</v>
      </c>
      <c r="AH122" s="15" t="n">
        <v>15.6</v>
      </c>
      <c r="AI122" s="15" t="n">
        <v>17.4</v>
      </c>
      <c r="AJ122" s="15" t="n">
        <v>22.5</v>
      </c>
      <c r="AK122" s="15" t="n">
        <v>24.2</v>
      </c>
      <c r="AL122" s="15" t="n">
        <v>28.1</v>
      </c>
      <c r="AM122" s="15" t="n">
        <v>32.9</v>
      </c>
      <c r="AN122" s="4" t="n">
        <f aca="false">AVERAGE(Sheet1!AB122:AM122)</f>
        <v>24.175</v>
      </c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2" t="n">
        <f aca="false">BA121+1</f>
        <v>1972</v>
      </c>
      <c r="BB122" s="20" t="n">
        <v>32.8</v>
      </c>
      <c r="BC122" s="20" t="n">
        <v>33.5</v>
      </c>
      <c r="BD122" s="20" t="n">
        <v>33</v>
      </c>
      <c r="BE122" s="20" t="n">
        <v>27</v>
      </c>
      <c r="BF122" s="20" t="n">
        <v>22.7</v>
      </c>
      <c r="BG122" s="20" t="n">
        <v>20.3</v>
      </c>
      <c r="BH122" s="20" t="n">
        <v>18.7</v>
      </c>
      <c r="BI122" s="20" t="n">
        <v>21.2</v>
      </c>
      <c r="BJ122" s="20" t="n">
        <v>26.7</v>
      </c>
      <c r="BK122" s="20" t="n">
        <v>29.3</v>
      </c>
      <c r="BL122" s="20" t="n">
        <v>33.3</v>
      </c>
      <c r="BM122" s="20" t="n">
        <v>37.3</v>
      </c>
      <c r="BN122" s="4" t="n">
        <f aca="false">AVERAGE(BB122:BM122)</f>
        <v>27.9833333333333</v>
      </c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2" t="n">
        <f aca="false">CA121+1</f>
        <v>1972</v>
      </c>
      <c r="CB122" s="20" t="n">
        <v>32.2</v>
      </c>
      <c r="CC122" s="20" t="n">
        <v>33.1</v>
      </c>
      <c r="CD122" s="20" t="n">
        <v>32.8</v>
      </c>
      <c r="CE122" s="20" t="n">
        <v>26.9</v>
      </c>
      <c r="CF122" s="21" t="n">
        <f aca="false">(CF119+CF120+CF121+CF123+CF124+CF125)/6</f>
        <v>21.45</v>
      </c>
      <c r="CG122" s="20" t="n">
        <v>19.9</v>
      </c>
      <c r="CH122" s="20" t="n">
        <v>18.5</v>
      </c>
      <c r="CI122" s="20" t="n">
        <v>20.7</v>
      </c>
      <c r="CJ122" s="20" t="n">
        <v>25.7</v>
      </c>
      <c r="CK122" s="20" t="n">
        <v>28.9</v>
      </c>
      <c r="CL122" s="20" t="n">
        <v>32.7</v>
      </c>
      <c r="CM122" s="20" t="n">
        <v>37</v>
      </c>
      <c r="CN122" s="4" t="n">
        <f aca="false">AVERAGE(CB122:CM122)</f>
        <v>27.4875</v>
      </c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19" t="n">
        <v>1972</v>
      </c>
      <c r="DB122" s="20" t="n">
        <v>33.3</v>
      </c>
      <c r="DC122" s="20" t="n">
        <v>34</v>
      </c>
      <c r="DD122" s="20" t="n">
        <v>32.8</v>
      </c>
      <c r="DE122" s="20" t="n">
        <v>27.4</v>
      </c>
      <c r="DF122" s="20" t="n">
        <v>23.5</v>
      </c>
      <c r="DG122" s="20" t="n">
        <v>20.6</v>
      </c>
      <c r="DH122" s="20" t="n">
        <v>18.6</v>
      </c>
      <c r="DI122" s="20" t="n">
        <v>20.8</v>
      </c>
      <c r="DJ122" s="20" t="n">
        <v>26.4</v>
      </c>
      <c r="DK122" s="20" t="n">
        <v>29.3</v>
      </c>
      <c r="DL122" s="20" t="n">
        <v>32.8</v>
      </c>
      <c r="DM122" s="20" t="n">
        <v>37.2</v>
      </c>
      <c r="DN122" s="4" t="n">
        <f aca="false">AVERAGE(DB122:DM122)</f>
        <v>28.0583333333333</v>
      </c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13" t="n">
        <v>1972</v>
      </c>
      <c r="EB122" s="15" t="n">
        <v>39.8</v>
      </c>
      <c r="EC122" s="15" t="n">
        <v>36.9</v>
      </c>
      <c r="ED122" s="15" t="n">
        <v>34.1</v>
      </c>
      <c r="EE122" s="15" t="n">
        <v>34</v>
      </c>
      <c r="EF122" s="15" t="n">
        <v>29.3</v>
      </c>
      <c r="EG122" s="15" t="n">
        <v>28.1</v>
      </c>
      <c r="EH122" s="15" t="n">
        <v>26.5</v>
      </c>
      <c r="EI122" s="15" t="n">
        <v>30.8</v>
      </c>
      <c r="EJ122" s="15" t="n">
        <v>33.6</v>
      </c>
      <c r="EK122" s="15" t="n">
        <v>36.8</v>
      </c>
      <c r="EL122" s="15" t="n">
        <v>37.4</v>
      </c>
      <c r="EM122" s="15" t="n">
        <v>40.6</v>
      </c>
      <c r="EN122" s="16" t="n">
        <f aca="false">AVERAGE(EB122:EM122)</f>
        <v>33.9916666666667</v>
      </c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13" t="n">
        <v>1972</v>
      </c>
      <c r="FB122" s="15" t="n">
        <v>37.4</v>
      </c>
      <c r="FC122" s="15" t="n">
        <v>36.1</v>
      </c>
      <c r="FD122" s="15" t="n">
        <v>33.4</v>
      </c>
      <c r="FE122" s="15" t="n">
        <v>32.7</v>
      </c>
      <c r="FF122" s="15" t="n">
        <v>28.2</v>
      </c>
      <c r="FG122" s="15" t="n">
        <v>26.7</v>
      </c>
      <c r="FH122" s="15" t="n">
        <v>25.3</v>
      </c>
      <c r="FI122" s="15" t="n">
        <v>29</v>
      </c>
      <c r="FJ122" s="15" t="n">
        <v>32.4</v>
      </c>
      <c r="FK122" s="15" t="n">
        <v>36.3</v>
      </c>
      <c r="FL122" s="15" t="n">
        <v>38</v>
      </c>
      <c r="FM122" s="15" t="n">
        <v>39.8</v>
      </c>
      <c r="FN122" s="16" t="n">
        <f aca="false">AVERAGE(FB122:FM122)</f>
        <v>32.9416666666667</v>
      </c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2" t="n">
        <v>1972</v>
      </c>
      <c r="GB122" s="15" t="n">
        <v>36</v>
      </c>
      <c r="GC122" s="15" t="n">
        <v>33.2</v>
      </c>
      <c r="GD122" s="15" t="n">
        <v>32.5</v>
      </c>
      <c r="GE122" s="15" t="n">
        <v>33.3</v>
      </c>
      <c r="GF122" s="15" t="n">
        <v>30.4</v>
      </c>
      <c r="GG122" s="15" t="n">
        <v>29.2</v>
      </c>
      <c r="GH122" s="15" t="n">
        <v>28.1</v>
      </c>
      <c r="GI122" s="15" t="n">
        <v>30.3</v>
      </c>
      <c r="GJ122" s="15" t="n">
        <v>31.2</v>
      </c>
      <c r="GK122" s="27" t="n">
        <f aca="false">(GK121+GK123)/2</f>
        <v>36.3</v>
      </c>
      <c r="GL122" s="27" t="n">
        <f aca="false">(GL121+GL123)/2</f>
        <v>36.25</v>
      </c>
      <c r="GM122" s="15" t="n">
        <v>37</v>
      </c>
      <c r="GN122" s="16" t="n">
        <f aca="false">AVERAGE(GB122:GM122)</f>
        <v>32.8125</v>
      </c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2" t="n">
        <v>1972</v>
      </c>
      <c r="HB122" s="15" t="n">
        <v>37.5</v>
      </c>
      <c r="HC122" s="15" t="n">
        <v>36.5</v>
      </c>
      <c r="HD122" s="15" t="n">
        <v>34.3</v>
      </c>
      <c r="HE122" s="15" t="n">
        <v>32</v>
      </c>
      <c r="HF122" s="15" t="n">
        <v>26.9</v>
      </c>
      <c r="HG122" s="15" t="n">
        <v>25.5</v>
      </c>
      <c r="HH122" s="15" t="n">
        <v>23.6</v>
      </c>
      <c r="HI122" s="15" t="n">
        <v>27.7</v>
      </c>
      <c r="HJ122" s="15" t="n">
        <v>32</v>
      </c>
      <c r="HK122" s="15" t="n">
        <v>34.7</v>
      </c>
      <c r="HL122" s="15" t="n">
        <v>38.2</v>
      </c>
      <c r="HM122" s="15" t="n">
        <v>41.6</v>
      </c>
      <c r="HN122" s="16" t="n">
        <f aca="false">AVERAGE(HB122:HM122)</f>
        <v>32.5416666666667</v>
      </c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7" t="n">
        <f aca="false">IA121+1</f>
        <v>1972</v>
      </c>
      <c r="IB122" s="15" t="n">
        <v>34.7</v>
      </c>
      <c r="IC122" s="15" t="n">
        <v>36.4</v>
      </c>
      <c r="ID122" s="15" t="n">
        <v>35.8</v>
      </c>
      <c r="IE122" s="15" t="n">
        <v>30.4</v>
      </c>
      <c r="IF122" s="15" t="n">
        <v>25.5</v>
      </c>
      <c r="IG122" s="15" t="n">
        <v>22.7</v>
      </c>
      <c r="IH122" s="15" t="n">
        <v>20.4</v>
      </c>
      <c r="II122" s="15" t="n">
        <v>22.6</v>
      </c>
      <c r="IJ122" s="15" t="n">
        <v>27.6</v>
      </c>
      <c r="IK122" s="15" t="n">
        <v>31</v>
      </c>
      <c r="IL122" s="15" t="n">
        <v>33.9</v>
      </c>
      <c r="IM122" s="15" t="n">
        <v>40.7</v>
      </c>
      <c r="IN122" s="25" t="n">
        <f aca="false">SUM(IB122:IM122)/12</f>
        <v>30.1416666666667</v>
      </c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 t="n">
        <f aca="false">JA121+1</f>
        <v>1972</v>
      </c>
      <c r="JB122" s="15" t="n">
        <v>32.6</v>
      </c>
      <c r="JC122" s="15" t="n">
        <v>33.6</v>
      </c>
      <c r="JD122" s="15" t="n">
        <v>31.3</v>
      </c>
      <c r="JE122" s="15" t="n">
        <v>27.5</v>
      </c>
      <c r="JF122" s="15" t="n">
        <v>23.2</v>
      </c>
      <c r="JG122" s="15" t="n">
        <v>19.5</v>
      </c>
      <c r="JH122" s="15" t="n">
        <v>18.7</v>
      </c>
      <c r="JI122" s="15" t="n">
        <v>20.3</v>
      </c>
      <c r="JJ122" s="15" t="n">
        <v>25.6</v>
      </c>
      <c r="JK122" s="15" t="n">
        <v>28.4</v>
      </c>
      <c r="JL122" s="15" t="n">
        <v>31.5</v>
      </c>
      <c r="JM122" s="15" t="n">
        <v>37.2</v>
      </c>
      <c r="JN122" s="25" t="n">
        <f aca="false">SUM(JB122:JM122)/12</f>
        <v>27.45</v>
      </c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3" t="n">
        <v>1972</v>
      </c>
      <c r="KB122" s="15" t="n">
        <v>35.7</v>
      </c>
      <c r="KC122" s="15" t="n">
        <v>34.6</v>
      </c>
      <c r="KD122" s="15" t="n">
        <v>30.8</v>
      </c>
      <c r="KE122" s="15" t="n">
        <v>26.8</v>
      </c>
      <c r="KF122" s="15" t="n">
        <v>22</v>
      </c>
      <c r="KG122" s="15" t="n">
        <v>20.8</v>
      </c>
      <c r="KH122" s="15" t="n">
        <v>20.1</v>
      </c>
      <c r="KI122" s="15" t="n">
        <v>23.7</v>
      </c>
      <c r="KJ122" s="15" t="n">
        <v>27.1</v>
      </c>
      <c r="KK122" s="15" t="n">
        <v>32.8</v>
      </c>
      <c r="KL122" s="15" t="n">
        <v>34.5</v>
      </c>
      <c r="KM122" s="15" t="n">
        <v>38.4</v>
      </c>
      <c r="KN122" s="16" t="n">
        <f aca="false">AVERAGE(KB122:KM122)</f>
        <v>28.9416666666667</v>
      </c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7" t="n">
        <f aca="false">LA121+1</f>
        <v>1972</v>
      </c>
      <c r="LB122" s="15" t="n">
        <v>36.4</v>
      </c>
      <c r="LC122" s="15" t="n">
        <v>36.1</v>
      </c>
      <c r="LD122" s="15" t="n">
        <v>32.6</v>
      </c>
      <c r="LE122" s="15" t="n">
        <v>28.6</v>
      </c>
      <c r="LF122" s="15" t="n">
        <v>23.9</v>
      </c>
      <c r="LG122" s="15" t="n">
        <v>22.1</v>
      </c>
      <c r="LH122" s="15" t="n">
        <v>21.1</v>
      </c>
      <c r="LI122" s="15" t="n">
        <v>23.6</v>
      </c>
      <c r="LJ122" s="15" t="n">
        <v>27.9</v>
      </c>
      <c r="LK122" s="15" t="n">
        <v>33</v>
      </c>
      <c r="LL122" s="15" t="n">
        <v>35.1</v>
      </c>
      <c r="LM122" s="15" t="n">
        <v>40.4</v>
      </c>
      <c r="LN122" s="16" t="n">
        <f aca="false">AVERAGE(LB122:LM122)</f>
        <v>30.0666666666667</v>
      </c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7" t="n">
        <f aca="false">MA121+1</f>
        <v>1972</v>
      </c>
      <c r="MB122" s="15" t="n">
        <v>38.1</v>
      </c>
      <c r="MC122" s="15" t="n">
        <v>35.5</v>
      </c>
      <c r="MD122" s="15" t="n">
        <v>32.4</v>
      </c>
      <c r="ME122" s="15" t="n">
        <v>30.4</v>
      </c>
      <c r="MF122" s="15" t="n">
        <v>26.5</v>
      </c>
      <c r="MG122" s="15" t="n">
        <v>25.8</v>
      </c>
      <c r="MH122" s="15" t="n">
        <v>23.9</v>
      </c>
      <c r="MI122" s="15" t="n">
        <v>29.3</v>
      </c>
      <c r="MJ122" s="15" t="n">
        <v>31.5</v>
      </c>
      <c r="MK122" s="15" t="n">
        <v>35.8</v>
      </c>
      <c r="ML122" s="15" t="n">
        <v>36.9</v>
      </c>
      <c r="MM122" s="15" t="n">
        <v>39.8</v>
      </c>
      <c r="MN122" s="16" t="n">
        <f aca="false">AVERAGE(MB122:MM122)</f>
        <v>32.1583333333333</v>
      </c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30" t="s">
        <v>106</v>
      </c>
      <c r="NB122" s="15" t="n">
        <v>33.3</v>
      </c>
      <c r="NC122" s="15" t="n">
        <v>32.1</v>
      </c>
      <c r="ND122" s="15" t="n">
        <v>30</v>
      </c>
      <c r="NE122" s="15" t="n">
        <v>26.8</v>
      </c>
      <c r="NF122" s="15" t="n">
        <v>23.5</v>
      </c>
      <c r="NG122" s="15" t="n">
        <v>18.5</v>
      </c>
      <c r="NH122" s="15" t="n">
        <v>15.9</v>
      </c>
      <c r="NI122" s="15" t="n">
        <v>18.4</v>
      </c>
      <c r="NJ122" s="15" t="n">
        <v>23.4</v>
      </c>
      <c r="NK122" s="15" t="n">
        <v>26.1</v>
      </c>
      <c r="NL122" s="15" t="n">
        <v>28.8</v>
      </c>
      <c r="NM122" s="15" t="n">
        <v>36.5</v>
      </c>
      <c r="NN122" s="29" t="n">
        <f aca="false">AVERAGE(NB122:NM122)</f>
        <v>26.1083333333333</v>
      </c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30" t="s">
        <v>106</v>
      </c>
      <c r="OB122" s="15" t="n">
        <v>37.6</v>
      </c>
      <c r="OC122" s="15" t="n">
        <v>34.6</v>
      </c>
      <c r="OD122" s="15" t="n">
        <v>33.6</v>
      </c>
      <c r="OE122" s="15" t="n">
        <v>28.5</v>
      </c>
      <c r="OF122" s="15" t="n">
        <v>24.9</v>
      </c>
      <c r="OG122" s="15" t="n">
        <v>19.7</v>
      </c>
      <c r="OH122" s="15" t="n">
        <v>17.3</v>
      </c>
      <c r="OI122" s="15" t="n">
        <v>19.4</v>
      </c>
      <c r="OJ122" s="15" t="n">
        <v>25.8</v>
      </c>
      <c r="OK122" s="15" t="n">
        <v>29.1</v>
      </c>
      <c r="OL122" s="15" t="n">
        <v>32.4</v>
      </c>
      <c r="OM122" s="15" t="n">
        <v>39.5</v>
      </c>
      <c r="ON122" s="29" t="n">
        <f aca="false">AVERAGE(OB122:OM122)</f>
        <v>28.5333333333333</v>
      </c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30" t="s">
        <v>106</v>
      </c>
      <c r="PB122" s="15" t="n">
        <v>41</v>
      </c>
      <c r="PC122" s="15" t="n">
        <v>40.7</v>
      </c>
      <c r="PD122" s="15" t="n">
        <v>39.9</v>
      </c>
      <c r="PE122" s="15" t="n">
        <v>35.9</v>
      </c>
      <c r="PF122" s="15" t="n">
        <v>31.2</v>
      </c>
      <c r="PG122" s="15" t="n">
        <v>28.3</v>
      </c>
      <c r="PH122" s="15" t="n">
        <v>27</v>
      </c>
      <c r="PI122" s="15" t="n">
        <v>28.1</v>
      </c>
      <c r="PJ122" s="15" t="n">
        <v>34.9</v>
      </c>
      <c r="PK122" s="15" t="n">
        <v>37.6</v>
      </c>
      <c r="PL122" s="15" t="n">
        <v>40.9</v>
      </c>
      <c r="PM122" s="15" t="n">
        <v>42.5</v>
      </c>
      <c r="PN122" s="29" t="n">
        <f aca="false">AVERAGE(PB122:PM122)</f>
        <v>35.6666666666667</v>
      </c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30" t="s">
        <v>106</v>
      </c>
      <c r="QB122" s="15" t="n">
        <v>39.1</v>
      </c>
      <c r="QC122" s="15" t="n">
        <v>38.7</v>
      </c>
      <c r="QD122" s="15" t="n">
        <v>37</v>
      </c>
      <c r="QE122" s="15" t="n">
        <v>30.4</v>
      </c>
      <c r="QF122" s="15" t="n">
        <v>26.9</v>
      </c>
      <c r="QG122" s="15" t="n">
        <v>20.8</v>
      </c>
      <c r="QH122" s="26" t="n">
        <f aca="false">SUM(QH121+QH123)/2</f>
        <v>18.85</v>
      </c>
      <c r="QI122" s="26" t="n">
        <f aca="false">SUM(QI121+QI123)/2</f>
        <v>20.5</v>
      </c>
      <c r="QJ122" s="26" t="n">
        <f aca="false">SUM(QJ121+QJ123)/2</f>
        <v>23.8</v>
      </c>
      <c r="QK122" s="26" t="n">
        <f aca="false">SUM(QK121+QK123)/2</f>
        <v>27.75</v>
      </c>
      <c r="QL122" s="26" t="n">
        <f aca="false">SUM(QL121+QL123)/2</f>
        <v>30.5</v>
      </c>
      <c r="QM122" s="15" t="n">
        <v>39</v>
      </c>
      <c r="QN122" s="29" t="n">
        <f aca="false">AVERAGE(QB122:QM122)</f>
        <v>29.4416666666667</v>
      </c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30" t="s">
        <v>106</v>
      </c>
      <c r="RB122" s="15" t="n">
        <v>38.3</v>
      </c>
      <c r="RC122" s="15" t="n">
        <v>37.1</v>
      </c>
      <c r="RD122" s="15" t="n">
        <v>33.6</v>
      </c>
      <c r="RE122" s="15" t="n">
        <v>33.6</v>
      </c>
      <c r="RF122" s="15" t="n">
        <v>29</v>
      </c>
      <c r="RG122" s="15" t="n">
        <v>27.8</v>
      </c>
      <c r="RH122" s="15" t="n">
        <v>27.4</v>
      </c>
      <c r="RI122" s="15" t="n">
        <v>32</v>
      </c>
      <c r="RJ122" s="15" t="n">
        <v>34.1</v>
      </c>
      <c r="RK122" s="15" t="n">
        <v>37.6</v>
      </c>
      <c r="RL122" s="15" t="n">
        <v>39.4</v>
      </c>
      <c r="RM122" s="15" t="n">
        <v>40.2</v>
      </c>
      <c r="RN122" s="29" t="n">
        <f aca="false">AVERAGE(RB122:RM122)</f>
        <v>34.175</v>
      </c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13" t="n">
        <v>1972</v>
      </c>
      <c r="SB122" s="15" t="n">
        <v>36.9</v>
      </c>
      <c r="SC122" s="15" t="n">
        <v>36.1</v>
      </c>
      <c r="SD122" s="15" t="n">
        <v>35.3</v>
      </c>
      <c r="SE122" s="15" t="n">
        <v>29.7</v>
      </c>
      <c r="SF122" s="15" t="n">
        <v>25.1</v>
      </c>
      <c r="SG122" s="15" t="n">
        <v>20.7</v>
      </c>
      <c r="SH122" s="15" t="n">
        <v>17.9</v>
      </c>
      <c r="SI122" s="15" t="n">
        <v>20.4</v>
      </c>
      <c r="SJ122" s="15" t="n">
        <v>27.2</v>
      </c>
      <c r="SK122" s="15" t="n">
        <v>30.7</v>
      </c>
      <c r="SL122" s="15" t="n">
        <v>34.9</v>
      </c>
      <c r="SM122" s="15" t="n">
        <v>39.4</v>
      </c>
      <c r="SN122" s="29" t="n">
        <f aca="false">AVERAGE(SB122:SM122)</f>
        <v>29.525</v>
      </c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72" t="s">
        <v>106</v>
      </c>
      <c r="TB122" s="73" t="n">
        <v>32.2</v>
      </c>
      <c r="TC122" s="73" t="n">
        <v>32.2</v>
      </c>
      <c r="TD122" s="73" t="n">
        <v>32.8</v>
      </c>
      <c r="TE122" s="73" t="n">
        <v>28.8</v>
      </c>
      <c r="TF122" s="73" t="n">
        <v>22.8</v>
      </c>
      <c r="TG122" s="73" t="n">
        <v>21.6</v>
      </c>
      <c r="TH122" s="73" t="n">
        <v>20.3</v>
      </c>
      <c r="TI122" s="73" t="n">
        <v>22.7</v>
      </c>
      <c r="TJ122" s="73" t="n">
        <v>28.2</v>
      </c>
      <c r="TK122" s="73" t="n">
        <v>31.3</v>
      </c>
      <c r="TL122" s="73" t="n">
        <v>33.4</v>
      </c>
      <c r="TM122" s="73" t="n">
        <v>36.7</v>
      </c>
      <c r="TN122" s="73" t="n">
        <v>28.6</v>
      </c>
      <c r="UB122" s="71"/>
      <c r="UC122" s="30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6"/>
      <c r="VB122" s="71"/>
      <c r="VC122" s="30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6"/>
      <c r="WB122" s="71"/>
      <c r="WC122" s="30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6"/>
      <c r="XB122" s="71"/>
      <c r="XC122" s="30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6"/>
      <c r="YB122" s="71"/>
      <c r="YC122" s="30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6"/>
      <c r="ZB122" s="71"/>
      <c r="ZC122" s="30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6"/>
    </row>
    <row r="123" customFormat="false" ht="12.8" hidden="false" customHeight="false" outlineLevel="0" collapsed="false">
      <c r="A123" s="17"/>
      <c r="B123" s="4" t="n">
        <f aca="false">AVERAGE(AN123,BN123,CN123,DN123,EN123,FN123,GN123,HN123,IN123,JN123,KN123,LN123,MN123,NN123)</f>
        <v>29.1446428571429</v>
      </c>
      <c r="C123" s="18" t="n">
        <f aca="false">AVERAGE(B119:B123)</f>
        <v>29.1498015873016</v>
      </c>
      <c r="D123" s="9" t="n">
        <f aca="false">AVERAGE(B114:B123)</f>
        <v>28.9504861111111</v>
      </c>
      <c r="E123" s="4" t="n">
        <f aca="false">AVERAGE(B104:B123)</f>
        <v>28.8149263167388</v>
      </c>
      <c r="F123" s="24" t="n">
        <f aca="false">AVERAGE(B74:B123)</f>
        <v>28.7637869949495</v>
      </c>
      <c r="G123" s="9" t="n">
        <f aca="false">MAX(AB123:AM123,BB123:BM123,CB123:CM123,DB123:DM123,EB123:EM123,FB123:FM123,GB123:GM123,HB123:HM123,IB123:IM123,JB123:JM123,KB123:KM123,LB123:LM123,MB123:MM123,NB123:NM123,OB123:OM123,PB123:PM123,QB123:QM123,RB123:RM123,SB123:SM123)</f>
        <v>41.9</v>
      </c>
      <c r="H123" s="10" t="n">
        <f aca="false">MEDIAN(AB123:AM123,BB123:BM123,CB123:CM123,DB123:DM123,EB123:EM123,FB123:FM123,GB123:GM123,HB123:HM123,IB123:IM123,JB123:JM123,KB123:KM123,LB123:LM123,MB123:MM123,NB123:NM123,OB123:OM123,PB123:PM123,QB123:QM123,RB123:RM123,SB123:SM123)</f>
        <v>30.75</v>
      </c>
      <c r="I123" s="11" t="n">
        <f aca="false">MIN(AB123:AM123,BB123:BM123,CB123:CM123,DB123:DM123,EB123:EM123,FB123:FM123,GB123:GM123,HB123:HM123,IB123:IM123,JB123:JM123,KB123:KM123,LB123:LM123,MB123:MM123,NB123:NM123,OB123:OM123,PB123:PM123,QB123:QM123,RB123:RM123,SB123:SM123)</f>
        <v>14.1</v>
      </c>
      <c r="J123" s="12" t="n">
        <f aca="false">(G123+I123)/2</f>
        <v>28</v>
      </c>
      <c r="AA123" s="13" t="n">
        <v>1973</v>
      </c>
      <c r="AB123" s="15" t="n">
        <v>34.3</v>
      </c>
      <c r="AC123" s="15" t="n">
        <v>29.9</v>
      </c>
      <c r="AD123" s="15" t="n">
        <v>27.7</v>
      </c>
      <c r="AE123" s="15" t="n">
        <v>24.1</v>
      </c>
      <c r="AF123" s="15" t="n">
        <v>20.4</v>
      </c>
      <c r="AG123" s="15" t="n">
        <v>14.1</v>
      </c>
      <c r="AH123" s="15" t="n">
        <v>16.2</v>
      </c>
      <c r="AI123" s="15" t="n">
        <v>16.8</v>
      </c>
      <c r="AJ123" s="15" t="n">
        <v>21.6</v>
      </c>
      <c r="AK123" s="15" t="n">
        <v>22.7</v>
      </c>
      <c r="AL123" s="15" t="n">
        <v>26.5</v>
      </c>
      <c r="AM123" s="15" t="n">
        <v>30.3</v>
      </c>
      <c r="AN123" s="4" t="n">
        <f aca="false">AVERAGE(Sheet1!AB123:AM123)</f>
        <v>23.7166666666667</v>
      </c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2" t="n">
        <f aca="false">BA122+1</f>
        <v>1973</v>
      </c>
      <c r="BB123" s="20" t="n">
        <v>38.2</v>
      </c>
      <c r="BC123" s="20" t="n">
        <v>33</v>
      </c>
      <c r="BD123" s="20" t="n">
        <v>33</v>
      </c>
      <c r="BE123" s="20" t="n">
        <v>28.5</v>
      </c>
      <c r="BF123" s="20" t="n">
        <v>23.7</v>
      </c>
      <c r="BG123" s="20" t="n">
        <v>18</v>
      </c>
      <c r="BH123" s="20" t="n">
        <v>19</v>
      </c>
      <c r="BI123" s="20" t="n">
        <v>19.8</v>
      </c>
      <c r="BJ123" s="20" t="n">
        <v>25.4</v>
      </c>
      <c r="BK123" s="20" t="n">
        <v>28.3</v>
      </c>
      <c r="BL123" s="20" t="n">
        <v>30.8</v>
      </c>
      <c r="BM123" s="20" t="n">
        <v>33.2</v>
      </c>
      <c r="BN123" s="4" t="n">
        <f aca="false">AVERAGE(BB123:BM123)</f>
        <v>27.575</v>
      </c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2" t="n">
        <f aca="false">CA122+1</f>
        <v>1973</v>
      </c>
      <c r="CB123" s="20" t="n">
        <v>38.2</v>
      </c>
      <c r="CC123" s="20" t="n">
        <v>31.6</v>
      </c>
      <c r="CD123" s="20" t="n">
        <v>32.1</v>
      </c>
      <c r="CE123" s="20" t="n">
        <v>27.6</v>
      </c>
      <c r="CF123" s="20" t="n">
        <v>22.8</v>
      </c>
      <c r="CG123" s="20" t="n">
        <v>16.8</v>
      </c>
      <c r="CH123" s="20" t="n">
        <v>18.2</v>
      </c>
      <c r="CI123" s="20" t="n">
        <v>18.9</v>
      </c>
      <c r="CJ123" s="20" t="n">
        <v>24.6</v>
      </c>
      <c r="CK123" s="20" t="n">
        <v>26.8</v>
      </c>
      <c r="CL123" s="20" t="n">
        <v>29.6</v>
      </c>
      <c r="CM123" s="20" t="n">
        <v>32.4</v>
      </c>
      <c r="CN123" s="4" t="n">
        <f aca="false">AVERAGE(CB123:CM123)</f>
        <v>26.6333333333333</v>
      </c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19" t="n">
        <v>1973</v>
      </c>
      <c r="DB123" s="20" t="n">
        <v>38.7</v>
      </c>
      <c r="DC123" s="20" t="n">
        <v>32.9</v>
      </c>
      <c r="DD123" s="20" t="n">
        <v>32.3</v>
      </c>
      <c r="DE123" s="20" t="n">
        <v>27.8</v>
      </c>
      <c r="DF123" s="20" t="n">
        <v>23.7</v>
      </c>
      <c r="DG123" s="20" t="n">
        <v>17.1</v>
      </c>
      <c r="DH123" s="20" t="n">
        <v>18.7</v>
      </c>
      <c r="DI123" s="20" t="n">
        <v>19.3</v>
      </c>
      <c r="DJ123" s="20" t="n">
        <v>25</v>
      </c>
      <c r="DK123" s="20" t="n">
        <v>26.7</v>
      </c>
      <c r="DL123" s="20" t="n">
        <v>30.1</v>
      </c>
      <c r="DM123" s="20" t="n">
        <v>33.5</v>
      </c>
      <c r="DN123" s="4" t="n">
        <f aca="false">AVERAGE(DB123:DM123)</f>
        <v>27.15</v>
      </c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13" t="n">
        <v>1973</v>
      </c>
      <c r="EB123" s="15" t="n">
        <v>38.3</v>
      </c>
      <c r="EC123" s="15" t="n">
        <v>34.2</v>
      </c>
      <c r="ED123" s="15" t="n">
        <v>35.4</v>
      </c>
      <c r="EE123" s="15" t="n">
        <v>32.7</v>
      </c>
      <c r="EF123" s="15" t="n">
        <v>30.8</v>
      </c>
      <c r="EG123" s="15" t="n">
        <v>27.9</v>
      </c>
      <c r="EH123" s="15" t="n">
        <v>27.7</v>
      </c>
      <c r="EI123" s="15" t="n">
        <v>29.7</v>
      </c>
      <c r="EJ123" s="15" t="n">
        <v>31</v>
      </c>
      <c r="EK123" s="15" t="n">
        <v>36.4</v>
      </c>
      <c r="EL123" s="15" t="n">
        <v>36.3</v>
      </c>
      <c r="EM123" s="15" t="n">
        <v>36</v>
      </c>
      <c r="EN123" s="16" t="n">
        <f aca="false">AVERAGE(EB123:EM123)</f>
        <v>33.0333333333333</v>
      </c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13" t="n">
        <v>1973</v>
      </c>
      <c r="FB123" s="15" t="n">
        <v>37.8</v>
      </c>
      <c r="FC123" s="15" t="n">
        <v>34.9</v>
      </c>
      <c r="FD123" s="15" t="n">
        <v>35.6</v>
      </c>
      <c r="FE123" s="15" t="n">
        <v>32.3</v>
      </c>
      <c r="FF123" s="15" t="n">
        <v>30.7</v>
      </c>
      <c r="FG123" s="15" t="n">
        <v>28.4</v>
      </c>
      <c r="FH123" s="15" t="n">
        <v>27.1</v>
      </c>
      <c r="FI123" s="15" t="n">
        <v>29.2</v>
      </c>
      <c r="FJ123" s="15" t="n">
        <v>30</v>
      </c>
      <c r="FK123" s="15" t="n">
        <v>35.5</v>
      </c>
      <c r="FL123" s="15" t="n">
        <v>35.6</v>
      </c>
      <c r="FM123" s="15" t="n">
        <v>35.2</v>
      </c>
      <c r="FN123" s="16" t="n">
        <f aca="false">AVERAGE(FB123:FM123)</f>
        <v>32.6916666666667</v>
      </c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2" t="n">
        <v>1973</v>
      </c>
      <c r="GB123" s="15" t="n">
        <v>34.6</v>
      </c>
      <c r="GC123" s="15" t="n">
        <v>33.3</v>
      </c>
      <c r="GD123" s="15" t="n">
        <v>33</v>
      </c>
      <c r="GE123" s="15" t="n">
        <v>32.7</v>
      </c>
      <c r="GF123" s="15" t="n">
        <v>32.9</v>
      </c>
      <c r="GG123" s="15" t="n">
        <v>31</v>
      </c>
      <c r="GH123" s="15" t="n">
        <v>31.7</v>
      </c>
      <c r="GI123" s="15" t="n">
        <v>32</v>
      </c>
      <c r="GJ123" s="15" t="n">
        <v>33.4</v>
      </c>
      <c r="GK123" s="15" t="n">
        <v>36.2</v>
      </c>
      <c r="GL123" s="15" t="n">
        <v>34.9</v>
      </c>
      <c r="GM123" s="15" t="n">
        <v>34.1</v>
      </c>
      <c r="GN123" s="16" t="n">
        <f aca="false">AVERAGE(GB123:GM123)</f>
        <v>33.3166666666667</v>
      </c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2" t="n">
        <v>1973</v>
      </c>
      <c r="HB123" s="15" t="n">
        <v>41</v>
      </c>
      <c r="HC123" s="15" t="n">
        <v>35.7</v>
      </c>
      <c r="HD123" s="15" t="n">
        <v>35.7</v>
      </c>
      <c r="HE123" s="15" t="n">
        <v>31.2</v>
      </c>
      <c r="HF123" s="15" t="n">
        <v>27.9</v>
      </c>
      <c r="HG123" s="15" t="n">
        <v>25.8</v>
      </c>
      <c r="HH123" s="15" t="n">
        <v>25.3</v>
      </c>
      <c r="HI123" s="15" t="n">
        <v>26.8</v>
      </c>
      <c r="HJ123" s="15" t="n">
        <v>29.6</v>
      </c>
      <c r="HK123" s="15" t="n">
        <v>34.6</v>
      </c>
      <c r="HL123" s="15" t="n">
        <v>35.4</v>
      </c>
      <c r="HM123" s="15" t="n">
        <v>36.1</v>
      </c>
      <c r="HN123" s="16" t="n">
        <f aca="false">AVERAGE(HB123:HM123)</f>
        <v>32.0916666666667</v>
      </c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7" t="n">
        <f aca="false">IA122+1</f>
        <v>1973</v>
      </c>
      <c r="IB123" s="15" t="n">
        <v>41.9</v>
      </c>
      <c r="IC123" s="15" t="n">
        <v>36.6</v>
      </c>
      <c r="ID123" s="15" t="n">
        <v>34.8</v>
      </c>
      <c r="IE123" s="15" t="n">
        <v>30.3</v>
      </c>
      <c r="IF123" s="15" t="n">
        <v>26.4</v>
      </c>
      <c r="IG123" s="15" t="n">
        <v>17.8</v>
      </c>
      <c r="IH123" s="15" t="n">
        <v>20.8</v>
      </c>
      <c r="II123" s="15" t="n">
        <v>20.5</v>
      </c>
      <c r="IJ123" s="15" t="n">
        <v>25.9</v>
      </c>
      <c r="IK123" s="15" t="n">
        <v>29.2</v>
      </c>
      <c r="IL123" s="15" t="n">
        <v>32.7</v>
      </c>
      <c r="IM123" s="15" t="n">
        <v>36.2</v>
      </c>
      <c r="IN123" s="25" t="n">
        <f aca="false">SUM(IB123:IM123)/12</f>
        <v>29.425</v>
      </c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 t="n">
        <f aca="false">JA122+1</f>
        <v>1973</v>
      </c>
      <c r="JB123" s="15" t="n">
        <v>36.7</v>
      </c>
      <c r="JC123" s="15" t="n">
        <v>32.8</v>
      </c>
      <c r="JD123" s="15" t="n">
        <v>32</v>
      </c>
      <c r="JE123" s="15" t="n">
        <v>27.4</v>
      </c>
      <c r="JF123" s="15" t="n">
        <v>24.2</v>
      </c>
      <c r="JG123" s="15" t="n">
        <v>16.6</v>
      </c>
      <c r="JH123" s="15" t="n">
        <v>18.5</v>
      </c>
      <c r="JI123" s="15" t="n">
        <v>19</v>
      </c>
      <c r="JJ123" s="15" t="n">
        <v>23.7</v>
      </c>
      <c r="JK123" s="15" t="n">
        <v>27.1</v>
      </c>
      <c r="JL123" s="15" t="n">
        <v>30.3</v>
      </c>
      <c r="JM123" s="15" t="n">
        <v>34</v>
      </c>
      <c r="JN123" s="25" t="n">
        <f aca="false">SUM(JB123:JM123)/12</f>
        <v>26.8583333333333</v>
      </c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3" t="n">
        <v>1973</v>
      </c>
      <c r="KB123" s="15" t="n">
        <v>37.8</v>
      </c>
      <c r="KC123" s="15" t="n">
        <v>34.8</v>
      </c>
      <c r="KD123" s="15" t="n">
        <v>34.1</v>
      </c>
      <c r="KE123" s="15" t="n">
        <v>30.4</v>
      </c>
      <c r="KF123" s="15" t="n">
        <v>25.1</v>
      </c>
      <c r="KG123" s="15" t="n">
        <v>19.7</v>
      </c>
      <c r="KH123" s="15" t="n">
        <v>21.1</v>
      </c>
      <c r="KI123" s="15" t="n">
        <v>21.8</v>
      </c>
      <c r="KJ123" s="15" t="n">
        <v>25.9</v>
      </c>
      <c r="KK123" s="15" t="n">
        <v>30.3</v>
      </c>
      <c r="KL123" s="15" t="n">
        <v>32.2</v>
      </c>
      <c r="KM123" s="15" t="n">
        <v>34.1</v>
      </c>
      <c r="KN123" s="16" t="n">
        <f aca="false">AVERAGE(KB123:KM123)</f>
        <v>28.9416666666667</v>
      </c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7" t="n">
        <f aca="false">LA122+1</f>
        <v>1973</v>
      </c>
      <c r="LB123" s="15" t="n">
        <v>40.4</v>
      </c>
      <c r="LC123" s="15" t="n">
        <v>36.6</v>
      </c>
      <c r="LD123" s="15" t="n">
        <v>35.8</v>
      </c>
      <c r="LE123" s="15" t="n">
        <v>32.2</v>
      </c>
      <c r="LF123" s="15" t="n">
        <v>26</v>
      </c>
      <c r="LG123" s="15" t="n">
        <v>19.1</v>
      </c>
      <c r="LH123" s="15" t="n">
        <v>20.6</v>
      </c>
      <c r="LI123" s="15" t="n">
        <v>20.8</v>
      </c>
      <c r="LJ123" s="15" t="n">
        <v>26.9</v>
      </c>
      <c r="LK123" s="15" t="n">
        <v>31.1</v>
      </c>
      <c r="LL123" s="15" t="n">
        <v>34.2</v>
      </c>
      <c r="LM123" s="15" t="n">
        <v>36.8</v>
      </c>
      <c r="LN123" s="16" t="n">
        <f aca="false">AVERAGE(LB123:LM123)</f>
        <v>30.0416666666667</v>
      </c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7" t="n">
        <f aca="false">MA122+1</f>
        <v>1973</v>
      </c>
      <c r="MB123" s="15" t="n">
        <v>37.1</v>
      </c>
      <c r="MC123" s="15" t="n">
        <v>34.4</v>
      </c>
      <c r="MD123" s="15" t="n">
        <v>34.9</v>
      </c>
      <c r="ME123" s="15" t="n">
        <v>33.1</v>
      </c>
      <c r="MF123" s="15" t="n">
        <v>29.7</v>
      </c>
      <c r="MG123" s="15" t="n">
        <v>26.3</v>
      </c>
      <c r="MH123" s="15" t="n">
        <v>26.2</v>
      </c>
      <c r="MI123" s="15" t="n">
        <v>27.7</v>
      </c>
      <c r="MJ123" s="15" t="n">
        <v>30.5</v>
      </c>
      <c r="MK123" s="15" t="n">
        <v>34.5</v>
      </c>
      <c r="ML123" s="15" t="n">
        <v>35.1</v>
      </c>
      <c r="MM123" s="15" t="n">
        <v>36.5</v>
      </c>
      <c r="MN123" s="16" t="n">
        <f aca="false">AVERAGE(MB123:MM123)</f>
        <v>32.1666666666667</v>
      </c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30" t="s">
        <v>107</v>
      </c>
      <c r="NB123" s="15" t="n">
        <v>32.2</v>
      </c>
      <c r="NC123" s="15" t="n">
        <v>33.7</v>
      </c>
      <c r="ND123" s="15" t="n">
        <v>29.7</v>
      </c>
      <c r="NE123" s="15" t="n">
        <v>24.5</v>
      </c>
      <c r="NF123" s="15" t="n">
        <v>21</v>
      </c>
      <c r="NG123" s="15" t="n">
        <v>15.2</v>
      </c>
      <c r="NH123" s="15" t="n">
        <v>16.2</v>
      </c>
      <c r="NI123" s="15" t="n">
        <v>16.8</v>
      </c>
      <c r="NJ123" s="15" t="n">
        <v>20.3</v>
      </c>
      <c r="NK123" s="15" t="n">
        <v>24.9</v>
      </c>
      <c r="NL123" s="15" t="n">
        <v>26.3</v>
      </c>
      <c r="NM123" s="15" t="n">
        <v>31.8</v>
      </c>
      <c r="NN123" s="29" t="n">
        <f aca="false">AVERAGE(NB123:NM123)</f>
        <v>24.3833333333333</v>
      </c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30" t="s">
        <v>107</v>
      </c>
      <c r="OB123" s="15" t="n">
        <v>33.7</v>
      </c>
      <c r="OC123" s="15" t="n">
        <v>35.1</v>
      </c>
      <c r="OD123" s="15" t="n">
        <v>31.2</v>
      </c>
      <c r="OE123" s="15" t="n">
        <v>26.7</v>
      </c>
      <c r="OF123" s="15" t="n">
        <v>21.7</v>
      </c>
      <c r="OG123" s="15" t="n">
        <v>16.9</v>
      </c>
      <c r="OH123" s="15" t="n">
        <v>18.1</v>
      </c>
      <c r="OI123" s="15" t="n">
        <v>18.3</v>
      </c>
      <c r="OJ123" s="15" t="n">
        <v>22.4</v>
      </c>
      <c r="OK123" s="15" t="n">
        <v>27.7</v>
      </c>
      <c r="OL123" s="15" t="n">
        <v>31.6</v>
      </c>
      <c r="OM123" s="15" t="n">
        <v>34.8</v>
      </c>
      <c r="ON123" s="29" t="n">
        <f aca="false">AVERAGE(OB123:OM123)</f>
        <v>26.5166666666667</v>
      </c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30" t="s">
        <v>107</v>
      </c>
      <c r="PB123" s="15" t="n">
        <v>38.3</v>
      </c>
      <c r="PC123" s="15" t="n">
        <v>41.6</v>
      </c>
      <c r="PD123" s="15" t="n">
        <v>39.2</v>
      </c>
      <c r="PE123" s="15" t="n">
        <v>37</v>
      </c>
      <c r="PF123" s="15" t="n">
        <v>30.9</v>
      </c>
      <c r="PG123" s="15" t="n">
        <v>25.8</v>
      </c>
      <c r="PH123" s="15" t="n">
        <v>29.1</v>
      </c>
      <c r="PI123" s="15" t="n">
        <v>29</v>
      </c>
      <c r="PJ123" s="15" t="n">
        <v>32.7</v>
      </c>
      <c r="PK123" s="15" t="n">
        <v>37.4</v>
      </c>
      <c r="PL123" s="15" t="n">
        <v>40.3</v>
      </c>
      <c r="PM123" s="15" t="n">
        <v>40.5</v>
      </c>
      <c r="PN123" s="29" t="n">
        <f aca="false">AVERAGE(PB123:PM123)</f>
        <v>35.15</v>
      </c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30" t="s">
        <v>107</v>
      </c>
      <c r="QB123" s="15" t="n">
        <v>39.1</v>
      </c>
      <c r="QC123" s="15" t="n">
        <v>39</v>
      </c>
      <c r="QD123" s="15" t="n">
        <v>35.7</v>
      </c>
      <c r="QE123" s="15" t="n">
        <v>28.9</v>
      </c>
      <c r="QF123" s="15" t="n">
        <v>23.1</v>
      </c>
      <c r="QG123" s="15" t="n">
        <v>18.4</v>
      </c>
      <c r="QH123" s="15" t="n">
        <v>18.4</v>
      </c>
      <c r="QI123" s="15" t="n">
        <v>21.6</v>
      </c>
      <c r="QJ123" s="15" t="n">
        <v>23.7</v>
      </c>
      <c r="QK123" s="15" t="n">
        <v>28.4</v>
      </c>
      <c r="QL123" s="15" t="n">
        <v>31.9</v>
      </c>
      <c r="QM123" s="22" t="n">
        <f aca="false">SUM(QM120:QM122)/3</f>
        <v>36.8333333333333</v>
      </c>
      <c r="QN123" s="29" t="n">
        <f aca="false">AVERAGE(QB123:QM123)</f>
        <v>28.7527777777778</v>
      </c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30" t="s">
        <v>107</v>
      </c>
      <c r="RB123" s="15" t="n">
        <v>36</v>
      </c>
      <c r="RC123" s="15" t="n">
        <v>36.7</v>
      </c>
      <c r="RD123" s="15" t="n">
        <v>36.6</v>
      </c>
      <c r="RE123" s="15" t="n">
        <v>35.4</v>
      </c>
      <c r="RF123" s="15" t="n">
        <v>31.7</v>
      </c>
      <c r="RG123" s="15" t="n">
        <v>29.4</v>
      </c>
      <c r="RH123" s="15" t="n">
        <v>29.9</v>
      </c>
      <c r="RI123" s="15" t="n">
        <v>31.4</v>
      </c>
      <c r="RJ123" s="15" t="n">
        <v>33</v>
      </c>
      <c r="RK123" s="15" t="n">
        <v>36.7</v>
      </c>
      <c r="RL123" s="15" t="n">
        <v>37.5</v>
      </c>
      <c r="RM123" s="15" t="n">
        <v>35.9</v>
      </c>
      <c r="RN123" s="29" t="n">
        <f aca="false">AVERAGE(RB123:RM123)</f>
        <v>34.1833333333333</v>
      </c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13" t="n">
        <v>1973</v>
      </c>
      <c r="SB123" s="15" t="n">
        <v>36.4</v>
      </c>
      <c r="SC123" s="15" t="n">
        <v>36.3</v>
      </c>
      <c r="SD123" s="15" t="n">
        <v>33.6</v>
      </c>
      <c r="SE123" s="15" t="n">
        <v>26.9</v>
      </c>
      <c r="SF123" s="15" t="n">
        <v>23.5</v>
      </c>
      <c r="SG123" s="15" t="n">
        <v>17.2</v>
      </c>
      <c r="SH123" s="15" t="n">
        <v>18.6</v>
      </c>
      <c r="SI123" s="15" t="n">
        <v>19.7</v>
      </c>
      <c r="SJ123" s="15" t="n">
        <v>24.1</v>
      </c>
      <c r="SK123" s="15" t="n">
        <v>29</v>
      </c>
      <c r="SL123" s="15" t="n">
        <v>32.4</v>
      </c>
      <c r="SM123" s="15" t="n">
        <v>35.3</v>
      </c>
      <c r="SN123" s="29" t="n">
        <f aca="false">AVERAGE(SB123:SM123)</f>
        <v>27.75</v>
      </c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72" t="s">
        <v>107</v>
      </c>
      <c r="TB123" s="73" t="n">
        <v>36.8</v>
      </c>
      <c r="TC123" s="73" t="n">
        <v>32.8</v>
      </c>
      <c r="TD123" s="73" t="n">
        <v>32.4</v>
      </c>
      <c r="TE123" s="73" t="n">
        <v>29.1</v>
      </c>
      <c r="TF123" s="73" t="n">
        <v>24.9</v>
      </c>
      <c r="TG123" s="73" t="n">
        <v>21.5</v>
      </c>
      <c r="TH123" s="73" t="n">
        <v>20.7</v>
      </c>
      <c r="TI123" s="73" t="n">
        <v>22</v>
      </c>
      <c r="TJ123" s="73" t="n">
        <v>25.3</v>
      </c>
      <c r="TK123" s="73" t="n">
        <v>29.4</v>
      </c>
      <c r="TL123" s="73" t="n">
        <v>31</v>
      </c>
      <c r="TM123" s="73" t="n">
        <v>33.3</v>
      </c>
      <c r="TN123" s="73" t="n">
        <v>28.3</v>
      </c>
      <c r="UB123" s="71"/>
      <c r="UC123" s="30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6"/>
      <c r="VB123" s="71"/>
      <c r="VC123" s="30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6"/>
      <c r="WB123" s="71"/>
      <c r="WC123" s="30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6"/>
      <c r="XB123" s="71"/>
      <c r="XC123" s="30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6"/>
      <c r="YB123" s="71"/>
      <c r="YC123" s="30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6"/>
      <c r="ZB123" s="71"/>
      <c r="ZC123" s="30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6"/>
    </row>
    <row r="124" customFormat="false" ht="12.8" hidden="false" customHeight="false" outlineLevel="0" collapsed="false">
      <c r="A124" s="17"/>
      <c r="B124" s="4" t="n">
        <f aca="false">AVERAGE(AN124,BN124,CN124,DN124,EN124,FN124,GN124,HN124,IN124,JN124,KN124,LN124,MN124,NN124)</f>
        <v>27.5839285714286</v>
      </c>
      <c r="C124" s="18" t="n">
        <f aca="false">AVERAGE(B120:B124)</f>
        <v>28.8357738095238</v>
      </c>
      <c r="D124" s="9" t="n">
        <f aca="false">AVERAGE(B115:B124)</f>
        <v>28.8312896825397</v>
      </c>
      <c r="E124" s="4" t="n">
        <f aca="false">AVERAGE(B105:B124)</f>
        <v>28.7703727453102</v>
      </c>
      <c r="F124" s="24" t="n">
        <f aca="false">AVERAGE(B75:B124)</f>
        <v>28.7459298520924</v>
      </c>
      <c r="G124" s="9" t="n">
        <f aca="false">MAX(AB124:AM124,BB124:BM124,CB124:CM124,DB124:DM124,EB124:EM124,FB124:FM124,GB124:GM124,HB124:HM124,IB124:IM124,JB124:JM124,KB124:KM124,LB124:LM124,MB124:MM124,NB124:NM124,OB124:OM124,PB124:PM124,QB124:QM124,RB124:RM124,SB124:SM124)</f>
        <v>40.5</v>
      </c>
      <c r="H124" s="10" t="n">
        <f aca="false">MEDIAN(AB124:AM124,BB124:BM124,CB124:CM124,DB124:DM124,EB124:EM124,FB124:FM124,GB124:GM124,HB124:HM124,IB124:IM124,JB124:JM124,KB124:KM124,LB124:LM124,MB124:MM124,NB124:NM124,OB124:OM124,PB124:PM124,QB124:QM124,RB124:RM124,SB124:SM124)</f>
        <v>29.05</v>
      </c>
      <c r="I124" s="11" t="n">
        <f aca="false">MIN(AB124:AM124,BB124:BM124,CB124:CM124,DB124:DM124,EB124:EM124,FB124:FM124,GB124:GM124,HB124:HM124,IB124:IM124,JB124:JM124,KB124:KM124,LB124:LM124,MB124:MM124,NB124:NM124,OB124:OM124,PB124:PM124,QB124:QM124,RB124:RM124,SB124:SM124)</f>
        <v>14.9</v>
      </c>
      <c r="J124" s="12" t="n">
        <f aca="false">(G124+I124)/2</f>
        <v>27.7</v>
      </c>
      <c r="AA124" s="13" t="n">
        <v>1974</v>
      </c>
      <c r="AB124" s="15" t="n">
        <v>27.8</v>
      </c>
      <c r="AC124" s="15" t="n">
        <v>28.5</v>
      </c>
      <c r="AD124" s="15" t="n">
        <v>30</v>
      </c>
      <c r="AE124" s="15" t="n">
        <v>20.5</v>
      </c>
      <c r="AF124" s="15" t="n">
        <v>17.7</v>
      </c>
      <c r="AG124" s="15" t="n">
        <v>14.9</v>
      </c>
      <c r="AH124" s="15" t="n">
        <v>15.4</v>
      </c>
      <c r="AI124" s="15" t="n">
        <v>16.4</v>
      </c>
      <c r="AJ124" s="15" t="n">
        <v>17.5</v>
      </c>
      <c r="AK124" s="15" t="n">
        <v>21.7</v>
      </c>
      <c r="AL124" s="15" t="n">
        <v>25.9</v>
      </c>
      <c r="AM124" s="15" t="n">
        <v>30.1</v>
      </c>
      <c r="AN124" s="4" t="n">
        <f aca="false">AVERAGE(Sheet1!AB124:AM124)</f>
        <v>22.2</v>
      </c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2" t="n">
        <f aca="false">BA123+1</f>
        <v>1974</v>
      </c>
      <c r="BB124" s="20" t="n">
        <v>30.9</v>
      </c>
      <c r="BC124" s="20" t="n">
        <v>31.3</v>
      </c>
      <c r="BD124" s="20" t="n">
        <v>32.2</v>
      </c>
      <c r="BE124" s="20" t="n">
        <v>25.7</v>
      </c>
      <c r="BF124" s="20" t="n">
        <v>20.6</v>
      </c>
      <c r="BG124" s="20" t="n">
        <v>18.2</v>
      </c>
      <c r="BH124" s="20" t="n">
        <v>18.9</v>
      </c>
      <c r="BI124" s="20" t="n">
        <v>19.4</v>
      </c>
      <c r="BJ124" s="20" t="n">
        <v>21.4</v>
      </c>
      <c r="BK124" s="20" t="n">
        <v>26.3</v>
      </c>
      <c r="BL124" s="20" t="n">
        <v>30.1</v>
      </c>
      <c r="BM124" s="20" t="n">
        <v>34.9</v>
      </c>
      <c r="BN124" s="4" t="n">
        <f aca="false">AVERAGE(BB124:BM124)</f>
        <v>25.825</v>
      </c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2" t="n">
        <f aca="false">CA123+1</f>
        <v>1974</v>
      </c>
      <c r="CB124" s="20" t="n">
        <v>29.2</v>
      </c>
      <c r="CC124" s="20" t="n">
        <v>31.4</v>
      </c>
      <c r="CD124" s="20" t="n">
        <v>31.8</v>
      </c>
      <c r="CE124" s="20" t="n">
        <v>24.4</v>
      </c>
      <c r="CF124" s="20" t="n">
        <v>20.1</v>
      </c>
      <c r="CG124" s="20" t="n">
        <v>17.5</v>
      </c>
      <c r="CH124" s="20" t="n">
        <v>17.8</v>
      </c>
      <c r="CI124" s="20" t="n">
        <v>18.4</v>
      </c>
      <c r="CJ124" s="20" t="n">
        <v>20.5</v>
      </c>
      <c r="CK124" s="20" t="n">
        <v>25.3</v>
      </c>
      <c r="CL124" s="20" t="n">
        <v>29.2</v>
      </c>
      <c r="CM124" s="20" t="n">
        <v>34.5</v>
      </c>
      <c r="CN124" s="4" t="n">
        <f aca="false">AVERAGE(CB124:CM124)</f>
        <v>25.0083333333333</v>
      </c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19" t="n">
        <v>1974</v>
      </c>
      <c r="DB124" s="20" t="n">
        <v>30.3</v>
      </c>
      <c r="DC124" s="20" t="n">
        <v>31.9</v>
      </c>
      <c r="DD124" s="20" t="n">
        <v>32</v>
      </c>
      <c r="DE124" s="20" t="n">
        <v>23.3</v>
      </c>
      <c r="DF124" s="20" t="n">
        <v>20.5</v>
      </c>
      <c r="DG124" s="20" t="n">
        <v>18</v>
      </c>
      <c r="DH124" s="20" t="n">
        <v>17.7</v>
      </c>
      <c r="DI124" s="20" t="n">
        <v>18.3</v>
      </c>
      <c r="DJ124" s="20" t="n">
        <v>20.1</v>
      </c>
      <c r="DK124" s="20" t="n">
        <v>24.9</v>
      </c>
      <c r="DL124" s="20" t="n">
        <v>28.9</v>
      </c>
      <c r="DM124" s="20" t="n">
        <v>33.4</v>
      </c>
      <c r="DN124" s="4" t="n">
        <f aca="false">AVERAGE(DB124:DM124)</f>
        <v>24.9416666666667</v>
      </c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13" t="n">
        <v>1974</v>
      </c>
      <c r="EB124" s="15" t="n">
        <v>30.8</v>
      </c>
      <c r="EC124" s="15" t="n">
        <v>32.9</v>
      </c>
      <c r="ED124" s="15" t="n">
        <v>33.1</v>
      </c>
      <c r="EE124" s="15" t="n">
        <v>31.6</v>
      </c>
      <c r="EF124" s="15" t="n">
        <v>27.5</v>
      </c>
      <c r="EG124" s="15" t="n">
        <v>24.3</v>
      </c>
      <c r="EH124" s="15" t="n">
        <v>27</v>
      </c>
      <c r="EI124" s="15" t="n">
        <v>28.7</v>
      </c>
      <c r="EJ124" s="15" t="n">
        <v>31.1</v>
      </c>
      <c r="EK124" s="15" t="n">
        <v>34.4</v>
      </c>
      <c r="EL124" s="15" t="n">
        <v>36.6</v>
      </c>
      <c r="EM124" s="15" t="n">
        <v>38.1</v>
      </c>
      <c r="EN124" s="16" t="n">
        <f aca="false">AVERAGE(EB124:EM124)</f>
        <v>31.3416666666667</v>
      </c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13" t="n">
        <v>1974</v>
      </c>
      <c r="FB124" s="15" t="n">
        <v>31.2</v>
      </c>
      <c r="FC124" s="15" t="n">
        <v>33.2</v>
      </c>
      <c r="FD124" s="15" t="n">
        <v>32.1</v>
      </c>
      <c r="FE124" s="15" t="n">
        <v>31.5</v>
      </c>
      <c r="FF124" s="15" t="n">
        <v>27</v>
      </c>
      <c r="FG124" s="15" t="n">
        <v>24.6</v>
      </c>
      <c r="FH124" s="15" t="n">
        <v>25.9</v>
      </c>
      <c r="FI124" s="15" t="n">
        <v>27.7</v>
      </c>
      <c r="FJ124" s="15" t="n">
        <v>30.4</v>
      </c>
      <c r="FK124" s="15" t="n">
        <v>34.4</v>
      </c>
      <c r="FL124" s="15" t="n">
        <v>37.4</v>
      </c>
      <c r="FM124" s="15" t="n">
        <v>38.3</v>
      </c>
      <c r="FN124" s="16" t="n">
        <f aca="false">AVERAGE(FB124:FM124)</f>
        <v>31.1416666666667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2" t="n">
        <v>1974</v>
      </c>
      <c r="GB124" s="15" t="n">
        <v>31</v>
      </c>
      <c r="GC124" s="15" t="n">
        <v>31.3</v>
      </c>
      <c r="GD124" s="15" t="n">
        <v>31.3</v>
      </c>
      <c r="GE124" s="15" t="n">
        <v>32.6</v>
      </c>
      <c r="GF124" s="15" t="n">
        <v>29.9</v>
      </c>
      <c r="GG124" s="15" t="n">
        <v>27.5</v>
      </c>
      <c r="GH124" s="15" t="n">
        <v>28.4</v>
      </c>
      <c r="GI124" s="15" t="n">
        <v>30.5</v>
      </c>
      <c r="GJ124" s="15" t="n">
        <v>33.2</v>
      </c>
      <c r="GK124" s="15" t="n">
        <v>34.6</v>
      </c>
      <c r="GL124" s="15" t="n">
        <v>36.4</v>
      </c>
      <c r="GM124" s="15" t="n">
        <v>34.9</v>
      </c>
      <c r="GN124" s="16" t="n">
        <f aca="false">AVERAGE(GB124:GM124)</f>
        <v>31.8</v>
      </c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2" t="n">
        <v>1974</v>
      </c>
      <c r="HB124" s="15" t="n">
        <v>32.1</v>
      </c>
      <c r="HC124" s="15" t="n">
        <v>33.8</v>
      </c>
      <c r="HD124" s="15" t="n">
        <v>33.9</v>
      </c>
      <c r="HE124" s="15" t="n">
        <v>30.4</v>
      </c>
      <c r="HF124" s="15" t="n">
        <v>25.3</v>
      </c>
      <c r="HG124" s="15" t="n">
        <v>23.2</v>
      </c>
      <c r="HH124" s="15" t="n">
        <v>25.2</v>
      </c>
      <c r="HI124" s="15" t="n">
        <v>25.1</v>
      </c>
      <c r="HJ124" s="15" t="n">
        <v>28.1</v>
      </c>
      <c r="HK124" s="15" t="n">
        <v>33.6</v>
      </c>
      <c r="HL124" s="15" t="n">
        <v>35.6</v>
      </c>
      <c r="HM124" s="15" t="n">
        <v>39.4</v>
      </c>
      <c r="HN124" s="16" t="n">
        <f aca="false">AVERAGE(HB124:HM124)</f>
        <v>30.475</v>
      </c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7" t="n">
        <f aca="false">IA123+1</f>
        <v>1974</v>
      </c>
      <c r="IB124" s="15" t="n">
        <v>35.8</v>
      </c>
      <c r="IC124" s="15" t="n">
        <v>34.7</v>
      </c>
      <c r="ID124" s="15" t="n">
        <v>36.2</v>
      </c>
      <c r="IE124" s="15" t="n">
        <v>26.2</v>
      </c>
      <c r="IF124" s="15" t="n">
        <v>21.6</v>
      </c>
      <c r="IG124" s="15" t="n">
        <v>20.2</v>
      </c>
      <c r="IH124" s="15" t="n">
        <v>20.2</v>
      </c>
      <c r="II124" s="15" t="n">
        <v>22</v>
      </c>
      <c r="IJ124" s="15" t="n">
        <v>23.3</v>
      </c>
      <c r="IK124" s="15" t="n">
        <v>27.7</v>
      </c>
      <c r="IL124" s="15" t="n">
        <v>33.1</v>
      </c>
      <c r="IM124" s="15" t="n">
        <v>36</v>
      </c>
      <c r="IN124" s="25" t="n">
        <f aca="false">SUM(IB124:IM124)/12</f>
        <v>28.0833333333333</v>
      </c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 t="n">
        <f aca="false">JA123+1</f>
        <v>1974</v>
      </c>
      <c r="JB124" s="15" t="n">
        <v>35.5</v>
      </c>
      <c r="JC124" s="15" t="n">
        <v>31.9</v>
      </c>
      <c r="JD124" s="15" t="n">
        <v>33.4</v>
      </c>
      <c r="JE124" s="15" t="n">
        <v>24.6</v>
      </c>
      <c r="JF124" s="15" t="n">
        <v>20.1</v>
      </c>
      <c r="JG124" s="15" t="n">
        <v>18.9</v>
      </c>
      <c r="JH124" s="15" t="n">
        <v>19</v>
      </c>
      <c r="JI124" s="15" t="n">
        <v>20.7</v>
      </c>
      <c r="JJ124" s="15" t="n">
        <v>21.3</v>
      </c>
      <c r="JK124" s="15" t="n">
        <v>25.2</v>
      </c>
      <c r="JL124" s="15" t="n">
        <v>30.3</v>
      </c>
      <c r="JM124" s="15" t="n">
        <v>32.1</v>
      </c>
      <c r="JN124" s="25" t="n">
        <f aca="false">SUM(JB124:JM124)/12</f>
        <v>26.0833333333333</v>
      </c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3" t="n">
        <v>1974</v>
      </c>
      <c r="KB124" s="15" t="n">
        <v>31.1</v>
      </c>
      <c r="KC124" s="15" t="n">
        <v>30</v>
      </c>
      <c r="KD124" s="15" t="n">
        <v>30.6</v>
      </c>
      <c r="KE124" s="15" t="n">
        <v>25.1</v>
      </c>
      <c r="KF124" s="15" t="n">
        <v>21.2</v>
      </c>
      <c r="KG124" s="15" t="n">
        <v>19.3</v>
      </c>
      <c r="KH124" s="15" t="n">
        <v>22.7</v>
      </c>
      <c r="KI124" s="15" t="n">
        <v>21.9</v>
      </c>
      <c r="KJ124" s="15" t="n">
        <v>23.1</v>
      </c>
      <c r="KK124" s="15" t="n">
        <v>28</v>
      </c>
      <c r="KL124" s="15" t="n">
        <v>32</v>
      </c>
      <c r="KM124" s="15" t="n">
        <v>34.7</v>
      </c>
      <c r="KN124" s="16" t="n">
        <f aca="false">AVERAGE(KB124:KM124)</f>
        <v>26.6416666666667</v>
      </c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7" t="n">
        <f aca="false">LA123+1</f>
        <v>1974</v>
      </c>
      <c r="LB124" s="15" t="n">
        <v>35.5</v>
      </c>
      <c r="LC124" s="15" t="n">
        <v>33.1</v>
      </c>
      <c r="LD124" s="15" t="n">
        <v>34.2</v>
      </c>
      <c r="LE124" s="15" t="n">
        <v>26.5</v>
      </c>
      <c r="LF124" s="15" t="n">
        <v>22.9</v>
      </c>
      <c r="LG124" s="15" t="n">
        <v>20.2</v>
      </c>
      <c r="LH124" s="15" t="n">
        <v>23.5</v>
      </c>
      <c r="LI124" s="15" t="n">
        <v>22.2</v>
      </c>
      <c r="LJ124" s="15" t="n">
        <v>24.2</v>
      </c>
      <c r="LK124" s="15" t="n">
        <v>28.5</v>
      </c>
      <c r="LL124" s="15" t="n">
        <v>32.7</v>
      </c>
      <c r="LM124" s="15" t="n">
        <v>36.7</v>
      </c>
      <c r="LN124" s="16" t="n">
        <f aca="false">AVERAGE(LB124:LM124)</f>
        <v>28.35</v>
      </c>
      <c r="LO124" s="16"/>
      <c r="LP124" s="16"/>
      <c r="LQ124" s="16"/>
      <c r="LR124" s="16"/>
      <c r="LS124" s="16"/>
      <c r="LT124" s="16"/>
      <c r="LU124" s="16"/>
      <c r="LV124" s="16"/>
      <c r="LW124" s="16"/>
      <c r="LX124" s="16"/>
      <c r="LY124" s="16"/>
      <c r="LZ124" s="16"/>
      <c r="MA124" s="7" t="n">
        <f aca="false">MA123+1</f>
        <v>1974</v>
      </c>
      <c r="MB124" s="15" t="n">
        <v>31.1</v>
      </c>
      <c r="MC124" s="15" t="n">
        <v>32.9</v>
      </c>
      <c r="MD124" s="15" t="n">
        <v>32.1</v>
      </c>
      <c r="ME124" s="15" t="n">
        <v>30.7</v>
      </c>
      <c r="MF124" s="15" t="n">
        <v>26.2</v>
      </c>
      <c r="MG124" s="15" t="n">
        <v>22.9</v>
      </c>
      <c r="MH124" s="15" t="n">
        <v>25.7</v>
      </c>
      <c r="MI124" s="15" t="n">
        <v>27.4</v>
      </c>
      <c r="MJ124" s="15" t="n">
        <v>29.5</v>
      </c>
      <c r="MK124" s="15" t="n">
        <v>32.8</v>
      </c>
      <c r="ML124" s="15" t="n">
        <v>33.9</v>
      </c>
      <c r="MM124" s="15" t="n">
        <v>37</v>
      </c>
      <c r="MN124" s="16" t="n">
        <f aca="false">AVERAGE(MB124:MM124)</f>
        <v>30.1833333333333</v>
      </c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30" t="s">
        <v>108</v>
      </c>
      <c r="NB124" s="15" t="n">
        <v>33.1</v>
      </c>
      <c r="NC124" s="15" t="n">
        <v>30</v>
      </c>
      <c r="ND124" s="15" t="n">
        <v>28</v>
      </c>
      <c r="NE124" s="15" t="n">
        <v>20.3</v>
      </c>
      <c r="NF124" s="15" t="n">
        <v>19.4</v>
      </c>
      <c r="NG124" s="15" t="n">
        <v>16.8</v>
      </c>
      <c r="NH124" s="15" t="n">
        <v>16.3</v>
      </c>
      <c r="NI124" s="15" t="n">
        <v>18.6</v>
      </c>
      <c r="NJ124" s="15" t="n">
        <v>20.3</v>
      </c>
      <c r="NK124" s="15" t="n">
        <v>25.5</v>
      </c>
      <c r="NL124" s="15" t="n">
        <v>28.6</v>
      </c>
      <c r="NM124" s="15" t="n">
        <v>32.3</v>
      </c>
      <c r="NN124" s="29" t="n">
        <f aca="false">AVERAGE(NB124:NM124)</f>
        <v>24.1</v>
      </c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30" t="s">
        <v>108</v>
      </c>
      <c r="OB124" s="15" t="n">
        <v>35.7</v>
      </c>
      <c r="OC124" s="15" t="n">
        <v>32.6</v>
      </c>
      <c r="OD124" s="26" t="n">
        <f aca="false">SUM(OD123+OD125)/2</f>
        <v>29.65</v>
      </c>
      <c r="OE124" s="15" t="n">
        <v>23.4</v>
      </c>
      <c r="OF124" s="15" t="n">
        <v>20.9</v>
      </c>
      <c r="OG124" s="15" t="n">
        <v>18.6</v>
      </c>
      <c r="OH124" s="15" t="n">
        <v>17.1</v>
      </c>
      <c r="OI124" s="15" t="n">
        <v>19.9</v>
      </c>
      <c r="OJ124" s="15" t="n">
        <v>22.5</v>
      </c>
      <c r="OK124" s="15" t="n">
        <v>27.5</v>
      </c>
      <c r="OL124" s="15" t="n">
        <v>31.2</v>
      </c>
      <c r="OM124" s="15" t="n">
        <v>35.3</v>
      </c>
      <c r="ON124" s="29" t="n">
        <f aca="false">AVERAGE(OB124:OM124)</f>
        <v>26.1958333333333</v>
      </c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30" t="s">
        <v>108</v>
      </c>
      <c r="PB124" s="15" t="n">
        <v>36.9</v>
      </c>
      <c r="PC124" s="15" t="n">
        <v>38.8</v>
      </c>
      <c r="PD124" s="15" t="n">
        <v>38.7</v>
      </c>
      <c r="PE124" s="15" t="n">
        <v>32.4</v>
      </c>
      <c r="PF124" s="15" t="n">
        <v>28.5</v>
      </c>
      <c r="PG124" s="15" t="n">
        <v>26.3</v>
      </c>
      <c r="PH124" s="15" t="n">
        <v>27.9</v>
      </c>
      <c r="PI124" s="15" t="n">
        <v>30.2</v>
      </c>
      <c r="PJ124" s="15" t="n">
        <v>32.7</v>
      </c>
      <c r="PK124" s="15" t="n">
        <v>36</v>
      </c>
      <c r="PL124" s="15" t="n">
        <v>38.9</v>
      </c>
      <c r="PM124" s="15" t="n">
        <v>40.5</v>
      </c>
      <c r="PN124" s="29" t="n">
        <f aca="false">AVERAGE(PB124:PM124)</f>
        <v>33.9833333333333</v>
      </c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35" t="s">
        <v>108</v>
      </c>
      <c r="QB124" s="22" t="n">
        <f aca="false">SUM(QB121:QB123)/3</f>
        <v>38.5</v>
      </c>
      <c r="QC124" s="22" t="n">
        <f aca="false">SUM(QC121:QC123)/3</f>
        <v>38.3333333333333</v>
      </c>
      <c r="QD124" s="22" t="n">
        <f aca="false">SUM(QD121:QD123)/3</f>
        <v>35.8</v>
      </c>
      <c r="QE124" s="22" t="n">
        <f aca="false">SUM(QE121:QE123)/3</f>
        <v>29.5333333333333</v>
      </c>
      <c r="QF124" s="22" t="n">
        <f aca="false">SUM(QF121:QF123)/3</f>
        <v>24.4666666666667</v>
      </c>
      <c r="QG124" s="26" t="n">
        <f aca="false">SUM(QG123+QG125)/2</f>
        <v>18.35</v>
      </c>
      <c r="QH124" s="26" t="n">
        <f aca="false">SUM(QH123+QH125)/2</f>
        <v>19.05</v>
      </c>
      <c r="QI124" s="26" t="n">
        <f aca="false">SUM(QI123+QI125)/2</f>
        <v>21.45</v>
      </c>
      <c r="QJ124" s="26" t="n">
        <f aca="false">SUM(QJ123+QJ125)/2</f>
        <v>24.25</v>
      </c>
      <c r="QK124" s="26" t="n">
        <f aca="false">SUM(QK123+QK125)/2</f>
        <v>26.8</v>
      </c>
      <c r="QL124" s="26" t="n">
        <f aca="false">SUM(QL123+QL125)/2</f>
        <v>31.85</v>
      </c>
      <c r="QM124" s="22" t="n">
        <f aca="false">SUM(QM125:QM127)/3</f>
        <v>38.6666666666667</v>
      </c>
      <c r="QN124" s="29" t="n">
        <f aca="false">AVERAGE(QB124:QM124)</f>
        <v>28.9208333333333</v>
      </c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30" t="s">
        <v>108</v>
      </c>
      <c r="RB124" s="15" t="n">
        <v>31.2</v>
      </c>
      <c r="RC124" s="15" t="n">
        <v>33.7</v>
      </c>
      <c r="RD124" s="15" t="n">
        <v>33.2</v>
      </c>
      <c r="RE124" s="15" t="n">
        <v>30.8</v>
      </c>
      <c r="RF124" s="15" t="n">
        <v>28.3</v>
      </c>
      <c r="RG124" s="15" t="n">
        <v>25.2</v>
      </c>
      <c r="RH124" s="15" t="n">
        <v>28.3</v>
      </c>
      <c r="RI124" s="15" t="n">
        <v>30.6</v>
      </c>
      <c r="RJ124" s="15" t="n">
        <v>31.7</v>
      </c>
      <c r="RK124" s="15" t="n">
        <v>35.2</v>
      </c>
      <c r="RL124" s="15" t="n">
        <v>36.2</v>
      </c>
      <c r="RM124" s="15" t="n">
        <v>37.9</v>
      </c>
      <c r="RN124" s="29" t="n">
        <f aca="false">AVERAGE(RB124:RM124)</f>
        <v>31.8583333333333</v>
      </c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13" t="n">
        <v>1974</v>
      </c>
      <c r="SB124" s="15" t="n">
        <v>37.1</v>
      </c>
      <c r="SC124" s="15" t="n">
        <v>34.6</v>
      </c>
      <c r="SD124" s="15" t="n">
        <v>34.4</v>
      </c>
      <c r="SE124" s="15" t="n">
        <v>25.5</v>
      </c>
      <c r="SF124" s="15" t="n">
        <v>22.3</v>
      </c>
      <c r="SG124" s="15" t="n">
        <v>19.3</v>
      </c>
      <c r="SH124" s="15" t="n">
        <v>18</v>
      </c>
      <c r="SI124" s="15" t="n">
        <v>20.3</v>
      </c>
      <c r="SJ124" s="15" t="n">
        <v>24.5</v>
      </c>
      <c r="SK124" s="15" t="n">
        <v>28.7</v>
      </c>
      <c r="SL124" s="15" t="n">
        <v>32.7</v>
      </c>
      <c r="SM124" s="15" t="n">
        <v>36.4</v>
      </c>
      <c r="SN124" s="29" t="n">
        <f aca="false">AVERAGE(SB124:SM124)</f>
        <v>27.8166666666667</v>
      </c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72" t="s">
        <v>108</v>
      </c>
      <c r="TB124" s="73" t="n">
        <v>31.1</v>
      </c>
      <c r="TC124" s="73" t="n">
        <v>32.7</v>
      </c>
      <c r="TD124" s="73" t="n">
        <v>32.1</v>
      </c>
      <c r="TE124" s="73" t="n">
        <v>28.9</v>
      </c>
      <c r="TF124" s="73" t="n">
        <v>22.8</v>
      </c>
      <c r="TG124" s="73" t="n">
        <v>20.4</v>
      </c>
      <c r="TH124" s="73" t="n">
        <v>20.7</v>
      </c>
      <c r="TI124" s="73" t="n">
        <v>21.3</v>
      </c>
      <c r="TJ124" s="73" t="n">
        <v>23.1</v>
      </c>
      <c r="TK124" s="73" t="n">
        <v>28.4</v>
      </c>
      <c r="TL124" s="73" t="n">
        <v>31.2</v>
      </c>
      <c r="TM124" s="73" t="n">
        <v>36.6</v>
      </c>
      <c r="TN124" s="73" t="n">
        <v>27.4</v>
      </c>
      <c r="UB124" s="71"/>
      <c r="UC124" s="30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27"/>
      <c r="UO124" s="27"/>
      <c r="UP124" s="16"/>
      <c r="VB124" s="71"/>
      <c r="VC124" s="30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6"/>
      <c r="WB124" s="71"/>
      <c r="WC124" s="30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6"/>
      <c r="XB124" s="71"/>
      <c r="XC124" s="30"/>
      <c r="XD124" s="15"/>
      <c r="XE124" s="15"/>
      <c r="XF124" s="15"/>
      <c r="XG124" s="15"/>
      <c r="XH124" s="27"/>
      <c r="XI124" s="27"/>
      <c r="XJ124" s="27"/>
      <c r="XK124" s="27"/>
      <c r="XL124" s="15"/>
      <c r="XM124" s="15"/>
      <c r="XN124" s="15"/>
      <c r="XO124" s="15"/>
      <c r="XP124" s="16"/>
      <c r="YB124" s="71"/>
      <c r="YC124" s="30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6"/>
      <c r="ZB124" s="71"/>
      <c r="ZC124" s="30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6"/>
    </row>
    <row r="125" customFormat="false" ht="12.8" hidden="false" customHeight="false" outlineLevel="0" collapsed="false">
      <c r="A125" s="17" t="n">
        <f aca="false">A120+5</f>
        <v>1975</v>
      </c>
      <c r="B125" s="4" t="n">
        <f aca="false">AVERAGE(AN125,BN125,CN125,DN125,EN125,FN125,GN125,HN125,IN125,JN125,KN125,LN125,MN125,NN125)</f>
        <v>28.7715277777778</v>
      </c>
      <c r="C125" s="18" t="n">
        <f aca="false">AVERAGE(B121:B125)</f>
        <v>28.780496031746</v>
      </c>
      <c r="D125" s="9" t="n">
        <f aca="false">AVERAGE(B116:B125)</f>
        <v>28.7658234126984</v>
      </c>
      <c r="E125" s="4" t="n">
        <f aca="false">AVERAGE(B106:B125)</f>
        <v>28.7993211580087</v>
      </c>
      <c r="F125" s="24" t="n">
        <f aca="false">AVERAGE(B76:B125)</f>
        <v>28.7482889790765</v>
      </c>
      <c r="G125" s="9" t="n">
        <f aca="false">MAX(AB125:AM125,BB125:BM125,CB125:CM125,DB125:DM125,EB125:EM125,FB125:FM125,GB125:GM125,HB125:HM125,IB125:IM125,JB125:JM125,KB125:KM125,LB125:LM125,MB125:MM125,NB125:NM125,OB125:OM125,PB125:PM125,QB125:QM125,RB125:RM125,SB125:SM125)</f>
        <v>41.8</v>
      </c>
      <c r="H125" s="10" t="n">
        <f aca="false">MEDIAN(AB125:AM125,BB125:BM125,CB125:CM125,DB125:DM125,EB125:EM125,FB125:FM125,GB125:GM125,HB125:HM125,IB125:IM125,JB125:JM125,KB125:KM125,LB125:LM125,MB125:MM125,NB125:NM125,OB125:OM125,PB125:PM125,QB125:QM125,RB125:RM125,SB125:SM125)</f>
        <v>30.25</v>
      </c>
      <c r="I125" s="11" t="n">
        <f aca="false">MIN(AB125:AM125,BB125:BM125,CB125:CM125,DB125:DM125,EB125:EM125,FB125:FM125,GB125:GM125,HB125:HM125,IB125:IM125,JB125:JM125,KB125:KM125,LB125:LM125,MB125:MM125,NB125:NM125,OB125:OM125,PB125:PM125,QB125:QM125,RB125:RM125,SB125:SM125)</f>
        <v>16</v>
      </c>
      <c r="J125" s="12" t="n">
        <f aca="false">(G125+I125)/2</f>
        <v>28.9</v>
      </c>
      <c r="AA125" s="13" t="n">
        <v>1975</v>
      </c>
      <c r="AB125" s="15" t="n">
        <v>31.3</v>
      </c>
      <c r="AC125" s="15" t="n">
        <v>31.3</v>
      </c>
      <c r="AD125" s="15" t="n">
        <v>28.4</v>
      </c>
      <c r="AE125" s="15" t="n">
        <v>22.7</v>
      </c>
      <c r="AF125" s="15" t="n">
        <v>21.9</v>
      </c>
      <c r="AG125" s="15" t="n">
        <v>16.6</v>
      </c>
      <c r="AH125" s="15" t="n">
        <v>18.1</v>
      </c>
      <c r="AI125" s="15" t="n">
        <v>16</v>
      </c>
      <c r="AJ125" s="15" t="n">
        <v>21.2</v>
      </c>
      <c r="AK125" s="15" t="n">
        <v>21.5</v>
      </c>
      <c r="AL125" s="15" t="n">
        <v>29.3</v>
      </c>
      <c r="AM125" s="15" t="n">
        <v>30.5</v>
      </c>
      <c r="AN125" s="4" t="n">
        <f aca="false">AVERAGE(Sheet1!AB125:AM125)</f>
        <v>24.0666666666667</v>
      </c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2" t="n">
        <f aca="false">BA124+1</f>
        <v>1975</v>
      </c>
      <c r="BB125" s="20" t="n">
        <v>35.9</v>
      </c>
      <c r="BC125" s="20" t="n">
        <v>33.7</v>
      </c>
      <c r="BD125" s="20" t="n">
        <v>31.5</v>
      </c>
      <c r="BE125" s="20" t="n">
        <v>27.6</v>
      </c>
      <c r="BF125" s="20" t="n">
        <v>24.8</v>
      </c>
      <c r="BG125" s="20" t="n">
        <v>18.5</v>
      </c>
      <c r="BH125" s="20" t="n">
        <v>20.6</v>
      </c>
      <c r="BI125" s="20" t="n">
        <v>20.1</v>
      </c>
      <c r="BJ125" s="20" t="n">
        <v>24.1</v>
      </c>
      <c r="BK125" s="20" t="n">
        <v>26</v>
      </c>
      <c r="BL125" s="20" t="n">
        <v>32.9</v>
      </c>
      <c r="BM125" s="20" t="n">
        <v>33.8</v>
      </c>
      <c r="BN125" s="4" t="n">
        <f aca="false">AVERAGE(BB125:BM125)</f>
        <v>27.4583333333333</v>
      </c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2" t="n">
        <f aca="false">CA124+1</f>
        <v>1975</v>
      </c>
      <c r="CB125" s="20" t="n">
        <v>35.4</v>
      </c>
      <c r="CC125" s="20" t="n">
        <v>34</v>
      </c>
      <c r="CD125" s="20" t="n">
        <v>31.4</v>
      </c>
      <c r="CE125" s="20" t="n">
        <v>27.4</v>
      </c>
      <c r="CF125" s="20" t="n">
        <v>25</v>
      </c>
      <c r="CG125" s="20" t="n">
        <v>18.7</v>
      </c>
      <c r="CH125" s="20" t="n">
        <v>20.2</v>
      </c>
      <c r="CI125" s="20" t="n">
        <v>19.6</v>
      </c>
      <c r="CJ125" s="20" t="n">
        <v>23.6</v>
      </c>
      <c r="CK125" s="21" t="n">
        <f aca="false">(CK122+CK123+CK124+CK126+CK127+CK128)/6</f>
        <v>26.9166666666667</v>
      </c>
      <c r="CL125" s="21" t="n">
        <f aca="false">(CL122+CL123+CL124+CL126+CL127+CL128)/6</f>
        <v>30.7333333333333</v>
      </c>
      <c r="CM125" s="21" t="n">
        <f aca="false">(CM122+CM123+CM124+CM126+CM127+CM128)/6</f>
        <v>34.7166666666667</v>
      </c>
      <c r="CN125" s="4" t="n">
        <f aca="false">AVERAGE(CB125:CM125)</f>
        <v>27.3055555555556</v>
      </c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19" t="n">
        <v>1975</v>
      </c>
      <c r="DB125" s="20" t="n">
        <v>34.5</v>
      </c>
      <c r="DC125" s="20" t="n">
        <v>34.4</v>
      </c>
      <c r="DD125" s="20" t="n">
        <v>31.3</v>
      </c>
      <c r="DE125" s="20" t="n">
        <v>27.8</v>
      </c>
      <c r="DF125" s="20" t="n">
        <v>24.7</v>
      </c>
      <c r="DG125" s="20" t="n">
        <v>19.1</v>
      </c>
      <c r="DH125" s="20" t="n">
        <v>20.3</v>
      </c>
      <c r="DI125" s="20" t="n">
        <v>19.2</v>
      </c>
      <c r="DJ125" s="20" t="n">
        <v>23.5</v>
      </c>
      <c r="DK125" s="20" t="n">
        <v>24.9</v>
      </c>
      <c r="DL125" s="20" t="n">
        <v>32.6</v>
      </c>
      <c r="DM125" s="20" t="n">
        <v>34.1</v>
      </c>
      <c r="DN125" s="4" t="n">
        <f aca="false">AVERAGE(DB125:DM125)</f>
        <v>27.2</v>
      </c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13" t="n">
        <v>1975</v>
      </c>
      <c r="EB125" s="15" t="n">
        <v>36.6</v>
      </c>
      <c r="EC125" s="15" t="n">
        <v>33</v>
      </c>
      <c r="ED125" s="15" t="n">
        <v>33.4</v>
      </c>
      <c r="EE125" s="15" t="n">
        <v>32.2</v>
      </c>
      <c r="EF125" s="15" t="n">
        <v>29.8</v>
      </c>
      <c r="EG125" s="15" t="n">
        <v>27</v>
      </c>
      <c r="EH125" s="15" t="n">
        <v>28.7</v>
      </c>
      <c r="EI125" s="15" t="n">
        <v>28.6</v>
      </c>
      <c r="EJ125" s="15" t="n">
        <v>32.6</v>
      </c>
      <c r="EK125" s="15" t="n">
        <v>33.1</v>
      </c>
      <c r="EL125" s="15" t="n">
        <v>37.2</v>
      </c>
      <c r="EM125" s="15" t="n">
        <v>35.4</v>
      </c>
      <c r="EN125" s="16" t="n">
        <f aca="false">AVERAGE(EB125:EM125)</f>
        <v>32.3</v>
      </c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13" t="n">
        <v>1975</v>
      </c>
      <c r="FB125" s="15" t="n">
        <v>36.6</v>
      </c>
      <c r="FC125" s="15" t="n">
        <v>32.1</v>
      </c>
      <c r="FD125" s="15" t="n">
        <v>34.7</v>
      </c>
      <c r="FE125" s="15" t="n">
        <v>32.7</v>
      </c>
      <c r="FF125" s="15" t="n">
        <v>30.5</v>
      </c>
      <c r="FG125" s="22" t="n">
        <f aca="false">(FG123+FG124)/2</f>
        <v>26.5</v>
      </c>
      <c r="FH125" s="15" t="n">
        <v>27.1</v>
      </c>
      <c r="FI125" s="22" t="n">
        <f aca="false">(FI123+FI124)/2</f>
        <v>28.45</v>
      </c>
      <c r="FJ125" s="22" t="n">
        <f aca="false">(FJ123+FJ124)/2</f>
        <v>30.2</v>
      </c>
      <c r="FK125" s="22" t="n">
        <f aca="false">(FK123+FK124)/2</f>
        <v>34.95</v>
      </c>
      <c r="FL125" s="22" t="n">
        <f aca="false">(FL123+FL124)/2</f>
        <v>36.5</v>
      </c>
      <c r="FM125" s="22" t="n">
        <f aca="false">(FM123+FM124)/2</f>
        <v>36.75</v>
      </c>
      <c r="FN125" s="16" t="n">
        <f aca="false">AVERAGE(FB125:FM125)</f>
        <v>32.2541666666667</v>
      </c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2" t="n">
        <v>1975</v>
      </c>
      <c r="GB125" s="15" t="n">
        <v>33.9</v>
      </c>
      <c r="GC125" s="15" t="n">
        <v>31.4</v>
      </c>
      <c r="GD125" s="15" t="n">
        <v>32.7</v>
      </c>
      <c r="GE125" s="15" t="n">
        <v>32.7</v>
      </c>
      <c r="GF125" s="15" t="n">
        <v>31.5</v>
      </c>
      <c r="GG125" s="15" t="n">
        <v>28.5</v>
      </c>
      <c r="GH125" s="15" t="n">
        <v>30.2</v>
      </c>
      <c r="GI125" s="15" t="n">
        <v>30.3</v>
      </c>
      <c r="GJ125" s="15" t="n">
        <v>32.4</v>
      </c>
      <c r="GK125" s="15" t="n">
        <v>33</v>
      </c>
      <c r="GL125" s="15" t="n">
        <v>36.6</v>
      </c>
      <c r="GM125" s="15" t="n">
        <v>33.2</v>
      </c>
      <c r="GN125" s="16" t="n">
        <f aca="false">AVERAGE(GB125:GM125)</f>
        <v>32.2</v>
      </c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2" t="n">
        <v>1975</v>
      </c>
      <c r="HB125" s="15" t="n">
        <v>38.6</v>
      </c>
      <c r="HC125" s="15" t="n">
        <v>34</v>
      </c>
      <c r="HD125" s="15" t="n">
        <v>34.7</v>
      </c>
      <c r="HE125" s="15" t="n">
        <v>31.8</v>
      </c>
      <c r="HF125" s="15" t="n">
        <v>28.6</v>
      </c>
      <c r="HG125" s="15" t="n">
        <v>23.5</v>
      </c>
      <c r="HH125" s="15" t="n">
        <v>26.1</v>
      </c>
      <c r="HI125" s="15" t="n">
        <v>25.8</v>
      </c>
      <c r="HJ125" s="15" t="n">
        <v>31.2</v>
      </c>
      <c r="HK125" s="15" t="n">
        <v>31.4</v>
      </c>
      <c r="HL125" s="15" t="n">
        <v>36.2</v>
      </c>
      <c r="HM125" s="15" t="n">
        <v>36.5</v>
      </c>
      <c r="HN125" s="16" t="n">
        <f aca="false">AVERAGE(HB125:HM125)</f>
        <v>31.5333333333333</v>
      </c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7" t="n">
        <f aca="false">IA124+1</f>
        <v>1975</v>
      </c>
      <c r="IB125" s="15" t="n">
        <v>36.6</v>
      </c>
      <c r="IC125" s="15" t="n">
        <v>35.7</v>
      </c>
      <c r="ID125" s="15" t="n">
        <v>32.8</v>
      </c>
      <c r="IE125" s="15" t="n">
        <v>28.7</v>
      </c>
      <c r="IF125" s="15" t="n">
        <v>25.7</v>
      </c>
      <c r="IG125" s="15" t="n">
        <v>20.2</v>
      </c>
      <c r="IH125" s="15" t="n">
        <v>22.6</v>
      </c>
      <c r="II125" s="15" t="n">
        <v>20.1</v>
      </c>
      <c r="IJ125" s="15" t="n">
        <v>24.9</v>
      </c>
      <c r="IK125" s="15" t="n">
        <v>26.5</v>
      </c>
      <c r="IL125" s="15" t="n">
        <v>34.7</v>
      </c>
      <c r="IM125" s="15" t="n">
        <v>36.3</v>
      </c>
      <c r="IN125" s="25" t="n">
        <f aca="false">SUM(IB125:IM125)/12</f>
        <v>28.7333333333333</v>
      </c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 t="n">
        <f aca="false">JA124+1</f>
        <v>1975</v>
      </c>
      <c r="JB125" s="15" t="n">
        <v>34.4</v>
      </c>
      <c r="JC125" s="15" t="n">
        <v>34.9</v>
      </c>
      <c r="JD125" s="15" t="n">
        <v>29.4</v>
      </c>
      <c r="JE125" s="15" t="n">
        <v>26.7</v>
      </c>
      <c r="JF125" s="15" t="n">
        <v>24.1</v>
      </c>
      <c r="JG125" s="15" t="n">
        <v>18.7</v>
      </c>
      <c r="JH125" s="15" t="n">
        <v>20.9</v>
      </c>
      <c r="JI125" s="15" t="n">
        <v>20.5</v>
      </c>
      <c r="JJ125" s="15" t="n">
        <v>23.3</v>
      </c>
      <c r="JK125" s="15" t="n">
        <v>23.6</v>
      </c>
      <c r="JL125" s="15" t="n">
        <v>32.8</v>
      </c>
      <c r="JM125" s="15" t="n">
        <v>35.6</v>
      </c>
      <c r="JN125" s="25" t="n">
        <f aca="false">SUM(JB125:JM125)/12</f>
        <v>27.075</v>
      </c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3" t="n">
        <v>1975</v>
      </c>
      <c r="KB125" s="15" t="n">
        <v>35.9</v>
      </c>
      <c r="KC125" s="15" t="n">
        <v>31.9</v>
      </c>
      <c r="KD125" s="15" t="n">
        <v>31.9</v>
      </c>
      <c r="KE125" s="15" t="n">
        <v>28.6</v>
      </c>
      <c r="KF125" s="15" t="n">
        <v>25.2</v>
      </c>
      <c r="KG125" s="15" t="n">
        <v>20.2</v>
      </c>
      <c r="KH125" s="15" t="n">
        <v>22.4</v>
      </c>
      <c r="KI125" s="15" t="n">
        <v>22.1</v>
      </c>
      <c r="KJ125" s="15" t="n">
        <v>26.8</v>
      </c>
      <c r="KK125" s="15" t="n">
        <v>27.7</v>
      </c>
      <c r="KL125" s="15" t="n">
        <v>33.4</v>
      </c>
      <c r="KM125" s="15" t="n">
        <v>33.1</v>
      </c>
      <c r="KN125" s="16" t="n">
        <f aca="false">AVERAGE(KB125:KM125)</f>
        <v>28.2666666666667</v>
      </c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7" t="n">
        <f aca="false">LA124+1</f>
        <v>1975</v>
      </c>
      <c r="LB125" s="15" t="n">
        <v>38.1</v>
      </c>
      <c r="LC125" s="15" t="n">
        <v>35.1</v>
      </c>
      <c r="LD125" s="15" t="n">
        <v>33.2</v>
      </c>
      <c r="LE125" s="15" t="n">
        <v>29.9</v>
      </c>
      <c r="LF125" s="15" t="n">
        <v>26.5</v>
      </c>
      <c r="LG125" s="15" t="n">
        <v>21.3</v>
      </c>
      <c r="LH125" s="15" t="n">
        <v>23</v>
      </c>
      <c r="LI125" s="15" t="n">
        <v>21.8</v>
      </c>
      <c r="LJ125" s="15" t="n">
        <v>25.5</v>
      </c>
      <c r="LK125" s="15" t="n">
        <v>26.7</v>
      </c>
      <c r="LL125" s="15" t="n">
        <v>35.3</v>
      </c>
      <c r="LM125" s="15" t="n">
        <v>35.1</v>
      </c>
      <c r="LN125" s="16" t="n">
        <f aca="false">AVERAGE(LB125:LM125)</f>
        <v>29.2916666666667</v>
      </c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7" t="n">
        <f aca="false">MA124+1</f>
        <v>1975</v>
      </c>
      <c r="MB125" s="15" t="n">
        <v>36.7</v>
      </c>
      <c r="MC125" s="15" t="n">
        <v>32.6</v>
      </c>
      <c r="MD125" s="15" t="n">
        <v>33</v>
      </c>
      <c r="ME125" s="15" t="n">
        <v>30.6</v>
      </c>
      <c r="MF125" s="15" t="n">
        <v>27.5</v>
      </c>
      <c r="MG125" s="15" t="n">
        <v>24.5</v>
      </c>
      <c r="MH125" s="15" t="n">
        <v>26.9</v>
      </c>
      <c r="MI125" s="15" t="n">
        <v>27.1</v>
      </c>
      <c r="MJ125" s="15" t="n">
        <v>30.3</v>
      </c>
      <c r="MK125" s="15" t="n">
        <v>31.7</v>
      </c>
      <c r="ML125" s="15" t="n">
        <v>35.1</v>
      </c>
      <c r="MM125" s="15" t="n">
        <v>35.3</v>
      </c>
      <c r="MN125" s="16" t="n">
        <f aca="false">AVERAGE(MB125:MM125)</f>
        <v>30.9416666666667</v>
      </c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30" t="s">
        <v>109</v>
      </c>
      <c r="NB125" s="15" t="n">
        <v>32.6</v>
      </c>
      <c r="NC125" s="15" t="n">
        <v>31.3</v>
      </c>
      <c r="ND125" s="15" t="n">
        <v>26.4</v>
      </c>
      <c r="NE125" s="15" t="n">
        <v>23.8</v>
      </c>
      <c r="NF125" s="15" t="n">
        <v>20</v>
      </c>
      <c r="NG125" s="15" t="n">
        <v>17.1</v>
      </c>
      <c r="NH125" s="15" t="n">
        <v>17.4</v>
      </c>
      <c r="NI125" s="15" t="n">
        <v>17.7</v>
      </c>
      <c r="NJ125" s="15" t="n">
        <v>21</v>
      </c>
      <c r="NK125" s="15" t="n">
        <v>21.7</v>
      </c>
      <c r="NL125" s="15" t="n">
        <v>29.1</v>
      </c>
      <c r="NM125" s="15" t="n">
        <v>32</v>
      </c>
      <c r="NN125" s="29" t="n">
        <f aca="false">AVERAGE(NB125:NM125)</f>
        <v>24.175</v>
      </c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30" t="s">
        <v>109</v>
      </c>
      <c r="OB125" s="15" t="n">
        <v>36.7</v>
      </c>
      <c r="OC125" s="15" t="n">
        <v>33.6</v>
      </c>
      <c r="OD125" s="15" t="n">
        <v>28.1</v>
      </c>
      <c r="OE125" s="15" t="n">
        <v>26.3</v>
      </c>
      <c r="OF125" s="15" t="n">
        <v>23.2</v>
      </c>
      <c r="OG125" s="15" t="n">
        <v>18.3</v>
      </c>
      <c r="OH125" s="15" t="n">
        <v>19.5</v>
      </c>
      <c r="OI125" s="15" t="n">
        <v>19.5</v>
      </c>
      <c r="OJ125" s="15" t="n">
        <v>23.8</v>
      </c>
      <c r="OK125" s="15" t="n">
        <v>24</v>
      </c>
      <c r="OL125" s="15" t="n">
        <v>31.3</v>
      </c>
      <c r="OM125" s="15" t="n">
        <v>33.9</v>
      </c>
      <c r="ON125" s="29" t="n">
        <f aca="false">AVERAGE(OB125:OM125)</f>
        <v>26.5166666666667</v>
      </c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30" t="s">
        <v>109</v>
      </c>
      <c r="PB125" s="15" t="n">
        <v>41.7</v>
      </c>
      <c r="PC125" s="15" t="n">
        <v>37.5</v>
      </c>
      <c r="PD125" s="15" t="n">
        <v>38.2</v>
      </c>
      <c r="PE125" s="15" t="n">
        <v>35.4</v>
      </c>
      <c r="PF125" s="15" t="n">
        <v>32.3</v>
      </c>
      <c r="PG125" s="15" t="n">
        <v>27.1</v>
      </c>
      <c r="PH125" s="15" t="n">
        <v>27</v>
      </c>
      <c r="PI125" s="15" t="n">
        <v>29.1</v>
      </c>
      <c r="PJ125" s="15" t="n">
        <v>34.2</v>
      </c>
      <c r="PK125" s="15" t="n">
        <v>33.6</v>
      </c>
      <c r="PL125" s="15" t="n">
        <v>39.9</v>
      </c>
      <c r="PM125" s="15" t="n">
        <v>37.6</v>
      </c>
      <c r="PN125" s="29" t="n">
        <f aca="false">AVERAGE(PB125:PM125)</f>
        <v>34.4666666666667</v>
      </c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30" t="s">
        <v>109</v>
      </c>
      <c r="QB125" s="22" t="n">
        <f aca="false">SUM(QB126:QB128)/3</f>
        <v>39.6</v>
      </c>
      <c r="QC125" s="22" t="n">
        <f aca="false">SUM(QC126:QC128)/3</f>
        <v>39.1333333333333</v>
      </c>
      <c r="QD125" s="22" t="n">
        <f aca="false">SUM(QD126:QD128)/3</f>
        <v>35.5</v>
      </c>
      <c r="QE125" s="22" t="n">
        <f aca="false">SUM(QE126:QE128)/3</f>
        <v>31.9</v>
      </c>
      <c r="QF125" s="22" t="n">
        <f aca="false">SUM(QF126:QF128)/3</f>
        <v>25.5333333333333</v>
      </c>
      <c r="QG125" s="15" t="n">
        <v>18.3</v>
      </c>
      <c r="QH125" s="15" t="n">
        <v>19.7</v>
      </c>
      <c r="QI125" s="15" t="n">
        <v>21.3</v>
      </c>
      <c r="QJ125" s="15" t="n">
        <v>24.8</v>
      </c>
      <c r="QK125" s="15" t="n">
        <v>25.2</v>
      </c>
      <c r="QL125" s="15" t="n">
        <v>31.8</v>
      </c>
      <c r="QM125" s="15" t="n">
        <v>37.8</v>
      </c>
      <c r="QN125" s="29" t="n">
        <f aca="false">AVERAGE(QB125:QM125)</f>
        <v>29.2138888888889</v>
      </c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30" t="s">
        <v>109</v>
      </c>
      <c r="RB125" s="15" t="n">
        <v>38.3</v>
      </c>
      <c r="RC125" s="15" t="n">
        <v>35.1</v>
      </c>
      <c r="RD125" s="15" t="n">
        <v>34.9</v>
      </c>
      <c r="RE125" s="15" t="n">
        <v>31.9</v>
      </c>
      <c r="RF125" s="15" t="n">
        <v>29.8</v>
      </c>
      <c r="RG125" s="15" t="n">
        <v>26.8</v>
      </c>
      <c r="RH125" s="15" t="n">
        <v>29.7</v>
      </c>
      <c r="RI125" s="15" t="n">
        <v>30</v>
      </c>
      <c r="RJ125" s="15" t="n">
        <v>33.6</v>
      </c>
      <c r="RK125" s="15" t="n">
        <v>33.8</v>
      </c>
      <c r="RL125" s="15" t="n">
        <v>36.8</v>
      </c>
      <c r="RM125" s="15" t="n">
        <v>36</v>
      </c>
      <c r="RN125" s="29" t="n">
        <f aca="false">AVERAGE(RB125:RM125)</f>
        <v>33.0583333333333</v>
      </c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13" t="n">
        <v>1975</v>
      </c>
      <c r="SB125" s="15" t="n">
        <v>41.8</v>
      </c>
      <c r="SC125" s="15" t="n">
        <v>34.9</v>
      </c>
      <c r="SD125" s="15" t="n">
        <v>32.6</v>
      </c>
      <c r="SE125" s="15" t="n">
        <v>28.1</v>
      </c>
      <c r="SF125" s="15" t="n">
        <v>24.7</v>
      </c>
      <c r="SG125" s="15" t="n">
        <v>20.1</v>
      </c>
      <c r="SH125" s="15" t="n">
        <v>19.7</v>
      </c>
      <c r="SI125" s="15" t="n">
        <v>21.2</v>
      </c>
      <c r="SJ125" s="15" t="n">
        <v>25.6</v>
      </c>
      <c r="SK125" s="15" t="n">
        <v>24.8</v>
      </c>
      <c r="SL125" s="15" t="n">
        <v>31</v>
      </c>
      <c r="SM125" s="15" t="n">
        <v>34.4</v>
      </c>
      <c r="SN125" s="29" t="n">
        <f aca="false">AVERAGE(SB125:SM125)</f>
        <v>28.2416666666667</v>
      </c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72" t="s">
        <v>109</v>
      </c>
      <c r="TB125" s="73" t="n">
        <v>35.7</v>
      </c>
      <c r="TC125" s="73" t="n">
        <v>33.3</v>
      </c>
      <c r="TD125" s="73" t="n">
        <v>32.1</v>
      </c>
      <c r="TE125" s="73" t="n">
        <v>28.3</v>
      </c>
      <c r="TF125" s="73" t="n">
        <v>25.5</v>
      </c>
      <c r="TG125" s="73" t="n">
        <v>19.6</v>
      </c>
      <c r="TH125" s="73" t="n">
        <v>21.4</v>
      </c>
      <c r="TI125" s="73" t="n">
        <v>21.4</v>
      </c>
      <c r="TJ125" s="73" t="n">
        <v>26.2</v>
      </c>
      <c r="TK125" s="73" t="n">
        <v>28.2</v>
      </c>
      <c r="TL125" s="73" t="n">
        <v>33.8</v>
      </c>
      <c r="TM125" s="73" t="n">
        <v>31.9</v>
      </c>
      <c r="TN125" s="73" t="n">
        <v>28.1</v>
      </c>
      <c r="UB125" s="71"/>
      <c r="UC125" s="30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6"/>
      <c r="VB125" s="71"/>
      <c r="VC125" s="30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6"/>
      <c r="WB125" s="71"/>
      <c r="WC125" s="30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6"/>
      <c r="XB125" s="71"/>
      <c r="XC125" s="30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6"/>
      <c r="YB125" s="71"/>
      <c r="YC125" s="30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6"/>
      <c r="ZB125" s="71"/>
      <c r="ZC125" s="30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6"/>
    </row>
    <row r="126" customFormat="false" ht="12.8" hidden="false" customHeight="false" outlineLevel="0" collapsed="false">
      <c r="A126" s="17"/>
      <c r="B126" s="4" t="n">
        <f aca="false">AVERAGE(AN126,BN126,CN126,DN126,EN126,FN126,GN126,HN126,IN126,JN126,KN126,LN126,MN126,NN126)</f>
        <v>28.202058531746</v>
      </c>
      <c r="C126" s="18" t="n">
        <f aca="false">AVERAGE(B122:B126)</f>
        <v>28.6669791666667</v>
      </c>
      <c r="D126" s="9" t="n">
        <f aca="false">AVERAGE(B117:B126)</f>
        <v>28.7645411706349</v>
      </c>
      <c r="E126" s="4" t="n">
        <f aca="false">AVERAGE(B107:B126)</f>
        <v>28.8373705131674</v>
      </c>
      <c r="F126" s="24" t="n">
        <f aca="false">AVERAGE(B77:B126)</f>
        <v>28.7260801497114</v>
      </c>
      <c r="G126" s="9" t="n">
        <f aca="false">MAX(AB126:AM126,BB126:BM126,CB126:CM126,DB126:DM126,EB126:EM126,FB126:FM126,GB126:GM126,HB126:HM126,IB126:IM126,JB126:JM126,KB126:KM126,LB126:LM126,MB126:MM126,NB126:NM126,OB126:OM126,PB126:PM126,QB126:QM126,RB126:RM126,SB126:SM126)</f>
        <v>42.9</v>
      </c>
      <c r="H126" s="10" t="n">
        <f aca="false">MEDIAN(AB126:AM126,BB126:BM126,CB126:CM126,DB126:DM126,EB126:EM126,FB126:FM126,GB126:GM126,HB126:HM126,IB126:IM126,JB126:JM126,KB126:KM126,LB126:LM126,MB126:MM126,NB126:NM126,OB126:OM126,PB126:PM126,QB126:QM126,RB126:RM126,SB126:SM126)</f>
        <v>29.75</v>
      </c>
      <c r="I126" s="11" t="n">
        <f aca="false">MIN(AB126:AM126,BB126:BM126,CB126:CM126,DB126:DM126,EB126:EM126,FB126:FM126,GB126:GM126,HB126:HM126,IB126:IM126,JB126:JM126,KB126:KM126,LB126:LM126,MB126:MM126,NB126:NM126,OB126:OM126,PB126:PM126,QB126:QM126,RB126:RM126,SB126:SM126)</f>
        <v>15.8</v>
      </c>
      <c r="J126" s="12" t="n">
        <f aca="false">(G126+I126)/2</f>
        <v>29.35</v>
      </c>
      <c r="AA126" s="13" t="n">
        <v>1976</v>
      </c>
      <c r="AB126" s="15" t="n">
        <v>28.3</v>
      </c>
      <c r="AC126" s="15" t="n">
        <v>30.4</v>
      </c>
      <c r="AD126" s="15" t="n">
        <v>29</v>
      </c>
      <c r="AE126" s="15" t="n">
        <v>23.4</v>
      </c>
      <c r="AF126" s="15" t="n">
        <v>19.2</v>
      </c>
      <c r="AG126" s="15" t="n">
        <v>16.1</v>
      </c>
      <c r="AH126" s="15" t="n">
        <v>15.8</v>
      </c>
      <c r="AI126" s="15" t="n">
        <v>17.6</v>
      </c>
      <c r="AJ126" s="15" t="n">
        <v>19.9</v>
      </c>
      <c r="AK126" s="15" t="n">
        <v>20.8</v>
      </c>
      <c r="AL126" s="15" t="n">
        <v>27</v>
      </c>
      <c r="AM126" s="15" t="n">
        <v>32.2</v>
      </c>
      <c r="AN126" s="4" t="n">
        <f aca="false">AVERAGE(Sheet1!AB126:AM126)</f>
        <v>23.3083333333333</v>
      </c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2" t="n">
        <f aca="false">BA125+1</f>
        <v>1976</v>
      </c>
      <c r="BB126" s="20" t="n">
        <v>30.6</v>
      </c>
      <c r="BC126" s="20" t="n">
        <v>30.5</v>
      </c>
      <c r="BD126" s="20" t="n">
        <v>31</v>
      </c>
      <c r="BE126" s="20" t="n">
        <v>26.7</v>
      </c>
      <c r="BF126" s="20" t="n">
        <v>22.6</v>
      </c>
      <c r="BG126" s="20" t="n">
        <v>19.1</v>
      </c>
      <c r="BH126" s="20" t="n">
        <v>18.1</v>
      </c>
      <c r="BI126" s="20" t="n">
        <v>20.2</v>
      </c>
      <c r="BJ126" s="20" t="n">
        <v>23.3</v>
      </c>
      <c r="BK126" s="20" t="n">
        <v>24.4</v>
      </c>
      <c r="BL126" s="20" t="n">
        <v>30.9</v>
      </c>
      <c r="BM126" s="20" t="n">
        <v>35.9</v>
      </c>
      <c r="BN126" s="4" t="n">
        <f aca="false">AVERAGE(BB126:BM126)</f>
        <v>26.1083333333333</v>
      </c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2" t="n">
        <f aca="false">CA125+1</f>
        <v>1976</v>
      </c>
      <c r="CB126" s="21" t="n">
        <f aca="false">(CB123+CB124+CB125+CB127+CB128+CB129)/6</f>
        <v>35.6333333333333</v>
      </c>
      <c r="CC126" s="21" t="n">
        <f aca="false">(CC123+CC124+CC125+CC127+CC128+CC129)/6</f>
        <v>34.3</v>
      </c>
      <c r="CD126" s="20" t="n">
        <v>32.2</v>
      </c>
      <c r="CE126" s="21" t="n">
        <f aca="false">(CE123+CE124+CE125+CE127+CE128+CE129)/6</f>
        <v>26.4666666666667</v>
      </c>
      <c r="CF126" s="21" t="n">
        <f aca="false">(CF123+CF124+CF125+CF127+CF128+CF129)/6</f>
        <v>21.6333333333333</v>
      </c>
      <c r="CG126" s="20" t="n">
        <v>17.7</v>
      </c>
      <c r="CH126" s="20" t="n">
        <v>17.5</v>
      </c>
      <c r="CI126" s="20" t="n">
        <v>19.7</v>
      </c>
      <c r="CJ126" s="20" t="n">
        <v>22.4</v>
      </c>
      <c r="CK126" s="20" t="n">
        <v>24.3</v>
      </c>
      <c r="CL126" s="20" t="n">
        <v>30.9</v>
      </c>
      <c r="CM126" s="20" t="n">
        <v>35.3</v>
      </c>
      <c r="CN126" s="4" t="n">
        <f aca="false">AVERAGE(CB126:CM126)</f>
        <v>26.5027777777778</v>
      </c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19" t="n">
        <v>1976</v>
      </c>
      <c r="DB126" s="20" t="n">
        <v>31.2</v>
      </c>
      <c r="DC126" s="20" t="n">
        <v>31.1</v>
      </c>
      <c r="DD126" s="20" t="n">
        <v>30.8</v>
      </c>
      <c r="DE126" s="20" t="n">
        <v>25.3</v>
      </c>
      <c r="DF126" s="20" t="n">
        <v>22.5</v>
      </c>
      <c r="DG126" s="20" t="n">
        <v>18.7</v>
      </c>
      <c r="DH126" s="20" t="n">
        <v>18.2</v>
      </c>
      <c r="DI126" s="20" t="n">
        <v>19.6</v>
      </c>
      <c r="DJ126" s="20" t="n">
        <v>22.6</v>
      </c>
      <c r="DK126" s="20" t="n">
        <v>23.4</v>
      </c>
      <c r="DL126" s="20" t="n">
        <v>30.5</v>
      </c>
      <c r="DM126" s="20" t="n">
        <v>34.8</v>
      </c>
      <c r="DN126" s="4" t="n">
        <f aca="false">AVERAGE(DB126:DM126)</f>
        <v>25.725</v>
      </c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13" t="n">
        <v>1976</v>
      </c>
      <c r="EB126" s="15" t="n">
        <v>31.8</v>
      </c>
      <c r="EC126" s="15" t="n">
        <v>33.1</v>
      </c>
      <c r="ED126" s="15" t="n">
        <v>34.9</v>
      </c>
      <c r="EE126" s="15" t="n">
        <v>32.9</v>
      </c>
      <c r="EF126" s="15" t="n">
        <v>28.6</v>
      </c>
      <c r="EG126" s="15" t="n">
        <v>25.9</v>
      </c>
      <c r="EH126" s="15" t="n">
        <v>26.4</v>
      </c>
      <c r="EI126" s="15" t="n">
        <v>27.2</v>
      </c>
      <c r="EJ126" s="15" t="n">
        <v>32.3</v>
      </c>
      <c r="EK126" s="15" t="n">
        <v>33.9</v>
      </c>
      <c r="EL126" s="15" t="n">
        <v>37.1</v>
      </c>
      <c r="EM126" s="15" t="n">
        <v>38.9</v>
      </c>
      <c r="EN126" s="16" t="n">
        <f aca="false">AVERAGE(EB126:EM126)</f>
        <v>31.9166666666667</v>
      </c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13" t="n">
        <v>1976</v>
      </c>
      <c r="FB126" s="22" t="n">
        <f aca="false">(FB124+FB125)/2</f>
        <v>33.9</v>
      </c>
      <c r="FC126" s="22" t="n">
        <f aca="false">(FC124+FC125)/2</f>
        <v>32.65</v>
      </c>
      <c r="FD126" s="22" t="n">
        <f aca="false">(FD124+FD125)/2</f>
        <v>33.4</v>
      </c>
      <c r="FE126" s="22" t="n">
        <f aca="false">(FE124+FE125)/2</f>
        <v>32.1</v>
      </c>
      <c r="FF126" s="22" t="n">
        <f aca="false">(FF124+FF125)/2</f>
        <v>28.75</v>
      </c>
      <c r="FG126" s="27" t="n">
        <f aca="false">(FG125+FG127)/2</f>
        <v>26.5</v>
      </c>
      <c r="FH126" s="15" t="n">
        <v>25.9</v>
      </c>
      <c r="FI126" s="27" t="n">
        <f aca="false">(FI125+FI127)/2</f>
        <v>28.1375</v>
      </c>
      <c r="FJ126" s="27" t="n">
        <f aca="false">(FJ125+FJ127)/2</f>
        <v>30.725</v>
      </c>
      <c r="FK126" s="27" t="n">
        <f aca="false">(FK125+FK127)/2</f>
        <v>34.925</v>
      </c>
      <c r="FL126" s="27" t="n">
        <f aca="false">(FL125+FL127)/2</f>
        <v>37.375</v>
      </c>
      <c r="FM126" s="27" t="n">
        <f aca="false">(FM125+FM127)/2</f>
        <v>38.65</v>
      </c>
      <c r="FN126" s="16" t="n">
        <f aca="false">AVERAGE(FB126:FM126)</f>
        <v>31.9177083333333</v>
      </c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2" t="n">
        <v>1976</v>
      </c>
      <c r="GB126" s="15" t="n">
        <v>31.2</v>
      </c>
      <c r="GC126" s="15" t="n">
        <v>30.5</v>
      </c>
      <c r="GD126" s="15" t="n">
        <v>31.3</v>
      </c>
      <c r="GE126" s="15" t="n">
        <v>32.6</v>
      </c>
      <c r="GF126" s="15" t="n">
        <v>29.9</v>
      </c>
      <c r="GG126" s="15" t="n">
        <v>27.5</v>
      </c>
      <c r="GH126" s="15" t="n">
        <v>28.4</v>
      </c>
      <c r="GI126" s="15" t="n">
        <v>30.5</v>
      </c>
      <c r="GJ126" s="15" t="n">
        <v>32.8</v>
      </c>
      <c r="GK126" s="15" t="n">
        <v>38.4</v>
      </c>
      <c r="GL126" s="15" t="n">
        <v>36.9</v>
      </c>
      <c r="GM126" s="15" t="n">
        <v>35.5</v>
      </c>
      <c r="GN126" s="16" t="n">
        <f aca="false">AVERAGE(GB126:GM126)</f>
        <v>32.125</v>
      </c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2" t="n">
        <v>1976</v>
      </c>
      <c r="HB126" s="15" t="n">
        <v>33.9</v>
      </c>
      <c r="HC126" s="15" t="n">
        <v>33.9</v>
      </c>
      <c r="HD126" s="15" t="n">
        <v>35</v>
      </c>
      <c r="HE126" s="15" t="n">
        <v>32.2</v>
      </c>
      <c r="HF126" s="15" t="n">
        <v>27.2</v>
      </c>
      <c r="HG126" s="15" t="n">
        <v>23.4</v>
      </c>
      <c r="HH126" s="15" t="n">
        <v>23.4</v>
      </c>
      <c r="HI126" s="15" t="n">
        <v>25.5</v>
      </c>
      <c r="HJ126" s="15" t="n">
        <v>29.5</v>
      </c>
      <c r="HK126" s="15" t="n">
        <v>30.5</v>
      </c>
      <c r="HL126" s="15" t="n">
        <v>34.7</v>
      </c>
      <c r="HM126" s="15" t="n">
        <v>41.3</v>
      </c>
      <c r="HN126" s="16" t="n">
        <f aca="false">AVERAGE(HB126:HM126)</f>
        <v>30.875</v>
      </c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7" t="n">
        <f aca="false">IA125+1</f>
        <v>1976</v>
      </c>
      <c r="IB126" s="15" t="n">
        <v>34</v>
      </c>
      <c r="IC126" s="15" t="n">
        <v>33.9</v>
      </c>
      <c r="ID126" s="15" t="n">
        <v>33.3</v>
      </c>
      <c r="IE126" s="15" t="n">
        <v>28.1</v>
      </c>
      <c r="IF126" s="15" t="n">
        <v>23.1</v>
      </c>
      <c r="IG126" s="15" t="n">
        <v>20.1</v>
      </c>
      <c r="IH126" s="15" t="n">
        <v>20.3</v>
      </c>
      <c r="II126" s="15" t="n">
        <v>22.1</v>
      </c>
      <c r="IJ126" s="15" t="n">
        <v>25.5</v>
      </c>
      <c r="IK126" s="15" t="n">
        <v>25.5</v>
      </c>
      <c r="IL126" s="15" t="n">
        <v>31.9</v>
      </c>
      <c r="IM126" s="15" t="n">
        <v>37.2</v>
      </c>
      <c r="IN126" s="25" t="n">
        <f aca="false">SUM(IB126:IM126)/12</f>
        <v>27.9166666666667</v>
      </c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 t="n">
        <f aca="false">JA125+1</f>
        <v>1976</v>
      </c>
      <c r="JB126" s="15" t="n">
        <v>33.8</v>
      </c>
      <c r="JC126" s="15" t="n">
        <v>35.1</v>
      </c>
      <c r="JD126" s="15" t="n">
        <v>32.8</v>
      </c>
      <c r="JE126" s="15" t="n">
        <v>26.4</v>
      </c>
      <c r="JF126" s="15" t="n">
        <v>21.5</v>
      </c>
      <c r="JG126" s="15" t="n">
        <v>18.5</v>
      </c>
      <c r="JH126" s="15" t="n">
        <v>19.5</v>
      </c>
      <c r="JI126" s="15" t="n">
        <v>21.1</v>
      </c>
      <c r="JJ126" s="15" t="n">
        <v>23.5</v>
      </c>
      <c r="JK126" s="15" t="n">
        <v>24.4</v>
      </c>
      <c r="JL126" s="15" t="n">
        <v>28.5</v>
      </c>
      <c r="JM126" s="15" t="n">
        <v>35.1</v>
      </c>
      <c r="JN126" s="25" t="n">
        <f aca="false">SUM(JB126:JM126)/12</f>
        <v>26.6833333333333</v>
      </c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3" t="n">
        <v>1976</v>
      </c>
      <c r="KB126" s="15" t="n">
        <v>30.7</v>
      </c>
      <c r="KC126" s="15" t="n">
        <v>31.4</v>
      </c>
      <c r="KD126" s="15" t="n">
        <v>29.8</v>
      </c>
      <c r="KE126" s="15" t="n">
        <v>27</v>
      </c>
      <c r="KF126" s="15" t="n">
        <v>21.9</v>
      </c>
      <c r="KG126" s="15" t="n">
        <v>19.5</v>
      </c>
      <c r="KH126" s="15" t="n">
        <v>20</v>
      </c>
      <c r="KI126" s="15" t="n">
        <v>22.8</v>
      </c>
      <c r="KJ126" s="15" t="n">
        <v>27.4</v>
      </c>
      <c r="KK126" s="15" t="n">
        <v>28</v>
      </c>
      <c r="KL126" s="15" t="n">
        <v>32.2</v>
      </c>
      <c r="KM126" s="15" t="n">
        <v>37.3</v>
      </c>
      <c r="KN126" s="16" t="n">
        <f aca="false">AVERAGE(KB126:KM126)</f>
        <v>27.3333333333333</v>
      </c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7" t="n">
        <f aca="false">LA125+1</f>
        <v>1976</v>
      </c>
      <c r="LB126" s="15" t="n">
        <v>32.9</v>
      </c>
      <c r="LC126" s="15" t="n">
        <v>33.1</v>
      </c>
      <c r="LD126" s="15" t="n">
        <v>31.6</v>
      </c>
      <c r="LE126" s="15" t="n">
        <v>28.1</v>
      </c>
      <c r="LF126" s="15" t="n">
        <v>23.1</v>
      </c>
      <c r="LG126" s="15" t="n">
        <v>20.2</v>
      </c>
      <c r="LH126" s="15" t="n">
        <v>20.8</v>
      </c>
      <c r="LI126" s="15" t="n">
        <v>23.5</v>
      </c>
      <c r="LJ126" s="15" t="n">
        <v>27.8</v>
      </c>
      <c r="LK126" s="15" t="n">
        <v>28</v>
      </c>
      <c r="LL126" s="15" t="n">
        <v>32.5</v>
      </c>
      <c r="LM126" s="15" t="n">
        <v>39</v>
      </c>
      <c r="LN126" s="16" t="n">
        <f aca="false">AVERAGE(LB126:LM126)</f>
        <v>28.3833333333333</v>
      </c>
      <c r="LO126" s="16"/>
      <c r="LP126" s="16"/>
      <c r="LQ126" s="16"/>
      <c r="LR126" s="16"/>
      <c r="LS126" s="16"/>
      <c r="LT126" s="16"/>
      <c r="LU126" s="16"/>
      <c r="LV126" s="16"/>
      <c r="LW126" s="16"/>
      <c r="LX126" s="16"/>
      <c r="LY126" s="16"/>
      <c r="LZ126" s="16"/>
      <c r="MA126" s="7" t="n">
        <f aca="false">MA125+1</f>
        <v>1976</v>
      </c>
      <c r="MB126" s="15" t="n">
        <v>33.1</v>
      </c>
      <c r="MC126" s="15" t="n">
        <v>32.3</v>
      </c>
      <c r="MD126" s="15" t="n">
        <v>32.5</v>
      </c>
      <c r="ME126" s="15" t="n">
        <v>30.8</v>
      </c>
      <c r="MF126" s="15" t="n">
        <v>25.7</v>
      </c>
      <c r="MG126" s="15" t="n">
        <v>23.6</v>
      </c>
      <c r="MH126" s="15" t="n">
        <v>24.4</v>
      </c>
      <c r="MI126" s="15" t="n">
        <v>25.9</v>
      </c>
      <c r="MJ126" s="15" t="n">
        <v>30.8</v>
      </c>
      <c r="MK126" s="15" t="n">
        <v>32.3</v>
      </c>
      <c r="ML126" s="15" t="n">
        <v>36.3</v>
      </c>
      <c r="MM126" s="15" t="n">
        <v>38.5</v>
      </c>
      <c r="MN126" s="16" t="n">
        <f aca="false">AVERAGE(MB126:MM126)</f>
        <v>30.5166666666667</v>
      </c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30" t="s">
        <v>110</v>
      </c>
      <c r="NB126" s="15" t="n">
        <v>31.6</v>
      </c>
      <c r="NC126" s="15" t="n">
        <v>31.7</v>
      </c>
      <c r="ND126" s="15" t="n">
        <v>30.8</v>
      </c>
      <c r="NE126" s="15" t="n">
        <v>25.3</v>
      </c>
      <c r="NF126" s="15" t="n">
        <v>22.2</v>
      </c>
      <c r="NG126" s="15" t="n">
        <v>17.6</v>
      </c>
      <c r="NH126" s="15" t="n">
        <v>18.6</v>
      </c>
      <c r="NI126" s="15" t="n">
        <v>19.6</v>
      </c>
      <c r="NJ126" s="15" t="n">
        <v>23</v>
      </c>
      <c r="NK126" s="15" t="n">
        <v>24.1</v>
      </c>
      <c r="NL126" s="15" t="n">
        <v>26.7</v>
      </c>
      <c r="NM126" s="15" t="n">
        <v>35</v>
      </c>
      <c r="NN126" s="29" t="n">
        <f aca="false">AVERAGE(NB126:NM126)</f>
        <v>25.5166666666667</v>
      </c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30" t="s">
        <v>110</v>
      </c>
      <c r="OB126" s="15" t="n">
        <v>35.8</v>
      </c>
      <c r="OC126" s="15" t="n">
        <v>35.4</v>
      </c>
      <c r="OD126" s="15" t="n">
        <v>32.9</v>
      </c>
      <c r="OE126" s="15" t="n">
        <v>28.4</v>
      </c>
      <c r="OF126" s="15" t="n">
        <v>24.5</v>
      </c>
      <c r="OG126" s="15" t="n">
        <v>19.5</v>
      </c>
      <c r="OH126" s="15" t="n">
        <v>20.5</v>
      </c>
      <c r="OI126" s="15" t="n">
        <v>21.7</v>
      </c>
      <c r="OJ126" s="15" t="n">
        <v>25.5</v>
      </c>
      <c r="OK126" s="15" t="n">
        <v>26.6</v>
      </c>
      <c r="OL126" s="15" t="n">
        <v>29.5</v>
      </c>
      <c r="OM126" s="15" t="n">
        <v>37.7</v>
      </c>
      <c r="ON126" s="29" t="n">
        <f aca="false">AVERAGE(OB126:OM126)</f>
        <v>28.1666666666667</v>
      </c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30" t="s">
        <v>110</v>
      </c>
      <c r="PB126" s="15" t="n">
        <v>38.5</v>
      </c>
      <c r="PC126" s="15" t="n">
        <v>39.4</v>
      </c>
      <c r="PD126" s="15" t="n">
        <v>36.6</v>
      </c>
      <c r="PE126" s="15" t="n">
        <v>35.7</v>
      </c>
      <c r="PF126" s="15" t="n">
        <v>30.9</v>
      </c>
      <c r="PG126" s="15" t="n">
        <v>27.3</v>
      </c>
      <c r="PH126" s="15" t="n">
        <v>27.4</v>
      </c>
      <c r="PI126" s="15" t="n">
        <v>30.4</v>
      </c>
      <c r="PJ126" s="15" t="n">
        <v>33.3</v>
      </c>
      <c r="PK126" s="15" t="n">
        <v>34.6</v>
      </c>
      <c r="PL126" s="15" t="n">
        <v>37.9</v>
      </c>
      <c r="PM126" s="15" t="n">
        <v>42.9</v>
      </c>
      <c r="PN126" s="29" t="n">
        <f aca="false">AVERAGE(PB126:PM126)</f>
        <v>34.575</v>
      </c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30" t="s">
        <v>110</v>
      </c>
      <c r="QB126" s="15" t="n">
        <v>38.8</v>
      </c>
      <c r="QC126" s="15" t="n">
        <v>39.1</v>
      </c>
      <c r="QD126" s="15" t="n">
        <v>36.7</v>
      </c>
      <c r="QE126" s="15" t="n">
        <v>31.7</v>
      </c>
      <c r="QF126" s="15" t="n">
        <v>26.4</v>
      </c>
      <c r="QG126" s="15" t="n">
        <v>22.4</v>
      </c>
      <c r="QH126" s="26" t="n">
        <f aca="false">SUM(QH125+QH127)/2</f>
        <v>21.6</v>
      </c>
      <c r="QI126" s="15" t="n">
        <v>23</v>
      </c>
      <c r="QJ126" s="15" t="n">
        <v>26</v>
      </c>
      <c r="QK126" s="15" t="n">
        <v>29.4</v>
      </c>
      <c r="QL126" s="15" t="n">
        <v>31.2</v>
      </c>
      <c r="QM126" s="15" t="n">
        <v>39</v>
      </c>
      <c r="QN126" s="29" t="n">
        <f aca="false">AVERAGE(QB126:QM126)</f>
        <v>30.4416666666667</v>
      </c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30" t="s">
        <v>110</v>
      </c>
      <c r="RB126" s="15" t="n">
        <v>35</v>
      </c>
      <c r="RC126" s="15" t="n">
        <v>31.8</v>
      </c>
      <c r="RD126" s="15" t="n">
        <v>33.4</v>
      </c>
      <c r="RE126" s="15" t="n">
        <v>32.6</v>
      </c>
      <c r="RF126" s="15" t="n">
        <v>28.4</v>
      </c>
      <c r="RG126" s="15" t="n">
        <v>26.4</v>
      </c>
      <c r="RH126" s="15" t="n">
        <v>26.8</v>
      </c>
      <c r="RI126" s="15" t="n">
        <v>29.1</v>
      </c>
      <c r="RJ126" s="15" t="n">
        <v>33.3</v>
      </c>
      <c r="RK126" s="15" t="n">
        <v>35.7</v>
      </c>
      <c r="RL126" s="15" t="n">
        <v>38.9</v>
      </c>
      <c r="RM126" s="15" t="n">
        <v>38.2</v>
      </c>
      <c r="RN126" s="29" t="n">
        <f aca="false">AVERAGE(RB126:RM126)</f>
        <v>32.4666666666667</v>
      </c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13" t="n">
        <v>1976</v>
      </c>
      <c r="SB126" s="15" t="n">
        <v>37.4</v>
      </c>
      <c r="SC126" s="15" t="n">
        <v>36.9</v>
      </c>
      <c r="SD126" s="15" t="n">
        <v>34.6</v>
      </c>
      <c r="SE126" s="15" t="n">
        <v>29.7</v>
      </c>
      <c r="SF126" s="15" t="n">
        <v>24.8</v>
      </c>
      <c r="SG126" s="15" t="n">
        <v>20.6</v>
      </c>
      <c r="SH126" s="15" t="n">
        <v>20.8</v>
      </c>
      <c r="SI126" s="15" t="n">
        <v>22.5</v>
      </c>
      <c r="SJ126" s="15" t="n">
        <v>26.5</v>
      </c>
      <c r="SK126" s="15" t="n">
        <v>28.7</v>
      </c>
      <c r="SL126" s="15" t="n">
        <v>31.3</v>
      </c>
      <c r="SM126" s="15" t="n">
        <v>38.8</v>
      </c>
      <c r="SN126" s="29" t="n">
        <f aca="false">AVERAGE(SB126:SM126)</f>
        <v>29.3833333333333</v>
      </c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72" t="s">
        <v>110</v>
      </c>
      <c r="TB126" s="73" t="n">
        <v>31.3</v>
      </c>
      <c r="TC126" s="73" t="n">
        <v>29</v>
      </c>
      <c r="TD126" s="73" t="n">
        <v>30.2</v>
      </c>
      <c r="TE126" s="73" t="n">
        <v>26.7</v>
      </c>
      <c r="TF126" s="73" t="n">
        <v>23</v>
      </c>
      <c r="TG126" s="73" t="n">
        <v>19.6</v>
      </c>
      <c r="TH126" s="73" t="n">
        <v>19.4</v>
      </c>
      <c r="TI126" s="73" t="n">
        <v>21.3</v>
      </c>
      <c r="TJ126" s="73" t="n">
        <v>24.3</v>
      </c>
      <c r="TK126" s="73" t="n">
        <v>26.6</v>
      </c>
      <c r="TL126" s="73" t="n">
        <v>32.5</v>
      </c>
      <c r="TM126" s="73" t="n">
        <v>35.9</v>
      </c>
      <c r="TN126" s="73" t="n">
        <v>26.7</v>
      </c>
      <c r="UB126" s="71"/>
      <c r="UC126" s="30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6"/>
      <c r="VB126" s="71"/>
      <c r="VC126" s="30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6"/>
      <c r="WB126" s="71"/>
      <c r="WC126" s="30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6"/>
      <c r="XB126" s="71"/>
      <c r="XC126" s="30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6"/>
      <c r="YB126" s="71"/>
      <c r="YC126" s="30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6"/>
      <c r="ZB126" s="71"/>
      <c r="ZC126" s="30"/>
      <c r="ZD126" s="15"/>
      <c r="ZE126" s="15"/>
      <c r="ZF126" s="15"/>
      <c r="ZG126" s="15"/>
      <c r="ZH126" s="15"/>
      <c r="ZI126" s="27"/>
      <c r="ZJ126" s="15"/>
      <c r="ZK126" s="15"/>
      <c r="ZL126" s="15"/>
      <c r="ZM126" s="15"/>
      <c r="ZN126" s="15"/>
      <c r="ZO126" s="15"/>
      <c r="ZP126" s="16"/>
    </row>
    <row r="127" customFormat="false" ht="12.8" hidden="false" customHeight="false" outlineLevel="0" collapsed="false">
      <c r="A127" s="17"/>
      <c r="B127" s="4" t="n">
        <f aca="false">AVERAGE(AN127,BN127,CN127,DN127,EN127,FN127,GN127,HN127,IN127,JN127,KN127,LN127,MN127,NN127)</f>
        <v>29.3165922619048</v>
      </c>
      <c r="C127" s="18" t="n">
        <f aca="false">AVERAGE(B123:B127)</f>
        <v>28.60375</v>
      </c>
      <c r="D127" s="9" t="n">
        <f aca="false">AVERAGE(B118:B127)</f>
        <v>28.8075992063492</v>
      </c>
      <c r="E127" s="4" t="n">
        <f aca="false">AVERAGE(B108:B127)</f>
        <v>28.8526438492064</v>
      </c>
      <c r="F127" s="24" t="n">
        <f aca="false">AVERAGE(B78:B127)</f>
        <v>28.7325548520924</v>
      </c>
      <c r="G127" s="9" t="n">
        <f aca="false">MAX(AB127:AM127,BB127:BM127,CB127:CM127,DB127:DM127,EB127:EM127,FB127:FM127,GB127:GM127,HB127:HM127,IB127:IM127,JB127:JM127,KB127:KM127,LB127:LM127,MB127:MM127,NB127:NM127,OB127:OM127,PB127:PM127,QB127:QM127,RB127:RM127,SB127:SM127)</f>
        <v>42.5</v>
      </c>
      <c r="H127" s="10" t="n">
        <f aca="false">MEDIAN(AB127:AM127,BB127:BM127,CB127:CM127,DB127:DM127,EB127:EM127,FB127:FM127,GB127:GM127,HB127:HM127,IB127:IM127,JB127:JM127,KB127:KM127,LB127:LM127,MB127:MM127,NB127:NM127,OB127:OM127,PB127:PM127,QB127:QM127,RB127:RM127,SB127:SM127)</f>
        <v>30.8</v>
      </c>
      <c r="I127" s="11" t="n">
        <f aca="false">MIN(AB127:AM127,BB127:BM127,CB127:CM127,DB127:DM127,EB127:EM127,FB127:FM127,GB127:GM127,HB127:HM127,IB127:IM127,JB127:JM127,KB127:KM127,LB127:LM127,MB127:MM127,NB127:NM127,OB127:OM127,PB127:PM127,QB127:QM127,RB127:RM127,SB127:SM127)</f>
        <v>15.1</v>
      </c>
      <c r="J127" s="12" t="n">
        <f aca="false">(G127+I127)/2</f>
        <v>28.8</v>
      </c>
      <c r="AA127" s="13" t="n">
        <v>1977</v>
      </c>
      <c r="AB127" s="15" t="n">
        <v>33.3</v>
      </c>
      <c r="AC127" s="15" t="n">
        <v>33.7</v>
      </c>
      <c r="AD127" s="15" t="n">
        <v>28.7</v>
      </c>
      <c r="AE127" s="15" t="n">
        <v>23.2</v>
      </c>
      <c r="AF127" s="15" t="n">
        <v>19.1</v>
      </c>
      <c r="AG127" s="15" t="n">
        <v>15.1</v>
      </c>
      <c r="AH127" s="15" t="n">
        <v>15.9</v>
      </c>
      <c r="AI127" s="15" t="n">
        <v>21.5</v>
      </c>
      <c r="AJ127" s="15" t="n">
        <v>20.2</v>
      </c>
      <c r="AK127" s="15" t="n">
        <v>27</v>
      </c>
      <c r="AL127" s="15" t="n">
        <v>28.5</v>
      </c>
      <c r="AM127" s="15" t="n">
        <v>32.6</v>
      </c>
      <c r="AN127" s="4" t="n">
        <f aca="false">AVERAGE(Sheet1!AB127:AM127)</f>
        <v>24.9</v>
      </c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2" t="n">
        <f aca="false">BA126+1</f>
        <v>1977</v>
      </c>
      <c r="BB127" s="20" t="n">
        <v>36.7</v>
      </c>
      <c r="BC127" s="20" t="n">
        <v>36.8</v>
      </c>
      <c r="BD127" s="20" t="n">
        <v>32</v>
      </c>
      <c r="BE127" s="20" t="n">
        <v>27.2</v>
      </c>
      <c r="BF127" s="20" t="n">
        <v>21.6</v>
      </c>
      <c r="BG127" s="20" t="n">
        <v>17.8</v>
      </c>
      <c r="BH127" s="20" t="n">
        <v>18.1</v>
      </c>
      <c r="BI127" s="20" t="n">
        <v>24.3</v>
      </c>
      <c r="BJ127" s="20" t="n">
        <v>24.4</v>
      </c>
      <c r="BK127" s="20" t="n">
        <v>30.6</v>
      </c>
      <c r="BL127" s="20" t="n">
        <v>32.7</v>
      </c>
      <c r="BM127" s="20" t="n">
        <v>36</v>
      </c>
      <c r="BN127" s="4" t="n">
        <f aca="false">AVERAGE(BB127:BM127)</f>
        <v>28.1833333333333</v>
      </c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2" t="n">
        <f aca="false">CA126+1</f>
        <v>1977</v>
      </c>
      <c r="CB127" s="20" t="n">
        <v>36.4</v>
      </c>
      <c r="CC127" s="20" t="n">
        <v>36.6</v>
      </c>
      <c r="CD127" s="20" t="n">
        <v>32</v>
      </c>
      <c r="CE127" s="20" t="n">
        <v>27.1</v>
      </c>
      <c r="CF127" s="20" t="n">
        <v>20.8</v>
      </c>
      <c r="CG127" s="20" t="n">
        <v>17.1</v>
      </c>
      <c r="CH127" s="20" t="n">
        <v>16.7</v>
      </c>
      <c r="CI127" s="20" t="n">
        <v>24.3</v>
      </c>
      <c r="CJ127" s="20" t="n">
        <v>23.6</v>
      </c>
      <c r="CK127" s="20" t="n">
        <v>30</v>
      </c>
      <c r="CL127" s="20" t="n">
        <v>32.3</v>
      </c>
      <c r="CM127" s="20" t="n">
        <v>35.7</v>
      </c>
      <c r="CN127" s="4" t="n">
        <f aca="false">AVERAGE(CB127:CM127)</f>
        <v>27.7166666666667</v>
      </c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19" t="n">
        <v>1977</v>
      </c>
      <c r="DB127" s="20" t="n">
        <v>36.1</v>
      </c>
      <c r="DC127" s="20" t="n">
        <v>35.7</v>
      </c>
      <c r="DD127" s="20" t="n">
        <v>31.6</v>
      </c>
      <c r="DE127" s="20" t="n">
        <v>26.8</v>
      </c>
      <c r="DF127" s="20" t="n">
        <v>21.4</v>
      </c>
      <c r="DG127" s="20" t="n">
        <v>17.9</v>
      </c>
      <c r="DH127" s="20" t="n">
        <v>19</v>
      </c>
      <c r="DI127" s="20" t="n">
        <v>24.6</v>
      </c>
      <c r="DJ127" s="20" t="n">
        <v>24</v>
      </c>
      <c r="DK127" s="20" t="n">
        <v>30</v>
      </c>
      <c r="DL127" s="20" t="n">
        <v>31.7</v>
      </c>
      <c r="DM127" s="20" t="n">
        <v>35.3</v>
      </c>
      <c r="DN127" s="4" t="n">
        <f aca="false">AVERAGE(DB127:DM127)</f>
        <v>27.8416666666667</v>
      </c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13" t="n">
        <v>1977</v>
      </c>
      <c r="EB127" s="15" t="n">
        <v>36.3</v>
      </c>
      <c r="EC127" s="15" t="n">
        <v>33</v>
      </c>
      <c r="ED127" s="15" t="n">
        <v>33.6</v>
      </c>
      <c r="EE127" s="15" t="n">
        <v>32.2</v>
      </c>
      <c r="EF127" s="15" t="n">
        <v>28.7</v>
      </c>
      <c r="EG127" s="15" t="n">
        <v>25.9</v>
      </c>
      <c r="EH127" s="15" t="n">
        <v>25.4</v>
      </c>
      <c r="EI127" s="15" t="n">
        <v>29.6</v>
      </c>
      <c r="EJ127" s="15" t="n">
        <v>30.7</v>
      </c>
      <c r="EK127" s="15" t="n">
        <v>36.8</v>
      </c>
      <c r="EL127" s="15" t="n">
        <v>37.7</v>
      </c>
      <c r="EM127" s="15" t="n">
        <v>36.6</v>
      </c>
      <c r="EN127" s="16" t="n">
        <f aca="false">AVERAGE(EB127:EM127)</f>
        <v>32.2083333333333</v>
      </c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13" t="n">
        <v>1977</v>
      </c>
      <c r="FB127" s="27" t="n">
        <f aca="false">(FB126+FB128)/2</f>
        <v>34.8875</v>
      </c>
      <c r="FC127" s="27" t="n">
        <f aca="false">(FC126+FC128)/2</f>
        <v>33.85</v>
      </c>
      <c r="FD127" s="27" t="n">
        <f aca="false">(FD126+FD128)/2</f>
        <v>34.6</v>
      </c>
      <c r="FE127" s="27" t="n">
        <f aca="false">(FE126+FE128)/2</f>
        <v>33.275</v>
      </c>
      <c r="FF127" s="22" t="n">
        <f aca="false">(FF128+FF129)/2</f>
        <v>28.4</v>
      </c>
      <c r="FG127" s="22" t="n">
        <f aca="false">(FG128+FG129)/2</f>
        <v>26.5</v>
      </c>
      <c r="FH127" s="15" t="n">
        <v>25.9</v>
      </c>
      <c r="FI127" s="22" t="n">
        <f aca="false">(FI128+FI129)/2</f>
        <v>27.825</v>
      </c>
      <c r="FJ127" s="22" t="n">
        <f aca="false">(FJ128+FJ129)/2</f>
        <v>31.25</v>
      </c>
      <c r="FK127" s="22" t="n">
        <f aca="false">(FK128+FK129)/2</f>
        <v>34.9</v>
      </c>
      <c r="FL127" s="22" t="n">
        <f aca="false">(FL128+FL129)/2</f>
        <v>38.25</v>
      </c>
      <c r="FM127" s="22" t="n">
        <f aca="false">(FM128+FM129)/2</f>
        <v>40.55</v>
      </c>
      <c r="FN127" s="16" t="n">
        <f aca="false">AVERAGE(FB127:FM127)</f>
        <v>32.515625</v>
      </c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2" t="n">
        <v>1977</v>
      </c>
      <c r="GB127" s="15" t="n">
        <v>33.1</v>
      </c>
      <c r="GC127" s="15" t="n">
        <v>31.7</v>
      </c>
      <c r="GD127" s="15" t="n">
        <v>32.7</v>
      </c>
      <c r="GE127" s="15" t="n">
        <v>32.7</v>
      </c>
      <c r="GF127" s="15" t="n">
        <v>31.5</v>
      </c>
      <c r="GG127" s="15" t="n">
        <v>28.5</v>
      </c>
      <c r="GH127" s="15" t="n">
        <v>30.2</v>
      </c>
      <c r="GI127" s="15" t="n">
        <v>30.3</v>
      </c>
      <c r="GJ127" s="22" t="n">
        <f aca="false">(GJ125+GJ126)/2</f>
        <v>32.6</v>
      </c>
      <c r="GK127" s="22" t="n">
        <f aca="false">(GK125+GK126)/2</f>
        <v>35.7</v>
      </c>
      <c r="GL127" s="15" t="n">
        <v>36.9</v>
      </c>
      <c r="GM127" s="15" t="n">
        <v>34.1</v>
      </c>
      <c r="GN127" s="16" t="n">
        <f aca="false">AVERAGE(GB127:GM127)</f>
        <v>32.5</v>
      </c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2" t="n">
        <v>1977</v>
      </c>
      <c r="HB127" s="15" t="n">
        <v>36.1</v>
      </c>
      <c r="HC127" s="15" t="n">
        <v>34.2</v>
      </c>
      <c r="HD127" s="15" t="n">
        <v>34.2</v>
      </c>
      <c r="HE127" s="15" t="n">
        <v>33.3</v>
      </c>
      <c r="HF127" s="15" t="n">
        <v>26.5</v>
      </c>
      <c r="HG127" s="15" t="n">
        <v>23.6</v>
      </c>
      <c r="HH127" s="15" t="n">
        <v>23.4</v>
      </c>
      <c r="HI127" s="15" t="n">
        <v>29</v>
      </c>
      <c r="HJ127" s="15" t="n">
        <v>28.6</v>
      </c>
      <c r="HK127" s="15" t="n">
        <v>35.7</v>
      </c>
      <c r="HL127" s="15" t="n">
        <v>37.3</v>
      </c>
      <c r="HM127" s="15" t="n">
        <v>36.9</v>
      </c>
      <c r="HN127" s="16" t="n">
        <f aca="false">AVERAGE(HB127:HM127)</f>
        <v>31.5666666666667</v>
      </c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7" t="n">
        <f aca="false">IA126+1</f>
        <v>1977</v>
      </c>
      <c r="IB127" s="15" t="n">
        <v>38</v>
      </c>
      <c r="IC127" s="15" t="n">
        <v>39.5</v>
      </c>
      <c r="ID127" s="15" t="n">
        <v>33.5</v>
      </c>
      <c r="IE127" s="15" t="n">
        <v>28.4</v>
      </c>
      <c r="IF127" s="15" t="n">
        <v>23.3</v>
      </c>
      <c r="IG127" s="15" t="n">
        <v>19.4</v>
      </c>
      <c r="IH127" s="15" t="n">
        <v>20.2</v>
      </c>
      <c r="II127" s="15" t="n">
        <v>26</v>
      </c>
      <c r="IJ127" s="15" t="n">
        <v>25.7</v>
      </c>
      <c r="IK127" s="15" t="n">
        <v>32.4</v>
      </c>
      <c r="IL127" s="15" t="n">
        <v>33.8</v>
      </c>
      <c r="IM127" s="15" t="n">
        <v>37.1</v>
      </c>
      <c r="IN127" s="25" t="n">
        <f aca="false">SUM(IB127:IM127)/12</f>
        <v>29.775</v>
      </c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 t="n">
        <f aca="false">JA126+1</f>
        <v>1977</v>
      </c>
      <c r="JB127" s="15" t="n">
        <v>36.2</v>
      </c>
      <c r="JC127" s="15" t="n">
        <v>36.5</v>
      </c>
      <c r="JD127" s="15" t="n">
        <v>31.1</v>
      </c>
      <c r="JE127" s="15" t="n">
        <v>25.8</v>
      </c>
      <c r="JF127" s="15" t="n">
        <v>20.9</v>
      </c>
      <c r="JG127" s="15" t="n">
        <v>18</v>
      </c>
      <c r="JH127" s="15" t="n">
        <v>19.1</v>
      </c>
      <c r="JI127" s="15" t="n">
        <v>24.4</v>
      </c>
      <c r="JJ127" s="15" t="n">
        <v>23.9</v>
      </c>
      <c r="JK127" s="15" t="n">
        <v>29.9</v>
      </c>
      <c r="JL127" s="15" t="n">
        <v>32.2</v>
      </c>
      <c r="JM127" s="15" t="n">
        <v>35.6</v>
      </c>
      <c r="JN127" s="25" t="n">
        <f aca="false">SUM(JB127:JM127)/12</f>
        <v>27.8</v>
      </c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3" t="n">
        <v>1977</v>
      </c>
      <c r="KB127" s="15" t="n">
        <v>36.5</v>
      </c>
      <c r="KC127" s="15" t="n">
        <v>34.3</v>
      </c>
      <c r="KD127" s="15" t="n">
        <v>30.8</v>
      </c>
      <c r="KE127" s="15" t="n">
        <v>27.1</v>
      </c>
      <c r="KF127" s="15" t="n">
        <v>23.3</v>
      </c>
      <c r="KG127" s="15" t="n">
        <v>19.8</v>
      </c>
      <c r="KH127" s="15" t="n">
        <v>19.3</v>
      </c>
      <c r="KI127" s="15" t="n">
        <v>26.5</v>
      </c>
      <c r="KJ127" s="15" t="n">
        <v>25.2</v>
      </c>
      <c r="KK127" s="15" t="n">
        <v>31.9</v>
      </c>
      <c r="KL127" s="15" t="n">
        <v>33</v>
      </c>
      <c r="KM127" s="15" t="n">
        <v>35</v>
      </c>
      <c r="KN127" s="16" t="n">
        <f aca="false">AVERAGE(KB127:KM127)</f>
        <v>28.5583333333333</v>
      </c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7" t="n">
        <f aca="false">LA126+1</f>
        <v>1977</v>
      </c>
      <c r="LB127" s="15" t="n">
        <v>38.8</v>
      </c>
      <c r="LC127" s="15" t="n">
        <v>36.9</v>
      </c>
      <c r="LD127" s="15" t="n">
        <v>32.9</v>
      </c>
      <c r="LE127" s="15" t="n">
        <v>29</v>
      </c>
      <c r="LF127" s="15" t="n">
        <v>24.2</v>
      </c>
      <c r="LG127" s="15" t="n">
        <v>20.6</v>
      </c>
      <c r="LH127" s="15" t="n">
        <v>21</v>
      </c>
      <c r="LI127" s="15" t="n">
        <v>27.6</v>
      </c>
      <c r="LJ127" s="15" t="n">
        <v>26.5</v>
      </c>
      <c r="LK127" s="15" t="n">
        <v>33.1</v>
      </c>
      <c r="LL127" s="15" t="n">
        <v>35</v>
      </c>
      <c r="LM127" s="15" t="n">
        <v>38.1</v>
      </c>
      <c r="LN127" s="16" t="n">
        <f aca="false">AVERAGE(LB127:LM127)</f>
        <v>30.3083333333333</v>
      </c>
      <c r="LO127" s="16"/>
      <c r="LP127" s="16"/>
      <c r="LQ127" s="16"/>
      <c r="LR127" s="16"/>
      <c r="LS127" s="16"/>
      <c r="LT127" s="16"/>
      <c r="LU127" s="16"/>
      <c r="LV127" s="16"/>
      <c r="LW127" s="16"/>
      <c r="LX127" s="16"/>
      <c r="LY127" s="16"/>
      <c r="LZ127" s="16"/>
      <c r="MA127" s="7" t="n">
        <f aca="false">MA126+1</f>
        <v>1977</v>
      </c>
      <c r="MB127" s="15" t="n">
        <v>34.8</v>
      </c>
      <c r="MC127" s="15" t="n">
        <v>33.3</v>
      </c>
      <c r="MD127" s="15" t="n">
        <v>32.3</v>
      </c>
      <c r="ME127" s="15" t="n">
        <v>30.1</v>
      </c>
      <c r="MF127" s="15" t="n">
        <v>25.9</v>
      </c>
      <c r="MG127" s="15" t="n">
        <v>22.5</v>
      </c>
      <c r="MH127" s="15" t="n">
        <v>22.8</v>
      </c>
      <c r="MI127" s="15" t="n">
        <v>28</v>
      </c>
      <c r="MJ127" s="15" t="n">
        <v>28.8</v>
      </c>
      <c r="MK127" s="15" t="n">
        <v>35.2</v>
      </c>
      <c r="ML127" s="15" t="n">
        <v>35.9</v>
      </c>
      <c r="MM127" s="15" t="n">
        <v>35</v>
      </c>
      <c r="MN127" s="16" t="n">
        <f aca="false">AVERAGE(MB127:MM127)</f>
        <v>30.3833333333333</v>
      </c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30" t="s">
        <v>111</v>
      </c>
      <c r="NB127" s="15" t="n">
        <v>35.8</v>
      </c>
      <c r="NC127" s="15" t="n">
        <v>34.1</v>
      </c>
      <c r="ND127" s="15" t="n">
        <v>29.2</v>
      </c>
      <c r="NE127" s="15" t="n">
        <v>25.2</v>
      </c>
      <c r="NF127" s="15" t="n">
        <v>18.9</v>
      </c>
      <c r="NG127" s="15" t="n">
        <v>18</v>
      </c>
      <c r="NH127" s="15" t="n">
        <v>19.2</v>
      </c>
      <c r="NI127" s="15" t="n">
        <v>20.5</v>
      </c>
      <c r="NJ127" s="15" t="n">
        <v>22</v>
      </c>
      <c r="NK127" s="15" t="n">
        <v>27.2</v>
      </c>
      <c r="NL127" s="15" t="n">
        <v>29.4</v>
      </c>
      <c r="NM127" s="15" t="n">
        <v>34.6</v>
      </c>
      <c r="NN127" s="29" t="n">
        <f aca="false">AVERAGE(NB127:NM127)</f>
        <v>26.175</v>
      </c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30" t="s">
        <v>111</v>
      </c>
      <c r="OB127" s="15" t="n">
        <v>39.1</v>
      </c>
      <c r="OC127" s="15" t="n">
        <v>38.1</v>
      </c>
      <c r="OD127" s="15" t="n">
        <v>33.4</v>
      </c>
      <c r="OE127" s="15" t="n">
        <v>29</v>
      </c>
      <c r="OF127" s="15" t="n">
        <v>20.9</v>
      </c>
      <c r="OG127" s="15" t="n">
        <v>20.2</v>
      </c>
      <c r="OH127" s="15" t="n">
        <v>21.6</v>
      </c>
      <c r="OI127" s="15" t="n">
        <v>22.7</v>
      </c>
      <c r="OJ127" s="15" t="n">
        <v>24.6</v>
      </c>
      <c r="OK127" s="15" t="n">
        <v>30.4</v>
      </c>
      <c r="OL127" s="15" t="n">
        <v>32.5</v>
      </c>
      <c r="OM127" s="15" t="n">
        <v>37.1</v>
      </c>
      <c r="ON127" s="29" t="n">
        <f aca="false">AVERAGE(OB127:OM127)</f>
        <v>29.1333333333333</v>
      </c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30" t="s">
        <v>111</v>
      </c>
      <c r="PB127" s="15" t="n">
        <v>42.1</v>
      </c>
      <c r="PC127" s="15" t="n">
        <v>42.5</v>
      </c>
      <c r="PD127" s="15" t="n">
        <v>37.6</v>
      </c>
      <c r="PE127" s="15" t="n">
        <v>34.6</v>
      </c>
      <c r="PF127" s="15" t="n">
        <v>29.9</v>
      </c>
      <c r="PG127" s="15" t="n">
        <v>26.7</v>
      </c>
      <c r="PH127" s="15" t="n">
        <v>27.7</v>
      </c>
      <c r="PI127" s="15" t="n">
        <v>31.5</v>
      </c>
      <c r="PJ127" s="15" t="n">
        <v>32.1</v>
      </c>
      <c r="PK127" s="15" t="n">
        <v>38.4</v>
      </c>
      <c r="PL127" s="15" t="n">
        <v>40.8</v>
      </c>
      <c r="PM127" s="15" t="n">
        <v>41.3</v>
      </c>
      <c r="PN127" s="29" t="n">
        <f aca="false">AVERAGE(PB127:PM127)</f>
        <v>35.4333333333333</v>
      </c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30" t="s">
        <v>111</v>
      </c>
      <c r="QB127" s="15" t="n">
        <v>40.4</v>
      </c>
      <c r="QC127" s="15" t="n">
        <v>40.8</v>
      </c>
      <c r="QD127" s="15" t="n">
        <v>34.7</v>
      </c>
      <c r="QE127" s="15" t="n">
        <v>31.8</v>
      </c>
      <c r="QF127" s="15" t="n">
        <v>24.6</v>
      </c>
      <c r="QG127" s="15" t="n">
        <v>22.4</v>
      </c>
      <c r="QH127" s="15" t="n">
        <v>23.5</v>
      </c>
      <c r="QI127" s="15" t="n">
        <v>22.4</v>
      </c>
      <c r="QJ127" s="15" t="n">
        <v>25.6</v>
      </c>
      <c r="QK127" s="15" t="n">
        <v>29</v>
      </c>
      <c r="QL127" s="15" t="n">
        <v>33.3</v>
      </c>
      <c r="QM127" s="15" t="n">
        <v>39.2</v>
      </c>
      <c r="QN127" s="29" t="n">
        <f aca="false">AVERAGE(QB127:QM127)</f>
        <v>30.6416666666667</v>
      </c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30" t="s">
        <v>111</v>
      </c>
      <c r="RB127" s="15" t="n">
        <v>36.6</v>
      </c>
      <c r="RC127" s="15" t="n">
        <v>36.3</v>
      </c>
      <c r="RD127" s="15" t="n">
        <v>33.3</v>
      </c>
      <c r="RE127" s="15" t="n">
        <v>32.5</v>
      </c>
      <c r="RF127" s="15" t="n">
        <v>29.8</v>
      </c>
      <c r="RG127" s="15" t="n">
        <v>26</v>
      </c>
      <c r="RH127" s="15" t="n">
        <v>25.7</v>
      </c>
      <c r="RI127" s="15" t="n">
        <v>30.4</v>
      </c>
      <c r="RJ127" s="15" t="n">
        <v>32.2</v>
      </c>
      <c r="RK127" s="15" t="n">
        <v>37.9</v>
      </c>
      <c r="RL127" s="15" t="n">
        <v>39.2</v>
      </c>
      <c r="RM127" s="15" t="n">
        <v>37.6</v>
      </c>
      <c r="RN127" s="29" t="n">
        <f aca="false">AVERAGE(RB127:RM127)</f>
        <v>33.125</v>
      </c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13" t="n">
        <v>1977</v>
      </c>
      <c r="SB127" s="15" t="n">
        <v>39.7</v>
      </c>
      <c r="SC127" s="15" t="n">
        <v>39.2</v>
      </c>
      <c r="SD127" s="15" t="n">
        <v>35.2</v>
      </c>
      <c r="SE127" s="15" t="n">
        <v>29.6</v>
      </c>
      <c r="SF127" s="15" t="n">
        <v>23.4</v>
      </c>
      <c r="SG127" s="15" t="n">
        <v>21.2</v>
      </c>
      <c r="SH127" s="15" t="n">
        <v>22.2</v>
      </c>
      <c r="SI127" s="15" t="n">
        <v>24.4</v>
      </c>
      <c r="SJ127" s="15" t="n">
        <v>24.8</v>
      </c>
      <c r="SK127" s="15" t="n">
        <v>30.8</v>
      </c>
      <c r="SL127" s="15" t="n">
        <v>33.7</v>
      </c>
      <c r="SM127" s="15" t="n">
        <v>38.3</v>
      </c>
      <c r="SN127" s="29" t="n">
        <f aca="false">AVERAGE(SB127:SM127)</f>
        <v>30.2083333333333</v>
      </c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72" t="s">
        <v>111</v>
      </c>
      <c r="TB127" s="73" t="n">
        <v>33.6</v>
      </c>
      <c r="TC127" s="73" t="n">
        <v>33.6</v>
      </c>
      <c r="TD127" s="73" t="n">
        <v>29.9</v>
      </c>
      <c r="TE127" s="73" t="n">
        <v>27.5</v>
      </c>
      <c r="TF127" s="73" t="n">
        <v>22</v>
      </c>
      <c r="TG127" s="73" t="n">
        <v>18.4</v>
      </c>
      <c r="TH127" s="73" t="n">
        <v>18.8</v>
      </c>
      <c r="TI127" s="73" t="n">
        <v>24</v>
      </c>
      <c r="TJ127" s="73" t="n">
        <v>25.5</v>
      </c>
      <c r="TK127" s="73" t="n">
        <v>31.2</v>
      </c>
      <c r="TL127" s="73" t="n">
        <v>35</v>
      </c>
      <c r="TM127" s="73" t="n">
        <v>35.8</v>
      </c>
      <c r="TN127" s="73" t="n">
        <v>27.9</v>
      </c>
      <c r="UB127" s="71"/>
      <c r="UC127" s="30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6"/>
      <c r="VB127" s="71"/>
      <c r="VC127" s="30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6"/>
      <c r="WB127" s="71"/>
      <c r="WC127" s="30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6"/>
      <c r="XB127" s="71"/>
      <c r="XC127" s="30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6"/>
      <c r="YB127" s="71"/>
      <c r="YC127" s="30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6"/>
      <c r="ZB127" s="71"/>
      <c r="ZC127" s="30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6"/>
    </row>
    <row r="128" customFormat="false" ht="12.8" hidden="false" customHeight="false" outlineLevel="0" collapsed="false">
      <c r="A128" s="17"/>
      <c r="B128" s="4" t="n">
        <f aca="false">AVERAGE(AN128,BN128,CN128,DN128,EN128,FN128,GN128,HN128,IN128,JN128,KN128,LN128,MN128,NN128)</f>
        <v>28.5122023809524</v>
      </c>
      <c r="C128" s="18" t="n">
        <f aca="false">AVERAGE(B124:B128)</f>
        <v>28.4772619047619</v>
      </c>
      <c r="D128" s="9" t="n">
        <f aca="false">AVERAGE(B119:B128)</f>
        <v>28.8135317460318</v>
      </c>
      <c r="E128" s="4" t="n">
        <f aca="false">AVERAGE(B109:B128)</f>
        <v>28.8344146825397</v>
      </c>
      <c r="F128" s="24" t="n">
        <f aca="false">AVERAGE(B79:B128)</f>
        <v>28.7106917568543</v>
      </c>
      <c r="G128" s="9" t="n">
        <f aca="false">MAX(AB128:AM128,BB128:BM128,CB128:CM128,DB128:DM128,EB128:EM128,FB128:FM128,GB128:GM128,HB128:HM128,IB128:IM128,JB128:JM128,KB128:KM128,LB128:LM128,MB128:MM128,NB128:NM128,OB128:OM128,PB128:PM128,QB128:QM128,RB128:RM128,SB128:SM128)</f>
        <v>41.1</v>
      </c>
      <c r="H128" s="10" t="n">
        <f aca="false">MEDIAN(AB128:AM128,BB128:BM128,CB128:CM128,DB128:DM128,EB128:EM128,FB128:FM128,GB128:GM128,HB128:HM128,IB128:IM128,JB128:JM128,KB128:KM128,LB128:LM128,MB128:MM128,NB128:NM128,OB128:OM128,PB128:PM128,QB128:QM128,RB128:RM128,SB128:SM128)</f>
        <v>29.7</v>
      </c>
      <c r="I128" s="11" t="n">
        <f aca="false">MIN(AB128:AM128,BB128:BM128,CB128:CM128,DB128:DM128,EB128:EM128,FB128:FM128,GB128:GM128,HB128:HM128,IB128:IM128,JB128:JM128,KB128:KM128,LB128:LM128,MB128:MM128,NB128:NM128,OB128:OM128,PB128:PM128,QB128:QM128,RB128:RM128,SB128:SM128)</f>
        <v>13.9</v>
      </c>
      <c r="J128" s="12" t="n">
        <f aca="false">(G128+I128)/2</f>
        <v>27.5</v>
      </c>
      <c r="AA128" s="13" t="n">
        <v>1978</v>
      </c>
      <c r="AB128" s="15" t="n">
        <v>32.3</v>
      </c>
      <c r="AC128" s="15" t="n">
        <v>33.5</v>
      </c>
      <c r="AD128" s="15" t="n">
        <v>27.5</v>
      </c>
      <c r="AE128" s="15" t="n">
        <v>24.5</v>
      </c>
      <c r="AF128" s="15" t="n">
        <v>20.1</v>
      </c>
      <c r="AG128" s="15" t="n">
        <v>13.9</v>
      </c>
      <c r="AH128" s="15" t="n">
        <v>14</v>
      </c>
      <c r="AI128" s="15" t="n">
        <v>15</v>
      </c>
      <c r="AJ128" s="15" t="n">
        <v>18.1</v>
      </c>
      <c r="AK128" s="15" t="n">
        <v>23.4</v>
      </c>
      <c r="AL128" s="15" t="n">
        <v>26.3</v>
      </c>
      <c r="AM128" s="15" t="n">
        <v>30</v>
      </c>
      <c r="AN128" s="4" t="n">
        <f aca="false">AVERAGE(Sheet1!AB128:AM128)</f>
        <v>23.2166666666667</v>
      </c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2" t="n">
        <f aca="false">BA127+1</f>
        <v>1978</v>
      </c>
      <c r="BB128" s="20" t="n">
        <v>36.5</v>
      </c>
      <c r="BC128" s="20" t="n">
        <v>37.1</v>
      </c>
      <c r="BD128" s="20" t="n">
        <v>31.7</v>
      </c>
      <c r="BE128" s="20" t="n">
        <v>27.2</v>
      </c>
      <c r="BF128" s="20" t="n">
        <v>22.7</v>
      </c>
      <c r="BG128" s="20" t="n">
        <v>16.6</v>
      </c>
      <c r="BH128" s="20" t="n">
        <v>16.1</v>
      </c>
      <c r="BI128" s="20" t="n">
        <v>17.5</v>
      </c>
      <c r="BJ128" s="20" t="n">
        <v>21.8</v>
      </c>
      <c r="BK128" s="20" t="n">
        <v>26.6</v>
      </c>
      <c r="BL128" s="20" t="n">
        <v>30.7</v>
      </c>
      <c r="BM128" s="20" t="n">
        <v>33.8</v>
      </c>
      <c r="BN128" s="4" t="n">
        <f aca="false">AVERAGE(BB128:BM128)</f>
        <v>26.525</v>
      </c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2" t="n">
        <f aca="false">CA127+1</f>
        <v>1978</v>
      </c>
      <c r="CB128" s="20" t="n">
        <v>35.6</v>
      </c>
      <c r="CC128" s="20" t="n">
        <v>37</v>
      </c>
      <c r="CD128" s="20" t="n">
        <v>30.6</v>
      </c>
      <c r="CE128" s="20" t="n">
        <v>27</v>
      </c>
      <c r="CF128" s="20" t="n">
        <v>21.9</v>
      </c>
      <c r="CG128" s="20" t="n">
        <v>15.8</v>
      </c>
      <c r="CH128" s="20" t="n">
        <v>15.2</v>
      </c>
      <c r="CI128" s="20" t="n">
        <v>17.2</v>
      </c>
      <c r="CJ128" s="20" t="n">
        <v>21</v>
      </c>
      <c r="CK128" s="20" t="n">
        <v>26.2</v>
      </c>
      <c r="CL128" s="20" t="n">
        <v>29.7</v>
      </c>
      <c r="CM128" s="20" t="n">
        <v>33.4</v>
      </c>
      <c r="CN128" s="4" t="n">
        <f aca="false">AVERAGE(CB128:CM128)</f>
        <v>25.8833333333333</v>
      </c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19" t="n">
        <v>1978</v>
      </c>
      <c r="DB128" s="20" t="n">
        <v>35.5</v>
      </c>
      <c r="DC128" s="20" t="n">
        <v>36.6</v>
      </c>
      <c r="DD128" s="20" t="n">
        <v>30.6</v>
      </c>
      <c r="DE128" s="20" t="n">
        <v>27.9</v>
      </c>
      <c r="DF128" s="20" t="n">
        <v>23</v>
      </c>
      <c r="DG128" s="20" t="n">
        <v>16.6</v>
      </c>
      <c r="DH128" s="20" t="n">
        <v>16.1</v>
      </c>
      <c r="DI128" s="20" t="n">
        <v>18.3</v>
      </c>
      <c r="DJ128" s="20" t="n">
        <v>21.4</v>
      </c>
      <c r="DK128" s="20" t="n">
        <v>26.8</v>
      </c>
      <c r="DL128" s="20" t="n">
        <v>29.2</v>
      </c>
      <c r="DM128" s="20" t="n">
        <v>32.4</v>
      </c>
      <c r="DN128" s="4" t="n">
        <f aca="false">AVERAGE(DB128:DM128)</f>
        <v>26.2</v>
      </c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13" t="n">
        <v>1978</v>
      </c>
      <c r="EB128" s="15" t="n">
        <v>36.2</v>
      </c>
      <c r="EC128" s="15" t="n">
        <v>38.1</v>
      </c>
      <c r="ED128" s="15" t="n">
        <v>37.5</v>
      </c>
      <c r="EE128" s="15" t="n">
        <v>34.2</v>
      </c>
      <c r="EF128" s="15" t="n">
        <v>29.4</v>
      </c>
      <c r="EG128" s="15" t="n">
        <v>25.2</v>
      </c>
      <c r="EH128" s="15" t="n">
        <v>24.9</v>
      </c>
      <c r="EI128" s="15" t="n">
        <v>27</v>
      </c>
      <c r="EJ128" s="15" t="n">
        <v>28.8</v>
      </c>
      <c r="EK128" s="15" t="n">
        <v>34</v>
      </c>
      <c r="EL128" s="15" t="n">
        <v>37.3</v>
      </c>
      <c r="EM128" s="15" t="n">
        <v>38.6</v>
      </c>
      <c r="EN128" s="16" t="n">
        <f aca="false">AVERAGE(EB128:EM128)</f>
        <v>32.6</v>
      </c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13" t="n">
        <v>1978</v>
      </c>
      <c r="FB128" s="22" t="n">
        <f aca="false">(FB129+FB130)/2</f>
        <v>35.875</v>
      </c>
      <c r="FC128" s="22" t="n">
        <f aca="false">(FC129+FC130)/2</f>
        <v>35.05</v>
      </c>
      <c r="FD128" s="22" t="n">
        <f aca="false">(FD129+FD130)/2</f>
        <v>35.8</v>
      </c>
      <c r="FE128" s="22" t="n">
        <f aca="false">(FE129+FE130)/2</f>
        <v>34.45</v>
      </c>
      <c r="FF128" s="15" t="n">
        <v>28.7</v>
      </c>
      <c r="FG128" s="15" t="n">
        <v>25.5</v>
      </c>
      <c r="FH128" s="15" t="n">
        <v>25.8</v>
      </c>
      <c r="FI128" s="15" t="n">
        <v>27.4</v>
      </c>
      <c r="FJ128" s="15" t="n">
        <v>29.8</v>
      </c>
      <c r="FK128" s="15" t="n">
        <v>34.5</v>
      </c>
      <c r="FL128" s="15" t="n">
        <v>38.4</v>
      </c>
      <c r="FM128" s="15" t="n">
        <v>41.1</v>
      </c>
      <c r="FN128" s="16" t="n">
        <f aca="false">AVERAGE(FB128:FM128)</f>
        <v>32.6979166666667</v>
      </c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2" t="n">
        <v>1978</v>
      </c>
      <c r="GB128" s="27" t="n">
        <f aca="false">(GB127+GB129)/2</f>
        <v>33.4</v>
      </c>
      <c r="GC128" s="27" t="n">
        <f aca="false">(GC127+GC129)/2</f>
        <v>31.7</v>
      </c>
      <c r="GD128" s="27" t="n">
        <f aca="false">(GD127+GD129)/2</f>
        <v>33.9</v>
      </c>
      <c r="GE128" s="27" t="n">
        <f aca="false">(GE127+GE129)/2</f>
        <v>33.95</v>
      </c>
      <c r="GF128" s="27" t="n">
        <f aca="false">(GF127+GF129)/2</f>
        <v>30.85</v>
      </c>
      <c r="GG128" s="15" t="n">
        <v>29.7</v>
      </c>
      <c r="GH128" s="15" t="n">
        <v>28.7</v>
      </c>
      <c r="GI128" s="15" t="n">
        <v>29.7</v>
      </c>
      <c r="GJ128" s="22" t="n">
        <f aca="false">(GJ129+GJ130)/2</f>
        <v>31.25</v>
      </c>
      <c r="GK128" s="27" t="n">
        <f aca="false">(GK127+GK129)/2</f>
        <v>35.725</v>
      </c>
      <c r="GL128" s="22" t="n">
        <f aca="false">(GL126+GL127)/2</f>
        <v>36.9</v>
      </c>
      <c r="GM128" s="15" t="n">
        <v>32.6</v>
      </c>
      <c r="GN128" s="16" t="n">
        <f aca="false">AVERAGE(GB128:GM128)</f>
        <v>32.3645833333333</v>
      </c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2" t="n">
        <v>1978</v>
      </c>
      <c r="HB128" s="15" t="n">
        <v>39.1</v>
      </c>
      <c r="HC128" s="15" t="n">
        <v>40.2</v>
      </c>
      <c r="HD128" s="15" t="n">
        <v>36.7</v>
      </c>
      <c r="HE128" s="15" t="n">
        <v>32.1</v>
      </c>
      <c r="HF128" s="15" t="n">
        <v>26.6</v>
      </c>
      <c r="HG128" s="15" t="n">
        <v>22.1</v>
      </c>
      <c r="HH128" s="15" t="n">
        <v>21.9</v>
      </c>
      <c r="HI128" s="15" t="n">
        <v>23.8</v>
      </c>
      <c r="HJ128" s="15" t="n">
        <v>28</v>
      </c>
      <c r="HK128" s="15" t="n">
        <v>32.7</v>
      </c>
      <c r="HL128" s="15" t="n">
        <v>36</v>
      </c>
      <c r="HM128" s="15" t="n">
        <v>38.3</v>
      </c>
      <c r="HN128" s="16" t="n">
        <f aca="false">AVERAGE(HB128:HM128)</f>
        <v>31.4583333333333</v>
      </c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7" t="n">
        <f aca="false">IA127+1</f>
        <v>1978</v>
      </c>
      <c r="IB128" s="15" t="n">
        <v>37.1</v>
      </c>
      <c r="IC128" s="15" t="n">
        <v>39.3</v>
      </c>
      <c r="ID128" s="15" t="n">
        <v>33.9</v>
      </c>
      <c r="IE128" s="15" t="n">
        <v>29</v>
      </c>
      <c r="IF128" s="15" t="n">
        <v>23.9</v>
      </c>
      <c r="IG128" s="15" t="n">
        <v>18.5</v>
      </c>
      <c r="IH128" s="15" t="n">
        <v>18.1</v>
      </c>
      <c r="II128" s="15" t="n">
        <v>19.6</v>
      </c>
      <c r="IJ128" s="15" t="n">
        <v>22.7</v>
      </c>
      <c r="IK128" s="15" t="n">
        <v>28.5</v>
      </c>
      <c r="IL128" s="15" t="n">
        <v>31.7</v>
      </c>
      <c r="IM128" s="15" t="n">
        <v>35.2</v>
      </c>
      <c r="IN128" s="25" t="n">
        <f aca="false">SUM(IB128:IM128)/12</f>
        <v>28.125</v>
      </c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 t="n">
        <f aca="false">JA127+1</f>
        <v>1978</v>
      </c>
      <c r="JB128" s="15" t="n">
        <v>34.3</v>
      </c>
      <c r="JC128" s="15" t="n">
        <v>36.4</v>
      </c>
      <c r="JD128" s="15" t="n">
        <v>31.9</v>
      </c>
      <c r="JE128" s="15" t="n">
        <v>27</v>
      </c>
      <c r="JF128" s="15" t="n">
        <v>22</v>
      </c>
      <c r="JG128" s="15" t="n">
        <v>18.3</v>
      </c>
      <c r="JH128" s="15" t="n">
        <v>17.2</v>
      </c>
      <c r="JI128" s="15" t="n">
        <v>17.8</v>
      </c>
      <c r="JJ128" s="15" t="n">
        <v>20.7</v>
      </c>
      <c r="JK128" s="15" t="n">
        <v>27</v>
      </c>
      <c r="JL128" s="15" t="n">
        <v>29.6</v>
      </c>
      <c r="JM128" s="15" t="n">
        <v>31.5</v>
      </c>
      <c r="JN128" s="25" t="n">
        <f aca="false">SUM(JB128:JM128)/12</f>
        <v>26.1416666666667</v>
      </c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3" t="n">
        <v>1978</v>
      </c>
      <c r="KB128" s="15" t="n">
        <v>36</v>
      </c>
      <c r="KC128" s="15" t="n">
        <v>37</v>
      </c>
      <c r="KD128" s="15" t="n">
        <v>34.1</v>
      </c>
      <c r="KE128" s="15" t="n">
        <v>28.5</v>
      </c>
      <c r="KF128" s="15" t="n">
        <v>23</v>
      </c>
      <c r="KG128" s="15" t="n">
        <v>19.6</v>
      </c>
      <c r="KH128" s="15" t="n">
        <v>18.3</v>
      </c>
      <c r="KI128" s="15" t="n">
        <v>19.4</v>
      </c>
      <c r="KJ128" s="15" t="n">
        <v>24.6</v>
      </c>
      <c r="KK128" s="15" t="n">
        <v>29.2</v>
      </c>
      <c r="KL128" s="15" t="n">
        <v>31.5</v>
      </c>
      <c r="KM128" s="15" t="n">
        <v>35.8</v>
      </c>
      <c r="KN128" s="16" t="n">
        <f aca="false">AVERAGE(KB128:KM128)</f>
        <v>28.0833333333333</v>
      </c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7" t="n">
        <f aca="false">LA127+1</f>
        <v>1978</v>
      </c>
      <c r="LB128" s="15" t="n">
        <v>38.8</v>
      </c>
      <c r="LC128" s="15" t="n">
        <v>39.8</v>
      </c>
      <c r="LD128" s="15" t="n">
        <v>35.9</v>
      </c>
      <c r="LE128" s="15" t="n">
        <v>30</v>
      </c>
      <c r="LF128" s="15" t="n">
        <v>24.9</v>
      </c>
      <c r="LG128" s="15" t="n">
        <v>19.5</v>
      </c>
      <c r="LH128" s="15" t="n">
        <v>18.9</v>
      </c>
      <c r="LI128" s="15" t="n">
        <v>19.7</v>
      </c>
      <c r="LJ128" s="15" t="n">
        <v>25.2</v>
      </c>
      <c r="LK128" s="15" t="n">
        <v>30.4</v>
      </c>
      <c r="LL128" s="15" t="n">
        <v>34.2</v>
      </c>
      <c r="LM128" s="15" t="n">
        <v>36.8</v>
      </c>
      <c r="LN128" s="16" t="n">
        <f aca="false">AVERAGE(LB128:LM128)</f>
        <v>29.5083333333333</v>
      </c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7" t="n">
        <f aca="false">MA127+1</f>
        <v>1978</v>
      </c>
      <c r="MB128" s="15" t="n">
        <v>34.8</v>
      </c>
      <c r="MC128" s="15" t="n">
        <v>37.2</v>
      </c>
      <c r="MD128" s="15" t="n">
        <v>36.2</v>
      </c>
      <c r="ME128" s="15" t="n">
        <v>31.6</v>
      </c>
      <c r="MF128" s="15" t="n">
        <v>26.7</v>
      </c>
      <c r="MG128" s="15" t="n">
        <v>23.4</v>
      </c>
      <c r="MH128" s="15" t="n">
        <v>22.6</v>
      </c>
      <c r="MI128" s="15" t="n">
        <v>24.8</v>
      </c>
      <c r="MJ128" s="15" t="n">
        <v>28.7</v>
      </c>
      <c r="MK128" s="15" t="n">
        <v>33.1</v>
      </c>
      <c r="ML128" s="15" t="n">
        <v>35.2</v>
      </c>
      <c r="MM128" s="15" t="n">
        <v>37</v>
      </c>
      <c r="MN128" s="16" t="n">
        <f aca="false">AVERAGE(MB128:MM128)</f>
        <v>30.9416666666667</v>
      </c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30" t="s">
        <v>112</v>
      </c>
      <c r="NB128" s="15" t="n">
        <v>33.5</v>
      </c>
      <c r="NC128" s="15" t="n">
        <v>32.2</v>
      </c>
      <c r="ND128" s="15" t="n">
        <v>30.7</v>
      </c>
      <c r="NE128" s="15" t="n">
        <v>28.3</v>
      </c>
      <c r="NF128" s="15" t="n">
        <v>21.6</v>
      </c>
      <c r="NG128" s="15" t="n">
        <v>17.4</v>
      </c>
      <c r="NH128" s="15" t="n">
        <v>15.6</v>
      </c>
      <c r="NI128" s="15" t="n">
        <v>18.3</v>
      </c>
      <c r="NJ128" s="15" t="n">
        <v>20.6</v>
      </c>
      <c r="NK128" s="15" t="n">
        <v>25.9</v>
      </c>
      <c r="NL128" s="15" t="n">
        <v>29.4</v>
      </c>
      <c r="NM128" s="15" t="n">
        <v>31.6</v>
      </c>
      <c r="NN128" s="29" t="n">
        <f aca="false">AVERAGE(NB128:NM128)</f>
        <v>25.425</v>
      </c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30" t="s">
        <v>112</v>
      </c>
      <c r="OB128" s="15" t="n">
        <v>36.4</v>
      </c>
      <c r="OC128" s="15" t="n">
        <v>34.6</v>
      </c>
      <c r="OD128" s="15" t="n">
        <v>34.3</v>
      </c>
      <c r="OE128" s="15" t="n">
        <v>32.1</v>
      </c>
      <c r="OF128" s="15" t="n">
        <v>22.7</v>
      </c>
      <c r="OG128" s="15" t="n">
        <v>18.9</v>
      </c>
      <c r="OH128" s="15" t="n">
        <v>17.1</v>
      </c>
      <c r="OI128" s="15" t="n">
        <v>20.6</v>
      </c>
      <c r="OJ128" s="15" t="n">
        <v>22.2</v>
      </c>
      <c r="OK128" s="15" t="n">
        <v>28.3</v>
      </c>
      <c r="OL128" s="15" t="n">
        <v>31.9</v>
      </c>
      <c r="OM128" s="15" t="n">
        <v>34.9</v>
      </c>
      <c r="ON128" s="29" t="n">
        <f aca="false">AVERAGE(OB128:OM128)</f>
        <v>27.8333333333333</v>
      </c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30" t="s">
        <v>112</v>
      </c>
      <c r="PB128" s="15" t="n">
        <v>40.2</v>
      </c>
      <c r="PC128" s="15" t="n">
        <v>37.5</v>
      </c>
      <c r="PD128" s="15" t="n">
        <v>38.3</v>
      </c>
      <c r="PE128" s="15" t="n">
        <v>36.5</v>
      </c>
      <c r="PF128" s="15" t="n">
        <v>28</v>
      </c>
      <c r="PG128" s="15" t="n">
        <v>25</v>
      </c>
      <c r="PH128" s="15" t="n">
        <v>24</v>
      </c>
      <c r="PI128" s="15" t="n">
        <v>26.3</v>
      </c>
      <c r="PJ128" s="15" t="n">
        <v>30.4</v>
      </c>
      <c r="PK128" s="15" t="n">
        <v>36.7</v>
      </c>
      <c r="PL128" s="15" t="n">
        <v>39.2</v>
      </c>
      <c r="PM128" s="15" t="n">
        <v>40.2</v>
      </c>
      <c r="PN128" s="29" t="n">
        <f aca="false">AVERAGE(PB128:PM128)</f>
        <v>33.525</v>
      </c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30" t="s">
        <v>112</v>
      </c>
      <c r="QB128" s="15" t="n">
        <v>39.6</v>
      </c>
      <c r="QC128" s="15" t="n">
        <v>37.5</v>
      </c>
      <c r="QD128" s="15" t="n">
        <v>35.1</v>
      </c>
      <c r="QE128" s="15" t="n">
        <v>32.2</v>
      </c>
      <c r="QF128" s="15" t="n">
        <v>25.6</v>
      </c>
      <c r="QG128" s="15" t="n">
        <v>20.6</v>
      </c>
      <c r="QH128" s="15" t="n">
        <v>19.1</v>
      </c>
      <c r="QI128" s="15" t="n">
        <v>21.9</v>
      </c>
      <c r="QJ128" s="15" t="n">
        <v>22.8</v>
      </c>
      <c r="QK128" s="15" t="n">
        <v>29.4</v>
      </c>
      <c r="QL128" s="15" t="n">
        <v>33.2</v>
      </c>
      <c r="QM128" s="15" t="n">
        <v>35.5</v>
      </c>
      <c r="QN128" s="29" t="n">
        <f aca="false">AVERAGE(QB128:QM128)</f>
        <v>29.375</v>
      </c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30" t="s">
        <v>112</v>
      </c>
      <c r="RB128" s="15" t="n">
        <v>35.6</v>
      </c>
      <c r="RC128" s="15" t="n">
        <v>35.1</v>
      </c>
      <c r="RD128" s="15" t="n">
        <v>36.7</v>
      </c>
      <c r="RE128" s="15" t="n">
        <v>34.1</v>
      </c>
      <c r="RF128" s="15" t="n">
        <v>28.9</v>
      </c>
      <c r="RG128" s="15" t="n">
        <v>25.5</v>
      </c>
      <c r="RH128" s="15" t="n">
        <v>24.8</v>
      </c>
      <c r="RI128" s="15" t="n">
        <v>27.5</v>
      </c>
      <c r="RJ128" s="15" t="n">
        <v>31.1</v>
      </c>
      <c r="RK128" s="15" t="n">
        <v>36.2</v>
      </c>
      <c r="RL128" s="15" t="n">
        <v>38</v>
      </c>
      <c r="RM128" s="15" t="n">
        <v>38.5</v>
      </c>
      <c r="RN128" s="29" t="n">
        <f aca="false">AVERAGE(RB128:RM128)</f>
        <v>32.6666666666667</v>
      </c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13" t="n">
        <v>1978</v>
      </c>
      <c r="SB128" s="15" t="n">
        <v>37.8</v>
      </c>
      <c r="SC128" s="15" t="n">
        <v>34.5</v>
      </c>
      <c r="SD128" s="15" t="n">
        <v>34.6</v>
      </c>
      <c r="SE128" s="15" t="n">
        <v>31.6</v>
      </c>
      <c r="SF128" s="15" t="n">
        <v>24.2</v>
      </c>
      <c r="SG128" s="15" t="n">
        <v>19.5</v>
      </c>
      <c r="SH128" s="15" t="n">
        <v>17.6</v>
      </c>
      <c r="SI128" s="15" t="n">
        <v>20.5</v>
      </c>
      <c r="SJ128" s="15" t="n">
        <v>23.1</v>
      </c>
      <c r="SK128" s="15" t="n">
        <v>29.5</v>
      </c>
      <c r="SL128" s="15" t="n">
        <v>33.4</v>
      </c>
      <c r="SM128" s="15" t="n">
        <v>35.6</v>
      </c>
      <c r="SN128" s="29" t="n">
        <f aca="false">AVERAGE(SB128:SM128)</f>
        <v>28.4916666666667</v>
      </c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72" t="s">
        <v>112</v>
      </c>
      <c r="TB128" s="73" t="n">
        <v>34.8</v>
      </c>
      <c r="TC128" s="73" t="n">
        <v>35.1</v>
      </c>
      <c r="TD128" s="73" t="n">
        <v>32.3</v>
      </c>
      <c r="TE128" s="73" t="n">
        <v>28.7</v>
      </c>
      <c r="TF128" s="73" t="n">
        <v>22.6</v>
      </c>
      <c r="TG128" s="73" t="n">
        <v>17.2</v>
      </c>
      <c r="TH128" s="73" t="n">
        <v>17.8</v>
      </c>
      <c r="TI128" s="73" t="n">
        <v>18.8</v>
      </c>
      <c r="TJ128" s="73" t="n">
        <v>22.9</v>
      </c>
      <c r="TK128" s="73" t="n">
        <v>26</v>
      </c>
      <c r="TL128" s="73" t="n">
        <v>30.3</v>
      </c>
      <c r="TM128" s="73" t="n">
        <v>33.3</v>
      </c>
      <c r="TN128" s="73" t="n">
        <v>26.6</v>
      </c>
      <c r="UB128" s="71"/>
      <c r="UC128" s="30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6"/>
      <c r="VB128" s="71"/>
      <c r="VC128" s="30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6"/>
      <c r="WB128" s="71"/>
      <c r="WC128" s="30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6"/>
      <c r="XB128" s="71"/>
      <c r="XC128" s="30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6"/>
      <c r="YB128" s="71"/>
      <c r="YC128" s="30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6"/>
      <c r="ZB128" s="71"/>
      <c r="ZC128" s="30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6"/>
    </row>
    <row r="129" customFormat="false" ht="12.8" hidden="false" customHeight="false" outlineLevel="0" collapsed="false">
      <c r="A129" s="17"/>
      <c r="B129" s="4" t="n">
        <f aca="false">AVERAGE(AN129,BN129,CN129,DN129,EN129,FN129,GN129,HN129,IN129,JN129,KN129,LN129,MN129,NN129)</f>
        <v>29.5630952380952</v>
      </c>
      <c r="C129" s="18" t="n">
        <f aca="false">AVERAGE(B125:B129)</f>
        <v>28.8730952380952</v>
      </c>
      <c r="D129" s="9" t="n">
        <f aca="false">AVERAGE(B120:B129)</f>
        <v>28.8544345238095</v>
      </c>
      <c r="E129" s="4" t="n">
        <f aca="false">AVERAGE(B110:B129)</f>
        <v>28.8553373015873</v>
      </c>
      <c r="F129" s="24" t="n">
        <f aca="false">AVERAGE(B80:B129)</f>
        <v>28.7327155663781</v>
      </c>
      <c r="G129" s="9" t="n">
        <f aca="false">MAX(AB129:AM129,BB129:BM129,CB129:CM129,DB129:DM129,EB129:EM129,FB129:FM129,GB129:GM129,HB129:HM129,IB129:IM129,JB129:JM129,KB129:KM129,LB129:LM129,MB129:MM129,NB129:NM129,OB129:OM129,PB129:PM129,QB129:QM129,RB129:RM129,SB129:SM129)</f>
        <v>42.6</v>
      </c>
      <c r="H129" s="10" t="n">
        <f aca="false">MEDIAN(AB129:AM129,BB129:BM129,CB129:CM129,DB129:DM129,EB129:EM129,FB129:FM129,GB129:GM129,HB129:HM129,IB129:IM129,JB129:JM129,KB129:KM129,LB129:LM129,MB129:MM129,NB129:NM129,OB129:OM129,PB129:PM129,QB129:QM129,RB129:RM129,SB129:SM129)</f>
        <v>31.55</v>
      </c>
      <c r="I129" s="11" t="n">
        <f aca="false">MIN(AB129:AM129,BB129:BM129,CB129:CM129,DB129:DM129,EB129:EM129,FB129:FM129,GB129:GM129,HB129:HM129,IB129:IM129,JB129:JM129,KB129:KM129,LB129:LM129,MB129:MM129,NB129:NM129,OB129:OM129,PB129:PM129,QB129:QM129,RB129:RM129,SB129:SM129)</f>
        <v>16.8</v>
      </c>
      <c r="J129" s="12" t="n">
        <f aca="false">(G129+I129)/2</f>
        <v>29.7</v>
      </c>
      <c r="AA129" s="13" t="n">
        <v>1979</v>
      </c>
      <c r="AB129" s="15" t="n">
        <v>37.4</v>
      </c>
      <c r="AC129" s="15" t="n">
        <v>32</v>
      </c>
      <c r="AD129" s="15" t="n">
        <v>31.4</v>
      </c>
      <c r="AE129" s="15" t="n">
        <v>24.4</v>
      </c>
      <c r="AF129" s="15" t="n">
        <v>19.1</v>
      </c>
      <c r="AG129" s="15" t="n">
        <v>19.4</v>
      </c>
      <c r="AH129" s="15" t="n">
        <v>17.5</v>
      </c>
      <c r="AI129" s="15" t="n">
        <v>18.1</v>
      </c>
      <c r="AJ129" s="15" t="n">
        <v>21.8</v>
      </c>
      <c r="AK129" s="15" t="n">
        <v>26.2</v>
      </c>
      <c r="AL129" s="15" t="n">
        <v>31.2</v>
      </c>
      <c r="AM129" s="15" t="n">
        <v>33.6</v>
      </c>
      <c r="AN129" s="4" t="n">
        <f aca="false">AVERAGE(Sheet1!AB129:AM129)</f>
        <v>26.0083333333333</v>
      </c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2" t="n">
        <f aca="false">BA128+1</f>
        <v>1979</v>
      </c>
      <c r="BB129" s="20" t="n">
        <v>39.1</v>
      </c>
      <c r="BC129" s="20" t="n">
        <v>33.8</v>
      </c>
      <c r="BD129" s="20" t="n">
        <v>33.1</v>
      </c>
      <c r="BE129" s="20" t="n">
        <v>26.1</v>
      </c>
      <c r="BF129" s="20" t="n">
        <v>19.8</v>
      </c>
      <c r="BG129" s="20" t="n">
        <v>19.4</v>
      </c>
      <c r="BH129" s="20" t="n">
        <v>18.6</v>
      </c>
      <c r="BI129" s="20" t="n">
        <v>20.2</v>
      </c>
      <c r="BJ129" s="20" t="n">
        <v>24</v>
      </c>
      <c r="BK129" s="20" t="n">
        <v>28.3</v>
      </c>
      <c r="BL129" s="20" t="n">
        <v>34.8</v>
      </c>
      <c r="BM129" s="20" t="n">
        <v>37.2</v>
      </c>
      <c r="BN129" s="4" t="n">
        <f aca="false">AVERAGE(BB129:BM129)</f>
        <v>27.8666666666667</v>
      </c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2" t="n">
        <f aca="false">CA128+1</f>
        <v>1979</v>
      </c>
      <c r="CB129" s="20" t="n">
        <v>39</v>
      </c>
      <c r="CC129" s="20" t="n">
        <v>35.2</v>
      </c>
      <c r="CD129" s="20" t="n">
        <v>33.5</v>
      </c>
      <c r="CE129" s="20" t="n">
        <v>25.3</v>
      </c>
      <c r="CF129" s="20" t="n">
        <v>19.2</v>
      </c>
      <c r="CG129" s="20" t="n">
        <v>18.5</v>
      </c>
      <c r="CH129" s="20" t="n">
        <v>18</v>
      </c>
      <c r="CI129" s="20" t="n">
        <v>19.6</v>
      </c>
      <c r="CJ129" s="20" t="n">
        <v>22.3</v>
      </c>
      <c r="CK129" s="20" t="n">
        <v>27.2</v>
      </c>
      <c r="CL129" s="20" t="n">
        <v>34.2</v>
      </c>
      <c r="CM129" s="20" t="n">
        <v>36.4</v>
      </c>
      <c r="CN129" s="4" t="n">
        <f aca="false">AVERAGE(CB129:CM129)</f>
        <v>27.3666666666667</v>
      </c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19" t="n">
        <v>1979</v>
      </c>
      <c r="DB129" s="20" t="n">
        <v>39.1</v>
      </c>
      <c r="DC129" s="20" t="n">
        <v>35.7</v>
      </c>
      <c r="DD129" s="20" t="n">
        <v>33.2</v>
      </c>
      <c r="DE129" s="20" t="n">
        <v>25.8</v>
      </c>
      <c r="DF129" s="20" t="n">
        <v>20.3</v>
      </c>
      <c r="DG129" s="20" t="n">
        <v>19.7</v>
      </c>
      <c r="DH129" s="20" t="n">
        <v>19</v>
      </c>
      <c r="DI129" s="20" t="n">
        <v>20</v>
      </c>
      <c r="DJ129" s="20" t="n">
        <v>22.3</v>
      </c>
      <c r="DK129" s="20" t="n">
        <v>26.9</v>
      </c>
      <c r="DL129" s="20" t="n">
        <v>33</v>
      </c>
      <c r="DM129" s="20" t="n">
        <v>35.6</v>
      </c>
      <c r="DN129" s="4" t="n">
        <f aca="false">AVERAGE(DB129:DM129)</f>
        <v>27.55</v>
      </c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13" t="n">
        <v>1979</v>
      </c>
      <c r="EB129" s="15" t="n">
        <v>35.9</v>
      </c>
      <c r="EC129" s="15" t="n">
        <v>32.2</v>
      </c>
      <c r="ED129" s="15" t="n">
        <v>34.4</v>
      </c>
      <c r="EE129" s="15" t="n">
        <v>34.2</v>
      </c>
      <c r="EF129" s="15" t="n">
        <v>27.2</v>
      </c>
      <c r="EG129" s="15" t="n">
        <v>27.1</v>
      </c>
      <c r="EH129" s="15" t="n">
        <v>26.2</v>
      </c>
      <c r="EI129" s="15" t="n">
        <v>29.4</v>
      </c>
      <c r="EJ129" s="15" t="n">
        <v>33.3</v>
      </c>
      <c r="EK129" s="15" t="n">
        <v>36.1</v>
      </c>
      <c r="EL129" s="15" t="n">
        <v>39</v>
      </c>
      <c r="EM129" s="15" t="n">
        <v>40.3</v>
      </c>
      <c r="EN129" s="16" t="n">
        <f aca="false">AVERAGE(EB129:EM129)</f>
        <v>32.9416666666667</v>
      </c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13" t="n">
        <v>1979</v>
      </c>
      <c r="FB129" s="15" t="n">
        <v>37.1</v>
      </c>
      <c r="FC129" s="15" t="n">
        <v>32.4</v>
      </c>
      <c r="FD129" s="15" t="n">
        <v>35</v>
      </c>
      <c r="FE129" s="15" t="n">
        <v>34.6</v>
      </c>
      <c r="FF129" s="15" t="n">
        <v>28.1</v>
      </c>
      <c r="FG129" s="15" t="n">
        <v>27.5</v>
      </c>
      <c r="FH129" s="15" t="n">
        <v>25.9</v>
      </c>
      <c r="FI129" s="27" t="n">
        <f aca="false">(FI128+FI130)/2</f>
        <v>28.25</v>
      </c>
      <c r="FJ129" s="15" t="n">
        <v>32.7</v>
      </c>
      <c r="FK129" s="15" t="n">
        <v>35.3</v>
      </c>
      <c r="FL129" s="15" t="n">
        <v>38.1</v>
      </c>
      <c r="FM129" s="15" t="n">
        <v>40</v>
      </c>
      <c r="FN129" s="16" t="n">
        <f aca="false">AVERAGE(FB129:FM129)</f>
        <v>32.9125</v>
      </c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2" t="n">
        <v>1979</v>
      </c>
      <c r="GB129" s="15" t="n">
        <v>33.7</v>
      </c>
      <c r="GC129" s="15" t="n">
        <v>31.7</v>
      </c>
      <c r="GD129" s="15" t="n">
        <v>35.1</v>
      </c>
      <c r="GE129" s="15" t="n">
        <v>35.2</v>
      </c>
      <c r="GF129" s="15" t="n">
        <v>30.2</v>
      </c>
      <c r="GG129" s="15" t="n">
        <v>28</v>
      </c>
      <c r="GH129" s="15" t="n">
        <v>29.2</v>
      </c>
      <c r="GI129" s="15" t="n">
        <v>32</v>
      </c>
      <c r="GJ129" s="15" t="n">
        <v>30.9</v>
      </c>
      <c r="GK129" s="22" t="n">
        <f aca="false">(GK130+GK131)/2</f>
        <v>35.75</v>
      </c>
      <c r="GL129" s="22" t="n">
        <f aca="false">(GL130+GL131)/2</f>
        <v>36.5</v>
      </c>
      <c r="GM129" s="27" t="n">
        <f aca="false">(GM128+GM130)/2</f>
        <v>34.3</v>
      </c>
      <c r="GN129" s="16" t="n">
        <f aca="false">AVERAGE(GB129:GM129)</f>
        <v>32.7125</v>
      </c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2" t="n">
        <v>1979</v>
      </c>
      <c r="HB129" s="15" t="n">
        <v>38.1</v>
      </c>
      <c r="HC129" s="15" t="n">
        <v>33.3</v>
      </c>
      <c r="HD129" s="15" t="n">
        <v>36.1</v>
      </c>
      <c r="HE129" s="15" t="n">
        <v>33.9</v>
      </c>
      <c r="HF129" s="15" t="n">
        <v>25.1</v>
      </c>
      <c r="HG129" s="15" t="n">
        <v>25.8</v>
      </c>
      <c r="HH129" s="15" t="n">
        <v>24</v>
      </c>
      <c r="HI129" s="15" t="n">
        <v>27.2</v>
      </c>
      <c r="HJ129" s="15" t="n">
        <v>31.1</v>
      </c>
      <c r="HK129" s="15" t="n">
        <v>34.3</v>
      </c>
      <c r="HL129" s="15" t="n">
        <v>39.4</v>
      </c>
      <c r="HM129" s="15" t="n">
        <v>40.7</v>
      </c>
      <c r="HN129" s="16" t="n">
        <f aca="false">AVERAGE(HB129:HM129)</f>
        <v>32.4166666666667</v>
      </c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7" t="n">
        <f aca="false">IA128+1</f>
        <v>1979</v>
      </c>
      <c r="IB129" s="15" t="n">
        <v>41.6</v>
      </c>
      <c r="IC129" s="15" t="n">
        <v>36</v>
      </c>
      <c r="ID129" s="15" t="n">
        <v>34.5</v>
      </c>
      <c r="IE129" s="15" t="n">
        <v>27.1</v>
      </c>
      <c r="IF129" s="15" t="n">
        <v>21.2</v>
      </c>
      <c r="IG129" s="15" t="n">
        <v>21.2</v>
      </c>
      <c r="IH129" s="15" t="n">
        <v>20.5</v>
      </c>
      <c r="II129" s="15" t="n">
        <v>21.4</v>
      </c>
      <c r="IJ129" s="15" t="n">
        <v>24.5</v>
      </c>
      <c r="IK129" s="15" t="n">
        <v>28.9</v>
      </c>
      <c r="IL129" s="15" t="n">
        <v>35.4</v>
      </c>
      <c r="IM129" s="15" t="n">
        <v>37.9</v>
      </c>
      <c r="IN129" s="25" t="n">
        <f aca="false">SUM(IB129:IM129)/12</f>
        <v>29.1833333333333</v>
      </c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 t="n">
        <f aca="false">JA128+1</f>
        <v>1979</v>
      </c>
      <c r="JB129" s="15" t="n">
        <v>40.1</v>
      </c>
      <c r="JC129" s="15" t="n">
        <v>36</v>
      </c>
      <c r="JD129" s="15" t="n">
        <v>33.4</v>
      </c>
      <c r="JE129" s="15" t="n">
        <v>24.5</v>
      </c>
      <c r="JF129" s="15" t="n">
        <v>18.7</v>
      </c>
      <c r="JG129" s="15" t="n">
        <v>18.7</v>
      </c>
      <c r="JH129" s="15" t="n">
        <v>18.7</v>
      </c>
      <c r="JI129" s="15" t="n">
        <v>18.2</v>
      </c>
      <c r="JJ129" s="15" t="n">
        <v>21.2</v>
      </c>
      <c r="JK129" s="15" t="n">
        <v>27.5</v>
      </c>
      <c r="JL129" s="15" t="n">
        <v>33.1</v>
      </c>
      <c r="JM129" s="15" t="n">
        <v>34.8</v>
      </c>
      <c r="JN129" s="25" t="n">
        <f aca="false">SUM(JB129:JM129)/12</f>
        <v>27.075</v>
      </c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3" t="n">
        <v>1979</v>
      </c>
      <c r="KB129" s="15" t="n">
        <v>37</v>
      </c>
      <c r="KC129" s="15" t="n">
        <v>34.1</v>
      </c>
      <c r="KD129" s="15" t="n">
        <v>33.8</v>
      </c>
      <c r="KE129" s="15" t="n">
        <v>28.4</v>
      </c>
      <c r="KF129" s="15" t="n">
        <v>19.7</v>
      </c>
      <c r="KG129" s="15" t="n">
        <v>21.5</v>
      </c>
      <c r="KH129" s="15" t="n">
        <v>20.8</v>
      </c>
      <c r="KI129" s="15" t="n">
        <v>24.1</v>
      </c>
      <c r="KJ129" s="15" t="n">
        <v>28</v>
      </c>
      <c r="KK129" s="15" t="n">
        <v>31.3</v>
      </c>
      <c r="KL129" s="15" t="n">
        <v>36.6</v>
      </c>
      <c r="KM129" s="15" t="n">
        <v>37.3</v>
      </c>
      <c r="KN129" s="16" t="n">
        <f aca="false">AVERAGE(KB129:KM129)</f>
        <v>29.3833333333333</v>
      </c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7" t="n">
        <f aca="false">LA128+1</f>
        <v>1979</v>
      </c>
      <c r="LB129" s="15" t="n">
        <v>40.4</v>
      </c>
      <c r="LC129" s="15" t="n">
        <v>36.8</v>
      </c>
      <c r="LD129" s="15" t="n">
        <v>36.3</v>
      </c>
      <c r="LE129" s="15" t="n">
        <v>27.8</v>
      </c>
      <c r="LF129" s="15" t="n">
        <v>21</v>
      </c>
      <c r="LG129" s="15" t="n">
        <v>22.5</v>
      </c>
      <c r="LH129" s="15" t="n">
        <v>21.5</v>
      </c>
      <c r="LI129" s="15" t="n">
        <v>24.3</v>
      </c>
      <c r="LJ129" s="15" t="n">
        <v>28.2</v>
      </c>
      <c r="LK129" s="15" t="n">
        <v>31.7</v>
      </c>
      <c r="LL129" s="15" t="n">
        <v>37.3</v>
      </c>
      <c r="LM129" s="15" t="n">
        <v>39.2</v>
      </c>
      <c r="LN129" s="16" t="n">
        <f aca="false">AVERAGE(LB129:LM129)</f>
        <v>30.5833333333333</v>
      </c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7" t="n">
        <f aca="false">MA128+1</f>
        <v>1979</v>
      </c>
      <c r="MB129" s="15" t="n">
        <v>36</v>
      </c>
      <c r="MC129" s="15" t="n">
        <v>33.8</v>
      </c>
      <c r="MD129" s="15" t="n">
        <v>34.5</v>
      </c>
      <c r="ME129" s="15" t="n">
        <v>32.9</v>
      </c>
      <c r="MF129" s="15" t="n">
        <v>25.5</v>
      </c>
      <c r="MG129" s="15" t="n">
        <v>25.6</v>
      </c>
      <c r="MH129" s="15" t="n">
        <v>24.7</v>
      </c>
      <c r="MI129" s="15" t="n">
        <v>28.2</v>
      </c>
      <c r="MJ129" s="15" t="n">
        <v>32.3</v>
      </c>
      <c r="MK129" s="15" t="n">
        <v>35.2</v>
      </c>
      <c r="ML129" s="15" t="n">
        <v>38.2</v>
      </c>
      <c r="MM129" s="15" t="n">
        <v>39.7</v>
      </c>
      <c r="MN129" s="16" t="n">
        <f aca="false">AVERAGE(MB129:MM129)</f>
        <v>32.2166666666667</v>
      </c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30" t="s">
        <v>113</v>
      </c>
      <c r="NB129" s="15" t="n">
        <v>34.9</v>
      </c>
      <c r="NC129" s="15" t="n">
        <v>31.9</v>
      </c>
      <c r="ND129" s="15" t="n">
        <v>31.6</v>
      </c>
      <c r="NE129" s="15" t="n">
        <v>25.5</v>
      </c>
      <c r="NF129" s="15" t="n">
        <v>18.3</v>
      </c>
      <c r="NG129" s="15" t="n">
        <v>18.3</v>
      </c>
      <c r="NH129" s="15" t="n">
        <v>18.2</v>
      </c>
      <c r="NI129" s="15" t="n">
        <v>16.8</v>
      </c>
      <c r="NJ129" s="15" t="n">
        <v>20.5</v>
      </c>
      <c r="NK129" s="15" t="n">
        <v>27.3</v>
      </c>
      <c r="NL129" s="15" t="n">
        <v>31.2</v>
      </c>
      <c r="NM129" s="15" t="n">
        <v>33.5</v>
      </c>
      <c r="NN129" s="29" t="n">
        <f aca="false">AVERAGE(NB129:NM129)</f>
        <v>25.6666666666667</v>
      </c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30" t="s">
        <v>113</v>
      </c>
      <c r="OB129" s="15" t="n">
        <v>39.2</v>
      </c>
      <c r="OC129" s="15" t="n">
        <v>35.4</v>
      </c>
      <c r="OD129" s="15" t="n">
        <v>35.1</v>
      </c>
      <c r="OE129" s="15" t="n">
        <v>27.7</v>
      </c>
      <c r="OF129" s="15" t="n">
        <v>20.4</v>
      </c>
      <c r="OG129" s="15" t="n">
        <v>20.8</v>
      </c>
      <c r="OH129" s="15" t="n">
        <v>20.4</v>
      </c>
      <c r="OI129" s="15" t="n">
        <v>19.2</v>
      </c>
      <c r="OJ129" s="15" t="n">
        <v>23</v>
      </c>
      <c r="OK129" s="15" t="n">
        <v>30.2</v>
      </c>
      <c r="OL129" s="15" t="n">
        <v>33.6</v>
      </c>
      <c r="OM129" s="26" t="n">
        <f aca="false">SUM(OM128+OM130)/2</f>
        <v>35.1</v>
      </c>
      <c r="ON129" s="29" t="n">
        <f aca="false">AVERAGE(OB129:OM129)</f>
        <v>28.3416666666667</v>
      </c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30" t="s">
        <v>113</v>
      </c>
      <c r="PB129" s="15" t="n">
        <v>42.6</v>
      </c>
      <c r="PC129" s="15" t="n">
        <v>40</v>
      </c>
      <c r="PD129" s="15" t="n">
        <v>38.5</v>
      </c>
      <c r="PE129" s="15" t="n">
        <v>36.3</v>
      </c>
      <c r="PF129" s="15" t="n">
        <v>27.2</v>
      </c>
      <c r="PG129" s="15" t="n">
        <v>28.2</v>
      </c>
      <c r="PH129" s="15" t="n">
        <v>27.5</v>
      </c>
      <c r="PI129" s="15" t="n">
        <v>28.3</v>
      </c>
      <c r="PJ129" s="15" t="n">
        <v>32.4</v>
      </c>
      <c r="PK129" s="15" t="n">
        <v>38.4</v>
      </c>
      <c r="PL129" s="15" t="n">
        <v>41.8</v>
      </c>
      <c r="PM129" s="15" t="n">
        <v>41.6</v>
      </c>
      <c r="PN129" s="29" t="n">
        <f aca="false">AVERAGE(PB129:PM129)</f>
        <v>35.2333333333333</v>
      </c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30" t="s">
        <v>113</v>
      </c>
      <c r="QB129" s="15" t="n">
        <v>39.9</v>
      </c>
      <c r="QC129" s="15" t="n">
        <v>38.4</v>
      </c>
      <c r="QD129" s="15" t="n">
        <v>37.2</v>
      </c>
      <c r="QE129" s="15" t="n">
        <v>29.1</v>
      </c>
      <c r="QF129" s="15" t="n">
        <v>22.4</v>
      </c>
      <c r="QG129" s="15" t="n">
        <v>22.3</v>
      </c>
      <c r="QH129" s="15" t="n">
        <v>21.8</v>
      </c>
      <c r="QI129" s="15" t="n">
        <v>21.4</v>
      </c>
      <c r="QJ129" s="15" t="n">
        <v>24.2</v>
      </c>
      <c r="QK129" s="15" t="n">
        <v>31.5</v>
      </c>
      <c r="QL129" s="15" t="n">
        <v>33.9</v>
      </c>
      <c r="QM129" s="15" t="n">
        <v>38.1</v>
      </c>
      <c r="QN129" s="29" t="n">
        <f aca="false">AVERAGE(QB129:QM129)</f>
        <v>30.0166666666667</v>
      </c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30" t="s">
        <v>113</v>
      </c>
      <c r="RB129" s="15" t="n">
        <v>37.6</v>
      </c>
      <c r="RC129" s="15" t="n">
        <v>36.2</v>
      </c>
      <c r="RD129" s="15" t="n">
        <v>36.2</v>
      </c>
      <c r="RE129" s="15" t="n">
        <v>35.3</v>
      </c>
      <c r="RF129" s="15" t="n">
        <v>26.8</v>
      </c>
      <c r="RG129" s="15" t="n">
        <v>27.5</v>
      </c>
      <c r="RH129" s="15" t="n">
        <v>27.2</v>
      </c>
      <c r="RI129" s="15" t="n">
        <v>31</v>
      </c>
      <c r="RJ129" s="15" t="n">
        <v>34.3</v>
      </c>
      <c r="RK129" s="15" t="n">
        <v>37.3</v>
      </c>
      <c r="RL129" s="15" t="n">
        <v>38.9</v>
      </c>
      <c r="RM129" s="15" t="n">
        <v>39.4</v>
      </c>
      <c r="RN129" s="29" t="n">
        <f aca="false">AVERAGE(RB129:RM129)</f>
        <v>33.975</v>
      </c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13" t="n">
        <v>1979</v>
      </c>
      <c r="SB129" s="15" t="n">
        <v>40.3</v>
      </c>
      <c r="SC129" s="15" t="n">
        <v>36</v>
      </c>
      <c r="SD129" s="15" t="n">
        <v>36.4</v>
      </c>
      <c r="SE129" s="15" t="n">
        <v>29.5</v>
      </c>
      <c r="SF129" s="15" t="n">
        <v>21.1</v>
      </c>
      <c r="SG129" s="15" t="n">
        <v>21.4</v>
      </c>
      <c r="SH129" s="15" t="n">
        <v>22.7</v>
      </c>
      <c r="SI129" s="15" t="n">
        <v>19.3</v>
      </c>
      <c r="SJ129" s="15" t="n">
        <v>24.2</v>
      </c>
      <c r="SK129" s="15" t="n">
        <v>31.8</v>
      </c>
      <c r="SL129" s="15" t="n">
        <v>35.9</v>
      </c>
      <c r="SM129" s="15" t="n">
        <v>37.3</v>
      </c>
      <c r="SN129" s="29" t="n">
        <f aca="false">AVERAGE(SB129:SM129)</f>
        <v>29.6583333333333</v>
      </c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72" t="s">
        <v>113</v>
      </c>
      <c r="TB129" s="73" t="n">
        <v>37.2</v>
      </c>
      <c r="TC129" s="73" t="n">
        <v>32.2</v>
      </c>
      <c r="TD129" s="73" t="n">
        <v>32.2</v>
      </c>
      <c r="TE129" s="73" t="n">
        <v>29.7</v>
      </c>
      <c r="TF129" s="73" t="n">
        <v>21.5</v>
      </c>
      <c r="TG129" s="73" t="n">
        <v>21.8</v>
      </c>
      <c r="TH129" s="73" t="n">
        <v>20.2</v>
      </c>
      <c r="TI129" s="73" t="n">
        <v>22.6</v>
      </c>
      <c r="TJ129" s="73" t="n">
        <v>26.9</v>
      </c>
      <c r="TK129" s="73" t="n">
        <v>30.9</v>
      </c>
      <c r="TL129" s="73" t="n">
        <v>36</v>
      </c>
      <c r="TM129" s="73" t="n">
        <v>38.4</v>
      </c>
      <c r="TN129" s="73" t="n">
        <v>29.1</v>
      </c>
      <c r="UB129" s="71"/>
      <c r="UC129" s="30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6"/>
      <c r="VB129" s="71"/>
      <c r="VC129" s="30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6"/>
      <c r="WB129" s="71"/>
      <c r="WC129" s="30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6"/>
      <c r="XB129" s="71"/>
      <c r="XC129" s="30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6"/>
      <c r="YB129" s="71"/>
      <c r="YC129" s="30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6"/>
      <c r="ZB129" s="71"/>
      <c r="ZC129" s="30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6"/>
    </row>
    <row r="130" customFormat="false" ht="12.8" hidden="false" customHeight="false" outlineLevel="0" collapsed="false">
      <c r="A130" s="17" t="n">
        <f aca="false">A125+5</f>
        <v>1980</v>
      </c>
      <c r="B130" s="4" t="n">
        <f aca="false">AVERAGE(AN130,BN130,CN130,DN130,EN130,FN130,GN130,HN130,IN130,JN130,KN130,LN130,MN130,NN130)</f>
        <v>30.1565476190476</v>
      </c>
      <c r="C130" s="18" t="n">
        <f aca="false">AVERAGE(B126:B130)</f>
        <v>29.1500992063492</v>
      </c>
      <c r="D130" s="9" t="n">
        <f aca="false">AVERAGE(B121:B130)</f>
        <v>28.9652976190476</v>
      </c>
      <c r="E130" s="4" t="n">
        <f aca="false">AVERAGE(B111:B130)</f>
        <v>28.9375049603175</v>
      </c>
      <c r="F130" s="24" t="n">
        <f aca="false">AVERAGE(B81:B130)</f>
        <v>28.7629536616162</v>
      </c>
      <c r="G130" s="9" t="n">
        <f aca="false">MAX(AB130:AM130,BB130:BM130,CB130:CM130,DB130:DM130,EB130:EM130,FB130:FM130,GB130:GM130,HB130:HM130,IB130:IM130,JB130:JM130,KB130:KM130,LB130:LM130,MB130:MM130,NB130:NM130,OB130:OM130,PB130:PM130,QB130:QM130,RB130:RM130,SB130:SM130)</f>
        <v>42.1</v>
      </c>
      <c r="H130" s="10" t="n">
        <f aca="false">MEDIAN(AB130:AM130,BB130:BM130,CB130:CM130,DB130:DM130,EB130:EM130,FB130:FM130,GB130:GM130,HB130:HM130,IB130:IM130,JB130:JM130,KB130:KM130,LB130:LM130,MB130:MM130,NB130:NM130,OB130:OM130,PB130:PM130,QB130:QM130,RB130:RM130,SB130:SM130)</f>
        <v>31.6</v>
      </c>
      <c r="I130" s="11" t="n">
        <f aca="false">MIN(AB130:AM130,BB130:BM130,CB130:CM130,DB130:DM130,EB130:EM130,FB130:FM130,GB130:GM130,HB130:HM130,IB130:IM130,JB130:JM130,KB130:KM130,LB130:LM130,MB130:MM130,NB130:NM130,OB130:OM130,PB130:PM130,QB130:QM130,RB130:RM130,SB130:SM130)</f>
        <v>15.4</v>
      </c>
      <c r="J130" s="12" t="n">
        <f aca="false">(G130+I130)/2</f>
        <v>28.75</v>
      </c>
      <c r="AA130" s="13" t="n">
        <v>1980</v>
      </c>
      <c r="AB130" s="15" t="n">
        <v>32.3</v>
      </c>
      <c r="AC130" s="15" t="n">
        <v>33.8</v>
      </c>
      <c r="AD130" s="15" t="n">
        <v>31.4</v>
      </c>
      <c r="AE130" s="15" t="n">
        <v>26</v>
      </c>
      <c r="AF130" s="15" t="n">
        <v>20.6</v>
      </c>
      <c r="AG130" s="15" t="n">
        <v>16</v>
      </c>
      <c r="AH130" s="15" t="n">
        <v>15.5</v>
      </c>
      <c r="AI130" s="15" t="n">
        <v>18.9</v>
      </c>
      <c r="AJ130" s="15" t="n">
        <v>24.7</v>
      </c>
      <c r="AK130" s="15" t="n">
        <v>26.3</v>
      </c>
      <c r="AL130" s="15" t="n">
        <v>31</v>
      </c>
      <c r="AM130" s="15" t="n">
        <v>33.6</v>
      </c>
      <c r="AN130" s="4" t="n">
        <f aca="false">AVERAGE(Sheet1!AB130:AM130)</f>
        <v>25.8416666666667</v>
      </c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2" t="n">
        <f aca="false">BA129+1</f>
        <v>1980</v>
      </c>
      <c r="BB130" s="20" t="n">
        <v>36</v>
      </c>
      <c r="BC130" s="20" t="n">
        <v>36.7</v>
      </c>
      <c r="BD130" s="20" t="n">
        <v>34.7</v>
      </c>
      <c r="BE130" s="20" t="n">
        <v>28.6</v>
      </c>
      <c r="BF130" s="20" t="n">
        <v>22.7</v>
      </c>
      <c r="BG130" s="20" t="n">
        <v>18.6</v>
      </c>
      <c r="BH130" s="20" t="n">
        <v>17.6</v>
      </c>
      <c r="BI130" s="20" t="n">
        <v>21.6</v>
      </c>
      <c r="BJ130" s="20" t="n">
        <v>27.1</v>
      </c>
      <c r="BK130" s="20" t="n">
        <v>30.2</v>
      </c>
      <c r="BL130" s="20" t="n">
        <v>33.7</v>
      </c>
      <c r="BM130" s="20" t="n">
        <v>36</v>
      </c>
      <c r="BN130" s="4" t="n">
        <f aca="false">AVERAGE(BB130:BM130)</f>
        <v>28.625</v>
      </c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2" t="n">
        <f aca="false">CA129+1</f>
        <v>1980</v>
      </c>
      <c r="CB130" s="20" t="n">
        <v>35.4</v>
      </c>
      <c r="CC130" s="20" t="n">
        <v>35.5</v>
      </c>
      <c r="CD130" s="20" t="n">
        <v>33.7</v>
      </c>
      <c r="CE130" s="20" t="n">
        <v>27.4</v>
      </c>
      <c r="CF130" s="20" t="n">
        <v>21.2</v>
      </c>
      <c r="CG130" s="20" t="n">
        <v>17.5</v>
      </c>
      <c r="CH130" s="20" t="n">
        <v>17</v>
      </c>
      <c r="CI130" s="20" t="n">
        <v>20.6</v>
      </c>
      <c r="CJ130" s="20" t="n">
        <v>26.4</v>
      </c>
      <c r="CK130" s="20" t="n">
        <v>30</v>
      </c>
      <c r="CL130" s="20" t="n">
        <v>33.7</v>
      </c>
      <c r="CM130" s="20" t="n">
        <v>35.8</v>
      </c>
      <c r="CN130" s="4" t="n">
        <f aca="false">AVERAGE(CB130:CM130)</f>
        <v>27.85</v>
      </c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19" t="n">
        <v>1980</v>
      </c>
      <c r="DB130" s="20" t="n">
        <v>34.4</v>
      </c>
      <c r="DC130" s="20" t="n">
        <v>34.9</v>
      </c>
      <c r="DD130" s="20" t="n">
        <v>33.2</v>
      </c>
      <c r="DE130" s="20" t="n">
        <v>27.8</v>
      </c>
      <c r="DF130" s="20" t="n">
        <v>21.8</v>
      </c>
      <c r="DG130" s="20" t="n">
        <v>18.6</v>
      </c>
      <c r="DH130" s="20" t="n">
        <v>17.7</v>
      </c>
      <c r="DI130" s="20" t="n">
        <v>21.7</v>
      </c>
      <c r="DJ130" s="20" t="n">
        <v>27</v>
      </c>
      <c r="DK130" s="20" t="n">
        <v>29.8</v>
      </c>
      <c r="DL130" s="20" t="n">
        <v>33.1</v>
      </c>
      <c r="DM130" s="20" t="n">
        <v>35.6</v>
      </c>
      <c r="DN130" s="4" t="n">
        <f aca="false">AVERAGE(DB130:DM130)</f>
        <v>27.9666666666667</v>
      </c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13" t="n">
        <v>1980</v>
      </c>
      <c r="EB130" s="15" t="n">
        <v>38.1</v>
      </c>
      <c r="EC130" s="15" t="n">
        <v>38.5</v>
      </c>
      <c r="ED130" s="15" t="n">
        <v>37.4</v>
      </c>
      <c r="EE130" s="15" t="n">
        <v>34.6</v>
      </c>
      <c r="EF130" s="15" t="n">
        <v>31.3</v>
      </c>
      <c r="EG130" s="15" t="n">
        <v>27.7</v>
      </c>
      <c r="EH130" s="15" t="n">
        <v>25.9</v>
      </c>
      <c r="EI130" s="15" t="n">
        <v>29.6</v>
      </c>
      <c r="EJ130" s="15" t="n">
        <v>34.8</v>
      </c>
      <c r="EK130" s="15" t="n">
        <v>37.2</v>
      </c>
      <c r="EL130" s="15" t="n">
        <v>39.9</v>
      </c>
      <c r="EM130" s="15" t="n">
        <v>39.5</v>
      </c>
      <c r="EN130" s="16" t="n">
        <f aca="false">AVERAGE(EB130:EM130)</f>
        <v>34.5416666666667</v>
      </c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13" t="n">
        <v>1980</v>
      </c>
      <c r="FB130" s="27" t="n">
        <f aca="false">(FB129+FB131)/2</f>
        <v>34.65</v>
      </c>
      <c r="FC130" s="15" t="n">
        <v>37.7</v>
      </c>
      <c r="FD130" s="15" t="n">
        <v>36.6</v>
      </c>
      <c r="FE130" s="15" t="n">
        <v>34.3</v>
      </c>
      <c r="FF130" s="15" t="n">
        <v>30.5</v>
      </c>
      <c r="FG130" s="15" t="n">
        <v>27.2</v>
      </c>
      <c r="FH130" s="15" t="n">
        <v>25.8</v>
      </c>
      <c r="FI130" s="15" t="n">
        <v>29.1</v>
      </c>
      <c r="FJ130" s="27" t="n">
        <f aca="false">(FJ129+FJ131)/2</f>
        <v>32.6</v>
      </c>
      <c r="FK130" s="15" t="n">
        <v>37.6</v>
      </c>
      <c r="FL130" s="15" t="n">
        <v>38.6</v>
      </c>
      <c r="FM130" s="15" t="n">
        <v>38.4</v>
      </c>
      <c r="FN130" s="16" t="n">
        <f aca="false">AVERAGE(FB130:FM130)</f>
        <v>33.5875</v>
      </c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2" t="n">
        <v>1980</v>
      </c>
      <c r="GB130" s="27" t="n">
        <f aca="false">(GB129+GB131)/2</f>
        <v>32.4</v>
      </c>
      <c r="GC130" s="27" t="n">
        <f aca="false">(GC129+GC131)/2</f>
        <v>32.75</v>
      </c>
      <c r="GD130" s="15" t="n">
        <v>33.7</v>
      </c>
      <c r="GE130" s="15" t="n">
        <v>33.6</v>
      </c>
      <c r="GF130" s="15" t="n">
        <v>31.7</v>
      </c>
      <c r="GG130" s="15" t="n">
        <v>29.7</v>
      </c>
      <c r="GH130" s="15" t="n">
        <v>28.7</v>
      </c>
      <c r="GI130" s="15" t="n">
        <v>29.7</v>
      </c>
      <c r="GJ130" s="27" t="n">
        <f aca="false">(GJ129+GJ131)/2</f>
        <v>31.6</v>
      </c>
      <c r="GK130" s="15" t="n">
        <v>37.9</v>
      </c>
      <c r="GL130" s="15" t="n">
        <v>36.6</v>
      </c>
      <c r="GM130" s="15" t="n">
        <v>36</v>
      </c>
      <c r="GN130" s="16" t="n">
        <f aca="false">AVERAGE(GB130:GM130)</f>
        <v>32.8625</v>
      </c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2" t="n">
        <v>1980</v>
      </c>
      <c r="HB130" s="15" t="n">
        <v>38.9</v>
      </c>
      <c r="HC130" s="15" t="n">
        <v>38.3</v>
      </c>
      <c r="HD130" s="15" t="n">
        <v>36.2</v>
      </c>
      <c r="HE130" s="15" t="n">
        <v>33.7</v>
      </c>
      <c r="HF130" s="15" t="n">
        <v>28.7</v>
      </c>
      <c r="HG130" s="15" t="n">
        <v>24.3</v>
      </c>
      <c r="HH130" s="15" t="n">
        <v>22.3</v>
      </c>
      <c r="HI130" s="15" t="n">
        <v>27.4</v>
      </c>
      <c r="HJ130" s="15" t="n">
        <v>32.6</v>
      </c>
      <c r="HK130" s="15" t="n">
        <v>34.8</v>
      </c>
      <c r="HL130" s="15" t="n">
        <v>38.9</v>
      </c>
      <c r="HM130" s="15" t="n">
        <v>38.4</v>
      </c>
      <c r="HN130" s="16" t="n">
        <f aca="false">AVERAGE(HB130:HM130)</f>
        <v>32.875</v>
      </c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7" t="n">
        <f aca="false">IA129+1</f>
        <v>1980</v>
      </c>
      <c r="IB130" s="15" t="n">
        <v>36.5</v>
      </c>
      <c r="IC130" s="15" t="n">
        <v>36.9</v>
      </c>
      <c r="ID130" s="15" t="n">
        <v>36.1</v>
      </c>
      <c r="IE130" s="15" t="n">
        <v>29.9</v>
      </c>
      <c r="IF130" s="15" t="n">
        <v>24.5</v>
      </c>
      <c r="IG130" s="15" t="n">
        <v>19.7</v>
      </c>
      <c r="IH130" s="15" t="n">
        <v>18.6</v>
      </c>
      <c r="II130" s="15" t="n">
        <v>23.2</v>
      </c>
      <c r="IJ130" s="15" t="n">
        <v>29.3</v>
      </c>
      <c r="IK130" s="15" t="n">
        <v>30.8</v>
      </c>
      <c r="IL130" s="15" t="n">
        <v>36.1</v>
      </c>
      <c r="IM130" s="15" t="n">
        <v>38.3</v>
      </c>
      <c r="IN130" s="25" t="n">
        <f aca="false">SUM(IB130:IM130)/12</f>
        <v>29.9916666666667</v>
      </c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 t="n">
        <f aca="false">JA129+1</f>
        <v>1980</v>
      </c>
      <c r="JB130" s="15" t="n">
        <v>35.2</v>
      </c>
      <c r="JC130" s="15" t="n">
        <v>34.6</v>
      </c>
      <c r="JD130" s="15" t="n">
        <v>33.2</v>
      </c>
      <c r="JE130" s="15" t="n">
        <v>27.7</v>
      </c>
      <c r="JF130" s="15" t="n">
        <v>22.9</v>
      </c>
      <c r="JG130" s="15" t="n">
        <v>17.9</v>
      </c>
      <c r="JH130" s="15" t="n">
        <v>17.6</v>
      </c>
      <c r="JI130" s="15" t="n">
        <v>21.5</v>
      </c>
      <c r="JJ130" s="15" t="n">
        <v>27.8</v>
      </c>
      <c r="JK130" s="15" t="n">
        <v>27.4</v>
      </c>
      <c r="JL130" s="15" t="n">
        <v>33.2</v>
      </c>
      <c r="JM130" s="15" t="n">
        <v>33.9</v>
      </c>
      <c r="JN130" s="25" t="n">
        <f aca="false">SUM(JB130:JM130)/12</f>
        <v>27.7416666666667</v>
      </c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3" t="n">
        <v>1980</v>
      </c>
      <c r="KB130" s="15" t="n">
        <v>37.7</v>
      </c>
      <c r="KC130" s="15" t="n">
        <v>37.5</v>
      </c>
      <c r="KD130" s="15" t="n">
        <v>35.7</v>
      </c>
      <c r="KE130" s="15" t="n">
        <v>30.2</v>
      </c>
      <c r="KF130" s="15" t="n">
        <v>24.1</v>
      </c>
      <c r="KG130" s="15" t="n">
        <v>20.7</v>
      </c>
      <c r="KH130" s="15" t="n">
        <v>19.5</v>
      </c>
      <c r="KI130" s="15" t="n">
        <v>24</v>
      </c>
      <c r="KJ130" s="15" t="n">
        <v>30.7</v>
      </c>
      <c r="KK130" s="15" t="n">
        <v>30.8</v>
      </c>
      <c r="KL130" s="15" t="n">
        <v>36.5</v>
      </c>
      <c r="KM130" s="15" t="n">
        <v>37</v>
      </c>
      <c r="KN130" s="16" t="n">
        <f aca="false">AVERAGE(KB130:KM130)</f>
        <v>30.3666666666667</v>
      </c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7" t="n">
        <f aca="false">LA129+1</f>
        <v>1980</v>
      </c>
      <c r="LB130" s="15" t="n">
        <v>39.1</v>
      </c>
      <c r="LC130" s="15" t="n">
        <v>39.2</v>
      </c>
      <c r="LD130" s="15" t="n">
        <v>37.8</v>
      </c>
      <c r="LE130" s="15" t="n">
        <v>31</v>
      </c>
      <c r="LF130" s="15" t="n">
        <v>25.9</v>
      </c>
      <c r="LG130" s="15" t="n">
        <v>21.7</v>
      </c>
      <c r="LH130" s="15" t="n">
        <v>21.4</v>
      </c>
      <c r="LI130" s="15" t="n">
        <v>25.2</v>
      </c>
      <c r="LJ130" s="15" t="n">
        <v>31.3</v>
      </c>
      <c r="LK130" s="15" t="n">
        <v>31.2</v>
      </c>
      <c r="LL130" s="15" t="n">
        <v>30.3</v>
      </c>
      <c r="LM130" s="15" t="n">
        <v>36</v>
      </c>
      <c r="LN130" s="16" t="n">
        <f aca="false">AVERAGE(LB130:LM130)</f>
        <v>30.8416666666667</v>
      </c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7" t="n">
        <f aca="false">MA129+1</f>
        <v>1980</v>
      </c>
      <c r="MB130" s="15" t="n">
        <v>37.7</v>
      </c>
      <c r="MC130" s="15" t="n">
        <v>36.7</v>
      </c>
      <c r="MD130" s="15" t="n">
        <v>36.9</v>
      </c>
      <c r="ME130" s="15" t="n">
        <v>33.4</v>
      </c>
      <c r="MF130" s="15" t="n">
        <v>29.3</v>
      </c>
      <c r="MG130" s="15" t="n">
        <v>26.1</v>
      </c>
      <c r="MH130" s="15" t="n">
        <v>24.3</v>
      </c>
      <c r="MI130" s="15" t="n">
        <v>28.5</v>
      </c>
      <c r="MJ130" s="15" t="n">
        <v>33.4</v>
      </c>
      <c r="MK130" s="15" t="n">
        <v>35.5</v>
      </c>
      <c r="ML130" s="15" t="n">
        <v>38.7</v>
      </c>
      <c r="MM130" s="15" t="n">
        <v>38.4</v>
      </c>
      <c r="MN130" s="16" t="n">
        <f aca="false">AVERAGE(MB130:MM130)</f>
        <v>33.2416666666667</v>
      </c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30" t="s">
        <v>114</v>
      </c>
      <c r="NB130" s="15" t="n">
        <v>35.3</v>
      </c>
      <c r="NC130" s="15" t="n">
        <v>31.6</v>
      </c>
      <c r="ND130" s="15" t="n">
        <v>33.1</v>
      </c>
      <c r="NE130" s="15" t="n">
        <v>26.1</v>
      </c>
      <c r="NF130" s="15" t="n">
        <v>20.2</v>
      </c>
      <c r="NG130" s="15" t="n">
        <v>15.5</v>
      </c>
      <c r="NH130" s="15" t="n">
        <v>15.4</v>
      </c>
      <c r="NI130" s="15" t="n">
        <v>18.9</v>
      </c>
      <c r="NJ130" s="15" t="n">
        <v>24.4</v>
      </c>
      <c r="NK130" s="15" t="n">
        <v>23.9</v>
      </c>
      <c r="NL130" s="15" t="n">
        <v>32</v>
      </c>
      <c r="NM130" s="15" t="n">
        <v>33.9</v>
      </c>
      <c r="NN130" s="29" t="n">
        <f aca="false">AVERAGE(NB130:NM130)</f>
        <v>25.8583333333333</v>
      </c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35" t="s">
        <v>114</v>
      </c>
      <c r="OB130" s="15" t="n">
        <v>35.7</v>
      </c>
      <c r="OC130" s="15" t="n">
        <v>32.6</v>
      </c>
      <c r="OD130" s="26" t="n">
        <f aca="false">SUM(OD129+OD131)/2</f>
        <v>31.6</v>
      </c>
      <c r="OE130" s="15" t="n">
        <v>23.4</v>
      </c>
      <c r="OF130" s="15" t="n">
        <v>20.9</v>
      </c>
      <c r="OG130" s="15" t="n">
        <v>18.6</v>
      </c>
      <c r="OH130" s="15" t="n">
        <v>17.1</v>
      </c>
      <c r="OI130" s="15" t="n">
        <v>19.9</v>
      </c>
      <c r="OJ130" s="15" t="n">
        <v>22.5</v>
      </c>
      <c r="OK130" s="15" t="n">
        <v>27.5</v>
      </c>
      <c r="OL130" s="15" t="n">
        <v>31.2</v>
      </c>
      <c r="OM130" s="15" t="n">
        <v>35.3</v>
      </c>
      <c r="ON130" s="29" t="n">
        <f aca="false">AVERAGE(OB130:OM130)</f>
        <v>26.3583333333333</v>
      </c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30" t="s">
        <v>114</v>
      </c>
      <c r="PB130" s="15" t="n">
        <v>38.8</v>
      </c>
      <c r="PC130" s="15" t="n">
        <v>36.3</v>
      </c>
      <c r="PD130" s="15" t="n">
        <v>40.8</v>
      </c>
      <c r="PE130" s="15" t="n">
        <v>33.5</v>
      </c>
      <c r="PF130" s="15" t="n">
        <v>31.8</v>
      </c>
      <c r="PG130" s="15" t="n">
        <v>27.2</v>
      </c>
      <c r="PH130" s="15" t="n">
        <v>25.9</v>
      </c>
      <c r="PI130" s="15" t="n">
        <v>30.6</v>
      </c>
      <c r="PJ130" s="15" t="n">
        <v>37.2</v>
      </c>
      <c r="PK130" s="15" t="n">
        <v>36</v>
      </c>
      <c r="PL130" s="15" t="n">
        <v>39.9</v>
      </c>
      <c r="PM130" s="15" t="n">
        <v>42.1</v>
      </c>
      <c r="PN130" s="29" t="n">
        <f aca="false">AVERAGE(PB130:PM130)</f>
        <v>35.0083333333333</v>
      </c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30" t="s">
        <v>114</v>
      </c>
      <c r="QB130" s="15" t="n">
        <v>40.7</v>
      </c>
      <c r="QC130" s="15" t="n">
        <v>38.8</v>
      </c>
      <c r="QD130" s="15" t="n">
        <v>38.8</v>
      </c>
      <c r="QE130" s="15" t="n">
        <v>29.2</v>
      </c>
      <c r="QF130" s="15" t="n">
        <v>24.8</v>
      </c>
      <c r="QG130" s="15" t="n">
        <v>18.4</v>
      </c>
      <c r="QH130" s="15" t="n">
        <v>18.1</v>
      </c>
      <c r="QI130" s="15" t="n">
        <v>21.9</v>
      </c>
      <c r="QJ130" s="15" t="n">
        <v>26.6</v>
      </c>
      <c r="QK130" s="15" t="n">
        <v>26.7</v>
      </c>
      <c r="QL130" s="15" t="n">
        <v>32.7</v>
      </c>
      <c r="QM130" s="15" t="n">
        <v>38</v>
      </c>
      <c r="QN130" s="29" t="n">
        <f aca="false">AVERAGE(QB130:QM130)</f>
        <v>29.5583333333333</v>
      </c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30" t="s">
        <v>114</v>
      </c>
      <c r="RB130" s="15" t="n">
        <v>37.3</v>
      </c>
      <c r="RC130" s="15" t="n">
        <v>34.2</v>
      </c>
      <c r="RD130" s="15" t="n">
        <v>37.1</v>
      </c>
      <c r="RE130" s="15" t="n">
        <v>34.3</v>
      </c>
      <c r="RF130" s="15" t="n">
        <v>31.9</v>
      </c>
      <c r="RG130" s="15" t="n">
        <v>29.6</v>
      </c>
      <c r="RH130" s="15" t="n">
        <v>27.9</v>
      </c>
      <c r="RI130" s="15" t="n">
        <v>30.6</v>
      </c>
      <c r="RJ130" s="15" t="n">
        <v>35.7</v>
      </c>
      <c r="RK130" s="15" t="n">
        <v>37.2</v>
      </c>
      <c r="RL130" s="15" t="n">
        <v>39</v>
      </c>
      <c r="RM130" s="15" t="n">
        <v>38.9</v>
      </c>
      <c r="RN130" s="29" t="n">
        <f aca="false">AVERAGE(RB130:RM130)</f>
        <v>34.475</v>
      </c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13" t="n">
        <v>1980</v>
      </c>
      <c r="SB130" s="15" t="n">
        <v>39.2</v>
      </c>
      <c r="SC130" s="15" t="n">
        <v>34.2</v>
      </c>
      <c r="SD130" s="15" t="n">
        <v>37.7</v>
      </c>
      <c r="SE130" s="15" t="n">
        <v>27.6</v>
      </c>
      <c r="SF130" s="15" t="n">
        <v>24</v>
      </c>
      <c r="SG130" s="15" t="n">
        <v>17.6</v>
      </c>
      <c r="SH130" s="15" t="n">
        <v>17.9</v>
      </c>
      <c r="SI130" s="15" t="n">
        <v>23.3</v>
      </c>
      <c r="SJ130" s="15" t="n">
        <v>29.2</v>
      </c>
      <c r="SK130" s="15" t="n">
        <v>28.8</v>
      </c>
      <c r="SL130" s="15" t="n">
        <v>34.9</v>
      </c>
      <c r="SM130" s="15" t="n">
        <v>39.1</v>
      </c>
      <c r="SN130" s="29" t="n">
        <f aca="false">AVERAGE(SB130:SM130)</f>
        <v>29.4583333333333</v>
      </c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72" t="s">
        <v>114</v>
      </c>
      <c r="TB130" s="73" t="n">
        <v>37.2</v>
      </c>
      <c r="TC130" s="73" t="n">
        <v>36.1</v>
      </c>
      <c r="TD130" s="73" t="n">
        <v>33</v>
      </c>
      <c r="TE130" s="73" t="n">
        <v>29.8</v>
      </c>
      <c r="TF130" s="73" t="n">
        <v>25</v>
      </c>
      <c r="TG130" s="73" t="n">
        <v>20.4</v>
      </c>
      <c r="TH130" s="73" t="n">
        <v>18.9</v>
      </c>
      <c r="TI130" s="73" t="n">
        <v>22.7</v>
      </c>
      <c r="TJ130" s="73" t="n">
        <v>28.9</v>
      </c>
      <c r="TK130" s="73" t="n">
        <v>30.8</v>
      </c>
      <c r="TL130" s="73" t="n">
        <v>34.5</v>
      </c>
      <c r="TM130" s="73" t="n">
        <v>34.8</v>
      </c>
      <c r="TN130" s="73" t="n">
        <v>29.3</v>
      </c>
      <c r="UB130" s="71"/>
      <c r="UC130" s="30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6"/>
      <c r="VB130" s="71"/>
      <c r="VC130" s="30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6"/>
      <c r="WB130" s="71"/>
      <c r="WC130" s="30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6"/>
      <c r="XB130" s="71"/>
      <c r="XC130" s="30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6"/>
      <c r="YB130" s="71"/>
      <c r="YC130" s="30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6"/>
      <c r="ZB130" s="71"/>
      <c r="ZC130" s="30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6"/>
    </row>
    <row r="131" customFormat="false" ht="12.8" hidden="false" customHeight="false" outlineLevel="0" collapsed="false">
      <c r="A131" s="17"/>
      <c r="B131" s="4" t="n">
        <f aca="false">AVERAGE(AN131,BN131,CN131,DN131,EN131,FN131,GN131,HN131,IN131,JN131,KN131,LN131,MN131,NN131)</f>
        <v>29.1752976190476</v>
      </c>
      <c r="C131" s="18" t="n">
        <f aca="false">AVERAGE(B127:B131)</f>
        <v>29.3447470238095</v>
      </c>
      <c r="D131" s="9" t="n">
        <f aca="false">AVERAGE(B122:B131)</f>
        <v>29.0058630952381</v>
      </c>
      <c r="E131" s="4" t="n">
        <f aca="false">AVERAGE(B112:B131)</f>
        <v>28.932371031746</v>
      </c>
      <c r="F131" s="24" t="n">
        <f aca="false">AVERAGE(B82:B131)</f>
        <v>28.780721518759</v>
      </c>
      <c r="G131" s="9" t="n">
        <f aca="false">MAX(AB131:AM131,BB131:BM131,CB131:CM131,DB131:DM131,EB131:EM131,FB131:FM131,GB131:GM131,HB131:HM131,IB131:IM131,JB131:JM131,KB131:KM131,LB131:LM131,MB131:MM131,NB131:NM131,OB131:OM131,PB131:PM131,QB131:QM131,RB131:RM131,SB131:SM131)</f>
        <v>41.4</v>
      </c>
      <c r="H131" s="10" t="n">
        <f aca="false">MEDIAN(AB131:AM131,BB131:BM131,CB131:CM131,DB131:DM131,EB131:EM131,FB131:FM131,GB131:GM131,HB131:HM131,IB131:IM131,JB131:JM131,KB131:KM131,LB131:LM131,MB131:MM131,NB131:NM131,OB131:OM131,PB131:PM131,QB131:QM131,RB131:RM131,SB131:SM131)</f>
        <v>30.3</v>
      </c>
      <c r="I131" s="11" t="n">
        <f aca="false">MIN(AB131:AM131,BB131:BM131,CB131:CM131,DB131:DM131,EB131:EM131,FB131:FM131,GB131:GM131,HB131:HM131,IB131:IM131,JB131:JM131,KB131:KM131,LB131:LM131,MB131:MM131,NB131:NM131,OB131:OM131,PB131:PM131,QB131:QM131,RB131:RM131,SB131:SM131)</f>
        <v>15.3</v>
      </c>
      <c r="J131" s="12" t="n">
        <f aca="false">(G131+I131)/2</f>
        <v>28.35</v>
      </c>
      <c r="AA131" s="13" t="n">
        <v>1981</v>
      </c>
      <c r="AB131" s="15" t="n">
        <v>37.4</v>
      </c>
      <c r="AC131" s="15" t="n">
        <v>34.7</v>
      </c>
      <c r="AD131" s="15" t="n">
        <v>27.6</v>
      </c>
      <c r="AE131" s="15" t="n">
        <v>27.3</v>
      </c>
      <c r="AF131" s="15" t="n">
        <v>19.2</v>
      </c>
      <c r="AG131" s="15" t="n">
        <v>15.3</v>
      </c>
      <c r="AH131" s="15" t="n">
        <v>15.5</v>
      </c>
      <c r="AI131" s="15" t="n">
        <v>17.3</v>
      </c>
      <c r="AJ131" s="15" t="n">
        <v>24.1</v>
      </c>
      <c r="AK131" s="15" t="n">
        <v>26.4</v>
      </c>
      <c r="AL131" s="15" t="n">
        <v>27.7</v>
      </c>
      <c r="AM131" s="15" t="n">
        <v>32.4</v>
      </c>
      <c r="AN131" s="4" t="n">
        <f aca="false">AVERAGE(Sheet1!AB131:AM131)</f>
        <v>25.4083333333333</v>
      </c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2" t="n">
        <f aca="false">BA130+1</f>
        <v>1981</v>
      </c>
      <c r="BB131" s="20" t="n">
        <v>36.7</v>
      </c>
      <c r="BC131" s="20" t="n">
        <v>37.5</v>
      </c>
      <c r="BD131" s="20" t="n">
        <v>29.8</v>
      </c>
      <c r="BE131" s="20" t="n">
        <v>28.3</v>
      </c>
      <c r="BF131" s="20" t="n">
        <v>21.3</v>
      </c>
      <c r="BG131" s="20" t="n">
        <v>16.6</v>
      </c>
      <c r="BH131" s="20" t="n">
        <v>16.5</v>
      </c>
      <c r="BI131" s="20" t="n">
        <v>18.8</v>
      </c>
      <c r="BJ131" s="20" t="n">
        <v>25.8</v>
      </c>
      <c r="BK131" s="20" t="n">
        <v>28.2</v>
      </c>
      <c r="BL131" s="20" t="n">
        <v>30.3</v>
      </c>
      <c r="BM131" s="20" t="n">
        <v>35.5</v>
      </c>
      <c r="BN131" s="4" t="n">
        <f aca="false">AVERAGE(BB131:BM131)</f>
        <v>27.1083333333333</v>
      </c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2" t="n">
        <f aca="false">CA130+1</f>
        <v>1981</v>
      </c>
      <c r="CB131" s="20" t="n">
        <v>38.3</v>
      </c>
      <c r="CC131" s="20" t="n">
        <v>37.2</v>
      </c>
      <c r="CD131" s="20" t="n">
        <v>29.6</v>
      </c>
      <c r="CE131" s="20" t="n">
        <v>27.9</v>
      </c>
      <c r="CF131" s="20" t="n">
        <v>21</v>
      </c>
      <c r="CG131" s="20" t="n">
        <v>15.6</v>
      </c>
      <c r="CH131" s="20" t="n">
        <v>16.1</v>
      </c>
      <c r="CI131" s="20" t="n">
        <v>17.7</v>
      </c>
      <c r="CJ131" s="20" t="n">
        <v>25.9</v>
      </c>
      <c r="CK131" s="20" t="n">
        <v>28.2</v>
      </c>
      <c r="CL131" s="20" t="n">
        <v>29.9</v>
      </c>
      <c r="CM131" s="20" t="n">
        <v>34.5</v>
      </c>
      <c r="CN131" s="4" t="n">
        <f aca="false">AVERAGE(CB131:CM131)</f>
        <v>26.825</v>
      </c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19" t="n">
        <v>1981</v>
      </c>
      <c r="DB131" s="20" t="n">
        <v>39.1</v>
      </c>
      <c r="DC131" s="20" t="n">
        <v>37.5</v>
      </c>
      <c r="DD131" s="20" t="n">
        <v>29.7</v>
      </c>
      <c r="DE131" s="20" t="n">
        <v>29</v>
      </c>
      <c r="DF131" s="20" t="n">
        <v>22.4</v>
      </c>
      <c r="DG131" s="20" t="n">
        <v>17</v>
      </c>
      <c r="DH131" s="20" t="n">
        <v>17.2</v>
      </c>
      <c r="DI131" s="20" t="n">
        <v>18.7</v>
      </c>
      <c r="DJ131" s="20" t="n">
        <v>26.3</v>
      </c>
      <c r="DK131" s="20" t="n">
        <v>28.2</v>
      </c>
      <c r="DL131" s="20" t="n">
        <v>29.5</v>
      </c>
      <c r="DM131" s="20" t="n">
        <v>34.2</v>
      </c>
      <c r="DN131" s="4" t="n">
        <f aca="false">AVERAGE(DB131:DM131)</f>
        <v>27.4</v>
      </c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13" t="n">
        <v>1981</v>
      </c>
      <c r="EB131" s="15" t="n">
        <v>35.3</v>
      </c>
      <c r="EC131" s="15" t="n">
        <v>35.2</v>
      </c>
      <c r="ED131" s="15" t="n">
        <v>36.5</v>
      </c>
      <c r="EE131" s="15" t="n">
        <v>35.4</v>
      </c>
      <c r="EF131" s="15" t="n">
        <v>29.3</v>
      </c>
      <c r="EG131" s="15" t="n">
        <v>26.6</v>
      </c>
      <c r="EH131" s="15" t="n">
        <v>26.8</v>
      </c>
      <c r="EI131" s="15" t="n">
        <v>31.3</v>
      </c>
      <c r="EJ131" s="15" t="n">
        <v>32.9</v>
      </c>
      <c r="EK131" s="15" t="n">
        <v>35.5</v>
      </c>
      <c r="EL131" s="15" t="n">
        <v>36.1</v>
      </c>
      <c r="EM131" s="15" t="n">
        <v>40.8</v>
      </c>
      <c r="EN131" s="16" t="n">
        <f aca="false">AVERAGE(EB131:EM131)</f>
        <v>33.475</v>
      </c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13" t="n">
        <v>1981</v>
      </c>
      <c r="FB131" s="15" t="n">
        <v>32.2</v>
      </c>
      <c r="FC131" s="15" t="n">
        <v>34.9</v>
      </c>
      <c r="FD131" s="15" t="n">
        <v>34.9</v>
      </c>
      <c r="FE131" s="15" t="n">
        <v>33.5</v>
      </c>
      <c r="FF131" s="15" t="n">
        <v>28.9</v>
      </c>
      <c r="FG131" s="15" t="n">
        <v>25.4</v>
      </c>
      <c r="FH131" s="27" t="n">
        <f aca="false">(FH130+FH132)/2</f>
        <v>26.45</v>
      </c>
      <c r="FI131" s="15" t="n">
        <v>29.7</v>
      </c>
      <c r="FJ131" s="15" t="n">
        <v>32.5</v>
      </c>
      <c r="FK131" s="15" t="n">
        <v>34.5</v>
      </c>
      <c r="FL131" s="15" t="n">
        <v>37.5</v>
      </c>
      <c r="FM131" s="15" t="n">
        <v>41.2</v>
      </c>
      <c r="FN131" s="16" t="n">
        <f aca="false">AVERAGE(FB131:FM131)</f>
        <v>32.6375</v>
      </c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2" t="n">
        <v>1981</v>
      </c>
      <c r="GB131" s="15" t="n">
        <v>31.1</v>
      </c>
      <c r="GC131" s="15" t="n">
        <v>33.8</v>
      </c>
      <c r="GD131" s="15" t="n">
        <v>35.1</v>
      </c>
      <c r="GE131" s="15" t="n">
        <v>35.2</v>
      </c>
      <c r="GF131" s="15" t="n">
        <v>30.2</v>
      </c>
      <c r="GG131" s="15" t="n">
        <v>28</v>
      </c>
      <c r="GH131" s="15" t="n">
        <v>29.2</v>
      </c>
      <c r="GI131" s="15" t="n">
        <v>32</v>
      </c>
      <c r="GJ131" s="15" t="n">
        <v>32.3</v>
      </c>
      <c r="GK131" s="15" t="n">
        <v>33.6</v>
      </c>
      <c r="GL131" s="15" t="n">
        <v>36.4</v>
      </c>
      <c r="GM131" s="15" t="n">
        <v>36.7</v>
      </c>
      <c r="GN131" s="16" t="n">
        <f aca="false">AVERAGE(GB131:GM131)</f>
        <v>32.8</v>
      </c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2" t="n">
        <v>1981</v>
      </c>
      <c r="HB131" s="15" t="n">
        <v>34.9</v>
      </c>
      <c r="HC131" s="15" t="n">
        <v>37.7</v>
      </c>
      <c r="HD131" s="15" t="n">
        <v>35</v>
      </c>
      <c r="HE131" s="15" t="n">
        <v>33.1</v>
      </c>
      <c r="HF131" s="15" t="n">
        <v>26.8</v>
      </c>
      <c r="HG131" s="15" t="n">
        <v>23.4</v>
      </c>
      <c r="HH131" s="15" t="n">
        <v>23.3</v>
      </c>
      <c r="HI131" s="15" t="n">
        <v>27.3</v>
      </c>
      <c r="HJ131" s="15" t="n">
        <v>30.6</v>
      </c>
      <c r="HK131" s="15" t="n">
        <v>32.5</v>
      </c>
      <c r="HL131" s="15" t="n">
        <v>34.9</v>
      </c>
      <c r="HM131" s="15" t="n">
        <v>41</v>
      </c>
      <c r="HN131" s="16" t="n">
        <f aca="false">AVERAGE(HB131:HM131)</f>
        <v>31.7083333333333</v>
      </c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7" t="n">
        <f aca="false">IA130+1</f>
        <v>1981</v>
      </c>
      <c r="IB131" s="15" t="n">
        <v>39.2</v>
      </c>
      <c r="IC131" s="15" t="n">
        <v>38.5</v>
      </c>
      <c r="ID131" s="15" t="n">
        <v>31.8</v>
      </c>
      <c r="IE131" s="15" t="n">
        <v>32.5</v>
      </c>
      <c r="IF131" s="15" t="n">
        <v>23.3</v>
      </c>
      <c r="IG131" s="15" t="n">
        <v>19.3</v>
      </c>
      <c r="IH131" s="15" t="n">
        <v>19.4</v>
      </c>
      <c r="II131" s="15" t="n">
        <v>22</v>
      </c>
      <c r="IJ131" s="15" t="n">
        <v>28.5</v>
      </c>
      <c r="IK131" s="15" t="n">
        <v>31.4</v>
      </c>
      <c r="IL131" s="15" t="n">
        <v>33.4</v>
      </c>
      <c r="IM131" s="15" t="n">
        <v>37.5</v>
      </c>
      <c r="IN131" s="25" t="n">
        <f aca="false">SUM(IB131:IM131)/12</f>
        <v>29.7333333333333</v>
      </c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 t="n">
        <f aca="false">JA130+1</f>
        <v>1981</v>
      </c>
      <c r="JB131" s="15" t="n">
        <v>36.7</v>
      </c>
      <c r="JC131" s="15" t="n">
        <v>34.8</v>
      </c>
      <c r="JD131" s="15" t="n">
        <v>29.1</v>
      </c>
      <c r="JE131" s="15" t="n">
        <v>31.1</v>
      </c>
      <c r="JF131" s="15" t="n">
        <v>21.6</v>
      </c>
      <c r="JG131" s="15" t="n">
        <v>17.8</v>
      </c>
      <c r="JH131" s="15" t="n">
        <v>18.4</v>
      </c>
      <c r="JI131" s="15" t="n">
        <v>20.5</v>
      </c>
      <c r="JJ131" s="15" t="n">
        <v>27.4</v>
      </c>
      <c r="JK131" s="15" t="n">
        <v>29.2</v>
      </c>
      <c r="JL131" s="15" t="n">
        <v>29.7</v>
      </c>
      <c r="JM131" s="15" t="n">
        <v>33.7</v>
      </c>
      <c r="JN131" s="25" t="n">
        <f aca="false">SUM(JB131:JM131)/12</f>
        <v>27.5</v>
      </c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3" t="n">
        <v>1981</v>
      </c>
      <c r="KB131" s="15" t="n">
        <v>35.2</v>
      </c>
      <c r="KC131" s="15" t="n">
        <v>35.1</v>
      </c>
      <c r="KD131" s="15" t="n">
        <v>31.6</v>
      </c>
      <c r="KE131" s="15" t="n">
        <v>31</v>
      </c>
      <c r="KF131" s="15" t="n">
        <v>23.8</v>
      </c>
      <c r="KG131" s="15" t="n">
        <v>20.4</v>
      </c>
      <c r="KH131" s="15" t="n">
        <v>19.6</v>
      </c>
      <c r="KI131" s="15" t="n">
        <v>24.8</v>
      </c>
      <c r="KJ131" s="15" t="n">
        <v>28</v>
      </c>
      <c r="KK131" s="15" t="n">
        <v>30.3</v>
      </c>
      <c r="KL131" s="15" t="n">
        <v>31.6</v>
      </c>
      <c r="KM131" s="15" t="n">
        <v>35.8</v>
      </c>
      <c r="KN131" s="16" t="n">
        <f aca="false">AVERAGE(KB131:KM131)</f>
        <v>28.9333333333333</v>
      </c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7" t="n">
        <f aca="false">LA130+1</f>
        <v>1981</v>
      </c>
      <c r="LB131" s="15" t="n">
        <v>35.5</v>
      </c>
      <c r="LC131" s="15" t="n">
        <v>34.8</v>
      </c>
      <c r="LD131" s="15" t="n">
        <v>28.8</v>
      </c>
      <c r="LE131" s="15" t="n">
        <v>30.3</v>
      </c>
      <c r="LF131" s="15" t="n">
        <v>22.4</v>
      </c>
      <c r="LG131" s="15" t="n">
        <v>18.2</v>
      </c>
      <c r="LH131" s="15" t="n">
        <v>18.4</v>
      </c>
      <c r="LI131" s="15" t="n">
        <v>22.6</v>
      </c>
      <c r="LJ131" s="15" t="n">
        <v>27.1</v>
      </c>
      <c r="LK131" s="15" t="n">
        <v>29.9</v>
      </c>
      <c r="LL131" s="15" t="n">
        <v>31.5</v>
      </c>
      <c r="LM131" s="15" t="n">
        <v>35.6</v>
      </c>
      <c r="LN131" s="16" t="n">
        <f aca="false">AVERAGE(LB131:LM131)</f>
        <v>27.925</v>
      </c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7" t="n">
        <f aca="false">MA130+1</f>
        <v>1981</v>
      </c>
      <c r="MB131" s="15" t="n">
        <v>35.1</v>
      </c>
      <c r="MC131" s="15" t="n">
        <v>35.5</v>
      </c>
      <c r="MD131" s="15" t="n">
        <v>34.9</v>
      </c>
      <c r="ME131" s="15" t="n">
        <v>33.5</v>
      </c>
      <c r="MF131" s="15" t="n">
        <v>28.1</v>
      </c>
      <c r="MG131" s="15" t="n">
        <v>26.2</v>
      </c>
      <c r="MH131" s="15" t="n">
        <v>25.3</v>
      </c>
      <c r="MI131" s="15" t="n">
        <v>29.6</v>
      </c>
      <c r="MJ131" s="15" t="n">
        <v>30.9</v>
      </c>
      <c r="MK131" s="15" t="n">
        <v>33.5</v>
      </c>
      <c r="ML131" s="15" t="n">
        <v>32.9</v>
      </c>
      <c r="MM131" s="15" t="n">
        <v>38.6</v>
      </c>
      <c r="MN131" s="16" t="n">
        <f aca="false">AVERAGE(MB131:MM131)</f>
        <v>32.0083333333333</v>
      </c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30" t="s">
        <v>115</v>
      </c>
      <c r="NB131" s="15" t="n">
        <v>32.1</v>
      </c>
      <c r="NC131" s="15" t="n">
        <v>29.4</v>
      </c>
      <c r="ND131" s="15" t="n">
        <v>30</v>
      </c>
      <c r="NE131" s="15" t="n">
        <v>29.5</v>
      </c>
      <c r="NF131" s="15" t="n">
        <v>20</v>
      </c>
      <c r="NG131" s="15" t="n">
        <v>15.3</v>
      </c>
      <c r="NH131" s="15" t="n">
        <v>16.5</v>
      </c>
      <c r="NI131" s="15" t="n">
        <v>17.9</v>
      </c>
      <c r="NJ131" s="15" t="n">
        <v>25.5</v>
      </c>
      <c r="NK131" s="15" t="n">
        <v>28.2</v>
      </c>
      <c r="NL131" s="15" t="n">
        <v>25.9</v>
      </c>
      <c r="NM131" s="15" t="n">
        <v>29.6</v>
      </c>
      <c r="NN131" s="29" t="n">
        <f aca="false">AVERAGE(NB131:NM131)</f>
        <v>24.9916666666667</v>
      </c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35" t="s">
        <v>115</v>
      </c>
      <c r="OB131" s="15" t="n">
        <v>36.7</v>
      </c>
      <c r="OC131" s="15" t="n">
        <v>33.6</v>
      </c>
      <c r="OD131" s="15" t="n">
        <v>28.1</v>
      </c>
      <c r="OE131" s="15" t="n">
        <v>26.3</v>
      </c>
      <c r="OF131" s="15" t="n">
        <v>23.2</v>
      </c>
      <c r="OG131" s="15" t="n">
        <v>18.3</v>
      </c>
      <c r="OH131" s="15" t="n">
        <v>19.5</v>
      </c>
      <c r="OI131" s="15" t="n">
        <v>19.5</v>
      </c>
      <c r="OJ131" s="15" t="n">
        <v>23.8</v>
      </c>
      <c r="OK131" s="15" t="n">
        <v>24</v>
      </c>
      <c r="OL131" s="15" t="n">
        <v>31.3</v>
      </c>
      <c r="OM131" s="15" t="n">
        <v>33.9</v>
      </c>
      <c r="ON131" s="29" t="n">
        <f aca="false">AVERAGE(OB131:OM131)</f>
        <v>26.5166666666667</v>
      </c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30" t="s">
        <v>115</v>
      </c>
      <c r="PB131" s="15" t="n">
        <v>40.7</v>
      </c>
      <c r="PC131" s="15" t="n">
        <v>35.8</v>
      </c>
      <c r="PD131" s="15" t="n">
        <v>37.7</v>
      </c>
      <c r="PE131" s="15" t="n">
        <v>38.7</v>
      </c>
      <c r="PF131" s="15" t="n">
        <v>30.6</v>
      </c>
      <c r="PG131" s="15" t="n">
        <v>26.3</v>
      </c>
      <c r="PH131" s="15" t="n">
        <v>25.9</v>
      </c>
      <c r="PI131" s="15" t="n">
        <v>30.1</v>
      </c>
      <c r="PJ131" s="15" t="n">
        <v>35.7</v>
      </c>
      <c r="PK131" s="15" t="n">
        <v>38.5</v>
      </c>
      <c r="PL131" s="15" t="n">
        <v>37.2</v>
      </c>
      <c r="PM131" s="15" t="n">
        <v>41.4</v>
      </c>
      <c r="PN131" s="29" t="n">
        <f aca="false">AVERAGE(PB131:PM131)</f>
        <v>34.8833333333333</v>
      </c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30" t="s">
        <v>115</v>
      </c>
      <c r="QB131" s="15" t="n">
        <v>39.5</v>
      </c>
      <c r="QC131" s="15" t="n">
        <v>36.8</v>
      </c>
      <c r="QD131" s="15" t="n">
        <v>34.9</v>
      </c>
      <c r="QE131" s="15" t="n">
        <v>33.5</v>
      </c>
      <c r="QF131" s="15" t="n">
        <v>25.5</v>
      </c>
      <c r="QG131" s="15" t="n">
        <v>18.3</v>
      </c>
      <c r="QH131" s="15" t="n">
        <v>19.5</v>
      </c>
      <c r="QI131" s="15" t="n">
        <v>21.2</v>
      </c>
      <c r="QJ131" s="15" t="n">
        <v>28</v>
      </c>
      <c r="QK131" s="15" t="n">
        <v>31.2</v>
      </c>
      <c r="QL131" s="15" t="n">
        <v>29.9</v>
      </c>
      <c r="QM131" s="15" t="n">
        <v>35.9</v>
      </c>
      <c r="QN131" s="29" t="n">
        <f aca="false">AVERAGE(QB131:QM131)</f>
        <v>29.5166666666667</v>
      </c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30" t="s">
        <v>115</v>
      </c>
      <c r="RB131" s="15" t="n">
        <v>36.1</v>
      </c>
      <c r="RC131" s="15" t="n">
        <v>33.3</v>
      </c>
      <c r="RD131" s="15" t="n">
        <v>35.8</v>
      </c>
      <c r="RE131" s="15" t="n">
        <v>35.8</v>
      </c>
      <c r="RF131" s="15" t="n">
        <v>30.3</v>
      </c>
      <c r="RG131" s="15" t="n">
        <v>29.3</v>
      </c>
      <c r="RH131" s="15" t="n">
        <v>28.4</v>
      </c>
      <c r="RI131" s="15" t="n">
        <v>32.6</v>
      </c>
      <c r="RJ131" s="15" t="n">
        <v>34</v>
      </c>
      <c r="RK131" s="15" t="n">
        <v>36.5</v>
      </c>
      <c r="RL131" s="15" t="n">
        <v>35.1</v>
      </c>
      <c r="RM131" s="15" t="n">
        <v>37.4</v>
      </c>
      <c r="RN131" s="29" t="n">
        <f aca="false">AVERAGE(RB131:RM131)</f>
        <v>33.7166666666667</v>
      </c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13" t="n">
        <v>1981</v>
      </c>
      <c r="SB131" s="15" t="n">
        <v>38.5</v>
      </c>
      <c r="SC131" s="15" t="n">
        <v>34.6</v>
      </c>
      <c r="SD131" s="15" t="n">
        <v>33.7</v>
      </c>
      <c r="SE131" s="15" t="n">
        <v>34.2</v>
      </c>
      <c r="SF131" s="15" t="n">
        <v>24.2</v>
      </c>
      <c r="SG131" s="15" t="n">
        <v>17.8</v>
      </c>
      <c r="SH131" s="15" t="n">
        <v>20.1</v>
      </c>
      <c r="SI131" s="15" t="n">
        <v>22.4</v>
      </c>
      <c r="SJ131" s="15" t="n">
        <v>30</v>
      </c>
      <c r="SK131" s="15" t="n">
        <v>32.6</v>
      </c>
      <c r="SL131" s="15" t="n">
        <v>32.6</v>
      </c>
      <c r="SM131" s="15" t="n">
        <v>36.9</v>
      </c>
      <c r="SN131" s="29" t="n">
        <f aca="false">AVERAGE(SB131:SM131)</f>
        <v>29.8</v>
      </c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72" t="s">
        <v>115</v>
      </c>
      <c r="TB131" s="73" t="n">
        <v>34.7</v>
      </c>
      <c r="TC131" s="73" t="n">
        <v>36</v>
      </c>
      <c r="TD131" s="73" t="n">
        <v>33.2</v>
      </c>
      <c r="TE131" s="73" t="n">
        <v>29.3</v>
      </c>
      <c r="TF131" s="73" t="n">
        <v>22.8</v>
      </c>
      <c r="TG131" s="73" t="n">
        <v>18.3</v>
      </c>
      <c r="TH131" s="73" t="n">
        <v>18.6</v>
      </c>
      <c r="TI131" s="73" t="n">
        <v>20.9</v>
      </c>
      <c r="TJ131" s="73" t="n">
        <v>27.5</v>
      </c>
      <c r="TK131" s="73" t="n">
        <v>28.2</v>
      </c>
      <c r="TL131" s="73" t="n">
        <v>30.7</v>
      </c>
      <c r="TM131" s="73" t="n">
        <v>37.2</v>
      </c>
      <c r="TN131" s="73" t="n">
        <v>28.1</v>
      </c>
      <c r="UB131" s="71"/>
      <c r="UC131" s="30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6"/>
      <c r="VB131" s="71"/>
      <c r="VC131" s="30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6"/>
      <c r="WB131" s="71"/>
      <c r="WC131" s="30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6"/>
      <c r="XB131" s="71"/>
      <c r="XC131" s="30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6"/>
      <c r="YB131" s="71"/>
      <c r="YC131" s="30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6"/>
      <c r="ZB131" s="71"/>
      <c r="ZC131" s="30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6"/>
    </row>
    <row r="132" customFormat="false" ht="12.8" hidden="false" customHeight="false" outlineLevel="0" collapsed="false">
      <c r="A132" s="17"/>
      <c r="B132" s="4" t="n">
        <f aca="false">AVERAGE(AN132,BN132,CN132,DN132,EN132,FN132,GN132,HN132,IN132,JN132,KN132,LN132,MN132,NN132)</f>
        <v>29.3872023809524</v>
      </c>
      <c r="C132" s="18" t="n">
        <f aca="false">AVERAGE(B128:B132)</f>
        <v>29.3588690476191</v>
      </c>
      <c r="D132" s="9" t="n">
        <f aca="false">AVERAGE(B123:B132)</f>
        <v>28.9813095238095</v>
      </c>
      <c r="E132" s="4" t="n">
        <f aca="false">AVERAGE(B113:B132)</f>
        <v>28.9530406746032</v>
      </c>
      <c r="F132" s="24" t="n">
        <f aca="false">AVERAGE(B83:B132)</f>
        <v>28.7978346139971</v>
      </c>
      <c r="G132" s="9" t="n">
        <f aca="false">MAX(AB132:AM132,BB132:BM132,CB132:CM132,DB132:DM132,EB132:EM132,FB132:FM132,GB132:GM132,HB132:HM132,IB132:IM132,JB132:JM132,KB132:KM132,LB132:LM132,MB132:MM132,NB132:NM132,OB132:OM132,PB132:PM132,QB132:QM132,RB132:RM132,SB132:SM132)</f>
        <v>41.6</v>
      </c>
      <c r="H132" s="10" t="n">
        <f aca="false">MEDIAN(AB132:AM132,BB132:BM132,CB132:CM132,DB132:DM132,EB132:EM132,FB132:FM132,GB132:GM132,HB132:HM132,IB132:IM132,JB132:JM132,KB132:KM132,LB132:LM132,MB132:MM132,NB132:NM132,OB132:OM132,PB132:PM132,QB132:QM132,RB132:RM132,SB132:SM132)</f>
        <v>30.5</v>
      </c>
      <c r="I132" s="11" t="n">
        <f aca="false">MIN(AB132:AM132,BB132:BM132,CB132:CM132,DB132:DM132,EB132:EM132,FB132:FM132,GB132:GM132,HB132:HM132,IB132:IM132,JB132:JM132,KB132:KM132,LB132:LM132,MB132:MM132,NB132:NM132,OB132:OM132,PB132:PM132,QB132:QM132,RB132:RM132,SB132:SM132)</f>
        <v>16</v>
      </c>
      <c r="J132" s="12" t="n">
        <f aca="false">(G132+I132)/2</f>
        <v>28.8</v>
      </c>
      <c r="AA132" s="13" t="n">
        <v>1982</v>
      </c>
      <c r="AB132" s="15" t="n">
        <v>35.2</v>
      </c>
      <c r="AC132" s="15" t="n">
        <v>34.8</v>
      </c>
      <c r="AD132" s="15" t="n">
        <v>30.3</v>
      </c>
      <c r="AE132" s="15" t="n">
        <v>25.1</v>
      </c>
      <c r="AF132" s="15" t="n">
        <v>21.1</v>
      </c>
      <c r="AG132" s="15" t="n">
        <v>16</v>
      </c>
      <c r="AH132" s="15" t="n">
        <v>16.2</v>
      </c>
      <c r="AI132" s="15" t="n">
        <v>23.3</v>
      </c>
      <c r="AJ132" s="15" t="n">
        <v>22.3</v>
      </c>
      <c r="AK132" s="15" t="n">
        <v>26.8</v>
      </c>
      <c r="AL132" s="15" t="n">
        <v>33</v>
      </c>
      <c r="AM132" s="15" t="n">
        <v>33.9</v>
      </c>
      <c r="AN132" s="4" t="n">
        <f aca="false">AVERAGE(Sheet1!AB132:AM132)</f>
        <v>26.5</v>
      </c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2" t="n">
        <f aca="false">BA131+1</f>
        <v>1982</v>
      </c>
      <c r="BB132" s="20" t="n">
        <v>36.8</v>
      </c>
      <c r="BC132" s="20" t="n">
        <v>36.3</v>
      </c>
      <c r="BD132" s="20" t="n">
        <v>30.8</v>
      </c>
      <c r="BE132" s="20" t="n">
        <v>26.9</v>
      </c>
      <c r="BF132" s="20" t="n">
        <v>22.4</v>
      </c>
      <c r="BG132" s="20" t="n">
        <v>17.1</v>
      </c>
      <c r="BH132" s="20" t="n">
        <v>17.4</v>
      </c>
      <c r="BI132" s="20" t="n">
        <v>24.1</v>
      </c>
      <c r="BJ132" s="20" t="n">
        <v>23.3</v>
      </c>
      <c r="BK132" s="20" t="n">
        <v>28.1</v>
      </c>
      <c r="BL132" s="20" t="n">
        <v>34.9</v>
      </c>
      <c r="BM132" s="20" t="n">
        <v>35.9</v>
      </c>
      <c r="BN132" s="4" t="n">
        <f aca="false">AVERAGE(BB132:BM132)</f>
        <v>27.8333333333333</v>
      </c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2" t="n">
        <f aca="false">CA131+1</f>
        <v>1982</v>
      </c>
      <c r="CB132" s="20" t="n">
        <v>36.5</v>
      </c>
      <c r="CC132" s="20" t="n">
        <v>36.3</v>
      </c>
      <c r="CD132" s="20" t="n">
        <v>30.4</v>
      </c>
      <c r="CE132" s="20" t="n">
        <v>26.6</v>
      </c>
      <c r="CF132" s="20" t="n">
        <v>22.5</v>
      </c>
      <c r="CG132" s="20" t="n">
        <v>16.9</v>
      </c>
      <c r="CH132" s="20" t="n">
        <v>17.1</v>
      </c>
      <c r="CI132" s="20" t="n">
        <v>24.3</v>
      </c>
      <c r="CJ132" s="20" t="n">
        <v>23</v>
      </c>
      <c r="CK132" s="20" t="n">
        <v>28</v>
      </c>
      <c r="CL132" s="20" t="n">
        <v>34.6</v>
      </c>
      <c r="CM132" s="20" t="n">
        <v>35.3</v>
      </c>
      <c r="CN132" s="4" t="n">
        <f aca="false">AVERAGE(CB132:CM132)</f>
        <v>27.625</v>
      </c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19" t="n">
        <v>1982</v>
      </c>
      <c r="DB132" s="20" t="n">
        <v>36.3</v>
      </c>
      <c r="DC132" s="20" t="n">
        <v>35.5</v>
      </c>
      <c r="DD132" s="20" t="n">
        <v>30.4</v>
      </c>
      <c r="DE132" s="20" t="n">
        <v>26.4</v>
      </c>
      <c r="DF132" s="20" t="n">
        <v>22.5</v>
      </c>
      <c r="DG132" s="20" t="n">
        <v>17.1</v>
      </c>
      <c r="DH132" s="20" t="n">
        <v>17.5</v>
      </c>
      <c r="DI132" s="20" t="n">
        <v>24.6</v>
      </c>
      <c r="DJ132" s="20" t="n">
        <v>23.3</v>
      </c>
      <c r="DK132" s="20" t="n">
        <v>27.5</v>
      </c>
      <c r="DL132" s="20" t="n">
        <v>34.4</v>
      </c>
      <c r="DM132" s="20" t="n">
        <v>35.2</v>
      </c>
      <c r="DN132" s="4" t="n">
        <f aca="false">AVERAGE(DB132:DM132)</f>
        <v>27.5583333333333</v>
      </c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13" t="n">
        <v>1982</v>
      </c>
      <c r="EB132" s="15" t="n">
        <v>39.9</v>
      </c>
      <c r="EC132" s="15" t="n">
        <v>36.2</v>
      </c>
      <c r="ED132" s="15" t="n">
        <v>34</v>
      </c>
      <c r="EE132" s="15" t="n">
        <v>33.4</v>
      </c>
      <c r="EF132" s="15" t="n">
        <v>29.8</v>
      </c>
      <c r="EG132" s="15" t="n">
        <v>25.6</v>
      </c>
      <c r="EH132" s="15" t="n">
        <v>25</v>
      </c>
      <c r="EI132" s="15" t="n">
        <v>29</v>
      </c>
      <c r="EJ132" s="15" t="n">
        <v>31.4</v>
      </c>
      <c r="EK132" s="15" t="n">
        <v>35.1</v>
      </c>
      <c r="EL132" s="15" t="n">
        <v>38.6</v>
      </c>
      <c r="EM132" s="15" t="n">
        <v>39.8</v>
      </c>
      <c r="EN132" s="16" t="n">
        <f aca="false">AVERAGE(EB132:EM132)</f>
        <v>33.15</v>
      </c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13" t="n">
        <v>1982</v>
      </c>
      <c r="FB132" s="15" t="n">
        <v>36.6</v>
      </c>
      <c r="FC132" s="15" t="n">
        <v>32.1</v>
      </c>
      <c r="FD132" s="15" t="n">
        <v>34.7</v>
      </c>
      <c r="FE132" s="15" t="n">
        <v>32.7</v>
      </c>
      <c r="FF132" s="15" t="n">
        <v>30.5</v>
      </c>
      <c r="FG132" s="22" t="n">
        <f aca="false">(FG130+FG131)/2</f>
        <v>26.3</v>
      </c>
      <c r="FH132" s="15" t="n">
        <v>27.1</v>
      </c>
      <c r="FI132" s="22" t="n">
        <f aca="false">(FI130+FI131)/2</f>
        <v>29.4</v>
      </c>
      <c r="FJ132" s="22" t="n">
        <f aca="false">(FJ130+FJ131)/2</f>
        <v>32.55</v>
      </c>
      <c r="FK132" s="22" t="n">
        <f aca="false">(FK130+FK131)/2</f>
        <v>36.05</v>
      </c>
      <c r="FL132" s="22" t="n">
        <f aca="false">(FL130+FL131)/2</f>
        <v>38.05</v>
      </c>
      <c r="FM132" s="22" t="n">
        <f aca="false">(FM130+FM131)/2</f>
        <v>39.8</v>
      </c>
      <c r="FN132" s="16" t="n">
        <f aca="false">AVERAGE(FB132:FM132)</f>
        <v>32.9875</v>
      </c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2" t="n">
        <v>1982</v>
      </c>
      <c r="GB132" s="15" t="n">
        <v>35.2</v>
      </c>
      <c r="GC132" s="15" t="n">
        <v>34.7</v>
      </c>
      <c r="GD132" s="15" t="n">
        <v>33.7</v>
      </c>
      <c r="GE132" s="15" t="n">
        <v>33.6</v>
      </c>
      <c r="GF132" s="15" t="n">
        <v>31.7</v>
      </c>
      <c r="GG132" s="15" t="n">
        <v>28.2</v>
      </c>
      <c r="GH132" s="15" t="n">
        <v>27.6</v>
      </c>
      <c r="GI132" s="15" t="n">
        <v>29.6</v>
      </c>
      <c r="GJ132" s="15" t="n">
        <v>30.7</v>
      </c>
      <c r="GK132" s="15" t="n">
        <v>33.7</v>
      </c>
      <c r="GL132" s="15" t="n">
        <v>35.6</v>
      </c>
      <c r="GM132" s="15" t="n">
        <v>36.7</v>
      </c>
      <c r="GN132" s="16" t="n">
        <f aca="false">AVERAGE(GB132:GM132)</f>
        <v>32.5833333333333</v>
      </c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2" t="n">
        <v>1982</v>
      </c>
      <c r="HB132" s="15" t="n">
        <v>41</v>
      </c>
      <c r="HC132" s="15" t="n">
        <v>39</v>
      </c>
      <c r="HD132" s="15" t="n">
        <v>34.2</v>
      </c>
      <c r="HE132" s="15" t="n">
        <v>32.4</v>
      </c>
      <c r="HF132" s="15" t="n">
        <v>27.4</v>
      </c>
      <c r="HG132" s="15" t="n">
        <v>22.7</v>
      </c>
      <c r="HH132" s="15" t="n">
        <v>22.5</v>
      </c>
      <c r="HI132" s="15" t="n">
        <v>26.9</v>
      </c>
      <c r="HJ132" s="15" t="n">
        <v>28.6</v>
      </c>
      <c r="HK132" s="15" t="n">
        <v>33.2</v>
      </c>
      <c r="HL132" s="15" t="n">
        <v>37.4</v>
      </c>
      <c r="HM132" s="15" t="n">
        <v>39.4</v>
      </c>
      <c r="HN132" s="16" t="n">
        <f aca="false">AVERAGE(HB132:HM132)</f>
        <v>32.0583333333333</v>
      </c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7" t="n">
        <f aca="false">IA131+1</f>
        <v>1982</v>
      </c>
      <c r="IB132" s="15" t="n">
        <v>39.2</v>
      </c>
      <c r="IC132" s="15" t="n">
        <v>37.7</v>
      </c>
      <c r="ID132" s="15" t="n">
        <v>34.1</v>
      </c>
      <c r="IE132" s="15" t="n">
        <v>30</v>
      </c>
      <c r="IF132" s="15" t="n">
        <v>24.7</v>
      </c>
      <c r="IG132" s="15" t="n">
        <v>19.6</v>
      </c>
      <c r="IH132" s="15" t="n">
        <v>19.7</v>
      </c>
      <c r="II132" s="15" t="n">
        <v>26.5</v>
      </c>
      <c r="IJ132" s="15" t="n">
        <v>25.5</v>
      </c>
      <c r="IK132" s="15" t="n">
        <v>29.9</v>
      </c>
      <c r="IL132" s="15" t="n">
        <v>37</v>
      </c>
      <c r="IM132" s="15" t="n">
        <v>38</v>
      </c>
      <c r="IN132" s="25" t="n">
        <f aca="false">SUM(IB132:IM132)/12</f>
        <v>30.1583333333333</v>
      </c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 t="n">
        <f aca="false">JA131+1</f>
        <v>1982</v>
      </c>
      <c r="JB132" s="15" t="n">
        <v>36.5</v>
      </c>
      <c r="JC132" s="15" t="n">
        <v>34.3</v>
      </c>
      <c r="JD132" s="15" t="n">
        <v>31</v>
      </c>
      <c r="JE132" s="15" t="n">
        <v>27.7</v>
      </c>
      <c r="JF132" s="15" t="n">
        <v>23.1</v>
      </c>
      <c r="JG132" s="15" t="n">
        <v>17.7</v>
      </c>
      <c r="JH132" s="15" t="n">
        <v>17.9</v>
      </c>
      <c r="JI132" s="15" t="n">
        <v>24.8</v>
      </c>
      <c r="JJ132" s="15" t="n">
        <v>23.5</v>
      </c>
      <c r="JK132" s="15" t="n">
        <v>28.4</v>
      </c>
      <c r="JL132" s="15" t="n">
        <v>34.6</v>
      </c>
      <c r="JM132" s="15" t="n">
        <v>35</v>
      </c>
      <c r="JN132" s="25" t="n">
        <f aca="false">SUM(JB132:JM132)/12</f>
        <v>27.875</v>
      </c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3" t="n">
        <v>1982</v>
      </c>
      <c r="KB132" s="15" t="n">
        <v>37.4</v>
      </c>
      <c r="KC132" s="15" t="n">
        <v>32.5</v>
      </c>
      <c r="KD132" s="15" t="n">
        <v>28.2</v>
      </c>
      <c r="KE132" s="15" t="n">
        <v>27.1</v>
      </c>
      <c r="KF132" s="15" t="n">
        <v>24.2</v>
      </c>
      <c r="KG132" s="15" t="n">
        <v>18.9</v>
      </c>
      <c r="KH132" s="15" t="n">
        <v>19.3</v>
      </c>
      <c r="KI132" s="15" t="n">
        <v>24.6</v>
      </c>
      <c r="KJ132" s="15" t="n">
        <v>24.6</v>
      </c>
      <c r="KK132" s="15" t="n">
        <v>29.8</v>
      </c>
      <c r="KL132" s="15" t="n">
        <v>35.1</v>
      </c>
      <c r="KM132" s="15" t="n">
        <v>36.8</v>
      </c>
      <c r="KN132" s="16" t="n">
        <f aca="false">AVERAGE(KB132:KM132)</f>
        <v>28.2083333333333</v>
      </c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7" t="n">
        <f aca="false">LA131+1</f>
        <v>1982</v>
      </c>
      <c r="LB132" s="15" t="n">
        <v>37.6</v>
      </c>
      <c r="LC132" s="15" t="n">
        <v>34.4</v>
      </c>
      <c r="LD132" s="15" t="n">
        <v>29.8</v>
      </c>
      <c r="LE132" s="15" t="n">
        <v>27.3</v>
      </c>
      <c r="LF132" s="15" t="n">
        <v>23.7</v>
      </c>
      <c r="LG132" s="15" t="n">
        <v>18.1</v>
      </c>
      <c r="LH132" s="15" t="n">
        <v>18.3</v>
      </c>
      <c r="LI132" s="15" t="n">
        <v>24.1</v>
      </c>
      <c r="LJ132" s="15" t="n">
        <v>23.4</v>
      </c>
      <c r="LK132" s="15" t="n">
        <v>29.1</v>
      </c>
      <c r="LL132" s="15" t="n">
        <v>34.8</v>
      </c>
      <c r="LM132" s="15" t="n">
        <v>36.4</v>
      </c>
      <c r="LN132" s="16" t="n">
        <f aca="false">AVERAGE(LB132:LM132)</f>
        <v>28.0833333333333</v>
      </c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7" t="n">
        <f aca="false">MA131+1</f>
        <v>1982</v>
      </c>
      <c r="MB132" s="15" t="n">
        <v>38.5</v>
      </c>
      <c r="MC132" s="15" t="n">
        <v>33.9</v>
      </c>
      <c r="MD132" s="15" t="n">
        <v>31.7</v>
      </c>
      <c r="ME132" s="15" t="n">
        <v>30.8</v>
      </c>
      <c r="MF132" s="15" t="n">
        <v>27.7</v>
      </c>
      <c r="MG132" s="15" t="n">
        <v>23.9</v>
      </c>
      <c r="MH132" s="15" t="n">
        <v>23.2</v>
      </c>
      <c r="MI132" s="15" t="n">
        <v>27.1</v>
      </c>
      <c r="MJ132" s="15" t="n">
        <v>29.8</v>
      </c>
      <c r="MK132" s="15" t="n">
        <v>33.5</v>
      </c>
      <c r="ML132" s="15" t="n">
        <v>36.1</v>
      </c>
      <c r="MM132" s="15" t="n">
        <v>37.9</v>
      </c>
      <c r="MN132" s="16" t="n">
        <f aca="false">AVERAGE(MB132:MM132)</f>
        <v>31.175</v>
      </c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30" t="s">
        <v>116</v>
      </c>
      <c r="NB132" s="15" t="n">
        <v>33.2</v>
      </c>
      <c r="NC132" s="15" t="n">
        <v>33.2</v>
      </c>
      <c r="ND132" s="15" t="n">
        <v>27.2</v>
      </c>
      <c r="NE132" s="15" t="n">
        <v>25.9</v>
      </c>
      <c r="NF132" s="15" t="n">
        <v>20.7</v>
      </c>
      <c r="NG132" s="15" t="n">
        <v>16.6</v>
      </c>
      <c r="NH132" s="15" t="n">
        <v>16.8</v>
      </c>
      <c r="NI132" s="15" t="n">
        <v>21.8</v>
      </c>
      <c r="NJ132" s="15" t="n">
        <v>22.3</v>
      </c>
      <c r="NK132" s="15" t="n">
        <v>24.7</v>
      </c>
      <c r="NL132" s="15" t="n">
        <v>31.3</v>
      </c>
      <c r="NM132" s="15" t="n">
        <v>33.8</v>
      </c>
      <c r="NN132" s="29" t="n">
        <f aca="false">AVERAGE(NB132:NM132)</f>
        <v>25.625</v>
      </c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35" t="s">
        <v>116</v>
      </c>
      <c r="OB132" s="15" t="n">
        <v>35.8</v>
      </c>
      <c r="OC132" s="15" t="n">
        <v>35.4</v>
      </c>
      <c r="OD132" s="15" t="n">
        <v>32.9</v>
      </c>
      <c r="OE132" s="15" t="n">
        <v>28.4</v>
      </c>
      <c r="OF132" s="15" t="n">
        <v>24.5</v>
      </c>
      <c r="OG132" s="15" t="n">
        <v>19.5</v>
      </c>
      <c r="OH132" s="15" t="n">
        <v>20.5</v>
      </c>
      <c r="OI132" s="15" t="n">
        <v>21.7</v>
      </c>
      <c r="OJ132" s="15" t="n">
        <v>25.5</v>
      </c>
      <c r="OK132" s="15" t="n">
        <v>26.6</v>
      </c>
      <c r="OL132" s="15" t="n">
        <v>29.5</v>
      </c>
      <c r="OM132" s="15" t="n">
        <v>37.7</v>
      </c>
      <c r="ON132" s="29" t="n">
        <f aca="false">AVERAGE(OB132:OM132)</f>
        <v>28.1666666666667</v>
      </c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30" t="s">
        <v>116</v>
      </c>
      <c r="PB132" s="15" t="n">
        <v>37.4</v>
      </c>
      <c r="PC132" s="15" t="n">
        <v>36.7</v>
      </c>
      <c r="PD132" s="15" t="n">
        <v>36</v>
      </c>
      <c r="PE132" s="15" t="n">
        <v>35.4</v>
      </c>
      <c r="PF132" s="15" t="n">
        <v>30.5</v>
      </c>
      <c r="PG132" s="15" t="n">
        <v>25.7</v>
      </c>
      <c r="PH132" s="15" t="n">
        <v>26.5</v>
      </c>
      <c r="PI132" s="15" t="n">
        <v>30.9</v>
      </c>
      <c r="PJ132" s="15" t="n">
        <v>33.1</v>
      </c>
      <c r="PK132" s="15" t="n">
        <v>38.2</v>
      </c>
      <c r="PL132" s="15" t="n">
        <v>39.9</v>
      </c>
      <c r="PM132" s="15" t="n">
        <v>41.6</v>
      </c>
      <c r="PN132" s="29" t="n">
        <f aca="false">AVERAGE(PB132:PM132)</f>
        <v>34.325</v>
      </c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30" t="s">
        <v>116</v>
      </c>
      <c r="QB132" s="15" t="n">
        <v>36.8</v>
      </c>
      <c r="QC132" s="15" t="n">
        <v>37.8</v>
      </c>
      <c r="QD132" s="15" t="n">
        <v>32.5</v>
      </c>
      <c r="QE132" s="15" t="n">
        <v>31.5</v>
      </c>
      <c r="QF132" s="15" t="n">
        <v>24.7</v>
      </c>
      <c r="QG132" s="15" t="n">
        <v>19.5</v>
      </c>
      <c r="QH132" s="15" t="n">
        <v>20.3</v>
      </c>
      <c r="QI132" s="15" t="n">
        <v>23.8</v>
      </c>
      <c r="QJ132" s="15" t="n">
        <v>25.1</v>
      </c>
      <c r="QK132" s="15" t="n">
        <v>31</v>
      </c>
      <c r="QL132" s="15" t="n">
        <v>36.1</v>
      </c>
      <c r="QM132" s="15" t="n">
        <v>36.1</v>
      </c>
      <c r="QN132" s="29" t="n">
        <f aca="false">AVERAGE(QB132:QM132)</f>
        <v>29.6</v>
      </c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30" t="s">
        <v>116</v>
      </c>
      <c r="RB132" s="15" t="n">
        <v>35.7</v>
      </c>
      <c r="RC132" s="15" t="n">
        <v>32.9</v>
      </c>
      <c r="RD132" s="15" t="n">
        <v>32.1</v>
      </c>
      <c r="RE132" s="15" t="n">
        <v>32.1</v>
      </c>
      <c r="RF132" s="15" t="n">
        <v>29.2</v>
      </c>
      <c r="RG132" s="15" t="n">
        <v>26.5</v>
      </c>
      <c r="RH132" s="15" t="n">
        <v>26.5</v>
      </c>
      <c r="RI132" s="15" t="n">
        <v>29.1</v>
      </c>
      <c r="RJ132" s="15" t="n">
        <v>33</v>
      </c>
      <c r="RK132" s="15" t="n">
        <v>36</v>
      </c>
      <c r="RL132" s="15" t="n">
        <v>37.6</v>
      </c>
      <c r="RM132" s="15" t="n">
        <v>37.6</v>
      </c>
      <c r="RN132" s="29" t="n">
        <f aca="false">AVERAGE(RB132:RM132)</f>
        <v>32.3583333333333</v>
      </c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13" t="n">
        <v>1982</v>
      </c>
      <c r="SB132" s="15" t="n">
        <v>37.2</v>
      </c>
      <c r="SC132" s="15" t="n">
        <v>35.9</v>
      </c>
      <c r="SD132" s="15" t="n">
        <v>31.5</v>
      </c>
      <c r="SE132" s="15" t="n">
        <v>30.7</v>
      </c>
      <c r="SF132" s="15" t="n">
        <v>27.2</v>
      </c>
      <c r="SG132" s="15" t="n">
        <v>20.7</v>
      </c>
      <c r="SH132" s="15" t="n">
        <v>19.6</v>
      </c>
      <c r="SI132" s="15" t="n">
        <v>25.3</v>
      </c>
      <c r="SJ132" s="15" t="n">
        <v>25.2</v>
      </c>
      <c r="SK132" s="15" t="n">
        <v>30.5</v>
      </c>
      <c r="SL132" s="15" t="n">
        <v>35.3</v>
      </c>
      <c r="SM132" s="15" t="n">
        <v>37.9</v>
      </c>
      <c r="SN132" s="29" t="n">
        <f aca="false">AVERAGE(SB132:SM132)</f>
        <v>29.75</v>
      </c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72" t="s">
        <v>116</v>
      </c>
      <c r="TB132" s="73" t="n">
        <v>36.6</v>
      </c>
      <c r="TC132" s="73" t="n">
        <v>36.5</v>
      </c>
      <c r="TD132" s="73" t="n">
        <v>30.3</v>
      </c>
      <c r="TE132" s="73" t="n">
        <v>28.8</v>
      </c>
      <c r="TF132" s="73" t="n">
        <v>23.8</v>
      </c>
      <c r="TG132" s="73" t="n">
        <v>18.8</v>
      </c>
      <c r="TH132" s="73" t="n">
        <v>18.9</v>
      </c>
      <c r="TI132" s="73" t="n">
        <v>24.2</v>
      </c>
      <c r="TJ132" s="73" t="n">
        <v>25.4</v>
      </c>
      <c r="TK132" s="73" t="n">
        <v>29.9</v>
      </c>
      <c r="TL132" s="73" t="n">
        <v>35.3</v>
      </c>
      <c r="TM132" s="73" t="n">
        <v>36.8</v>
      </c>
      <c r="TN132" s="73" t="n">
        <v>28.8</v>
      </c>
      <c r="UB132" s="71"/>
      <c r="UC132" s="30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6"/>
      <c r="VB132" s="71"/>
      <c r="VC132" s="30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6"/>
      <c r="WB132" s="71"/>
      <c r="WC132" s="30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6"/>
      <c r="XB132" s="71"/>
      <c r="XC132" s="30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6"/>
      <c r="YB132" s="71"/>
      <c r="YC132" s="30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6"/>
      <c r="ZB132" s="71"/>
      <c r="ZC132" s="30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6"/>
    </row>
    <row r="133" customFormat="false" ht="12.8" hidden="false" customHeight="false" outlineLevel="0" collapsed="false">
      <c r="A133" s="17"/>
      <c r="B133" s="4" t="n">
        <f aca="false">AVERAGE(AN133,BN133,CN133,DN133,EN133,FN133,GN133,HN133,IN133,JN133,KN133,LN133,MN133,NN133)</f>
        <v>29.1446180555556</v>
      </c>
      <c r="C133" s="18" t="n">
        <f aca="false">AVERAGE(B129:B133)</f>
        <v>29.4853521825397</v>
      </c>
      <c r="D133" s="9" t="n">
        <f aca="false">AVERAGE(B124:B133)</f>
        <v>28.9813070436508</v>
      </c>
      <c r="E133" s="4" t="n">
        <f aca="false">AVERAGE(B114:B133)</f>
        <v>28.965896577381</v>
      </c>
      <c r="F133" s="24" t="n">
        <f aca="false">AVERAGE(B84:B133)</f>
        <v>28.8121079274892</v>
      </c>
      <c r="G133" s="9" t="n">
        <f aca="false">MAX(AB133:AM133,BB133:BM133,CB133:CM133,DB133:DM133,EB133:EM133,FB133:FM133,GB133:GM133,HB133:HM133,IB133:IM133,JB133:JM133,KB133:KM133,LB133:LM133,MB133:MM133,NB133:NM133,OB133:OM133,PB133:PM133,QB133:QM133,RB133:RM133,SB133:SM133)</f>
        <v>41.5</v>
      </c>
      <c r="H133" s="10" t="n">
        <f aca="false">MEDIAN(AB133:AM133,BB133:BM133,CB133:CM133,DB133:DM133,EB133:EM133,FB133:FM133,GB133:GM133,HB133:HM133,IB133:IM133,JB133:JM133,KB133:KM133,LB133:LM133,MB133:MM133,NB133:NM133,OB133:OM133,PB133:PM133,QB133:QM133,RB133:RM133,SB133:SM133)</f>
        <v>30</v>
      </c>
      <c r="I133" s="11" t="n">
        <f aca="false">MIN(AB133:AM133,BB133:BM133,CB133:CM133,DB133:DM133,EB133:EM133,FB133:FM133,GB133:GM133,HB133:HM133,IB133:IM133,JB133:JM133,KB133:KM133,LB133:LM133,MB133:MM133,NB133:NM133,OB133:OM133,PB133:PM133,QB133:QM133,RB133:RM133,SB133:SM133)</f>
        <v>15.1</v>
      </c>
      <c r="J133" s="12" t="n">
        <f aca="false">(G133+I133)/2</f>
        <v>28.3</v>
      </c>
      <c r="AA133" s="13" t="n">
        <v>1983</v>
      </c>
      <c r="AB133" s="15" t="n">
        <v>34.3</v>
      </c>
      <c r="AC133" s="15" t="n">
        <v>36.5</v>
      </c>
      <c r="AD133" s="15" t="n">
        <v>31.8</v>
      </c>
      <c r="AE133" s="15" t="n">
        <v>22.1</v>
      </c>
      <c r="AF133" s="15" t="n">
        <v>19.7</v>
      </c>
      <c r="AG133" s="15" t="n">
        <v>17</v>
      </c>
      <c r="AH133" s="15" t="n">
        <v>15.5</v>
      </c>
      <c r="AI133" s="15" t="n">
        <v>18.3</v>
      </c>
      <c r="AJ133" s="15" t="n">
        <v>23.4</v>
      </c>
      <c r="AK133" s="15" t="n">
        <v>24.6</v>
      </c>
      <c r="AL133" s="15" t="n">
        <v>28</v>
      </c>
      <c r="AM133" s="15" t="n">
        <v>31.4</v>
      </c>
      <c r="AN133" s="4" t="n">
        <f aca="false">AVERAGE(Sheet1!AB133:AM133)</f>
        <v>25.2166666666667</v>
      </c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2" t="n">
        <f aca="false">BA132+1</f>
        <v>1983</v>
      </c>
      <c r="BB133" s="20" t="n">
        <v>35.7</v>
      </c>
      <c r="BC133" s="20" t="n">
        <v>38.7</v>
      </c>
      <c r="BD133" s="20" t="n">
        <v>34.1</v>
      </c>
      <c r="BE133" s="20" t="n">
        <v>23.7</v>
      </c>
      <c r="BF133" s="20" t="n">
        <v>21.5</v>
      </c>
      <c r="BG133" s="20" t="n">
        <v>17.7</v>
      </c>
      <c r="BH133" s="20" t="n">
        <v>16.2</v>
      </c>
      <c r="BI133" s="20" t="n">
        <v>19.3</v>
      </c>
      <c r="BJ133" s="20" t="n">
        <v>26.4</v>
      </c>
      <c r="BK133" s="20" t="n">
        <v>27.7</v>
      </c>
      <c r="BL133" s="20" t="n">
        <v>29.8</v>
      </c>
      <c r="BM133" s="20" t="n">
        <v>35.5</v>
      </c>
      <c r="BN133" s="4" t="n">
        <f aca="false">AVERAGE(BB133:BM133)</f>
        <v>27.1916666666667</v>
      </c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2" t="n">
        <f aca="false">CA132+1</f>
        <v>1983</v>
      </c>
      <c r="CB133" s="20" t="n">
        <v>35.2</v>
      </c>
      <c r="CC133" s="20" t="n">
        <v>37.9</v>
      </c>
      <c r="CD133" s="20" t="n">
        <v>33.3</v>
      </c>
      <c r="CE133" s="20" t="n">
        <v>23.3</v>
      </c>
      <c r="CF133" s="20" t="n">
        <v>20.4</v>
      </c>
      <c r="CG133" s="20" t="n">
        <v>16.5</v>
      </c>
      <c r="CH133" s="20" t="n">
        <v>15.1</v>
      </c>
      <c r="CI133" s="20" t="n">
        <v>19.6</v>
      </c>
      <c r="CJ133" s="20" t="n">
        <v>25.6</v>
      </c>
      <c r="CK133" s="20" t="n">
        <v>27.6</v>
      </c>
      <c r="CL133" s="20" t="n">
        <v>29.8</v>
      </c>
      <c r="CM133" s="20" t="n">
        <v>34.7</v>
      </c>
      <c r="CN133" s="4" t="n">
        <f aca="false">AVERAGE(CB133:CM133)</f>
        <v>26.5833333333333</v>
      </c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19" t="n">
        <v>1983</v>
      </c>
      <c r="DB133" s="20" t="n">
        <v>35.8</v>
      </c>
      <c r="DC133" s="20" t="n">
        <v>38.2</v>
      </c>
      <c r="DD133" s="20" t="n">
        <v>33.7</v>
      </c>
      <c r="DE133" s="20" t="n">
        <v>24</v>
      </c>
      <c r="DF133" s="20" t="n">
        <v>20.9</v>
      </c>
      <c r="DG133" s="20" t="n">
        <v>17.1</v>
      </c>
      <c r="DH133" s="20" t="n">
        <v>16.5</v>
      </c>
      <c r="DI133" s="20" t="n">
        <v>19.4</v>
      </c>
      <c r="DJ133" s="20" t="n">
        <v>25.2</v>
      </c>
      <c r="DK133" s="20" t="n">
        <v>26.8</v>
      </c>
      <c r="DL133" s="20" t="n">
        <v>28.7</v>
      </c>
      <c r="DM133" s="20" t="n">
        <v>33.8</v>
      </c>
      <c r="DN133" s="4" t="n">
        <f aca="false">AVERAGE(DB133:DM133)</f>
        <v>26.675</v>
      </c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13" t="n">
        <v>1983</v>
      </c>
      <c r="EB133" s="15" t="n">
        <v>40</v>
      </c>
      <c r="EC133" s="15" t="n">
        <v>41.2</v>
      </c>
      <c r="ED133" s="15" t="n">
        <v>33.4</v>
      </c>
      <c r="EE133" s="15" t="n">
        <v>30</v>
      </c>
      <c r="EF133" s="15" t="n">
        <v>28</v>
      </c>
      <c r="EG133" s="15" t="n">
        <v>26</v>
      </c>
      <c r="EH133" s="15" t="n">
        <v>24.5</v>
      </c>
      <c r="EI133" s="15" t="n">
        <v>29.4</v>
      </c>
      <c r="EJ133" s="15" t="n">
        <v>35.2</v>
      </c>
      <c r="EK133" s="15" t="n">
        <v>36.5</v>
      </c>
      <c r="EL133" s="15" t="n">
        <v>38.6</v>
      </c>
      <c r="EM133" s="15" t="n">
        <v>38.6</v>
      </c>
      <c r="EN133" s="16" t="n">
        <f aca="false">AVERAGE(EB133:EM133)</f>
        <v>33.45</v>
      </c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13" t="n">
        <v>1983</v>
      </c>
      <c r="FB133" s="22" t="n">
        <f aca="false">(FB131+FB132)/2</f>
        <v>34.4</v>
      </c>
      <c r="FC133" s="22" t="n">
        <f aca="false">(FC131+FC132)/2</f>
        <v>33.5</v>
      </c>
      <c r="FD133" s="22" t="n">
        <f aca="false">(FD131+FD132)/2</f>
        <v>34.8</v>
      </c>
      <c r="FE133" s="22" t="n">
        <f aca="false">(FE131+FE132)/2</f>
        <v>33.1</v>
      </c>
      <c r="FF133" s="22" t="n">
        <f aca="false">(FF131+FF132)/2</f>
        <v>29.7</v>
      </c>
      <c r="FG133" s="27" t="n">
        <f aca="false">(FG132+FG134)/2</f>
        <v>26.4</v>
      </c>
      <c r="FH133" s="15" t="n">
        <v>25.9</v>
      </c>
      <c r="FI133" s="27" t="n">
        <f aca="false">(FI132+FI134)/2</f>
        <v>28.6125</v>
      </c>
      <c r="FJ133" s="27" t="n">
        <f aca="false">(FJ132+FJ134)/2</f>
        <v>31.9</v>
      </c>
      <c r="FK133" s="27" t="n">
        <f aca="false">(FK132+FK134)/2</f>
        <v>35.475</v>
      </c>
      <c r="FL133" s="27" t="n">
        <f aca="false">(FL132+FL134)/2</f>
        <v>38.15</v>
      </c>
      <c r="FM133" s="27" t="n">
        <f aca="false">(FM132+FM134)/2</f>
        <v>40.175</v>
      </c>
      <c r="FN133" s="16" t="n">
        <f aca="false">AVERAGE(FB133:FM133)</f>
        <v>32.6760416666667</v>
      </c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2" t="n">
        <v>1983</v>
      </c>
      <c r="GB133" s="15" t="n">
        <v>37.4</v>
      </c>
      <c r="GC133" s="15" t="n">
        <v>37.3</v>
      </c>
      <c r="GD133" s="15" t="n">
        <v>33.2</v>
      </c>
      <c r="GE133" s="15" t="n">
        <v>32</v>
      </c>
      <c r="GF133" s="15" t="n">
        <v>30</v>
      </c>
      <c r="GG133" s="15" t="n">
        <v>28.4</v>
      </c>
      <c r="GH133" s="15" t="n">
        <v>27.3</v>
      </c>
      <c r="GI133" s="15" t="n">
        <v>30.5</v>
      </c>
      <c r="GJ133" s="15" t="n">
        <v>33.4</v>
      </c>
      <c r="GK133" s="15" t="n">
        <v>35.7</v>
      </c>
      <c r="GL133" s="15" t="n">
        <v>36.3</v>
      </c>
      <c r="GM133" s="15" t="n">
        <v>35.5</v>
      </c>
      <c r="GN133" s="16" t="n">
        <f aca="false">AVERAGE(GB133:GM133)</f>
        <v>33.0833333333333</v>
      </c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2" t="n">
        <v>1983</v>
      </c>
      <c r="HB133" s="15" t="n">
        <v>39.6</v>
      </c>
      <c r="HC133" s="15" t="n">
        <v>41.5</v>
      </c>
      <c r="HD133" s="15" t="n">
        <v>34.6</v>
      </c>
      <c r="HE133" s="15" t="n">
        <v>27.6</v>
      </c>
      <c r="HF133" s="15" t="n">
        <v>27</v>
      </c>
      <c r="HG133" s="15" t="n">
        <v>22.7</v>
      </c>
      <c r="HH133" s="15" t="n">
        <v>21.3</v>
      </c>
      <c r="HI133" s="15" t="n">
        <v>25.3</v>
      </c>
      <c r="HJ133" s="15" t="n">
        <v>32.8</v>
      </c>
      <c r="HK133" s="15" t="n">
        <v>33.7</v>
      </c>
      <c r="HL133" s="15" t="n">
        <v>36.7</v>
      </c>
      <c r="HM133" s="15" t="n">
        <v>38.3</v>
      </c>
      <c r="HN133" s="16" t="n">
        <f aca="false">AVERAGE(HB133:HM133)</f>
        <v>31.7583333333333</v>
      </c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7" t="n">
        <f aca="false">IA132+1</f>
        <v>1983</v>
      </c>
      <c r="IB133" s="15" t="n">
        <v>37.5</v>
      </c>
      <c r="IC133" s="15" t="n">
        <v>40.4</v>
      </c>
      <c r="ID133" s="15" t="n">
        <v>36.3</v>
      </c>
      <c r="IE133" s="15" t="n">
        <v>26.1</v>
      </c>
      <c r="IF133" s="15" t="n">
        <v>24.4</v>
      </c>
      <c r="IG133" s="15" t="n">
        <v>20.3</v>
      </c>
      <c r="IH133" s="15" t="n">
        <v>18.1</v>
      </c>
      <c r="II133" s="26" t="n">
        <f aca="false">(II130+II131+II132+II134+II135+II136)/6</f>
        <v>22.4</v>
      </c>
      <c r="IJ133" s="26" t="n">
        <f aca="false">(IJ130+IJ131+IJ132+IJ134+IJ135+IJ136)/6</f>
        <v>25.9833333333333</v>
      </c>
      <c r="IK133" s="26" t="n">
        <f aca="false">(IK130+IK131+IK132+IK134+IK135+IK136)/6</f>
        <v>29.5</v>
      </c>
      <c r="IL133" s="15" t="n">
        <v>33.1</v>
      </c>
      <c r="IM133" s="15" t="n">
        <v>37</v>
      </c>
      <c r="IN133" s="25" t="n">
        <f aca="false">SUM(IB133:IM133)/12</f>
        <v>29.2569444444444</v>
      </c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 t="n">
        <f aca="false">JA132+1</f>
        <v>1983</v>
      </c>
      <c r="JB133" s="15" t="n">
        <v>33.9</v>
      </c>
      <c r="JC133" s="15" t="n">
        <v>36.4</v>
      </c>
      <c r="JD133" s="15" t="n">
        <v>31.2</v>
      </c>
      <c r="JE133" s="15" t="n">
        <v>23.6</v>
      </c>
      <c r="JF133" s="15" t="n">
        <v>22.9</v>
      </c>
      <c r="JG133" s="15" t="n">
        <v>19.8</v>
      </c>
      <c r="JH133" s="15" t="n">
        <v>17.3</v>
      </c>
      <c r="JI133" s="15" t="n">
        <v>22</v>
      </c>
      <c r="JJ133" s="15" t="n">
        <v>25.9</v>
      </c>
      <c r="JK133" s="15" t="n">
        <v>28.2</v>
      </c>
      <c r="JL133" s="15" t="n">
        <v>31.3</v>
      </c>
      <c r="JM133" s="15" t="n">
        <v>35.2</v>
      </c>
      <c r="JN133" s="25" t="n">
        <f aca="false">SUM(JB133:JM133)/12</f>
        <v>27.3083333333333</v>
      </c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3" t="n">
        <v>1983</v>
      </c>
      <c r="KB133" s="15" t="n">
        <v>36</v>
      </c>
      <c r="KC133" s="15" t="n">
        <v>39.1</v>
      </c>
      <c r="KD133" s="15" t="n">
        <v>31.1</v>
      </c>
      <c r="KE133" s="15" t="n">
        <v>23.1</v>
      </c>
      <c r="KF133" s="15" t="n">
        <v>22</v>
      </c>
      <c r="KG133" s="15" t="n">
        <v>19.7</v>
      </c>
      <c r="KH133" s="15" t="n">
        <v>17.5</v>
      </c>
      <c r="KI133" s="15" t="n">
        <v>22.9</v>
      </c>
      <c r="KJ133" s="15" t="n">
        <v>29.2</v>
      </c>
      <c r="KK133" s="15" t="n">
        <v>30.9</v>
      </c>
      <c r="KL133" s="15" t="n">
        <v>34.9</v>
      </c>
      <c r="KM133" s="15" t="n">
        <v>36.3</v>
      </c>
      <c r="KN133" s="16" t="n">
        <f aca="false">AVERAGE(KB133:KM133)</f>
        <v>28.5583333333333</v>
      </c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7" t="n">
        <f aca="false">LA132+1</f>
        <v>1983</v>
      </c>
      <c r="LB133" s="15" t="n">
        <v>34.3</v>
      </c>
      <c r="LC133" s="15" t="n">
        <v>38</v>
      </c>
      <c r="LD133" s="15" t="n">
        <v>31.3</v>
      </c>
      <c r="LE133" s="15" t="n">
        <v>24.6</v>
      </c>
      <c r="LF133" s="15" t="n">
        <v>23.2</v>
      </c>
      <c r="LG133" s="15" t="n">
        <v>20.2</v>
      </c>
      <c r="LH133" s="15" t="n">
        <v>17.6</v>
      </c>
      <c r="LI133" s="15" t="n">
        <v>22.5</v>
      </c>
      <c r="LJ133" s="15" t="n">
        <v>28.9</v>
      </c>
      <c r="LK133" s="15" t="n">
        <v>30</v>
      </c>
      <c r="LL133" s="15" t="n">
        <v>34</v>
      </c>
      <c r="LM133" s="15" t="n">
        <v>36.3</v>
      </c>
      <c r="LN133" s="16" t="n">
        <f aca="false">AVERAGE(LB133:LM133)</f>
        <v>28.4083333333333</v>
      </c>
      <c r="LO133" s="16"/>
      <c r="LP133" s="16"/>
      <c r="LQ133" s="16"/>
      <c r="LR133" s="16"/>
      <c r="LS133" s="16"/>
      <c r="LT133" s="16"/>
      <c r="LU133" s="16"/>
      <c r="LV133" s="16"/>
      <c r="LW133" s="16"/>
      <c r="LX133" s="16"/>
      <c r="LY133" s="16"/>
      <c r="LZ133" s="16"/>
      <c r="MA133" s="7" t="n">
        <f aca="false">MA132+1</f>
        <v>1983</v>
      </c>
      <c r="MB133" s="15" t="n">
        <v>37.8</v>
      </c>
      <c r="MC133" s="15" t="n">
        <v>39.4</v>
      </c>
      <c r="MD133" s="15" t="n">
        <v>32.9</v>
      </c>
      <c r="ME133" s="15" t="n">
        <v>27.8</v>
      </c>
      <c r="MF133" s="15" t="n">
        <v>26.5</v>
      </c>
      <c r="MG133" s="15" t="n">
        <v>24.2</v>
      </c>
      <c r="MH133" s="15" t="n">
        <v>22.8</v>
      </c>
      <c r="MI133" s="15" t="n">
        <v>28</v>
      </c>
      <c r="MJ133" s="15" t="n">
        <v>33.9</v>
      </c>
      <c r="MK133" s="15" t="n">
        <v>33.8</v>
      </c>
      <c r="ML133" s="15" t="n">
        <v>37.6</v>
      </c>
      <c r="MM133" s="15" t="n">
        <v>38.2</v>
      </c>
      <c r="MN133" s="16" t="n">
        <f aca="false">AVERAGE(MB133:MM133)</f>
        <v>31.9083333333333</v>
      </c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30" t="s">
        <v>117</v>
      </c>
      <c r="NB133" s="15" t="n">
        <v>34.7</v>
      </c>
      <c r="NC133" s="15" t="n">
        <v>34.3</v>
      </c>
      <c r="ND133" s="15" t="n">
        <v>28.4</v>
      </c>
      <c r="NE133" s="15" t="n">
        <v>24.9</v>
      </c>
      <c r="NF133" s="15" t="n">
        <v>23.5</v>
      </c>
      <c r="NG133" s="15" t="n">
        <v>19.3</v>
      </c>
      <c r="NH133" s="15" t="n">
        <v>17</v>
      </c>
      <c r="NI133" s="15" t="n">
        <v>20.6</v>
      </c>
      <c r="NJ133" s="15" t="n">
        <v>24.4</v>
      </c>
      <c r="NK133" s="15" t="n">
        <v>26.2</v>
      </c>
      <c r="NL133" s="15" t="n">
        <v>27.3</v>
      </c>
      <c r="NM133" s="15" t="n">
        <v>30.8</v>
      </c>
      <c r="NN133" s="29" t="n">
        <f aca="false">AVERAGE(NB133:NM133)</f>
        <v>25.95</v>
      </c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35" t="s">
        <v>117</v>
      </c>
      <c r="OB133" s="15" t="n">
        <v>39.1</v>
      </c>
      <c r="OC133" s="15" t="n">
        <v>38.1</v>
      </c>
      <c r="OD133" s="15" t="n">
        <v>33.4</v>
      </c>
      <c r="OE133" s="15" t="n">
        <v>29</v>
      </c>
      <c r="OF133" s="15" t="n">
        <v>20.9</v>
      </c>
      <c r="OG133" s="15" t="n">
        <v>20.2</v>
      </c>
      <c r="OH133" s="15" t="n">
        <v>21.6</v>
      </c>
      <c r="OI133" s="15" t="n">
        <v>22.7</v>
      </c>
      <c r="OJ133" s="15" t="n">
        <v>24.6</v>
      </c>
      <c r="OK133" s="15" t="n">
        <v>30.4</v>
      </c>
      <c r="OL133" s="15" t="n">
        <v>32.5</v>
      </c>
      <c r="OM133" s="15" t="n">
        <v>37.1</v>
      </c>
      <c r="ON133" s="29" t="n">
        <f aca="false">AVERAGE(OB133:OM133)</f>
        <v>29.1333333333333</v>
      </c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30" t="s">
        <v>117</v>
      </c>
      <c r="PB133" s="15" t="n">
        <v>39.1</v>
      </c>
      <c r="PC133" s="15" t="n">
        <v>40.8</v>
      </c>
      <c r="PD133" s="15" t="n">
        <v>38</v>
      </c>
      <c r="PE133" s="15" t="n">
        <v>30.7</v>
      </c>
      <c r="PF133" s="15" t="n">
        <v>30.6</v>
      </c>
      <c r="PG133" s="15" t="n">
        <v>28.2</v>
      </c>
      <c r="PH133" s="15" t="n">
        <v>25.4</v>
      </c>
      <c r="PI133" s="15" t="n">
        <v>30.3</v>
      </c>
      <c r="PJ133" s="15" t="n">
        <v>35.3</v>
      </c>
      <c r="PK133" s="15" t="n">
        <v>37.7</v>
      </c>
      <c r="PL133" s="15" t="n">
        <v>39.5</v>
      </c>
      <c r="PM133" s="15" t="n">
        <v>40.1</v>
      </c>
      <c r="PN133" s="29" t="n">
        <f aca="false">AVERAGE(PB133:PM133)</f>
        <v>34.6416666666667</v>
      </c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30" t="s">
        <v>117</v>
      </c>
      <c r="QB133" s="15" t="n">
        <v>38.3</v>
      </c>
      <c r="QC133" s="15" t="n">
        <v>38</v>
      </c>
      <c r="QD133" s="15" t="n">
        <v>35.3</v>
      </c>
      <c r="QE133" s="15" t="n">
        <v>29.3</v>
      </c>
      <c r="QF133" s="15" t="n">
        <v>27.7</v>
      </c>
      <c r="QG133" s="15" t="n">
        <v>22.2</v>
      </c>
      <c r="QH133" s="15" t="n">
        <v>19.3</v>
      </c>
      <c r="QI133" s="15" t="n">
        <v>23.5</v>
      </c>
      <c r="QJ133" s="15" t="n">
        <v>21.4</v>
      </c>
      <c r="QK133" s="15" t="n">
        <v>24.5</v>
      </c>
      <c r="QL133" s="15" t="n">
        <v>32.6</v>
      </c>
      <c r="QM133" s="15" t="n">
        <v>35.9</v>
      </c>
      <c r="QN133" s="29" t="n">
        <f aca="false">AVERAGE(QB133:QM133)</f>
        <v>29</v>
      </c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30" t="s">
        <v>117</v>
      </c>
      <c r="RB133" s="15" t="n">
        <v>37.7</v>
      </c>
      <c r="RC133" s="15" t="n">
        <v>37.5</v>
      </c>
      <c r="RD133" s="15" t="n">
        <v>32.4</v>
      </c>
      <c r="RE133" s="15" t="n">
        <v>29.1</v>
      </c>
      <c r="RF133" s="15" t="n">
        <v>28.1</v>
      </c>
      <c r="RG133" s="15" t="n">
        <v>26.4</v>
      </c>
      <c r="RH133" s="15" t="n">
        <v>25.3</v>
      </c>
      <c r="RI133" s="15" t="n">
        <v>30.2</v>
      </c>
      <c r="RJ133" s="15" t="n">
        <v>35.3</v>
      </c>
      <c r="RK133" s="15" t="n">
        <v>36.6</v>
      </c>
      <c r="RL133" s="15" t="n">
        <v>38.4</v>
      </c>
      <c r="RM133" s="15" t="n">
        <v>38.1</v>
      </c>
      <c r="RN133" s="29" t="n">
        <f aca="false">AVERAGE(RB133:RM133)</f>
        <v>32.925</v>
      </c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13" t="n">
        <v>1983</v>
      </c>
      <c r="SB133" s="15" t="n">
        <v>38.1</v>
      </c>
      <c r="SC133" s="15" t="n">
        <v>38.9</v>
      </c>
      <c r="SD133" s="15" t="n">
        <v>32.7</v>
      </c>
      <c r="SE133" s="15" t="n">
        <v>27.2</v>
      </c>
      <c r="SF133" s="15" t="n">
        <v>26.3</v>
      </c>
      <c r="SG133" s="15" t="n">
        <v>22.2</v>
      </c>
      <c r="SH133" s="15" t="n">
        <v>18.7</v>
      </c>
      <c r="SI133" s="15" t="n">
        <v>24.8</v>
      </c>
      <c r="SJ133" s="15" t="n">
        <v>28.7</v>
      </c>
      <c r="SK133" s="15" t="n">
        <v>32.1</v>
      </c>
      <c r="SL133" s="15" t="n">
        <v>33.6</v>
      </c>
      <c r="SM133" s="15" t="n">
        <v>36.6</v>
      </c>
      <c r="SN133" s="29" t="n">
        <f aca="false">AVERAGE(SB133:SM133)</f>
        <v>29.9916666666667</v>
      </c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72" t="s">
        <v>117</v>
      </c>
      <c r="TB133" s="73" t="n">
        <v>36</v>
      </c>
      <c r="TC133" s="73" t="n">
        <v>37.3</v>
      </c>
      <c r="TD133" s="73" t="n">
        <v>32.6</v>
      </c>
      <c r="TE133" s="73" t="n">
        <v>24.3</v>
      </c>
      <c r="TF133" s="73" t="n">
        <v>22</v>
      </c>
      <c r="TG133" s="73" t="n">
        <v>18.4</v>
      </c>
      <c r="TH133" s="73" t="n">
        <v>17.6</v>
      </c>
      <c r="TI133" s="73" t="n">
        <v>20.4</v>
      </c>
      <c r="TJ133" s="73" t="n">
        <v>27.8</v>
      </c>
      <c r="TK133" s="73" t="n">
        <v>30.9</v>
      </c>
      <c r="TL133" s="73" t="n">
        <v>30.9</v>
      </c>
      <c r="TM133" s="73" t="n">
        <v>32.8</v>
      </c>
      <c r="TN133" s="73" t="n">
        <v>27.6</v>
      </c>
      <c r="UB133" s="71"/>
      <c r="UC133" s="30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6"/>
      <c r="VB133" s="71"/>
      <c r="VC133" s="30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6"/>
      <c r="WB133" s="71"/>
      <c r="WC133" s="30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6"/>
      <c r="XB133" s="71"/>
      <c r="XC133" s="30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6"/>
      <c r="YB133" s="71"/>
      <c r="YC133" s="30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6"/>
      <c r="ZB133" s="71"/>
      <c r="ZC133" s="30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6"/>
    </row>
    <row r="134" customFormat="false" ht="12.8" hidden="false" customHeight="false" outlineLevel="0" collapsed="false">
      <c r="A134" s="17"/>
      <c r="B134" s="4" t="n">
        <f aca="false">AVERAGE(AN134,BN134,CN134,DN134,EN134,FN134,GN134,HN134,IN134,JN134,KN134,LN134,MN134,NN134)</f>
        <v>28.3741815476191</v>
      </c>
      <c r="C134" s="18" t="n">
        <f aca="false">AVERAGE(B130:B134)</f>
        <v>29.2475694444444</v>
      </c>
      <c r="D134" s="9" t="n">
        <f aca="false">AVERAGE(B125:B134)</f>
        <v>29.0603323412698</v>
      </c>
      <c r="E134" s="4" t="n">
        <f aca="false">AVERAGE(B115:B134)</f>
        <v>28.9458110119048</v>
      </c>
      <c r="F134" s="24" t="n">
        <f aca="false">AVERAGE(B85:B134)</f>
        <v>28.8016510822511</v>
      </c>
      <c r="G134" s="9" t="n">
        <f aca="false">MAX(AB134:AM134,BB134:BM134,CB134:CM134,DB134:DM134,EB134:EM134,FB134:FM134,GB134:GM134,HB134:HM134,IB134:IM134,JB134:JM134,KB134:KM134,LB134:LM134,MB134:MM134,NB134:NM134,OB134:OM134,PB134:PM134,QB134:QM134,RB134:RM134,SB134:SM134)</f>
        <v>41.2</v>
      </c>
      <c r="H134" s="10" t="n">
        <f aca="false">MEDIAN(AB134:AM134,BB134:BM134,CB134:CM134,DB134:DM134,EB134:EM134,FB134:FM134,GB134:GM134,HB134:HM134,IB134:IM134,JB134:JM134,KB134:KM134,LB134:LM134,MB134:MM134,NB134:NM134,OB134:OM134,PB134:PM134,QB134:QM134,RB134:RM134,SB134:SM134)</f>
        <v>30.35</v>
      </c>
      <c r="I134" s="11" t="n">
        <f aca="false">MIN(AB134:AM134,BB134:BM134,CB134:CM134,DB134:DM134,EB134:EM134,FB134:FM134,GB134:GM134,HB134:HM134,IB134:IM134,JB134:JM134,KB134:KM134,LB134:LM134,MB134:MM134,NB134:NM134,OB134:OM134,PB134:PM134,QB134:QM134,RB134:RM134,SB134:SM134)</f>
        <v>14.7</v>
      </c>
      <c r="J134" s="12" t="n">
        <f aca="false">(G134+I134)/2</f>
        <v>27.95</v>
      </c>
      <c r="AA134" s="13" t="n">
        <v>1984</v>
      </c>
      <c r="AB134" s="15" t="n">
        <v>29.8</v>
      </c>
      <c r="AC134" s="15" t="n">
        <v>33.8</v>
      </c>
      <c r="AD134" s="15" t="n">
        <v>29.1</v>
      </c>
      <c r="AE134" s="15" t="n">
        <v>23.3</v>
      </c>
      <c r="AF134" s="15" t="n">
        <v>21.3</v>
      </c>
      <c r="AG134" s="15" t="n">
        <v>17.8</v>
      </c>
      <c r="AH134" s="15" t="n">
        <v>14.8</v>
      </c>
      <c r="AI134" s="15" t="n">
        <v>18.4</v>
      </c>
      <c r="AJ134" s="15" t="n">
        <v>19.6</v>
      </c>
      <c r="AK134" s="15" t="n">
        <v>26.1</v>
      </c>
      <c r="AL134" s="15" t="n">
        <v>30.3</v>
      </c>
      <c r="AM134" s="15" t="n">
        <v>32.5</v>
      </c>
      <c r="AN134" s="4" t="n">
        <f aca="false">AVERAGE(Sheet1!AB134:AM134)</f>
        <v>24.7333333333333</v>
      </c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2" t="n">
        <f aca="false">BA133+1</f>
        <v>1984</v>
      </c>
      <c r="BB134" s="20" t="n">
        <v>31.9</v>
      </c>
      <c r="BC134" s="20" t="n">
        <v>33.8</v>
      </c>
      <c r="BD134" s="20" t="n">
        <v>30.4</v>
      </c>
      <c r="BE134" s="20" t="n">
        <v>26.2</v>
      </c>
      <c r="BF134" s="20" t="n">
        <v>22.4</v>
      </c>
      <c r="BG134" s="20" t="n">
        <v>18.4</v>
      </c>
      <c r="BH134" s="20" t="n">
        <v>15.3</v>
      </c>
      <c r="BI134" s="20" t="n">
        <v>19.8</v>
      </c>
      <c r="BJ134" s="20" t="n">
        <v>21</v>
      </c>
      <c r="BK134" s="20" t="n">
        <v>26.9</v>
      </c>
      <c r="BL134" s="20" t="n">
        <v>31.7</v>
      </c>
      <c r="BM134" s="20" t="n">
        <v>34.9</v>
      </c>
      <c r="BN134" s="4" t="n">
        <f aca="false">AVERAGE(BB134:BM134)</f>
        <v>26.0583333333333</v>
      </c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2" t="n">
        <f aca="false">CA133+1</f>
        <v>1984</v>
      </c>
      <c r="CB134" s="20" t="n">
        <v>31.5</v>
      </c>
      <c r="CC134" s="20" t="n">
        <v>33.5</v>
      </c>
      <c r="CD134" s="20" t="n">
        <v>29.8</v>
      </c>
      <c r="CE134" s="20" t="n">
        <v>26</v>
      </c>
      <c r="CF134" s="20" t="n">
        <v>22.4</v>
      </c>
      <c r="CG134" s="20" t="n">
        <v>18.7</v>
      </c>
      <c r="CH134" s="20" t="n">
        <v>15.6</v>
      </c>
      <c r="CI134" s="20" t="n">
        <v>19.5</v>
      </c>
      <c r="CJ134" s="20" t="n">
        <v>20.6</v>
      </c>
      <c r="CK134" s="20" t="n">
        <v>26.4</v>
      </c>
      <c r="CL134" s="20" t="n">
        <v>31.5</v>
      </c>
      <c r="CM134" s="20" t="n">
        <v>34.5</v>
      </c>
      <c r="CN134" s="4" t="n">
        <f aca="false">AVERAGE(CB134:CM134)</f>
        <v>25.8333333333333</v>
      </c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19" t="n">
        <v>1984</v>
      </c>
      <c r="DB134" s="20" t="n">
        <v>30.9</v>
      </c>
      <c r="DC134" s="20" t="n">
        <v>33.2</v>
      </c>
      <c r="DD134" s="20" t="n">
        <v>29.7</v>
      </c>
      <c r="DE134" s="20" t="n">
        <v>25.7</v>
      </c>
      <c r="DF134" s="20" t="n">
        <v>22.3</v>
      </c>
      <c r="DG134" s="20" t="n">
        <v>19</v>
      </c>
      <c r="DH134" s="20" t="n">
        <v>15.6</v>
      </c>
      <c r="DI134" s="20" t="n">
        <v>19.5</v>
      </c>
      <c r="DJ134" s="20" t="n">
        <v>20.4</v>
      </c>
      <c r="DK134" s="20" t="n">
        <v>26</v>
      </c>
      <c r="DL134" s="20" t="n">
        <v>30.8</v>
      </c>
      <c r="DM134" s="20" t="n">
        <v>33.7</v>
      </c>
      <c r="DN134" s="4" t="n">
        <f aca="false">AVERAGE(DB134:DM134)</f>
        <v>25.5666666666667</v>
      </c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13" t="n">
        <v>1984</v>
      </c>
      <c r="EB134" s="15" t="n">
        <v>33.5</v>
      </c>
      <c r="EC134" s="15" t="n">
        <v>35.1</v>
      </c>
      <c r="ED134" s="15" t="n">
        <v>33.9</v>
      </c>
      <c r="EE134" s="15" t="n">
        <v>33</v>
      </c>
      <c r="EF134" s="15" t="n">
        <v>30.9</v>
      </c>
      <c r="EG134" s="15" t="n">
        <v>26.1</v>
      </c>
      <c r="EH134" s="15" t="n">
        <v>23.8</v>
      </c>
      <c r="EI134" s="15" t="n">
        <v>28.9</v>
      </c>
      <c r="EJ134" s="15" t="n">
        <v>29.4</v>
      </c>
      <c r="EK134" s="15" t="n">
        <v>35.5</v>
      </c>
      <c r="EL134" s="15" t="n">
        <v>38.2</v>
      </c>
      <c r="EM134" s="15" t="n">
        <v>38.5</v>
      </c>
      <c r="EN134" s="16" t="n">
        <f aca="false">AVERAGE(EB134:EM134)</f>
        <v>32.2333333333333</v>
      </c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13" t="n">
        <v>1984</v>
      </c>
      <c r="FB134" s="27" t="n">
        <f aca="false">(FB133+FB135)/2</f>
        <v>35.1375</v>
      </c>
      <c r="FC134" s="27" t="n">
        <f aca="false">(FC133+FC135)/2</f>
        <v>34.275</v>
      </c>
      <c r="FD134" s="27" t="n">
        <f aca="false">(FD133+FD135)/2</f>
        <v>35.3</v>
      </c>
      <c r="FE134" s="27" t="n">
        <f aca="false">(FE133+FE135)/2</f>
        <v>33.775</v>
      </c>
      <c r="FF134" s="22" t="n">
        <f aca="false">(FF135+FF136)/2</f>
        <v>28.4</v>
      </c>
      <c r="FG134" s="22" t="n">
        <f aca="false">(FG135+FG136)/2</f>
        <v>26.5</v>
      </c>
      <c r="FH134" s="15" t="n">
        <v>25.9</v>
      </c>
      <c r="FI134" s="22" t="n">
        <f aca="false">(FI135+FI136)/2</f>
        <v>27.825</v>
      </c>
      <c r="FJ134" s="22" t="n">
        <f aca="false">(FJ135+FJ136)/2</f>
        <v>31.25</v>
      </c>
      <c r="FK134" s="22" t="n">
        <f aca="false">(FK135+FK136)/2</f>
        <v>34.9</v>
      </c>
      <c r="FL134" s="22" t="n">
        <f aca="false">(FL135+FL136)/2</f>
        <v>38.25</v>
      </c>
      <c r="FM134" s="22" t="n">
        <f aca="false">(FM135+FM136)/2</f>
        <v>40.55</v>
      </c>
      <c r="FN134" s="16" t="n">
        <f aca="false">AVERAGE(FB134:FM134)</f>
        <v>32.671875</v>
      </c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2" t="n">
        <v>1984</v>
      </c>
      <c r="GB134" s="15" t="n">
        <v>32.7</v>
      </c>
      <c r="GC134" s="15" t="n">
        <v>31.6</v>
      </c>
      <c r="GD134" s="15" t="n">
        <v>32</v>
      </c>
      <c r="GE134" s="15" t="n">
        <v>33.3</v>
      </c>
      <c r="GF134" s="15" t="n">
        <v>31.9</v>
      </c>
      <c r="GG134" s="15" t="n">
        <v>28.7</v>
      </c>
      <c r="GH134" s="15" t="n">
        <v>26.9</v>
      </c>
      <c r="GI134" s="15" t="n">
        <v>29.6</v>
      </c>
      <c r="GJ134" s="15" t="n">
        <v>34.2</v>
      </c>
      <c r="GK134" s="15" t="n">
        <v>35.3</v>
      </c>
      <c r="GL134" s="15" t="n">
        <v>36.3</v>
      </c>
      <c r="GM134" s="15" t="n">
        <v>36.8</v>
      </c>
      <c r="GN134" s="16" t="n">
        <f aca="false">AVERAGE(GB134:GM134)</f>
        <v>32.4416666666667</v>
      </c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2" t="n">
        <v>1984</v>
      </c>
      <c r="HB134" s="15" t="n">
        <v>34.4</v>
      </c>
      <c r="HC134" s="15" t="n">
        <v>35.5</v>
      </c>
      <c r="HD134" s="15" t="n">
        <v>34.5</v>
      </c>
      <c r="HE134" s="15" t="n">
        <v>31.2</v>
      </c>
      <c r="HF134" s="15" t="n">
        <v>27.7</v>
      </c>
      <c r="HG134" s="15" t="n">
        <v>24</v>
      </c>
      <c r="HH134" s="15" t="n">
        <v>19.9</v>
      </c>
      <c r="HI134" s="15" t="n">
        <v>25.5</v>
      </c>
      <c r="HJ134" s="15" t="n">
        <v>26.5</v>
      </c>
      <c r="HK134" s="15" t="n">
        <v>32.8</v>
      </c>
      <c r="HL134" s="15" t="n">
        <v>37.1</v>
      </c>
      <c r="HM134" s="15" t="n">
        <v>37.8</v>
      </c>
      <c r="HN134" s="16" t="n">
        <f aca="false">AVERAGE(HB134:HM134)</f>
        <v>30.575</v>
      </c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7" t="n">
        <f aca="false">IA133+1</f>
        <v>1984</v>
      </c>
      <c r="IB134" s="15" t="n">
        <v>34.3</v>
      </c>
      <c r="IC134" s="15" t="n">
        <v>37.6</v>
      </c>
      <c r="ID134" s="15" t="n">
        <v>33.2</v>
      </c>
      <c r="IE134" s="15" t="n">
        <v>28.4</v>
      </c>
      <c r="IF134" s="15" t="n">
        <v>24.7</v>
      </c>
      <c r="IG134" s="15" t="n">
        <v>20.6</v>
      </c>
      <c r="IH134" s="15" t="n">
        <v>17.7</v>
      </c>
      <c r="II134" s="15" t="n">
        <v>21.5</v>
      </c>
      <c r="IJ134" s="15" t="n">
        <v>22.9</v>
      </c>
      <c r="IK134" s="15" t="n">
        <v>29.7</v>
      </c>
      <c r="IL134" s="15" t="n">
        <v>33.2</v>
      </c>
      <c r="IM134" s="15" t="n">
        <v>37</v>
      </c>
      <c r="IN134" s="25" t="n">
        <f aca="false">SUM(IB134:IM134)/12</f>
        <v>28.4</v>
      </c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 t="n">
        <f aca="false">JA133+1</f>
        <v>1984</v>
      </c>
      <c r="JB134" s="15" t="n">
        <v>34</v>
      </c>
      <c r="JC134" s="15" t="n">
        <v>36.4</v>
      </c>
      <c r="JD134" s="15" t="n">
        <v>30.8</v>
      </c>
      <c r="JE134" s="15" t="n">
        <v>25.9</v>
      </c>
      <c r="JF134" s="15" t="n">
        <v>22.8</v>
      </c>
      <c r="JG134" s="15" t="n">
        <v>18.6</v>
      </c>
      <c r="JH134" s="15" t="n">
        <v>16.9</v>
      </c>
      <c r="JI134" s="15" t="n">
        <v>20.4</v>
      </c>
      <c r="JJ134" s="15" t="n">
        <v>21.4</v>
      </c>
      <c r="JK134" s="15" t="n">
        <v>28.4</v>
      </c>
      <c r="JL134" s="15" t="n">
        <v>30.7</v>
      </c>
      <c r="JM134" s="15" t="n">
        <v>33.7</v>
      </c>
      <c r="JN134" s="25" t="n">
        <f aca="false">SUM(JB134:JM134)/12</f>
        <v>26.6666666666667</v>
      </c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3" t="n">
        <v>1984</v>
      </c>
      <c r="KB134" s="15" t="n">
        <v>32.1</v>
      </c>
      <c r="KC134" s="15" t="n">
        <v>35.9</v>
      </c>
      <c r="KD134" s="15" t="n">
        <v>32.1</v>
      </c>
      <c r="KE134" s="15" t="n">
        <v>28</v>
      </c>
      <c r="KF134" s="15" t="n">
        <v>24.9</v>
      </c>
      <c r="KG134" s="15" t="n">
        <v>19.9</v>
      </c>
      <c r="KH134" s="15" t="n">
        <v>17.9</v>
      </c>
      <c r="KI134" s="15" t="n">
        <v>23.7</v>
      </c>
      <c r="KJ134" s="15" t="n">
        <v>24.2</v>
      </c>
      <c r="KK134" s="15" t="n">
        <v>30.3</v>
      </c>
      <c r="KL134" s="15" t="n">
        <v>35.1</v>
      </c>
      <c r="KM134" s="15" t="n">
        <v>36.3</v>
      </c>
      <c r="KN134" s="16" t="n">
        <f aca="false">AVERAGE(KB134:KM134)</f>
        <v>28.3666666666667</v>
      </c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7" t="n">
        <f aca="false">LA133+1</f>
        <v>1984</v>
      </c>
      <c r="LB134" s="15" t="n">
        <v>32.4</v>
      </c>
      <c r="LC134" s="15" t="n">
        <v>36</v>
      </c>
      <c r="LD134" s="15" t="n">
        <v>30.6</v>
      </c>
      <c r="LE134" s="15" t="n">
        <v>27.5</v>
      </c>
      <c r="LF134" s="15" t="n">
        <v>25.2</v>
      </c>
      <c r="LG134" s="15" t="n">
        <v>19.3</v>
      </c>
      <c r="LH134" s="15" t="n">
        <v>17.6</v>
      </c>
      <c r="LI134" s="15" t="n">
        <v>22.9</v>
      </c>
      <c r="LJ134" s="15" t="n">
        <v>23.8</v>
      </c>
      <c r="LK134" s="15" t="n">
        <v>30.7</v>
      </c>
      <c r="LL134" s="15" t="n">
        <v>34.4</v>
      </c>
      <c r="LM134" s="15" t="n">
        <v>36.2</v>
      </c>
      <c r="LN134" s="16" t="n">
        <f aca="false">AVERAGE(LB134:LM134)</f>
        <v>28.05</v>
      </c>
      <c r="LO134" s="16"/>
      <c r="LP134" s="16"/>
      <c r="LQ134" s="16"/>
      <c r="LR134" s="16"/>
      <c r="LS134" s="16"/>
      <c r="LT134" s="16"/>
      <c r="LU134" s="16"/>
      <c r="LV134" s="16"/>
      <c r="LW134" s="16"/>
      <c r="LX134" s="16"/>
      <c r="LY134" s="16"/>
      <c r="LZ134" s="16"/>
      <c r="MA134" s="7" t="n">
        <f aca="false">MA133+1</f>
        <v>1984</v>
      </c>
      <c r="MB134" s="15" t="n">
        <v>33</v>
      </c>
      <c r="MC134" s="15" t="n">
        <v>35.2</v>
      </c>
      <c r="MD134" s="15" t="n">
        <v>32</v>
      </c>
      <c r="ME134" s="15" t="n">
        <v>30.9</v>
      </c>
      <c r="MF134" s="15" t="n">
        <v>28.7</v>
      </c>
      <c r="MG134" s="15" t="n">
        <v>24.2</v>
      </c>
      <c r="MH134" s="15" t="n">
        <v>22.6</v>
      </c>
      <c r="MI134" s="15" t="n">
        <v>27.9</v>
      </c>
      <c r="MJ134" s="15" t="n">
        <v>28.2</v>
      </c>
      <c r="MK134" s="15" t="n">
        <v>33.7</v>
      </c>
      <c r="ML134" s="15" t="n">
        <v>37.6</v>
      </c>
      <c r="MM134" s="15" t="n">
        <v>38.2</v>
      </c>
      <c r="MN134" s="16" t="n">
        <f aca="false">AVERAGE(MB134:MM134)</f>
        <v>31.0166666666667</v>
      </c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30" t="s">
        <v>118</v>
      </c>
      <c r="NB134" s="15" t="n">
        <v>33.1</v>
      </c>
      <c r="NC134" s="15" t="n">
        <v>32.8</v>
      </c>
      <c r="ND134" s="15" t="n">
        <v>26.4</v>
      </c>
      <c r="NE134" s="15" t="n">
        <v>24.7</v>
      </c>
      <c r="NF134" s="15" t="n">
        <v>20</v>
      </c>
      <c r="NG134" s="15" t="n">
        <v>18.8</v>
      </c>
      <c r="NH134" s="15" t="n">
        <v>14.7</v>
      </c>
      <c r="NI134" s="15" t="n">
        <v>17.9</v>
      </c>
      <c r="NJ134" s="15" t="n">
        <v>19.7</v>
      </c>
      <c r="NK134" s="15" t="n">
        <v>26.3</v>
      </c>
      <c r="NL134" s="15" t="n">
        <v>28.8</v>
      </c>
      <c r="NM134" s="15" t="n">
        <v>32.3</v>
      </c>
      <c r="NN134" s="29" t="n">
        <f aca="false">AVERAGE(NB134:NM134)</f>
        <v>24.625</v>
      </c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35" t="s">
        <v>118</v>
      </c>
      <c r="OB134" s="15" t="n">
        <v>36.4</v>
      </c>
      <c r="OC134" s="15" t="n">
        <v>34.6</v>
      </c>
      <c r="OD134" s="15" t="n">
        <v>34.3</v>
      </c>
      <c r="OE134" s="15" t="n">
        <v>32.1</v>
      </c>
      <c r="OF134" s="15" t="n">
        <v>22.7</v>
      </c>
      <c r="OG134" s="15" t="n">
        <v>18.9</v>
      </c>
      <c r="OH134" s="15" t="n">
        <v>17.1</v>
      </c>
      <c r="OI134" s="15" t="n">
        <v>20.6</v>
      </c>
      <c r="OJ134" s="15" t="n">
        <v>22.2</v>
      </c>
      <c r="OK134" s="15" t="n">
        <v>28.3</v>
      </c>
      <c r="OL134" s="15" t="n">
        <v>31.9</v>
      </c>
      <c r="OM134" s="15" t="n">
        <v>34.9</v>
      </c>
      <c r="ON134" s="29" t="n">
        <f aca="false">AVERAGE(OB134:OM134)</f>
        <v>27.8333333333333</v>
      </c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30" t="s">
        <v>118</v>
      </c>
      <c r="PB134" s="15" t="n">
        <v>39.3</v>
      </c>
      <c r="PC134" s="15" t="n">
        <v>40.6</v>
      </c>
      <c r="PD134" s="15" t="n">
        <v>35.3</v>
      </c>
      <c r="PE134" s="15" t="n">
        <v>35.2</v>
      </c>
      <c r="PF134" s="15" t="n">
        <v>31.4</v>
      </c>
      <c r="PG134" s="15" t="n">
        <v>27.7</v>
      </c>
      <c r="PH134" s="26" t="n">
        <f aca="false">SUM(PH133+PH135)/2</f>
        <v>27</v>
      </c>
      <c r="PI134" s="15" t="n">
        <v>29.1</v>
      </c>
      <c r="PJ134" s="15" t="n">
        <v>31.4</v>
      </c>
      <c r="PK134" s="15" t="n">
        <v>39</v>
      </c>
      <c r="PL134" s="15" t="n">
        <v>41.2</v>
      </c>
      <c r="PM134" s="15" t="n">
        <v>39.9</v>
      </c>
      <c r="PN134" s="29" t="n">
        <f aca="false">AVERAGE(PB134:PM134)</f>
        <v>34.7583333333333</v>
      </c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30" t="s">
        <v>118</v>
      </c>
      <c r="QB134" s="15" t="n">
        <v>38.6</v>
      </c>
      <c r="QC134" s="15" t="n">
        <v>39.4</v>
      </c>
      <c r="QD134" s="15" t="n">
        <v>30.9</v>
      </c>
      <c r="QE134" s="15" t="n">
        <v>30.2</v>
      </c>
      <c r="QF134" s="15" t="n">
        <v>22.4</v>
      </c>
      <c r="QG134" s="15" t="n">
        <v>21.8</v>
      </c>
      <c r="QH134" s="15" t="n">
        <v>18.6</v>
      </c>
      <c r="QI134" s="15" t="n">
        <v>20.6</v>
      </c>
      <c r="QJ134" s="15" t="n">
        <v>23.6</v>
      </c>
      <c r="QK134" s="15" t="n">
        <v>28.4</v>
      </c>
      <c r="QL134" s="15" t="n">
        <v>32.4</v>
      </c>
      <c r="QM134" s="15" t="n">
        <v>35</v>
      </c>
      <c r="QN134" s="29" t="n">
        <f aca="false">AVERAGE(QB134:QM134)</f>
        <v>28.4916666666667</v>
      </c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30" t="s">
        <v>118</v>
      </c>
      <c r="RB134" s="15" t="n">
        <v>32.5</v>
      </c>
      <c r="RC134" s="15" t="n">
        <v>36.1</v>
      </c>
      <c r="RD134" s="15" t="n">
        <v>33</v>
      </c>
      <c r="RE134" s="15" t="n">
        <v>33.3</v>
      </c>
      <c r="RF134" s="15" t="n">
        <v>31.4</v>
      </c>
      <c r="RG134" s="15" t="n">
        <v>26.3</v>
      </c>
      <c r="RH134" s="15" t="n">
        <v>25.1</v>
      </c>
      <c r="RI134" s="15" t="n">
        <v>30.4</v>
      </c>
      <c r="RJ134" s="15" t="n">
        <v>32.5</v>
      </c>
      <c r="RK134" s="15" t="n">
        <v>37.1</v>
      </c>
      <c r="RL134" s="15" t="n">
        <v>40</v>
      </c>
      <c r="RM134" s="15" t="n">
        <v>37.8</v>
      </c>
      <c r="RN134" s="29" t="n">
        <f aca="false">AVERAGE(RB134:RM134)</f>
        <v>32.9583333333333</v>
      </c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13" t="n">
        <v>1984</v>
      </c>
      <c r="SB134" s="15" t="n">
        <v>37.8</v>
      </c>
      <c r="SC134" s="15" t="n">
        <v>39.3</v>
      </c>
      <c r="SD134" s="15" t="n">
        <v>32.2</v>
      </c>
      <c r="SE134" s="15" t="n">
        <v>29.9</v>
      </c>
      <c r="SF134" s="15" t="n">
        <v>22.6</v>
      </c>
      <c r="SG134" s="15" t="n">
        <v>21.5</v>
      </c>
      <c r="SH134" s="15" t="n">
        <v>17.8</v>
      </c>
      <c r="SI134" s="15" t="n">
        <v>21.4</v>
      </c>
      <c r="SJ134" s="15" t="n">
        <v>23.4</v>
      </c>
      <c r="SK134" s="15" t="n">
        <v>32.4</v>
      </c>
      <c r="SL134" s="15" t="n">
        <v>33.6</v>
      </c>
      <c r="SM134" s="15" t="n">
        <v>36.4</v>
      </c>
      <c r="SN134" s="29" t="n">
        <f aca="false">AVERAGE(SB134:SM134)</f>
        <v>29.025</v>
      </c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72" t="s">
        <v>118</v>
      </c>
      <c r="TB134" s="73" t="n">
        <v>30.3</v>
      </c>
      <c r="TC134" s="73" t="n">
        <v>33</v>
      </c>
      <c r="TD134" s="73" t="n">
        <v>32.7</v>
      </c>
      <c r="TE134" s="73" t="n">
        <v>28</v>
      </c>
      <c r="TF134" s="73" t="n">
        <v>24.4</v>
      </c>
      <c r="TG134" s="73" t="n">
        <v>21.5</v>
      </c>
      <c r="TH134" s="73" t="n">
        <v>17.3</v>
      </c>
      <c r="TI134" s="73" t="n">
        <v>21.7</v>
      </c>
      <c r="TJ134" s="73" t="n">
        <v>23.9</v>
      </c>
      <c r="TK134" s="73" t="n">
        <v>29.1</v>
      </c>
      <c r="TL134" s="73" t="n">
        <v>33.9</v>
      </c>
      <c r="TM134" s="73" t="n">
        <v>36.3</v>
      </c>
      <c r="TN134" s="73" t="n">
        <v>27.7</v>
      </c>
      <c r="UB134" s="71"/>
      <c r="UC134" s="30"/>
      <c r="UD134" s="15"/>
      <c r="UE134" s="15"/>
      <c r="UF134" s="15"/>
      <c r="UG134" s="15"/>
      <c r="UH134" s="15"/>
      <c r="UI134" s="15"/>
      <c r="UJ134" s="15"/>
      <c r="UK134" s="15"/>
      <c r="UL134" s="15"/>
      <c r="UM134" s="15"/>
      <c r="UN134" s="15"/>
      <c r="UO134" s="15"/>
      <c r="UP134" s="16"/>
      <c r="VB134" s="71"/>
      <c r="VC134" s="30"/>
      <c r="VD134" s="15"/>
      <c r="VE134" s="15"/>
      <c r="VF134" s="15"/>
      <c r="VG134" s="15"/>
      <c r="VH134" s="15"/>
      <c r="VI134" s="15"/>
      <c r="VJ134" s="15"/>
      <c r="VK134" s="15"/>
      <c r="VL134" s="15"/>
      <c r="VM134" s="15"/>
      <c r="VN134" s="15"/>
      <c r="VO134" s="15"/>
      <c r="VP134" s="16"/>
      <c r="WB134" s="71"/>
      <c r="WC134" s="30"/>
      <c r="WD134" s="15"/>
      <c r="WE134" s="15"/>
      <c r="WF134" s="15"/>
      <c r="WG134" s="15"/>
      <c r="WH134" s="15"/>
      <c r="WI134" s="15"/>
      <c r="WJ134" s="15"/>
      <c r="WK134" s="15"/>
      <c r="WL134" s="15"/>
      <c r="WM134" s="15"/>
      <c r="WN134" s="15"/>
      <c r="WO134" s="15"/>
      <c r="WP134" s="16"/>
      <c r="XB134" s="71"/>
      <c r="XC134" s="30"/>
      <c r="XD134" s="15"/>
      <c r="XE134" s="15"/>
      <c r="XF134" s="15"/>
      <c r="XG134" s="15"/>
      <c r="XH134" s="15"/>
      <c r="XI134" s="15"/>
      <c r="XJ134" s="15"/>
      <c r="XK134" s="15"/>
      <c r="XL134" s="15"/>
      <c r="XM134" s="15"/>
      <c r="XN134" s="15"/>
      <c r="XO134" s="15"/>
      <c r="XP134" s="16"/>
      <c r="YB134" s="71"/>
      <c r="YC134" s="30"/>
      <c r="YD134" s="15"/>
      <c r="YE134" s="15"/>
      <c r="YF134" s="15"/>
      <c r="YG134" s="15"/>
      <c r="YH134" s="15"/>
      <c r="YI134" s="15"/>
      <c r="YJ134" s="15"/>
      <c r="YK134" s="15"/>
      <c r="YL134" s="15"/>
      <c r="YM134" s="15"/>
      <c r="YN134" s="15"/>
      <c r="YO134" s="15"/>
      <c r="YP134" s="16"/>
      <c r="ZB134" s="71"/>
      <c r="ZC134" s="30"/>
      <c r="ZD134" s="15"/>
      <c r="ZE134" s="15"/>
      <c r="ZF134" s="15"/>
      <c r="ZG134" s="15"/>
      <c r="ZH134" s="15"/>
      <c r="ZI134" s="15"/>
      <c r="ZJ134" s="15"/>
      <c r="ZK134" s="15"/>
      <c r="ZL134" s="15"/>
      <c r="ZM134" s="15"/>
      <c r="ZN134" s="15"/>
      <c r="ZO134" s="15"/>
      <c r="ZP134" s="16"/>
    </row>
    <row r="135" customFormat="false" ht="12.8" hidden="false" customHeight="false" outlineLevel="0" collapsed="false">
      <c r="A135" s="17" t="n">
        <f aca="false">A130+5</f>
        <v>1985</v>
      </c>
      <c r="B135" s="4" t="n">
        <f aca="false">AVERAGE(AN135,BN135,CN135,DN135,EN135,FN135,GN135,HN135,IN135,JN135,KN135,LN135,MN135,NN135)</f>
        <v>29.0778273809524</v>
      </c>
      <c r="C135" s="18" t="n">
        <f aca="false">AVERAGE(B131:B135)</f>
        <v>29.0318253968254</v>
      </c>
      <c r="D135" s="9" t="n">
        <f aca="false">AVERAGE(B126:B135)</f>
        <v>29.0909623015873</v>
      </c>
      <c r="E135" s="4" t="n">
        <f aca="false">AVERAGE(B116:B135)</f>
        <v>28.9283928571429</v>
      </c>
      <c r="F135" s="24" t="n">
        <f aca="false">AVERAGE(B86:B135)</f>
        <v>28.8098346139971</v>
      </c>
      <c r="G135" s="9" t="n">
        <f aca="false">MAX(AB135:AM135,BB135:BM135,CB135:CM135,DB135:DM135,EB135:EM135,FB135:FM135,GB135:GM135,HB135:HM135,IB135:IM135,JB135:JM135,KB135:KM135,LB135:LM135,MB135:MM135,NB135:NM135,OB135:OM135,PB135:PM135,QB135:QM135,RB135:RM135,SB135:SM135)</f>
        <v>43.5</v>
      </c>
      <c r="H135" s="10" t="n">
        <f aca="false">MEDIAN(AB135:AM135,BB135:BM135,CB135:CM135,DB135:DM135,EB135:EM135,FB135:FM135,GB135:GM135,HB135:HM135,IB135:IM135,JB135:JM135,KB135:KM135,LB135:LM135,MB135:MM135,NB135:NM135,OB135:OM135,PB135:PM135,QB135:QM135,RB135:RM135,SB135:SM135)</f>
        <v>30.55</v>
      </c>
      <c r="I135" s="11" t="n">
        <f aca="false">MIN(AB135:AM135,BB135:BM135,CB135:CM135,DB135:DM135,EB135:EM135,FB135:FM135,GB135:GM135,HB135:HM135,IB135:IM135,JB135:JM135,KB135:KM135,LB135:LM135,MB135:MM135,NB135:NM135,OB135:OM135,PB135:PM135,QB135:QM135,RB135:RM135,SB135:SM135)</f>
        <v>16.1</v>
      </c>
      <c r="J135" s="12" t="n">
        <f aca="false">(G135+I135)/2</f>
        <v>29.8</v>
      </c>
      <c r="AA135" s="13" t="n">
        <v>1985</v>
      </c>
      <c r="AB135" s="15" t="n">
        <v>34.9</v>
      </c>
      <c r="AC135" s="15" t="n">
        <v>33.8</v>
      </c>
      <c r="AD135" s="15" t="n">
        <v>31.6</v>
      </c>
      <c r="AE135" s="15" t="n">
        <v>25</v>
      </c>
      <c r="AF135" s="15" t="n">
        <v>20.5</v>
      </c>
      <c r="AG135" s="15" t="n">
        <v>16.1</v>
      </c>
      <c r="AH135" s="15" t="n">
        <v>16.7</v>
      </c>
      <c r="AI135" s="15" t="n">
        <v>17.3</v>
      </c>
      <c r="AJ135" s="15" t="n">
        <v>20</v>
      </c>
      <c r="AK135" s="15" t="n">
        <v>24.8</v>
      </c>
      <c r="AL135" s="7" t="n">
        <v>26.1</v>
      </c>
      <c r="AM135" s="15" t="n">
        <v>29.8</v>
      </c>
      <c r="AN135" s="4" t="n">
        <f aca="false">AVERAGE(Sheet1!AB135:AM135)</f>
        <v>24.7166666666667</v>
      </c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2" t="n">
        <f aca="false">BA134+1</f>
        <v>1985</v>
      </c>
      <c r="BB135" s="20" t="n">
        <v>36.8</v>
      </c>
      <c r="BC135" s="20" t="n">
        <v>35.5</v>
      </c>
      <c r="BD135" s="20" t="n">
        <v>33.3</v>
      </c>
      <c r="BE135" s="20" t="n">
        <v>26.3</v>
      </c>
      <c r="BF135" s="20" t="n">
        <v>22.5</v>
      </c>
      <c r="BG135" s="20" t="n">
        <v>17.2</v>
      </c>
      <c r="BH135" s="20" t="n">
        <v>19</v>
      </c>
      <c r="BI135" s="20" t="n">
        <v>20.5</v>
      </c>
      <c r="BJ135" s="20" t="n">
        <v>21.9</v>
      </c>
      <c r="BK135" s="20" t="n">
        <v>27.2</v>
      </c>
      <c r="BL135" s="20" t="n">
        <v>29.4</v>
      </c>
      <c r="BM135" s="20" t="n">
        <v>32.8</v>
      </c>
      <c r="BN135" s="4" t="n">
        <f aca="false">AVERAGE(BB135:BM135)</f>
        <v>26.8666666666667</v>
      </c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2" t="n">
        <f aca="false">CA134+1</f>
        <v>1985</v>
      </c>
      <c r="CB135" s="20" t="n">
        <v>36.4</v>
      </c>
      <c r="CC135" s="20" t="n">
        <v>35.2</v>
      </c>
      <c r="CD135" s="20" t="n">
        <v>32.9</v>
      </c>
      <c r="CE135" s="20" t="n">
        <v>26.3</v>
      </c>
      <c r="CF135" s="20" t="n">
        <v>22.3</v>
      </c>
      <c r="CG135" s="20" t="n">
        <v>17.2</v>
      </c>
      <c r="CH135" s="20" t="n">
        <v>18.5</v>
      </c>
      <c r="CI135" s="20" t="n">
        <v>19</v>
      </c>
      <c r="CJ135" s="20" t="n">
        <v>21.3</v>
      </c>
      <c r="CK135" s="20" t="n">
        <v>26.8</v>
      </c>
      <c r="CL135" s="20" t="n">
        <v>30</v>
      </c>
      <c r="CM135" s="20" t="n">
        <v>32.7</v>
      </c>
      <c r="CN135" s="4" t="n">
        <f aca="false">AVERAGE(CB135:CM135)</f>
        <v>26.55</v>
      </c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19" t="n">
        <v>1985</v>
      </c>
      <c r="DB135" s="20" t="n">
        <v>35.7</v>
      </c>
      <c r="DC135" s="20" t="n">
        <v>35.4</v>
      </c>
      <c r="DD135" s="20" t="n">
        <v>33.1</v>
      </c>
      <c r="DE135" s="20" t="n">
        <v>26.1</v>
      </c>
      <c r="DF135" s="20" t="n">
        <v>22.8</v>
      </c>
      <c r="DG135" s="20" t="n">
        <v>17.6</v>
      </c>
      <c r="DH135" s="20" t="n">
        <v>18.4</v>
      </c>
      <c r="DI135" s="20" t="n">
        <v>18.8</v>
      </c>
      <c r="DJ135" s="20" t="n">
        <v>21.6</v>
      </c>
      <c r="DK135" s="20" t="n">
        <v>26.2</v>
      </c>
      <c r="DL135" s="20" t="n">
        <v>30.1</v>
      </c>
      <c r="DM135" s="20" t="n">
        <v>32.5</v>
      </c>
      <c r="DN135" s="4" t="n">
        <f aca="false">AVERAGE(DB135:DM135)</f>
        <v>26.525</v>
      </c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13" t="n">
        <v>1985</v>
      </c>
      <c r="EB135" s="15" t="n">
        <v>40.5</v>
      </c>
      <c r="EC135" s="15" t="n">
        <v>38.5</v>
      </c>
      <c r="ED135" s="15" t="n">
        <v>36.8</v>
      </c>
      <c r="EE135" s="15" t="n">
        <v>33</v>
      </c>
      <c r="EF135" s="15" t="n">
        <v>30.6</v>
      </c>
      <c r="EG135" s="15" t="n">
        <v>23.5</v>
      </c>
      <c r="EH135" s="15" t="n">
        <v>26</v>
      </c>
      <c r="EI135" s="15" t="n">
        <v>31.2</v>
      </c>
      <c r="EJ135" s="15" t="n">
        <v>31.6</v>
      </c>
      <c r="EK135" s="15" t="n">
        <v>35.4</v>
      </c>
      <c r="EL135" s="15" t="n">
        <v>37.5</v>
      </c>
      <c r="EM135" s="15" t="n">
        <v>39.4</v>
      </c>
      <c r="EN135" s="16" t="n">
        <f aca="false">AVERAGE(EB135:EM135)</f>
        <v>33.6666666666667</v>
      </c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13" t="n">
        <v>1985</v>
      </c>
      <c r="FB135" s="22" t="n">
        <f aca="false">(FB136+FB137)/2</f>
        <v>35.875</v>
      </c>
      <c r="FC135" s="22" t="n">
        <f aca="false">(FC136+FC137)/2</f>
        <v>35.05</v>
      </c>
      <c r="FD135" s="22" t="n">
        <f aca="false">(FD136+FD137)/2</f>
        <v>35.8</v>
      </c>
      <c r="FE135" s="22" t="n">
        <f aca="false">(FE136+FE137)/2</f>
        <v>34.45</v>
      </c>
      <c r="FF135" s="15" t="n">
        <v>28.7</v>
      </c>
      <c r="FG135" s="15" t="n">
        <v>25.5</v>
      </c>
      <c r="FH135" s="15" t="n">
        <v>25.8</v>
      </c>
      <c r="FI135" s="15" t="n">
        <v>27.4</v>
      </c>
      <c r="FJ135" s="15" t="n">
        <v>29.8</v>
      </c>
      <c r="FK135" s="15" t="n">
        <v>34.5</v>
      </c>
      <c r="FL135" s="15" t="n">
        <v>38.4</v>
      </c>
      <c r="FM135" s="15" t="n">
        <v>41.1</v>
      </c>
      <c r="FN135" s="16" t="n">
        <f aca="false">AVERAGE(FB135:FM135)</f>
        <v>32.6979166666667</v>
      </c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2" t="n">
        <v>1985</v>
      </c>
      <c r="GB135" s="15" t="n">
        <v>37</v>
      </c>
      <c r="GC135" s="15" t="n">
        <v>35.1</v>
      </c>
      <c r="GD135" s="15" t="n">
        <v>33.9</v>
      </c>
      <c r="GE135" s="15" t="n">
        <v>34.7</v>
      </c>
      <c r="GF135" s="15" t="n">
        <v>32.1</v>
      </c>
      <c r="GG135" s="15" t="n">
        <v>26.2</v>
      </c>
      <c r="GH135" s="15" t="n">
        <v>26.6</v>
      </c>
      <c r="GI135" s="15" t="n">
        <v>30.8</v>
      </c>
      <c r="GJ135" s="15" t="n">
        <v>32.4</v>
      </c>
      <c r="GK135" s="15" t="n">
        <v>33.6</v>
      </c>
      <c r="GL135" s="15" t="n">
        <v>35.2</v>
      </c>
      <c r="GM135" s="15" t="n">
        <v>38</v>
      </c>
      <c r="GN135" s="16" t="n">
        <f aca="false">AVERAGE(GB135:GM135)</f>
        <v>32.9666666666667</v>
      </c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2" t="n">
        <v>1985</v>
      </c>
      <c r="HB135" s="15" t="n">
        <v>39.4</v>
      </c>
      <c r="HC135" s="15" t="n">
        <v>39</v>
      </c>
      <c r="HD135" s="15" t="n">
        <v>36.3</v>
      </c>
      <c r="HE135" s="15" t="n">
        <v>29.9</v>
      </c>
      <c r="HF135" s="15" t="n">
        <v>28</v>
      </c>
      <c r="HG135" s="15" t="n">
        <v>21</v>
      </c>
      <c r="HH135" s="15" t="n">
        <v>23.7</v>
      </c>
      <c r="HI135" s="15" t="n">
        <v>27.2</v>
      </c>
      <c r="HJ135" s="15" t="n">
        <v>27.6</v>
      </c>
      <c r="HK135" s="15" t="n">
        <v>31.8</v>
      </c>
      <c r="HL135" s="15" t="n">
        <v>35.7</v>
      </c>
      <c r="HM135" s="15" t="n">
        <v>39.2</v>
      </c>
      <c r="HN135" s="16" t="n">
        <f aca="false">AVERAGE(HB135:HM135)</f>
        <v>31.5666666666667</v>
      </c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7" t="n">
        <f aca="false">IA134+1</f>
        <v>1985</v>
      </c>
      <c r="IB135" s="15" t="n">
        <v>38.8</v>
      </c>
      <c r="IC135" s="15" t="n">
        <v>37.7</v>
      </c>
      <c r="ID135" s="15" t="n">
        <v>36.1</v>
      </c>
      <c r="IE135" s="15" t="n">
        <v>28.9</v>
      </c>
      <c r="IF135" s="15" t="n">
        <v>23.3</v>
      </c>
      <c r="IG135" s="15" t="n">
        <v>19.1</v>
      </c>
      <c r="IH135" s="15" t="n">
        <v>19.9</v>
      </c>
      <c r="II135" s="15" t="n">
        <v>21</v>
      </c>
      <c r="IJ135" s="15" t="n">
        <v>24.1</v>
      </c>
      <c r="IK135" s="15" t="n">
        <v>28.5</v>
      </c>
      <c r="IL135" s="15" t="n">
        <v>32</v>
      </c>
      <c r="IM135" s="15" t="n">
        <v>34.7</v>
      </c>
      <c r="IN135" s="25" t="n">
        <f aca="false">SUM(IB135:IM135)/12</f>
        <v>28.675</v>
      </c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 t="n">
        <f aca="false">JA134+1</f>
        <v>1985</v>
      </c>
      <c r="JB135" s="15" t="n">
        <v>36.8</v>
      </c>
      <c r="JC135" s="15" t="n">
        <v>35.6</v>
      </c>
      <c r="JD135" s="15" t="n">
        <v>33.4</v>
      </c>
      <c r="JE135" s="15" t="n">
        <v>27.8</v>
      </c>
      <c r="JF135" s="15" t="n">
        <v>22.4</v>
      </c>
      <c r="JG135" s="15" t="n">
        <v>19.6</v>
      </c>
      <c r="JH135" s="15" t="n">
        <v>19.8</v>
      </c>
      <c r="JI135" s="15" t="n">
        <v>19.9</v>
      </c>
      <c r="JJ135" s="15" t="n">
        <v>22.8</v>
      </c>
      <c r="JK135" s="15" t="n">
        <v>26</v>
      </c>
      <c r="JL135" s="15" t="n">
        <v>31.5</v>
      </c>
      <c r="JM135" s="15" t="n">
        <v>31.9</v>
      </c>
      <c r="JN135" s="25" t="n">
        <f aca="false">SUM(JB135:JM135)/12</f>
        <v>27.2916666666667</v>
      </c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3" t="n">
        <v>1985</v>
      </c>
      <c r="KB135" s="15" t="n">
        <v>38.6</v>
      </c>
      <c r="KC135" s="15" t="n">
        <v>37.5</v>
      </c>
      <c r="KD135" s="15" t="n">
        <v>34.2</v>
      </c>
      <c r="KE135" s="15" t="n">
        <v>27.4</v>
      </c>
      <c r="KF135" s="15" t="n">
        <v>23.2</v>
      </c>
      <c r="KG135" s="15" t="n">
        <v>17.8</v>
      </c>
      <c r="KH135" s="15" t="n">
        <v>21.1</v>
      </c>
      <c r="KI135" s="15" t="n">
        <v>24.9</v>
      </c>
      <c r="KJ135" s="15" t="n">
        <v>25.4</v>
      </c>
      <c r="KK135" s="15" t="n">
        <v>29.6</v>
      </c>
      <c r="KL135" s="15" t="n">
        <v>34.2</v>
      </c>
      <c r="KM135" s="15" t="n">
        <v>37.5</v>
      </c>
      <c r="KN135" s="16" t="n">
        <f aca="false">AVERAGE(KB135:KM135)</f>
        <v>29.2833333333333</v>
      </c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7" t="n">
        <f aca="false">LA134+1</f>
        <v>1985</v>
      </c>
      <c r="LB135" s="15" t="n">
        <v>37.8</v>
      </c>
      <c r="LC135" s="15" t="n">
        <v>36.4</v>
      </c>
      <c r="LD135" s="15" t="n">
        <v>32.5</v>
      </c>
      <c r="LE135" s="15" t="n">
        <v>27.6</v>
      </c>
      <c r="LF135" s="15" t="n">
        <v>21.4</v>
      </c>
      <c r="LG135" s="15" t="n">
        <v>17.6</v>
      </c>
      <c r="LH135" s="15" t="n">
        <v>20.1</v>
      </c>
      <c r="LI135" s="15" t="n">
        <v>23.7</v>
      </c>
      <c r="LJ135" s="15" t="n">
        <v>24.4</v>
      </c>
      <c r="LK135" s="15" t="n">
        <v>28.1</v>
      </c>
      <c r="LL135" s="15" t="n">
        <v>32.8</v>
      </c>
      <c r="LM135" s="15" t="n">
        <v>36.6</v>
      </c>
      <c r="LN135" s="16" t="n">
        <f aca="false">AVERAGE(LB135:LM135)</f>
        <v>28.25</v>
      </c>
      <c r="LO135" s="16"/>
      <c r="LP135" s="16"/>
      <c r="LQ135" s="16"/>
      <c r="LR135" s="16"/>
      <c r="LS135" s="16"/>
      <c r="LT135" s="16"/>
      <c r="LU135" s="16"/>
      <c r="LV135" s="16"/>
      <c r="LW135" s="16"/>
      <c r="LX135" s="16"/>
      <c r="LY135" s="16"/>
      <c r="LZ135" s="16"/>
      <c r="MA135" s="7" t="n">
        <f aca="false">MA134+1</f>
        <v>1985</v>
      </c>
      <c r="MB135" s="15" t="n">
        <v>39.6</v>
      </c>
      <c r="MC135" s="15" t="n">
        <v>37.4</v>
      </c>
      <c r="MD135" s="15" t="n">
        <v>35.9</v>
      </c>
      <c r="ME135" s="15" t="n">
        <v>30.9</v>
      </c>
      <c r="MF135" s="15" t="n">
        <v>28.6</v>
      </c>
      <c r="MG135" s="15" t="n">
        <v>21.6</v>
      </c>
      <c r="MH135" s="15" t="n">
        <v>24</v>
      </c>
      <c r="MI135" s="15" t="n">
        <v>30.1</v>
      </c>
      <c r="MJ135" s="15" t="n">
        <v>30.2</v>
      </c>
      <c r="MK135" s="15" t="n">
        <v>34.3</v>
      </c>
      <c r="ML135" s="15" t="n">
        <v>37.4</v>
      </c>
      <c r="MM135" s="15" t="n">
        <v>38.4</v>
      </c>
      <c r="MN135" s="16" t="n">
        <f aca="false">AVERAGE(MB135:MM135)</f>
        <v>32.3666666666667</v>
      </c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30" t="s">
        <v>119</v>
      </c>
      <c r="NB135" s="15" t="n">
        <v>35.3</v>
      </c>
      <c r="NC135" s="15" t="n">
        <v>33.9</v>
      </c>
      <c r="ND135" s="15" t="n">
        <v>31.2</v>
      </c>
      <c r="NE135" s="15" t="n">
        <v>25.8</v>
      </c>
      <c r="NF135" s="15" t="n">
        <v>19.6</v>
      </c>
      <c r="NG135" s="15" t="n">
        <v>20</v>
      </c>
      <c r="NH135" s="15" t="n">
        <v>17.4</v>
      </c>
      <c r="NI135" s="15" t="n">
        <v>17.3</v>
      </c>
      <c r="NJ135" s="15" t="n">
        <v>22.7</v>
      </c>
      <c r="NK135" s="15" t="n">
        <v>25.1</v>
      </c>
      <c r="NL135" s="15" t="n">
        <v>28.9</v>
      </c>
      <c r="NM135" s="15" t="n">
        <v>30.8</v>
      </c>
      <c r="NN135" s="29" t="n">
        <f aca="false">AVERAGE(NB135:NM135)</f>
        <v>25.6666666666667</v>
      </c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35" t="s">
        <v>119</v>
      </c>
      <c r="OB135" s="15" t="n">
        <v>39.2</v>
      </c>
      <c r="OC135" s="15" t="n">
        <v>35.4</v>
      </c>
      <c r="OD135" s="15" t="n">
        <v>35.1</v>
      </c>
      <c r="OE135" s="15" t="n">
        <v>27.7</v>
      </c>
      <c r="OF135" s="15" t="n">
        <v>20.4</v>
      </c>
      <c r="OG135" s="15" t="n">
        <v>20.8</v>
      </c>
      <c r="OH135" s="15" t="n">
        <v>20.4</v>
      </c>
      <c r="OI135" s="15" t="n">
        <v>19.2</v>
      </c>
      <c r="OJ135" s="15" t="n">
        <v>23</v>
      </c>
      <c r="OK135" s="15" t="n">
        <v>30.2</v>
      </c>
      <c r="OL135" s="15" t="n">
        <v>33.6</v>
      </c>
      <c r="OM135" s="26" t="n">
        <f aca="false">SUM(OM134+OM136)/2</f>
        <v>33.55</v>
      </c>
      <c r="ON135" s="29" t="n">
        <f aca="false">AVERAGE(OB135:OM135)</f>
        <v>28.2125</v>
      </c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30" t="s">
        <v>119</v>
      </c>
      <c r="PB135" s="15" t="n">
        <v>43.5</v>
      </c>
      <c r="PC135" s="15" t="n">
        <v>39.8</v>
      </c>
      <c r="PD135" s="15" t="n">
        <v>39.7</v>
      </c>
      <c r="PE135" s="15" t="n">
        <v>35.5</v>
      </c>
      <c r="PF135" s="15" t="n">
        <v>31.5</v>
      </c>
      <c r="PG135" s="15" t="n">
        <v>27.2</v>
      </c>
      <c r="PH135" s="15" t="n">
        <v>28.6</v>
      </c>
      <c r="PI135" s="15" t="n">
        <v>30.5</v>
      </c>
      <c r="PJ135" s="15" t="n">
        <v>34.9</v>
      </c>
      <c r="PK135" s="15" t="n">
        <v>36.2</v>
      </c>
      <c r="PL135" s="15" t="n">
        <v>42.3</v>
      </c>
      <c r="PM135" s="15" t="n">
        <v>42.9</v>
      </c>
      <c r="PN135" s="29" t="n">
        <f aca="false">AVERAGE(PB135:PM135)</f>
        <v>36.05</v>
      </c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30" t="s">
        <v>119</v>
      </c>
      <c r="QB135" s="15" t="n">
        <v>40.1</v>
      </c>
      <c r="QC135" s="15" t="n">
        <v>42.5</v>
      </c>
      <c r="QD135" s="15" t="n">
        <v>37</v>
      </c>
      <c r="QE135" s="15" t="n">
        <v>29.9</v>
      </c>
      <c r="QF135" s="15" t="n">
        <v>24.8</v>
      </c>
      <c r="QG135" s="15" t="n">
        <v>22.4</v>
      </c>
      <c r="QH135" s="15" t="n">
        <v>21.2</v>
      </c>
      <c r="QI135" s="26" t="n">
        <f aca="false">SUM(QI134+QI136)/2</f>
        <v>20.6</v>
      </c>
      <c r="QJ135" s="15" t="n">
        <v>26.5</v>
      </c>
      <c r="QK135" s="15" t="n">
        <v>28.9</v>
      </c>
      <c r="QL135" s="15" t="n">
        <v>33.2</v>
      </c>
      <c r="QM135" s="15" t="n">
        <v>33.8</v>
      </c>
      <c r="QN135" s="29" t="n">
        <f aca="false">AVERAGE(QB135:QM135)</f>
        <v>30.075</v>
      </c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30" t="s">
        <v>119</v>
      </c>
      <c r="RB135" s="15" t="n">
        <v>40.2</v>
      </c>
      <c r="RC135" s="15" t="n">
        <v>36.6</v>
      </c>
      <c r="RD135" s="15" t="n">
        <v>36.3</v>
      </c>
      <c r="RE135" s="15" t="n">
        <v>33.3</v>
      </c>
      <c r="RF135" s="15" t="n">
        <v>30.9</v>
      </c>
      <c r="RG135" s="15" t="n">
        <v>25.1</v>
      </c>
      <c r="RH135" s="15" t="n">
        <v>27.2</v>
      </c>
      <c r="RI135" s="15" t="n">
        <v>32.5</v>
      </c>
      <c r="RJ135" s="15" t="n">
        <v>33.5</v>
      </c>
      <c r="RK135" s="15" t="n">
        <v>36.8</v>
      </c>
      <c r="RL135" s="15" t="n">
        <v>39.1</v>
      </c>
      <c r="RM135" s="15" t="n">
        <v>39.4</v>
      </c>
      <c r="RN135" s="29" t="n">
        <f aca="false">AVERAGE(RB135:RM135)</f>
        <v>34.2416666666667</v>
      </c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13" t="n">
        <v>1985</v>
      </c>
      <c r="SB135" s="15" t="n">
        <v>40</v>
      </c>
      <c r="SC135" s="15" t="n">
        <v>36.6</v>
      </c>
      <c r="SD135" s="15" t="n">
        <v>36.3</v>
      </c>
      <c r="SE135" s="15" t="n">
        <v>29.4</v>
      </c>
      <c r="SF135" s="15" t="n">
        <v>22.4</v>
      </c>
      <c r="SG135" s="15" t="n">
        <v>21.6</v>
      </c>
      <c r="SH135" s="15" t="n">
        <v>20.5</v>
      </c>
      <c r="SI135" s="15" t="n">
        <v>21.2</v>
      </c>
      <c r="SJ135" s="15" t="n">
        <v>28.4</v>
      </c>
      <c r="SK135" s="15" t="n">
        <v>30.7</v>
      </c>
      <c r="SL135" s="15" t="n">
        <v>35.5</v>
      </c>
      <c r="SM135" s="15" t="n">
        <v>36.8</v>
      </c>
      <c r="SN135" s="29" t="n">
        <f aca="false">AVERAGE(SB135:SM135)</f>
        <v>29.95</v>
      </c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72" t="s">
        <v>119</v>
      </c>
      <c r="TB135" s="73" t="n">
        <v>38.1</v>
      </c>
      <c r="TC135" s="73" t="n">
        <v>35.2</v>
      </c>
      <c r="TD135" s="73" t="n">
        <v>33.6</v>
      </c>
      <c r="TE135" s="73" t="n">
        <v>28.6</v>
      </c>
      <c r="TF135" s="73" t="n">
        <v>25.1</v>
      </c>
      <c r="TG135" s="73" t="n">
        <v>19</v>
      </c>
      <c r="TH135" s="73" t="n">
        <v>20</v>
      </c>
      <c r="TI135" s="73" t="n">
        <v>22.8</v>
      </c>
      <c r="TJ135" s="73" t="n">
        <v>24.6</v>
      </c>
      <c r="TK135" s="73" t="n">
        <v>28.3</v>
      </c>
      <c r="TL135" s="73" t="n">
        <v>30.2</v>
      </c>
      <c r="TM135" s="73" t="n">
        <v>34.3</v>
      </c>
      <c r="TN135" s="73" t="n">
        <v>28.3</v>
      </c>
      <c r="UB135" s="71"/>
      <c r="UC135" s="30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6"/>
      <c r="VB135" s="71"/>
      <c r="VC135" s="30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6"/>
      <c r="WB135" s="71"/>
      <c r="WC135" s="30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6"/>
      <c r="XB135" s="71"/>
      <c r="XC135" s="30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6"/>
      <c r="YB135" s="71"/>
      <c r="YC135" s="30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6"/>
      <c r="ZB135" s="71"/>
      <c r="ZC135" s="30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6"/>
    </row>
    <row r="136" customFormat="false" ht="12.8" hidden="false" customHeight="false" outlineLevel="0" collapsed="false">
      <c r="A136" s="17"/>
      <c r="B136" s="4" t="n">
        <f aca="false">AVERAGE(AN136,BN136,CN136,DN136,EN136,FN136,GN136,HN136,IN136,JN136,KN136,LN136,MN136,NN136)</f>
        <v>29.0693452380952</v>
      </c>
      <c r="C136" s="18" t="n">
        <f aca="false">AVERAGE(B132:B136)</f>
        <v>29.0106349206349</v>
      </c>
      <c r="D136" s="9" t="n">
        <f aca="false">AVERAGE(B127:B136)</f>
        <v>29.1776909722222</v>
      </c>
      <c r="E136" s="4" t="n">
        <f aca="false">AVERAGE(B117:B136)</f>
        <v>28.9711160714286</v>
      </c>
      <c r="F136" s="24" t="n">
        <f aca="false">AVERAGE(B87:B136)</f>
        <v>28.8153207251082</v>
      </c>
      <c r="G136" s="9" t="n">
        <f aca="false">MAX(AB136:AM136,BB136:BM136,CB136:CM136,DB136:DM136,EB136:EM136,FB136:FM136,GB136:GM136,HB136:HM136,IB136:IM136,JB136:JM136,KB136:KM136,LB136:LM136,MB136:MM136,NB136:NM136,OB136:OM136,PB136:PM136,QB136:QM136,RB136:RM136,SB136:SM136)</f>
        <v>43.9</v>
      </c>
      <c r="H136" s="10" t="n">
        <f aca="false">MEDIAN(AB136:AM136,BB136:BM136,CB136:CM136,DB136:DM136,EB136:EM136,FB136:FM136,GB136:GM136,HB136:HM136,IB136:IM136,JB136:JM136,KB136:KM136,LB136:LM136,MB136:MM136,NB136:NM136,OB136:OM136,PB136:PM136,QB136:QM136,RB136:RM136,SB136:SM136)</f>
        <v>30.9</v>
      </c>
      <c r="I136" s="11" t="n">
        <f aca="false">MIN(AB136:AM136,BB136:BM136,CB136:CM136,DB136:DM136,EB136:EM136,FB136:FM136,GB136:GM136,HB136:HM136,IB136:IM136,JB136:JM136,KB136:KM136,LB136:LM136,MB136:MM136,NB136:NM136,OB136:OM136,PB136:PM136,QB136:QM136,RB136:RM136,SB136:SM136)</f>
        <v>14</v>
      </c>
      <c r="J136" s="12" t="n">
        <f aca="false">(G136+I136)/2</f>
        <v>28.95</v>
      </c>
      <c r="AA136" s="13" t="n">
        <v>1986</v>
      </c>
      <c r="AB136" s="15" t="n">
        <v>31.8</v>
      </c>
      <c r="AC136" s="15" t="n">
        <v>32.7</v>
      </c>
      <c r="AD136" s="15" t="n">
        <v>32.7</v>
      </c>
      <c r="AE136" s="15" t="n">
        <v>24.7</v>
      </c>
      <c r="AF136" s="15" t="n">
        <v>19.9</v>
      </c>
      <c r="AG136" s="15" t="n">
        <v>15</v>
      </c>
      <c r="AH136" s="15" t="n">
        <v>14</v>
      </c>
      <c r="AI136" s="15" t="n">
        <v>16.5</v>
      </c>
      <c r="AJ136" s="15" t="n">
        <v>20.9</v>
      </c>
      <c r="AK136" s="15" t="n">
        <v>21.7</v>
      </c>
      <c r="AL136" s="15" t="n">
        <v>27.8</v>
      </c>
      <c r="AM136" s="15" t="n">
        <v>29.1</v>
      </c>
      <c r="AN136" s="4" t="n">
        <f aca="false">AVERAGE(Sheet1!AB136:AM136)</f>
        <v>23.9</v>
      </c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2" t="n">
        <f aca="false">BA135+1</f>
        <v>1986</v>
      </c>
      <c r="BB136" s="20" t="n">
        <v>35.9</v>
      </c>
      <c r="BC136" s="20" t="n">
        <v>36.2</v>
      </c>
      <c r="BD136" s="20" t="n">
        <v>36.3</v>
      </c>
      <c r="BE136" s="20" t="n">
        <v>27.6</v>
      </c>
      <c r="BF136" s="20" t="n">
        <v>22.1</v>
      </c>
      <c r="BG136" s="20" t="n">
        <v>17.7</v>
      </c>
      <c r="BH136" s="20" t="n">
        <v>15.6</v>
      </c>
      <c r="BI136" s="20" t="n">
        <v>18.8</v>
      </c>
      <c r="BJ136" s="20" t="n">
        <v>23.7</v>
      </c>
      <c r="BK136" s="20" t="n">
        <v>25.5</v>
      </c>
      <c r="BL136" s="20" t="n">
        <v>31.8</v>
      </c>
      <c r="BM136" s="20" t="n">
        <v>32.7</v>
      </c>
      <c r="BN136" s="4" t="n">
        <f aca="false">AVERAGE(BB136:BM136)</f>
        <v>26.9916666666667</v>
      </c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2" t="n">
        <f aca="false">CA135+1</f>
        <v>1986</v>
      </c>
      <c r="CB136" s="20" t="n">
        <v>35.4</v>
      </c>
      <c r="CC136" s="20" t="n">
        <v>35.7</v>
      </c>
      <c r="CD136" s="20" t="n">
        <v>36.2</v>
      </c>
      <c r="CE136" s="20" t="n">
        <v>27.5</v>
      </c>
      <c r="CF136" s="20" t="n">
        <v>21.8</v>
      </c>
      <c r="CG136" s="20" t="n">
        <v>17.4</v>
      </c>
      <c r="CH136" s="20" t="n">
        <v>15.9</v>
      </c>
      <c r="CI136" s="20" t="n">
        <v>19</v>
      </c>
      <c r="CJ136" s="20" t="n">
        <v>23.5</v>
      </c>
      <c r="CK136" s="20" t="n">
        <v>24.6</v>
      </c>
      <c r="CL136" s="20" t="n">
        <v>31.1</v>
      </c>
      <c r="CM136" s="20" t="n">
        <v>32.1</v>
      </c>
      <c r="CN136" s="4" t="n">
        <f aca="false">AVERAGE(CB136:CM136)</f>
        <v>26.6833333333333</v>
      </c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19" t="n">
        <v>1986</v>
      </c>
      <c r="DB136" s="20" t="n">
        <v>35.1</v>
      </c>
      <c r="DC136" s="20" t="n">
        <v>35.7</v>
      </c>
      <c r="DD136" s="20" t="n">
        <v>36.3</v>
      </c>
      <c r="DE136" s="20" t="n">
        <v>28</v>
      </c>
      <c r="DF136" s="20" t="n">
        <v>21.8</v>
      </c>
      <c r="DG136" s="20" t="n">
        <v>17.7</v>
      </c>
      <c r="DH136" s="20" t="n">
        <v>16.3</v>
      </c>
      <c r="DI136" s="20" t="n">
        <v>19.6</v>
      </c>
      <c r="DJ136" s="20" t="n">
        <v>24</v>
      </c>
      <c r="DK136" s="20" t="n">
        <v>24.8</v>
      </c>
      <c r="DL136" s="20" t="n">
        <v>31.3</v>
      </c>
      <c r="DM136" s="20" t="n">
        <v>32.8</v>
      </c>
      <c r="DN136" s="4" t="n">
        <f aca="false">AVERAGE(DB136:DM136)</f>
        <v>26.95</v>
      </c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13" t="n">
        <v>1986</v>
      </c>
      <c r="EB136" s="15" t="n">
        <v>40.2</v>
      </c>
      <c r="EC136" s="15" t="n">
        <v>41.6</v>
      </c>
      <c r="ED136" s="15" t="n">
        <v>39</v>
      </c>
      <c r="EE136" s="15" t="n">
        <v>35.1</v>
      </c>
      <c r="EF136" s="15" t="n">
        <v>31.9</v>
      </c>
      <c r="EG136" s="15" t="n">
        <v>27</v>
      </c>
      <c r="EH136" s="15" t="n">
        <v>23.8</v>
      </c>
      <c r="EI136" s="15" t="n">
        <v>26.9</v>
      </c>
      <c r="EJ136" s="15" t="n">
        <v>33.6</v>
      </c>
      <c r="EK136" s="15" t="n">
        <v>34.8</v>
      </c>
      <c r="EL136" s="15" t="n">
        <v>37.6</v>
      </c>
      <c r="EM136" s="15" t="n">
        <v>39.3</v>
      </c>
      <c r="EN136" s="16" t="n">
        <f aca="false">AVERAGE(EB136:EM136)</f>
        <v>34.2333333333333</v>
      </c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13" t="n">
        <v>1986</v>
      </c>
      <c r="FB136" s="15" t="n">
        <v>37.1</v>
      </c>
      <c r="FC136" s="15" t="n">
        <v>32.4</v>
      </c>
      <c r="FD136" s="15" t="n">
        <v>35</v>
      </c>
      <c r="FE136" s="15" t="n">
        <v>34.6</v>
      </c>
      <c r="FF136" s="15" t="n">
        <v>28.1</v>
      </c>
      <c r="FG136" s="15" t="n">
        <v>27.5</v>
      </c>
      <c r="FH136" s="15" t="n">
        <v>25.9</v>
      </c>
      <c r="FI136" s="27" t="n">
        <f aca="false">(FI135+FI137)/2</f>
        <v>28.25</v>
      </c>
      <c r="FJ136" s="15" t="n">
        <v>32.7</v>
      </c>
      <c r="FK136" s="15" t="n">
        <v>35.3</v>
      </c>
      <c r="FL136" s="15" t="n">
        <v>38.1</v>
      </c>
      <c r="FM136" s="15" t="n">
        <v>40</v>
      </c>
      <c r="FN136" s="16" t="n">
        <f aca="false">AVERAGE(FB136:FM136)</f>
        <v>32.9125</v>
      </c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2" t="n">
        <v>1986</v>
      </c>
      <c r="GB136" s="15" t="n">
        <v>35</v>
      </c>
      <c r="GC136" s="15" t="n">
        <v>36.3</v>
      </c>
      <c r="GD136" s="15" t="n">
        <v>36.4</v>
      </c>
      <c r="GE136" s="15" t="n">
        <v>34.6</v>
      </c>
      <c r="GF136" s="15" t="n">
        <v>32.8</v>
      </c>
      <c r="GG136" s="15" t="n">
        <v>29.8</v>
      </c>
      <c r="GH136" s="15" t="n">
        <v>27.4</v>
      </c>
      <c r="GI136" s="15" t="n">
        <v>29</v>
      </c>
      <c r="GJ136" s="15" t="n">
        <v>33.1</v>
      </c>
      <c r="GK136" s="15" t="n">
        <v>34.9</v>
      </c>
      <c r="GL136" s="15" t="n">
        <v>35.2</v>
      </c>
      <c r="GM136" s="15" t="n">
        <v>36</v>
      </c>
      <c r="GN136" s="16" t="n">
        <f aca="false">AVERAGE(GB136:GM136)</f>
        <v>33.375</v>
      </c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2" t="n">
        <v>1986</v>
      </c>
      <c r="HB136" s="15" t="n">
        <v>39.2</v>
      </c>
      <c r="HC136" s="15" t="n">
        <v>40</v>
      </c>
      <c r="HD136" s="15" t="n">
        <v>37.3</v>
      </c>
      <c r="HE136" s="15" t="n">
        <v>32.6</v>
      </c>
      <c r="HF136" s="15" t="n">
        <v>28.9</v>
      </c>
      <c r="HG136" s="15" t="n">
        <v>23.7</v>
      </c>
      <c r="HH136" s="15" t="n">
        <v>21.1</v>
      </c>
      <c r="HI136" s="15" t="n">
        <v>23.9</v>
      </c>
      <c r="HJ136" s="15" t="n">
        <v>30.1</v>
      </c>
      <c r="HK136" s="15" t="n">
        <v>32.4</v>
      </c>
      <c r="HL136" s="15" t="n">
        <v>36.2</v>
      </c>
      <c r="HM136" s="15" t="n">
        <v>38.7</v>
      </c>
      <c r="HN136" s="16" t="n">
        <f aca="false">AVERAGE(HB136:HM136)</f>
        <v>32.0083333333333</v>
      </c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7" t="n">
        <f aca="false">IA135+1</f>
        <v>1986</v>
      </c>
      <c r="IB136" s="15" t="n">
        <v>38.3</v>
      </c>
      <c r="IC136" s="15" t="n">
        <v>37.7</v>
      </c>
      <c r="ID136" s="15" t="n">
        <v>37.9</v>
      </c>
      <c r="IE136" s="15" t="n">
        <v>29.3</v>
      </c>
      <c r="IF136" s="15" t="n">
        <v>23.4</v>
      </c>
      <c r="IG136" s="15" t="n">
        <v>19.1</v>
      </c>
      <c r="IH136" s="15" t="n">
        <v>17.2</v>
      </c>
      <c r="II136" s="15" t="n">
        <v>20.2</v>
      </c>
      <c r="IJ136" s="15" t="n">
        <v>25.6</v>
      </c>
      <c r="IK136" s="15" t="n">
        <v>26.7</v>
      </c>
      <c r="IL136" s="15" t="n">
        <v>33.3</v>
      </c>
      <c r="IM136" s="15" t="n">
        <v>35.1</v>
      </c>
      <c r="IN136" s="25" t="n">
        <f aca="false">SUM(IB136:IM136)/12</f>
        <v>28.65</v>
      </c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 t="n">
        <f aca="false">JA135+1</f>
        <v>1986</v>
      </c>
      <c r="JB136" s="15" t="n">
        <v>35.9</v>
      </c>
      <c r="JC136" s="15" t="n">
        <v>35.1</v>
      </c>
      <c r="JD136" s="15" t="n">
        <v>36.2</v>
      </c>
      <c r="JE136" s="15" t="n">
        <v>27</v>
      </c>
      <c r="JF136" s="15" t="n">
        <v>23.1</v>
      </c>
      <c r="JG136" s="15" t="n">
        <v>19</v>
      </c>
      <c r="JH136" s="15" t="n">
        <v>16.3</v>
      </c>
      <c r="JI136" s="15" t="n">
        <v>19.2</v>
      </c>
      <c r="JJ136" s="15" t="n">
        <v>24.2</v>
      </c>
      <c r="JK136" s="15" t="n">
        <v>25.8</v>
      </c>
      <c r="JL136" s="15" t="n">
        <v>32.2</v>
      </c>
      <c r="JM136" s="15" t="n">
        <v>33.2</v>
      </c>
      <c r="JN136" s="25" t="n">
        <f aca="false">SUM(JB136:JM136)/12</f>
        <v>27.2666666666667</v>
      </c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3" t="n">
        <v>1986</v>
      </c>
      <c r="KB136" s="15" t="n">
        <v>36.5</v>
      </c>
      <c r="KC136" s="15" t="n">
        <v>38</v>
      </c>
      <c r="KD136" s="15" t="n">
        <v>36.2</v>
      </c>
      <c r="KE136" s="15" t="n">
        <v>27.9</v>
      </c>
      <c r="KF136" s="15" t="n">
        <v>25.7</v>
      </c>
      <c r="KG136" s="15" t="n">
        <v>18.5</v>
      </c>
      <c r="KH136" s="15" t="n">
        <v>16.6</v>
      </c>
      <c r="KI136" s="15" t="n">
        <v>20.7</v>
      </c>
      <c r="KJ136" s="15" t="n">
        <v>26.2</v>
      </c>
      <c r="KK136" s="15" t="n">
        <v>29.8</v>
      </c>
      <c r="KL136" s="15" t="n">
        <v>32</v>
      </c>
      <c r="KM136" s="15" t="n">
        <v>35.4</v>
      </c>
      <c r="KN136" s="16" t="n">
        <f aca="false">AVERAGE(KB136:KM136)</f>
        <v>28.625</v>
      </c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7" t="n">
        <f aca="false">LA135+1</f>
        <v>1986</v>
      </c>
      <c r="LB136" s="15" t="n">
        <v>36.5</v>
      </c>
      <c r="LC136" s="15" t="n">
        <v>37.5</v>
      </c>
      <c r="LD136" s="15" t="n">
        <v>35.7</v>
      </c>
      <c r="LE136" s="15" t="n">
        <v>27.4</v>
      </c>
      <c r="LF136" s="15" t="n">
        <v>24.6</v>
      </c>
      <c r="LG136" s="15" t="n">
        <v>18</v>
      </c>
      <c r="LH136" s="15" t="n">
        <v>15.9</v>
      </c>
      <c r="LI136" s="15" t="n">
        <v>19.8</v>
      </c>
      <c r="LJ136" s="15" t="n">
        <v>26.4</v>
      </c>
      <c r="LK136" s="15" t="n">
        <v>28.7</v>
      </c>
      <c r="LL136" s="15" t="n">
        <v>33</v>
      </c>
      <c r="LM136" s="15" t="n">
        <v>34.2</v>
      </c>
      <c r="LN136" s="16" t="n">
        <f aca="false">AVERAGE(LB136:LM136)</f>
        <v>28.1416666666667</v>
      </c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7" t="n">
        <f aca="false">MA135+1</f>
        <v>1986</v>
      </c>
      <c r="MB136" s="15" t="n">
        <v>37.7</v>
      </c>
      <c r="MC136" s="15" t="n">
        <v>40.2</v>
      </c>
      <c r="MD136" s="15" t="n">
        <v>37.5</v>
      </c>
      <c r="ME136" s="15" t="n">
        <v>32.4</v>
      </c>
      <c r="MF136" s="15" t="n">
        <v>29</v>
      </c>
      <c r="MG136" s="15" t="n">
        <v>24.6</v>
      </c>
      <c r="MH136" s="15" t="n">
        <v>22.9</v>
      </c>
      <c r="MI136" s="15" t="n">
        <v>26.7</v>
      </c>
      <c r="MJ136" s="15" t="n">
        <v>31.9</v>
      </c>
      <c r="MK136" s="15" t="n">
        <v>34.7</v>
      </c>
      <c r="ML136" s="15" t="n">
        <v>36.8</v>
      </c>
      <c r="MM136" s="15" t="n">
        <v>38.7</v>
      </c>
      <c r="MN136" s="16" t="n">
        <f aca="false">AVERAGE(MB136:MM136)</f>
        <v>32.7583333333333</v>
      </c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30" t="s">
        <v>120</v>
      </c>
      <c r="NB136" s="15" t="n">
        <v>34.8</v>
      </c>
      <c r="NC136" s="15" t="n">
        <v>32.4</v>
      </c>
      <c r="ND136" s="15" t="n">
        <v>31.8</v>
      </c>
      <c r="NE136" s="15" t="n">
        <v>24.5</v>
      </c>
      <c r="NF136" s="15" t="n">
        <v>19.4</v>
      </c>
      <c r="NG136" s="15" t="n">
        <v>15.5</v>
      </c>
      <c r="NH136" s="15" t="n">
        <v>14.1</v>
      </c>
      <c r="NI136" s="15" t="n">
        <v>16.2</v>
      </c>
      <c r="NJ136" s="15" t="n">
        <v>21.6</v>
      </c>
      <c r="NK136" s="15" t="n">
        <v>23.2</v>
      </c>
      <c r="NL136" s="15" t="n">
        <v>29.2</v>
      </c>
      <c r="NM136" s="15" t="n">
        <v>31</v>
      </c>
      <c r="NN136" s="29" t="n">
        <f aca="false">AVERAGE(NB136:NM136)</f>
        <v>24.475</v>
      </c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35" t="s">
        <v>120</v>
      </c>
      <c r="OB136" s="15" t="n">
        <v>32.4</v>
      </c>
      <c r="OC136" s="15" t="n">
        <v>33.1</v>
      </c>
      <c r="OD136" s="15" t="n">
        <v>30.8</v>
      </c>
      <c r="OE136" s="15" t="n">
        <v>23.2</v>
      </c>
      <c r="OF136" s="15" t="n">
        <v>19.1</v>
      </c>
      <c r="OG136" s="15" t="n">
        <v>16.8</v>
      </c>
      <c r="OH136" s="15" t="n">
        <v>19</v>
      </c>
      <c r="OI136" s="15" t="n">
        <v>17.4</v>
      </c>
      <c r="OJ136" s="15" t="n">
        <v>19.9</v>
      </c>
      <c r="OK136" s="15" t="n">
        <v>24.8</v>
      </c>
      <c r="OL136" s="15" t="n">
        <v>28.3</v>
      </c>
      <c r="OM136" s="15" t="n">
        <v>32.2</v>
      </c>
      <c r="ON136" s="29" t="n">
        <f aca="false">AVERAGE(OB136:OM136)</f>
        <v>24.75</v>
      </c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30" t="s">
        <v>120</v>
      </c>
      <c r="PB136" s="15" t="n">
        <v>39.8</v>
      </c>
      <c r="PC136" s="15" t="n">
        <v>41.3</v>
      </c>
      <c r="PD136" s="15" t="n">
        <v>41.8</v>
      </c>
      <c r="PE136" s="15" t="n">
        <v>37.7</v>
      </c>
      <c r="PF136" s="15" t="n">
        <v>31.7</v>
      </c>
      <c r="PG136" s="15" t="n">
        <v>26.8</v>
      </c>
      <c r="PH136" s="15" t="n">
        <v>23.4</v>
      </c>
      <c r="PI136" s="15" t="n">
        <v>27.4</v>
      </c>
      <c r="PJ136" s="15" t="n">
        <v>32.5</v>
      </c>
      <c r="PK136" s="15" t="n">
        <v>35.1</v>
      </c>
      <c r="PL136" s="15" t="n">
        <v>41.5</v>
      </c>
      <c r="PM136" s="15" t="n">
        <v>43.9</v>
      </c>
      <c r="PN136" s="29" t="n">
        <f aca="false">AVERAGE(PB136:PM136)</f>
        <v>35.2416666666667</v>
      </c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30" t="s">
        <v>120</v>
      </c>
      <c r="QB136" s="15" t="n">
        <v>39.3</v>
      </c>
      <c r="QC136" s="15" t="n">
        <v>36.2</v>
      </c>
      <c r="QD136" s="15" t="n">
        <v>38.6</v>
      </c>
      <c r="QE136" s="15" t="n">
        <v>27.2</v>
      </c>
      <c r="QF136" s="15" t="n">
        <v>22.4</v>
      </c>
      <c r="QG136" s="15" t="n">
        <v>21.8</v>
      </c>
      <c r="QH136" s="15" t="n">
        <v>18.6</v>
      </c>
      <c r="QI136" s="15" t="n">
        <v>20.6</v>
      </c>
      <c r="QJ136" s="15" t="n">
        <v>23.6</v>
      </c>
      <c r="QK136" s="15" t="n">
        <v>28.4</v>
      </c>
      <c r="QL136" s="15" t="n">
        <v>32.4</v>
      </c>
      <c r="QM136" s="15" t="n">
        <v>35</v>
      </c>
      <c r="QN136" s="29" t="n">
        <f aca="false">AVERAGE(QB136:QM136)</f>
        <v>28.675</v>
      </c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30" t="s">
        <v>120</v>
      </c>
      <c r="RB136" s="15" t="n">
        <v>34.9</v>
      </c>
      <c r="RC136" s="15" t="n">
        <v>38</v>
      </c>
      <c r="RD136" s="15" t="n">
        <v>37.8</v>
      </c>
      <c r="RE136" s="15" t="n">
        <v>34</v>
      </c>
      <c r="RF136" s="15" t="n">
        <v>32.1</v>
      </c>
      <c r="RG136" s="15" t="n">
        <v>26.8</v>
      </c>
      <c r="RH136" s="15" t="n">
        <v>25.2</v>
      </c>
      <c r="RI136" s="15" t="n">
        <v>28</v>
      </c>
      <c r="RJ136" s="15" t="n">
        <v>33.9</v>
      </c>
      <c r="RK136" s="15" t="n">
        <v>37.2</v>
      </c>
      <c r="RL136" s="15" t="n">
        <v>39.4</v>
      </c>
      <c r="RM136" s="15" t="n">
        <v>41.2</v>
      </c>
      <c r="RN136" s="29" t="n">
        <f aca="false">AVERAGE(RB136:RM136)</f>
        <v>34.0416666666667</v>
      </c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13" t="n">
        <v>1986</v>
      </c>
      <c r="SB136" s="15" t="n">
        <v>38.5</v>
      </c>
      <c r="SC136" s="15" t="n">
        <v>38.3</v>
      </c>
      <c r="SD136" s="15" t="n">
        <v>37.2</v>
      </c>
      <c r="SE136" s="15" t="n">
        <v>30.7</v>
      </c>
      <c r="SF136" s="15" t="n">
        <v>24.3</v>
      </c>
      <c r="SG136" s="15" t="n">
        <v>19.3</v>
      </c>
      <c r="SH136" s="15" t="n">
        <v>16.6</v>
      </c>
      <c r="SI136" s="15" t="n">
        <v>19.6</v>
      </c>
      <c r="SJ136" s="15" t="n">
        <v>26.1</v>
      </c>
      <c r="SK136" s="15" t="n">
        <v>27.7</v>
      </c>
      <c r="SL136" s="15" t="n">
        <v>35.4</v>
      </c>
      <c r="SM136" s="15" t="n">
        <v>38.2</v>
      </c>
      <c r="SN136" s="29" t="n">
        <f aca="false">AVERAGE(SB136:SM136)</f>
        <v>29.325</v>
      </c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72" t="s">
        <v>120</v>
      </c>
      <c r="TB136" s="73" t="n">
        <v>35.5</v>
      </c>
      <c r="TC136" s="73" t="n">
        <v>34.9</v>
      </c>
      <c r="TD136" s="73" t="n">
        <v>34.6</v>
      </c>
      <c r="TE136" s="73" t="n">
        <v>30.7</v>
      </c>
      <c r="TF136" s="73" t="n">
        <v>24.1</v>
      </c>
      <c r="TG136" s="73" t="n">
        <v>19.9</v>
      </c>
      <c r="TH136" s="73" t="n">
        <v>18.5</v>
      </c>
      <c r="TI136" s="73" t="n">
        <v>20.5</v>
      </c>
      <c r="TJ136" s="73" t="n">
        <v>26.7</v>
      </c>
      <c r="TK136" s="73" t="n">
        <v>29.2</v>
      </c>
      <c r="TL136" s="73" t="n">
        <v>31.6</v>
      </c>
      <c r="TM136" s="73" t="n">
        <v>34.2</v>
      </c>
      <c r="TN136" s="73" t="n">
        <v>28.4</v>
      </c>
      <c r="UB136" s="71"/>
      <c r="UC136" s="30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6"/>
      <c r="VB136" s="71"/>
      <c r="VC136" s="30"/>
      <c r="VD136" s="15"/>
      <c r="VE136" s="15"/>
      <c r="VF136" s="15"/>
      <c r="VG136" s="27"/>
      <c r="VH136" s="15"/>
      <c r="VI136" s="15"/>
      <c r="VJ136" s="15"/>
      <c r="VK136" s="15"/>
      <c r="VL136" s="27"/>
      <c r="VM136" s="27"/>
      <c r="VN136" s="27"/>
      <c r="VO136" s="27"/>
      <c r="VP136" s="16"/>
      <c r="WB136" s="71"/>
      <c r="WC136" s="30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6"/>
      <c r="XB136" s="71"/>
      <c r="XC136" s="30"/>
      <c r="XD136" s="22"/>
      <c r="XE136" s="15"/>
      <c r="XF136" s="22"/>
      <c r="XG136" s="15"/>
      <c r="XH136" s="27"/>
      <c r="XI136" s="27"/>
      <c r="XJ136" s="15"/>
      <c r="XK136" s="15"/>
      <c r="XL136" s="15"/>
      <c r="XM136" s="27"/>
      <c r="XN136" s="27"/>
      <c r="XO136" s="27"/>
      <c r="XP136" s="16"/>
      <c r="YB136" s="71"/>
      <c r="YC136" s="30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6"/>
      <c r="ZB136" s="71"/>
      <c r="ZC136" s="30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6"/>
    </row>
    <row r="137" customFormat="false" ht="12.8" hidden="false" customHeight="false" outlineLevel="0" collapsed="false">
      <c r="A137" s="17"/>
      <c r="B137" s="4" t="n">
        <f aca="false">AVERAGE(AN137,BN137,CN137,DN137,EN137,FN137,GN137,HN137,IN137,JN137,KN137,LN137,MN137,NN137)</f>
        <v>28.8693452380952</v>
      </c>
      <c r="C137" s="18" t="n">
        <f aca="false">AVERAGE(B133:B137)</f>
        <v>28.9070634920635</v>
      </c>
      <c r="D137" s="9" t="n">
        <f aca="false">AVERAGE(B128:B137)</f>
        <v>29.1329662698413</v>
      </c>
      <c r="E137" s="4" t="n">
        <f aca="false">AVERAGE(B118:B137)</f>
        <v>28.9702827380952</v>
      </c>
      <c r="F137" s="24" t="n">
        <f aca="false">AVERAGE(B88:B137)</f>
        <v>28.8160885822511</v>
      </c>
      <c r="G137" s="9" t="n">
        <f aca="false">MAX(AB137:AM137,BB137:BM137,CB137:CM137,DB137:DM137,EB137:EM137,FB137:FM137,GB137:GM137,HB137:HM137,IB137:IM137,JB137:JM137,KB137:KM137,LB137:LM137,MB137:MM137,NB137:NM137,OB137:OM137,PB137:PM137,QB137:QM137,RB137:RM137,SB137:SM137)</f>
        <v>42.5</v>
      </c>
      <c r="H137" s="10" t="n">
        <f aca="false">MEDIAN(AB137:AM137,BB137:BM137,CB137:CM137,DB137:DM137,EB137:EM137,FB137:FM137,GB137:GM137,HB137:HM137,IB137:IM137,JB137:JM137,KB137:KM137,LB137:LM137,MB137:MM137,NB137:NM137,OB137:OM137,PB137:PM137,QB137:QM137,RB137:RM137,SB137:SM137)</f>
        <v>30.4</v>
      </c>
      <c r="I137" s="11" t="n">
        <f aca="false">MIN(AB137:AM137,BB137:BM137,CB137:CM137,DB137:DM137,EB137:EM137,FB137:FM137,GB137:GM137,HB137:HM137,IB137:IM137,JB137:JM137,KB137:KM137,LB137:LM137,MB137:MM137,NB137:NM137,OB137:OM137,PB137:PM137,QB137:QM137,RB137:RM137,SB137:SM137)</f>
        <v>15.2</v>
      </c>
      <c r="J137" s="12" t="n">
        <f aca="false">(G137+I137)/2</f>
        <v>28.85</v>
      </c>
      <c r="AA137" s="13" t="n">
        <v>1987</v>
      </c>
      <c r="AB137" s="15" t="n">
        <v>31.4</v>
      </c>
      <c r="AC137" s="15" t="n">
        <v>30.7</v>
      </c>
      <c r="AD137" s="15" t="n">
        <v>25.6</v>
      </c>
      <c r="AE137" s="15" t="n">
        <v>25.2</v>
      </c>
      <c r="AF137" s="15" t="n">
        <v>18.9</v>
      </c>
      <c r="AG137" s="15" t="n">
        <v>15.9</v>
      </c>
      <c r="AH137" s="15" t="n">
        <v>15.2</v>
      </c>
      <c r="AI137" s="15" t="n">
        <v>15.7</v>
      </c>
      <c r="AJ137" s="15" t="n">
        <v>21</v>
      </c>
      <c r="AK137" s="15" t="n">
        <v>24.1</v>
      </c>
      <c r="AL137" s="15" t="n">
        <v>28.9</v>
      </c>
      <c r="AM137" s="15" t="n">
        <v>31</v>
      </c>
      <c r="AN137" s="4" t="n">
        <f aca="false">AVERAGE(Sheet1!AB137:AM137)</f>
        <v>23.6333333333333</v>
      </c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2" t="n">
        <f aca="false">BA136+1</f>
        <v>1987</v>
      </c>
      <c r="BB137" s="20" t="n">
        <v>36.7</v>
      </c>
      <c r="BC137" s="20" t="n">
        <v>33.7</v>
      </c>
      <c r="BD137" s="20" t="n">
        <v>29.1</v>
      </c>
      <c r="BE137" s="20" t="n">
        <v>28.6</v>
      </c>
      <c r="BF137" s="20" t="n">
        <v>21.5</v>
      </c>
      <c r="BG137" s="20" t="n">
        <v>18.2</v>
      </c>
      <c r="BH137" s="20" t="n">
        <v>17.7</v>
      </c>
      <c r="BI137" s="20" t="n">
        <v>18.4</v>
      </c>
      <c r="BJ137" s="20" t="n">
        <v>24.3</v>
      </c>
      <c r="BK137" s="20" t="n">
        <v>28.3</v>
      </c>
      <c r="BL137" s="20" t="n">
        <v>31.6</v>
      </c>
      <c r="BM137" s="20" t="n">
        <v>35</v>
      </c>
      <c r="BN137" s="4" t="n">
        <f aca="false">AVERAGE(BB137:BM137)</f>
        <v>26.925</v>
      </c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2" t="n">
        <f aca="false">CA136+1</f>
        <v>1987</v>
      </c>
      <c r="CB137" s="20" t="n">
        <v>35.3</v>
      </c>
      <c r="CC137" s="20" t="n">
        <v>34.4</v>
      </c>
      <c r="CD137" s="20" t="n">
        <v>27.8</v>
      </c>
      <c r="CE137" s="20" t="n">
        <v>27.8</v>
      </c>
      <c r="CF137" s="20" t="n">
        <v>21.1</v>
      </c>
      <c r="CG137" s="20" t="n">
        <v>17.6</v>
      </c>
      <c r="CH137" s="20" t="n">
        <v>16.9</v>
      </c>
      <c r="CI137" s="20" t="n">
        <v>17.4</v>
      </c>
      <c r="CJ137" s="20" t="n">
        <v>23.3</v>
      </c>
      <c r="CK137" s="20" t="n">
        <v>27.3</v>
      </c>
      <c r="CL137" s="20" t="n">
        <v>30.8</v>
      </c>
      <c r="CM137" s="20" t="n">
        <v>34.3</v>
      </c>
      <c r="CN137" s="4" t="n">
        <f aca="false">AVERAGE(CB137:CM137)</f>
        <v>26.1666666666667</v>
      </c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19" t="n">
        <v>1987</v>
      </c>
      <c r="DB137" s="20" t="n">
        <v>35</v>
      </c>
      <c r="DC137" s="20" t="n">
        <v>35</v>
      </c>
      <c r="DD137" s="20" t="n">
        <v>28.7</v>
      </c>
      <c r="DE137" s="20" t="n">
        <v>28.1</v>
      </c>
      <c r="DF137" s="20" t="n">
        <v>21.5</v>
      </c>
      <c r="DG137" s="20" t="n">
        <v>17.9</v>
      </c>
      <c r="DH137" s="20" t="n">
        <v>17.4</v>
      </c>
      <c r="DI137" s="20" t="n">
        <v>18</v>
      </c>
      <c r="DJ137" s="20" t="n">
        <v>23.6</v>
      </c>
      <c r="DK137" s="20" t="n">
        <v>27.6</v>
      </c>
      <c r="DL137" s="20" t="n">
        <v>31.1</v>
      </c>
      <c r="DM137" s="20" t="n">
        <v>34.7</v>
      </c>
      <c r="DN137" s="4" t="n">
        <f aca="false">AVERAGE(DB137:DM137)</f>
        <v>26.55</v>
      </c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13" t="n">
        <v>1987</v>
      </c>
      <c r="EB137" s="15" t="n">
        <v>39.1</v>
      </c>
      <c r="EC137" s="15" t="n">
        <v>35.6</v>
      </c>
      <c r="ED137" s="15" t="n">
        <v>35.5</v>
      </c>
      <c r="EE137" s="15" t="n">
        <v>35.3</v>
      </c>
      <c r="EF137" s="15" t="n">
        <v>30.3</v>
      </c>
      <c r="EG137" s="15" t="n">
        <v>26.8</v>
      </c>
      <c r="EH137" s="15" t="n">
        <v>26.3</v>
      </c>
      <c r="EI137" s="15" t="n">
        <v>28.3</v>
      </c>
      <c r="EJ137" s="15" t="n">
        <v>32.3</v>
      </c>
      <c r="EK137" s="15" t="n">
        <v>38.9</v>
      </c>
      <c r="EL137" s="15" t="n">
        <v>38.7</v>
      </c>
      <c r="EM137" s="15" t="n">
        <v>36.3</v>
      </c>
      <c r="EN137" s="16" t="n">
        <f aca="false">AVERAGE(EB137:EM137)</f>
        <v>33.6166666666667</v>
      </c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13" t="n">
        <v>1987</v>
      </c>
      <c r="FB137" s="27" t="n">
        <f aca="false">(FB136+FB138)/2</f>
        <v>34.65</v>
      </c>
      <c r="FC137" s="15" t="n">
        <v>37.7</v>
      </c>
      <c r="FD137" s="15" t="n">
        <v>36.6</v>
      </c>
      <c r="FE137" s="15" t="n">
        <v>34.3</v>
      </c>
      <c r="FF137" s="15" t="n">
        <v>30.5</v>
      </c>
      <c r="FG137" s="15" t="n">
        <v>27.2</v>
      </c>
      <c r="FH137" s="15" t="n">
        <v>25.8</v>
      </c>
      <c r="FI137" s="15" t="n">
        <v>29.1</v>
      </c>
      <c r="FJ137" s="27" t="n">
        <f aca="false">(FJ136+FJ138)/2</f>
        <v>32.6</v>
      </c>
      <c r="FK137" s="15" t="n">
        <v>37.6</v>
      </c>
      <c r="FL137" s="15" t="n">
        <v>38.6</v>
      </c>
      <c r="FM137" s="15" t="n">
        <v>38.4</v>
      </c>
      <c r="FN137" s="16" t="n">
        <f aca="false">AVERAGE(FB137:FM137)</f>
        <v>33.5875</v>
      </c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2" t="n">
        <v>1987</v>
      </c>
      <c r="GB137" s="15" t="n">
        <v>35.3</v>
      </c>
      <c r="GC137" s="15" t="n">
        <v>31.8</v>
      </c>
      <c r="GD137" s="15" t="n">
        <v>34.3</v>
      </c>
      <c r="GE137" s="15" t="n">
        <v>33.8</v>
      </c>
      <c r="GF137" s="15" t="n">
        <v>31.2</v>
      </c>
      <c r="GG137" s="15" t="n">
        <v>29.2</v>
      </c>
      <c r="GH137" s="15" t="n">
        <v>27.9</v>
      </c>
      <c r="GI137" s="15" t="n">
        <v>29.5</v>
      </c>
      <c r="GJ137" s="15" t="n">
        <v>31.9</v>
      </c>
      <c r="GK137" s="15" t="n">
        <v>36.6</v>
      </c>
      <c r="GL137" s="15" t="n">
        <v>36.7</v>
      </c>
      <c r="GM137" s="15" t="n">
        <v>34.9</v>
      </c>
      <c r="GN137" s="16" t="n">
        <f aca="false">AVERAGE(GB137:GM137)</f>
        <v>32.7583333333333</v>
      </c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2" t="n">
        <v>1987</v>
      </c>
      <c r="HB137" s="15" t="n">
        <v>39.5</v>
      </c>
      <c r="HC137" s="15" t="n">
        <v>35.8</v>
      </c>
      <c r="HD137" s="15" t="n">
        <v>33.9</v>
      </c>
      <c r="HE137" s="15" t="n">
        <v>32.9</v>
      </c>
      <c r="HF137" s="15" t="n">
        <v>26.7</v>
      </c>
      <c r="HG137" s="15" t="n">
        <v>23.3</v>
      </c>
      <c r="HH137" s="15" t="n">
        <v>22.7</v>
      </c>
      <c r="HI137" s="15" t="n">
        <v>25.1</v>
      </c>
      <c r="HJ137" s="15" t="n">
        <v>29.3</v>
      </c>
      <c r="HK137" s="15" t="n">
        <v>35.1</v>
      </c>
      <c r="HL137" s="15" t="n">
        <v>37.6</v>
      </c>
      <c r="HM137" s="15" t="n">
        <v>36.7</v>
      </c>
      <c r="HN137" s="16" t="n">
        <f aca="false">AVERAGE(HB137:HM137)</f>
        <v>31.55</v>
      </c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7" t="n">
        <f aca="false">IA136+1</f>
        <v>1987</v>
      </c>
      <c r="IB137" s="15" t="n">
        <v>37.4</v>
      </c>
      <c r="IC137" s="15" t="n">
        <v>35</v>
      </c>
      <c r="ID137" s="15" t="n">
        <v>31.3</v>
      </c>
      <c r="IE137" s="15" t="n">
        <v>29.9</v>
      </c>
      <c r="IF137" s="15" t="n">
        <v>23.1</v>
      </c>
      <c r="IG137" s="15" t="n">
        <v>20.2</v>
      </c>
      <c r="IH137" s="15" t="n">
        <v>19.8</v>
      </c>
      <c r="II137" s="15" t="n">
        <v>20.9</v>
      </c>
      <c r="IJ137" s="15" t="n">
        <v>26.6</v>
      </c>
      <c r="IK137" s="15" t="n">
        <v>30.8</v>
      </c>
      <c r="IL137" s="15" t="n">
        <v>34.6</v>
      </c>
      <c r="IM137" s="15" t="n">
        <v>37.3</v>
      </c>
      <c r="IN137" s="25" t="n">
        <f aca="false">SUM(IB137:IM137)/12</f>
        <v>28.9083333333333</v>
      </c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 t="n">
        <f aca="false">JA136+1</f>
        <v>1987</v>
      </c>
      <c r="JB137" s="15" t="n">
        <v>32.8</v>
      </c>
      <c r="JC137" s="15" t="n">
        <v>32.7</v>
      </c>
      <c r="JD137" s="15" t="n">
        <v>30.4</v>
      </c>
      <c r="JE137" s="15" t="n">
        <v>28.1</v>
      </c>
      <c r="JF137" s="15" t="n">
        <v>20.6</v>
      </c>
      <c r="JG137" s="15" t="n">
        <v>19.1</v>
      </c>
      <c r="JH137" s="15" t="n">
        <v>18.9</v>
      </c>
      <c r="JI137" s="15" t="n">
        <v>19.9</v>
      </c>
      <c r="JJ137" s="15" t="n">
        <v>24.5</v>
      </c>
      <c r="JK137" s="15" t="n">
        <v>28.4</v>
      </c>
      <c r="JL137" s="15" t="n">
        <v>31.7</v>
      </c>
      <c r="JM137" s="15" t="n">
        <v>34.1</v>
      </c>
      <c r="JN137" s="25" t="n">
        <f aca="false">SUM(JB137:JM137)/12</f>
        <v>26.7666666666667</v>
      </c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3" t="n">
        <v>1987</v>
      </c>
      <c r="KB137" s="15" t="n">
        <v>37.4</v>
      </c>
      <c r="KC137" s="15" t="n">
        <v>34</v>
      </c>
      <c r="KD137" s="15" t="n">
        <v>31.2</v>
      </c>
      <c r="KE137" s="15" t="n">
        <v>30</v>
      </c>
      <c r="KF137" s="15" t="n">
        <v>22.1</v>
      </c>
      <c r="KG137" s="15" t="n">
        <v>19.1</v>
      </c>
      <c r="KH137" s="15" t="n">
        <v>19.9</v>
      </c>
      <c r="KI137" s="15" t="n">
        <v>21.4</v>
      </c>
      <c r="KJ137" s="15" t="n">
        <v>26.5</v>
      </c>
      <c r="KK137" s="15" t="n">
        <v>33.2</v>
      </c>
      <c r="KL137" s="15" t="n">
        <v>36.4</v>
      </c>
      <c r="KM137" s="15" t="n">
        <v>34.5</v>
      </c>
      <c r="KN137" s="16" t="n">
        <f aca="false">AVERAGE(KB137:KM137)</f>
        <v>28.8083333333333</v>
      </c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7" t="n">
        <f aca="false">LA136+1</f>
        <v>1987</v>
      </c>
      <c r="LB137" s="15" t="n">
        <v>36.7</v>
      </c>
      <c r="LC137" s="15" t="n">
        <v>32.3</v>
      </c>
      <c r="LD137" s="15" t="n">
        <v>30</v>
      </c>
      <c r="LE137" s="15" t="n">
        <v>28.9</v>
      </c>
      <c r="LF137" s="15" t="n">
        <v>21.2</v>
      </c>
      <c r="LG137" s="15" t="n">
        <v>18.3</v>
      </c>
      <c r="LH137" s="15" t="n">
        <v>19.5</v>
      </c>
      <c r="LI137" s="15" t="n">
        <v>20.4</v>
      </c>
      <c r="LJ137" s="15" t="n">
        <v>25.6</v>
      </c>
      <c r="LK137" s="15" t="n">
        <v>32.1</v>
      </c>
      <c r="LL137" s="15" t="n">
        <v>34.5</v>
      </c>
      <c r="LM137" s="15" t="n">
        <v>34.9</v>
      </c>
      <c r="LN137" s="16" t="n">
        <f aca="false">AVERAGE(LB137:LM137)</f>
        <v>27.8666666666667</v>
      </c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7" t="n">
        <f aca="false">MA136+1</f>
        <v>1987</v>
      </c>
      <c r="MB137" s="15" t="n">
        <v>36.6</v>
      </c>
      <c r="MC137" s="15" t="n">
        <v>34.4</v>
      </c>
      <c r="MD137" s="15" t="n">
        <v>34.4</v>
      </c>
      <c r="ME137" s="15" t="n">
        <v>33.1</v>
      </c>
      <c r="MF137" s="15" t="n">
        <v>27.7</v>
      </c>
      <c r="MG137" s="15" t="n">
        <v>24.8</v>
      </c>
      <c r="MH137" s="15" t="n">
        <v>24.1</v>
      </c>
      <c r="MI137" s="15" t="n">
        <v>26.2</v>
      </c>
      <c r="MJ137" s="15" t="n">
        <v>30.4</v>
      </c>
      <c r="MK137" s="15" t="n">
        <v>36.8</v>
      </c>
      <c r="ML137" s="15" t="n">
        <v>37</v>
      </c>
      <c r="MM137" s="15" t="n">
        <v>36.3</v>
      </c>
      <c r="MN137" s="16" t="n">
        <f aca="false">AVERAGE(MB137:MM137)</f>
        <v>31.8166666666667</v>
      </c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30" t="s">
        <v>121</v>
      </c>
      <c r="NB137" s="15" t="n">
        <v>33</v>
      </c>
      <c r="NC137" s="15" t="n">
        <v>30.9</v>
      </c>
      <c r="ND137" s="15" t="n">
        <v>29.3</v>
      </c>
      <c r="NE137" s="15" t="n">
        <v>26.6</v>
      </c>
      <c r="NF137" s="15" t="n">
        <v>19.3</v>
      </c>
      <c r="NG137" s="15" t="n">
        <v>17.9</v>
      </c>
      <c r="NH137" s="15" t="n">
        <v>17.3</v>
      </c>
      <c r="NI137" s="15" t="n">
        <v>18.2</v>
      </c>
      <c r="NJ137" s="15" t="n">
        <v>23.9</v>
      </c>
      <c r="NK137" s="15" t="n">
        <v>26.5</v>
      </c>
      <c r="NL137" s="15" t="n">
        <v>26.7</v>
      </c>
      <c r="NM137" s="15" t="n">
        <v>33</v>
      </c>
      <c r="NN137" s="29" t="n">
        <f aca="false">AVERAGE(NB137:NM137)</f>
        <v>25.2166666666667</v>
      </c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35" t="s">
        <v>121</v>
      </c>
      <c r="OB137" s="15" t="n">
        <v>37.5</v>
      </c>
      <c r="OC137" s="15" t="n">
        <v>33.8</v>
      </c>
      <c r="OD137" s="15" t="n">
        <v>31.1</v>
      </c>
      <c r="OE137" s="15" t="n">
        <v>28.5</v>
      </c>
      <c r="OF137" s="15" t="n">
        <v>20.4</v>
      </c>
      <c r="OG137" s="15" t="n">
        <v>15.8</v>
      </c>
      <c r="OH137" s="15" t="n">
        <v>17</v>
      </c>
      <c r="OI137" s="15" t="n">
        <v>20.1</v>
      </c>
      <c r="OJ137" s="15" t="n">
        <v>22.3</v>
      </c>
      <c r="OK137" s="15" t="n">
        <v>26.1</v>
      </c>
      <c r="OL137" s="15" t="n">
        <v>32.2</v>
      </c>
      <c r="OM137" s="15" t="n">
        <v>30.9</v>
      </c>
      <c r="ON137" s="29" t="n">
        <f aca="false">AVERAGE(OB137:OM137)</f>
        <v>26.3083333333333</v>
      </c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30" t="s">
        <v>121</v>
      </c>
      <c r="PB137" s="15" t="n">
        <v>40</v>
      </c>
      <c r="PC137" s="15" t="n">
        <v>36.6</v>
      </c>
      <c r="PD137" s="15" t="n">
        <v>38.6</v>
      </c>
      <c r="PE137" s="15" t="n">
        <v>37.9</v>
      </c>
      <c r="PF137" s="15" t="n">
        <v>29.7</v>
      </c>
      <c r="PG137" s="15" t="n">
        <v>28.3</v>
      </c>
      <c r="PH137" s="15" t="n">
        <v>28.4</v>
      </c>
      <c r="PI137" s="15" t="n">
        <v>29.4</v>
      </c>
      <c r="PJ137" s="15" t="n">
        <v>34.2</v>
      </c>
      <c r="PK137" s="15" t="n">
        <v>37.6</v>
      </c>
      <c r="PL137" s="15" t="n">
        <v>39.6</v>
      </c>
      <c r="PM137" s="15" t="n">
        <v>41.7</v>
      </c>
      <c r="PN137" s="29" t="n">
        <f aca="false">AVERAGE(PB137:PM137)</f>
        <v>35.1666666666667</v>
      </c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35" t="s">
        <v>121</v>
      </c>
      <c r="QB137" s="15" t="n">
        <v>40.1</v>
      </c>
      <c r="QC137" s="15" t="n">
        <v>42.5</v>
      </c>
      <c r="QD137" s="15" t="n">
        <v>37</v>
      </c>
      <c r="QE137" s="15" t="n">
        <v>29.9</v>
      </c>
      <c r="QF137" s="15" t="n">
        <v>24.8</v>
      </c>
      <c r="QG137" s="15" t="n">
        <v>22.4</v>
      </c>
      <c r="QH137" s="15" t="n">
        <v>21.2</v>
      </c>
      <c r="QI137" s="26" t="n">
        <f aca="false">SUM(QI136+QI138)/2</f>
        <v>20</v>
      </c>
      <c r="QJ137" s="15" t="n">
        <v>26.5</v>
      </c>
      <c r="QK137" s="15" t="n">
        <v>28.9</v>
      </c>
      <c r="QL137" s="15" t="n">
        <v>33.2</v>
      </c>
      <c r="QM137" s="15" t="n">
        <v>33.8</v>
      </c>
      <c r="QN137" s="29" t="n">
        <f aca="false">AVERAGE(QB137:QM137)</f>
        <v>30.025</v>
      </c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30" t="s">
        <v>121</v>
      </c>
      <c r="RB137" s="15" t="n">
        <v>35.2</v>
      </c>
      <c r="RC137" s="15" t="n">
        <v>33</v>
      </c>
      <c r="RD137" s="15" t="n">
        <v>35.3</v>
      </c>
      <c r="RE137" s="15" t="n">
        <v>34.5</v>
      </c>
      <c r="RF137" s="15" t="n">
        <v>30.5</v>
      </c>
      <c r="RG137" s="15" t="n">
        <v>27.4</v>
      </c>
      <c r="RH137" s="15" t="n">
        <v>27.4</v>
      </c>
      <c r="RI137" s="15" t="n">
        <v>28.9</v>
      </c>
      <c r="RJ137" s="15" t="n">
        <v>33.1</v>
      </c>
      <c r="RK137" s="15" t="n">
        <v>37.9</v>
      </c>
      <c r="RL137" s="15" t="n">
        <v>39.2</v>
      </c>
      <c r="RM137" s="15" t="n">
        <v>37.1</v>
      </c>
      <c r="RN137" s="29" t="n">
        <f aca="false">AVERAGE(RB137:RM137)</f>
        <v>33.2916666666667</v>
      </c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13" t="n">
        <v>1987</v>
      </c>
      <c r="SB137" s="15" t="n">
        <v>38.3</v>
      </c>
      <c r="SC137" s="15" t="n">
        <v>33.9</v>
      </c>
      <c r="SD137" s="15" t="n">
        <v>32.8</v>
      </c>
      <c r="SE137" s="15" t="n">
        <v>30.5</v>
      </c>
      <c r="SF137" s="15" t="n">
        <v>21</v>
      </c>
      <c r="SG137" s="15" t="n">
        <v>20.2</v>
      </c>
      <c r="SH137" s="15" t="n">
        <v>21.4</v>
      </c>
      <c r="SI137" s="15" t="n">
        <v>21.8</v>
      </c>
      <c r="SJ137" s="15" t="n">
        <v>27.5</v>
      </c>
      <c r="SK137" s="15" t="n">
        <v>32.4</v>
      </c>
      <c r="SL137" s="26" t="n">
        <f aca="false">SUM(SL136+SL138)/2</f>
        <v>33.2</v>
      </c>
      <c r="SM137" s="15" t="n">
        <v>37.4</v>
      </c>
      <c r="SN137" s="29" t="n">
        <f aca="false">AVERAGE(SB137:SM137)</f>
        <v>29.2</v>
      </c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72" t="s">
        <v>121</v>
      </c>
      <c r="TB137" s="73" t="n">
        <v>36.4</v>
      </c>
      <c r="TC137" s="73" t="n">
        <v>33</v>
      </c>
      <c r="TD137" s="73" t="n">
        <v>31.6</v>
      </c>
      <c r="TE137" s="73" t="n">
        <v>28.2</v>
      </c>
      <c r="TF137" s="73" t="n">
        <v>23</v>
      </c>
      <c r="TG137" s="73" t="n">
        <v>20.8</v>
      </c>
      <c r="TH137" s="73" t="n">
        <v>19</v>
      </c>
      <c r="TI137" s="73" t="n">
        <v>20.8</v>
      </c>
      <c r="TJ137" s="73" t="n">
        <v>25.4</v>
      </c>
      <c r="TK137" s="73" t="n">
        <v>29</v>
      </c>
      <c r="TL137" s="73" t="n">
        <v>31.7</v>
      </c>
      <c r="TM137" s="73" t="n">
        <v>35.4</v>
      </c>
      <c r="TN137" s="73" t="n">
        <v>27.9</v>
      </c>
      <c r="UB137" s="71"/>
      <c r="UC137" s="30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6"/>
      <c r="VB137" s="71"/>
      <c r="VC137" s="30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6"/>
      <c r="WB137" s="71"/>
      <c r="WC137" s="30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6"/>
      <c r="XB137" s="71"/>
      <c r="XC137" s="30"/>
      <c r="XD137" s="22"/>
      <c r="XE137" s="27"/>
      <c r="XF137" s="22"/>
      <c r="XG137" s="27"/>
      <c r="XH137" s="15"/>
      <c r="XI137" s="15"/>
      <c r="XJ137" s="15"/>
      <c r="XK137" s="15"/>
      <c r="XL137" s="15"/>
      <c r="XM137" s="15"/>
      <c r="XN137" s="15"/>
      <c r="XO137" s="15"/>
      <c r="XP137" s="16"/>
      <c r="YB137" s="71"/>
      <c r="YC137" s="30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6"/>
      <c r="ZB137" s="71"/>
      <c r="ZC137" s="30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6"/>
    </row>
    <row r="138" customFormat="false" ht="12.8" hidden="false" customHeight="false" outlineLevel="0" collapsed="false">
      <c r="A138" s="17"/>
      <c r="B138" s="4" t="n">
        <f aca="false">AVERAGE(AN138,BN138,CN138,DN138,EN138,FN138,GN138,HN138,IN138,JN138,KN138,LN138,MN138,NN138)</f>
        <v>29.4764880952381</v>
      </c>
      <c r="C138" s="18" t="n">
        <f aca="false">AVERAGE(B134:B138)</f>
        <v>28.9734375</v>
      </c>
      <c r="D138" s="9" t="n">
        <f aca="false">AVERAGE(B129:B138)</f>
        <v>29.2293948412698</v>
      </c>
      <c r="E138" s="4" t="n">
        <f aca="false">AVERAGE(B119:B138)</f>
        <v>29.0214632936508</v>
      </c>
      <c r="F138" s="24" t="n">
        <f aca="false">AVERAGE(B89:B138)</f>
        <v>28.8195409632035</v>
      </c>
      <c r="G138" s="9" t="n">
        <f aca="false">MAX(AB138:AM138,BB138:BM138,CB138:CM138,DB138:DM138,EB138:EM138,FB138:FM138,GB138:GM138,HB138:HM138,IB138:IM138,JB138:JM138,KB138:KM138,LB138:LM138,MB138:MM138,NB138:NM138,OB138:OM138,PB138:PM138,QB138:QM138,RB138:RM138,SB138:SM138)</f>
        <v>42.6</v>
      </c>
      <c r="H138" s="10" t="n">
        <f aca="false">MEDIAN(AB138:AM138,BB138:BM138,CB138:CM138,DB138:DM138,EB138:EM138,FB138:FM138,GB138:GM138,HB138:HM138,IB138:IM138,JB138:JM138,KB138:KM138,LB138:LM138,MB138:MM138,NB138:NM138,OB138:OM138,PB138:PM138,QB138:QM138,RB138:RM138,SB138:SM138)</f>
        <v>31</v>
      </c>
      <c r="I138" s="11" t="n">
        <f aca="false">MIN(AB138:AM138,BB138:BM138,CB138:CM138,DB138:DM138,EB138:EM138,FB138:FM138,GB138:GM138,HB138:HM138,IB138:IM138,JB138:JM138,KB138:KM138,LB138:LM138,MB138:MM138,NB138:NM138,OB138:OM138,PB138:PM138,QB138:QM138,RB138:RM138,SB138:SM138)</f>
        <v>15.4</v>
      </c>
      <c r="J138" s="12" t="n">
        <f aca="false">(G138+I138)/2</f>
        <v>29</v>
      </c>
      <c r="AA138" s="13" t="n">
        <v>1988</v>
      </c>
      <c r="AB138" s="15" t="n">
        <v>34.4</v>
      </c>
      <c r="AC138" s="15" t="n">
        <v>31.2</v>
      </c>
      <c r="AD138" s="15" t="n">
        <v>28.8</v>
      </c>
      <c r="AE138" s="15" t="n">
        <v>23.4</v>
      </c>
      <c r="AF138" s="15" t="n">
        <v>18.8</v>
      </c>
      <c r="AG138" s="15" t="n">
        <v>16.1</v>
      </c>
      <c r="AH138" s="15" t="n">
        <v>15.4</v>
      </c>
      <c r="AI138" s="15" t="n">
        <v>18.1</v>
      </c>
      <c r="AJ138" s="15" t="n">
        <v>22.9</v>
      </c>
      <c r="AK138" s="15" t="n">
        <v>28.3</v>
      </c>
      <c r="AL138" s="15" t="n">
        <v>27.4</v>
      </c>
      <c r="AM138" s="15" t="n">
        <v>31.3</v>
      </c>
      <c r="AN138" s="4" t="n">
        <f aca="false">AVERAGE(Sheet1!AB138:AM138)</f>
        <v>24.675</v>
      </c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2" t="n">
        <f aca="false">BA137+1</f>
        <v>1988</v>
      </c>
      <c r="BB138" s="20" t="n">
        <v>37.5</v>
      </c>
      <c r="BC138" s="20" t="n">
        <v>34.4</v>
      </c>
      <c r="BD138" s="20" t="n">
        <v>31.8</v>
      </c>
      <c r="BE138" s="20" t="n">
        <v>25.7</v>
      </c>
      <c r="BF138" s="20" t="n">
        <v>21.8</v>
      </c>
      <c r="BG138" s="20" t="n">
        <v>18.7</v>
      </c>
      <c r="BH138" s="20" t="n">
        <v>18.1</v>
      </c>
      <c r="BI138" s="20" t="n">
        <v>20.7</v>
      </c>
      <c r="BJ138" s="20" t="n">
        <v>25.4</v>
      </c>
      <c r="BK138" s="20" t="n">
        <v>32.2</v>
      </c>
      <c r="BL138" s="20" t="n">
        <v>31.5</v>
      </c>
      <c r="BM138" s="20" t="n">
        <v>35.3</v>
      </c>
      <c r="BN138" s="4" t="n">
        <f aca="false">AVERAGE(BB138:BM138)</f>
        <v>27.7583333333333</v>
      </c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2" t="n">
        <f aca="false">CA137+1</f>
        <v>1988</v>
      </c>
      <c r="CB138" s="20" t="n">
        <v>37.1</v>
      </c>
      <c r="CC138" s="20" t="n">
        <v>34.2</v>
      </c>
      <c r="CD138" s="20" t="n">
        <v>31.1</v>
      </c>
      <c r="CE138" s="20" t="n">
        <v>25.3</v>
      </c>
      <c r="CF138" s="20" t="n">
        <v>21</v>
      </c>
      <c r="CG138" s="20" t="n">
        <v>18.4</v>
      </c>
      <c r="CH138" s="20" t="n">
        <v>17.6</v>
      </c>
      <c r="CI138" s="20" t="n">
        <v>20.1</v>
      </c>
      <c r="CJ138" s="20" t="n">
        <v>24.6</v>
      </c>
      <c r="CK138" s="20" t="n">
        <v>31.1</v>
      </c>
      <c r="CL138" s="20" t="n">
        <v>30.8</v>
      </c>
      <c r="CM138" s="20" t="n">
        <v>34.5</v>
      </c>
      <c r="CN138" s="4" t="n">
        <f aca="false">AVERAGE(CB138:CM138)</f>
        <v>27.15</v>
      </c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19" t="n">
        <v>1988</v>
      </c>
      <c r="DB138" s="20" t="n">
        <v>37.6</v>
      </c>
      <c r="DC138" s="20" t="n">
        <v>34.6</v>
      </c>
      <c r="DD138" s="20" t="n">
        <v>31.3</v>
      </c>
      <c r="DE138" s="20" t="n">
        <v>25.7</v>
      </c>
      <c r="DF138" s="20" t="n">
        <v>20.6</v>
      </c>
      <c r="DG138" s="20" t="n">
        <v>18.1</v>
      </c>
      <c r="DH138" s="20" t="n">
        <v>17.5</v>
      </c>
      <c r="DI138" s="20" t="n">
        <v>20</v>
      </c>
      <c r="DJ138" s="20" t="n">
        <v>24.6</v>
      </c>
      <c r="DK138" s="20" t="n">
        <v>30.2</v>
      </c>
      <c r="DL138" s="20" t="n">
        <v>30</v>
      </c>
      <c r="DM138" s="20" t="n">
        <v>33.8</v>
      </c>
      <c r="DN138" s="4" t="n">
        <f aca="false">AVERAGE(DB138:DM138)</f>
        <v>27</v>
      </c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13" t="n">
        <v>1988</v>
      </c>
      <c r="EB138" s="15" t="n">
        <v>39.8</v>
      </c>
      <c r="EC138" s="15" t="n">
        <v>38.5</v>
      </c>
      <c r="ED138" s="15" t="n">
        <v>37.7</v>
      </c>
      <c r="EE138" s="15" t="n">
        <v>33.2</v>
      </c>
      <c r="EF138" s="15" t="n">
        <v>31.9</v>
      </c>
      <c r="EG138" s="15" t="n">
        <v>28.2</v>
      </c>
      <c r="EH138" s="15" t="n">
        <v>27</v>
      </c>
      <c r="EI138" s="15" t="n">
        <v>29.3</v>
      </c>
      <c r="EJ138" s="15" t="n">
        <v>34.3</v>
      </c>
      <c r="EK138" s="15" t="n">
        <v>39.4</v>
      </c>
      <c r="EL138" s="15" t="n">
        <v>38.6</v>
      </c>
      <c r="EM138" s="15" t="n">
        <v>38.7</v>
      </c>
      <c r="EN138" s="16" t="n">
        <f aca="false">AVERAGE(EB138:EM138)</f>
        <v>34.7166666666667</v>
      </c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13" t="n">
        <v>1988</v>
      </c>
      <c r="FB138" s="15" t="n">
        <v>32.2</v>
      </c>
      <c r="FC138" s="15" t="n">
        <v>34.9</v>
      </c>
      <c r="FD138" s="15" t="n">
        <v>34.9</v>
      </c>
      <c r="FE138" s="15" t="n">
        <v>33.5</v>
      </c>
      <c r="FF138" s="15" t="n">
        <v>28.9</v>
      </c>
      <c r="FG138" s="15" t="n">
        <v>25.4</v>
      </c>
      <c r="FH138" s="22" t="n">
        <f aca="false">(FH136+FH137)/2</f>
        <v>25.85</v>
      </c>
      <c r="FI138" s="15" t="n">
        <v>29.7</v>
      </c>
      <c r="FJ138" s="15" t="n">
        <v>32.5</v>
      </c>
      <c r="FK138" s="15" t="n">
        <v>34.5</v>
      </c>
      <c r="FL138" s="15" t="n">
        <v>37.5</v>
      </c>
      <c r="FM138" s="15" t="n">
        <v>41.2</v>
      </c>
      <c r="FN138" s="16" t="n">
        <f aca="false">AVERAGE(FB138:FM138)</f>
        <v>32.5875</v>
      </c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2" t="n">
        <v>1988</v>
      </c>
      <c r="GB138" s="15" t="n">
        <v>36</v>
      </c>
      <c r="GC138" s="15" t="n">
        <v>36</v>
      </c>
      <c r="GD138" s="15" t="n">
        <v>35.6</v>
      </c>
      <c r="GE138" s="15" t="n">
        <v>33.5</v>
      </c>
      <c r="GF138" s="15" t="n">
        <v>32.3</v>
      </c>
      <c r="GG138" s="15" t="n">
        <v>29.3</v>
      </c>
      <c r="GH138" s="15" t="n">
        <v>29.3</v>
      </c>
      <c r="GI138" s="15" t="n">
        <v>30.3</v>
      </c>
      <c r="GJ138" s="15" t="n">
        <v>33.4</v>
      </c>
      <c r="GK138" s="15" t="n">
        <v>36.1</v>
      </c>
      <c r="GL138" s="15" t="n">
        <v>37</v>
      </c>
      <c r="GM138" s="15" t="n">
        <v>35.6</v>
      </c>
      <c r="GN138" s="16" t="n">
        <f aca="false">AVERAGE(GB138:GM138)</f>
        <v>33.7</v>
      </c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2" t="n">
        <v>1988</v>
      </c>
      <c r="HB138" s="15" t="n">
        <v>41</v>
      </c>
      <c r="HC138" s="15" t="n">
        <v>38.8</v>
      </c>
      <c r="HD138" s="15" t="n">
        <v>35.9</v>
      </c>
      <c r="HE138" s="15" t="n">
        <v>29.6</v>
      </c>
      <c r="HF138" s="15" t="n">
        <v>27.5</v>
      </c>
      <c r="HG138" s="15" t="n">
        <v>24.3</v>
      </c>
      <c r="HH138" s="15" t="n">
        <v>23.4</v>
      </c>
      <c r="HI138" s="15" t="n">
        <v>25.3</v>
      </c>
      <c r="HJ138" s="15" t="n">
        <v>31.2</v>
      </c>
      <c r="HK138" s="15" t="n">
        <v>37.2</v>
      </c>
      <c r="HL138" s="15" t="n">
        <v>35.5</v>
      </c>
      <c r="HM138" s="15" t="n">
        <v>38.4</v>
      </c>
      <c r="HN138" s="16" t="n">
        <f aca="false">AVERAGE(HB138:HM138)</f>
        <v>32.3416666666667</v>
      </c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7" t="n">
        <f aca="false">IA137+1</f>
        <v>1988</v>
      </c>
      <c r="IB138" s="15" t="n">
        <v>40.4</v>
      </c>
      <c r="IC138" s="15" t="n">
        <v>36.3</v>
      </c>
      <c r="ID138" s="15" t="n">
        <v>34.5</v>
      </c>
      <c r="IE138" s="15" t="n">
        <v>29.6</v>
      </c>
      <c r="IF138" s="15" t="n">
        <v>23</v>
      </c>
      <c r="IG138" s="15" t="n">
        <v>20.7</v>
      </c>
      <c r="IH138" s="15" t="n">
        <v>20.3</v>
      </c>
      <c r="II138" s="15" t="n">
        <v>22.4</v>
      </c>
      <c r="IJ138" s="15" t="n">
        <v>27.1</v>
      </c>
      <c r="IK138" s="15" t="n">
        <v>33.6</v>
      </c>
      <c r="IL138" s="15" t="n">
        <v>32.6</v>
      </c>
      <c r="IM138" s="15" t="n">
        <v>36.7</v>
      </c>
      <c r="IN138" s="25" t="n">
        <f aca="false">SUM(IB138:IM138)/12</f>
        <v>29.7666666666667</v>
      </c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 t="n">
        <f aca="false">JA137+1</f>
        <v>1988</v>
      </c>
      <c r="JB138" s="15" t="n">
        <v>36.7</v>
      </c>
      <c r="JC138" s="15" t="n">
        <v>33</v>
      </c>
      <c r="JD138" s="15" t="n">
        <v>31.8</v>
      </c>
      <c r="JE138" s="15" t="n">
        <v>27.3</v>
      </c>
      <c r="JF138" s="15" t="n">
        <v>22.6</v>
      </c>
      <c r="JG138" s="15" t="n">
        <v>20.6</v>
      </c>
      <c r="JH138" s="15" t="n">
        <v>19.1</v>
      </c>
      <c r="JI138" s="15" t="n">
        <v>21</v>
      </c>
      <c r="JJ138" s="15" t="n">
        <v>26.3</v>
      </c>
      <c r="JK138" s="15" t="n">
        <v>31.4</v>
      </c>
      <c r="JL138" s="15" t="n">
        <v>29.3</v>
      </c>
      <c r="JM138" s="15" t="n">
        <v>33.2</v>
      </c>
      <c r="JN138" s="25" t="n">
        <f aca="false">SUM(JB138:JM138)/12</f>
        <v>27.6916666666667</v>
      </c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3" t="n">
        <v>1988</v>
      </c>
      <c r="KB138" s="15" t="n">
        <v>38.5</v>
      </c>
      <c r="KC138" s="15" t="n">
        <v>34.9</v>
      </c>
      <c r="KD138" s="15" t="n">
        <v>33.1</v>
      </c>
      <c r="KE138" s="15" t="n">
        <v>26.1</v>
      </c>
      <c r="KF138" s="15" t="n">
        <v>22.6</v>
      </c>
      <c r="KG138" s="15" t="n">
        <v>21.7</v>
      </c>
      <c r="KH138" s="15" t="n">
        <v>19.4</v>
      </c>
      <c r="KI138" s="15" t="n">
        <v>22</v>
      </c>
      <c r="KJ138" s="15" t="n">
        <v>28.2</v>
      </c>
      <c r="KK138" s="15" t="n">
        <v>34.4</v>
      </c>
      <c r="KL138" s="15" t="n">
        <v>31.9</v>
      </c>
      <c r="KM138" s="15" t="n">
        <v>34.3</v>
      </c>
      <c r="KN138" s="16" t="n">
        <f aca="false">AVERAGE(KB138:KM138)</f>
        <v>28.925</v>
      </c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7" t="n">
        <f aca="false">LA137+1</f>
        <v>1988</v>
      </c>
      <c r="LB138" s="15" t="n">
        <v>37.2</v>
      </c>
      <c r="LC138" s="15" t="n">
        <v>33.8</v>
      </c>
      <c r="LD138" s="15" t="n">
        <v>31.9</v>
      </c>
      <c r="LE138" s="15" t="n">
        <v>25.8</v>
      </c>
      <c r="LF138" s="15" t="n">
        <v>21.3</v>
      </c>
      <c r="LG138" s="15" t="n">
        <v>19.8</v>
      </c>
      <c r="LH138" s="15" t="n">
        <v>19.7</v>
      </c>
      <c r="LI138" s="15" t="n">
        <v>21</v>
      </c>
      <c r="LJ138" s="15" t="n">
        <v>27</v>
      </c>
      <c r="LK138" s="15" t="n">
        <v>33.5</v>
      </c>
      <c r="LL138" s="15" t="n">
        <v>31</v>
      </c>
      <c r="LM138" s="15" t="n">
        <v>33</v>
      </c>
      <c r="LN138" s="16" t="n">
        <f aca="false">AVERAGE(LB138:LM138)</f>
        <v>27.9166666666667</v>
      </c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7" t="n">
        <f aca="false">MA137+1</f>
        <v>1988</v>
      </c>
      <c r="MB138" s="15" t="n">
        <v>39.6</v>
      </c>
      <c r="MC138" s="15" t="n">
        <v>37.2</v>
      </c>
      <c r="MD138" s="15" t="n">
        <v>36.3</v>
      </c>
      <c r="ME138" s="15" t="n">
        <v>30.8</v>
      </c>
      <c r="MF138" s="15" t="n">
        <v>30</v>
      </c>
      <c r="MG138" s="15" t="n">
        <v>26.4</v>
      </c>
      <c r="MH138" s="15" t="n">
        <v>25.2</v>
      </c>
      <c r="MI138" s="15" t="n">
        <v>27.2</v>
      </c>
      <c r="MJ138" s="15" t="n">
        <v>32.4</v>
      </c>
      <c r="MK138" s="15" t="n">
        <v>37.7</v>
      </c>
      <c r="ML138" s="15" t="n">
        <v>36.8</v>
      </c>
      <c r="MM138" s="15" t="n">
        <v>36.8</v>
      </c>
      <c r="MN138" s="16" t="n">
        <f aca="false">AVERAGE(MB138:MM138)</f>
        <v>33.0333333333333</v>
      </c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30" t="s">
        <v>122</v>
      </c>
      <c r="NB138" s="15" t="n">
        <v>33.7</v>
      </c>
      <c r="NC138" s="15" t="n">
        <v>31.5</v>
      </c>
      <c r="ND138" s="15" t="n">
        <v>30</v>
      </c>
      <c r="NE138" s="15" t="n">
        <v>25.8</v>
      </c>
      <c r="NF138" s="15" t="n">
        <v>19.8</v>
      </c>
      <c r="NG138" s="15" t="n">
        <v>18.9</v>
      </c>
      <c r="NH138" s="15" t="n">
        <v>17.5</v>
      </c>
      <c r="NI138" s="15" t="n">
        <v>19.4</v>
      </c>
      <c r="NJ138" s="15" t="n">
        <v>24.3</v>
      </c>
      <c r="NK138" s="15" t="n">
        <v>29.1</v>
      </c>
      <c r="NL138" s="15" t="n">
        <v>27.3</v>
      </c>
      <c r="NM138" s="15" t="n">
        <v>27.6</v>
      </c>
      <c r="NN138" s="29" t="n">
        <f aca="false">AVERAGE(NB138:NM138)</f>
        <v>25.4083333333333</v>
      </c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35" t="s">
        <v>122</v>
      </c>
      <c r="OB138" s="15" t="n">
        <v>36.9</v>
      </c>
      <c r="OC138" s="15" t="n">
        <v>32.3</v>
      </c>
      <c r="OD138" s="15" t="n">
        <v>33.5</v>
      </c>
      <c r="OE138" s="15" t="n">
        <v>29.2</v>
      </c>
      <c r="OF138" s="15" t="n">
        <v>25</v>
      </c>
      <c r="OG138" s="15" t="n">
        <v>19.2</v>
      </c>
      <c r="OH138" s="15" t="n">
        <v>20.9</v>
      </c>
      <c r="OI138" s="15" t="n">
        <v>21.4</v>
      </c>
      <c r="OJ138" s="15" t="n">
        <v>25.3</v>
      </c>
      <c r="OK138" s="15" t="n">
        <v>28.1</v>
      </c>
      <c r="OL138" s="15" t="n">
        <v>30.4</v>
      </c>
      <c r="OM138" s="15" t="n">
        <v>32.8</v>
      </c>
      <c r="ON138" s="29" t="n">
        <f aca="false">AVERAGE(OB138:OM138)</f>
        <v>27.9166666666667</v>
      </c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30" t="s">
        <v>122</v>
      </c>
      <c r="PB138" s="15" t="n">
        <v>42.6</v>
      </c>
      <c r="PC138" s="15" t="n">
        <v>40.5</v>
      </c>
      <c r="PD138" s="15" t="n">
        <v>39.1</v>
      </c>
      <c r="PE138" s="15" t="n">
        <v>35.1</v>
      </c>
      <c r="PF138" s="15" t="n">
        <v>28.1</v>
      </c>
      <c r="PG138" s="15" t="n">
        <v>28.8</v>
      </c>
      <c r="PH138" s="15" t="n">
        <v>28.9</v>
      </c>
      <c r="PI138" s="15" t="n">
        <v>29</v>
      </c>
      <c r="PJ138" s="15" t="n">
        <v>34.9</v>
      </c>
      <c r="PK138" s="15" t="n">
        <v>41</v>
      </c>
      <c r="PL138" s="15" t="n">
        <v>39.5</v>
      </c>
      <c r="PM138" s="15" t="n">
        <v>38.7</v>
      </c>
      <c r="PN138" s="29" t="n">
        <f aca="false">AVERAGE(PB138:PM138)</f>
        <v>35.5166666666667</v>
      </c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35" t="s">
        <v>122</v>
      </c>
      <c r="QB138" s="15" t="n">
        <v>36.7</v>
      </c>
      <c r="QC138" s="15" t="n">
        <v>35.4</v>
      </c>
      <c r="QD138" s="15" t="n">
        <v>36.4</v>
      </c>
      <c r="QE138" s="15" t="n">
        <v>29.5</v>
      </c>
      <c r="QF138" s="15" t="n">
        <v>26</v>
      </c>
      <c r="QG138" s="15" t="n">
        <v>19.7</v>
      </c>
      <c r="QH138" s="15" t="n">
        <v>19.1</v>
      </c>
      <c r="QI138" s="15" t="n">
        <v>19.4</v>
      </c>
      <c r="QJ138" s="15" t="n">
        <v>25.4</v>
      </c>
      <c r="QK138" s="15" t="n">
        <v>28.6</v>
      </c>
      <c r="QL138" s="15" t="n">
        <v>35</v>
      </c>
      <c r="QM138" s="15" t="n">
        <v>37.1</v>
      </c>
      <c r="QN138" s="29" t="n">
        <f aca="false">AVERAGE(QB138:QM138)</f>
        <v>29.025</v>
      </c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30" t="s">
        <v>122</v>
      </c>
      <c r="RB138" s="15" t="n">
        <v>37.8</v>
      </c>
      <c r="RC138" s="15" t="n">
        <v>37.2</v>
      </c>
      <c r="RD138" s="15" t="n">
        <v>37.4</v>
      </c>
      <c r="RE138" s="15" t="n">
        <v>34</v>
      </c>
      <c r="RF138" s="15" t="n">
        <v>32.7</v>
      </c>
      <c r="RG138" s="15" t="n">
        <v>29.5</v>
      </c>
      <c r="RH138" s="15" t="n">
        <v>28.7</v>
      </c>
      <c r="RI138" s="15" t="n">
        <v>30.1</v>
      </c>
      <c r="RJ138" s="15" t="n">
        <v>35.3</v>
      </c>
      <c r="RK138" s="15" t="n">
        <v>39.5</v>
      </c>
      <c r="RL138" s="15" t="n">
        <v>37</v>
      </c>
      <c r="RM138" s="15" t="n">
        <v>35.5</v>
      </c>
      <c r="RN138" s="29" t="n">
        <f aca="false">AVERAGE(RB138:RM138)</f>
        <v>34.5583333333333</v>
      </c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13" t="n">
        <v>1988</v>
      </c>
      <c r="SB138" s="15" t="n">
        <v>38.8</v>
      </c>
      <c r="SC138" s="15" t="n">
        <v>36.5</v>
      </c>
      <c r="SD138" s="15" t="n">
        <v>35.3</v>
      </c>
      <c r="SE138" s="15" t="n">
        <v>30.1</v>
      </c>
      <c r="SF138" s="15" t="n">
        <v>23</v>
      </c>
      <c r="SG138" s="15" t="n">
        <v>21.6</v>
      </c>
      <c r="SH138" s="15" t="n">
        <v>21.1</v>
      </c>
      <c r="SI138" s="15" t="n">
        <v>22.8</v>
      </c>
      <c r="SJ138" s="15" t="n">
        <v>28.3</v>
      </c>
      <c r="SK138" s="15" t="n">
        <v>33.4</v>
      </c>
      <c r="SL138" s="15" t="n">
        <v>31</v>
      </c>
      <c r="SM138" s="15" t="n">
        <v>33</v>
      </c>
      <c r="SN138" s="29" t="n">
        <f aca="false">AVERAGE(SB138:SM138)</f>
        <v>29.575</v>
      </c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72" t="s">
        <v>122</v>
      </c>
      <c r="TB138" s="73" t="n">
        <v>37.5</v>
      </c>
      <c r="TC138" s="73" t="n">
        <v>33.7</v>
      </c>
      <c r="TD138" s="73" t="n">
        <v>31.7</v>
      </c>
      <c r="TE138" s="73" t="n">
        <v>26.3</v>
      </c>
      <c r="TF138" s="73" t="n">
        <v>24.1</v>
      </c>
      <c r="TG138" s="73" t="n">
        <v>20.9</v>
      </c>
      <c r="TH138" s="73" t="n">
        <v>20.4</v>
      </c>
      <c r="TI138" s="73" t="n">
        <v>21.8</v>
      </c>
      <c r="TJ138" s="73" t="n">
        <v>26.2</v>
      </c>
      <c r="TK138" s="73" t="n">
        <v>34.3</v>
      </c>
      <c r="TL138" s="73" t="n">
        <v>32.9</v>
      </c>
      <c r="TM138" s="73" t="n">
        <v>35.1</v>
      </c>
      <c r="TN138" s="73" t="n">
        <v>28.7</v>
      </c>
      <c r="UB138" s="71"/>
      <c r="UC138" s="30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6"/>
      <c r="VB138" s="71"/>
      <c r="VC138" s="35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16"/>
      <c r="WB138" s="71"/>
      <c r="WC138" s="30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6"/>
      <c r="XB138" s="71"/>
      <c r="XC138" s="30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6"/>
      <c r="YB138" s="71"/>
      <c r="YC138" s="30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6"/>
      <c r="ZB138" s="71"/>
      <c r="ZC138" s="30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6"/>
    </row>
    <row r="139" customFormat="false" ht="12.8" hidden="false" customHeight="false" outlineLevel="0" collapsed="false">
      <c r="A139" s="17"/>
      <c r="B139" s="4" t="n">
        <f aca="false">AVERAGE(AN139,BN139,CN139,DN139,EN139,FN139,GN139,HN139,IN139,JN139,KN139,LN139,MN139,NN139)</f>
        <v>28.4467261904762</v>
      </c>
      <c r="C139" s="18" t="n">
        <f aca="false">AVERAGE(B135:B139)</f>
        <v>28.9879464285714</v>
      </c>
      <c r="D139" s="9" t="n">
        <f aca="false">AVERAGE(B130:B139)</f>
        <v>29.1177579365079</v>
      </c>
      <c r="E139" s="4" t="n">
        <f aca="false">AVERAGE(B120:B139)</f>
        <v>28.9860962301587</v>
      </c>
      <c r="F139" s="24" t="n">
        <f aca="false">AVERAGE(B90:B139)</f>
        <v>28.828721518759</v>
      </c>
      <c r="G139" s="9" t="n">
        <f aca="false">MAX(AB139:AM139,BB139:BM139,CB139:CM139,DB139:DM139,EB139:EM139,FB139:FM139,GB139:GM139,HB139:HM139,IB139:IM139,JB139:JM139,KB139:KM139,LB139:LM139,MB139:MM139,NB139:NM139,OB139:OM139,PB139:PM139,QB139:QM139,RB139:RM139,SB139:SM139)</f>
        <v>43.5</v>
      </c>
      <c r="H139" s="10" t="n">
        <f aca="false">MEDIAN(AB139:AM139,BB139:BM139,CB139:CM139,DB139:DM139,EB139:EM139,FB139:FM139,GB139:GM139,HB139:HM139,IB139:IM139,JB139:JM139,KB139:KM139,LB139:LM139,MB139:MM139,NB139:NM139,OB139:OM139,PB139:PM139,QB139:QM139,RB139:RM139,SB139:SM139)</f>
        <v>30.3</v>
      </c>
      <c r="I139" s="11" t="n">
        <f aca="false">MIN(AB139:AM139,BB139:BM139,CB139:CM139,DB139:DM139,EB139:EM139,FB139:FM139,GB139:GM139,HB139:HM139,IB139:IM139,JB139:JM139,KB139:KM139,LB139:LM139,MB139:MM139,NB139:NM139,OB139:OM139,PB139:PM139,QB139:QM139,RB139:RM139,SB139:SM139)</f>
        <v>13.2</v>
      </c>
      <c r="J139" s="12" t="n">
        <f aca="false">(G139+I139)/2</f>
        <v>28.35</v>
      </c>
      <c r="AA139" s="13" t="n">
        <v>1989</v>
      </c>
      <c r="AB139" s="15" t="n">
        <v>31.1</v>
      </c>
      <c r="AC139" s="15" t="n">
        <v>32.7</v>
      </c>
      <c r="AD139" s="15" t="n">
        <v>26.4</v>
      </c>
      <c r="AE139" s="15" t="n">
        <v>22</v>
      </c>
      <c r="AF139" s="15" t="n">
        <v>17.8</v>
      </c>
      <c r="AG139" s="15" t="n">
        <v>13.2</v>
      </c>
      <c r="AH139" s="15" t="n">
        <v>13.7</v>
      </c>
      <c r="AI139" s="15" t="n">
        <v>15.1</v>
      </c>
      <c r="AJ139" s="15" t="n">
        <v>21.6</v>
      </c>
      <c r="AK139" s="15" t="n">
        <v>24.9</v>
      </c>
      <c r="AL139" s="15" t="n">
        <v>28.6</v>
      </c>
      <c r="AM139" s="15" t="n">
        <v>32.3</v>
      </c>
      <c r="AN139" s="4" t="n">
        <f aca="false">AVERAGE(Sheet1!AB139:AM139)</f>
        <v>23.2833333333333</v>
      </c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2" t="n">
        <f aca="false">BA138+1</f>
        <v>1989</v>
      </c>
      <c r="BB139" s="20" t="n">
        <v>34.8</v>
      </c>
      <c r="BC139" s="20" t="n">
        <v>36.2</v>
      </c>
      <c r="BD139" s="20" t="n">
        <v>31.1</v>
      </c>
      <c r="BE139" s="20" t="n">
        <v>26.7</v>
      </c>
      <c r="BF139" s="20" t="n">
        <v>21.3</v>
      </c>
      <c r="BG139" s="20" t="n">
        <v>16.6</v>
      </c>
      <c r="BH139" s="20" t="n">
        <v>16.9</v>
      </c>
      <c r="BI139" s="20" t="n">
        <v>18.2</v>
      </c>
      <c r="BJ139" s="20" t="n">
        <v>24.6</v>
      </c>
      <c r="BK139" s="20" t="n">
        <v>28.7</v>
      </c>
      <c r="BL139" s="20" t="n">
        <v>31.2</v>
      </c>
      <c r="BM139" s="20" t="n">
        <v>35.9</v>
      </c>
      <c r="BN139" s="4" t="n">
        <f aca="false">AVERAGE(BB139:BM139)</f>
        <v>26.85</v>
      </c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2" t="n">
        <f aca="false">CA138+1</f>
        <v>1989</v>
      </c>
      <c r="CB139" s="20" t="n">
        <v>33.6</v>
      </c>
      <c r="CC139" s="20" t="n">
        <v>35.7</v>
      </c>
      <c r="CD139" s="20" t="n">
        <v>30.2</v>
      </c>
      <c r="CE139" s="20" t="n">
        <v>26.7</v>
      </c>
      <c r="CF139" s="20" t="n">
        <v>20.3</v>
      </c>
      <c r="CG139" s="20" t="n">
        <v>16</v>
      </c>
      <c r="CH139" s="20" t="n">
        <v>16.6</v>
      </c>
      <c r="CI139" s="20" t="n">
        <v>17.6</v>
      </c>
      <c r="CJ139" s="20" t="n">
        <v>24.3</v>
      </c>
      <c r="CK139" s="20" t="n">
        <v>27.7</v>
      </c>
      <c r="CL139" s="20" t="n">
        <v>31.3</v>
      </c>
      <c r="CM139" s="20" t="n">
        <v>35.3</v>
      </c>
      <c r="CN139" s="4" t="n">
        <f aca="false">AVERAGE(CB139:CM139)</f>
        <v>26.275</v>
      </c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19" t="n">
        <v>1989</v>
      </c>
      <c r="DB139" s="20" t="n">
        <v>33.7</v>
      </c>
      <c r="DC139" s="20" t="n">
        <v>36.1</v>
      </c>
      <c r="DD139" s="20" t="n">
        <v>31.2</v>
      </c>
      <c r="DE139" s="20" t="n">
        <v>26.2</v>
      </c>
      <c r="DF139" s="20" t="n">
        <v>20.9</v>
      </c>
      <c r="DG139" s="20" t="n">
        <v>16</v>
      </c>
      <c r="DH139" s="20" t="n">
        <v>16.5</v>
      </c>
      <c r="DI139" s="20" t="n">
        <v>17.6</v>
      </c>
      <c r="DJ139" s="20" t="n">
        <v>24.6</v>
      </c>
      <c r="DK139" s="20" t="n">
        <v>27.8</v>
      </c>
      <c r="DL139" s="20" t="n">
        <v>31.5</v>
      </c>
      <c r="DM139" s="20" t="n">
        <v>34</v>
      </c>
      <c r="DN139" s="4" t="n">
        <f aca="false">AVERAGE(DB139:DM139)</f>
        <v>26.3416666666667</v>
      </c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13" t="n">
        <v>1989</v>
      </c>
      <c r="EB139" s="15" t="n">
        <v>40.3</v>
      </c>
      <c r="EC139" s="15" t="n">
        <v>39.8</v>
      </c>
      <c r="ED139" s="15" t="n">
        <v>34.9</v>
      </c>
      <c r="EE139" s="15" t="n">
        <v>34.2</v>
      </c>
      <c r="EF139" s="15" t="n">
        <v>30.4</v>
      </c>
      <c r="EG139" s="15" t="n">
        <v>24.1</v>
      </c>
      <c r="EH139" s="15" t="n">
        <v>25</v>
      </c>
      <c r="EI139" s="15" t="n">
        <v>26.9</v>
      </c>
      <c r="EJ139" s="15" t="n">
        <v>33.7</v>
      </c>
      <c r="EK139" s="15" t="n">
        <v>37.7</v>
      </c>
      <c r="EL139" s="15" t="n">
        <v>34.6</v>
      </c>
      <c r="EM139" s="15" t="n">
        <v>38.8</v>
      </c>
      <c r="EN139" s="16" t="n">
        <f aca="false">AVERAGE(EB139:EM139)</f>
        <v>33.3666666666667</v>
      </c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13" t="n">
        <v>1989</v>
      </c>
      <c r="FB139" s="27" t="n">
        <f aca="false">(FB138+FB140)/2</f>
        <v>34.5</v>
      </c>
      <c r="FC139" s="27" t="n">
        <f aca="false">(FC138+FC140)/2</f>
        <v>35.15</v>
      </c>
      <c r="FD139" s="27" t="n">
        <f aca="false">(FD138+FD140)/2</f>
        <v>34.05</v>
      </c>
      <c r="FE139" s="27" t="n">
        <f aca="false">(FE138+FE140)/2</f>
        <v>32.95</v>
      </c>
      <c r="FF139" s="27" t="n">
        <f aca="false">(FF138+FF140)/2</f>
        <v>28.55</v>
      </c>
      <c r="FG139" s="27" t="n">
        <f aca="false">(FG138+FG140)/2</f>
        <v>25.35</v>
      </c>
      <c r="FH139" s="22" t="n">
        <f aca="false">(FH140+FH141)/2</f>
        <v>25.85</v>
      </c>
      <c r="FI139" s="27" t="n">
        <f aca="false">(FI138+FI140)/2</f>
        <v>29</v>
      </c>
      <c r="FJ139" s="27" t="n">
        <f aca="false">(FJ138+FJ140)/2</f>
        <v>33.25</v>
      </c>
      <c r="FK139" s="27" t="n">
        <f aca="false">(FK138+FK140)/2</f>
        <v>35.5</v>
      </c>
      <c r="FL139" s="27" t="n">
        <f aca="false">(FL138+FL140)/2</f>
        <v>37.6</v>
      </c>
      <c r="FM139" s="27" t="n">
        <f aca="false">(FM138+FM140)/2</f>
        <v>38.9</v>
      </c>
      <c r="FN139" s="16" t="n">
        <f aca="false">AVERAGE(FB139:FM139)</f>
        <v>32.5541666666667</v>
      </c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2" t="n">
        <v>1989</v>
      </c>
      <c r="GB139" s="15" t="n">
        <v>36.1</v>
      </c>
      <c r="GC139" s="15" t="n">
        <v>35.8</v>
      </c>
      <c r="GD139" s="15" t="n">
        <v>32.8</v>
      </c>
      <c r="GE139" s="15" t="n">
        <v>32.8</v>
      </c>
      <c r="GF139" s="15" t="n">
        <v>31.8</v>
      </c>
      <c r="GG139" s="15" t="n">
        <v>26.5</v>
      </c>
      <c r="GH139" s="15" t="n">
        <v>27.1</v>
      </c>
      <c r="GI139" s="15" t="n">
        <v>28.7</v>
      </c>
      <c r="GJ139" s="15" t="n">
        <v>32.6</v>
      </c>
      <c r="GK139" s="15" t="n">
        <v>35.3</v>
      </c>
      <c r="GL139" s="15" t="n">
        <v>35.3</v>
      </c>
      <c r="GM139" s="15" t="n">
        <v>35.3</v>
      </c>
      <c r="GN139" s="16" t="n">
        <f aca="false">AVERAGE(GB139:GM139)</f>
        <v>32.5083333333333</v>
      </c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2" t="n">
        <v>1989</v>
      </c>
      <c r="HB139" s="15" t="n">
        <v>39.3</v>
      </c>
      <c r="HC139" s="15" t="n">
        <v>37.9</v>
      </c>
      <c r="HD139" s="15" t="n">
        <v>34.2</v>
      </c>
      <c r="HE139" s="15" t="n">
        <v>30.9</v>
      </c>
      <c r="HF139" s="15" t="n">
        <v>27.2</v>
      </c>
      <c r="HG139" s="15" t="n">
        <v>21</v>
      </c>
      <c r="HH139" s="15" t="n">
        <v>21.4</v>
      </c>
      <c r="HI139" s="15" t="n">
        <v>23.6</v>
      </c>
      <c r="HJ139" s="15" t="n">
        <v>30.4</v>
      </c>
      <c r="HK139" s="15" t="n">
        <v>35.2</v>
      </c>
      <c r="HL139" s="15" t="n">
        <v>31.8</v>
      </c>
      <c r="HM139" s="15" t="n">
        <v>38.3</v>
      </c>
      <c r="HN139" s="16" t="n">
        <f aca="false">AVERAGE(HB139:HM139)</f>
        <v>30.9333333333333</v>
      </c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7" t="n">
        <f aca="false">IA138+1</f>
        <v>1989</v>
      </c>
      <c r="IB139" s="15" t="n">
        <v>36.9</v>
      </c>
      <c r="IC139" s="15" t="n">
        <v>38.8</v>
      </c>
      <c r="ID139" s="15" t="n">
        <v>31.4</v>
      </c>
      <c r="IE139" s="15" t="n">
        <v>27.9</v>
      </c>
      <c r="IF139" s="15" t="n">
        <v>23.2</v>
      </c>
      <c r="IG139" s="15" t="n">
        <v>17.1</v>
      </c>
      <c r="IH139" s="15" t="n">
        <v>17.5</v>
      </c>
      <c r="II139" s="15" t="n">
        <v>19.8</v>
      </c>
      <c r="IJ139" s="15" t="n">
        <v>26.1</v>
      </c>
      <c r="IK139" s="15" t="n">
        <v>29.4</v>
      </c>
      <c r="IL139" s="15" t="n">
        <v>32.8</v>
      </c>
      <c r="IM139" s="15" t="n">
        <v>37.3</v>
      </c>
      <c r="IN139" s="25" t="n">
        <f aca="false">SUM(IB139:IM139)/12</f>
        <v>28.1833333333333</v>
      </c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 t="n">
        <f aca="false">JA138+1</f>
        <v>1989</v>
      </c>
      <c r="JB139" s="15" t="n">
        <v>34.6</v>
      </c>
      <c r="JC139" s="15" t="n">
        <v>36.4</v>
      </c>
      <c r="JD139" s="15" t="n">
        <v>30.9</v>
      </c>
      <c r="JE139" s="15" t="n">
        <v>26.3</v>
      </c>
      <c r="JF139" s="15" t="n">
        <v>20.7</v>
      </c>
      <c r="JG139" s="15" t="n">
        <v>15.6</v>
      </c>
      <c r="JH139" s="15" t="n">
        <v>16.5</v>
      </c>
      <c r="JI139" s="15" t="n">
        <v>18.7</v>
      </c>
      <c r="JJ139" s="15" t="n">
        <v>24.7</v>
      </c>
      <c r="JK139" s="15" t="n">
        <v>27.7</v>
      </c>
      <c r="JL139" s="15" t="n">
        <v>30.7</v>
      </c>
      <c r="JM139" s="15" t="n">
        <v>35.4</v>
      </c>
      <c r="JN139" s="25" t="n">
        <f aca="false">SUM(JB139:JM139)/12</f>
        <v>26.5166666666667</v>
      </c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3" t="n">
        <v>1989</v>
      </c>
      <c r="KB139" s="15" t="n">
        <v>35.6</v>
      </c>
      <c r="KC139" s="15" t="n">
        <v>36.8</v>
      </c>
      <c r="KD139" s="15" t="n">
        <v>29.6</v>
      </c>
      <c r="KE139" s="15" t="n">
        <v>25.8</v>
      </c>
      <c r="KF139" s="15" t="n">
        <v>23.3</v>
      </c>
      <c r="KG139" s="15" t="n">
        <v>18.6</v>
      </c>
      <c r="KH139" s="15" t="n">
        <v>18.3</v>
      </c>
      <c r="KI139" s="15" t="n">
        <v>20.3</v>
      </c>
      <c r="KJ139" s="15" t="n">
        <v>28.2</v>
      </c>
      <c r="KK139" s="15" t="n">
        <v>33.5</v>
      </c>
      <c r="KL139" s="15" t="n">
        <v>31.5</v>
      </c>
      <c r="KM139" s="15" t="n">
        <v>35.9</v>
      </c>
      <c r="KN139" s="16" t="n">
        <f aca="false">AVERAGE(KB139:KM139)</f>
        <v>28.1166666666667</v>
      </c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7" t="n">
        <f aca="false">LA138+1</f>
        <v>1989</v>
      </c>
      <c r="LB139" s="15" t="n">
        <v>34.5</v>
      </c>
      <c r="LC139" s="15" t="n">
        <v>36</v>
      </c>
      <c r="LD139" s="15" t="n">
        <v>28.3</v>
      </c>
      <c r="LE139" s="15" t="n">
        <v>24.2</v>
      </c>
      <c r="LF139" s="15" t="n">
        <v>20.8</v>
      </c>
      <c r="LG139" s="15" t="n">
        <v>16.6</v>
      </c>
      <c r="LH139" s="15" t="n">
        <v>16.8</v>
      </c>
      <c r="LI139" s="15" t="n">
        <v>19.1</v>
      </c>
      <c r="LJ139" s="15" t="n">
        <v>26.6</v>
      </c>
      <c r="LK139" s="15" t="n">
        <v>31.1</v>
      </c>
      <c r="LL139" s="15" t="n">
        <v>30.9</v>
      </c>
      <c r="LM139" s="15" t="n">
        <v>35.4</v>
      </c>
      <c r="LN139" s="16" t="n">
        <f aca="false">AVERAGE(LB139:LM139)</f>
        <v>26.6916666666667</v>
      </c>
      <c r="LO139" s="16"/>
      <c r="LP139" s="16"/>
      <c r="LQ139" s="16"/>
      <c r="LR139" s="16"/>
      <c r="LS139" s="16"/>
      <c r="LT139" s="16"/>
      <c r="LU139" s="16"/>
      <c r="LV139" s="16"/>
      <c r="LW139" s="16"/>
      <c r="LX139" s="16"/>
      <c r="LY139" s="16"/>
      <c r="LZ139" s="16"/>
      <c r="MA139" s="7" t="n">
        <f aca="false">MA138+1</f>
        <v>1989</v>
      </c>
      <c r="MB139" s="15" t="n">
        <v>38.6</v>
      </c>
      <c r="MC139" s="15" t="n">
        <v>39.1</v>
      </c>
      <c r="MD139" s="15" t="n">
        <v>31.8</v>
      </c>
      <c r="ME139" s="15" t="n">
        <v>31.4</v>
      </c>
      <c r="MF139" s="15" t="n">
        <v>27.9</v>
      </c>
      <c r="MG139" s="15" t="n">
        <v>22.7</v>
      </c>
      <c r="MH139" s="15" t="n">
        <v>23.4</v>
      </c>
      <c r="MI139" s="15" t="n">
        <v>24.9</v>
      </c>
      <c r="MJ139" s="15" t="n">
        <v>31.8</v>
      </c>
      <c r="MK139" s="15" t="n">
        <v>36.8</v>
      </c>
      <c r="ML139" s="15" t="n">
        <v>34.7</v>
      </c>
      <c r="MM139" s="15" t="n">
        <v>37</v>
      </c>
      <c r="MN139" s="16" t="n">
        <f aca="false">AVERAGE(MB139:MM139)</f>
        <v>31.675</v>
      </c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30" t="s">
        <v>123</v>
      </c>
      <c r="NB139" s="15" t="n">
        <v>31.7</v>
      </c>
      <c r="NC139" s="15" t="n">
        <v>33.4</v>
      </c>
      <c r="ND139" s="15" t="n">
        <v>28.6</v>
      </c>
      <c r="NE139" s="15" t="n">
        <v>24.5</v>
      </c>
      <c r="NF139" s="15" t="n">
        <v>20</v>
      </c>
      <c r="NG139" s="15" t="n">
        <v>15.7</v>
      </c>
      <c r="NH139" s="15" t="n">
        <v>15.6</v>
      </c>
      <c r="NI139" s="15" t="n">
        <v>18.4</v>
      </c>
      <c r="NJ139" s="15" t="n">
        <v>23.7</v>
      </c>
      <c r="NK139" s="15" t="n">
        <v>25.2</v>
      </c>
      <c r="NL139" s="15" t="n">
        <v>29.4</v>
      </c>
      <c r="NM139" s="15" t="n">
        <v>33.3</v>
      </c>
      <c r="NN139" s="29" t="n">
        <f aca="false">AVERAGE(NB139:NM139)</f>
        <v>24.9583333333333</v>
      </c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35" t="s">
        <v>123</v>
      </c>
      <c r="OB139" s="15" t="n">
        <v>34.3</v>
      </c>
      <c r="OC139" s="15" t="n">
        <v>29.3</v>
      </c>
      <c r="OD139" s="15" t="n">
        <v>26.7</v>
      </c>
      <c r="OE139" s="15" t="n">
        <v>22.5</v>
      </c>
      <c r="OF139" s="15" t="n">
        <v>18.6</v>
      </c>
      <c r="OG139" s="15" t="n">
        <v>16.9</v>
      </c>
      <c r="OH139" s="15" t="n">
        <v>17</v>
      </c>
      <c r="OI139" s="15" t="n">
        <v>20.8</v>
      </c>
      <c r="OJ139" s="15" t="n">
        <v>24.3</v>
      </c>
      <c r="OK139" s="15" t="n">
        <v>27.5</v>
      </c>
      <c r="OL139" s="15" t="n">
        <v>29</v>
      </c>
      <c r="OM139" s="15" t="n">
        <v>32.7</v>
      </c>
      <c r="ON139" s="29" t="n">
        <f aca="false">AVERAGE(OB139:OM139)</f>
        <v>24.9666666666667</v>
      </c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30" t="s">
        <v>123</v>
      </c>
      <c r="PB139" s="15" t="n">
        <v>40.7</v>
      </c>
      <c r="PC139" s="15" t="n">
        <v>41.1</v>
      </c>
      <c r="PD139" s="15" t="n">
        <v>37</v>
      </c>
      <c r="PE139" s="15" t="n">
        <v>35.1</v>
      </c>
      <c r="PF139" s="15" t="n">
        <v>31.4</v>
      </c>
      <c r="PG139" s="15" t="n">
        <v>24.4</v>
      </c>
      <c r="PH139" s="15" t="n">
        <v>26.4</v>
      </c>
      <c r="PI139" s="15" t="n">
        <v>29.4</v>
      </c>
      <c r="PJ139" s="15" t="n">
        <v>35.7</v>
      </c>
      <c r="PK139" s="15" t="n">
        <v>38.8</v>
      </c>
      <c r="PL139" s="15" t="n">
        <v>41</v>
      </c>
      <c r="PM139" s="15" t="n">
        <v>43.5</v>
      </c>
      <c r="PN139" s="29" t="n">
        <f aca="false">AVERAGE(PB139:PM139)</f>
        <v>35.375</v>
      </c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35" t="s">
        <v>123</v>
      </c>
      <c r="QB139" s="15" t="n">
        <v>40.4</v>
      </c>
      <c r="QC139" s="15" t="n">
        <v>41.4</v>
      </c>
      <c r="QD139" s="15" t="n">
        <v>35.7</v>
      </c>
      <c r="QE139" s="15" t="n">
        <v>31.4</v>
      </c>
      <c r="QF139" s="15" t="n">
        <v>27.3</v>
      </c>
      <c r="QG139" s="15" t="n">
        <v>21.3</v>
      </c>
      <c r="QH139" s="15" t="n">
        <v>20.4</v>
      </c>
      <c r="QI139" s="15" t="n">
        <v>23.6</v>
      </c>
      <c r="QJ139" s="15" t="n">
        <v>26.1</v>
      </c>
      <c r="QK139" s="15" t="n">
        <v>32.2</v>
      </c>
      <c r="QL139" s="15" t="n">
        <v>31</v>
      </c>
      <c r="QM139" s="15" t="n">
        <v>35.7</v>
      </c>
      <c r="QN139" s="29" t="n">
        <f aca="false">AVERAGE(QB139:QM139)</f>
        <v>30.5416666666667</v>
      </c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30" t="s">
        <v>123</v>
      </c>
      <c r="RB139" s="15" t="n">
        <v>38.3</v>
      </c>
      <c r="RC139" s="15" t="n">
        <v>39.3</v>
      </c>
      <c r="RD139" s="15" t="n">
        <v>32.9</v>
      </c>
      <c r="RE139" s="15" t="n">
        <v>33.5</v>
      </c>
      <c r="RF139" s="15" t="n">
        <v>30.8</v>
      </c>
      <c r="RG139" s="15" t="n">
        <v>27.1</v>
      </c>
      <c r="RH139" s="15" t="n">
        <v>27.3</v>
      </c>
      <c r="RI139" s="15" t="n">
        <v>28.4</v>
      </c>
      <c r="RJ139" s="15" t="n">
        <v>35.2</v>
      </c>
      <c r="RK139" s="15" t="n">
        <v>38.9</v>
      </c>
      <c r="RL139" s="15" t="n">
        <v>38.5</v>
      </c>
      <c r="RM139" s="15" t="n">
        <v>39.1</v>
      </c>
      <c r="RN139" s="29" t="n">
        <f aca="false">AVERAGE(RB139:RM139)</f>
        <v>34.1083333333333</v>
      </c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13" t="n">
        <v>1989</v>
      </c>
      <c r="SB139" s="15" t="n">
        <v>36.6</v>
      </c>
      <c r="SC139" s="15" t="n">
        <v>37.5</v>
      </c>
      <c r="SD139" s="15" t="n">
        <v>33.9</v>
      </c>
      <c r="SE139" s="15" t="n">
        <v>28.6</v>
      </c>
      <c r="SF139" s="15" t="n">
        <v>23.8</v>
      </c>
      <c r="SG139" s="15" t="n">
        <v>17.9</v>
      </c>
      <c r="SH139" s="15" t="n">
        <v>18.1</v>
      </c>
      <c r="SI139" s="15" t="n">
        <v>21.9</v>
      </c>
      <c r="SJ139" s="15" t="n">
        <v>27.5</v>
      </c>
      <c r="SK139" s="15" t="n">
        <v>29.8</v>
      </c>
      <c r="SL139" s="15" t="n">
        <v>33.6</v>
      </c>
      <c r="SM139" s="15" t="n">
        <v>39.4</v>
      </c>
      <c r="SN139" s="29" t="n">
        <f aca="false">AVERAGE(SB139:SM139)</f>
        <v>29.05</v>
      </c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72" t="s">
        <v>123</v>
      </c>
      <c r="TB139" s="73" t="n">
        <v>36</v>
      </c>
      <c r="TC139" s="73" t="n">
        <v>34</v>
      </c>
      <c r="TD139" s="73" t="n">
        <v>32.2</v>
      </c>
      <c r="TE139" s="73" t="n">
        <v>27.4</v>
      </c>
      <c r="TF139" s="73" t="n">
        <v>23.4</v>
      </c>
      <c r="TG139" s="73" t="n">
        <v>17</v>
      </c>
      <c r="TH139" s="73" t="n">
        <v>17.5</v>
      </c>
      <c r="TI139" s="73" t="n">
        <v>19.4</v>
      </c>
      <c r="TJ139" s="73" t="n">
        <v>25.7</v>
      </c>
      <c r="TK139" s="73" t="n">
        <v>30.8</v>
      </c>
      <c r="TL139" s="73" t="n">
        <v>31.2</v>
      </c>
      <c r="TM139" s="73" t="n">
        <v>35</v>
      </c>
      <c r="TN139" s="73" t="n">
        <v>27.5</v>
      </c>
      <c r="UB139" s="71"/>
      <c r="UC139" s="30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6"/>
      <c r="VB139" s="71"/>
      <c r="VC139" s="35"/>
      <c r="VD139" s="27"/>
      <c r="VE139" s="22"/>
      <c r="VF139" s="22"/>
      <c r="VG139" s="27"/>
      <c r="VH139" s="27"/>
      <c r="VI139" s="27"/>
      <c r="VJ139" s="27"/>
      <c r="VK139" s="27"/>
      <c r="VL139" s="27"/>
      <c r="VM139" s="22"/>
      <c r="VN139" s="22"/>
      <c r="VO139" s="22"/>
      <c r="VP139" s="16"/>
      <c r="WB139" s="71"/>
      <c r="WC139" s="30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6"/>
      <c r="XB139" s="71"/>
      <c r="XC139" s="30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6"/>
      <c r="YB139" s="71"/>
      <c r="YC139" s="30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6"/>
      <c r="ZB139" s="71"/>
      <c r="ZC139" s="30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6"/>
    </row>
    <row r="140" customFormat="false" ht="12.8" hidden="false" customHeight="false" outlineLevel="0" collapsed="false">
      <c r="A140" s="17" t="n">
        <f aca="false">A135+5</f>
        <v>1990</v>
      </c>
      <c r="B140" s="4" t="n">
        <f aca="false">AVERAGE(AN140,BN140,CN140,DN140,EN140,FN140,GN140,HN140,IN140,JN140,KN140,LN140,MN140,NN140)</f>
        <v>29.3494047619048</v>
      </c>
      <c r="C140" s="18" t="n">
        <f aca="false">AVERAGE(B136:B140)</f>
        <v>29.0422619047619</v>
      </c>
      <c r="D140" s="9" t="n">
        <f aca="false">AVERAGE(B131:B140)</f>
        <v>29.0370436507937</v>
      </c>
      <c r="E140" s="4" t="n">
        <f aca="false">AVERAGE(B121:B140)</f>
        <v>29.0011706349206</v>
      </c>
      <c r="F140" s="24" t="n">
        <f aca="false">AVERAGE(B91:B140)</f>
        <v>28.8329536616162</v>
      </c>
      <c r="G140" s="9" t="n">
        <f aca="false">MAX(AB140:AM140,BB140:BM140,CB140:CM140,DB140:DM140,EB140:EM140,FB140:FM140,GB140:GM140,HB140:HM140,IB140:IM140,JB140:JM140,KB140:KM140,LB140:LM140,MB140:MM140,NB140:NM140,OB140:OM140,PB140:PM140,QB140:QM140,RB140:RM140,SB140:SM140)</f>
        <v>43.8</v>
      </c>
      <c r="H140" s="10" t="n">
        <f aca="false">MEDIAN(AB140:AM140,BB140:BM140,CB140:CM140,DB140:DM140,EB140:EM140,FB140:FM140,GB140:GM140,HB140:HM140,IB140:IM140,JB140:JM140,KB140:KM140,LB140:LM140,MB140:MM140,NB140:NM140,OB140:OM140,PB140:PM140,QB140:QM140,RB140:RM140,SB140:SM140)</f>
        <v>30.75</v>
      </c>
      <c r="I140" s="11" t="n">
        <f aca="false">MIN(AB140:AM140,BB140:BM140,CB140:CM140,DB140:DM140,EB140:EM140,FB140:FM140,GB140:GM140,HB140:HM140,IB140:IM140,JB140:JM140,KB140:KM140,LB140:LM140,MB140:MM140,NB140:NM140,OB140:OM140,PB140:PM140,QB140:QM140,RB140:RM140,SB140:SM140)</f>
        <v>15.1</v>
      </c>
      <c r="J140" s="12" t="n">
        <f aca="false">(G140+I140)/2</f>
        <v>29.45</v>
      </c>
      <c r="AA140" s="13" t="n">
        <v>1990</v>
      </c>
      <c r="AB140" s="15" t="n">
        <v>33.2</v>
      </c>
      <c r="AC140" s="15" t="n">
        <v>30.2</v>
      </c>
      <c r="AD140" s="15" t="n">
        <v>30.5</v>
      </c>
      <c r="AE140" s="15" t="n">
        <v>23.2</v>
      </c>
      <c r="AF140" s="15" t="n">
        <v>19.1</v>
      </c>
      <c r="AG140" s="15" t="n">
        <v>15.1</v>
      </c>
      <c r="AH140" s="15" t="n">
        <v>15.4</v>
      </c>
      <c r="AI140" s="15" t="n">
        <v>16.3</v>
      </c>
      <c r="AJ140" s="15" t="n">
        <v>21.8</v>
      </c>
      <c r="AK140" s="15" t="n">
        <v>25.8</v>
      </c>
      <c r="AL140" s="15" t="n">
        <v>30.9</v>
      </c>
      <c r="AM140" s="15" t="n">
        <v>33.9</v>
      </c>
      <c r="AN140" s="4" t="n">
        <f aca="false">AVERAGE(Sheet1!AB140:AM140)</f>
        <v>24.6166666666667</v>
      </c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2" t="n">
        <f aca="false">BA139+1</f>
        <v>1990</v>
      </c>
      <c r="BB140" s="20" t="n">
        <v>38.1</v>
      </c>
      <c r="BC140" s="20" t="n">
        <v>33.4</v>
      </c>
      <c r="BD140" s="20" t="n">
        <v>33.2</v>
      </c>
      <c r="BE140" s="20" t="n">
        <v>25.7</v>
      </c>
      <c r="BF140" s="20" t="n">
        <v>21.9</v>
      </c>
      <c r="BG140" s="20" t="n">
        <v>17.5</v>
      </c>
      <c r="BH140" s="20" t="n">
        <v>18.1</v>
      </c>
      <c r="BI140" s="20" t="n">
        <v>19.8</v>
      </c>
      <c r="BJ140" s="20" t="n">
        <v>25.6</v>
      </c>
      <c r="BK140" s="20" t="n">
        <v>29</v>
      </c>
      <c r="BL140" s="20" t="n">
        <v>34.4</v>
      </c>
      <c r="BM140" s="20" t="n">
        <v>37.4</v>
      </c>
      <c r="BN140" s="4" t="n">
        <f aca="false">AVERAGE(BB140:BM140)</f>
        <v>27.8416666666667</v>
      </c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2" t="n">
        <f aca="false">CA139+1</f>
        <v>1990</v>
      </c>
      <c r="CB140" s="20" t="n">
        <v>37.4</v>
      </c>
      <c r="CC140" s="20" t="n">
        <v>32.9</v>
      </c>
      <c r="CD140" s="20" t="n">
        <v>32.8</v>
      </c>
      <c r="CE140" s="20" t="n">
        <v>25</v>
      </c>
      <c r="CF140" s="20" t="n">
        <v>21.5</v>
      </c>
      <c r="CG140" s="20" t="n">
        <v>16.7</v>
      </c>
      <c r="CH140" s="20" t="n">
        <v>17.2</v>
      </c>
      <c r="CI140" s="20" t="n">
        <v>18.7</v>
      </c>
      <c r="CJ140" s="20" t="n">
        <v>24.6</v>
      </c>
      <c r="CK140" s="20" t="n">
        <v>28.2</v>
      </c>
      <c r="CL140" s="20" t="n">
        <v>33.9</v>
      </c>
      <c r="CM140" s="20" t="n">
        <v>37.5</v>
      </c>
      <c r="CN140" s="4" t="n">
        <f aca="false">AVERAGE(CB140:CM140)</f>
        <v>27.2</v>
      </c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19" t="n">
        <v>1990</v>
      </c>
      <c r="DB140" s="20" t="n">
        <v>36.7</v>
      </c>
      <c r="DC140" s="20" t="n">
        <v>32.8</v>
      </c>
      <c r="DD140" s="20" t="n">
        <v>33.2</v>
      </c>
      <c r="DE140" s="20" t="n">
        <v>24.6</v>
      </c>
      <c r="DF140" s="20" t="n">
        <v>21.4</v>
      </c>
      <c r="DG140" s="20" t="n">
        <v>16.7</v>
      </c>
      <c r="DH140" s="20" t="n">
        <v>16.7</v>
      </c>
      <c r="DI140" s="20" t="n">
        <v>18.2</v>
      </c>
      <c r="DJ140" s="20" t="n">
        <v>24</v>
      </c>
      <c r="DK140" s="20" t="n">
        <v>27.8</v>
      </c>
      <c r="DL140" s="20" t="n">
        <v>33.1</v>
      </c>
      <c r="DM140" s="20" t="n">
        <v>37.2</v>
      </c>
      <c r="DN140" s="4" t="n">
        <f aca="false">AVERAGE(DB140:DM140)</f>
        <v>26.8666666666667</v>
      </c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13" t="n">
        <v>1990</v>
      </c>
      <c r="EB140" s="15" t="n">
        <v>40.6</v>
      </c>
      <c r="EC140" s="15" t="n">
        <v>39.1</v>
      </c>
      <c r="ED140" s="15" t="n">
        <v>38.3</v>
      </c>
      <c r="EE140" s="15" t="n">
        <v>32.4</v>
      </c>
      <c r="EF140" s="15" t="n">
        <v>30</v>
      </c>
      <c r="EG140" s="15" t="n">
        <v>24.5</v>
      </c>
      <c r="EH140" s="15" t="n">
        <v>27.2</v>
      </c>
      <c r="EI140" s="15" t="n">
        <v>29.3</v>
      </c>
      <c r="EJ140" s="15" t="n">
        <v>31.2</v>
      </c>
      <c r="EK140" s="15" t="n">
        <v>36.9</v>
      </c>
      <c r="EL140" s="15" t="n">
        <v>40.6</v>
      </c>
      <c r="EM140" s="15" t="n">
        <v>40.7</v>
      </c>
      <c r="EN140" s="16" t="n">
        <f aca="false">AVERAGE(EB140:EM140)</f>
        <v>34.2333333333333</v>
      </c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13" t="n">
        <v>1990</v>
      </c>
      <c r="FB140" s="22" t="n">
        <f aca="false">(FB141+FB142)/2</f>
        <v>36.8</v>
      </c>
      <c r="FC140" s="15" t="n">
        <v>35.4</v>
      </c>
      <c r="FD140" s="15" t="n">
        <v>33.2</v>
      </c>
      <c r="FE140" s="15" t="n">
        <v>32.4</v>
      </c>
      <c r="FF140" s="15" t="n">
        <v>28.2</v>
      </c>
      <c r="FG140" s="15" t="n">
        <v>25.3</v>
      </c>
      <c r="FH140" s="15" t="n">
        <v>25.7</v>
      </c>
      <c r="FI140" s="15" t="n">
        <v>28.3</v>
      </c>
      <c r="FJ140" s="15" t="n">
        <v>34</v>
      </c>
      <c r="FK140" s="15" t="n">
        <v>36.5</v>
      </c>
      <c r="FL140" s="15" t="n">
        <v>37.7</v>
      </c>
      <c r="FM140" s="15" t="n">
        <v>36.6</v>
      </c>
      <c r="FN140" s="16" t="n">
        <f aca="false">AVERAGE(FB140:FM140)</f>
        <v>32.5083333333333</v>
      </c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2" t="n">
        <v>1990</v>
      </c>
      <c r="GB140" s="15" t="n">
        <v>36</v>
      </c>
      <c r="GC140" s="15" t="n">
        <v>36.8</v>
      </c>
      <c r="GD140" s="15" t="n">
        <v>35.4</v>
      </c>
      <c r="GE140" s="15" t="n">
        <v>33.7</v>
      </c>
      <c r="GF140" s="15" t="n">
        <v>31.5</v>
      </c>
      <c r="GG140" s="15" t="n">
        <v>27</v>
      </c>
      <c r="GH140" s="15" t="n">
        <v>28.3</v>
      </c>
      <c r="GI140" s="15" t="n">
        <v>29.2</v>
      </c>
      <c r="GJ140" s="15" t="n">
        <v>30.8</v>
      </c>
      <c r="GK140" s="15" t="n">
        <v>34.7</v>
      </c>
      <c r="GL140" s="15" t="n">
        <v>36.7</v>
      </c>
      <c r="GM140" s="15" t="n">
        <v>37.9</v>
      </c>
      <c r="GN140" s="16" t="n">
        <f aca="false">AVERAGE(GB140:GM140)</f>
        <v>33.1666666666667</v>
      </c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2" t="n">
        <v>1990</v>
      </c>
      <c r="HB140" s="15" t="n">
        <v>40.4</v>
      </c>
      <c r="HC140" s="15" t="n">
        <v>37.1</v>
      </c>
      <c r="HD140" s="15" t="n">
        <v>35.9</v>
      </c>
      <c r="HE140" s="15" t="n">
        <v>28.7</v>
      </c>
      <c r="HF140" s="15" t="n">
        <v>25.4</v>
      </c>
      <c r="HG140" s="15" t="n">
        <v>21.7</v>
      </c>
      <c r="HH140" s="15" t="n">
        <v>23.9</v>
      </c>
      <c r="HI140" s="15" t="n">
        <v>25.1</v>
      </c>
      <c r="HJ140" s="15" t="n">
        <v>29.7</v>
      </c>
      <c r="HK140" s="15" t="n">
        <v>34.3</v>
      </c>
      <c r="HL140" s="15" t="n">
        <v>39.4</v>
      </c>
      <c r="HM140" s="15" t="n">
        <v>39.7</v>
      </c>
      <c r="HN140" s="16" t="n">
        <f aca="false">AVERAGE(HB140:HM140)</f>
        <v>31.775</v>
      </c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7" t="n">
        <f aca="false">IA139+1</f>
        <v>1990</v>
      </c>
      <c r="IB140" s="15" t="n">
        <v>38.7</v>
      </c>
      <c r="IC140" s="15" t="n">
        <v>34.7</v>
      </c>
      <c r="ID140" s="15" t="n">
        <v>35.9</v>
      </c>
      <c r="IE140" s="15" t="n">
        <v>28.6</v>
      </c>
      <c r="IF140" s="15" t="n">
        <v>24.4</v>
      </c>
      <c r="IG140" s="15" t="n">
        <v>19.4</v>
      </c>
      <c r="IH140" s="15" t="n">
        <v>19.7</v>
      </c>
      <c r="II140" s="15" t="n">
        <v>20.4</v>
      </c>
      <c r="IJ140" s="15" t="n">
        <v>27.2</v>
      </c>
      <c r="IK140" s="15" t="n">
        <v>30.8</v>
      </c>
      <c r="IL140" s="15" t="n">
        <v>35.8</v>
      </c>
      <c r="IM140" s="15" t="n">
        <v>38</v>
      </c>
      <c r="IN140" s="25" t="n">
        <f aca="false">SUM(IB140:IM140)/12</f>
        <v>29.4666666666667</v>
      </c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 t="n">
        <f aca="false">JA139+1</f>
        <v>1990</v>
      </c>
      <c r="JB140" s="15" t="n">
        <v>35.4</v>
      </c>
      <c r="JC140" s="15" t="n">
        <v>32.5</v>
      </c>
      <c r="JD140" s="15" t="n">
        <v>34</v>
      </c>
      <c r="JE140" s="15" t="n">
        <v>27.3</v>
      </c>
      <c r="JF140" s="15" t="n">
        <v>24.2</v>
      </c>
      <c r="JG140" s="15" t="n">
        <v>18.5</v>
      </c>
      <c r="JH140" s="15" t="n">
        <v>18.6</v>
      </c>
      <c r="JI140" s="15" t="n">
        <v>19.9</v>
      </c>
      <c r="JJ140" s="15" t="n">
        <v>25.7</v>
      </c>
      <c r="JK140" s="15" t="n">
        <v>29.1</v>
      </c>
      <c r="JL140" s="15" t="n">
        <v>33.2</v>
      </c>
      <c r="JM140" s="15" t="n">
        <v>33.3</v>
      </c>
      <c r="JN140" s="25" t="n">
        <f aca="false">SUM(JB140:JM140)/12</f>
        <v>27.6416666666667</v>
      </c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3" t="n">
        <v>1990</v>
      </c>
      <c r="KB140" s="15" t="n">
        <v>37.6</v>
      </c>
      <c r="KC140" s="15" t="n">
        <v>34.4</v>
      </c>
      <c r="KD140" s="15" t="n">
        <v>34.8</v>
      </c>
      <c r="KE140" s="15" t="n">
        <v>27.7</v>
      </c>
      <c r="KF140" s="15" t="n">
        <v>23.3</v>
      </c>
      <c r="KG140" s="15" t="n">
        <v>17.8</v>
      </c>
      <c r="KH140" s="15" t="n">
        <v>21.2</v>
      </c>
      <c r="KI140" s="15" t="n">
        <v>23.2</v>
      </c>
      <c r="KJ140" s="15" t="n">
        <v>26.3</v>
      </c>
      <c r="KK140" s="15" t="n">
        <v>32.5</v>
      </c>
      <c r="KL140" s="15" t="n">
        <v>37</v>
      </c>
      <c r="KM140" s="15" t="n">
        <v>37.6</v>
      </c>
      <c r="KN140" s="16" t="n">
        <f aca="false">AVERAGE(KB140:KM140)</f>
        <v>29.45</v>
      </c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7" t="n">
        <f aca="false">LA139+1</f>
        <v>1990</v>
      </c>
      <c r="LB140" s="15" t="n">
        <v>36.8</v>
      </c>
      <c r="LC140" s="15" t="n">
        <v>33.3</v>
      </c>
      <c r="LD140" s="15" t="n">
        <v>34</v>
      </c>
      <c r="LE140" s="15" t="n">
        <v>27.8</v>
      </c>
      <c r="LF140" s="15" t="n">
        <v>22.8</v>
      </c>
      <c r="LG140" s="15" t="n">
        <v>17.4</v>
      </c>
      <c r="LH140" s="15" t="n">
        <v>19.7</v>
      </c>
      <c r="LI140" s="15" t="n">
        <v>20.9</v>
      </c>
      <c r="LJ140" s="15" t="n">
        <v>25.4</v>
      </c>
      <c r="LK140" s="15" t="n">
        <v>30.7</v>
      </c>
      <c r="LL140" s="15" t="n">
        <v>36</v>
      </c>
      <c r="LM140" s="15" t="n">
        <v>37.2</v>
      </c>
      <c r="LN140" s="16" t="n">
        <f aca="false">AVERAGE(LB140:LM140)</f>
        <v>28.5</v>
      </c>
      <c r="LO140" s="16"/>
      <c r="LP140" s="16"/>
      <c r="LQ140" s="16"/>
      <c r="LR140" s="16"/>
      <c r="LS140" s="16"/>
      <c r="LT140" s="16"/>
      <c r="LU140" s="16"/>
      <c r="LV140" s="16"/>
      <c r="LW140" s="16"/>
      <c r="LX140" s="16"/>
      <c r="LY140" s="16"/>
      <c r="LZ140" s="16"/>
      <c r="MA140" s="7" t="n">
        <f aca="false">MA139+1</f>
        <v>1990</v>
      </c>
      <c r="MB140" s="15" t="n">
        <v>38.2</v>
      </c>
      <c r="MC140" s="15" t="n">
        <v>37.7</v>
      </c>
      <c r="MD140" s="15" t="n">
        <v>37.6</v>
      </c>
      <c r="ME140" s="15" t="n">
        <v>30.3</v>
      </c>
      <c r="MF140" s="15" t="n">
        <v>28.3</v>
      </c>
      <c r="MG140" s="15" t="n">
        <v>23.2</v>
      </c>
      <c r="MH140" s="15" t="n">
        <v>26.2</v>
      </c>
      <c r="MI140" s="15" t="n">
        <v>28.7</v>
      </c>
      <c r="MJ140" s="15" t="n">
        <v>29.6</v>
      </c>
      <c r="MK140" s="15" t="n">
        <v>36.5</v>
      </c>
      <c r="ML140" s="15" t="n">
        <v>39.8</v>
      </c>
      <c r="MM140" s="15" t="n">
        <v>38.5</v>
      </c>
      <c r="MN140" s="16" t="n">
        <f aca="false">AVERAGE(MB140:MM140)</f>
        <v>32.8833333333333</v>
      </c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30" t="s">
        <v>124</v>
      </c>
      <c r="NB140" s="15" t="n">
        <v>31.4</v>
      </c>
      <c r="NC140" s="15" t="n">
        <v>29.8</v>
      </c>
      <c r="ND140" s="15" t="n">
        <v>30.6</v>
      </c>
      <c r="NE140" s="15" t="n">
        <v>24.9</v>
      </c>
      <c r="NF140" s="15" t="n">
        <v>21.8</v>
      </c>
      <c r="NG140" s="15" t="n">
        <v>16.1</v>
      </c>
      <c r="NH140" s="15" t="n">
        <v>15.1</v>
      </c>
      <c r="NI140" s="15" t="n">
        <v>16.4</v>
      </c>
      <c r="NJ140" s="15" t="n">
        <v>23</v>
      </c>
      <c r="NK140" s="15" t="n">
        <v>24.7</v>
      </c>
      <c r="NL140" s="15" t="n">
        <v>30.5</v>
      </c>
      <c r="NM140" s="15" t="n">
        <v>32.6</v>
      </c>
      <c r="NN140" s="29" t="n">
        <f aca="false">AVERAGE(NB140:NM140)</f>
        <v>24.7416666666667</v>
      </c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35" t="s">
        <v>124</v>
      </c>
      <c r="OB140" s="15" t="n">
        <v>32.9</v>
      </c>
      <c r="OC140" s="15" t="n">
        <v>35.5</v>
      </c>
      <c r="OD140" s="15" t="n">
        <v>30.6</v>
      </c>
      <c r="OE140" s="15" t="n">
        <v>25</v>
      </c>
      <c r="OF140" s="15" t="n">
        <v>22.5</v>
      </c>
      <c r="OG140" s="15" t="n">
        <v>17</v>
      </c>
      <c r="OH140" s="15" t="n">
        <v>17.1</v>
      </c>
      <c r="OI140" s="15" t="n">
        <v>18</v>
      </c>
      <c r="OJ140" s="15" t="n">
        <v>23.1</v>
      </c>
      <c r="OK140" s="15" t="n">
        <v>27.9</v>
      </c>
      <c r="OL140" s="15" t="n">
        <v>31.7</v>
      </c>
      <c r="OM140" s="15" t="n">
        <v>32.6</v>
      </c>
      <c r="ON140" s="29" t="n">
        <f aca="false">AVERAGE(OB140:OM140)</f>
        <v>26.1583333333333</v>
      </c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30" t="s">
        <v>124</v>
      </c>
      <c r="PB140" s="15" t="n">
        <v>40.4</v>
      </c>
      <c r="PC140" s="15" t="n">
        <v>39.5</v>
      </c>
      <c r="PD140" s="15" t="n">
        <v>40.7</v>
      </c>
      <c r="PE140" s="15" t="n">
        <v>38.2</v>
      </c>
      <c r="PF140" s="15" t="n">
        <v>32.4</v>
      </c>
      <c r="PG140" s="15" t="n">
        <v>27.4</v>
      </c>
      <c r="PH140" s="15" t="n">
        <v>26.7</v>
      </c>
      <c r="PI140" s="15" t="n">
        <v>31</v>
      </c>
      <c r="PJ140" s="15" t="n">
        <v>34.2</v>
      </c>
      <c r="PK140" s="15" t="n">
        <v>38.5</v>
      </c>
      <c r="PL140" s="15" t="n">
        <v>43.8</v>
      </c>
      <c r="PM140" s="15" t="n">
        <v>43.1</v>
      </c>
      <c r="PN140" s="29" t="n">
        <f aca="false">AVERAGE(PB140:PM140)</f>
        <v>36.325</v>
      </c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30" t="s">
        <v>124</v>
      </c>
      <c r="QB140" s="15" t="n">
        <v>36.7</v>
      </c>
      <c r="QC140" s="15" t="n">
        <v>35.4</v>
      </c>
      <c r="QD140" s="15" t="n">
        <v>36.4</v>
      </c>
      <c r="QE140" s="15" t="n">
        <v>29.5</v>
      </c>
      <c r="QF140" s="15" t="n">
        <v>26</v>
      </c>
      <c r="QG140" s="15" t="n">
        <v>19.7</v>
      </c>
      <c r="QH140" s="15" t="n">
        <v>19.1</v>
      </c>
      <c r="QI140" s="15" t="n">
        <v>19.4</v>
      </c>
      <c r="QJ140" s="15" t="n">
        <v>25.4</v>
      </c>
      <c r="QK140" s="15" t="n">
        <v>28.6</v>
      </c>
      <c r="QL140" s="15" t="n">
        <v>35</v>
      </c>
      <c r="QM140" s="15" t="n">
        <v>37.1</v>
      </c>
      <c r="QN140" s="29" t="n">
        <f aca="false">AVERAGE(QB140:QM140)</f>
        <v>29.025</v>
      </c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30" t="s">
        <v>124</v>
      </c>
      <c r="RB140" s="15" t="n">
        <v>36.8</v>
      </c>
      <c r="RC140" s="15" t="n">
        <v>36.2</v>
      </c>
      <c r="RD140" s="15" t="n">
        <v>37.9</v>
      </c>
      <c r="RE140" s="15" t="n">
        <v>34.1</v>
      </c>
      <c r="RF140" s="15" t="n">
        <v>30.7</v>
      </c>
      <c r="RG140" s="15" t="n">
        <v>26.5</v>
      </c>
      <c r="RH140" s="15" t="n">
        <v>28.9</v>
      </c>
      <c r="RI140" s="15" t="n">
        <v>31.2</v>
      </c>
      <c r="RJ140" s="15" t="n">
        <v>32.6</v>
      </c>
      <c r="RK140" s="15" t="n">
        <v>38.3</v>
      </c>
      <c r="RL140" s="15" t="n">
        <v>40.9</v>
      </c>
      <c r="RM140" s="15" t="n">
        <v>38.3</v>
      </c>
      <c r="RN140" s="29" t="n">
        <f aca="false">AVERAGE(RB140:RM140)</f>
        <v>34.3666666666667</v>
      </c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13" t="n">
        <v>1990</v>
      </c>
      <c r="SB140" s="15" t="n">
        <v>36.8</v>
      </c>
      <c r="SC140" s="15" t="n">
        <v>33.6</v>
      </c>
      <c r="SD140" s="15" t="n">
        <v>36</v>
      </c>
      <c r="SE140" s="15" t="n">
        <v>30.9</v>
      </c>
      <c r="SF140" s="15" t="n">
        <v>26.8</v>
      </c>
      <c r="SG140" s="15" t="n">
        <v>19</v>
      </c>
      <c r="SH140" s="15" t="n">
        <v>18.8</v>
      </c>
      <c r="SI140" s="15" t="n">
        <v>20.5</v>
      </c>
      <c r="SJ140" s="15" t="n">
        <v>27.4</v>
      </c>
      <c r="SK140" s="15" t="n">
        <v>30.9</v>
      </c>
      <c r="SL140" s="15" t="n">
        <v>37.3</v>
      </c>
      <c r="SM140" s="15" t="n">
        <v>39.3</v>
      </c>
      <c r="SN140" s="29" t="n">
        <f aca="false">AVERAGE(SB140:SM140)</f>
        <v>29.775</v>
      </c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72" t="s">
        <v>124</v>
      </c>
      <c r="TB140" s="73" t="n">
        <v>38.3</v>
      </c>
      <c r="TC140" s="73" t="n">
        <v>34.8</v>
      </c>
      <c r="TD140" s="73" t="n">
        <v>30.7</v>
      </c>
      <c r="TE140" s="73" t="n">
        <v>24.6</v>
      </c>
      <c r="TF140" s="73" t="n">
        <v>22</v>
      </c>
      <c r="TG140" s="73" t="n">
        <v>18</v>
      </c>
      <c r="TH140" s="73" t="n">
        <v>19.8</v>
      </c>
      <c r="TI140" s="73" t="n">
        <v>19.7</v>
      </c>
      <c r="TJ140" s="73" t="n">
        <v>25.3</v>
      </c>
      <c r="TK140" s="73" t="n">
        <v>30.2</v>
      </c>
      <c r="TL140" s="73" t="n">
        <v>35.4</v>
      </c>
      <c r="TM140" s="73" t="n">
        <v>37.1</v>
      </c>
      <c r="TN140" s="73" t="n">
        <v>28</v>
      </c>
      <c r="UB140" s="71"/>
      <c r="UC140" s="30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6"/>
      <c r="VB140" s="71"/>
      <c r="VC140" s="30"/>
      <c r="VD140" s="22"/>
      <c r="VE140" s="15"/>
      <c r="VF140" s="15"/>
      <c r="VG140" s="22"/>
      <c r="VH140" s="22"/>
      <c r="VI140" s="22"/>
      <c r="VJ140" s="22"/>
      <c r="VK140" s="22"/>
      <c r="VL140" s="22"/>
      <c r="VM140" s="15"/>
      <c r="VN140" s="15"/>
      <c r="VO140" s="15"/>
      <c r="VP140" s="16"/>
      <c r="WB140" s="71"/>
      <c r="WC140" s="30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6"/>
      <c r="XB140" s="71"/>
      <c r="XC140" s="30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6"/>
      <c r="YB140" s="71"/>
      <c r="YC140" s="30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6"/>
      <c r="ZB140" s="71"/>
      <c r="ZC140" s="30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6"/>
    </row>
    <row r="141" customFormat="false" ht="12.8" hidden="false" customHeight="false" outlineLevel="0" collapsed="false">
      <c r="A141" s="17"/>
      <c r="B141" s="4" t="n">
        <f aca="false">AVERAGE(AN141,BN141,CN141,DN141,EN141,FN141,GN141,HN141,IN141,JN141,KN141,LN141,MN141,NN141)</f>
        <v>29.7244047619048</v>
      </c>
      <c r="C141" s="18" t="n">
        <f aca="false">AVERAGE(B137:B141)</f>
        <v>29.1732738095238</v>
      </c>
      <c r="D141" s="9" t="n">
        <f aca="false">AVERAGE(B132:B141)</f>
        <v>29.0919543650794</v>
      </c>
      <c r="E141" s="4" t="n">
        <f aca="false">AVERAGE(B122:B141)</f>
        <v>29.0489087301587</v>
      </c>
      <c r="F141" s="24" t="n">
        <f aca="false">AVERAGE(B92:B141)</f>
        <v>28.8553971139971</v>
      </c>
      <c r="G141" s="9" t="n">
        <f aca="false">MAX(AB141:AM141,BB141:BM141,CB141:CM141,DB141:DM141,EB141:EM141,FB141:FM141,GB141:GM141,HB141:HM141,IB141:IM141,JB141:JM141,KB141:KM141,LB141:LM141,MB141:MM141,NB141:NM141,OB141:OM141,PB141:PM141,QB141:QM141,RB141:RM141,SB141:SM141)</f>
        <v>43.4</v>
      </c>
      <c r="H141" s="10" t="n">
        <f aca="false">MEDIAN(AB141:AM141,BB141:BM141,CB141:CM141,DB141:DM141,EB141:EM141,FB141:FM141,GB141:GM141,HB141:HM141,IB141:IM141,JB141:JM141,KB141:KM141,LB141:LM141,MB141:MM141,NB141:NM141,OB141:OM141,PB141:PM141,QB141:QM141,RB141:RM141,SB141:SM141)</f>
        <v>31.35</v>
      </c>
      <c r="I141" s="11" t="n">
        <f aca="false">MIN(AB141:AM141,BB141:BM141,CB141:CM141,DB141:DM141,EB141:EM141,FB141:FM141,GB141:GM141,HB141:HM141,IB141:IM141,JB141:JM141,KB141:KM141,LB141:LM141,MB141:MM141,NB141:NM141,OB141:OM141,PB141:PM141,QB141:QM141,RB141:RM141,SB141:SM141)</f>
        <v>15.4</v>
      </c>
      <c r="J141" s="12" t="n">
        <f aca="false">(G141+I141)/2</f>
        <v>29.4</v>
      </c>
      <c r="AA141" s="13" t="n">
        <v>1991</v>
      </c>
      <c r="AB141" s="15" t="n">
        <v>34.2</v>
      </c>
      <c r="AC141" s="15" t="n">
        <v>34.8</v>
      </c>
      <c r="AD141" s="15" t="n">
        <v>29</v>
      </c>
      <c r="AE141" s="15" t="n">
        <v>24</v>
      </c>
      <c r="AF141" s="15" t="n">
        <v>18.4</v>
      </c>
      <c r="AG141" s="15" t="n">
        <v>18.1</v>
      </c>
      <c r="AH141" s="15" t="n">
        <v>15.4</v>
      </c>
      <c r="AI141" s="15" t="n">
        <v>17.2</v>
      </c>
      <c r="AJ141" s="15" t="n">
        <v>22.6</v>
      </c>
      <c r="AK141" s="15" t="n">
        <v>26.9</v>
      </c>
      <c r="AL141" s="15" t="n">
        <v>28</v>
      </c>
      <c r="AM141" s="15" t="n">
        <v>30.2</v>
      </c>
      <c r="AN141" s="4" t="n">
        <f aca="false">AVERAGE(Sheet1!AB141:AM141)</f>
        <v>24.9</v>
      </c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2" t="n">
        <f aca="false">BA140+1</f>
        <v>1991</v>
      </c>
      <c r="BB141" s="20" t="n">
        <v>37.4</v>
      </c>
      <c r="BC141" s="20" t="n">
        <v>38</v>
      </c>
      <c r="BD141" s="20" t="n">
        <v>32.6</v>
      </c>
      <c r="BE141" s="20" t="n">
        <v>27.9</v>
      </c>
      <c r="BF141" s="20" t="n">
        <v>22</v>
      </c>
      <c r="BG141" s="20" t="n">
        <v>21.4</v>
      </c>
      <c r="BH141" s="20" t="n">
        <v>19</v>
      </c>
      <c r="BI141" s="20" t="n">
        <v>21.3</v>
      </c>
      <c r="BJ141" s="20" t="n">
        <v>26.1</v>
      </c>
      <c r="BK141" s="20" t="n">
        <v>31</v>
      </c>
      <c r="BL141" s="20" t="n">
        <v>32.5</v>
      </c>
      <c r="BM141" s="20" t="n">
        <v>33.2</v>
      </c>
      <c r="BN141" s="4" t="n">
        <f aca="false">AVERAGE(BB141:BM141)</f>
        <v>28.5333333333333</v>
      </c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2" t="n">
        <f aca="false">CA140+1</f>
        <v>1991</v>
      </c>
      <c r="CB141" s="20" t="n">
        <v>37.3</v>
      </c>
      <c r="CC141" s="20" t="n">
        <v>37.9</v>
      </c>
      <c r="CD141" s="20" t="n">
        <v>32.4</v>
      </c>
      <c r="CE141" s="20" t="n">
        <v>27.3</v>
      </c>
      <c r="CF141" s="20" t="n">
        <v>20.5</v>
      </c>
      <c r="CG141" s="20" t="n">
        <v>20.3</v>
      </c>
      <c r="CH141" s="20" t="n">
        <v>17.9</v>
      </c>
      <c r="CI141" s="20" t="n">
        <v>19.8</v>
      </c>
      <c r="CJ141" s="20" t="n">
        <v>25.1</v>
      </c>
      <c r="CK141" s="20" t="n">
        <v>30.3</v>
      </c>
      <c r="CL141" s="20" t="n">
        <v>31.7</v>
      </c>
      <c r="CM141" s="20" t="n">
        <v>33</v>
      </c>
      <c r="CN141" s="4" t="n">
        <f aca="false">AVERAGE(CB141:CM141)</f>
        <v>27.7916666666667</v>
      </c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19" t="n">
        <v>1991</v>
      </c>
      <c r="DB141" s="20" t="n">
        <v>36.9</v>
      </c>
      <c r="DC141" s="20" t="n">
        <v>38.8</v>
      </c>
      <c r="DD141" s="20" t="n">
        <v>33.8</v>
      </c>
      <c r="DE141" s="20" t="n">
        <v>26.1</v>
      </c>
      <c r="DF141" s="20" t="n">
        <v>20.6</v>
      </c>
      <c r="DG141" s="20" t="n">
        <v>20.1</v>
      </c>
      <c r="DH141" s="20" t="n">
        <v>17.6</v>
      </c>
      <c r="DI141" s="20" t="n">
        <v>19.3</v>
      </c>
      <c r="DJ141" s="20" t="n">
        <v>24.9</v>
      </c>
      <c r="DK141" s="20" t="n">
        <v>30.1</v>
      </c>
      <c r="DL141" s="20" t="n">
        <v>30.7</v>
      </c>
      <c r="DM141" s="20" t="n">
        <v>31.5</v>
      </c>
      <c r="DN141" s="4" t="n">
        <f aca="false">AVERAGE(DB141:DM141)</f>
        <v>27.5333333333333</v>
      </c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13" t="n">
        <v>1991</v>
      </c>
      <c r="EB141" s="15" t="n">
        <v>35.5</v>
      </c>
      <c r="EC141" s="15" t="n">
        <v>33.6</v>
      </c>
      <c r="ED141" s="15" t="n">
        <v>36.8</v>
      </c>
      <c r="EE141" s="15" t="n">
        <v>33.7</v>
      </c>
      <c r="EF141" s="15" t="n">
        <v>29.9</v>
      </c>
      <c r="EG141" s="15" t="n">
        <v>28.1</v>
      </c>
      <c r="EH141" s="15" t="n">
        <v>26.1</v>
      </c>
      <c r="EI141" s="15" t="n">
        <v>28.9</v>
      </c>
      <c r="EJ141" s="15" t="n">
        <v>33.7</v>
      </c>
      <c r="EK141" s="15" t="n">
        <v>37.7</v>
      </c>
      <c r="EL141" s="15" t="n">
        <v>37.9</v>
      </c>
      <c r="EM141" s="15" t="n">
        <v>38.1</v>
      </c>
      <c r="EN141" s="16" t="n">
        <f aca="false">AVERAGE(EB141:EM141)</f>
        <v>33.3333333333333</v>
      </c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13" t="n">
        <v>1991</v>
      </c>
      <c r="FB141" s="15" t="n">
        <v>37.2</v>
      </c>
      <c r="FC141" s="15" t="n">
        <v>38.2</v>
      </c>
      <c r="FD141" s="15" t="n">
        <v>36</v>
      </c>
      <c r="FE141" s="15" t="n">
        <v>33.9</v>
      </c>
      <c r="FF141" s="15" t="n">
        <v>29</v>
      </c>
      <c r="FG141" s="15" t="n">
        <v>26.3</v>
      </c>
      <c r="FH141" s="15" t="n">
        <v>26</v>
      </c>
      <c r="FI141" s="15" t="n">
        <v>28.8</v>
      </c>
      <c r="FJ141" s="15" t="n">
        <v>33</v>
      </c>
      <c r="FK141" s="15" t="n">
        <v>37.2</v>
      </c>
      <c r="FL141" s="15" t="n">
        <v>37.8</v>
      </c>
      <c r="FM141" s="15" t="n">
        <v>39.1</v>
      </c>
      <c r="FN141" s="16" t="n">
        <f aca="false">AVERAGE(FB141:FM141)</f>
        <v>33.5416666666667</v>
      </c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2" t="n">
        <v>1991</v>
      </c>
      <c r="GB141" s="15" t="n">
        <v>32.4</v>
      </c>
      <c r="GC141" s="15" t="n">
        <v>32.5</v>
      </c>
      <c r="GD141" s="15" t="n">
        <v>35.3</v>
      </c>
      <c r="GE141" s="15" t="n">
        <v>33</v>
      </c>
      <c r="GF141" s="15" t="n">
        <v>31</v>
      </c>
      <c r="GG141" s="15" t="n">
        <v>29.5</v>
      </c>
      <c r="GH141" s="15" t="n">
        <v>28</v>
      </c>
      <c r="GI141" s="15" t="n">
        <v>30.1</v>
      </c>
      <c r="GJ141" s="15" t="n">
        <v>32.5</v>
      </c>
      <c r="GK141" s="15" t="n">
        <v>35</v>
      </c>
      <c r="GL141" s="15" t="n">
        <v>35.8</v>
      </c>
      <c r="GM141" s="15" t="n">
        <v>37.3</v>
      </c>
      <c r="GN141" s="16" t="n">
        <f aca="false">AVERAGE(GB141:GM141)</f>
        <v>32.7</v>
      </c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2" t="n">
        <v>1991</v>
      </c>
      <c r="HB141" s="15" t="n">
        <v>35</v>
      </c>
      <c r="HC141" s="15" t="n">
        <v>34.5</v>
      </c>
      <c r="HD141" s="15" t="n">
        <v>35.8</v>
      </c>
      <c r="HE141" s="15" t="n">
        <v>31.7</v>
      </c>
      <c r="HF141" s="15" t="n">
        <v>27.6</v>
      </c>
      <c r="HG141" s="15" t="n">
        <v>25.3</v>
      </c>
      <c r="HH141" s="15" t="n">
        <v>23.6</v>
      </c>
      <c r="HI141" s="15" t="n">
        <v>26.1</v>
      </c>
      <c r="HJ141" s="15" t="n">
        <v>31</v>
      </c>
      <c r="HK141" s="15" t="n">
        <v>36.8</v>
      </c>
      <c r="HL141" s="15" t="n">
        <v>38</v>
      </c>
      <c r="HM141" s="15" t="n">
        <v>37.9</v>
      </c>
      <c r="HN141" s="16" t="n">
        <f aca="false">AVERAGE(HB141:HM141)</f>
        <v>31.9416666666667</v>
      </c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7" t="n">
        <f aca="false">IA140+1</f>
        <v>1991</v>
      </c>
      <c r="IB141" s="15" t="n">
        <v>38.9</v>
      </c>
      <c r="IC141" s="15" t="n">
        <v>41</v>
      </c>
      <c r="ID141" s="15" t="n">
        <v>34.2</v>
      </c>
      <c r="IE141" s="15" t="n">
        <v>29.3</v>
      </c>
      <c r="IF141" s="15" t="n">
        <v>23.3</v>
      </c>
      <c r="IG141" s="15" t="n">
        <v>21.3</v>
      </c>
      <c r="IH141" s="15" t="n">
        <v>19.6</v>
      </c>
      <c r="II141" s="15" t="n">
        <v>21.5</v>
      </c>
      <c r="IJ141" s="15" t="n">
        <v>27.1</v>
      </c>
      <c r="IK141" s="15" t="n">
        <v>32.3</v>
      </c>
      <c r="IL141" s="15" t="n">
        <v>33.6</v>
      </c>
      <c r="IM141" s="15" t="n">
        <v>35</v>
      </c>
      <c r="IN141" s="25" t="n">
        <f aca="false">SUM(IB141:IM141)/12</f>
        <v>29.7583333333333</v>
      </c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 t="n">
        <f aca="false">JA140+1</f>
        <v>1991</v>
      </c>
      <c r="JB141" s="15" t="n">
        <v>37.4</v>
      </c>
      <c r="JC141" s="15" t="n">
        <v>39.1</v>
      </c>
      <c r="JD141" s="15" t="n">
        <v>32.3</v>
      </c>
      <c r="JE141" s="15" t="n">
        <v>28.2</v>
      </c>
      <c r="JF141" s="15" t="n">
        <v>23</v>
      </c>
      <c r="JG141" s="15" t="n">
        <v>20.1</v>
      </c>
      <c r="JH141" s="15" t="n">
        <v>19.6</v>
      </c>
      <c r="JI141" s="15" t="n">
        <v>20.7</v>
      </c>
      <c r="JJ141" s="15" t="n">
        <v>26.1</v>
      </c>
      <c r="JK141" s="15" t="n">
        <v>30.8</v>
      </c>
      <c r="JL141" s="15" t="n">
        <v>31.6</v>
      </c>
      <c r="JM141" s="15" t="n">
        <v>32.7</v>
      </c>
      <c r="JN141" s="25" t="n">
        <f aca="false">SUM(JB141:JM141)/12</f>
        <v>28.4666666666667</v>
      </c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3" t="n">
        <v>1991</v>
      </c>
      <c r="KB141" s="15" t="n">
        <v>35.1</v>
      </c>
      <c r="KC141" s="15" t="n">
        <v>34.6</v>
      </c>
      <c r="KD141" s="15" t="n">
        <v>34</v>
      </c>
      <c r="KE141" s="15" t="n">
        <v>29.2</v>
      </c>
      <c r="KF141" s="15" t="n">
        <v>23.6</v>
      </c>
      <c r="KG141" s="15" t="n">
        <v>23.1</v>
      </c>
      <c r="KH141" s="15" t="n">
        <v>21.5</v>
      </c>
      <c r="KI141" s="15" t="n">
        <v>23.6</v>
      </c>
      <c r="KJ141" s="15" t="n">
        <v>29.6</v>
      </c>
      <c r="KK141" s="15" t="n">
        <v>33.7</v>
      </c>
      <c r="KL141" s="15" t="n">
        <v>34.9</v>
      </c>
      <c r="KM141" s="15" t="n">
        <v>36.5</v>
      </c>
      <c r="KN141" s="16" t="n">
        <f aca="false">AVERAGE(KB141:KM141)</f>
        <v>29.95</v>
      </c>
      <c r="KO141" s="16"/>
      <c r="KP141" s="16"/>
      <c r="KQ141" s="16"/>
      <c r="KR141" s="16"/>
      <c r="KS141" s="16"/>
      <c r="KT141" s="16"/>
      <c r="KU141" s="16"/>
      <c r="KV141" s="16"/>
      <c r="KW141" s="16"/>
      <c r="KX141" s="16"/>
      <c r="KY141" s="16"/>
      <c r="KZ141" s="16"/>
      <c r="LA141" s="7" t="n">
        <f aca="false">LA140+1</f>
        <v>1991</v>
      </c>
      <c r="LB141" s="15" t="n">
        <v>36.5</v>
      </c>
      <c r="LC141" s="15" t="n">
        <v>38.3</v>
      </c>
      <c r="LD141" s="15" t="n">
        <v>32.9</v>
      </c>
      <c r="LE141" s="15" t="n">
        <v>28.2</v>
      </c>
      <c r="LF141" s="15" t="n">
        <v>22.9</v>
      </c>
      <c r="LG141" s="15" t="n">
        <v>21.4</v>
      </c>
      <c r="LH141" s="15" t="n">
        <v>19.9</v>
      </c>
      <c r="LI141" s="15" t="n">
        <v>22.2</v>
      </c>
      <c r="LJ141" s="15" t="n">
        <v>28</v>
      </c>
      <c r="LK141" s="15" t="n">
        <v>32</v>
      </c>
      <c r="LL141" s="15" t="n">
        <v>33.4</v>
      </c>
      <c r="LM141" s="15" t="n">
        <v>34.2</v>
      </c>
      <c r="LN141" s="16" t="n">
        <f aca="false">AVERAGE(LB141:LM141)</f>
        <v>29.1583333333333</v>
      </c>
      <c r="LO141" s="16"/>
      <c r="LP141" s="16"/>
      <c r="LQ141" s="16"/>
      <c r="LR141" s="16"/>
      <c r="LS141" s="16"/>
      <c r="LT141" s="16"/>
      <c r="LU141" s="16"/>
      <c r="LV141" s="16"/>
      <c r="LW141" s="16"/>
      <c r="LX141" s="16"/>
      <c r="LY141" s="16"/>
      <c r="LZ141" s="16"/>
      <c r="MA141" s="7" t="n">
        <f aca="false">MA140+1</f>
        <v>1991</v>
      </c>
      <c r="MB141" s="15" t="n">
        <v>35.9</v>
      </c>
      <c r="MC141" s="15" t="n">
        <v>32.4</v>
      </c>
      <c r="MD141" s="15" t="n">
        <v>35.5</v>
      </c>
      <c r="ME141" s="15" t="n">
        <v>31.7</v>
      </c>
      <c r="MF141" s="15" t="n">
        <v>27.5</v>
      </c>
      <c r="MG141" s="15" t="n">
        <v>27</v>
      </c>
      <c r="MH141" s="15" t="n">
        <v>25</v>
      </c>
      <c r="MI141" s="15" t="n">
        <v>27.3</v>
      </c>
      <c r="MJ141" s="15" t="n">
        <v>32.6</v>
      </c>
      <c r="MK141" s="15" t="n">
        <v>36.8</v>
      </c>
      <c r="ML141" s="15" t="n">
        <v>36.7</v>
      </c>
      <c r="MM141" s="15" t="n">
        <v>38.8</v>
      </c>
      <c r="MN141" s="16" t="n">
        <f aca="false">AVERAGE(MB141:MM141)</f>
        <v>32.2666666666667</v>
      </c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30" t="s">
        <v>125</v>
      </c>
      <c r="NB141" s="15" t="n">
        <v>34.9</v>
      </c>
      <c r="NC141" s="15" t="n">
        <v>35.4</v>
      </c>
      <c r="ND141" s="15" t="n">
        <v>30.4</v>
      </c>
      <c r="NE141" s="15" t="n">
        <v>27</v>
      </c>
      <c r="NF141" s="15" t="n">
        <v>21.6</v>
      </c>
      <c r="NG141" s="15" t="n">
        <v>17.9</v>
      </c>
      <c r="NH141" s="15" t="n">
        <v>17.1</v>
      </c>
      <c r="NI141" s="15" t="n">
        <v>18.7</v>
      </c>
      <c r="NJ141" s="15" t="n">
        <v>23.5</v>
      </c>
      <c r="NK141" s="15" t="n">
        <v>28.2</v>
      </c>
      <c r="NL141" s="15" t="n">
        <v>28.4</v>
      </c>
      <c r="NM141" s="15" t="n">
        <v>32.1</v>
      </c>
      <c r="NN141" s="29" t="n">
        <f aca="false">AVERAGE(NB141:NM141)</f>
        <v>26.2666666666667</v>
      </c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35" t="s">
        <v>125</v>
      </c>
      <c r="OB141" s="15" t="n">
        <v>33.1</v>
      </c>
      <c r="OC141" s="15" t="n">
        <v>36.9</v>
      </c>
      <c r="OD141" s="15" t="n">
        <v>30.3</v>
      </c>
      <c r="OE141" s="15" t="n">
        <v>27.2</v>
      </c>
      <c r="OF141" s="15" t="n">
        <v>20</v>
      </c>
      <c r="OG141" s="15" t="n">
        <v>18.5</v>
      </c>
      <c r="OH141" s="15" t="n">
        <v>17.8</v>
      </c>
      <c r="OI141" s="15" t="n">
        <v>19.1</v>
      </c>
      <c r="OJ141" s="15" t="n">
        <v>25.6</v>
      </c>
      <c r="OK141" s="15" t="n">
        <v>27.8</v>
      </c>
      <c r="OL141" s="15" t="n">
        <v>31.3</v>
      </c>
      <c r="OM141" s="15" t="n">
        <v>35.2</v>
      </c>
      <c r="ON141" s="29" t="n">
        <f aca="false">AVERAGE(OB141:OM141)</f>
        <v>26.9</v>
      </c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30" t="s">
        <v>125</v>
      </c>
      <c r="PB141" s="15" t="n">
        <v>43.4</v>
      </c>
      <c r="PC141" s="15" t="n">
        <v>41.7</v>
      </c>
      <c r="PD141" s="15" t="n">
        <v>40.6</v>
      </c>
      <c r="PE141" s="15" t="n">
        <v>37.2</v>
      </c>
      <c r="PF141" s="15" t="n">
        <v>32.4</v>
      </c>
      <c r="PG141" s="15" t="n">
        <v>27.5</v>
      </c>
      <c r="PH141" s="15" t="n">
        <v>28.1</v>
      </c>
      <c r="PI141" s="15" t="n">
        <v>30.8</v>
      </c>
      <c r="PJ141" s="15" t="n">
        <v>33.9</v>
      </c>
      <c r="PK141" s="15" t="n">
        <v>41</v>
      </c>
      <c r="PL141" s="15" t="n">
        <v>39.3</v>
      </c>
      <c r="PM141" s="15" t="n">
        <v>43.1</v>
      </c>
      <c r="PN141" s="29" t="n">
        <f aca="false">AVERAGE(PB141:PM141)</f>
        <v>36.5833333333333</v>
      </c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30" t="s">
        <v>125</v>
      </c>
      <c r="QB141" s="15" t="n">
        <v>40.4</v>
      </c>
      <c r="QC141" s="15" t="n">
        <v>41.4</v>
      </c>
      <c r="QD141" s="15" t="n">
        <v>35.7</v>
      </c>
      <c r="QE141" s="15" t="n">
        <v>31.4</v>
      </c>
      <c r="QF141" s="15" t="n">
        <v>27.3</v>
      </c>
      <c r="QG141" s="15" t="n">
        <v>21.3</v>
      </c>
      <c r="QH141" s="15" t="n">
        <v>20.4</v>
      </c>
      <c r="QI141" s="15" t="n">
        <v>23.6</v>
      </c>
      <c r="QJ141" s="15" t="n">
        <v>26.1</v>
      </c>
      <c r="QK141" s="15" t="n">
        <v>32.2</v>
      </c>
      <c r="QL141" s="15" t="n">
        <v>31</v>
      </c>
      <c r="QM141" s="15" t="n">
        <v>35.7</v>
      </c>
      <c r="QN141" s="29" t="n">
        <f aca="false">AVERAGE(QB141:QM141)</f>
        <v>30.5416666666667</v>
      </c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30" t="s">
        <v>125</v>
      </c>
      <c r="RB141" s="15" t="n">
        <v>35.5</v>
      </c>
      <c r="RC141" s="15" t="n">
        <v>33.1</v>
      </c>
      <c r="RD141" s="15" t="n">
        <v>36.3</v>
      </c>
      <c r="RE141" s="15" t="n">
        <v>33.5</v>
      </c>
      <c r="RF141" s="15" t="n">
        <v>29.6</v>
      </c>
      <c r="RG141" s="15" t="n">
        <v>29.1</v>
      </c>
      <c r="RH141" s="15" t="n">
        <v>27.5</v>
      </c>
      <c r="RI141" s="15" t="n">
        <v>29.9</v>
      </c>
      <c r="RJ141" s="15" t="n">
        <v>34.6</v>
      </c>
      <c r="RK141" s="15" t="n">
        <v>38.6</v>
      </c>
      <c r="RL141" s="15" t="n">
        <v>38</v>
      </c>
      <c r="RM141" s="15" t="n">
        <v>39.8</v>
      </c>
      <c r="RN141" s="29" t="n">
        <f aca="false">AVERAGE(RB141:RM141)</f>
        <v>33.7916666666667</v>
      </c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13" t="n">
        <v>1991</v>
      </c>
      <c r="SB141" s="15" t="n">
        <v>41.4</v>
      </c>
      <c r="SC141" s="15" t="n">
        <v>41.6</v>
      </c>
      <c r="SD141" s="15" t="n">
        <v>36.3</v>
      </c>
      <c r="SE141" s="15" t="n">
        <v>31.5</v>
      </c>
      <c r="SF141" s="15" t="n">
        <v>26.8</v>
      </c>
      <c r="SG141" s="15" t="n">
        <v>20.6</v>
      </c>
      <c r="SH141" s="15" t="n">
        <v>21</v>
      </c>
      <c r="SI141" s="15" t="n">
        <v>23.5</v>
      </c>
      <c r="SJ141" s="15" t="n">
        <v>27.9</v>
      </c>
      <c r="SK141" s="15" t="n">
        <v>33.8</v>
      </c>
      <c r="SL141" s="15" t="n">
        <v>33.2</v>
      </c>
      <c r="SM141" s="15" t="n">
        <v>36.8</v>
      </c>
      <c r="SN141" s="29" t="n">
        <f aca="false">AVERAGE(SB141:SM141)</f>
        <v>31.2</v>
      </c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72" t="s">
        <v>125</v>
      </c>
      <c r="TB141" s="73" t="n">
        <v>33.1</v>
      </c>
      <c r="TC141" s="73" t="n">
        <v>34.5</v>
      </c>
      <c r="TD141" s="73" t="n">
        <v>34.3</v>
      </c>
      <c r="TE141" s="73" t="n">
        <v>29.2</v>
      </c>
      <c r="TF141" s="73" t="n">
        <v>25.6</v>
      </c>
      <c r="TG141" s="73" t="n">
        <v>23.4</v>
      </c>
      <c r="TH141" s="73" t="n">
        <v>19.8</v>
      </c>
      <c r="TI141" s="73" t="n">
        <v>23.2</v>
      </c>
      <c r="TJ141" s="73" t="n">
        <v>27.7</v>
      </c>
      <c r="TK141" s="73" t="n">
        <v>32.9</v>
      </c>
      <c r="TL141" s="73" t="n">
        <v>34.5</v>
      </c>
      <c r="TM141" s="73" t="n">
        <v>34.7</v>
      </c>
      <c r="TN141" s="73" t="n">
        <v>29.4</v>
      </c>
      <c r="UB141" s="71"/>
      <c r="UC141" s="30"/>
      <c r="UD141" s="15"/>
      <c r="UE141" s="15"/>
      <c r="UF141" s="15"/>
      <c r="UG141" s="15"/>
      <c r="UH141" s="15"/>
      <c r="UI141" s="15"/>
      <c r="UJ141" s="15"/>
      <c r="UK141" s="15"/>
      <c r="UL141" s="15"/>
      <c r="UM141" s="15"/>
      <c r="UN141" s="15"/>
      <c r="UO141" s="15"/>
      <c r="UP141" s="16"/>
      <c r="VB141" s="71"/>
      <c r="VC141" s="30"/>
      <c r="VD141" s="15"/>
      <c r="VE141" s="15"/>
      <c r="VF141" s="15"/>
      <c r="VG141" s="15"/>
      <c r="VH141" s="15"/>
      <c r="VI141" s="15"/>
      <c r="VJ141" s="15"/>
      <c r="VK141" s="15"/>
      <c r="VL141" s="15"/>
      <c r="VM141" s="15"/>
      <c r="VN141" s="15"/>
      <c r="VO141" s="15"/>
      <c r="VP141" s="16"/>
      <c r="WB141" s="71"/>
      <c r="WC141" s="30"/>
      <c r="WD141" s="15"/>
      <c r="WE141" s="15"/>
      <c r="WF141" s="15"/>
      <c r="WG141" s="15"/>
      <c r="WH141" s="15"/>
      <c r="WI141" s="15"/>
      <c r="WJ141" s="15"/>
      <c r="WK141" s="15"/>
      <c r="WL141" s="15"/>
      <c r="WM141" s="15"/>
      <c r="WN141" s="15"/>
      <c r="WO141" s="15"/>
      <c r="WP141" s="16"/>
      <c r="XB141" s="71"/>
      <c r="XC141" s="30"/>
      <c r="XD141" s="15"/>
      <c r="XE141" s="15"/>
      <c r="XF141" s="15"/>
      <c r="XG141" s="15"/>
      <c r="XH141" s="15"/>
      <c r="XI141" s="15"/>
      <c r="XJ141" s="15"/>
      <c r="XK141" s="15"/>
      <c r="XL141" s="15"/>
      <c r="XM141" s="15"/>
      <c r="XN141" s="15"/>
      <c r="XO141" s="15"/>
      <c r="XP141" s="16"/>
      <c r="YB141" s="71"/>
      <c r="YC141" s="30"/>
      <c r="YD141" s="15"/>
      <c r="YE141" s="15"/>
      <c r="YF141" s="15"/>
      <c r="YG141" s="15"/>
      <c r="YH141" s="15"/>
      <c r="YI141" s="15"/>
      <c r="YJ141" s="15"/>
      <c r="YK141" s="15"/>
      <c r="YL141" s="15"/>
      <c r="YM141" s="15"/>
      <c r="YN141" s="15"/>
      <c r="YO141" s="15"/>
      <c r="YP141" s="16"/>
      <c r="ZB141" s="71"/>
      <c r="ZC141" s="30"/>
      <c r="ZD141" s="15"/>
      <c r="ZE141" s="15"/>
      <c r="ZF141" s="15"/>
      <c r="ZG141" s="15"/>
      <c r="ZH141" s="15"/>
      <c r="ZI141" s="15"/>
      <c r="ZJ141" s="15"/>
      <c r="ZK141" s="15"/>
      <c r="ZL141" s="15"/>
      <c r="ZM141" s="15"/>
      <c r="ZN141" s="15"/>
      <c r="ZO141" s="15"/>
      <c r="ZP141" s="16"/>
    </row>
    <row r="142" customFormat="false" ht="12.8" hidden="false" customHeight="false" outlineLevel="0" collapsed="false">
      <c r="A142" s="17"/>
      <c r="B142" s="4" t="n">
        <f aca="false">AVERAGE(AN142,BN142,CN142,DN142,EN142,FN142,GN142,HN142,IN142,JN142,KN142,LN142,MN142,NN142)</f>
        <v>28.5</v>
      </c>
      <c r="C142" s="18" t="n">
        <f aca="false">AVERAGE(B138:B142)</f>
        <v>29.0994047619048</v>
      </c>
      <c r="D142" s="9" t="n">
        <f aca="false">AVERAGE(B133:B142)</f>
        <v>29.0032341269841</v>
      </c>
      <c r="E142" s="4" t="n">
        <f aca="false">AVERAGE(B123:B142)</f>
        <v>28.9922718253968</v>
      </c>
      <c r="F142" s="24" t="n">
        <f aca="false">AVERAGE(B93:B142)</f>
        <v>28.8327165584416</v>
      </c>
      <c r="G142" s="9" t="n">
        <f aca="false">MAX(AB142:AM142,BB142:BM142,CB142:CM142,DB142:DM142,EB142:EM142,FB142:FM142,GB142:GM142,HB142:HM142,IB142:IM142,JB142:JM142,KB142:KM142,LB142:LM142,MB142:MM142,NB142:NM142,OB142:OM142,PB142:PM142,QB142:QM142,RB142:RM142,SB142:SM142)</f>
        <v>42.6</v>
      </c>
      <c r="H142" s="10" t="n">
        <f aca="false">MEDIAN(AB142:AM142,BB142:BM142,CB142:CM142,DB142:DM142,EB142:EM142,FB142:FM142,GB142:GM142,HB142:HM142,IB142:IM142,JB142:JM142,KB142:KM142,LB142:LM142,MB142:MM142,NB142:NM142,OB142:OM142,PB142:PM142,QB142:QM142,RB142:RM142,SB142:SM142)</f>
        <v>29.4</v>
      </c>
      <c r="I142" s="11" t="n">
        <f aca="false">MIN(AB142:AM142,BB142:BM142,CB142:CM142,DB142:DM142,EB142:EM142,FB142:FM142,GB142:GM142,HB142:HM142,IB142:IM142,JB142:JM142,KB142:KM142,LB142:LM142,MB142:MM142,NB142:NM142,OB142:OM142,PB142:PM142,QB142:QM142,RB142:RM142,SB142:SM142)</f>
        <v>15.2</v>
      </c>
      <c r="J142" s="12" t="n">
        <f aca="false">(G142+I142)/2</f>
        <v>28.9</v>
      </c>
      <c r="AA142" s="13" t="n">
        <v>1992</v>
      </c>
      <c r="AB142" s="37" t="n">
        <v>28.4</v>
      </c>
      <c r="AC142" s="37" t="n">
        <v>28.6</v>
      </c>
      <c r="AD142" s="37" t="n">
        <v>31.1</v>
      </c>
      <c r="AE142" s="37" t="n">
        <v>24.1</v>
      </c>
      <c r="AF142" s="37" t="n">
        <v>18.2</v>
      </c>
      <c r="AG142" s="37" t="n">
        <v>15.2</v>
      </c>
      <c r="AH142" s="37" t="n">
        <v>16.6</v>
      </c>
      <c r="AI142" s="37" t="n">
        <v>16.4</v>
      </c>
      <c r="AJ142" s="37" t="n">
        <v>18.2</v>
      </c>
      <c r="AK142" s="37" t="n">
        <v>24.1</v>
      </c>
      <c r="AL142" s="37" t="n">
        <v>24.5</v>
      </c>
      <c r="AM142" s="37" t="n">
        <v>27.9</v>
      </c>
      <c r="AN142" s="4" t="n">
        <f aca="false">AVERAGE(Sheet1!AB142:AM142)</f>
        <v>22.775</v>
      </c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2" t="n">
        <f aca="false">BA141+1</f>
        <v>1992</v>
      </c>
      <c r="BB142" s="20" t="n">
        <v>34.9</v>
      </c>
      <c r="BC142" s="20" t="n">
        <v>34.3</v>
      </c>
      <c r="BD142" s="20" t="n">
        <v>34.4</v>
      </c>
      <c r="BE142" s="20" t="n">
        <v>27.8</v>
      </c>
      <c r="BF142" s="20" t="n">
        <v>21.4</v>
      </c>
      <c r="BG142" s="20" t="n">
        <v>18.3</v>
      </c>
      <c r="BH142" s="20" t="n">
        <v>19.4</v>
      </c>
      <c r="BI142" s="20" t="n">
        <v>19.6</v>
      </c>
      <c r="BJ142" s="20" t="n">
        <v>22.9</v>
      </c>
      <c r="BK142" s="20" t="n">
        <v>28.2</v>
      </c>
      <c r="BL142" s="20" t="n">
        <v>29.8</v>
      </c>
      <c r="BM142" s="20" t="n">
        <v>32.5</v>
      </c>
      <c r="BN142" s="4" t="n">
        <f aca="false">AVERAGE(BB142:BM142)</f>
        <v>26.9583333333333</v>
      </c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2" t="n">
        <f aca="false">CA141+1</f>
        <v>1992</v>
      </c>
      <c r="CB142" s="20" t="n">
        <v>34.7</v>
      </c>
      <c r="CC142" s="20" t="n">
        <v>33.5</v>
      </c>
      <c r="CD142" s="20" t="n">
        <v>33.9</v>
      </c>
      <c r="CE142" s="20" t="n">
        <v>27.3</v>
      </c>
      <c r="CF142" s="20" t="n">
        <v>21.2</v>
      </c>
      <c r="CG142" s="20" t="n">
        <v>17.9</v>
      </c>
      <c r="CH142" s="20" t="n">
        <v>18.9</v>
      </c>
      <c r="CI142" s="20" t="n">
        <v>18.7</v>
      </c>
      <c r="CJ142" s="20" t="n">
        <v>22.1</v>
      </c>
      <c r="CK142" s="20" t="n">
        <v>27.4</v>
      </c>
      <c r="CL142" s="20" t="n">
        <v>28.7</v>
      </c>
      <c r="CM142" s="20" t="n">
        <v>31.6</v>
      </c>
      <c r="CN142" s="4" t="n">
        <f aca="false">AVERAGE(CB142:CM142)</f>
        <v>26.325</v>
      </c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19" t="n">
        <v>1992</v>
      </c>
      <c r="DB142" s="20" t="n">
        <v>33.2</v>
      </c>
      <c r="DC142" s="20" t="n">
        <v>32.6</v>
      </c>
      <c r="DD142" s="20" t="n">
        <v>33.6</v>
      </c>
      <c r="DE142" s="20" t="n">
        <v>26.8</v>
      </c>
      <c r="DF142" s="20" t="n">
        <v>21.1</v>
      </c>
      <c r="DG142" s="20" t="n">
        <v>17.5</v>
      </c>
      <c r="DH142" s="20" t="n">
        <v>18.9</v>
      </c>
      <c r="DI142" s="20" t="n">
        <v>18.6</v>
      </c>
      <c r="DJ142" s="20" t="n">
        <v>21.7</v>
      </c>
      <c r="DK142" s="20" t="n">
        <v>26.9</v>
      </c>
      <c r="DL142" s="20" t="n">
        <v>27</v>
      </c>
      <c r="DM142" s="20" t="n">
        <v>30.7</v>
      </c>
      <c r="DN142" s="4" t="n">
        <f aca="false">AVERAGE(DB142:DM142)</f>
        <v>25.7166666666667</v>
      </c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13" t="n">
        <v>1992</v>
      </c>
      <c r="EB142" s="15" t="n">
        <v>39.5</v>
      </c>
      <c r="EC142" s="15" t="n">
        <v>36.6</v>
      </c>
      <c r="ED142" s="15" t="n">
        <v>37</v>
      </c>
      <c r="EE142" s="15" t="n">
        <v>34.4</v>
      </c>
      <c r="EF142" s="15" t="n">
        <v>28.6</v>
      </c>
      <c r="EG142" s="15" t="n">
        <v>25.8</v>
      </c>
      <c r="EH142" s="15" t="n">
        <v>26.4</v>
      </c>
      <c r="EI142" s="15" t="n">
        <v>29.7</v>
      </c>
      <c r="EJ142" s="15" t="n">
        <v>33.2</v>
      </c>
      <c r="EK142" s="15" t="n">
        <v>35</v>
      </c>
      <c r="EL142" s="15" t="n">
        <v>37</v>
      </c>
      <c r="EM142" s="15" t="n">
        <v>38.2</v>
      </c>
      <c r="EN142" s="16" t="n">
        <f aca="false">AVERAGE(EB142:EM142)</f>
        <v>33.45</v>
      </c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13" t="n">
        <v>1992</v>
      </c>
      <c r="FB142" s="15" t="n">
        <v>36.4</v>
      </c>
      <c r="FC142" s="15" t="n">
        <v>37.5</v>
      </c>
      <c r="FD142" s="15" t="n">
        <v>34.3</v>
      </c>
      <c r="FE142" s="15" t="n">
        <v>31.3</v>
      </c>
      <c r="FF142" s="15" t="n">
        <v>29.9</v>
      </c>
      <c r="FG142" s="15" t="n">
        <v>26.6</v>
      </c>
      <c r="FH142" s="15" t="n">
        <v>26.4</v>
      </c>
      <c r="FI142" s="15" t="n">
        <v>28.7</v>
      </c>
      <c r="FJ142" s="15" t="n">
        <v>33.4</v>
      </c>
      <c r="FK142" s="15" t="n">
        <v>36.8</v>
      </c>
      <c r="FL142" s="15" t="n">
        <v>34.5</v>
      </c>
      <c r="FM142" s="15" t="n">
        <v>34.7</v>
      </c>
      <c r="FN142" s="16" t="n">
        <f aca="false">AVERAGE(FB142:FM142)</f>
        <v>32.5416666666667</v>
      </c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2" t="n">
        <v>1992</v>
      </c>
      <c r="GB142" s="15" t="n">
        <v>36.4</v>
      </c>
      <c r="GC142" s="15" t="n">
        <v>33.8</v>
      </c>
      <c r="GD142" s="15" t="n">
        <v>36</v>
      </c>
      <c r="GE142" s="15" t="n">
        <v>34.1</v>
      </c>
      <c r="GF142" s="15" t="n">
        <v>31.1</v>
      </c>
      <c r="GG142" s="15" t="n">
        <v>28.4</v>
      </c>
      <c r="GH142" s="15" t="n">
        <v>27.9</v>
      </c>
      <c r="GI142" s="15" t="n">
        <v>30.7</v>
      </c>
      <c r="GJ142" s="15" t="n">
        <v>33.6</v>
      </c>
      <c r="GK142" s="15" t="n">
        <v>33.1</v>
      </c>
      <c r="GL142" s="15" t="n">
        <v>36</v>
      </c>
      <c r="GM142" s="15" t="n">
        <v>35.8</v>
      </c>
      <c r="GN142" s="16" t="n">
        <f aca="false">AVERAGE(GB142:GM142)</f>
        <v>33.075</v>
      </c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2" t="n">
        <v>1992</v>
      </c>
      <c r="HB142" s="15" t="n">
        <v>39.4</v>
      </c>
      <c r="HC142" s="15" t="n">
        <v>37.4</v>
      </c>
      <c r="HD142" s="15" t="n">
        <v>36.5</v>
      </c>
      <c r="HE142" s="15" t="n">
        <v>32.2</v>
      </c>
      <c r="HF142" s="15" t="n">
        <v>25.2</v>
      </c>
      <c r="HG142" s="15" t="n">
        <v>23.1</v>
      </c>
      <c r="HH142" s="15" t="n">
        <v>24</v>
      </c>
      <c r="HI142" s="15" t="n">
        <v>25.9</v>
      </c>
      <c r="HJ142" s="15" t="n">
        <v>29.4</v>
      </c>
      <c r="HK142" s="15" t="n">
        <v>32.4</v>
      </c>
      <c r="HL142" s="15" t="n">
        <v>34.2</v>
      </c>
      <c r="HM142" s="15" t="n">
        <v>36.9</v>
      </c>
      <c r="HN142" s="16" t="n">
        <f aca="false">AVERAGE(HB142:HM142)</f>
        <v>31.3833333333333</v>
      </c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7" t="n">
        <f aca="false">IA141+1</f>
        <v>1992</v>
      </c>
      <c r="IB142" s="15" t="n">
        <v>35.9</v>
      </c>
      <c r="IC142" s="15" t="n">
        <v>36.5</v>
      </c>
      <c r="ID142" s="15" t="n">
        <v>35.6</v>
      </c>
      <c r="IE142" s="15" t="n">
        <v>29.4</v>
      </c>
      <c r="IF142" s="15" t="n">
        <v>22.4</v>
      </c>
      <c r="IG142" s="15" t="n">
        <v>19.4</v>
      </c>
      <c r="IH142" s="15" t="n">
        <v>20.5</v>
      </c>
      <c r="II142" s="15" t="n">
        <v>19.7</v>
      </c>
      <c r="IJ142" s="15" t="n">
        <v>23.5</v>
      </c>
      <c r="IK142" s="15" t="n">
        <v>28</v>
      </c>
      <c r="IL142" s="15" t="n">
        <v>30.9</v>
      </c>
      <c r="IM142" s="15" t="n">
        <v>33.6</v>
      </c>
      <c r="IN142" s="25" t="n">
        <f aca="false">SUM(IB142:IM142)/12</f>
        <v>27.95</v>
      </c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 t="n">
        <f aca="false">JA141+1</f>
        <v>1992</v>
      </c>
      <c r="JB142" s="15" t="n">
        <v>33.3</v>
      </c>
      <c r="JC142" s="15" t="n">
        <v>34.2</v>
      </c>
      <c r="JD142" s="15" t="n">
        <v>32.7</v>
      </c>
      <c r="JE142" s="15" t="n">
        <v>26.9</v>
      </c>
      <c r="JF142" s="15" t="n">
        <v>20.6</v>
      </c>
      <c r="JG142" s="15" t="n">
        <v>19.4</v>
      </c>
      <c r="JH142" s="15" t="n">
        <v>20.2</v>
      </c>
      <c r="JI142" s="15" t="n">
        <v>19.8</v>
      </c>
      <c r="JJ142" s="15" t="n">
        <v>21.6</v>
      </c>
      <c r="JK142" s="15" t="n">
        <v>25.3</v>
      </c>
      <c r="JL142" s="15" t="n">
        <v>27.9</v>
      </c>
      <c r="JM142" s="15" t="n">
        <v>29.1</v>
      </c>
      <c r="JN142" s="25" t="n">
        <f aca="false">SUM(JB142:JM142)/12</f>
        <v>25.9166666666667</v>
      </c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3" t="n">
        <v>1992</v>
      </c>
      <c r="KB142" s="15" t="n">
        <v>36</v>
      </c>
      <c r="KC142" s="15" t="n">
        <v>37.1</v>
      </c>
      <c r="KD142" s="15" t="n">
        <v>35.4</v>
      </c>
      <c r="KE142" s="15" t="n">
        <v>29.5</v>
      </c>
      <c r="KF142" s="15" t="n">
        <v>21.6</v>
      </c>
      <c r="KG142" s="15" t="n">
        <v>20.2</v>
      </c>
      <c r="KH142" s="15" t="n">
        <v>20.9</v>
      </c>
      <c r="KI142" s="15" t="n">
        <v>22.3</v>
      </c>
      <c r="KJ142" s="15" t="n">
        <v>27.7</v>
      </c>
      <c r="KK142" s="15" t="n">
        <v>29.2</v>
      </c>
      <c r="KL142" s="15" t="n">
        <v>33.1</v>
      </c>
      <c r="KM142" s="15" t="n">
        <v>34.8</v>
      </c>
      <c r="KN142" s="16" t="n">
        <f aca="false">AVERAGE(KB142:KM142)</f>
        <v>28.9833333333333</v>
      </c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7" t="n">
        <f aca="false">LA141+1</f>
        <v>1992</v>
      </c>
      <c r="LB142" s="15" t="n">
        <v>34.3</v>
      </c>
      <c r="LC142" s="15" t="n">
        <v>35.9</v>
      </c>
      <c r="LD142" s="15" t="n">
        <v>34.7</v>
      </c>
      <c r="LE142" s="15" t="n">
        <v>27.8</v>
      </c>
      <c r="LF142" s="15" t="n">
        <v>21</v>
      </c>
      <c r="LG142" s="15" t="n">
        <v>18.5</v>
      </c>
      <c r="LH142" s="15" t="n">
        <v>19.9</v>
      </c>
      <c r="LI142" s="15" t="n">
        <v>20.3</v>
      </c>
      <c r="LJ142" s="15" t="n">
        <v>24.4</v>
      </c>
      <c r="LK142" s="15" t="n">
        <v>26.8</v>
      </c>
      <c r="LL142" s="15" t="n">
        <v>31.8</v>
      </c>
      <c r="LM142" s="15" t="n">
        <v>33.4</v>
      </c>
      <c r="LN142" s="16" t="n">
        <f aca="false">AVERAGE(LB142:LM142)</f>
        <v>27.4</v>
      </c>
      <c r="LO142" s="16"/>
      <c r="LP142" s="16"/>
      <c r="LQ142" s="16"/>
      <c r="LR142" s="16"/>
      <c r="LS142" s="16"/>
      <c r="LT142" s="16"/>
      <c r="LU142" s="16"/>
      <c r="LV142" s="16"/>
      <c r="LW142" s="16"/>
      <c r="LX142" s="16"/>
      <c r="LY142" s="16"/>
      <c r="LZ142" s="16"/>
      <c r="MA142" s="7" t="n">
        <f aca="false">MA141+1</f>
        <v>1992</v>
      </c>
      <c r="MB142" s="15" t="n">
        <v>38.5</v>
      </c>
      <c r="MC142" s="15" t="n">
        <v>38</v>
      </c>
      <c r="MD142" s="15" t="n">
        <v>37.7</v>
      </c>
      <c r="ME142" s="15" t="n">
        <v>33.4</v>
      </c>
      <c r="MF142" s="15" t="n">
        <v>27.8</v>
      </c>
      <c r="MG142" s="15" t="n">
        <v>25</v>
      </c>
      <c r="MH142" s="15" t="n">
        <v>25</v>
      </c>
      <c r="MI142" s="15" t="n">
        <v>28.4</v>
      </c>
      <c r="MJ142" s="15" t="n">
        <v>33.2</v>
      </c>
      <c r="MK142" s="15" t="n">
        <v>33.3</v>
      </c>
      <c r="ML142" s="15" t="n">
        <v>36.7</v>
      </c>
      <c r="MM142" s="15" t="n">
        <v>37.7</v>
      </c>
      <c r="MN142" s="16" t="n">
        <f aca="false">AVERAGE(MB142:MM142)</f>
        <v>32.8916666666667</v>
      </c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30" t="s">
        <v>126</v>
      </c>
      <c r="NB142" s="15" t="n">
        <v>32.7</v>
      </c>
      <c r="NC142" s="15" t="n">
        <v>31.3</v>
      </c>
      <c r="ND142" s="15" t="n">
        <v>29</v>
      </c>
      <c r="NE142" s="15" t="n">
        <v>22.2</v>
      </c>
      <c r="NF142" s="15" t="n">
        <v>19.1</v>
      </c>
      <c r="NG142" s="15" t="n">
        <v>16.1</v>
      </c>
      <c r="NH142" s="15" t="n">
        <v>18</v>
      </c>
      <c r="NI142" s="15" t="n">
        <v>16</v>
      </c>
      <c r="NJ142" s="15" t="n">
        <v>17.7</v>
      </c>
      <c r="NK142" s="15" t="n">
        <v>24.5</v>
      </c>
      <c r="NL142" s="15" t="n">
        <v>26.8</v>
      </c>
      <c r="NM142" s="15" t="n">
        <v>30.2</v>
      </c>
      <c r="NN142" s="29" t="n">
        <f aca="false">AVERAGE(NB142:NM142)</f>
        <v>23.6333333333333</v>
      </c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30" t="s">
        <v>126</v>
      </c>
      <c r="OB142" s="15" t="n">
        <v>32.4</v>
      </c>
      <c r="OC142" s="15" t="n">
        <v>33.1</v>
      </c>
      <c r="OD142" s="15" t="n">
        <v>30.8</v>
      </c>
      <c r="OE142" s="15" t="n">
        <v>23.2</v>
      </c>
      <c r="OF142" s="15" t="n">
        <v>19.1</v>
      </c>
      <c r="OG142" s="15" t="n">
        <v>16.8</v>
      </c>
      <c r="OH142" s="15" t="n">
        <v>19</v>
      </c>
      <c r="OI142" s="15" t="n">
        <v>17.4</v>
      </c>
      <c r="OJ142" s="15" t="n">
        <v>19.9</v>
      </c>
      <c r="OK142" s="15" t="n">
        <v>24.8</v>
      </c>
      <c r="OL142" s="15" t="n">
        <v>28.3</v>
      </c>
      <c r="OM142" s="15" t="n">
        <v>32.2</v>
      </c>
      <c r="ON142" s="29" t="n">
        <f aca="false">AVERAGE(OB142:OM142)</f>
        <v>24.75</v>
      </c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30" t="s">
        <v>126</v>
      </c>
      <c r="PB142" s="15" t="n">
        <v>41.8</v>
      </c>
      <c r="PC142" s="15" t="n">
        <v>41.6</v>
      </c>
      <c r="PD142" s="15" t="n">
        <v>40</v>
      </c>
      <c r="PE142" s="15" t="n">
        <v>35.3</v>
      </c>
      <c r="PF142" s="15" t="n">
        <v>29.3</v>
      </c>
      <c r="PG142" s="15" t="n">
        <v>29.2</v>
      </c>
      <c r="PH142" s="15" t="n">
        <v>29.3</v>
      </c>
      <c r="PI142" s="15" t="n">
        <v>27.4</v>
      </c>
      <c r="PJ142" s="15" t="n">
        <v>32.1</v>
      </c>
      <c r="PK142" s="15" t="n">
        <v>37</v>
      </c>
      <c r="PL142" s="15" t="n">
        <v>39.1</v>
      </c>
      <c r="PM142" s="15" t="n">
        <v>42.6</v>
      </c>
      <c r="PN142" s="29" t="n">
        <f aca="false">AVERAGE(PB142:PM142)</f>
        <v>35.3916666666667</v>
      </c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30" t="s">
        <v>126</v>
      </c>
      <c r="QB142" s="15" t="n">
        <v>38.1</v>
      </c>
      <c r="QC142" s="15" t="n">
        <v>37.9</v>
      </c>
      <c r="QD142" s="15" t="n">
        <v>34.6</v>
      </c>
      <c r="QE142" s="15" t="n">
        <v>29.6</v>
      </c>
      <c r="QF142" s="15" t="n">
        <v>23.2</v>
      </c>
      <c r="QG142" s="15" t="n">
        <v>19.9</v>
      </c>
      <c r="QH142" s="15" t="n">
        <v>21.7</v>
      </c>
      <c r="QI142" s="15" t="n">
        <v>19.1</v>
      </c>
      <c r="QJ142" s="15" t="n">
        <v>22.6</v>
      </c>
      <c r="QK142" s="15" t="n">
        <v>29.5</v>
      </c>
      <c r="QL142" s="15" t="n">
        <v>30.9</v>
      </c>
      <c r="QM142" s="15" t="n">
        <v>36.6</v>
      </c>
      <c r="QN142" s="29" t="n">
        <f aca="false">AVERAGE(QB142:QM142)</f>
        <v>28.6416666666667</v>
      </c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30" t="s">
        <v>126</v>
      </c>
      <c r="RB142" s="15" t="n">
        <v>38.1</v>
      </c>
      <c r="RC142" s="15" t="n">
        <v>38</v>
      </c>
      <c r="RD142" s="15" t="n">
        <v>38.1</v>
      </c>
      <c r="RE142" s="15" t="n">
        <v>35.6</v>
      </c>
      <c r="RF142" s="15" t="n">
        <v>31.1</v>
      </c>
      <c r="RG142" s="15" t="n">
        <v>28.4</v>
      </c>
      <c r="RH142" s="15" t="n">
        <v>27.8</v>
      </c>
      <c r="RI142" s="15" t="n">
        <v>30.6</v>
      </c>
      <c r="RJ142" s="15" t="n">
        <v>35.4</v>
      </c>
      <c r="RK142" s="15" t="n">
        <v>36.6</v>
      </c>
      <c r="RL142" s="15" t="n">
        <v>38.6</v>
      </c>
      <c r="RM142" s="15" t="n">
        <v>40.5</v>
      </c>
      <c r="RN142" s="29" t="n">
        <f aca="false">AVERAGE(RB142:RM142)</f>
        <v>34.9</v>
      </c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13" t="n">
        <v>1992</v>
      </c>
      <c r="SB142" s="15" t="n">
        <v>36.3</v>
      </c>
      <c r="SC142" s="15" t="n">
        <v>38.3</v>
      </c>
      <c r="SD142" s="15" t="n">
        <v>33.6</v>
      </c>
      <c r="SE142" s="15" t="n">
        <v>26.4</v>
      </c>
      <c r="SF142" s="15" t="n">
        <v>21.3</v>
      </c>
      <c r="SG142" s="15" t="n">
        <v>17.8</v>
      </c>
      <c r="SH142" s="15" t="n">
        <v>21.3</v>
      </c>
      <c r="SI142" s="15" t="n">
        <v>19.7</v>
      </c>
      <c r="SJ142" s="15" t="n">
        <v>24</v>
      </c>
      <c r="SK142" s="15" t="n">
        <v>28.5</v>
      </c>
      <c r="SL142" s="15" t="n">
        <v>31.3</v>
      </c>
      <c r="SM142" s="15" t="n">
        <v>35.9</v>
      </c>
      <c r="SN142" s="29" t="n">
        <f aca="false">AVERAGE(SB142:SM142)</f>
        <v>27.8666666666667</v>
      </c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72" t="s">
        <v>126</v>
      </c>
      <c r="TB142" s="73" t="n">
        <v>37</v>
      </c>
      <c r="TC142" s="73" t="n">
        <v>32.5</v>
      </c>
      <c r="TD142" s="73" t="n">
        <v>33.7</v>
      </c>
      <c r="TE142" s="73" t="n">
        <v>29.4</v>
      </c>
      <c r="TF142" s="73" t="n">
        <v>23.1</v>
      </c>
      <c r="TG142" s="73" t="n">
        <v>19.8</v>
      </c>
      <c r="TH142" s="73" t="n">
        <v>20.5</v>
      </c>
      <c r="TI142" s="73" t="n">
        <v>22.1</v>
      </c>
      <c r="TJ142" s="73" t="n">
        <v>24.8</v>
      </c>
      <c r="TK142" s="73" t="n">
        <v>29.3</v>
      </c>
      <c r="TL142" s="73" t="n">
        <v>31.2</v>
      </c>
      <c r="TM142" s="73" t="n">
        <v>33.1</v>
      </c>
      <c r="TN142" s="73" t="n">
        <v>28</v>
      </c>
      <c r="UB142" s="71"/>
      <c r="UC142" s="30"/>
      <c r="UD142" s="15"/>
      <c r="UE142" s="15"/>
      <c r="UF142" s="15"/>
      <c r="UG142" s="15"/>
      <c r="UH142" s="15"/>
      <c r="UI142" s="15"/>
      <c r="UJ142" s="15"/>
      <c r="UK142" s="15"/>
      <c r="UL142" s="15"/>
      <c r="UM142" s="15"/>
      <c r="UN142" s="15"/>
      <c r="UO142" s="15"/>
      <c r="UP142" s="16"/>
      <c r="VB142" s="71"/>
      <c r="VC142" s="30"/>
      <c r="VD142" s="15"/>
      <c r="VE142" s="15"/>
      <c r="VF142" s="15"/>
      <c r="VG142" s="15"/>
      <c r="VH142" s="15"/>
      <c r="VI142" s="15"/>
      <c r="VJ142" s="15"/>
      <c r="VK142" s="15"/>
      <c r="VL142" s="15"/>
      <c r="VM142" s="15"/>
      <c r="VN142" s="15"/>
      <c r="VO142" s="15"/>
      <c r="VP142" s="16"/>
      <c r="WB142" s="71"/>
      <c r="WC142" s="30"/>
      <c r="WD142" s="15"/>
      <c r="WE142" s="15"/>
      <c r="WF142" s="15"/>
      <c r="WG142" s="15"/>
      <c r="WH142" s="15"/>
      <c r="WI142" s="15"/>
      <c r="WJ142" s="15"/>
      <c r="WK142" s="15"/>
      <c r="WL142" s="15"/>
      <c r="WM142" s="15"/>
      <c r="WN142" s="15"/>
      <c r="WO142" s="15"/>
      <c r="WP142" s="16"/>
      <c r="XB142" s="71"/>
      <c r="XC142" s="30"/>
      <c r="XD142" s="15"/>
      <c r="XE142" s="15"/>
      <c r="XF142" s="15"/>
      <c r="XG142" s="15"/>
      <c r="XH142" s="15"/>
      <c r="XI142" s="15"/>
      <c r="XJ142" s="15"/>
      <c r="XK142" s="15"/>
      <c r="XL142" s="15"/>
      <c r="XM142" s="15"/>
      <c r="XN142" s="15"/>
      <c r="XO142" s="15"/>
      <c r="XP142" s="16"/>
      <c r="YB142" s="71"/>
      <c r="YC142" s="30"/>
      <c r="YD142" s="15"/>
      <c r="YE142" s="15"/>
      <c r="YF142" s="15"/>
      <c r="YG142" s="15"/>
      <c r="YH142" s="15"/>
      <c r="YI142" s="15"/>
      <c r="YJ142" s="15"/>
      <c r="YK142" s="15"/>
      <c r="YL142" s="15"/>
      <c r="YM142" s="15"/>
      <c r="YN142" s="15"/>
      <c r="YO142" s="15"/>
      <c r="YP142" s="16"/>
      <c r="ZB142" s="71"/>
      <c r="ZC142" s="30"/>
      <c r="ZD142" s="15"/>
      <c r="ZE142" s="15"/>
      <c r="ZF142" s="15"/>
      <c r="ZG142" s="15"/>
      <c r="ZH142" s="15"/>
      <c r="ZI142" s="15"/>
      <c r="ZJ142" s="15"/>
      <c r="ZK142" s="15"/>
      <c r="ZL142" s="15"/>
      <c r="ZM142" s="15"/>
      <c r="ZN142" s="15"/>
      <c r="ZO142" s="15"/>
      <c r="ZP142" s="16"/>
    </row>
    <row r="143" customFormat="false" ht="12.8" hidden="false" customHeight="false" outlineLevel="0" collapsed="false">
      <c r="A143" s="17"/>
      <c r="B143" s="4" t="n">
        <f aca="false">AVERAGE(AN143,BN143,CN143,DN143,EN143,FN143,GN143,HN143,IN143,JN143,KN143,LN143,MN143,NN143)</f>
        <v>28.8202380952381</v>
      </c>
      <c r="C143" s="18" t="n">
        <f aca="false">AVERAGE(B139:B143)</f>
        <v>28.9681547619048</v>
      </c>
      <c r="D143" s="9" t="n">
        <f aca="false">AVERAGE(B134:B143)</f>
        <v>28.9707961309524</v>
      </c>
      <c r="E143" s="4" t="n">
        <f aca="false">AVERAGE(B124:B143)</f>
        <v>28.9760515873016</v>
      </c>
      <c r="F143" s="24" t="n">
        <f aca="false">AVERAGE(B94:B143)</f>
        <v>28.8314427489178</v>
      </c>
      <c r="G143" s="9" t="n">
        <f aca="false">MAX(AB143:AM143,BB143:BM143,CB143:CM143,DB143:DM143,EB143:EM143,FB143:FM143,GB143:GM143,HB143:HM143,IB143:IM143,JB143:JM143,KB143:KM143,LB143:LM143,MB143:MM143,NB143:NM143,OB143:OM143,PB143:PM143,QB143:QM143,RB143:RM143,SB143:SM143)</f>
        <v>42.7</v>
      </c>
      <c r="H143" s="10" t="n">
        <f aca="false">MEDIAN(AB143:AM143,BB143:BM143,CB143:CM143,DB143:DM143,EB143:EM143,FB143:FM143,GB143:GM143,HB143:HM143,IB143:IM143,JB143:JM143,KB143:KM143,LB143:LM143,MB143:MM143,NB143:NM143,OB143:OM143,PB143:PM143,QB143:QM143,RB143:RM143,SB143:SM143)</f>
        <v>30.2</v>
      </c>
      <c r="I143" s="11" t="n">
        <f aca="false">MIN(AB143:AM143,BB143:BM143,CB143:CM143,DB143:DM143,EB143:EM143,FB143:FM143,GB143:GM143,HB143:HM143,IB143:IM143,JB143:JM143,KB143:KM143,LB143:LM143,MB143:MM143,NB143:NM143,OB143:OM143,PB143:PM143,QB143:QM143,RB143:RM143,SB143:SM143)</f>
        <v>15.5</v>
      </c>
      <c r="J143" s="12" t="n">
        <f aca="false">(G143+I143)/2</f>
        <v>29.1</v>
      </c>
      <c r="AA143" s="13" t="n">
        <v>1993</v>
      </c>
      <c r="AB143" s="37" t="n">
        <v>30.7</v>
      </c>
      <c r="AC143" s="37" t="n">
        <v>31.7</v>
      </c>
      <c r="AD143" s="37" t="n">
        <v>28.7</v>
      </c>
      <c r="AE143" s="37" t="n">
        <v>26.7</v>
      </c>
      <c r="AF143" s="37" t="n">
        <v>20.1</v>
      </c>
      <c r="AG143" s="37" t="n">
        <v>15.6</v>
      </c>
      <c r="AH143" s="37" t="n">
        <v>15.6</v>
      </c>
      <c r="AI143" s="37" t="n">
        <v>19.6</v>
      </c>
      <c r="AJ143" s="37" t="n">
        <v>18.9</v>
      </c>
      <c r="AK143" s="37" t="n">
        <v>21.5</v>
      </c>
      <c r="AL143" s="37" t="n">
        <v>28.7</v>
      </c>
      <c r="AM143" s="37" t="n">
        <v>26.4</v>
      </c>
      <c r="AN143" s="4" t="n">
        <f aca="false">AVERAGE(Sheet1!AB143:AM143)</f>
        <v>23.6833333333333</v>
      </c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2" t="n">
        <f aca="false">BA142+1</f>
        <v>1993</v>
      </c>
      <c r="BB143" s="20" t="n">
        <v>37</v>
      </c>
      <c r="BC143" s="20" t="n">
        <v>36</v>
      </c>
      <c r="BD143" s="20" t="n">
        <v>32.6</v>
      </c>
      <c r="BE143" s="20" t="n">
        <v>30</v>
      </c>
      <c r="BF143" s="20" t="n">
        <v>21.8</v>
      </c>
      <c r="BG143" s="20" t="n">
        <v>17.7</v>
      </c>
      <c r="BH143" s="20" t="n">
        <v>18.8</v>
      </c>
      <c r="BI143" s="20" t="n">
        <v>22.1</v>
      </c>
      <c r="BJ143" s="20" t="n">
        <v>24.1</v>
      </c>
      <c r="BK143" s="20" t="n">
        <v>26.1</v>
      </c>
      <c r="BL143" s="20" t="n">
        <v>33.4</v>
      </c>
      <c r="BM143" s="20" t="n">
        <v>32.3</v>
      </c>
      <c r="BN143" s="4" t="n">
        <f aca="false">AVERAGE(BB143:BM143)</f>
        <v>27.6583333333333</v>
      </c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2" t="n">
        <f aca="false">CA142+1</f>
        <v>1993</v>
      </c>
      <c r="CB143" s="20" t="n">
        <v>35.2</v>
      </c>
      <c r="CC143" s="20" t="n">
        <v>35.6</v>
      </c>
      <c r="CD143" s="20" t="n">
        <v>32.7</v>
      </c>
      <c r="CE143" s="20" t="n">
        <v>30</v>
      </c>
      <c r="CF143" s="20" t="n">
        <v>22.1</v>
      </c>
      <c r="CG143" s="20" t="n">
        <v>17.7</v>
      </c>
      <c r="CH143" s="20" t="n">
        <v>17.5</v>
      </c>
      <c r="CI143" s="20" t="n">
        <v>21.6</v>
      </c>
      <c r="CJ143" s="20" t="n">
        <v>23.2</v>
      </c>
      <c r="CK143" s="20" t="n">
        <v>25.5</v>
      </c>
      <c r="CL143" s="20" t="n">
        <v>33.3</v>
      </c>
      <c r="CM143" s="20" t="n">
        <v>32.7</v>
      </c>
      <c r="CN143" s="4" t="n">
        <f aca="false">AVERAGE(CB143:CM143)</f>
        <v>27.2583333333333</v>
      </c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19" t="n">
        <v>1993</v>
      </c>
      <c r="DB143" s="20" t="n">
        <v>34.5</v>
      </c>
      <c r="DC143" s="20" t="n">
        <v>35.2</v>
      </c>
      <c r="DD143" s="20" t="n">
        <v>32</v>
      </c>
      <c r="DE143" s="20" t="n">
        <v>29.4</v>
      </c>
      <c r="DF143" s="20" t="n">
        <v>21.9</v>
      </c>
      <c r="DG143" s="20" t="n">
        <v>17.3</v>
      </c>
      <c r="DH143" s="20" t="n">
        <v>17.8</v>
      </c>
      <c r="DI143" s="20" t="n">
        <v>21.9</v>
      </c>
      <c r="DJ143" s="20" t="n">
        <v>23</v>
      </c>
      <c r="DK143" s="20" t="n">
        <v>25.5</v>
      </c>
      <c r="DL143" s="20" t="n">
        <v>32.3</v>
      </c>
      <c r="DM143" s="20" t="n">
        <v>31.1</v>
      </c>
      <c r="DN143" s="4" t="n">
        <f aca="false">AVERAGE(DB143:DM143)</f>
        <v>26.825</v>
      </c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13" t="n">
        <v>1993</v>
      </c>
      <c r="EB143" s="15" t="n">
        <v>35.8</v>
      </c>
      <c r="EC143" s="15" t="n">
        <v>32.5</v>
      </c>
      <c r="ED143" s="15" t="n">
        <v>35.5</v>
      </c>
      <c r="EE143" s="15" t="n">
        <v>34.3</v>
      </c>
      <c r="EF143" s="15" t="n">
        <v>30.3</v>
      </c>
      <c r="EG143" s="15" t="n">
        <v>27</v>
      </c>
      <c r="EH143" s="15" t="n">
        <v>26.7</v>
      </c>
      <c r="EI143" s="15" t="n">
        <v>29.6</v>
      </c>
      <c r="EJ143" s="15" t="n">
        <v>32</v>
      </c>
      <c r="EK143" s="15" t="n">
        <v>35.3</v>
      </c>
      <c r="EL143" s="15" t="n">
        <v>38.7</v>
      </c>
      <c r="EM143" s="15" t="n">
        <v>38.3</v>
      </c>
      <c r="EN143" s="16" t="n">
        <f aca="false">AVERAGE(EB143:EM143)</f>
        <v>33</v>
      </c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13" t="n">
        <v>1993</v>
      </c>
      <c r="FB143" s="15" t="n">
        <v>37.4</v>
      </c>
      <c r="FC143" s="15" t="n">
        <v>34.2</v>
      </c>
      <c r="FD143" s="15" t="n">
        <v>34.8</v>
      </c>
      <c r="FE143" s="15" t="n">
        <v>30.9</v>
      </c>
      <c r="FF143" s="15" t="n">
        <v>26.8</v>
      </c>
      <c r="FG143" s="15" t="n">
        <v>23.8</v>
      </c>
      <c r="FH143" s="15" t="n">
        <v>27</v>
      </c>
      <c r="FI143" s="15" t="n">
        <v>29.9</v>
      </c>
      <c r="FJ143" s="15" t="n">
        <v>34.2</v>
      </c>
      <c r="FK143" s="15" t="n">
        <v>34.2</v>
      </c>
      <c r="FL143" s="15" t="n">
        <v>34.8</v>
      </c>
      <c r="FM143" s="15" t="n">
        <v>32.5</v>
      </c>
      <c r="FN143" s="16" t="n">
        <f aca="false">AVERAGE(FB143:FM143)</f>
        <v>31.7083333333333</v>
      </c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2" t="n">
        <v>1993</v>
      </c>
      <c r="GB143" s="15" t="n">
        <v>32.8</v>
      </c>
      <c r="GC143" s="15" t="n">
        <v>30.6</v>
      </c>
      <c r="GD143" s="15" t="n">
        <v>35.2</v>
      </c>
      <c r="GE143" s="15" t="n">
        <v>33.4</v>
      </c>
      <c r="GF143" s="15" t="n">
        <v>31</v>
      </c>
      <c r="GG143" s="15" t="n">
        <v>28.7</v>
      </c>
      <c r="GH143" s="15" t="n">
        <v>28.5</v>
      </c>
      <c r="GI143" s="15" t="n">
        <v>29.4</v>
      </c>
      <c r="GJ143" s="15" t="n">
        <v>31.8</v>
      </c>
      <c r="GK143" s="15" t="n">
        <v>34.3</v>
      </c>
      <c r="GL143" s="15" t="n">
        <v>35</v>
      </c>
      <c r="GM143" s="15" t="n">
        <v>34.8</v>
      </c>
      <c r="GN143" s="16" t="n">
        <f aca="false">AVERAGE(GB143:GM143)</f>
        <v>32.125</v>
      </c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2" t="n">
        <v>1993</v>
      </c>
      <c r="HB143" s="15" t="n">
        <v>38.7</v>
      </c>
      <c r="HC143" s="15" t="n">
        <v>36</v>
      </c>
      <c r="HD143" s="15" t="n">
        <v>36.6</v>
      </c>
      <c r="HE143" s="15" t="n">
        <v>33.7</v>
      </c>
      <c r="HF143" s="15" t="n">
        <v>28.1</v>
      </c>
      <c r="HG143" s="15" t="n">
        <v>22.5</v>
      </c>
      <c r="HH143" s="15" t="n">
        <v>24.8</v>
      </c>
      <c r="HI143" s="15" t="n">
        <v>26.7</v>
      </c>
      <c r="HJ143" s="15" t="n">
        <v>29.6</v>
      </c>
      <c r="HK143" s="15" t="n">
        <v>32.7</v>
      </c>
      <c r="HL143" s="15" t="n">
        <v>38</v>
      </c>
      <c r="HM143" s="15" t="n">
        <v>36.8</v>
      </c>
      <c r="HN143" s="16" t="n">
        <f aca="false">AVERAGE(HB143:HM143)</f>
        <v>32.0166666666667</v>
      </c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7" t="n">
        <f aca="false">IA142+1</f>
        <v>1993</v>
      </c>
      <c r="IB143" s="15" t="n">
        <v>38.9</v>
      </c>
      <c r="IC143" s="15" t="n">
        <v>37.5</v>
      </c>
      <c r="ID143" s="15" t="n">
        <v>34.5</v>
      </c>
      <c r="IE143" s="15" t="n">
        <v>31.6</v>
      </c>
      <c r="IF143" s="15" t="n">
        <v>22.7</v>
      </c>
      <c r="IG143" s="15" t="n">
        <v>18.9</v>
      </c>
      <c r="IH143" s="15" t="n">
        <v>19</v>
      </c>
      <c r="II143" s="15" t="n">
        <v>23.1</v>
      </c>
      <c r="IJ143" s="15" t="n">
        <v>25.2</v>
      </c>
      <c r="IK143" s="15" t="n">
        <v>26.7</v>
      </c>
      <c r="IL143" s="15" t="n">
        <v>35.8</v>
      </c>
      <c r="IM143" s="15" t="n">
        <v>34</v>
      </c>
      <c r="IN143" s="25" t="n">
        <f aca="false">SUM(IB143:IM143)/12</f>
        <v>28.9916666666667</v>
      </c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 t="n">
        <f aca="false">JA142+1</f>
        <v>1993</v>
      </c>
      <c r="JB143" s="15" t="n">
        <v>35.7</v>
      </c>
      <c r="JC143" s="15" t="n">
        <v>34.7</v>
      </c>
      <c r="JD143" s="15" t="n">
        <v>32.2</v>
      </c>
      <c r="JE143" s="15" t="n">
        <v>29.8</v>
      </c>
      <c r="JF143" s="15" t="n">
        <v>23</v>
      </c>
      <c r="JG143" s="15" t="n">
        <v>18.3</v>
      </c>
      <c r="JH143" s="15" t="n">
        <v>18.9</v>
      </c>
      <c r="JI143" s="15" t="n">
        <v>22.1</v>
      </c>
      <c r="JJ143" s="15" t="n">
        <v>24.6</v>
      </c>
      <c r="JK143" s="15" t="n">
        <v>26.3</v>
      </c>
      <c r="JL143" s="15" t="n">
        <v>34.3</v>
      </c>
      <c r="JM143" s="15" t="n">
        <v>31.6</v>
      </c>
      <c r="JN143" s="25" t="n">
        <f aca="false">SUM(JB143:JM143)/12</f>
        <v>27.625</v>
      </c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3" t="n">
        <v>1993</v>
      </c>
      <c r="KB143" s="15" t="n">
        <v>37.1</v>
      </c>
      <c r="KC143" s="15" t="n">
        <v>35</v>
      </c>
      <c r="KD143" s="15" t="n">
        <v>35</v>
      </c>
      <c r="KE143" s="15" t="n">
        <v>30</v>
      </c>
      <c r="KF143" s="15" t="n">
        <v>22.7</v>
      </c>
      <c r="KG143" s="15" t="n">
        <v>16.2</v>
      </c>
      <c r="KH143" s="15" t="n">
        <v>20.2</v>
      </c>
      <c r="KI143" s="15" t="n">
        <v>22.5</v>
      </c>
      <c r="KJ143" s="15" t="n">
        <v>25.4</v>
      </c>
      <c r="KK143" s="15" t="n">
        <v>28.9</v>
      </c>
      <c r="KL143" s="15" t="n">
        <v>35.2</v>
      </c>
      <c r="KM143" s="15" t="n">
        <v>34</v>
      </c>
      <c r="KN143" s="16" t="n">
        <f aca="false">AVERAGE(KB143:KM143)</f>
        <v>28.5166666666667</v>
      </c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7" t="n">
        <f aca="false">LA142+1</f>
        <v>1993</v>
      </c>
      <c r="LB143" s="15" t="n">
        <v>37.6</v>
      </c>
      <c r="LC143" s="15" t="n">
        <v>35.3</v>
      </c>
      <c r="LD143" s="15" t="n">
        <v>34.3</v>
      </c>
      <c r="LE143" s="15" t="n">
        <v>29.8</v>
      </c>
      <c r="LF143" s="15" t="n">
        <v>21.6</v>
      </c>
      <c r="LG143" s="15" t="n">
        <v>16.4</v>
      </c>
      <c r="LH143" s="15" t="n">
        <v>19.1</v>
      </c>
      <c r="LI143" s="15" t="n">
        <v>22.5</v>
      </c>
      <c r="LJ143" s="15" t="n">
        <v>24.4</v>
      </c>
      <c r="LK143" s="15" t="n">
        <v>27.6</v>
      </c>
      <c r="LL143" s="15" t="n">
        <v>36.1</v>
      </c>
      <c r="LM143" s="15" t="n">
        <v>32.4</v>
      </c>
      <c r="LN143" s="16" t="n">
        <f aca="false">AVERAGE(LB143:LM143)</f>
        <v>28.0916666666667</v>
      </c>
      <c r="LO143" s="16"/>
      <c r="LP143" s="16"/>
      <c r="LQ143" s="16"/>
      <c r="LR143" s="16"/>
      <c r="LS143" s="16"/>
      <c r="LT143" s="16"/>
      <c r="LU143" s="16"/>
      <c r="LV143" s="16"/>
      <c r="LW143" s="16"/>
      <c r="LX143" s="16"/>
      <c r="LY143" s="16"/>
      <c r="LZ143" s="16"/>
      <c r="MA143" s="7" t="n">
        <f aca="false">MA142+1</f>
        <v>1993</v>
      </c>
      <c r="MB143" s="15" t="n">
        <v>36</v>
      </c>
      <c r="MC143" s="15" t="n">
        <v>31.3</v>
      </c>
      <c r="MD143" s="15" t="n">
        <v>34.9</v>
      </c>
      <c r="ME143" s="15" t="n">
        <v>32.6</v>
      </c>
      <c r="MF143" s="15" t="n">
        <v>27.7</v>
      </c>
      <c r="MG143" s="15" t="n">
        <v>23</v>
      </c>
      <c r="MH143" s="15" t="n">
        <v>25.2</v>
      </c>
      <c r="MI143" s="15" t="n">
        <v>27.5</v>
      </c>
      <c r="MJ143" s="15" t="n">
        <v>30.4</v>
      </c>
      <c r="MK143" s="15" t="n">
        <v>34</v>
      </c>
      <c r="ML143" s="15" t="n">
        <v>36.3</v>
      </c>
      <c r="MM143" s="15" t="n">
        <v>35.5</v>
      </c>
      <c r="MN143" s="16" t="n">
        <f aca="false">AVERAGE(MB143:MM143)</f>
        <v>31.2</v>
      </c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30" t="s">
        <v>127</v>
      </c>
      <c r="NB143" s="15" t="n">
        <v>36.1</v>
      </c>
      <c r="NC143" s="15" t="n">
        <v>30.7</v>
      </c>
      <c r="ND143" s="15" t="n">
        <v>28</v>
      </c>
      <c r="NE143" s="15" t="n">
        <v>26.6</v>
      </c>
      <c r="NF143" s="15" t="n">
        <v>19.1</v>
      </c>
      <c r="NG143" s="15" t="n">
        <v>15.5</v>
      </c>
      <c r="NH143" s="15" t="n">
        <v>16.5</v>
      </c>
      <c r="NI143" s="15" t="n">
        <v>19</v>
      </c>
      <c r="NJ143" s="15" t="n">
        <v>21.6</v>
      </c>
      <c r="NK143" s="15" t="n">
        <v>24.7</v>
      </c>
      <c r="NL143" s="15" t="n">
        <v>29.3</v>
      </c>
      <c r="NM143" s="15" t="n">
        <v>30.3</v>
      </c>
      <c r="NN143" s="29" t="n">
        <f aca="false">AVERAGE(NB143:NM143)</f>
        <v>24.7833333333333</v>
      </c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30" t="s">
        <v>127</v>
      </c>
      <c r="OB143" s="15" t="n">
        <v>37.5</v>
      </c>
      <c r="OC143" s="15" t="n">
        <v>33.8</v>
      </c>
      <c r="OD143" s="15" t="n">
        <v>31.1</v>
      </c>
      <c r="OE143" s="15" t="n">
        <v>28.5</v>
      </c>
      <c r="OF143" s="15" t="n">
        <v>20.4</v>
      </c>
      <c r="OG143" s="15" t="n">
        <v>15.8</v>
      </c>
      <c r="OH143" s="15" t="n">
        <v>17</v>
      </c>
      <c r="OI143" s="15" t="n">
        <v>20.1</v>
      </c>
      <c r="OJ143" s="15" t="n">
        <v>22.3</v>
      </c>
      <c r="OK143" s="15" t="n">
        <v>26.1</v>
      </c>
      <c r="OL143" s="15" t="n">
        <v>32.2</v>
      </c>
      <c r="OM143" s="15" t="n">
        <v>30.9</v>
      </c>
      <c r="ON143" s="29" t="n">
        <f aca="false">AVERAGE(OB143:OM143)</f>
        <v>26.3083333333333</v>
      </c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30" t="s">
        <v>127</v>
      </c>
      <c r="PB143" s="15" t="n">
        <v>42.7</v>
      </c>
      <c r="PC143" s="15" t="n">
        <v>39.8</v>
      </c>
      <c r="PD143" s="15" t="n">
        <v>41.5</v>
      </c>
      <c r="PE143" s="15" t="n">
        <v>38.1</v>
      </c>
      <c r="PF143" s="15" t="n">
        <v>28.9</v>
      </c>
      <c r="PG143" s="15" t="n">
        <v>26.1</v>
      </c>
      <c r="PH143" s="15" t="n">
        <v>26.4</v>
      </c>
      <c r="PI143" s="15" t="n">
        <v>28.1</v>
      </c>
      <c r="PJ143" s="15" t="n">
        <v>31.8</v>
      </c>
      <c r="PK143" s="15" t="n">
        <v>36.4</v>
      </c>
      <c r="PL143" s="15" t="n">
        <v>40.1</v>
      </c>
      <c r="PM143" s="15" t="n">
        <v>41.2</v>
      </c>
      <c r="PN143" s="29" t="n">
        <f aca="false">AVERAGE(PB143:PM143)</f>
        <v>35.0916666666667</v>
      </c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30" t="s">
        <v>127</v>
      </c>
      <c r="QB143" s="15" t="n">
        <v>40.3</v>
      </c>
      <c r="QC143" s="15" t="n">
        <v>39.1</v>
      </c>
      <c r="QD143" s="15" t="n">
        <v>33.8</v>
      </c>
      <c r="QE143" s="15" t="n">
        <v>31.6</v>
      </c>
      <c r="QF143" s="15" t="n">
        <v>23.4</v>
      </c>
      <c r="QG143" s="15" t="n">
        <v>19</v>
      </c>
      <c r="QH143" s="15" t="n">
        <v>19.4</v>
      </c>
      <c r="QI143" s="15" t="n">
        <v>21.5</v>
      </c>
      <c r="QJ143" s="15" t="n">
        <v>24.4</v>
      </c>
      <c r="QK143" s="15" t="n">
        <v>29.3</v>
      </c>
      <c r="QL143" s="15" t="n">
        <v>32.7</v>
      </c>
      <c r="QM143" s="15" t="n">
        <v>37.5</v>
      </c>
      <c r="QN143" s="29" t="n">
        <f aca="false">AVERAGE(QB143:QM143)</f>
        <v>29.3333333333333</v>
      </c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30" t="s">
        <v>127</v>
      </c>
      <c r="RB143" s="15" t="n">
        <v>37.1</v>
      </c>
      <c r="RC143" s="15" t="n">
        <v>31.4</v>
      </c>
      <c r="RD143" s="15" t="n">
        <v>36.6</v>
      </c>
      <c r="RE143" s="15" t="n">
        <v>34.2</v>
      </c>
      <c r="RF143" s="15" t="n">
        <v>29.6</v>
      </c>
      <c r="RG143" s="15" t="n">
        <v>25.5</v>
      </c>
      <c r="RH143" s="15" t="n">
        <v>26.3</v>
      </c>
      <c r="RI143" s="15" t="n">
        <v>29.5</v>
      </c>
      <c r="RJ143" s="15" t="n">
        <v>33.1</v>
      </c>
      <c r="RK143" s="15" t="n">
        <v>36.5</v>
      </c>
      <c r="RL143" s="15" t="n">
        <v>38.7</v>
      </c>
      <c r="RM143" s="15" t="n">
        <v>37.1</v>
      </c>
      <c r="RN143" s="29" t="n">
        <f aca="false">AVERAGE(RB143:RM143)</f>
        <v>32.9666666666667</v>
      </c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13" t="n">
        <v>1993</v>
      </c>
      <c r="SB143" s="15" t="n">
        <v>39.6</v>
      </c>
      <c r="SC143" s="15" t="n">
        <v>35.7</v>
      </c>
      <c r="SD143" s="15" t="n">
        <v>34.4</v>
      </c>
      <c r="SE143" s="15" t="n">
        <v>30.1</v>
      </c>
      <c r="SF143" s="15" t="n">
        <v>22.1</v>
      </c>
      <c r="SG143" s="15" t="n">
        <v>17</v>
      </c>
      <c r="SH143" s="15" t="n">
        <v>19.7</v>
      </c>
      <c r="SI143" s="15" t="n">
        <v>21.5</v>
      </c>
      <c r="SJ143" s="15" t="n">
        <v>25.3</v>
      </c>
      <c r="SK143" s="15" t="n">
        <v>29.4</v>
      </c>
      <c r="SL143" s="15" t="n">
        <v>34.7</v>
      </c>
      <c r="SM143" s="15" t="n">
        <v>36.2</v>
      </c>
      <c r="SN143" s="29" t="n">
        <f aca="false">AVERAGE(SB143:SM143)</f>
        <v>28.8083333333333</v>
      </c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72" t="s">
        <v>127</v>
      </c>
      <c r="TB143" s="73" t="n">
        <v>36</v>
      </c>
      <c r="TC143" s="73" t="n">
        <v>35.6</v>
      </c>
      <c r="TD143" s="73" t="n">
        <v>32.8</v>
      </c>
      <c r="TE143" s="73" t="n">
        <v>30</v>
      </c>
      <c r="TF143" s="73" t="n">
        <v>25.8</v>
      </c>
      <c r="TG143" s="73" t="n">
        <v>20.2</v>
      </c>
      <c r="TH143" s="73" t="n">
        <v>21.3</v>
      </c>
      <c r="TI143" s="73" t="n">
        <v>22.8</v>
      </c>
      <c r="TJ143" s="73" t="n">
        <v>23.7</v>
      </c>
      <c r="TK143" s="73" t="n">
        <v>27.9</v>
      </c>
      <c r="TL143" s="73" t="n">
        <v>33.9</v>
      </c>
      <c r="TM143" s="73" t="n">
        <v>33</v>
      </c>
      <c r="TN143" s="73" t="n">
        <v>28.6</v>
      </c>
      <c r="UB143" s="71"/>
      <c r="UC143" s="30"/>
      <c r="UD143" s="15"/>
      <c r="UE143" s="15"/>
      <c r="UF143" s="15"/>
      <c r="UG143" s="15"/>
      <c r="UH143" s="15"/>
      <c r="UI143" s="15"/>
      <c r="UJ143" s="15"/>
      <c r="UK143" s="15"/>
      <c r="UL143" s="15"/>
      <c r="UM143" s="15"/>
      <c r="UN143" s="15"/>
      <c r="UO143" s="15"/>
      <c r="UP143" s="16"/>
      <c r="VB143" s="71"/>
      <c r="VC143" s="30"/>
      <c r="VD143" s="15"/>
      <c r="VE143" s="15"/>
      <c r="VF143" s="15"/>
      <c r="VG143" s="15"/>
      <c r="VH143" s="15"/>
      <c r="VI143" s="15"/>
      <c r="VJ143" s="15"/>
      <c r="VK143" s="15"/>
      <c r="VL143" s="15"/>
      <c r="VM143" s="15"/>
      <c r="VN143" s="15"/>
      <c r="VO143" s="15"/>
      <c r="VP143" s="16"/>
      <c r="WB143" s="71"/>
      <c r="WC143" s="30"/>
      <c r="WD143" s="15"/>
      <c r="WE143" s="15"/>
      <c r="WF143" s="15"/>
      <c r="WG143" s="15"/>
      <c r="WH143" s="15"/>
      <c r="WI143" s="15"/>
      <c r="WJ143" s="15"/>
      <c r="WK143" s="15"/>
      <c r="WL143" s="15"/>
      <c r="WM143" s="15"/>
      <c r="WN143" s="15"/>
      <c r="WO143" s="15"/>
      <c r="WP143" s="16"/>
      <c r="XB143" s="71"/>
      <c r="XC143" s="30"/>
      <c r="XD143" s="15"/>
      <c r="XE143" s="15"/>
      <c r="XF143" s="15"/>
      <c r="XG143" s="15"/>
      <c r="XH143" s="15"/>
      <c r="XI143" s="15"/>
      <c r="XJ143" s="15"/>
      <c r="XK143" s="15"/>
      <c r="XL143" s="15"/>
      <c r="XM143" s="15"/>
      <c r="XN143" s="15"/>
      <c r="XO143" s="15"/>
      <c r="XP143" s="16"/>
      <c r="YB143" s="71"/>
      <c r="YC143" s="30"/>
      <c r="YD143" s="15"/>
      <c r="YE143" s="15"/>
      <c r="YF143" s="15"/>
      <c r="YG143" s="15"/>
      <c r="YH143" s="15"/>
      <c r="YI143" s="15"/>
      <c r="YJ143" s="15"/>
      <c r="YK143" s="15"/>
      <c r="YL143" s="15"/>
      <c r="YM143" s="15"/>
      <c r="YN143" s="15"/>
      <c r="YO143" s="15"/>
      <c r="YP143" s="16"/>
      <c r="ZB143" s="71"/>
      <c r="ZC143" s="30"/>
      <c r="ZD143" s="15"/>
      <c r="ZE143" s="15"/>
      <c r="ZF143" s="15"/>
      <c r="ZG143" s="15"/>
      <c r="ZH143" s="15"/>
      <c r="ZI143" s="15"/>
      <c r="ZJ143" s="15"/>
      <c r="ZK143" s="15"/>
      <c r="ZL143" s="15"/>
      <c r="ZM143" s="15"/>
      <c r="ZN143" s="15"/>
      <c r="ZO143" s="15"/>
      <c r="ZP143" s="16"/>
    </row>
    <row r="144" customFormat="false" ht="12.8" hidden="false" customHeight="false" outlineLevel="0" collapsed="false">
      <c r="A144" s="17"/>
      <c r="B144" s="4" t="n">
        <f aca="false">AVERAGE(AN144,BN144,CN144,DN144,EN144,FN144,GN144,HN144,IN144,JN144,KN144,LN144,MN144,NN144)</f>
        <v>29.4845238095238</v>
      </c>
      <c r="C144" s="18" t="n">
        <f aca="false">AVERAGE(B140:B144)</f>
        <v>29.1757142857143</v>
      </c>
      <c r="D144" s="9" t="n">
        <f aca="false">AVERAGE(B135:B144)</f>
        <v>29.0818303571429</v>
      </c>
      <c r="E144" s="4" t="n">
        <f aca="false">AVERAGE(B125:B144)</f>
        <v>29.0710813492064</v>
      </c>
      <c r="F144" s="24" t="n">
        <f aca="false">AVERAGE(B95:B144)</f>
        <v>28.8434903679654</v>
      </c>
      <c r="G144" s="9" t="n">
        <f aca="false">MAX(AB144:AM144,BB144:BM144,CB144:CM144,DB144:DM144,EB144:EM144,FB144:FM144,GB144:GM144,HB144:HM144,IB144:IM144,JB144:JM144,KB144:KM144,LB144:LM144,MB144:MM144,NB144:NM144,OB144:OM144,PB144:PM144,QB144:QM144,RB144:RM144,SB144:SM144)</f>
        <v>42.8</v>
      </c>
      <c r="H144" s="10" t="n">
        <f aca="false">MEDIAN(AB144:AM144,BB144:BM144,CB144:CM144,DB144:DM144,EB144:EM144,FB144:FM144,GB144:GM144,HB144:HM144,IB144:IM144,JB144:JM144,KB144:KM144,LB144:LM144,MB144:MM144,NB144:NM144,OB144:OM144,PB144:PM144,QB144:QM144,RB144:RM144,SB144:SM144)</f>
        <v>30.8</v>
      </c>
      <c r="I144" s="11" t="n">
        <f aca="false">MIN(AB144:AM144,BB144:BM144,CB144:CM144,DB144:DM144,EB144:EM144,FB144:FM144,GB144:GM144,HB144:HM144,IB144:IM144,JB144:JM144,KB144:KM144,LB144:LM144,MB144:MM144,NB144:NM144,OB144:OM144,PB144:PM144,QB144:QM144,RB144:RM144,SB144:SM144)</f>
        <v>15.1</v>
      </c>
      <c r="J144" s="12" t="n">
        <f aca="false">(G144+I144)/2</f>
        <v>28.95</v>
      </c>
      <c r="AA144" s="13" t="n">
        <v>1994</v>
      </c>
      <c r="AB144" s="37" t="n">
        <v>31</v>
      </c>
      <c r="AC144" s="37" t="n">
        <v>29.8</v>
      </c>
      <c r="AD144" s="37" t="n">
        <v>26.7</v>
      </c>
      <c r="AE144" s="37" t="n">
        <v>23.5</v>
      </c>
      <c r="AF144" s="37" t="n">
        <v>19.5</v>
      </c>
      <c r="AG144" s="37" t="n">
        <v>15.1</v>
      </c>
      <c r="AH144" s="37" t="n">
        <v>16.9</v>
      </c>
      <c r="AI144" s="37" t="n">
        <v>17.2</v>
      </c>
      <c r="AJ144" s="37" t="n">
        <v>20.6</v>
      </c>
      <c r="AK144" s="37" t="n">
        <v>26</v>
      </c>
      <c r="AL144" s="37" t="n">
        <v>28.6</v>
      </c>
      <c r="AM144" s="37" t="n">
        <v>34.3</v>
      </c>
      <c r="AN144" s="4" t="n">
        <f aca="false">AVERAGE(Sheet1!AB144:AM144)</f>
        <v>24.1</v>
      </c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2" t="n">
        <f aca="false">BA143+1</f>
        <v>1994</v>
      </c>
      <c r="BB144" s="20" t="n">
        <v>37.8</v>
      </c>
      <c r="BC144" s="20" t="n">
        <v>34.9</v>
      </c>
      <c r="BD144" s="20" t="n">
        <v>30.7</v>
      </c>
      <c r="BE144" s="20" t="n">
        <v>27.7</v>
      </c>
      <c r="BF144" s="20" t="n">
        <v>23.6</v>
      </c>
      <c r="BG144" s="20" t="n">
        <v>19.7</v>
      </c>
      <c r="BH144" s="20" t="n">
        <v>19.3</v>
      </c>
      <c r="BI144" s="20" t="n">
        <v>20.1</v>
      </c>
      <c r="BJ144" s="20" t="n">
        <v>24.3</v>
      </c>
      <c r="BK144" s="20" t="n">
        <v>29.4</v>
      </c>
      <c r="BL144" s="20" t="n">
        <v>31.2</v>
      </c>
      <c r="BM144" s="20" t="n">
        <v>37.3</v>
      </c>
      <c r="BN144" s="4" t="n">
        <f aca="false">AVERAGE(BB144:BM144)</f>
        <v>28</v>
      </c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2" t="n">
        <f aca="false">CA143+1</f>
        <v>1994</v>
      </c>
      <c r="CB144" s="20" t="n">
        <v>37.2</v>
      </c>
      <c r="CC144" s="20" t="n">
        <v>35.3</v>
      </c>
      <c r="CD144" s="20" t="n">
        <v>30.9</v>
      </c>
      <c r="CE144" s="20" t="n">
        <v>28</v>
      </c>
      <c r="CF144" s="20" t="n">
        <v>23.3</v>
      </c>
      <c r="CG144" s="20" t="n">
        <v>19.5</v>
      </c>
      <c r="CH144" s="20" t="n">
        <v>19.5</v>
      </c>
      <c r="CI144" s="20" t="n">
        <v>20.2</v>
      </c>
      <c r="CJ144" s="20" t="n">
        <v>24</v>
      </c>
      <c r="CK144" s="20" t="n">
        <v>28.7</v>
      </c>
      <c r="CL144" s="20" t="n">
        <v>31.2</v>
      </c>
      <c r="CM144" s="20" t="n">
        <v>37.2</v>
      </c>
      <c r="CN144" s="4" t="n">
        <f aca="false">AVERAGE(CB144:CM144)</f>
        <v>27.9166666666667</v>
      </c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19" t="n">
        <v>1994</v>
      </c>
      <c r="DB144" s="20" t="n">
        <v>35.6</v>
      </c>
      <c r="DC144" s="20" t="n">
        <v>34.1</v>
      </c>
      <c r="DD144" s="20" t="n">
        <v>30</v>
      </c>
      <c r="DE144" s="20" t="n">
        <v>27.1</v>
      </c>
      <c r="DF144" s="20" t="n">
        <v>22.5</v>
      </c>
      <c r="DG144" s="20" t="n">
        <v>19.2</v>
      </c>
      <c r="DH144" s="20" t="n">
        <v>19.1</v>
      </c>
      <c r="DI144" s="20" t="n">
        <v>19.3</v>
      </c>
      <c r="DJ144" s="20" t="n">
        <v>23</v>
      </c>
      <c r="DK144" s="20" t="n">
        <v>27.6</v>
      </c>
      <c r="DL144" s="20" t="n">
        <v>30.5</v>
      </c>
      <c r="DM144" s="20" t="n">
        <v>36.2</v>
      </c>
      <c r="DN144" s="4" t="n">
        <f aca="false">AVERAGE(DB144:DM144)</f>
        <v>27.0166666666667</v>
      </c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13" t="n">
        <v>1994</v>
      </c>
      <c r="EB144" s="15" t="n">
        <v>40.6</v>
      </c>
      <c r="EC144" s="15" t="n">
        <v>38.4</v>
      </c>
      <c r="ED144" s="15" t="n">
        <v>33.6</v>
      </c>
      <c r="EE144" s="15" t="n">
        <v>33.4</v>
      </c>
      <c r="EF144" s="15" t="n">
        <v>30.1</v>
      </c>
      <c r="EG144" s="15" t="n">
        <v>26.3</v>
      </c>
      <c r="EH144" s="15" t="n">
        <v>26.4</v>
      </c>
      <c r="EI144" s="15" t="n">
        <v>27.5</v>
      </c>
      <c r="EJ144" s="15" t="n">
        <v>32.8</v>
      </c>
      <c r="EK144" s="15" t="n">
        <v>36.7</v>
      </c>
      <c r="EL144" s="15" t="n">
        <v>37.7</v>
      </c>
      <c r="EM144" s="15" t="n">
        <v>38.6</v>
      </c>
      <c r="EN144" s="16" t="n">
        <f aca="false">AVERAGE(EB144:EM144)</f>
        <v>33.5083333333333</v>
      </c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13" t="n">
        <v>1994</v>
      </c>
      <c r="FB144" s="15" t="n">
        <v>36.5</v>
      </c>
      <c r="FC144" s="15" t="n">
        <v>35.4</v>
      </c>
      <c r="FD144" s="15" t="n">
        <v>36.6</v>
      </c>
      <c r="FE144" s="15" t="n">
        <v>34.5</v>
      </c>
      <c r="FF144" s="15" t="n">
        <v>29.4</v>
      </c>
      <c r="FG144" s="15" t="n">
        <v>28.6</v>
      </c>
      <c r="FH144" s="15" t="n">
        <v>26.6</v>
      </c>
      <c r="FI144" s="15" t="n">
        <v>28.8</v>
      </c>
      <c r="FJ144" s="15" t="n">
        <v>32.7</v>
      </c>
      <c r="FK144" s="15" t="n">
        <v>34.3</v>
      </c>
      <c r="FL144" s="15" t="n">
        <v>37.5</v>
      </c>
      <c r="FM144" s="15" t="n">
        <v>41.1</v>
      </c>
      <c r="FN144" s="16" t="n">
        <f aca="false">AVERAGE(FB144:FM144)</f>
        <v>33.5</v>
      </c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2" t="n">
        <v>1994</v>
      </c>
      <c r="GB144" s="15" t="n">
        <v>36.8</v>
      </c>
      <c r="GC144" s="15" t="n">
        <v>33.8</v>
      </c>
      <c r="GD144" s="15" t="n">
        <v>33.2</v>
      </c>
      <c r="GE144" s="15" t="n">
        <v>32.8</v>
      </c>
      <c r="GF144" s="15" t="n">
        <v>30.9</v>
      </c>
      <c r="GG144" s="15" t="n">
        <v>27.7</v>
      </c>
      <c r="GH144" s="15" t="n">
        <v>28.2</v>
      </c>
      <c r="GI144" s="15" t="n">
        <v>28.6</v>
      </c>
      <c r="GJ144" s="15" t="n">
        <v>31.7</v>
      </c>
      <c r="GK144" s="15" t="n">
        <v>34.2</v>
      </c>
      <c r="GL144" s="15" t="n">
        <v>36</v>
      </c>
      <c r="GM144" s="15" t="n">
        <v>35.5</v>
      </c>
      <c r="GN144" s="16" t="n">
        <f aca="false">AVERAGE(GB144:GM144)</f>
        <v>32.45</v>
      </c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2" t="n">
        <v>1994</v>
      </c>
      <c r="HB144" s="15" t="n">
        <v>40.2</v>
      </c>
      <c r="HC144" s="15" t="n">
        <v>38.2</v>
      </c>
      <c r="HD144" s="15" t="n">
        <v>33.4</v>
      </c>
      <c r="HE144" s="15" t="n">
        <v>31.6</v>
      </c>
      <c r="HF144" s="15" t="n">
        <v>27.7</v>
      </c>
      <c r="HG144" s="15" t="n">
        <v>22.9</v>
      </c>
      <c r="HH144" s="15" t="n">
        <v>23.7</v>
      </c>
      <c r="HI144" s="15" t="n">
        <v>24.7</v>
      </c>
      <c r="HJ144" s="15" t="n">
        <v>29.7</v>
      </c>
      <c r="HK144" s="15" t="n">
        <v>34.1</v>
      </c>
      <c r="HL144" s="15" t="n">
        <v>35.4</v>
      </c>
      <c r="HM144" s="15" t="n">
        <v>38.9</v>
      </c>
      <c r="HN144" s="16" t="n">
        <f aca="false">AVERAGE(HB144:HM144)</f>
        <v>31.7083333333333</v>
      </c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7" t="n">
        <f aca="false">IA143+1</f>
        <v>1994</v>
      </c>
      <c r="IB144" s="15" t="n">
        <v>38.2</v>
      </c>
      <c r="IC144" s="15" t="n">
        <v>35.7</v>
      </c>
      <c r="ID144" s="15" t="n">
        <v>33.3</v>
      </c>
      <c r="IE144" s="15" t="n">
        <v>28.8</v>
      </c>
      <c r="IF144" s="15" t="n">
        <v>24.8</v>
      </c>
      <c r="IG144" s="15" t="n">
        <v>20.4</v>
      </c>
      <c r="IH144" s="15" t="n">
        <v>20.7</v>
      </c>
      <c r="II144" s="15" t="n">
        <v>21.4</v>
      </c>
      <c r="IJ144" s="15" t="n">
        <v>25.6</v>
      </c>
      <c r="IK144" s="15" t="n">
        <v>30.7</v>
      </c>
      <c r="IL144" s="15" t="n">
        <v>33</v>
      </c>
      <c r="IM144" s="15" t="n">
        <v>38.5</v>
      </c>
      <c r="IN144" s="25" t="n">
        <f aca="false">SUM(IB144:IM144)/12</f>
        <v>29.2583333333333</v>
      </c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 t="n">
        <f aca="false">JA143+1</f>
        <v>1994</v>
      </c>
      <c r="JB144" s="15" t="n">
        <v>35.2</v>
      </c>
      <c r="JC144" s="15" t="n">
        <v>34.2</v>
      </c>
      <c r="JD144" s="15" t="n">
        <v>32.8</v>
      </c>
      <c r="JE144" s="15" t="n">
        <v>28.1</v>
      </c>
      <c r="JF144" s="15" t="n">
        <v>24.6</v>
      </c>
      <c r="JG144" s="15" t="n">
        <v>20.1</v>
      </c>
      <c r="JH144" s="15" t="n">
        <v>21.2</v>
      </c>
      <c r="JI144" s="15" t="n">
        <v>21.2</v>
      </c>
      <c r="JJ144" s="15" t="n">
        <v>25</v>
      </c>
      <c r="JK144" s="15" t="n">
        <v>29.8</v>
      </c>
      <c r="JL144" s="15" t="n">
        <v>31</v>
      </c>
      <c r="JM144" s="15" t="n">
        <v>36.8</v>
      </c>
      <c r="JN144" s="25" t="n">
        <f aca="false">SUM(JB144:JM144)/12</f>
        <v>28.3333333333333</v>
      </c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3" t="n">
        <v>1994</v>
      </c>
      <c r="KB144" s="15" t="n">
        <v>39.2</v>
      </c>
      <c r="KC144" s="15" t="n">
        <v>35</v>
      </c>
      <c r="KD144" s="15" t="n">
        <v>32.7</v>
      </c>
      <c r="KE144" s="15" t="n">
        <v>28.1</v>
      </c>
      <c r="KF144" s="15" t="n">
        <v>24.9</v>
      </c>
      <c r="KG144" s="15" t="n">
        <v>20</v>
      </c>
      <c r="KH144" s="15" t="n">
        <v>20.3</v>
      </c>
      <c r="KI144" s="15" t="n">
        <v>21.5</v>
      </c>
      <c r="KJ144" s="15" t="n">
        <v>28.5</v>
      </c>
      <c r="KK144" s="15" t="n">
        <v>32.6</v>
      </c>
      <c r="KL144" s="15" t="n">
        <v>32.9</v>
      </c>
      <c r="KM144" s="15" t="n">
        <v>36.9</v>
      </c>
      <c r="KN144" s="16" t="n">
        <f aca="false">AVERAGE(KB144:KM144)</f>
        <v>29.3833333333333</v>
      </c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7" t="n">
        <f aca="false">LA143+1</f>
        <v>1994</v>
      </c>
      <c r="LB144" s="15" t="n">
        <v>38.1</v>
      </c>
      <c r="LC144" s="15" t="n">
        <v>35.4</v>
      </c>
      <c r="LD144" s="15" t="n">
        <v>32.4</v>
      </c>
      <c r="LE144" s="15" t="n">
        <v>26.9</v>
      </c>
      <c r="LF144" s="15" t="n">
        <v>24.7</v>
      </c>
      <c r="LG144" s="15" t="n">
        <v>19.3</v>
      </c>
      <c r="LH144" s="15" t="n">
        <v>19.7</v>
      </c>
      <c r="LI144" s="15" t="n">
        <v>21</v>
      </c>
      <c r="LJ144" s="15" t="n">
        <v>27.2</v>
      </c>
      <c r="LK144" s="15" t="n">
        <v>31.2</v>
      </c>
      <c r="LL144" s="15" t="n">
        <v>33.2</v>
      </c>
      <c r="LM144" s="15" t="n">
        <v>36.8</v>
      </c>
      <c r="LN144" s="16" t="n">
        <f aca="false">AVERAGE(LB144:LM144)</f>
        <v>28.825</v>
      </c>
      <c r="LO144" s="16"/>
      <c r="LP144" s="16"/>
      <c r="LQ144" s="16"/>
      <c r="LR144" s="16"/>
      <c r="LS144" s="16"/>
      <c r="LT144" s="16"/>
      <c r="LU144" s="16"/>
      <c r="LV144" s="16"/>
      <c r="LW144" s="16"/>
      <c r="LX144" s="16"/>
      <c r="LY144" s="16"/>
      <c r="LZ144" s="16"/>
      <c r="MA144" s="7" t="n">
        <f aca="false">MA143+1</f>
        <v>1994</v>
      </c>
      <c r="MB144" s="15" t="n">
        <v>38.6</v>
      </c>
      <c r="MC144" s="15" t="n">
        <v>36.6</v>
      </c>
      <c r="MD144" s="15" t="n">
        <v>33.8</v>
      </c>
      <c r="ME144" s="15" t="n">
        <v>31.9</v>
      </c>
      <c r="MF144" s="15" t="n">
        <v>28.3</v>
      </c>
      <c r="MG144" s="15" t="n">
        <v>24.7</v>
      </c>
      <c r="MH144" s="15" t="n">
        <v>24.4</v>
      </c>
      <c r="MI144" s="15" t="n">
        <v>25.5</v>
      </c>
      <c r="MJ144" s="15" t="n">
        <v>31.6</v>
      </c>
      <c r="MK144" s="15" t="n">
        <v>35.9</v>
      </c>
      <c r="ML144" s="15" t="n">
        <v>36.7</v>
      </c>
      <c r="MM144" s="15" t="n">
        <v>37.1</v>
      </c>
      <c r="MN144" s="16" t="n">
        <f aca="false">AVERAGE(MB144:MM144)</f>
        <v>32.0916666666667</v>
      </c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30" t="s">
        <v>128</v>
      </c>
      <c r="NB144" s="15" t="n">
        <v>34.7</v>
      </c>
      <c r="NC144" s="15" t="n">
        <v>29.8</v>
      </c>
      <c r="ND144" s="15" t="n">
        <v>32.3</v>
      </c>
      <c r="NE144" s="15" t="n">
        <v>28.1</v>
      </c>
      <c r="NF144" s="15" t="n">
        <v>23.6</v>
      </c>
      <c r="NG144" s="15" t="n">
        <v>18.2</v>
      </c>
      <c r="NH144" s="15" t="n">
        <v>20.2</v>
      </c>
      <c r="NI144" s="15" t="n">
        <v>19.9</v>
      </c>
      <c r="NJ144" s="15" t="n">
        <v>23.3</v>
      </c>
      <c r="NK144" s="15" t="n">
        <v>26.7</v>
      </c>
      <c r="NL144" s="15" t="n">
        <v>30.3</v>
      </c>
      <c r="NM144" s="15" t="n">
        <v>33.2</v>
      </c>
      <c r="NN144" s="29" t="n">
        <f aca="false">AVERAGE(NB144:NM144)</f>
        <v>26.6916666666667</v>
      </c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30" t="s">
        <v>128</v>
      </c>
      <c r="OB144" s="15" t="n">
        <v>36.9</v>
      </c>
      <c r="OC144" s="15" t="n">
        <v>32.3</v>
      </c>
      <c r="OD144" s="15" t="n">
        <v>33.5</v>
      </c>
      <c r="OE144" s="15" t="n">
        <v>29.2</v>
      </c>
      <c r="OF144" s="15" t="n">
        <v>25</v>
      </c>
      <c r="OG144" s="15" t="n">
        <v>19.2</v>
      </c>
      <c r="OH144" s="15" t="n">
        <v>20.9</v>
      </c>
      <c r="OI144" s="15" t="n">
        <v>21.4</v>
      </c>
      <c r="OJ144" s="15" t="n">
        <v>25.3</v>
      </c>
      <c r="OK144" s="15" t="n">
        <v>28.1</v>
      </c>
      <c r="OL144" s="15" t="n">
        <v>30.4</v>
      </c>
      <c r="OM144" s="15" t="n">
        <v>32.8</v>
      </c>
      <c r="ON144" s="29" t="n">
        <f aca="false">AVERAGE(OB144:OM144)</f>
        <v>27.9166666666667</v>
      </c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30" t="s">
        <v>128</v>
      </c>
      <c r="PB144" s="15" t="n">
        <v>42.8</v>
      </c>
      <c r="PC144" s="15" t="n">
        <v>38.3</v>
      </c>
      <c r="PD144" s="15" t="n">
        <v>39.1</v>
      </c>
      <c r="PE144" s="15" t="n">
        <v>36.6</v>
      </c>
      <c r="PF144" s="15" t="n">
        <v>32.7</v>
      </c>
      <c r="PG144" s="15" t="n">
        <v>28</v>
      </c>
      <c r="PH144" s="15" t="n">
        <v>28.3</v>
      </c>
      <c r="PI144" s="15" t="n">
        <v>30.9</v>
      </c>
      <c r="PJ144" s="15" t="n">
        <v>36.6</v>
      </c>
      <c r="PK144" s="15" t="n">
        <v>40</v>
      </c>
      <c r="PL144" s="15" t="n">
        <v>42</v>
      </c>
      <c r="PM144" s="15" t="n">
        <v>41.3</v>
      </c>
      <c r="PN144" s="29" t="n">
        <f aca="false">AVERAGE(PB144:PM144)</f>
        <v>36.3833333333333</v>
      </c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30" t="s">
        <v>128</v>
      </c>
      <c r="QB144" s="15" t="n">
        <v>40.3</v>
      </c>
      <c r="QC144" s="15" t="n">
        <v>35.9</v>
      </c>
      <c r="QD144" s="15" t="n">
        <v>36.2</v>
      </c>
      <c r="QE144" s="15" t="n">
        <v>33</v>
      </c>
      <c r="QF144" s="15" t="n">
        <v>29</v>
      </c>
      <c r="QG144" s="15" t="n">
        <v>21.7</v>
      </c>
      <c r="QH144" s="15" t="n">
        <v>23.2</v>
      </c>
      <c r="QI144" s="15" t="n">
        <v>24.4</v>
      </c>
      <c r="QJ144" s="15" t="n">
        <v>28.8</v>
      </c>
      <c r="QK144" s="15" t="n">
        <v>30.7</v>
      </c>
      <c r="QL144" s="15" t="n">
        <v>34.5</v>
      </c>
      <c r="QM144" s="15" t="n">
        <v>37.3</v>
      </c>
      <c r="QN144" s="29" t="n">
        <f aca="false">AVERAGE(QB144:QM144)</f>
        <v>31.25</v>
      </c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30" t="s">
        <v>128</v>
      </c>
      <c r="RB144" s="15" t="n">
        <v>37</v>
      </c>
      <c r="RC144" s="15" t="n">
        <v>34.2</v>
      </c>
      <c r="RD144" s="15" t="n">
        <v>34</v>
      </c>
      <c r="RE144" s="15" t="n">
        <v>32.9</v>
      </c>
      <c r="RF144" s="15" t="n">
        <v>29.9</v>
      </c>
      <c r="RG144" s="15" t="n">
        <v>27.2</v>
      </c>
      <c r="RH144" s="15" t="n">
        <v>26.7</v>
      </c>
      <c r="RI144" s="15" t="n">
        <v>28.3</v>
      </c>
      <c r="RJ144" s="15" t="n">
        <v>34.4</v>
      </c>
      <c r="RK144" s="15" t="n">
        <v>37.7</v>
      </c>
      <c r="RL144" s="15" t="n">
        <v>38.5</v>
      </c>
      <c r="RM144" s="15" t="n">
        <v>36.8</v>
      </c>
      <c r="RN144" s="29" t="n">
        <f aca="false">AVERAGE(RB144:RM144)</f>
        <v>33.1333333333333</v>
      </c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13" t="n">
        <v>1994</v>
      </c>
      <c r="SB144" s="15" t="n">
        <v>40.4</v>
      </c>
      <c r="SC144" s="15" t="n">
        <v>35.2</v>
      </c>
      <c r="SD144" s="15" t="n">
        <v>35.7</v>
      </c>
      <c r="SE144" s="15" t="n">
        <v>31.6</v>
      </c>
      <c r="SF144" s="15" t="n">
        <v>27.7</v>
      </c>
      <c r="SG144" s="15" t="n">
        <v>20.7</v>
      </c>
      <c r="SH144" s="15" t="n">
        <v>22.6</v>
      </c>
      <c r="SI144" s="15" t="n">
        <v>24.7</v>
      </c>
      <c r="SJ144" s="15" t="n">
        <v>29.2</v>
      </c>
      <c r="SK144" s="15" t="n">
        <v>31.8</v>
      </c>
      <c r="SL144" s="15" t="n">
        <v>35</v>
      </c>
      <c r="SM144" s="15" t="n">
        <v>37.1</v>
      </c>
      <c r="SN144" s="29" t="n">
        <f aca="false">AVERAGE(SB144:SM144)</f>
        <v>30.975</v>
      </c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72" t="s">
        <v>128</v>
      </c>
      <c r="TB144" s="73" t="n">
        <v>37.8</v>
      </c>
      <c r="TC144" s="73" t="n">
        <v>30.7</v>
      </c>
      <c r="TD144" s="73" t="n">
        <v>28.3</v>
      </c>
      <c r="TE144" s="73" t="n">
        <v>27.9</v>
      </c>
      <c r="TF144" s="73" t="n">
        <v>24.4</v>
      </c>
      <c r="TG144" s="73" t="n">
        <v>20.3</v>
      </c>
      <c r="TH144" s="73" t="n">
        <v>20.5</v>
      </c>
      <c r="TI144" s="73" t="n">
        <v>22.1</v>
      </c>
      <c r="TJ144" s="73" t="n">
        <v>26.2</v>
      </c>
      <c r="TK144" s="73" t="n">
        <v>30.5</v>
      </c>
      <c r="TL144" s="73" t="n">
        <v>33</v>
      </c>
      <c r="TM144" s="73" t="n">
        <v>36.1</v>
      </c>
      <c r="TN144" s="73" t="n">
        <v>28.2</v>
      </c>
      <c r="UB144" s="71"/>
      <c r="UC144" s="30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6"/>
      <c r="VB144" s="71"/>
      <c r="VC144" s="30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6"/>
      <c r="WB144" s="71"/>
      <c r="WC144" s="30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6"/>
      <c r="XB144" s="71"/>
      <c r="XC144" s="30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6"/>
      <c r="YB144" s="71"/>
      <c r="YC144" s="30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6"/>
      <c r="ZB144" s="71"/>
      <c r="ZC144" s="30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6"/>
    </row>
    <row r="145" customFormat="false" ht="12.8" hidden="false" customHeight="false" outlineLevel="0" collapsed="false">
      <c r="A145" s="17" t="n">
        <f aca="false">A140+5</f>
        <v>1995</v>
      </c>
      <c r="B145" s="4" t="n">
        <f aca="false">AVERAGE(AN145,BN145,CN145,DN145,EN145,FN145,GN145,HN145,IN145,JN145,KN145,LN145,MN145,NN145)</f>
        <v>28.9196428571429</v>
      </c>
      <c r="C145" s="18" t="n">
        <f aca="false">AVERAGE(B141:B145)</f>
        <v>29.0897619047619</v>
      </c>
      <c r="D145" s="9" t="n">
        <f aca="false">AVERAGE(B136:B145)</f>
        <v>29.0660119047619</v>
      </c>
      <c r="E145" s="4" t="n">
        <f aca="false">AVERAGE(B126:B145)</f>
        <v>29.0784871031746</v>
      </c>
      <c r="F145" s="24" t="n">
        <f aca="false">AVERAGE(B96:B145)</f>
        <v>28.8463356060606</v>
      </c>
      <c r="G145" s="9" t="n">
        <f aca="false">MAX(AB145:AM145,BB145:BM145,CB145:CM145,DB145:DM145,EB145:EM145,FB145:FM145,GB145:GM145,HB145:HM145,IB145:IM145,JB145:JM145,KB145:KM145,LB145:LM145,MB145:MM145,NB145:NM145,OB145:OM145,PB145:PM145,QB145:QM145,RB145:RM145,SB145:SM145)</f>
        <v>42</v>
      </c>
      <c r="H145" s="10" t="n">
        <f aca="false">MEDIAN(AB145:AM145,BB145:BM145,CB145:CM145,DB145:DM145,EB145:EM145,FB145:FM145,GB145:GM145,HB145:HM145,IB145:IM145,JB145:JM145,KB145:KM145,LB145:LM145,MB145:MM145,NB145:NM145,OB145:OM145,PB145:PM145,QB145:QM145,RB145:RM145,SB145:SM145)</f>
        <v>29.85</v>
      </c>
      <c r="I145" s="11" t="n">
        <f aca="false">MIN(AB145:AM145,BB145:BM145,CB145:CM145,DB145:DM145,EB145:EM145,FB145:FM145,GB145:GM145,HB145:HM145,IB145:IM145,JB145:JM145,KB145:KM145,LB145:LM145,MB145:MM145,NB145:NM145,OB145:OM145,PB145:PM145,QB145:QM145,RB145:RM145,SB145:SM145)</f>
        <v>14.4</v>
      </c>
      <c r="J145" s="12" t="n">
        <f aca="false">(G145+I145)/2</f>
        <v>28.2</v>
      </c>
      <c r="AA145" s="13" t="n">
        <v>1995</v>
      </c>
      <c r="AB145" s="37" t="n">
        <v>33.2</v>
      </c>
      <c r="AC145" s="37" t="n">
        <v>32.1</v>
      </c>
      <c r="AD145" s="37" t="n">
        <v>27.3</v>
      </c>
      <c r="AE145" s="37" t="n">
        <v>21.9</v>
      </c>
      <c r="AF145" s="37" t="n">
        <v>17.4</v>
      </c>
      <c r="AG145" s="37" t="n">
        <v>16</v>
      </c>
      <c r="AH145" s="37" t="n">
        <v>14.4</v>
      </c>
      <c r="AI145" s="37" t="n">
        <v>20.5</v>
      </c>
      <c r="AJ145" s="37" t="n">
        <v>21.1</v>
      </c>
      <c r="AK145" s="37" t="n">
        <v>23.2</v>
      </c>
      <c r="AL145" s="37" t="n">
        <v>28.3</v>
      </c>
      <c r="AM145" s="37" t="n">
        <v>29.6</v>
      </c>
      <c r="AN145" s="4" t="n">
        <f aca="false">AVERAGE(Sheet1!AB145:AM145)</f>
        <v>23.75</v>
      </c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2" t="n">
        <f aca="false">BA144+1</f>
        <v>1995</v>
      </c>
      <c r="BB145" s="20" t="n">
        <v>34.8</v>
      </c>
      <c r="BC145" s="20" t="n">
        <v>34.6</v>
      </c>
      <c r="BD145" s="20" t="n">
        <v>31.4</v>
      </c>
      <c r="BE145" s="20" t="n">
        <v>24.7</v>
      </c>
      <c r="BF145" s="20" t="n">
        <v>20.9</v>
      </c>
      <c r="BG145" s="20" t="n">
        <v>19.3</v>
      </c>
      <c r="BH145" s="20" t="n">
        <v>18.1</v>
      </c>
      <c r="BI145" s="20" t="n">
        <v>23.9</v>
      </c>
      <c r="BJ145" s="20" t="n">
        <v>24.4</v>
      </c>
      <c r="BK145" s="20" t="n">
        <v>27.9</v>
      </c>
      <c r="BL145" s="20" t="n">
        <v>32.6</v>
      </c>
      <c r="BM145" s="20" t="n">
        <v>33.6</v>
      </c>
      <c r="BN145" s="4" t="n">
        <f aca="false">AVERAGE(BB145:BM145)</f>
        <v>27.1833333333333</v>
      </c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2" t="n">
        <f aca="false">CA144+1</f>
        <v>1995</v>
      </c>
      <c r="CB145" s="20" t="n">
        <v>34.9</v>
      </c>
      <c r="CC145" s="20" t="n">
        <v>35</v>
      </c>
      <c r="CD145" s="20" t="n">
        <v>31.2</v>
      </c>
      <c r="CE145" s="20" t="n">
        <v>24.7</v>
      </c>
      <c r="CF145" s="20" t="n">
        <v>20.9</v>
      </c>
      <c r="CG145" s="20" t="n">
        <v>18.6</v>
      </c>
      <c r="CH145" s="20" t="n">
        <v>17.2</v>
      </c>
      <c r="CI145" s="20" t="n">
        <v>23.9</v>
      </c>
      <c r="CJ145" s="20" t="n">
        <v>24.6</v>
      </c>
      <c r="CK145" s="20" t="n">
        <v>27.6</v>
      </c>
      <c r="CL145" s="20" t="n">
        <v>32.1</v>
      </c>
      <c r="CM145" s="20" t="n">
        <v>33.5</v>
      </c>
      <c r="CN145" s="4" t="n">
        <f aca="false">AVERAGE(CB145:CM145)</f>
        <v>27.0166666666667</v>
      </c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19" t="n">
        <v>1995</v>
      </c>
      <c r="DB145" s="20" t="n">
        <v>33.8</v>
      </c>
      <c r="DC145" s="20" t="n">
        <v>33.9</v>
      </c>
      <c r="DD145" s="20" t="n">
        <v>29.6</v>
      </c>
      <c r="DE145" s="20" t="n">
        <v>23.6</v>
      </c>
      <c r="DF145" s="20" t="n">
        <v>20.1</v>
      </c>
      <c r="DG145" s="20" t="n">
        <v>18.1</v>
      </c>
      <c r="DH145" s="20" t="n">
        <v>16.7</v>
      </c>
      <c r="DI145" s="20" t="n">
        <v>23</v>
      </c>
      <c r="DJ145" s="20" t="n">
        <v>23.5</v>
      </c>
      <c r="DK145" s="20" t="n">
        <v>26.5</v>
      </c>
      <c r="DL145" s="20" t="n">
        <v>30.6</v>
      </c>
      <c r="DM145" s="20" t="n">
        <v>32.5</v>
      </c>
      <c r="DN145" s="4" t="n">
        <f aca="false">AVERAGE(DB145:DM145)</f>
        <v>25.9916666666667</v>
      </c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13" t="n">
        <v>1995</v>
      </c>
      <c r="EB145" s="15" t="n">
        <v>37.2</v>
      </c>
      <c r="EC145" s="15" t="n">
        <v>36.6</v>
      </c>
      <c r="ED145" s="15" t="n">
        <v>35.5</v>
      </c>
      <c r="EE145" s="15" t="n">
        <v>34</v>
      </c>
      <c r="EF145" s="15" t="n">
        <v>27.8</v>
      </c>
      <c r="EG145" s="15" t="n">
        <v>27</v>
      </c>
      <c r="EH145" s="15" t="n">
        <v>27.1</v>
      </c>
      <c r="EI145" s="15" t="n">
        <v>28.6</v>
      </c>
      <c r="EJ145" s="15" t="n">
        <v>34.7</v>
      </c>
      <c r="EK145" s="15" t="n">
        <v>35</v>
      </c>
      <c r="EL145" s="15" t="n">
        <v>38.5</v>
      </c>
      <c r="EM145" s="15" t="n">
        <v>38.2</v>
      </c>
      <c r="EN145" s="16" t="n">
        <f aca="false">AVERAGE(EB145:EM145)</f>
        <v>33.35</v>
      </c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13" t="n">
        <v>1995</v>
      </c>
      <c r="FB145" s="15" t="n">
        <v>39.8</v>
      </c>
      <c r="FC145" s="15" t="n">
        <v>39.4</v>
      </c>
      <c r="FD145" s="15" t="n">
        <v>38.3</v>
      </c>
      <c r="FE145" s="15" t="n">
        <v>36.3</v>
      </c>
      <c r="FF145" s="15" t="n">
        <v>31</v>
      </c>
      <c r="FG145" s="15" t="n">
        <v>27.1</v>
      </c>
      <c r="FH145" s="15" t="n">
        <v>26.9</v>
      </c>
      <c r="FI145" s="15" t="n">
        <v>29.1</v>
      </c>
      <c r="FJ145" s="15" t="n">
        <v>34.2</v>
      </c>
      <c r="FK145" s="15" t="n">
        <v>38.1</v>
      </c>
      <c r="FL145" s="15" t="n">
        <v>40.1</v>
      </c>
      <c r="FM145" s="15" t="n">
        <v>41</v>
      </c>
      <c r="FN145" s="16" t="n">
        <f aca="false">AVERAGE(FB145:FM145)</f>
        <v>35.1083333333333</v>
      </c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2" t="n">
        <v>1995</v>
      </c>
      <c r="GB145" s="15" t="n">
        <v>34.5</v>
      </c>
      <c r="GC145" s="15" t="n">
        <v>33.6</v>
      </c>
      <c r="GD145" s="15" t="n">
        <v>32.3</v>
      </c>
      <c r="GE145" s="15" t="n">
        <v>33.4</v>
      </c>
      <c r="GF145" s="15" t="n">
        <v>30.2</v>
      </c>
      <c r="GG145" s="15" t="n">
        <v>27.8</v>
      </c>
      <c r="GH145" s="15" t="n">
        <v>28.7</v>
      </c>
      <c r="GI145" s="15" t="n">
        <v>29.1</v>
      </c>
      <c r="GJ145" s="15" t="n">
        <v>32.4</v>
      </c>
      <c r="GK145" s="15" t="n">
        <v>33.8</v>
      </c>
      <c r="GL145" s="15" t="n">
        <v>35.3</v>
      </c>
      <c r="GM145" s="15" t="n">
        <v>36.5</v>
      </c>
      <c r="GN145" s="16" t="n">
        <f aca="false">AVERAGE(GB145:GM145)</f>
        <v>32.3</v>
      </c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2" t="n">
        <v>1995</v>
      </c>
      <c r="HB145" s="15" t="n">
        <v>38.7</v>
      </c>
      <c r="HC145" s="15" t="n">
        <v>36.2</v>
      </c>
      <c r="HD145" s="15" t="n">
        <v>36</v>
      </c>
      <c r="HE145" s="15" t="n">
        <v>31.1</v>
      </c>
      <c r="HF145" s="15" t="n">
        <v>23.8</v>
      </c>
      <c r="HG145" s="15" t="n">
        <v>23.7</v>
      </c>
      <c r="HH145" s="15" t="n">
        <v>23.1</v>
      </c>
      <c r="HI145" s="15" t="n">
        <v>26.2</v>
      </c>
      <c r="HJ145" s="15" t="n">
        <v>31.1</v>
      </c>
      <c r="HK145" s="15" t="n">
        <v>31.9</v>
      </c>
      <c r="HL145" s="15" t="n">
        <v>37.1</v>
      </c>
      <c r="HM145" s="15" t="n">
        <v>38.2</v>
      </c>
      <c r="HN145" s="16" t="n">
        <f aca="false">AVERAGE(HB145:HM145)</f>
        <v>31.425</v>
      </c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7" t="n">
        <f aca="false">IA144+1</f>
        <v>1995</v>
      </c>
      <c r="IB145" s="15" t="n">
        <v>36.4</v>
      </c>
      <c r="IC145" s="15" t="n">
        <v>36.1</v>
      </c>
      <c r="ID145" s="15" t="n">
        <v>32.6</v>
      </c>
      <c r="IE145" s="15" t="n">
        <v>26.5</v>
      </c>
      <c r="IF145" s="15" t="n">
        <v>21.5</v>
      </c>
      <c r="IG145" s="15" t="n">
        <v>19.8</v>
      </c>
      <c r="IH145" s="15" t="n">
        <v>18.8</v>
      </c>
      <c r="II145" s="15" t="n">
        <v>24.3</v>
      </c>
      <c r="IJ145" s="15" t="n">
        <v>26.1</v>
      </c>
      <c r="IK145" s="15" t="n">
        <v>29.1</v>
      </c>
      <c r="IL145" s="15" t="n">
        <v>32.3</v>
      </c>
      <c r="IM145" s="15" t="n">
        <v>34.2</v>
      </c>
      <c r="IN145" s="25" t="n">
        <f aca="false">SUM(IB145:IM145)/12</f>
        <v>28.1416666666667</v>
      </c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 t="n">
        <f aca="false">JA144+1</f>
        <v>1995</v>
      </c>
      <c r="JB145" s="15" t="n">
        <v>35.6</v>
      </c>
      <c r="JC145" s="15" t="n">
        <v>36.3</v>
      </c>
      <c r="JD145" s="15" t="n">
        <v>30.7</v>
      </c>
      <c r="JE145" s="15" t="n">
        <v>24.5</v>
      </c>
      <c r="JF145" s="15" t="n">
        <v>21.3</v>
      </c>
      <c r="JG145" s="15" t="n">
        <v>18.9</v>
      </c>
      <c r="JH145" s="15" t="n">
        <v>18.3</v>
      </c>
      <c r="JI145" s="15" t="n">
        <v>22.8</v>
      </c>
      <c r="JJ145" s="15" t="n">
        <v>24.5</v>
      </c>
      <c r="JK145" s="15" t="n">
        <v>28.7</v>
      </c>
      <c r="JL145" s="15" t="n">
        <v>31.7</v>
      </c>
      <c r="JM145" s="15" t="n">
        <v>33.1</v>
      </c>
      <c r="JN145" s="25" t="n">
        <f aca="false">SUM(JB145:JM145)/12</f>
        <v>27.2</v>
      </c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3" t="n">
        <v>1995</v>
      </c>
      <c r="KB145" s="15" t="n">
        <v>35.5</v>
      </c>
      <c r="KC145" s="15" t="n">
        <v>34.4</v>
      </c>
      <c r="KD145" s="15" t="n">
        <v>31.6</v>
      </c>
      <c r="KE145" s="15" t="n">
        <v>28.2</v>
      </c>
      <c r="KF145" s="15" t="n">
        <v>20.7</v>
      </c>
      <c r="KG145" s="15" t="n">
        <v>19.5</v>
      </c>
      <c r="KH145" s="15" t="n">
        <v>20.4</v>
      </c>
      <c r="KI145" s="15" t="n">
        <v>24.1</v>
      </c>
      <c r="KJ145" s="15" t="n">
        <v>29.1</v>
      </c>
      <c r="KK145" s="15" t="n">
        <v>30.3</v>
      </c>
      <c r="KL145" s="15" t="n">
        <v>34.3</v>
      </c>
      <c r="KM145" s="15" t="n">
        <v>36.4</v>
      </c>
      <c r="KN145" s="16" t="n">
        <f aca="false">AVERAGE(KB145:KM145)</f>
        <v>28.7083333333333</v>
      </c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7" t="n">
        <f aca="false">LA144+1</f>
        <v>1995</v>
      </c>
      <c r="LB145" s="15" t="n">
        <v>35.4</v>
      </c>
      <c r="LC145" s="15" t="n">
        <v>34.5</v>
      </c>
      <c r="LD145" s="15" t="n">
        <v>31.3</v>
      </c>
      <c r="LE145" s="15" t="n">
        <v>26.9</v>
      </c>
      <c r="LF145" s="15" t="n">
        <v>21.4</v>
      </c>
      <c r="LG145" s="15" t="n">
        <v>20.1</v>
      </c>
      <c r="LH145" s="15" t="n">
        <v>20</v>
      </c>
      <c r="LI145" s="15" t="n">
        <v>23.4</v>
      </c>
      <c r="LJ145" s="15" t="n">
        <v>27</v>
      </c>
      <c r="LK145" s="15" t="n">
        <v>30</v>
      </c>
      <c r="LL145" s="15" t="n">
        <v>32.7</v>
      </c>
      <c r="LM145" s="15" t="n">
        <v>34.9</v>
      </c>
      <c r="LN145" s="16" t="n">
        <f aca="false">AVERAGE(LB145:LM145)</f>
        <v>28.1333333333333</v>
      </c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7" t="n">
        <f aca="false">MA144+1</f>
        <v>1995</v>
      </c>
      <c r="MB145" s="15" t="n">
        <v>37.1</v>
      </c>
      <c r="MC145" s="15" t="n">
        <v>36.4</v>
      </c>
      <c r="MD145" s="15" t="n">
        <v>34.1</v>
      </c>
      <c r="ME145" s="15" t="n">
        <v>32.6</v>
      </c>
      <c r="MF145" s="15" t="n">
        <v>25.3</v>
      </c>
      <c r="MG145" s="15" t="n">
        <v>25.2</v>
      </c>
      <c r="MH145" s="15" t="n">
        <v>25.7</v>
      </c>
      <c r="MI145" s="15" t="n">
        <v>27.4</v>
      </c>
      <c r="MJ145" s="15" t="n">
        <v>33.7</v>
      </c>
      <c r="MK145" s="15" t="n">
        <v>32.8</v>
      </c>
      <c r="ML145" s="15" t="n">
        <v>36.8</v>
      </c>
      <c r="MM145" s="15" t="n">
        <v>38.1</v>
      </c>
      <c r="MN145" s="16" t="n">
        <f aca="false">AVERAGE(MB145:MM145)</f>
        <v>32.1</v>
      </c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30" t="s">
        <v>129</v>
      </c>
      <c r="NB145" s="15" t="n">
        <v>33.8</v>
      </c>
      <c r="NC145" s="15" t="n">
        <v>30.2</v>
      </c>
      <c r="ND145" s="15" t="n">
        <v>26.6</v>
      </c>
      <c r="NE145" s="15" t="n">
        <v>21.9</v>
      </c>
      <c r="NF145" s="15" t="n">
        <v>18.6</v>
      </c>
      <c r="NG145" s="15" t="n">
        <v>16.3</v>
      </c>
      <c r="NH145" s="15" t="n">
        <v>16.9</v>
      </c>
      <c r="NI145" s="15" t="n">
        <v>20.7</v>
      </c>
      <c r="NJ145" s="15" t="n">
        <v>23.3</v>
      </c>
      <c r="NK145" s="15" t="n">
        <v>26.6</v>
      </c>
      <c r="NL145" s="15" t="n">
        <v>28.7</v>
      </c>
      <c r="NM145" s="15" t="n">
        <v>30</v>
      </c>
      <c r="NN145" s="29" t="n">
        <f aca="false">AVERAGE(NB145:NM145)</f>
        <v>24.4666666666667</v>
      </c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30" t="s">
        <v>129</v>
      </c>
      <c r="OB145" s="15" t="n">
        <v>34.3</v>
      </c>
      <c r="OC145" s="15" t="n">
        <v>29.3</v>
      </c>
      <c r="OD145" s="15" t="n">
        <v>26.7</v>
      </c>
      <c r="OE145" s="15" t="n">
        <v>22.5</v>
      </c>
      <c r="OF145" s="15" t="n">
        <v>18.6</v>
      </c>
      <c r="OG145" s="15" t="n">
        <v>16.9</v>
      </c>
      <c r="OH145" s="15" t="n">
        <v>17</v>
      </c>
      <c r="OI145" s="15" t="n">
        <v>20.8</v>
      </c>
      <c r="OJ145" s="15" t="n">
        <v>24.3</v>
      </c>
      <c r="OK145" s="15" t="n">
        <v>27.5</v>
      </c>
      <c r="OL145" s="15" t="n">
        <v>29</v>
      </c>
      <c r="OM145" s="15" t="n">
        <v>32.7</v>
      </c>
      <c r="ON145" s="29" t="n">
        <f aca="false">AVERAGE(OB145:OM145)</f>
        <v>24.9666666666667</v>
      </c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30" t="s">
        <v>129</v>
      </c>
      <c r="PB145" s="15" t="n">
        <v>42</v>
      </c>
      <c r="PC145" s="15" t="n">
        <v>34.9</v>
      </c>
      <c r="PD145" s="15" t="n">
        <v>36.7</v>
      </c>
      <c r="PE145" s="15" t="n">
        <v>35.5</v>
      </c>
      <c r="PF145" s="15" t="n">
        <v>29.9</v>
      </c>
      <c r="PG145" s="15" t="n">
        <v>26</v>
      </c>
      <c r="PH145" s="15" t="n">
        <v>27</v>
      </c>
      <c r="PI145" s="15" t="n">
        <v>31.2</v>
      </c>
      <c r="PJ145" s="15" t="n">
        <v>34.9</v>
      </c>
      <c r="PK145" s="15" t="n">
        <v>37.9</v>
      </c>
      <c r="PL145" s="15" t="n">
        <v>40.5</v>
      </c>
      <c r="PM145" s="15" t="n">
        <v>39</v>
      </c>
      <c r="PN145" s="29" t="n">
        <f aca="false">AVERAGE(PB145:PM145)</f>
        <v>34.625</v>
      </c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30" t="s">
        <v>129</v>
      </c>
      <c r="QB145" s="15" t="n">
        <v>39.6</v>
      </c>
      <c r="QC145" s="15" t="n">
        <v>35.9</v>
      </c>
      <c r="QD145" s="15" t="n">
        <v>33.4</v>
      </c>
      <c r="QE145" s="15" t="n">
        <v>27</v>
      </c>
      <c r="QF145" s="15" t="n">
        <v>23.3</v>
      </c>
      <c r="QG145" s="15" t="n">
        <v>20.2</v>
      </c>
      <c r="QH145" s="15" t="n">
        <v>20.6</v>
      </c>
      <c r="QI145" s="15" t="n">
        <v>24.2</v>
      </c>
      <c r="QJ145" s="15" t="n">
        <v>27.3</v>
      </c>
      <c r="QK145" s="15" t="n">
        <v>30.3</v>
      </c>
      <c r="QL145" s="15" t="n">
        <v>32.6</v>
      </c>
      <c r="QM145" s="15" t="n">
        <v>35</v>
      </c>
      <c r="QN145" s="29" t="n">
        <f aca="false">AVERAGE(QB145:QM145)</f>
        <v>29.1166666666667</v>
      </c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30" t="s">
        <v>129</v>
      </c>
      <c r="RB145" s="15" t="n">
        <v>36.1</v>
      </c>
      <c r="RC145" s="15" t="n">
        <v>33.9</v>
      </c>
      <c r="RD145" s="15" t="n">
        <v>34.1</v>
      </c>
      <c r="RE145" s="15" t="n">
        <v>33.6</v>
      </c>
      <c r="RF145" s="15" t="n">
        <v>29.2</v>
      </c>
      <c r="RG145" s="15" t="n">
        <v>27</v>
      </c>
      <c r="RH145" s="15" t="n">
        <v>28.1</v>
      </c>
      <c r="RI145" s="15" t="n">
        <v>29.6</v>
      </c>
      <c r="RJ145" s="15" t="n">
        <v>36.3</v>
      </c>
      <c r="RK145" s="15" t="n">
        <v>36.1</v>
      </c>
      <c r="RL145" s="15" t="n">
        <v>38.1</v>
      </c>
      <c r="RM145" s="15" t="n">
        <v>36.8</v>
      </c>
      <c r="RN145" s="29" t="n">
        <f aca="false">AVERAGE(RB145:RM145)</f>
        <v>33.2416666666667</v>
      </c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13" t="n">
        <v>1995</v>
      </c>
      <c r="SB145" s="15" t="n">
        <v>39.4</v>
      </c>
      <c r="SC145" s="15" t="n">
        <v>31.7</v>
      </c>
      <c r="SD145" s="15" t="n">
        <v>29.8</v>
      </c>
      <c r="SE145" s="15" t="n">
        <v>25.3</v>
      </c>
      <c r="SF145" s="15" t="n">
        <v>21.7</v>
      </c>
      <c r="SG145" s="15" t="n">
        <v>19.5</v>
      </c>
      <c r="SH145" s="15" t="n">
        <v>19.8</v>
      </c>
      <c r="SI145" s="15" t="n">
        <v>24.6</v>
      </c>
      <c r="SJ145" s="15" t="n">
        <v>28.2</v>
      </c>
      <c r="SK145" s="15" t="n">
        <v>31.6</v>
      </c>
      <c r="SL145" s="15" t="n">
        <v>33.1</v>
      </c>
      <c r="SM145" s="15" t="n">
        <v>36.4</v>
      </c>
      <c r="SN145" s="29" t="n">
        <f aca="false">AVERAGE(SB145:SM145)</f>
        <v>28.425</v>
      </c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72" t="s">
        <v>129</v>
      </c>
      <c r="TB145" s="73" t="n">
        <v>35.1</v>
      </c>
      <c r="TC145" s="73" t="n">
        <v>33.4</v>
      </c>
      <c r="TD145" s="73" t="n">
        <v>34.8</v>
      </c>
      <c r="TE145" s="73" t="n">
        <v>28.4</v>
      </c>
      <c r="TF145" s="73" t="n">
        <v>23.4</v>
      </c>
      <c r="TG145" s="73" t="n">
        <v>20.6</v>
      </c>
      <c r="TH145" s="73" t="n">
        <v>19.9</v>
      </c>
      <c r="TI145" s="73" t="n">
        <v>24</v>
      </c>
      <c r="TJ145" s="73" t="n">
        <v>27</v>
      </c>
      <c r="TK145" s="73" t="n">
        <v>29.8</v>
      </c>
      <c r="TL145" s="73" t="n">
        <v>33.9</v>
      </c>
      <c r="TM145" s="73" t="n">
        <v>34.8</v>
      </c>
      <c r="TN145" s="73" t="n">
        <v>28.8</v>
      </c>
      <c r="UB145" s="71"/>
      <c r="UC145" s="30"/>
      <c r="UD145" s="15"/>
      <c r="UE145" s="15"/>
      <c r="UF145" s="15"/>
      <c r="UG145" s="15"/>
      <c r="UH145" s="15"/>
      <c r="UI145" s="15"/>
      <c r="UJ145" s="15"/>
      <c r="UK145" s="15"/>
      <c r="UL145" s="15"/>
      <c r="UM145" s="15"/>
      <c r="UN145" s="15"/>
      <c r="UO145" s="15"/>
      <c r="UP145" s="16"/>
      <c r="VB145" s="71"/>
      <c r="VC145" s="30"/>
      <c r="VD145" s="15"/>
      <c r="VE145" s="15"/>
      <c r="VF145" s="15"/>
      <c r="VG145" s="15"/>
      <c r="VH145" s="15"/>
      <c r="VI145" s="15"/>
      <c r="VJ145" s="15"/>
      <c r="VK145" s="15"/>
      <c r="VL145" s="15"/>
      <c r="VM145" s="15"/>
      <c r="VN145" s="15"/>
      <c r="VO145" s="15"/>
      <c r="VP145" s="16"/>
      <c r="WB145" s="71"/>
      <c r="WC145" s="30"/>
      <c r="WD145" s="15"/>
      <c r="WE145" s="15"/>
      <c r="WF145" s="15"/>
      <c r="WG145" s="15"/>
      <c r="WH145" s="15"/>
      <c r="WI145" s="15"/>
      <c r="WJ145" s="15"/>
      <c r="WK145" s="15"/>
      <c r="WL145" s="15"/>
      <c r="WM145" s="15"/>
      <c r="WN145" s="15"/>
      <c r="WO145" s="15"/>
      <c r="WP145" s="16"/>
      <c r="XB145" s="71"/>
      <c r="XC145" s="30"/>
      <c r="XD145" s="15"/>
      <c r="XE145" s="15"/>
      <c r="XF145" s="15"/>
      <c r="XG145" s="15"/>
      <c r="XH145" s="15"/>
      <c r="XI145" s="15"/>
      <c r="XJ145" s="15"/>
      <c r="XK145" s="15"/>
      <c r="XL145" s="15"/>
      <c r="XM145" s="15"/>
      <c r="XN145" s="15"/>
      <c r="XO145" s="15"/>
      <c r="XP145" s="16"/>
      <c r="YB145" s="71"/>
      <c r="YC145" s="30"/>
      <c r="YD145" s="15"/>
      <c r="YE145" s="15"/>
      <c r="YF145" s="15"/>
      <c r="YG145" s="15"/>
      <c r="YH145" s="15"/>
      <c r="YI145" s="15"/>
      <c r="YJ145" s="15"/>
      <c r="YK145" s="15"/>
      <c r="YL145" s="15"/>
      <c r="YM145" s="15"/>
      <c r="YN145" s="15"/>
      <c r="YO145" s="15"/>
      <c r="YP145" s="16"/>
      <c r="ZB145" s="71"/>
      <c r="ZC145" s="30"/>
      <c r="ZD145" s="15"/>
      <c r="ZE145" s="15"/>
      <c r="ZF145" s="15"/>
      <c r="ZG145" s="15"/>
      <c r="ZH145" s="15"/>
      <c r="ZI145" s="15"/>
      <c r="ZJ145" s="15"/>
      <c r="ZK145" s="15"/>
      <c r="ZL145" s="15"/>
      <c r="ZM145" s="15"/>
      <c r="ZN145" s="15"/>
      <c r="ZO145" s="15"/>
      <c r="ZP145" s="16"/>
    </row>
    <row r="146" customFormat="false" ht="12.8" hidden="false" customHeight="false" outlineLevel="0" collapsed="false">
      <c r="A146" s="17"/>
      <c r="B146" s="4" t="n">
        <f aca="false">AVERAGE(AN146,BN146,CN146,DN146,EN146,FN146,GN146,HN146,IN146,JN146,KN146,LN146,MN146,NN146)</f>
        <v>29.447619047619</v>
      </c>
      <c r="C146" s="18" t="n">
        <f aca="false">AVERAGE(B142:B146)</f>
        <v>29.0344047619048</v>
      </c>
      <c r="D146" s="9" t="n">
        <f aca="false">AVERAGE(B137:B146)</f>
        <v>29.1038392857143</v>
      </c>
      <c r="E146" s="4" t="n">
        <f aca="false">AVERAGE(B127:B146)</f>
        <v>29.1407651289683</v>
      </c>
      <c r="F146" s="24" t="n">
        <f aca="false">AVERAGE(B97:B146)</f>
        <v>28.8630617965368</v>
      </c>
      <c r="G146" s="9" t="n">
        <f aca="false">MAX(AB146:AM146,BB146:BM146,CB146:CM146,DB146:DM146,EB146:EM146,FB146:FM146,GB146:GM146,HB146:HM146,IB146:IM146,JB146:JM146,KB146:KM146,LB146:LM146,MB146:MM146,NB146:NM146,OB146:OM146,PB146:PM146,QB146:QM146,RB146:RM146,SB146:SM146)</f>
        <v>43.4</v>
      </c>
      <c r="H146" s="10" t="n">
        <f aca="false">MEDIAN(AB146:AM146,BB146:BM146,CB146:CM146,DB146:DM146,EB146:EM146,FB146:FM146,GB146:GM146,HB146:HM146,IB146:IM146,JB146:JM146,KB146:KM146,LB146:LM146,MB146:MM146,NB146:NM146,OB146:OM146,PB146:PM146,QB146:QM146,RB146:RM146,SB146:SM146)</f>
        <v>30.95</v>
      </c>
      <c r="I146" s="11" t="n">
        <f aca="false">MIN(AB146:AM146,BB146:BM146,CB146:CM146,DB146:DM146,EB146:EM146,FB146:FM146,GB146:GM146,HB146:HM146,IB146:IM146,JB146:JM146,KB146:KM146,LB146:LM146,MB146:MM146,NB146:NM146,OB146:OM146,PB146:PM146,QB146:QM146,RB146:RM146,SB146:SM146)</f>
        <v>14.3</v>
      </c>
      <c r="J146" s="12" t="n">
        <f aca="false">(G146+I146)/2</f>
        <v>28.85</v>
      </c>
      <c r="AA146" s="13" t="n">
        <v>1996</v>
      </c>
      <c r="AB146" s="37" t="n">
        <v>31.9</v>
      </c>
      <c r="AC146" s="37" t="n">
        <v>30.6</v>
      </c>
      <c r="AD146" s="37" t="n">
        <v>29</v>
      </c>
      <c r="AE146" s="37" t="n">
        <v>21.6</v>
      </c>
      <c r="AF146" s="37" t="n">
        <v>19.2</v>
      </c>
      <c r="AG146" s="37" t="n">
        <v>17.7</v>
      </c>
      <c r="AH146" s="37" t="n">
        <v>14.3</v>
      </c>
      <c r="AI146" s="37" t="n">
        <v>16.7</v>
      </c>
      <c r="AJ146" s="37" t="n">
        <v>21.7</v>
      </c>
      <c r="AK146" s="37" t="n">
        <v>24</v>
      </c>
      <c r="AL146" s="37" t="n">
        <v>27.5</v>
      </c>
      <c r="AM146" s="37" t="n">
        <v>31.2</v>
      </c>
      <c r="AN146" s="4" t="n">
        <f aca="false">AVERAGE(Sheet1!AB146:AM146)</f>
        <v>23.7833333333333</v>
      </c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2" t="n">
        <f aca="false">BA145+1</f>
        <v>1996</v>
      </c>
      <c r="BB146" s="20" t="n">
        <v>36.9</v>
      </c>
      <c r="BC146" s="20" t="n">
        <v>34.1</v>
      </c>
      <c r="BD146" s="20" t="n">
        <v>32</v>
      </c>
      <c r="BE146" s="20" t="n">
        <v>26</v>
      </c>
      <c r="BF146" s="20" t="n">
        <v>21.6</v>
      </c>
      <c r="BG146" s="20" t="n">
        <v>20.5</v>
      </c>
      <c r="BH146" s="20" t="n">
        <v>17.8</v>
      </c>
      <c r="BI146" s="20" t="n">
        <v>20.6</v>
      </c>
      <c r="BJ146" s="20" t="n">
        <v>25.9</v>
      </c>
      <c r="BK146" s="20" t="n">
        <v>28.6</v>
      </c>
      <c r="BL146" s="20" t="n">
        <v>31.5</v>
      </c>
      <c r="BM146" s="20" t="n">
        <v>36.7</v>
      </c>
      <c r="BN146" s="4" t="n">
        <f aca="false">AVERAGE(BB146:BM146)</f>
        <v>27.6833333333333</v>
      </c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2" t="n">
        <f aca="false">CA145+1</f>
        <v>1996</v>
      </c>
      <c r="CB146" s="20" t="n">
        <v>36.2</v>
      </c>
      <c r="CC146" s="20" t="n">
        <v>33.6</v>
      </c>
      <c r="CD146" s="20" t="n">
        <v>32.3</v>
      </c>
      <c r="CE146" s="20" t="n">
        <v>25.3</v>
      </c>
      <c r="CF146" s="20" t="n">
        <v>21.5</v>
      </c>
      <c r="CG146" s="20" t="n">
        <v>20.2</v>
      </c>
      <c r="CH146" s="20" t="n">
        <v>17</v>
      </c>
      <c r="CI146" s="20" t="n">
        <v>19.8</v>
      </c>
      <c r="CJ146" s="20" t="n">
        <v>24.7</v>
      </c>
      <c r="CK146" s="20" t="n">
        <v>28.8</v>
      </c>
      <c r="CL146" s="20" t="n">
        <v>30.8</v>
      </c>
      <c r="CM146" s="20" t="n">
        <v>36.1</v>
      </c>
      <c r="CN146" s="4" t="n">
        <f aca="false">AVERAGE(CB146:CM146)</f>
        <v>27.1916666666667</v>
      </c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19" t="n">
        <v>1996</v>
      </c>
      <c r="DB146" s="20" t="n">
        <v>34.9</v>
      </c>
      <c r="DC146" s="20" t="n">
        <v>32.5</v>
      </c>
      <c r="DD146" s="20" t="n">
        <v>31.5</v>
      </c>
      <c r="DE146" s="20" t="n">
        <v>24.7</v>
      </c>
      <c r="DF146" s="20" t="n">
        <v>21.1</v>
      </c>
      <c r="DG146" s="20" t="n">
        <v>19.9</v>
      </c>
      <c r="DH146" s="20" t="n">
        <v>16.6</v>
      </c>
      <c r="DI146" s="20" t="n">
        <v>18.9</v>
      </c>
      <c r="DJ146" s="20" t="n">
        <v>23.8</v>
      </c>
      <c r="DK146" s="20" t="n">
        <v>27.5</v>
      </c>
      <c r="DL146" s="20" t="n">
        <v>29</v>
      </c>
      <c r="DM146" s="20" t="n">
        <v>34.3</v>
      </c>
      <c r="DN146" s="4" t="n">
        <f aca="false">AVERAGE(DB146:DM146)</f>
        <v>26.225</v>
      </c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13" t="n">
        <v>1996</v>
      </c>
      <c r="EB146" s="15" t="n">
        <v>37.7</v>
      </c>
      <c r="EC146" s="15" t="n">
        <v>37.9</v>
      </c>
      <c r="ED146" s="15" t="n">
        <v>35.6</v>
      </c>
      <c r="EE146" s="15" t="n">
        <v>34.1</v>
      </c>
      <c r="EF146" s="15" t="n">
        <v>29.5</v>
      </c>
      <c r="EG146" s="15" t="n">
        <v>30.2</v>
      </c>
      <c r="EH146" s="15" t="n">
        <v>27.2</v>
      </c>
      <c r="EI146" s="15" t="n">
        <v>28.4</v>
      </c>
      <c r="EJ146" s="22" t="n">
        <f aca="false">(EJ144+EJ145)/2</f>
        <v>33.75</v>
      </c>
      <c r="EK146" s="22" t="n">
        <f aca="false">(EK144+EK145)/2</f>
        <v>35.85</v>
      </c>
      <c r="EL146" s="22" t="n">
        <f aca="false">(EL144+EL145)/2</f>
        <v>38.1</v>
      </c>
      <c r="EM146" s="15" t="n">
        <v>38</v>
      </c>
      <c r="EN146" s="16" t="n">
        <f aca="false">AVERAGE(EB146:EM146)</f>
        <v>33.8583333333333</v>
      </c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13" t="n">
        <v>1996</v>
      </c>
      <c r="FB146" s="15" t="n">
        <v>36.6</v>
      </c>
      <c r="FC146" s="15" t="n">
        <v>36.8</v>
      </c>
      <c r="FD146" s="15" t="n">
        <v>35.3</v>
      </c>
      <c r="FE146" s="15" t="n">
        <v>35.2</v>
      </c>
      <c r="FF146" s="15" t="n">
        <v>30.9</v>
      </c>
      <c r="FG146" s="15" t="n">
        <v>27.8</v>
      </c>
      <c r="FH146" s="15" t="n">
        <v>26.9</v>
      </c>
      <c r="FI146" s="15" t="n">
        <v>29.2</v>
      </c>
      <c r="FJ146" s="15" t="n">
        <v>34.8</v>
      </c>
      <c r="FK146" s="15" t="n">
        <v>36.8</v>
      </c>
      <c r="FL146" s="15" t="n">
        <v>38</v>
      </c>
      <c r="FM146" s="15" t="n">
        <v>38.5</v>
      </c>
      <c r="FN146" s="16" t="n">
        <f aca="false">AVERAGE(FB146:FM146)</f>
        <v>33.9</v>
      </c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2" t="n">
        <v>1996</v>
      </c>
      <c r="GB146" s="15" t="n">
        <v>33.9</v>
      </c>
      <c r="GC146" s="15" t="n">
        <v>34.9</v>
      </c>
      <c r="GD146" s="15" t="n">
        <v>33.5</v>
      </c>
      <c r="GE146" s="15" t="n">
        <v>34.3</v>
      </c>
      <c r="GF146" s="15" t="n">
        <v>30.9</v>
      </c>
      <c r="GG146" s="15" t="n">
        <v>31.2</v>
      </c>
      <c r="GH146" s="15" t="n">
        <v>28.2</v>
      </c>
      <c r="GI146" s="15" t="n">
        <v>28.6</v>
      </c>
      <c r="GJ146" s="15" t="n">
        <v>31</v>
      </c>
      <c r="GK146" s="15" t="n">
        <v>33.3</v>
      </c>
      <c r="GL146" s="15" t="n">
        <v>36</v>
      </c>
      <c r="GM146" s="15" t="n">
        <v>34.9</v>
      </c>
      <c r="GN146" s="16" t="n">
        <f aca="false">AVERAGE(GB146:GM146)</f>
        <v>32.5583333333333</v>
      </c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2" t="n">
        <v>1996</v>
      </c>
      <c r="HB146" s="15" t="n">
        <v>38.5</v>
      </c>
      <c r="HC146" s="15" t="n">
        <v>38.3</v>
      </c>
      <c r="HD146" s="15" t="n">
        <v>34.8</v>
      </c>
      <c r="HE146" s="15" t="n">
        <v>31.9</v>
      </c>
      <c r="HF146" s="15" t="n">
        <v>27.1</v>
      </c>
      <c r="HG146" s="15" t="n">
        <v>26.8</v>
      </c>
      <c r="HH146" s="15" t="n">
        <v>23.7</v>
      </c>
      <c r="HI146" s="15" t="n">
        <v>25.5</v>
      </c>
      <c r="HJ146" s="15" t="n">
        <v>31</v>
      </c>
      <c r="HK146" s="15" t="n">
        <v>33.4</v>
      </c>
      <c r="HL146" s="15" t="n">
        <v>36.6</v>
      </c>
      <c r="HM146" s="15" t="n">
        <v>39</v>
      </c>
      <c r="HN146" s="16" t="n">
        <f aca="false">AVERAGE(HB146:HM146)</f>
        <v>32.2166666666667</v>
      </c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7" t="n">
        <f aca="false">IA145+1</f>
        <v>1996</v>
      </c>
      <c r="IB146" s="15" t="n">
        <v>37.2</v>
      </c>
      <c r="IC146" s="15" t="n">
        <v>36.3</v>
      </c>
      <c r="ID146" s="15" t="n">
        <v>34.4</v>
      </c>
      <c r="IE146" s="15" t="n">
        <v>27.8</v>
      </c>
      <c r="IF146" s="15" t="n">
        <v>23.9</v>
      </c>
      <c r="IG146" s="15" t="n">
        <v>21.3</v>
      </c>
      <c r="IH146" s="15" t="n">
        <v>18.8</v>
      </c>
      <c r="II146" s="15" t="n">
        <v>21.8</v>
      </c>
      <c r="IJ146" s="15" t="n">
        <v>26.2</v>
      </c>
      <c r="IK146" s="15" t="n">
        <v>30.3</v>
      </c>
      <c r="IL146" s="15" t="n">
        <v>33.2</v>
      </c>
      <c r="IM146" s="15" t="n">
        <v>37</v>
      </c>
      <c r="IN146" s="25" t="n">
        <f aca="false">SUM(IB146:IM146)/12</f>
        <v>29.0166666666667</v>
      </c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 t="n">
        <f aca="false">JA145+1</f>
        <v>1996</v>
      </c>
      <c r="JB146" s="15" t="n">
        <v>35.1</v>
      </c>
      <c r="JC146" s="15" t="n">
        <v>36.3</v>
      </c>
      <c r="JD146" s="15" t="n">
        <v>33.9</v>
      </c>
      <c r="JE146" s="15" t="n">
        <v>26.5</v>
      </c>
      <c r="JF146" s="15" t="n">
        <v>23.2</v>
      </c>
      <c r="JG146" s="15" t="n">
        <v>20.1</v>
      </c>
      <c r="JH146" s="15" t="n">
        <v>19</v>
      </c>
      <c r="JI146" s="15" t="n">
        <v>20.6</v>
      </c>
      <c r="JJ146" s="15" t="n">
        <v>25</v>
      </c>
      <c r="JK146" s="15" t="n">
        <v>29.1</v>
      </c>
      <c r="JL146" s="15" t="n">
        <v>31.1</v>
      </c>
      <c r="JM146" s="15" t="n">
        <v>35.1</v>
      </c>
      <c r="JN146" s="25" t="n">
        <f aca="false">SUM(JB146:JM146)/12</f>
        <v>27.9166666666667</v>
      </c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3" t="n">
        <v>1996</v>
      </c>
      <c r="KB146" s="15" t="n">
        <v>37.5</v>
      </c>
      <c r="KC146" s="15" t="n">
        <v>36.7</v>
      </c>
      <c r="KD146" s="15" t="n">
        <v>33.8</v>
      </c>
      <c r="KE146" s="15" t="n">
        <v>28.3</v>
      </c>
      <c r="KF146" s="15" t="n">
        <v>23.1</v>
      </c>
      <c r="KG146" s="15" t="n">
        <v>23.6</v>
      </c>
      <c r="KH146" s="15" t="n">
        <v>21.6</v>
      </c>
      <c r="KI146" s="15" t="n">
        <v>23.2</v>
      </c>
      <c r="KJ146" s="15" t="n">
        <v>30.3</v>
      </c>
      <c r="KK146" s="15" t="n">
        <v>32.1</v>
      </c>
      <c r="KL146" s="15" t="n">
        <v>35.3</v>
      </c>
      <c r="KM146" s="15" t="n">
        <v>36.6</v>
      </c>
      <c r="KN146" s="16" t="n">
        <f aca="false">AVERAGE(KB146:KM146)</f>
        <v>30.175</v>
      </c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7" t="n">
        <f aca="false">LA145+1</f>
        <v>1996</v>
      </c>
      <c r="LB146" s="15" t="n">
        <v>36.3</v>
      </c>
      <c r="LC146" s="15" t="n">
        <v>35.6</v>
      </c>
      <c r="LD146" s="15" t="n">
        <v>33.8</v>
      </c>
      <c r="LE146" s="15" t="n">
        <v>27.4</v>
      </c>
      <c r="LF146" s="15" t="n">
        <v>22.3</v>
      </c>
      <c r="LG146" s="15" t="n">
        <v>22.6</v>
      </c>
      <c r="LH146" s="15" t="n">
        <v>19.7</v>
      </c>
      <c r="LI146" s="15" t="n">
        <v>22</v>
      </c>
      <c r="LJ146" s="15" t="n">
        <v>29</v>
      </c>
      <c r="LK146" s="15" t="n">
        <v>30.5</v>
      </c>
      <c r="LL146" s="15" t="n">
        <v>33.8</v>
      </c>
      <c r="LM146" s="15" t="n">
        <v>35.3</v>
      </c>
      <c r="LN146" s="16" t="n">
        <f aca="false">AVERAGE(LB146:LM146)</f>
        <v>29.025</v>
      </c>
      <c r="LO146" s="16"/>
      <c r="LP146" s="16"/>
      <c r="LQ146" s="16"/>
      <c r="LR146" s="16"/>
      <c r="LS146" s="16"/>
      <c r="LT146" s="16"/>
      <c r="LU146" s="16"/>
      <c r="LV146" s="16"/>
      <c r="LW146" s="16"/>
      <c r="LX146" s="16"/>
      <c r="LY146" s="16"/>
      <c r="LZ146" s="16"/>
      <c r="MA146" s="7" t="n">
        <f aca="false">MA145+1</f>
        <v>1996</v>
      </c>
      <c r="MB146" s="15" t="n">
        <v>38.7</v>
      </c>
      <c r="MC146" s="15" t="n">
        <v>37.9</v>
      </c>
      <c r="MD146" s="15" t="n">
        <v>33.2</v>
      </c>
      <c r="ME146" s="15" t="n">
        <v>31.3</v>
      </c>
      <c r="MF146" s="15" t="n">
        <v>27.6</v>
      </c>
      <c r="MG146" s="15" t="n">
        <v>28.6</v>
      </c>
      <c r="MH146" s="15" t="n">
        <v>26.2</v>
      </c>
      <c r="MI146" s="15" t="n">
        <v>28</v>
      </c>
      <c r="MJ146" s="15" t="n">
        <v>32.8</v>
      </c>
      <c r="MK146" s="15" t="n">
        <v>34.4</v>
      </c>
      <c r="ML146" s="15" t="n">
        <v>37.3</v>
      </c>
      <c r="MM146" s="15" t="n">
        <v>37</v>
      </c>
      <c r="MN146" s="16" t="n">
        <f aca="false">AVERAGE(MB146:MM146)</f>
        <v>32.75</v>
      </c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30" t="s">
        <v>130</v>
      </c>
      <c r="NB146" s="15" t="n">
        <v>33.7</v>
      </c>
      <c r="NC146" s="15" t="n">
        <v>35</v>
      </c>
      <c r="ND146" s="15" t="n">
        <v>29.7</v>
      </c>
      <c r="NE146" s="15" t="n">
        <v>25.1</v>
      </c>
      <c r="NF146" s="15" t="n">
        <v>23</v>
      </c>
      <c r="NG146" s="15" t="n">
        <v>18.2</v>
      </c>
      <c r="NH146" s="15" t="n">
        <v>17.6</v>
      </c>
      <c r="NI146" s="15" t="n">
        <v>18.2</v>
      </c>
      <c r="NJ146" s="15" t="n">
        <v>22.8</v>
      </c>
      <c r="NK146" s="15" t="n">
        <v>27.4</v>
      </c>
      <c r="NL146" s="15" t="n">
        <v>30.2</v>
      </c>
      <c r="NM146" s="15" t="n">
        <v>30.7</v>
      </c>
      <c r="NN146" s="29" t="n">
        <f aca="false">AVERAGE(NB146:NM146)</f>
        <v>25.9666666666667</v>
      </c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30" t="s">
        <v>130</v>
      </c>
      <c r="OB146" s="15" t="n">
        <v>32.9</v>
      </c>
      <c r="OC146" s="15" t="n">
        <v>35.5</v>
      </c>
      <c r="OD146" s="15" t="n">
        <v>30.6</v>
      </c>
      <c r="OE146" s="15" t="n">
        <v>25</v>
      </c>
      <c r="OF146" s="15" t="n">
        <v>22.5</v>
      </c>
      <c r="OG146" s="15" t="n">
        <v>17</v>
      </c>
      <c r="OH146" s="15" t="n">
        <v>17.1</v>
      </c>
      <c r="OI146" s="15" t="n">
        <v>18</v>
      </c>
      <c r="OJ146" s="15" t="n">
        <v>23.1</v>
      </c>
      <c r="OK146" s="15" t="n">
        <v>27.9</v>
      </c>
      <c r="OL146" s="15" t="n">
        <v>31.7</v>
      </c>
      <c r="OM146" s="15" t="n">
        <v>32.6</v>
      </c>
      <c r="ON146" s="29" t="n">
        <f aca="false">AVERAGE(OB146:OM146)</f>
        <v>26.1583333333333</v>
      </c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30" t="s">
        <v>130</v>
      </c>
      <c r="PB146" s="15" t="n">
        <v>43.4</v>
      </c>
      <c r="PC146" s="15" t="n">
        <v>40.3</v>
      </c>
      <c r="PD146" s="15" t="n">
        <v>38.9</v>
      </c>
      <c r="PE146" s="15" t="n">
        <v>36.3</v>
      </c>
      <c r="PF146" s="15" t="n">
        <v>32</v>
      </c>
      <c r="PG146" s="15" t="n">
        <v>29.7</v>
      </c>
      <c r="PH146" s="15" t="n">
        <v>29.1</v>
      </c>
      <c r="PI146" s="15" t="n">
        <v>31.2</v>
      </c>
      <c r="PJ146" s="15" t="n">
        <v>35.2</v>
      </c>
      <c r="PK146" s="15" t="n">
        <v>39.7</v>
      </c>
      <c r="PL146" s="15" t="n">
        <v>41.8</v>
      </c>
      <c r="PM146" s="15" t="n">
        <v>41.4</v>
      </c>
      <c r="PN146" s="29" t="n">
        <f aca="false">AVERAGE(PB146:PM146)</f>
        <v>36.5833333333333</v>
      </c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30" t="s">
        <v>130</v>
      </c>
      <c r="QB146" s="15" t="n">
        <v>39.5</v>
      </c>
      <c r="QC146" s="15" t="n">
        <v>41</v>
      </c>
      <c r="QD146" s="15" t="n">
        <v>35.1</v>
      </c>
      <c r="QE146" s="15" t="n">
        <v>30.5</v>
      </c>
      <c r="QF146" s="15" t="n">
        <v>27.7</v>
      </c>
      <c r="QG146" s="15" t="n">
        <v>21.5</v>
      </c>
      <c r="QH146" s="15" t="n">
        <v>20.3</v>
      </c>
      <c r="QI146" s="15" t="n">
        <v>19.9</v>
      </c>
      <c r="QJ146" s="15" t="n">
        <v>25.2</v>
      </c>
      <c r="QK146" s="15" t="n">
        <v>31</v>
      </c>
      <c r="QL146" s="15" t="n">
        <v>35</v>
      </c>
      <c r="QM146" s="15" t="n">
        <v>36.9</v>
      </c>
      <c r="QN146" s="29" t="n">
        <f aca="false">AVERAGE(QB146:QM146)</f>
        <v>30.3</v>
      </c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30" t="s">
        <v>130</v>
      </c>
      <c r="RB146" s="15" t="n">
        <v>39.7</v>
      </c>
      <c r="RC146" s="15" t="n">
        <v>37.6</v>
      </c>
      <c r="RD146" s="15" t="n">
        <v>33.9</v>
      </c>
      <c r="RE146" s="15" t="n">
        <v>31.6</v>
      </c>
      <c r="RF146" s="15" t="n">
        <v>29</v>
      </c>
      <c r="RG146" s="15" t="n">
        <v>30.1</v>
      </c>
      <c r="RH146" s="15" t="n">
        <v>28.8</v>
      </c>
      <c r="RI146" s="15" t="n">
        <v>31.1</v>
      </c>
      <c r="RJ146" s="15" t="n">
        <v>34.8</v>
      </c>
      <c r="RK146" s="15" t="n">
        <v>37.9</v>
      </c>
      <c r="RL146" s="15" t="n">
        <v>38.3</v>
      </c>
      <c r="RM146" s="15" t="n">
        <v>36.6</v>
      </c>
      <c r="RN146" s="29" t="n">
        <f aca="false">AVERAGE(RB146:RM146)</f>
        <v>34.1166666666667</v>
      </c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13" t="n">
        <v>1996</v>
      </c>
      <c r="SB146" s="15" t="n">
        <v>39.5</v>
      </c>
      <c r="SC146" s="15" t="n">
        <v>38.8</v>
      </c>
      <c r="SD146" s="15" t="n">
        <v>34</v>
      </c>
      <c r="SE146" s="15" t="n">
        <v>28.3</v>
      </c>
      <c r="SF146" s="15" t="n">
        <v>26.2</v>
      </c>
      <c r="SG146" s="15" t="n">
        <v>19.7</v>
      </c>
      <c r="SH146" s="15" t="n">
        <v>19.5</v>
      </c>
      <c r="SI146" s="15" t="n">
        <v>20.9</v>
      </c>
      <c r="SJ146" s="15" t="n">
        <v>26.8</v>
      </c>
      <c r="SK146" s="15" t="n">
        <v>31.6</v>
      </c>
      <c r="SL146" s="15" t="n">
        <v>35.4</v>
      </c>
      <c r="SM146" s="15" t="n">
        <v>35.6</v>
      </c>
      <c r="SN146" s="29" t="n">
        <f aca="false">AVERAGE(SB146:SM146)</f>
        <v>29.6916666666667</v>
      </c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72" t="s">
        <v>130</v>
      </c>
      <c r="TB146" s="73" t="n">
        <v>34.1</v>
      </c>
      <c r="TC146" s="73" t="n">
        <v>34.2</v>
      </c>
      <c r="TD146" s="73" t="n">
        <v>32.1</v>
      </c>
      <c r="TE146" s="73" t="n">
        <v>28.5</v>
      </c>
      <c r="TF146" s="73" t="n">
        <v>24.4</v>
      </c>
      <c r="TG146" s="73" t="n">
        <v>21.7</v>
      </c>
      <c r="TH146" s="73" t="n">
        <v>19.4</v>
      </c>
      <c r="TI146" s="73" t="n">
        <v>22.4</v>
      </c>
      <c r="TJ146" s="73" t="n">
        <v>28.1</v>
      </c>
      <c r="TK146" s="73" t="n">
        <v>28.6</v>
      </c>
      <c r="TL146" s="73" t="n">
        <v>31.6</v>
      </c>
      <c r="TM146" s="73" t="n">
        <v>35.4</v>
      </c>
      <c r="TN146" s="73" t="n">
        <v>28.4</v>
      </c>
      <c r="UB146" s="71"/>
      <c r="UC146" s="30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6"/>
      <c r="VB146" s="71"/>
      <c r="VC146" s="30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6"/>
      <c r="WB146" s="71"/>
      <c r="WC146" s="30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6"/>
      <c r="XB146" s="71"/>
      <c r="XC146" s="30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6"/>
      <c r="YB146" s="71"/>
      <c r="YC146" s="30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6"/>
      <c r="ZB146" s="71"/>
      <c r="ZC146" s="30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6"/>
    </row>
    <row r="147" customFormat="false" ht="12.8" hidden="false" customHeight="false" outlineLevel="0" collapsed="false">
      <c r="A147" s="17"/>
      <c r="B147" s="4" t="n">
        <f aca="false">AVERAGE(AN147,BN147,CN147,DN147,EN147,FN147,GN147,HN147,IN147,JN147,KN147,LN147,MN147,NN147)</f>
        <v>28.9604166666667</v>
      </c>
      <c r="C147" s="18" t="n">
        <f aca="false">AVERAGE(B143:B147)</f>
        <v>29.1264880952381</v>
      </c>
      <c r="D147" s="9" t="n">
        <f aca="false">AVERAGE(B138:B147)</f>
        <v>29.1129464285714</v>
      </c>
      <c r="E147" s="4" t="n">
        <f aca="false">AVERAGE(B128:B147)</f>
        <v>29.1229563492064</v>
      </c>
      <c r="F147" s="24" t="n">
        <f aca="false">AVERAGE(B98:B147)</f>
        <v>28.8700558441558</v>
      </c>
      <c r="G147" s="9" t="n">
        <f aca="false">MAX(AB147:AM147,BB147:BM147,CB147:CM147,DB147:DM147,EB147:EM147,FB147:FM147,GB147:GM147,HB147:HM147,IB147:IM147,JB147:JM147,KB147:KM147,LB147:LM147,MB147:MM147,NB147:NM147,OB147:OM147,PB147:PM147,QB147:QM147,RB147:RM147,SB147:SM147)</f>
        <v>42.6</v>
      </c>
      <c r="H147" s="10" t="n">
        <f aca="false">MEDIAN(AB147:AM147,BB147:BM147,CB147:CM147,DB147:DM147,EB147:EM147,FB147:FM147,GB147:GM147,HB147:HM147,IB147:IM147,JB147:JM147,KB147:KM147,LB147:LM147,MB147:MM147,NB147:NM147,OB147:OM147,PB147:PM147,QB147:QM147,RB147:RM147,SB147:SM147)</f>
        <v>30.45</v>
      </c>
      <c r="I147" s="11" t="n">
        <f aca="false">MIN(AB147:AM147,BB147:BM147,CB147:CM147,DB147:DM147,EB147:EM147,FB147:FM147,GB147:GM147,HB147:HM147,IB147:IM147,JB147:JM147,KB147:KM147,LB147:LM147,MB147:MM147,NB147:NM147,OB147:OM147,PB147:PM147,QB147:QM147,RB147:RM147,SB147:SM147)</f>
        <v>14.4</v>
      </c>
      <c r="J147" s="12" t="n">
        <f aca="false">(G147+I147)/2</f>
        <v>28.5</v>
      </c>
      <c r="AA147" s="13" t="n">
        <v>1997</v>
      </c>
      <c r="AB147" s="37" t="n">
        <v>32</v>
      </c>
      <c r="AC147" s="37" t="n">
        <v>34.5</v>
      </c>
      <c r="AD147" s="37" t="n">
        <v>26.7</v>
      </c>
      <c r="AE147" s="37" t="n">
        <v>24.8</v>
      </c>
      <c r="AF147" s="37" t="n">
        <v>18.2</v>
      </c>
      <c r="AG147" s="37" t="n">
        <v>16</v>
      </c>
      <c r="AH147" s="37" t="n">
        <v>14.4</v>
      </c>
      <c r="AI147" s="37" t="n">
        <v>16.6</v>
      </c>
      <c r="AJ147" s="37" t="n">
        <v>19.8</v>
      </c>
      <c r="AK147" s="37" t="n">
        <v>25.7</v>
      </c>
      <c r="AL147" s="37" t="n">
        <v>30.8</v>
      </c>
      <c r="AM147" s="37" t="n">
        <v>33</v>
      </c>
      <c r="AN147" s="4" t="n">
        <f aca="false">AVERAGE(Sheet1!AB147:AM147)</f>
        <v>24.375</v>
      </c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2" t="n">
        <f aca="false">BA146+1</f>
        <v>1997</v>
      </c>
      <c r="BB147" s="20" t="n">
        <v>35.1</v>
      </c>
      <c r="BC147" s="20" t="n">
        <v>35.4</v>
      </c>
      <c r="BD147" s="20" t="n">
        <v>31.4</v>
      </c>
      <c r="BE147" s="20" t="n">
        <v>28.2</v>
      </c>
      <c r="BF147" s="20" t="n">
        <v>21.6</v>
      </c>
      <c r="BG147" s="20" t="n">
        <v>18.8</v>
      </c>
      <c r="BH147" s="20" t="n">
        <v>16.9</v>
      </c>
      <c r="BI147" s="20" t="n">
        <v>20.1</v>
      </c>
      <c r="BJ147" s="20" t="n">
        <v>25.2</v>
      </c>
      <c r="BK147" s="20" t="n">
        <v>29.9</v>
      </c>
      <c r="BL147" s="20" t="n">
        <v>34.7</v>
      </c>
      <c r="BM147" s="20" t="n">
        <v>37.6</v>
      </c>
      <c r="BN147" s="4" t="n">
        <f aca="false">AVERAGE(BB147:BM147)</f>
        <v>27.9083333333333</v>
      </c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2" t="n">
        <f aca="false">CA146+1</f>
        <v>1997</v>
      </c>
      <c r="CB147" s="20" t="n">
        <v>35.3</v>
      </c>
      <c r="CC147" s="20" t="n">
        <v>36.7</v>
      </c>
      <c r="CD147" s="20" t="n">
        <v>31.3</v>
      </c>
      <c r="CE147" s="20" t="n">
        <v>28.4</v>
      </c>
      <c r="CF147" s="20" t="n">
        <v>21.1</v>
      </c>
      <c r="CG147" s="20" t="n">
        <v>18.5</v>
      </c>
      <c r="CH147" s="20" t="n">
        <v>16.7</v>
      </c>
      <c r="CI147" s="20" t="n">
        <v>19.7</v>
      </c>
      <c r="CJ147" s="20" t="n">
        <v>23.8</v>
      </c>
      <c r="CK147" s="20" t="n">
        <v>29.3</v>
      </c>
      <c r="CL147" s="20" t="n">
        <v>34.8</v>
      </c>
      <c r="CM147" s="20" t="n">
        <v>37.7</v>
      </c>
      <c r="CN147" s="4" t="n">
        <f aca="false">AVERAGE(CB147:CM147)</f>
        <v>27.775</v>
      </c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19" t="n">
        <v>1997</v>
      </c>
      <c r="DB147" s="20" t="n">
        <v>34.1</v>
      </c>
      <c r="DC147" s="20" t="n">
        <v>36.3</v>
      </c>
      <c r="DD147" s="20" t="n">
        <v>30.2</v>
      </c>
      <c r="DE147" s="20" t="n">
        <v>27.1</v>
      </c>
      <c r="DF147" s="20" t="n">
        <v>20.6</v>
      </c>
      <c r="DG147" s="20" t="n">
        <v>18</v>
      </c>
      <c r="DH147" s="20" t="n">
        <v>16.1</v>
      </c>
      <c r="DI147" s="20" t="n">
        <v>18.8</v>
      </c>
      <c r="DJ147" s="20" t="n">
        <v>22.5</v>
      </c>
      <c r="DK147" s="20" t="n">
        <v>27.6</v>
      </c>
      <c r="DL147" s="20" t="n">
        <v>33.2</v>
      </c>
      <c r="DM147" s="20" t="n">
        <v>35.4</v>
      </c>
      <c r="DN147" s="4" t="n">
        <f aca="false">AVERAGE(DB147:DM147)</f>
        <v>26.6583333333333</v>
      </c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13" t="n">
        <v>1997</v>
      </c>
      <c r="EB147" s="22" t="n">
        <f aca="false">(EB145+EB146)/2</f>
        <v>37.45</v>
      </c>
      <c r="EC147" s="22" t="n">
        <f aca="false">(EC145+EC146)/2</f>
        <v>37.25</v>
      </c>
      <c r="ED147" s="15" t="n">
        <v>33.3</v>
      </c>
      <c r="EE147" s="22" t="n">
        <f aca="false">(EE145+EE146)/2</f>
        <v>34.05</v>
      </c>
      <c r="EF147" s="22" t="n">
        <f aca="false">(EF145+EF146)/2</f>
        <v>28.65</v>
      </c>
      <c r="EG147" s="22" t="n">
        <f aca="false">(EG145+EG146)/2</f>
        <v>28.6</v>
      </c>
      <c r="EH147" s="27" t="n">
        <f aca="false">(EH146+EH148)/2</f>
        <v>27.15</v>
      </c>
      <c r="EI147" s="27" t="n">
        <f aca="false">(EI146+EI148)/2</f>
        <v>29.25</v>
      </c>
      <c r="EJ147" s="22" t="n">
        <f aca="false">(EJ148+EJ149)/2</f>
        <v>34.3</v>
      </c>
      <c r="EK147" s="22" t="n">
        <f aca="false">(EK148+EK149)/2</f>
        <v>37.25</v>
      </c>
      <c r="EL147" s="22" t="n">
        <f aca="false">(EL148+EL149)/2</f>
        <v>36.6</v>
      </c>
      <c r="EM147" s="27" t="n">
        <f aca="false">(EM146+EM148)/2</f>
        <v>37.8</v>
      </c>
      <c r="EN147" s="16" t="n">
        <f aca="false">AVERAGE(EB147:EM147)</f>
        <v>33.4708333333333</v>
      </c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13" t="n">
        <v>1997</v>
      </c>
      <c r="FB147" s="22" t="n">
        <f aca="false">(FB148+FB149)/2</f>
        <v>36.8</v>
      </c>
      <c r="FC147" s="15" t="n">
        <v>35.4</v>
      </c>
      <c r="FD147" s="15" t="n">
        <v>33.2</v>
      </c>
      <c r="FE147" s="15" t="n">
        <v>32.4</v>
      </c>
      <c r="FF147" s="15" t="n">
        <v>28.2</v>
      </c>
      <c r="FG147" s="15" t="n">
        <v>25.3</v>
      </c>
      <c r="FH147" s="15" t="n">
        <v>25.7</v>
      </c>
      <c r="FI147" s="15" t="n">
        <v>28.3</v>
      </c>
      <c r="FJ147" s="15" t="n">
        <v>34</v>
      </c>
      <c r="FK147" s="15" t="n">
        <v>36.5</v>
      </c>
      <c r="FL147" s="15" t="n">
        <v>37.7</v>
      </c>
      <c r="FM147" s="15" t="n">
        <v>36.6</v>
      </c>
      <c r="FN147" s="16" t="n">
        <f aca="false">AVERAGE(FB147:FM147)</f>
        <v>32.5083333333333</v>
      </c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2" t="n">
        <v>1997</v>
      </c>
      <c r="GB147" s="15" t="n">
        <v>33.7</v>
      </c>
      <c r="GC147" s="15" t="n">
        <v>33.2</v>
      </c>
      <c r="GD147" s="15" t="n">
        <v>34.9</v>
      </c>
      <c r="GE147" s="15" t="n">
        <v>33</v>
      </c>
      <c r="GF147" s="15" t="n">
        <v>30.3</v>
      </c>
      <c r="GG147" s="15" t="n">
        <v>27.7</v>
      </c>
      <c r="GH147" s="15" t="n">
        <v>28</v>
      </c>
      <c r="GI147" s="15" t="n">
        <v>29</v>
      </c>
      <c r="GJ147" s="15" t="n">
        <v>32.9</v>
      </c>
      <c r="GK147" s="15" t="n">
        <v>33.7</v>
      </c>
      <c r="GL147" s="15" t="n">
        <v>35.7</v>
      </c>
      <c r="GM147" s="15" t="n">
        <v>33.5</v>
      </c>
      <c r="GN147" s="16" t="n">
        <f aca="false">AVERAGE(GB147:GM147)</f>
        <v>32.1333333333333</v>
      </c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2" t="n">
        <v>1997</v>
      </c>
      <c r="HB147" s="15" t="n">
        <v>36</v>
      </c>
      <c r="HC147" s="15" t="n">
        <v>35.8</v>
      </c>
      <c r="HD147" s="15" t="n">
        <v>32.9</v>
      </c>
      <c r="HE147" s="15" t="n">
        <v>31.4</v>
      </c>
      <c r="HF147" s="15" t="n">
        <v>25.5</v>
      </c>
      <c r="HG147" s="15" t="n">
        <v>22.5</v>
      </c>
      <c r="HH147" s="15" t="n">
        <v>21.8</v>
      </c>
      <c r="HI147" s="15" t="n">
        <v>25.9</v>
      </c>
      <c r="HJ147" s="15" t="n">
        <v>31.7</v>
      </c>
      <c r="HK147" s="15" t="n">
        <v>34.7</v>
      </c>
      <c r="HL147" s="15" t="n">
        <v>36.6</v>
      </c>
      <c r="HM147" s="15" t="n">
        <v>38.9</v>
      </c>
      <c r="HN147" s="16" t="n">
        <f aca="false">AVERAGE(HB147:HM147)</f>
        <v>31.1416666666667</v>
      </c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7" t="n">
        <f aca="false">IA146+1</f>
        <v>1997</v>
      </c>
      <c r="IB147" s="15" t="n">
        <v>37.7</v>
      </c>
      <c r="IC147" s="15" t="n">
        <v>37.2</v>
      </c>
      <c r="ID147" s="15" t="n">
        <v>32.3</v>
      </c>
      <c r="IE147" s="15" t="n">
        <v>30.1</v>
      </c>
      <c r="IF147" s="15" t="n">
        <v>22.4</v>
      </c>
      <c r="IG147" s="15" t="n">
        <v>20</v>
      </c>
      <c r="IH147" s="15" t="n">
        <v>18.5</v>
      </c>
      <c r="II147" s="15" t="n">
        <v>20.4</v>
      </c>
      <c r="IJ147" s="15" t="n">
        <v>25.3</v>
      </c>
      <c r="IK147" s="15" t="n">
        <v>30.9</v>
      </c>
      <c r="IL147" s="15" t="n">
        <v>35.8</v>
      </c>
      <c r="IM147" s="15" t="n">
        <v>38.3</v>
      </c>
      <c r="IN147" s="25" t="n">
        <f aca="false">SUM(IB147:IM147)/12</f>
        <v>29.075</v>
      </c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 t="n">
        <f aca="false">JA146+1</f>
        <v>1997</v>
      </c>
      <c r="JB147" s="15" t="n">
        <v>36.5</v>
      </c>
      <c r="JC147" s="15" t="n">
        <v>38.3</v>
      </c>
      <c r="JD147" s="15" t="n">
        <v>29.4</v>
      </c>
      <c r="JE147" s="15" t="n">
        <v>29.3</v>
      </c>
      <c r="JF147" s="15" t="n">
        <v>22</v>
      </c>
      <c r="JG147" s="15" t="n">
        <v>19.2</v>
      </c>
      <c r="JH147" s="15" t="n">
        <v>18.2</v>
      </c>
      <c r="JI147" s="15" t="n">
        <v>19.6</v>
      </c>
      <c r="JJ147" s="15" t="n">
        <v>22.4</v>
      </c>
      <c r="JK147" s="15" t="n">
        <v>27.3</v>
      </c>
      <c r="JL147" s="15" t="n">
        <v>26.9</v>
      </c>
      <c r="JM147" s="15" t="n">
        <v>32.4</v>
      </c>
      <c r="JN147" s="25" t="n">
        <f aca="false">SUM(JB147:JM147)/12</f>
        <v>26.7916666666667</v>
      </c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3" t="n">
        <v>1997</v>
      </c>
      <c r="KB147" s="15" t="n">
        <v>35.6</v>
      </c>
      <c r="KC147" s="15" t="n">
        <v>33.4</v>
      </c>
      <c r="KD147" s="15" t="n">
        <v>31.9</v>
      </c>
      <c r="KE147" s="15" t="n">
        <v>28.9</v>
      </c>
      <c r="KF147" s="15" t="n">
        <v>21.5</v>
      </c>
      <c r="KG147" s="15" t="n">
        <v>19.7</v>
      </c>
      <c r="KH147" s="15" t="n">
        <v>17.6</v>
      </c>
      <c r="KI147" s="15" t="n">
        <v>23.2</v>
      </c>
      <c r="KJ147" s="15" t="n">
        <v>30.2</v>
      </c>
      <c r="KK147" s="15" t="n">
        <v>30.9</v>
      </c>
      <c r="KL147" s="15" t="n">
        <v>36.1</v>
      </c>
      <c r="KM147" s="15" t="n">
        <v>36.8</v>
      </c>
      <c r="KN147" s="16" t="n">
        <f aca="false">AVERAGE(KB147:KM147)</f>
        <v>28.8166666666667</v>
      </c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7" t="n">
        <f aca="false">LA146+1</f>
        <v>1997</v>
      </c>
      <c r="LB147" s="15" t="n">
        <v>36.3</v>
      </c>
      <c r="LC147" s="15" t="n">
        <v>35.3</v>
      </c>
      <c r="LD147" s="15" t="n">
        <v>31.5</v>
      </c>
      <c r="LE147" s="15" t="n">
        <v>28.9</v>
      </c>
      <c r="LF147" s="15" t="n">
        <v>20.5</v>
      </c>
      <c r="LG147" s="15" t="n">
        <v>18.7</v>
      </c>
      <c r="LH147" s="15" t="n">
        <v>16.2</v>
      </c>
      <c r="LI147" s="15" t="n">
        <v>21.1</v>
      </c>
      <c r="LJ147" s="15" t="n">
        <v>27.1</v>
      </c>
      <c r="LK147" s="15" t="n">
        <v>30.5</v>
      </c>
      <c r="LL147" s="15" t="n">
        <v>35.2</v>
      </c>
      <c r="LM147" s="15" t="n">
        <v>36.2</v>
      </c>
      <c r="LN147" s="16" t="n">
        <f aca="false">AVERAGE(LB147:LM147)</f>
        <v>28.125</v>
      </c>
      <c r="LO147" s="16"/>
      <c r="LP147" s="16"/>
      <c r="LQ147" s="16"/>
      <c r="LR147" s="16"/>
      <c r="LS147" s="16"/>
      <c r="LT147" s="16"/>
      <c r="LU147" s="16"/>
      <c r="LV147" s="16"/>
      <c r="LW147" s="16"/>
      <c r="LX147" s="16"/>
      <c r="LY147" s="16"/>
      <c r="LZ147" s="16"/>
      <c r="MA147" s="7" t="n">
        <f aca="false">MA146+1</f>
        <v>1997</v>
      </c>
      <c r="MB147" s="15" t="n">
        <v>34.6</v>
      </c>
      <c r="MC147" s="15" t="n">
        <v>34.4</v>
      </c>
      <c r="MD147" s="15" t="n">
        <v>33.7</v>
      </c>
      <c r="ME147" s="15" t="n">
        <v>31.3</v>
      </c>
      <c r="MF147" s="15" t="n">
        <v>26.8</v>
      </c>
      <c r="MG147" s="15" t="n">
        <v>23.5</v>
      </c>
      <c r="MH147" s="15" t="n">
        <v>22.9</v>
      </c>
      <c r="MI147" s="15" t="n">
        <v>27.1</v>
      </c>
      <c r="MJ147" s="15" t="n">
        <v>34.4</v>
      </c>
      <c r="MK147" s="15" t="n">
        <v>34.7</v>
      </c>
      <c r="ML147" s="15" t="n">
        <v>36.6</v>
      </c>
      <c r="MM147" s="15" t="n">
        <v>35.7</v>
      </c>
      <c r="MN147" s="16" t="n">
        <f aca="false">AVERAGE(MB147:MM147)</f>
        <v>31.3083333333333</v>
      </c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30" t="s">
        <v>131</v>
      </c>
      <c r="NB147" s="15" t="n">
        <v>33.4</v>
      </c>
      <c r="NC147" s="15" t="n">
        <v>35.3</v>
      </c>
      <c r="ND147" s="15" t="n">
        <v>28.7</v>
      </c>
      <c r="NE147" s="15" t="n">
        <v>26</v>
      </c>
      <c r="NF147" s="15" t="n">
        <v>18</v>
      </c>
      <c r="NG147" s="15" t="n">
        <v>17.7</v>
      </c>
      <c r="NH147" s="15" t="n">
        <v>16.8</v>
      </c>
      <c r="NI147" s="15" t="n">
        <v>17.5</v>
      </c>
      <c r="NJ147" s="15" t="n">
        <v>22.8</v>
      </c>
      <c r="NK147" s="15" t="n">
        <v>25.9</v>
      </c>
      <c r="NL147" s="15" t="n">
        <v>28.7</v>
      </c>
      <c r="NM147" s="15" t="n">
        <v>33.5</v>
      </c>
      <c r="NN147" s="29" t="n">
        <f aca="false">AVERAGE(NB147:NM147)</f>
        <v>25.3583333333333</v>
      </c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30" t="s">
        <v>131</v>
      </c>
      <c r="OB147" s="15" t="n">
        <v>33.1</v>
      </c>
      <c r="OC147" s="15" t="n">
        <v>36.9</v>
      </c>
      <c r="OD147" s="15" t="n">
        <v>30.3</v>
      </c>
      <c r="OE147" s="15" t="n">
        <v>27.2</v>
      </c>
      <c r="OF147" s="15" t="n">
        <v>20</v>
      </c>
      <c r="OG147" s="15" t="n">
        <v>18.5</v>
      </c>
      <c r="OH147" s="15" t="n">
        <v>17.8</v>
      </c>
      <c r="OI147" s="15" t="n">
        <v>19.1</v>
      </c>
      <c r="OJ147" s="15" t="n">
        <v>25.6</v>
      </c>
      <c r="OK147" s="15" t="n">
        <v>27.8</v>
      </c>
      <c r="OL147" s="15" t="n">
        <v>31.3</v>
      </c>
      <c r="OM147" s="15" t="n">
        <v>35.2</v>
      </c>
      <c r="ON147" s="29" t="n">
        <f aca="false">AVERAGE(OB147:OM147)</f>
        <v>26.9</v>
      </c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30" t="s">
        <v>131</v>
      </c>
      <c r="PB147" s="15" t="n">
        <v>37.4</v>
      </c>
      <c r="PC147" s="15" t="n">
        <v>36.8</v>
      </c>
      <c r="PD147" s="15" t="n">
        <v>40.7</v>
      </c>
      <c r="PE147" s="15" t="n">
        <v>36.8</v>
      </c>
      <c r="PF147" s="15" t="n">
        <v>29.7</v>
      </c>
      <c r="PG147" s="15" t="n">
        <v>28.5</v>
      </c>
      <c r="PH147" s="15" t="n">
        <v>25.9</v>
      </c>
      <c r="PI147" s="15" t="n">
        <v>30.3</v>
      </c>
      <c r="PJ147" s="15" t="n">
        <v>35.4</v>
      </c>
      <c r="PK147" s="15" t="n">
        <v>38.9</v>
      </c>
      <c r="PL147" s="15" t="n">
        <v>39.9</v>
      </c>
      <c r="PM147" s="15" t="n">
        <v>42.6</v>
      </c>
      <c r="PN147" s="29" t="n">
        <f aca="false">AVERAGE(PB147:PM147)</f>
        <v>35.2416666666667</v>
      </c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30" t="s">
        <v>131</v>
      </c>
      <c r="QB147" s="15" t="n">
        <v>40.4</v>
      </c>
      <c r="QC147" s="15" t="n">
        <v>37.9</v>
      </c>
      <c r="QD147" s="15" t="n">
        <v>34.8</v>
      </c>
      <c r="QE147" s="15" t="n">
        <v>29.7</v>
      </c>
      <c r="QF147" s="15" t="n">
        <v>23.1</v>
      </c>
      <c r="QG147" s="15" t="n">
        <v>21.8</v>
      </c>
      <c r="QH147" s="15" t="n">
        <v>20.6</v>
      </c>
      <c r="QI147" s="15" t="n">
        <v>20.8</v>
      </c>
      <c r="QJ147" s="15" t="n">
        <v>25.9</v>
      </c>
      <c r="QK147" s="15" t="n">
        <v>30.8</v>
      </c>
      <c r="QL147" s="15" t="n">
        <v>33.4</v>
      </c>
      <c r="QM147" s="15" t="n">
        <v>39.1</v>
      </c>
      <c r="QN147" s="29" t="n">
        <f aca="false">AVERAGE(QB147:QM147)</f>
        <v>29.8583333333333</v>
      </c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30" t="s">
        <v>131</v>
      </c>
      <c r="RB147" s="15" t="n">
        <v>33.1</v>
      </c>
      <c r="RC147" s="15" t="n">
        <v>33.3</v>
      </c>
      <c r="RD147" s="15" t="n">
        <v>35.6</v>
      </c>
      <c r="RE147" s="15" t="n">
        <v>33.6</v>
      </c>
      <c r="RF147" s="15" t="n">
        <v>29.6</v>
      </c>
      <c r="RG147" s="15" t="n">
        <v>26.1</v>
      </c>
      <c r="RH147" s="15" t="n">
        <v>25.9</v>
      </c>
      <c r="RI147" s="15" t="n">
        <v>30.4</v>
      </c>
      <c r="RJ147" s="15" t="n">
        <v>36</v>
      </c>
      <c r="RK147" s="15" t="n">
        <v>36.8</v>
      </c>
      <c r="RL147" s="15" t="n">
        <v>38.9</v>
      </c>
      <c r="RM147" s="15" t="n">
        <v>36.4</v>
      </c>
      <c r="RN147" s="29" t="n">
        <f aca="false">AVERAGE(RB147:RM147)</f>
        <v>32.975</v>
      </c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13" t="n">
        <v>1997</v>
      </c>
      <c r="SB147" s="15" t="n">
        <v>35.8</v>
      </c>
      <c r="SC147" s="15" t="n">
        <v>36.2</v>
      </c>
      <c r="SD147" s="15" t="n">
        <v>34.6</v>
      </c>
      <c r="SE147" s="15" t="n">
        <v>29.7</v>
      </c>
      <c r="SF147" s="15" t="n">
        <v>21.7</v>
      </c>
      <c r="SG147" s="15" t="n">
        <v>20</v>
      </c>
      <c r="SH147" s="15" t="n">
        <v>18.7</v>
      </c>
      <c r="SI147" s="15" t="n">
        <v>21</v>
      </c>
      <c r="SJ147" s="15" t="n">
        <v>27.5</v>
      </c>
      <c r="SK147" s="15" t="n">
        <v>30.5</v>
      </c>
      <c r="SL147" s="15" t="n">
        <v>34.7</v>
      </c>
      <c r="SM147" s="15" t="n">
        <v>39</v>
      </c>
      <c r="SN147" s="29" t="n">
        <f aca="false">AVERAGE(SB147:SM147)</f>
        <v>29.1166666666667</v>
      </c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72" t="s">
        <v>131</v>
      </c>
      <c r="TB147" s="73" t="n">
        <v>32.4</v>
      </c>
      <c r="TC147" s="73" t="n">
        <v>31.8</v>
      </c>
      <c r="TD147" s="73" t="n">
        <v>30.6</v>
      </c>
      <c r="TE147" s="73" t="n">
        <v>28.6</v>
      </c>
      <c r="TF147" s="73" t="n">
        <v>22.2</v>
      </c>
      <c r="TG147" s="73" t="n">
        <v>19.5</v>
      </c>
      <c r="TH147" s="73" t="n">
        <v>19.2</v>
      </c>
      <c r="TI147" s="73" t="n">
        <v>22</v>
      </c>
      <c r="TJ147" s="73" t="n">
        <v>27.1</v>
      </c>
      <c r="TK147" s="73" t="n">
        <v>30.9</v>
      </c>
      <c r="TL147" s="73" t="n">
        <v>32.6</v>
      </c>
      <c r="TM147" s="73" t="n">
        <v>35.3</v>
      </c>
      <c r="TN147" s="73" t="n">
        <v>27.7</v>
      </c>
      <c r="UB147" s="71"/>
      <c r="UC147" s="30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6"/>
      <c r="VB147" s="71"/>
      <c r="VC147" s="30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6"/>
      <c r="WB147" s="71"/>
      <c r="WC147" s="30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6"/>
      <c r="XB147" s="71"/>
      <c r="XC147" s="30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6"/>
      <c r="YB147" s="71"/>
      <c r="YC147" s="30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6"/>
      <c r="ZB147" s="71"/>
      <c r="ZC147" s="30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6"/>
    </row>
    <row r="148" customFormat="false" ht="12.8" hidden="false" customHeight="false" outlineLevel="0" collapsed="false">
      <c r="A148" s="17"/>
      <c r="B148" s="4" t="n">
        <f aca="false">AVERAGE(AN148,BN148,CN148,DN148,EN148,FN148,GN148,HN148,IN148,JN148,KN148,LN148,MN148,NN148)</f>
        <v>29.1779761904762</v>
      </c>
      <c r="C148" s="18" t="n">
        <f aca="false">AVERAGE(B144:B148)</f>
        <v>29.1980357142857</v>
      </c>
      <c r="D148" s="9" t="n">
        <f aca="false">AVERAGE(B139:B148)</f>
        <v>29.0830952380952</v>
      </c>
      <c r="E148" s="4" t="n">
        <f aca="false">AVERAGE(B129:B148)</f>
        <v>29.1562450396825</v>
      </c>
      <c r="F148" s="24" t="n">
        <f aca="false">AVERAGE(B99:B148)</f>
        <v>28.8752344155844</v>
      </c>
      <c r="G148" s="9" t="n">
        <f aca="false">MAX(AB148:AM148,BB148:BM148,CB148:CM148,DB148:DM148,EB148:EM148,FB148:FM148,GB148:GM148,HB148:HM148,IB148:IM148,JB148:JM148,KB148:KM148,LB148:LM148,MB148:MM148,NB148:NM148,OB148:OM148,PB148:PM148,QB148:QM148,RB148:RM148,SB148:SM148)</f>
        <v>43</v>
      </c>
      <c r="H148" s="10" t="n">
        <f aca="false">MEDIAN(AB148:AM148,BB148:BM148,CB148:CM148,DB148:DM148,EB148:EM148,FB148:FM148,GB148:GM148,HB148:HM148,IB148:IM148,JB148:JM148,KB148:KM148,LB148:LM148,MB148:MM148,NB148:NM148,OB148:OM148,PB148:PM148,QB148:QM148,RB148:RM148,SB148:SM148)</f>
        <v>30.7</v>
      </c>
      <c r="I148" s="11" t="n">
        <f aca="false">MIN(AB148:AM148,BB148:BM148,CB148:CM148,DB148:DM148,EB148:EM148,FB148:FM148,GB148:GM148,HB148:HM148,IB148:IM148,JB148:JM148,KB148:KM148,LB148:LM148,MB148:MM148,NB148:NM148,OB148:OM148,PB148:PM148,QB148:QM148,RB148:RM148,SB148:SM148)</f>
        <v>13.2</v>
      </c>
      <c r="J148" s="12" t="n">
        <f aca="false">(G148+I148)/2</f>
        <v>28.1</v>
      </c>
      <c r="AA148" s="13" t="n">
        <v>1998</v>
      </c>
      <c r="AB148" s="37" t="n">
        <v>31.2</v>
      </c>
      <c r="AC148" s="37" t="n">
        <v>32.7</v>
      </c>
      <c r="AD148" s="37" t="n">
        <v>29.8</v>
      </c>
      <c r="AE148" s="37" t="n">
        <v>22.7</v>
      </c>
      <c r="AF148" s="37" t="n">
        <v>19.8</v>
      </c>
      <c r="AG148" s="37" t="n">
        <v>16.6</v>
      </c>
      <c r="AH148" s="37" t="n">
        <v>13.2</v>
      </c>
      <c r="AI148" s="37" t="n">
        <v>18.2</v>
      </c>
      <c r="AJ148" s="37" t="n">
        <v>21.3</v>
      </c>
      <c r="AK148" s="37" t="n">
        <v>25.2</v>
      </c>
      <c r="AL148" s="37" t="n">
        <v>28.1</v>
      </c>
      <c r="AM148" s="37" t="n">
        <v>32.5</v>
      </c>
      <c r="AN148" s="4" t="n">
        <f aca="false">AVERAGE(Sheet1!AB148:AM148)</f>
        <v>24.275</v>
      </c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2" t="n">
        <f aca="false">BA147+1</f>
        <v>1998</v>
      </c>
      <c r="BB148" s="20" t="n">
        <v>37</v>
      </c>
      <c r="BC148" s="20" t="n">
        <v>36.1</v>
      </c>
      <c r="BD148" s="20" t="n">
        <v>34.2</v>
      </c>
      <c r="BE148" s="20" t="n">
        <v>26.2</v>
      </c>
      <c r="BF148" s="20" t="n">
        <v>23.1</v>
      </c>
      <c r="BG148" s="20" t="n">
        <v>19.8</v>
      </c>
      <c r="BH148" s="20" t="n">
        <v>14.3</v>
      </c>
      <c r="BI148" s="20" t="n">
        <v>20.2</v>
      </c>
      <c r="BJ148" s="20" t="n">
        <v>23.1</v>
      </c>
      <c r="BK148" s="20" t="n">
        <v>26.2</v>
      </c>
      <c r="BL148" s="20" t="n">
        <v>30.8</v>
      </c>
      <c r="BM148" s="20" t="n">
        <v>35.3</v>
      </c>
      <c r="BN148" s="4" t="n">
        <f aca="false">AVERAGE(BB148:BM148)</f>
        <v>27.1916666666667</v>
      </c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2" t="n">
        <f aca="false">CA147+1</f>
        <v>1998</v>
      </c>
      <c r="CB148" s="20" t="n">
        <v>36.5</v>
      </c>
      <c r="CC148" s="20" t="n">
        <v>36.3</v>
      </c>
      <c r="CD148" s="20" t="n">
        <v>34.2</v>
      </c>
      <c r="CE148" s="20" t="n">
        <v>26.1</v>
      </c>
      <c r="CF148" s="20" t="n">
        <v>22.3</v>
      </c>
      <c r="CG148" s="20" t="n">
        <v>18.5</v>
      </c>
      <c r="CH148" s="20" t="n">
        <v>15.4</v>
      </c>
      <c r="CI148" s="20" t="n">
        <v>20.8</v>
      </c>
      <c r="CJ148" s="20" t="n">
        <v>23.6</v>
      </c>
      <c r="CK148" s="20" t="n">
        <v>27.3</v>
      </c>
      <c r="CL148" s="20" t="n">
        <v>30.5</v>
      </c>
      <c r="CM148" s="20" t="n">
        <v>35.4</v>
      </c>
      <c r="CN148" s="4" t="n">
        <f aca="false">AVERAGE(CB148:CM148)</f>
        <v>27.2416666666667</v>
      </c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19" t="n">
        <v>1998</v>
      </c>
      <c r="DB148" s="20" t="n">
        <v>34.8</v>
      </c>
      <c r="DC148" s="20" t="n">
        <v>34.7</v>
      </c>
      <c r="DD148" s="20" t="n">
        <v>32.8</v>
      </c>
      <c r="DE148" s="20" t="n">
        <v>25.1</v>
      </c>
      <c r="DF148" s="20" t="n">
        <v>21.5</v>
      </c>
      <c r="DG148" s="20" t="n">
        <v>18</v>
      </c>
      <c r="DH148" s="20" t="n">
        <v>14.9</v>
      </c>
      <c r="DI148" s="20" t="n">
        <v>20.2</v>
      </c>
      <c r="DJ148" s="20" t="n">
        <v>22.7</v>
      </c>
      <c r="DK148" s="20" t="n">
        <v>25.1</v>
      </c>
      <c r="DL148" s="20" t="n">
        <v>28.9</v>
      </c>
      <c r="DM148" s="20" t="n">
        <v>34.1</v>
      </c>
      <c r="DN148" s="4" t="n">
        <f aca="false">AVERAGE(DB148:DM148)</f>
        <v>26.0666666666667</v>
      </c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13" t="n">
        <v>1998</v>
      </c>
      <c r="EB148" s="22" t="n">
        <f aca="false">(EB149+EB150)/2</f>
        <v>38.5</v>
      </c>
      <c r="EC148" s="22" t="n">
        <f aca="false">(EC149+EC150)/2</f>
        <v>37</v>
      </c>
      <c r="ED148" s="27" t="n">
        <f aca="false">(ED147+ED149)/2</f>
        <v>34.7</v>
      </c>
      <c r="EE148" s="22" t="n">
        <f aca="false">(EE149+EE150)/2</f>
        <v>32.25</v>
      </c>
      <c r="EF148" s="22" t="n">
        <f aca="false">(EF149+EF150)/2</f>
        <v>29.05</v>
      </c>
      <c r="EG148" s="22" t="n">
        <f aca="false">(EG149+EG150)/2</f>
        <v>26.1</v>
      </c>
      <c r="EH148" s="15" t="n">
        <v>27.1</v>
      </c>
      <c r="EI148" s="15" t="n">
        <v>30.1</v>
      </c>
      <c r="EJ148" s="15" t="n">
        <v>33.8</v>
      </c>
      <c r="EK148" s="15" t="n">
        <v>37.5</v>
      </c>
      <c r="EL148" s="15" t="n">
        <v>37.9</v>
      </c>
      <c r="EM148" s="15" t="n">
        <v>37.6</v>
      </c>
      <c r="EN148" s="16" t="n">
        <f aca="false">AVERAGE(EB148:EM148)</f>
        <v>33.4666666666667</v>
      </c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13" t="n">
        <v>1998</v>
      </c>
      <c r="FB148" s="15" t="n">
        <v>37.2</v>
      </c>
      <c r="FC148" s="15" t="n">
        <v>38.2</v>
      </c>
      <c r="FD148" s="15" t="n">
        <v>36</v>
      </c>
      <c r="FE148" s="15" t="n">
        <v>33.9</v>
      </c>
      <c r="FF148" s="15" t="n">
        <v>29</v>
      </c>
      <c r="FG148" s="15" t="n">
        <v>26.3</v>
      </c>
      <c r="FH148" s="15" t="n">
        <v>26</v>
      </c>
      <c r="FI148" s="15" t="n">
        <v>28.8</v>
      </c>
      <c r="FJ148" s="15" t="n">
        <v>33</v>
      </c>
      <c r="FK148" s="15" t="n">
        <v>37.2</v>
      </c>
      <c r="FL148" s="15" t="n">
        <v>37.8</v>
      </c>
      <c r="FM148" s="15" t="n">
        <v>39.1</v>
      </c>
      <c r="FN148" s="16" t="n">
        <f aca="false">AVERAGE(FB148:FM148)</f>
        <v>33.5416666666667</v>
      </c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2" t="n">
        <v>1998</v>
      </c>
      <c r="GB148" s="15" t="n">
        <v>33.7</v>
      </c>
      <c r="GC148" s="15" t="n">
        <v>34</v>
      </c>
      <c r="GD148" s="15" t="n">
        <v>33.6</v>
      </c>
      <c r="GE148" s="15" t="n">
        <v>33.8</v>
      </c>
      <c r="GF148" s="15" t="n">
        <v>31.4</v>
      </c>
      <c r="GG148" s="15" t="n">
        <v>29.1</v>
      </c>
      <c r="GH148" s="15" t="n">
        <v>28.4</v>
      </c>
      <c r="GI148" s="15" t="n">
        <v>30.4</v>
      </c>
      <c r="GJ148" s="15" t="n">
        <v>32.4</v>
      </c>
      <c r="GK148" s="15" t="n">
        <v>35.4</v>
      </c>
      <c r="GL148" s="15" t="n">
        <v>35.1</v>
      </c>
      <c r="GM148" s="15" t="n">
        <v>34.7</v>
      </c>
      <c r="GN148" s="16" t="n">
        <f aca="false">AVERAGE(GB148:GM148)</f>
        <v>32.6666666666667</v>
      </c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2" t="n">
        <v>1998</v>
      </c>
      <c r="HB148" s="15" t="n">
        <v>39.1</v>
      </c>
      <c r="HC148" s="15" t="n">
        <v>39.4</v>
      </c>
      <c r="HD148" s="15" t="n">
        <v>37.4</v>
      </c>
      <c r="HE148" s="15" t="n">
        <v>30.9</v>
      </c>
      <c r="HF148" s="15" t="n">
        <v>27.6</v>
      </c>
      <c r="HG148" s="15" t="n">
        <v>23.1</v>
      </c>
      <c r="HH148" s="15" t="n">
        <v>22.8</v>
      </c>
      <c r="HI148" s="15" t="n">
        <v>22.6</v>
      </c>
      <c r="HJ148" s="15" t="n">
        <v>30.2</v>
      </c>
      <c r="HK148" s="15" t="n">
        <v>34.4</v>
      </c>
      <c r="HL148" s="15" t="n">
        <v>36.6</v>
      </c>
      <c r="HM148" s="15" t="n">
        <v>38.2</v>
      </c>
      <c r="HN148" s="16" t="n">
        <f aca="false">AVERAGE(HB148:HM148)</f>
        <v>31.8583333333333</v>
      </c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7" t="n">
        <f aca="false">IA147+1</f>
        <v>1998</v>
      </c>
      <c r="IB148" s="15" t="n">
        <v>37.8</v>
      </c>
      <c r="IC148" s="15" t="n">
        <v>38.1</v>
      </c>
      <c r="ID148" s="15" t="n">
        <v>34.8</v>
      </c>
      <c r="IE148" s="15" t="n">
        <v>27.2</v>
      </c>
      <c r="IF148" s="15" t="n">
        <v>24.3</v>
      </c>
      <c r="IG148" s="15" t="n">
        <v>19.7</v>
      </c>
      <c r="IH148" s="15" t="n">
        <v>16.4</v>
      </c>
      <c r="II148" s="15" t="n">
        <v>21.9</v>
      </c>
      <c r="IJ148" s="15" t="n">
        <v>26.3</v>
      </c>
      <c r="IK148" s="15" t="n">
        <v>29.1</v>
      </c>
      <c r="IL148" s="15" t="n">
        <v>33</v>
      </c>
      <c r="IM148" s="15" t="n">
        <v>36.8</v>
      </c>
      <c r="IN148" s="25" t="n">
        <f aca="false">SUM(IB148:IM148)/12</f>
        <v>28.7833333333333</v>
      </c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 t="n">
        <f aca="false">JA147+1</f>
        <v>1998</v>
      </c>
      <c r="JB148" s="15" t="n">
        <v>35.2</v>
      </c>
      <c r="JC148" s="15" t="n">
        <v>35.4</v>
      </c>
      <c r="JD148" s="15" t="n">
        <v>30.6</v>
      </c>
      <c r="JE148" s="15" t="n">
        <v>24.4</v>
      </c>
      <c r="JF148" s="15" t="n">
        <v>23.5</v>
      </c>
      <c r="JG148" s="15" t="n">
        <v>19</v>
      </c>
      <c r="JH148" s="15" t="n">
        <v>15.4</v>
      </c>
      <c r="JI148" s="15" t="n">
        <v>21.1</v>
      </c>
      <c r="JJ148" s="15" t="n">
        <v>25.4</v>
      </c>
      <c r="JK148" s="15" t="n">
        <v>26.9</v>
      </c>
      <c r="JL148" s="15" t="n">
        <v>31</v>
      </c>
      <c r="JM148" s="15" t="n">
        <v>33.9</v>
      </c>
      <c r="JN148" s="25" t="n">
        <f aca="false">SUM(JB148:JM148)/12</f>
        <v>26.8166666666667</v>
      </c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3" t="n">
        <v>1998</v>
      </c>
      <c r="KB148" s="15" t="n">
        <v>38.9</v>
      </c>
      <c r="KC148" s="15" t="n">
        <v>37.9</v>
      </c>
      <c r="KD148" s="15" t="n">
        <v>34.7</v>
      </c>
      <c r="KE148" s="15" t="n">
        <v>27.7</v>
      </c>
      <c r="KF148" s="15" t="n">
        <v>24.7</v>
      </c>
      <c r="KG148" s="15" t="n">
        <v>19.5</v>
      </c>
      <c r="KH148" s="15" t="n">
        <v>19.2</v>
      </c>
      <c r="KI148" s="15" t="n">
        <v>24.2</v>
      </c>
      <c r="KJ148" s="15" t="n">
        <v>28.7</v>
      </c>
      <c r="KK148" s="15" t="n">
        <v>32.3</v>
      </c>
      <c r="KL148" s="15" t="n">
        <v>33.6</v>
      </c>
      <c r="KM148" s="15" t="n">
        <v>35.6</v>
      </c>
      <c r="KN148" s="16" t="n">
        <f aca="false">AVERAGE(KB148:KM148)</f>
        <v>29.75</v>
      </c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7" t="n">
        <f aca="false">LA147+1</f>
        <v>1998</v>
      </c>
      <c r="LB148" s="15" t="n">
        <v>37.8</v>
      </c>
      <c r="LC148" s="15" t="n">
        <v>37.4</v>
      </c>
      <c r="LD148" s="15" t="n">
        <v>33.4</v>
      </c>
      <c r="LE148" s="15" t="n">
        <v>26.6</v>
      </c>
      <c r="LF148" s="15" t="n">
        <v>23.9</v>
      </c>
      <c r="LG148" s="15" t="n">
        <v>18.2</v>
      </c>
      <c r="LH148" s="15" t="n">
        <v>15.3</v>
      </c>
      <c r="LI148" s="15" t="n">
        <v>22.1</v>
      </c>
      <c r="LJ148" s="15" t="n">
        <v>27.1</v>
      </c>
      <c r="LK148" s="15" t="n">
        <v>30.4</v>
      </c>
      <c r="LL148" s="15" t="n">
        <v>33.3</v>
      </c>
      <c r="LM148" s="15" t="n">
        <v>35.7</v>
      </c>
      <c r="LN148" s="16" t="n">
        <f aca="false">AVERAGE(LB148:LM148)</f>
        <v>28.4333333333333</v>
      </c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7" t="n">
        <f aca="false">MA147+1</f>
        <v>1998</v>
      </c>
      <c r="MB148" s="15" t="n">
        <v>38.3</v>
      </c>
      <c r="MC148" s="15" t="n">
        <v>37.6</v>
      </c>
      <c r="MD148" s="15" t="n">
        <v>36.7</v>
      </c>
      <c r="ME148" s="15" t="n">
        <v>32.8</v>
      </c>
      <c r="MF148" s="15" t="n">
        <v>28.8</v>
      </c>
      <c r="MG148" s="15" t="n">
        <v>25.7</v>
      </c>
      <c r="MH148" s="15" t="n">
        <v>25.6</v>
      </c>
      <c r="MI148" s="15" t="n">
        <v>28.6</v>
      </c>
      <c r="MJ148" s="15" t="n">
        <v>31.9</v>
      </c>
      <c r="MK148" s="15" t="n">
        <v>35.6</v>
      </c>
      <c r="ML148" s="15" t="n">
        <v>36.6</v>
      </c>
      <c r="MM148" s="15" t="n">
        <v>36.9</v>
      </c>
      <c r="MN148" s="16" t="n">
        <f aca="false">AVERAGE(MB148:MM148)</f>
        <v>32.925</v>
      </c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30" t="s">
        <v>132</v>
      </c>
      <c r="NB148" s="15" t="n">
        <v>35.8</v>
      </c>
      <c r="NC148" s="15" t="n">
        <v>35.6</v>
      </c>
      <c r="ND148" s="15" t="n">
        <v>31.6</v>
      </c>
      <c r="NE148" s="15" t="n">
        <v>23.8</v>
      </c>
      <c r="NF148" s="15" t="n">
        <v>22.6</v>
      </c>
      <c r="NG148" s="15" t="n">
        <v>16.5</v>
      </c>
      <c r="NH148" s="15" t="n">
        <v>13.9</v>
      </c>
      <c r="NI148" s="15" t="n">
        <v>19.7</v>
      </c>
      <c r="NJ148" s="15" t="n">
        <v>20.8</v>
      </c>
      <c r="NK148" s="15" t="n">
        <v>24.6</v>
      </c>
      <c r="NL148" s="15" t="n">
        <v>29.9</v>
      </c>
      <c r="NM148" s="15" t="n">
        <v>30.9</v>
      </c>
      <c r="NN148" s="29" t="n">
        <f aca="false">AVERAGE(NB148:NM148)</f>
        <v>25.475</v>
      </c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30" t="s">
        <v>132</v>
      </c>
      <c r="OB148" s="15" t="n">
        <v>36.7</v>
      </c>
      <c r="OC148" s="15" t="n">
        <v>36.9</v>
      </c>
      <c r="OD148" s="15" t="n">
        <v>31.4</v>
      </c>
      <c r="OE148" s="15" t="n">
        <v>25.3</v>
      </c>
      <c r="OF148" s="15" t="n">
        <v>24.3</v>
      </c>
      <c r="OG148" s="15" t="n">
        <v>16.2</v>
      </c>
      <c r="OH148" s="15" t="n">
        <v>14.1</v>
      </c>
      <c r="OI148" s="15" t="n">
        <v>20.6</v>
      </c>
      <c r="OJ148" s="15" t="n">
        <v>22.9</v>
      </c>
      <c r="OK148" s="15" t="n">
        <v>26.1</v>
      </c>
      <c r="OL148" s="15" t="n">
        <v>30.3</v>
      </c>
      <c r="OM148" s="15" t="n">
        <v>32.3</v>
      </c>
      <c r="ON148" s="29" t="n">
        <f aca="false">AVERAGE(OB148:OM148)</f>
        <v>26.425</v>
      </c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30" t="s">
        <v>132</v>
      </c>
      <c r="PB148" s="15" t="n">
        <v>41.9</v>
      </c>
      <c r="PC148" s="15" t="n">
        <v>43</v>
      </c>
      <c r="PD148" s="15" t="n">
        <v>39.5</v>
      </c>
      <c r="PE148" s="15" t="n">
        <v>36.8</v>
      </c>
      <c r="PF148" s="15" t="n">
        <v>33.8</v>
      </c>
      <c r="PG148" s="15" t="n">
        <v>26.2</v>
      </c>
      <c r="PH148" s="15" t="n">
        <v>25</v>
      </c>
      <c r="PI148" s="15" t="n">
        <v>30.4</v>
      </c>
      <c r="PJ148" s="15" t="n">
        <v>33.8</v>
      </c>
      <c r="PK148" s="15" t="n">
        <v>39.1</v>
      </c>
      <c r="PL148" s="15" t="n">
        <v>40.6</v>
      </c>
      <c r="PM148" s="15" t="n">
        <v>37.6</v>
      </c>
      <c r="PN148" s="29" t="n">
        <f aca="false">AVERAGE(PB148:PM148)</f>
        <v>35.6416666666667</v>
      </c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30" t="s">
        <v>132</v>
      </c>
      <c r="QB148" s="15" t="n">
        <v>40.8</v>
      </c>
      <c r="QC148" s="15" t="n">
        <v>42.6</v>
      </c>
      <c r="QD148" s="15" t="n">
        <v>36.4</v>
      </c>
      <c r="QE148" s="15" t="n">
        <v>31.5</v>
      </c>
      <c r="QF148" s="15" t="n">
        <v>28.3</v>
      </c>
      <c r="QG148" s="15" t="n">
        <v>20.4</v>
      </c>
      <c r="QH148" s="15" t="n">
        <v>17.5</v>
      </c>
      <c r="QI148" s="15" t="n">
        <v>22.8</v>
      </c>
      <c r="QJ148" s="15" t="n">
        <v>24.9</v>
      </c>
      <c r="QK148" s="15" t="n">
        <v>29.2</v>
      </c>
      <c r="QL148" s="15" t="n">
        <v>34.7</v>
      </c>
      <c r="QM148" s="15" t="n">
        <v>35.6</v>
      </c>
      <c r="QN148" s="29" t="n">
        <f aca="false">AVERAGE(QB148:QM148)</f>
        <v>30.3916666666667</v>
      </c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30" t="s">
        <v>132</v>
      </c>
      <c r="RB148" s="15" t="n">
        <v>37.8</v>
      </c>
      <c r="RC148" s="15" t="n">
        <v>38</v>
      </c>
      <c r="RD148" s="15" t="n">
        <v>38.1</v>
      </c>
      <c r="RE148" s="15" t="n">
        <v>34.6</v>
      </c>
      <c r="RF148" s="15" t="n">
        <v>31.3</v>
      </c>
      <c r="RG148" s="15" t="n">
        <v>29.1</v>
      </c>
      <c r="RH148" s="15" t="n">
        <v>28.4</v>
      </c>
      <c r="RI148" s="15" t="n">
        <v>32</v>
      </c>
      <c r="RJ148" s="15" t="n">
        <v>34.9</v>
      </c>
      <c r="RK148" s="15" t="n">
        <v>39</v>
      </c>
      <c r="RL148" s="15" t="n">
        <v>37.1</v>
      </c>
      <c r="RM148" s="15" t="n">
        <v>34.8</v>
      </c>
      <c r="RN148" s="29" t="n">
        <f aca="false">AVERAGE(RB148:RM148)</f>
        <v>34.5916666666667</v>
      </c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13" t="n">
        <v>1998</v>
      </c>
      <c r="SB148" s="15" t="n">
        <v>40.7</v>
      </c>
      <c r="SC148" s="15" t="n">
        <v>40.7</v>
      </c>
      <c r="SD148" s="15" t="n">
        <v>34.4</v>
      </c>
      <c r="SE148" s="15" t="n">
        <v>29.6</v>
      </c>
      <c r="SF148" s="15" t="n">
        <v>27.2</v>
      </c>
      <c r="SG148" s="15" t="n">
        <v>18.8</v>
      </c>
      <c r="SH148" s="15" t="n">
        <v>16.9</v>
      </c>
      <c r="SI148" s="15" t="n">
        <v>24.3</v>
      </c>
      <c r="SJ148" s="15" t="n">
        <v>26.1</v>
      </c>
      <c r="SK148" s="15" t="n">
        <v>30.2</v>
      </c>
      <c r="SL148" s="26" t="n">
        <f aca="false">SUM(SL147+SL149)/2</f>
        <v>33.05</v>
      </c>
      <c r="SM148" s="26" t="n">
        <f aca="false">SUM(SM147+SM149)/2</f>
        <v>36.9</v>
      </c>
      <c r="SN148" s="29" t="n">
        <f aca="false">AVERAGE(SB148:SM148)</f>
        <v>29.9041666666667</v>
      </c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72" t="s">
        <v>132</v>
      </c>
      <c r="TB148" s="73" t="n">
        <v>35.5</v>
      </c>
      <c r="TC148" s="73" t="n">
        <v>35.9</v>
      </c>
      <c r="TD148" s="73" t="n">
        <v>36.3</v>
      </c>
      <c r="TE148" s="73" t="n">
        <v>27.5</v>
      </c>
      <c r="TF148" s="73" t="n">
        <v>24.1</v>
      </c>
      <c r="TG148" s="73" t="n">
        <v>19.6</v>
      </c>
      <c r="TH148" s="73" t="n">
        <v>19.2</v>
      </c>
      <c r="TI148" s="73" t="n">
        <v>22.6</v>
      </c>
      <c r="TJ148" s="73" t="n">
        <v>25.5</v>
      </c>
      <c r="TK148" s="73" t="n">
        <v>28.8</v>
      </c>
      <c r="TL148" s="73" t="n">
        <v>31.8</v>
      </c>
      <c r="TM148" s="73" t="n">
        <v>35</v>
      </c>
      <c r="TN148" s="73" t="n">
        <v>28.5</v>
      </c>
      <c r="UB148" s="71"/>
      <c r="UC148" s="30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6"/>
      <c r="VB148" s="71"/>
      <c r="VC148" s="30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6"/>
      <c r="WB148" s="71"/>
      <c r="WC148" s="30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6"/>
      <c r="XB148" s="71"/>
      <c r="XC148" s="30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6"/>
      <c r="YB148" s="71"/>
      <c r="YC148" s="30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6"/>
      <c r="ZB148" s="71"/>
      <c r="ZC148" s="30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6"/>
    </row>
    <row r="149" customFormat="false" ht="12.8" hidden="false" customHeight="false" outlineLevel="0" collapsed="false">
      <c r="A149" s="17"/>
      <c r="B149" s="4" t="n">
        <f aca="false">AVERAGE(AN149,BN149,CN149,DN149,EN149,FN149,GN149,HN149,IN149,JN149,KN149,LN149,MN149,NN149)</f>
        <v>29.0478174603175</v>
      </c>
      <c r="C149" s="18" t="n">
        <f aca="false">AVERAGE(B145:B149)</f>
        <v>29.1106944444444</v>
      </c>
      <c r="D149" s="9" t="n">
        <f aca="false">AVERAGE(B140:B149)</f>
        <v>29.1432043650794</v>
      </c>
      <c r="E149" s="4" t="n">
        <f aca="false">AVERAGE(B130:B149)</f>
        <v>29.1304811507937</v>
      </c>
      <c r="F149" s="24" t="n">
        <f aca="false">AVERAGE(B100:B149)</f>
        <v>28.9008237012987</v>
      </c>
      <c r="G149" s="9" t="n">
        <f aca="false">MAX(AB149:AM149,BB149:BM149,CB149:CM149,DB149:DM149,EB149:EM149,FB149:FM149,GB149:GM149,HB149:HM149,IB149:IM149,JB149:JM149,KB149:KM149,LB149:LM149,MB149:MM149,NB149:NM149,OB149:OM149,PB149:PM149,QB149:QM149,RB149:RM149,SB149:SM149)</f>
        <v>43</v>
      </c>
      <c r="H149" s="10" t="n">
        <f aca="false">MEDIAN(AB149:AM149,BB149:BM149,CB149:CM149,DB149:DM149,EB149:EM149,FB149:FM149,GB149:GM149,HB149:HM149,IB149:IM149,JB149:JM149,KB149:KM149,LB149:LM149,MB149:MM149,NB149:NM149,OB149:OM149,PB149:PM149,QB149:QM149,RB149:RM149,SB149:SM149)</f>
        <v>29.85</v>
      </c>
      <c r="I149" s="11" t="n">
        <f aca="false">MIN(AB149:AM149,BB149:BM149,CB149:CM149,DB149:DM149,EB149:EM149,FB149:FM149,GB149:GM149,HB149:HM149,IB149:IM149,JB149:JM149,KB149:KM149,LB149:LM149,MB149:MM149,NB149:NM149,OB149:OM149,PB149:PM149,QB149:QM149,RB149:RM149,SB149:SM149)</f>
        <v>15.6</v>
      </c>
      <c r="J149" s="12" t="n">
        <f aca="false">(G149+I149)/2</f>
        <v>29.3</v>
      </c>
      <c r="AA149" s="13" t="n">
        <v>1999</v>
      </c>
      <c r="AB149" s="37" t="n">
        <v>35.6</v>
      </c>
      <c r="AC149" s="37" t="n">
        <v>31.2</v>
      </c>
      <c r="AD149" s="37" t="n">
        <v>28.9</v>
      </c>
      <c r="AE149" s="37" t="n">
        <v>22.4</v>
      </c>
      <c r="AF149" s="37" t="n">
        <v>20.5</v>
      </c>
      <c r="AG149" s="37" t="n">
        <v>16.1</v>
      </c>
      <c r="AH149" s="37" t="n">
        <v>15.6</v>
      </c>
      <c r="AI149" s="37" t="n">
        <v>18.1</v>
      </c>
      <c r="AJ149" s="37" t="n">
        <v>23.8</v>
      </c>
      <c r="AK149" s="37" t="n">
        <v>25</v>
      </c>
      <c r="AL149" s="37" t="n">
        <v>25</v>
      </c>
      <c r="AM149" s="37" t="n">
        <v>28.4</v>
      </c>
      <c r="AN149" s="4" t="n">
        <f aca="false">AVERAGE(Sheet1!AB149:AM149)</f>
        <v>24.2166666666667</v>
      </c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2" t="n">
        <f aca="false">BA148+1</f>
        <v>1999</v>
      </c>
      <c r="BB149" s="20" t="n">
        <v>39.7</v>
      </c>
      <c r="BC149" s="20" t="n">
        <v>35.1</v>
      </c>
      <c r="BD149" s="20" t="n">
        <v>32.6</v>
      </c>
      <c r="BE149" s="20" t="n">
        <v>25.4</v>
      </c>
      <c r="BF149" s="20" t="n">
        <v>24.9</v>
      </c>
      <c r="BG149" s="20" t="n">
        <v>19.3</v>
      </c>
      <c r="BH149" s="20" t="n">
        <v>18.8</v>
      </c>
      <c r="BI149" s="20" t="n">
        <v>21.4</v>
      </c>
      <c r="BJ149" s="20" t="n">
        <v>26.9</v>
      </c>
      <c r="BK149" s="20" t="n">
        <v>27.7</v>
      </c>
      <c r="BL149" s="20" t="n">
        <v>28.5</v>
      </c>
      <c r="BM149" s="20" t="n">
        <v>31.7</v>
      </c>
      <c r="BN149" s="4" t="n">
        <f aca="false">AVERAGE(BB149:BM149)</f>
        <v>27.6666666666667</v>
      </c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2" t="n">
        <f aca="false">CA148+1</f>
        <v>1999</v>
      </c>
      <c r="CB149" s="20" t="n">
        <v>39.5</v>
      </c>
      <c r="CC149" s="20" t="n">
        <v>34.5</v>
      </c>
      <c r="CD149" s="20" t="n">
        <v>33</v>
      </c>
      <c r="CE149" s="20" t="n">
        <v>25.8</v>
      </c>
      <c r="CF149" s="20" t="n">
        <v>23.7</v>
      </c>
      <c r="CG149" s="20" t="n">
        <v>18.7</v>
      </c>
      <c r="CH149" s="20" t="n">
        <v>18.4</v>
      </c>
      <c r="CI149" s="20" t="n">
        <v>21.2</v>
      </c>
      <c r="CJ149" s="20" t="n">
        <v>26.8</v>
      </c>
      <c r="CK149" s="20" t="n">
        <v>28.5</v>
      </c>
      <c r="CL149" s="20" t="n">
        <v>27.6</v>
      </c>
      <c r="CM149" s="20" t="n">
        <v>30.7</v>
      </c>
      <c r="CN149" s="4" t="n">
        <f aca="false">AVERAGE(CB149:CM149)</f>
        <v>27.3666666666667</v>
      </c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19" t="n">
        <v>1999</v>
      </c>
      <c r="DB149" s="20" t="n">
        <v>38.4</v>
      </c>
      <c r="DC149" s="20" t="n">
        <v>33.6</v>
      </c>
      <c r="DD149" s="20" t="n">
        <v>31.6</v>
      </c>
      <c r="DE149" s="20" t="n">
        <v>25</v>
      </c>
      <c r="DF149" s="20" t="n">
        <v>22.6</v>
      </c>
      <c r="DG149" s="20" t="n">
        <v>18</v>
      </c>
      <c r="DH149" s="20" t="n">
        <v>17.5</v>
      </c>
      <c r="DI149" s="20" t="n">
        <v>20.6</v>
      </c>
      <c r="DJ149" s="20" t="n">
        <v>26.2</v>
      </c>
      <c r="DK149" s="20" t="n">
        <v>27.5</v>
      </c>
      <c r="DL149" s="20" t="n">
        <v>27</v>
      </c>
      <c r="DM149" s="20" t="n">
        <v>29</v>
      </c>
      <c r="DN149" s="4" t="n">
        <f aca="false">AVERAGE(DB149:DM149)</f>
        <v>26.4166666666667</v>
      </c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13" t="n">
        <v>1999</v>
      </c>
      <c r="EB149" s="15" t="n">
        <v>37.2</v>
      </c>
      <c r="EC149" s="15" t="n">
        <v>38.6</v>
      </c>
      <c r="ED149" s="15" t="n">
        <v>36.1</v>
      </c>
      <c r="EE149" s="15" t="n">
        <v>32.8</v>
      </c>
      <c r="EF149" s="15" t="n">
        <v>31.4</v>
      </c>
      <c r="EG149" s="15" t="n">
        <v>27.7</v>
      </c>
      <c r="EH149" s="15" t="n">
        <v>26.8</v>
      </c>
      <c r="EI149" s="15" t="n">
        <v>30.3</v>
      </c>
      <c r="EJ149" s="15" t="n">
        <v>34.8</v>
      </c>
      <c r="EK149" s="15" t="n">
        <v>37</v>
      </c>
      <c r="EL149" s="15" t="n">
        <v>35.3</v>
      </c>
      <c r="EM149" s="15" t="n">
        <v>36.6</v>
      </c>
      <c r="EN149" s="16" t="n">
        <f aca="false">AVERAGE(EB149:EM149)</f>
        <v>33.7166666666667</v>
      </c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13" t="n">
        <v>1999</v>
      </c>
      <c r="FB149" s="15" t="n">
        <v>36.4</v>
      </c>
      <c r="FC149" s="15" t="n">
        <v>37.5</v>
      </c>
      <c r="FD149" s="15" t="n">
        <v>34.3</v>
      </c>
      <c r="FE149" s="15" t="n">
        <v>31.3</v>
      </c>
      <c r="FF149" s="15" t="n">
        <v>29.9</v>
      </c>
      <c r="FG149" s="15" t="n">
        <v>26.6</v>
      </c>
      <c r="FH149" s="15" t="n">
        <v>26.4</v>
      </c>
      <c r="FI149" s="15" t="n">
        <v>28.7</v>
      </c>
      <c r="FJ149" s="15" t="n">
        <v>33.4</v>
      </c>
      <c r="FK149" s="15" t="n">
        <v>36.8</v>
      </c>
      <c r="FL149" s="15" t="n">
        <v>34.5</v>
      </c>
      <c r="FM149" s="15" t="n">
        <v>34.7</v>
      </c>
      <c r="FN149" s="16" t="n">
        <f aca="false">AVERAGE(FB149:FM149)</f>
        <v>32.5416666666667</v>
      </c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2" t="n">
        <v>1999</v>
      </c>
      <c r="GB149" s="15" t="n">
        <v>34</v>
      </c>
      <c r="GC149" s="15" t="n">
        <v>35.2</v>
      </c>
      <c r="GD149" s="15" t="n">
        <v>32.3</v>
      </c>
      <c r="GE149" s="15" t="n">
        <v>31.6</v>
      </c>
      <c r="GF149" s="15" t="n">
        <v>31.2</v>
      </c>
      <c r="GG149" s="15" t="n">
        <v>28.6</v>
      </c>
      <c r="GH149" s="15" t="n">
        <v>28.1</v>
      </c>
      <c r="GI149" s="15" t="n">
        <v>29.4</v>
      </c>
      <c r="GJ149" s="15" t="n">
        <v>31.6</v>
      </c>
      <c r="GK149" s="15" t="n">
        <v>34.7</v>
      </c>
      <c r="GL149" s="15" t="n">
        <v>32.7</v>
      </c>
      <c r="GM149" s="15" t="n">
        <v>34.2</v>
      </c>
      <c r="GN149" s="16" t="n">
        <f aca="false">AVERAGE(GB149:GM149)</f>
        <v>31.9666666666667</v>
      </c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2" t="n">
        <v>1999</v>
      </c>
      <c r="HB149" s="15" t="n">
        <v>38.1</v>
      </c>
      <c r="HC149" s="15" t="n">
        <v>38.7</v>
      </c>
      <c r="HD149" s="15" t="n">
        <v>36</v>
      </c>
      <c r="HE149" s="15" t="n">
        <v>29</v>
      </c>
      <c r="HF149" s="15" t="n">
        <v>27.5</v>
      </c>
      <c r="HG149" s="15" t="n">
        <v>22.8</v>
      </c>
      <c r="HH149" s="15" t="n">
        <v>23.3</v>
      </c>
      <c r="HI149" s="15" t="n">
        <v>27.3</v>
      </c>
      <c r="HJ149" s="15" t="n">
        <v>31.7</v>
      </c>
      <c r="HK149" s="15" t="n">
        <v>35.1</v>
      </c>
      <c r="HL149" s="15" t="n">
        <v>33.5</v>
      </c>
      <c r="HM149" s="15" t="n">
        <v>35.4</v>
      </c>
      <c r="HN149" s="16" t="n">
        <f aca="false">AVERAGE(HB149:HM149)</f>
        <v>31.5333333333333</v>
      </c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7" t="n">
        <f aca="false">IA148+1</f>
        <v>1999</v>
      </c>
      <c r="IB149" s="15" t="n">
        <v>40.5</v>
      </c>
      <c r="IC149" s="15" t="n">
        <v>36.3</v>
      </c>
      <c r="ID149" s="15" t="n">
        <v>34.7</v>
      </c>
      <c r="IE149" s="15" t="n">
        <v>27.3</v>
      </c>
      <c r="IF149" s="15" t="n">
        <v>24.7</v>
      </c>
      <c r="IG149" s="15" t="n">
        <v>20.3</v>
      </c>
      <c r="IH149" s="15" t="n">
        <v>20.5</v>
      </c>
      <c r="II149" s="15" t="n">
        <v>22.4</v>
      </c>
      <c r="IJ149" s="15" t="n">
        <v>27.5</v>
      </c>
      <c r="IK149" s="15" t="n">
        <v>29.9</v>
      </c>
      <c r="IL149" s="15" t="n">
        <v>30.7</v>
      </c>
      <c r="IM149" s="15" t="n">
        <v>34.1</v>
      </c>
      <c r="IN149" s="25" t="n">
        <f aca="false">SUM(IB149:IM149)/12</f>
        <v>29.075</v>
      </c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 t="n">
        <f aca="false">JA148+1</f>
        <v>1999</v>
      </c>
      <c r="JB149" s="15" t="n">
        <v>37.7</v>
      </c>
      <c r="JC149" s="15" t="n">
        <v>34.5</v>
      </c>
      <c r="JD149" s="15" t="n">
        <v>32.1</v>
      </c>
      <c r="JE149" s="15" t="n">
        <v>25.9</v>
      </c>
      <c r="JF149" s="15" t="n">
        <v>23.5</v>
      </c>
      <c r="JG149" s="15" t="n">
        <v>19.2</v>
      </c>
      <c r="JH149" s="15" t="n">
        <v>19.6</v>
      </c>
      <c r="JI149" s="15" t="n">
        <v>21.6</v>
      </c>
      <c r="JJ149" s="15" t="n">
        <v>26.2</v>
      </c>
      <c r="JK149" s="15" t="n">
        <v>27.5</v>
      </c>
      <c r="JL149" s="15" t="n">
        <v>27.4</v>
      </c>
      <c r="JM149" s="15" t="n">
        <v>32.2</v>
      </c>
      <c r="JN149" s="25" t="n">
        <f aca="false">SUM(JB149:JM149)/12</f>
        <v>27.2833333333333</v>
      </c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3" t="n">
        <v>1999</v>
      </c>
      <c r="KB149" s="15" t="n">
        <v>39</v>
      </c>
      <c r="KC149" s="15" t="n">
        <v>36.5</v>
      </c>
      <c r="KD149" s="15" t="n">
        <v>36</v>
      </c>
      <c r="KE149" s="15" t="n">
        <v>27.2</v>
      </c>
      <c r="KF149" s="15" t="n">
        <v>27.2</v>
      </c>
      <c r="KG149" s="15" t="n">
        <v>20</v>
      </c>
      <c r="KH149" s="15" t="n">
        <v>20.9</v>
      </c>
      <c r="KI149" s="15" t="n">
        <v>23.7</v>
      </c>
      <c r="KJ149" s="15" t="n">
        <v>29.8</v>
      </c>
      <c r="KK149" s="15" t="n">
        <v>31.4</v>
      </c>
      <c r="KL149" s="15" t="n">
        <v>32</v>
      </c>
      <c r="KM149" s="15" t="n">
        <v>33.7</v>
      </c>
      <c r="KN149" s="16" t="n">
        <f aca="false">AVERAGE(KB149:KM149)</f>
        <v>29.7833333333333</v>
      </c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7" t="n">
        <f aca="false">LA148+1</f>
        <v>1999</v>
      </c>
      <c r="LB149" s="15" t="n">
        <v>37.7</v>
      </c>
      <c r="LC149" s="15" t="n">
        <v>35.2</v>
      </c>
      <c r="LD149" s="15" t="n">
        <v>35.5</v>
      </c>
      <c r="LE149" s="26" t="n">
        <f aca="false">SUM(LE146+LE147+LE148+LE150+LE151+LE152)/6</f>
        <v>27.5333333333333</v>
      </c>
      <c r="LF149" s="26" t="n">
        <f aca="false">SUM(LF146+LF147+LF148+LF150+LF151+LF152)/6</f>
        <v>22.5</v>
      </c>
      <c r="LG149" s="15" t="n">
        <v>19.8</v>
      </c>
      <c r="LH149" s="15" t="n">
        <v>20.1</v>
      </c>
      <c r="LI149" s="15" t="n">
        <v>21.3</v>
      </c>
      <c r="LJ149" s="15" t="n">
        <v>28.1</v>
      </c>
      <c r="LK149" s="15" t="n">
        <v>28.7</v>
      </c>
      <c r="LL149" s="15" t="n">
        <v>29.7</v>
      </c>
      <c r="LM149" s="15" t="n">
        <v>32.5</v>
      </c>
      <c r="LN149" s="16" t="n">
        <f aca="false">AVERAGE(LB149:LM149)</f>
        <v>28.2194444444444</v>
      </c>
      <c r="LO149" s="16"/>
      <c r="LP149" s="16"/>
      <c r="LQ149" s="16"/>
      <c r="LR149" s="16"/>
      <c r="LS149" s="16"/>
      <c r="LT149" s="16"/>
      <c r="LU149" s="16"/>
      <c r="LV149" s="16"/>
      <c r="LW149" s="16"/>
      <c r="LX149" s="16"/>
      <c r="LY149" s="16"/>
      <c r="LZ149" s="16"/>
      <c r="MA149" s="7" t="n">
        <f aca="false">MA148+1</f>
        <v>1999</v>
      </c>
      <c r="MB149" s="15" t="n">
        <v>37</v>
      </c>
      <c r="MC149" s="15" t="n">
        <v>36.4</v>
      </c>
      <c r="MD149" s="15" t="n">
        <v>35.4</v>
      </c>
      <c r="ME149" s="15" t="n">
        <v>31.2</v>
      </c>
      <c r="MF149" s="15" t="n">
        <v>29.4</v>
      </c>
      <c r="MG149" s="15" t="n">
        <v>25.1</v>
      </c>
      <c r="MH149" s="15" t="n">
        <v>24.6</v>
      </c>
      <c r="MI149" s="15" t="n">
        <v>28</v>
      </c>
      <c r="MJ149" s="15" t="n">
        <v>32.9</v>
      </c>
      <c r="MK149" s="15" t="n">
        <v>33.6</v>
      </c>
      <c r="ML149" s="15" t="n">
        <v>34</v>
      </c>
      <c r="MM149" s="15" t="n">
        <v>36</v>
      </c>
      <c r="MN149" s="16" t="n">
        <f aca="false">AVERAGE(MB149:MM149)</f>
        <v>31.9666666666667</v>
      </c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30" t="s">
        <v>133</v>
      </c>
      <c r="NB149" s="15" t="n">
        <v>34.4</v>
      </c>
      <c r="NC149" s="15" t="n">
        <v>32.8</v>
      </c>
      <c r="ND149" s="15" t="n">
        <v>27</v>
      </c>
      <c r="NE149" s="15" t="n">
        <v>24.7</v>
      </c>
      <c r="NF149" s="15" t="n">
        <v>20.7</v>
      </c>
      <c r="NG149" s="15" t="n">
        <v>17.6</v>
      </c>
      <c r="NH149" s="15" t="n">
        <v>17.6</v>
      </c>
      <c r="NI149" s="15" t="n">
        <v>19.7</v>
      </c>
      <c r="NJ149" s="15" t="n">
        <v>22.9</v>
      </c>
      <c r="NK149" s="15" t="n">
        <v>25.6</v>
      </c>
      <c r="NL149" s="15" t="n">
        <v>25.9</v>
      </c>
      <c r="NM149" s="15" t="n">
        <v>30.1</v>
      </c>
      <c r="NN149" s="29" t="n">
        <f aca="false">AVERAGE(NB149:NM149)</f>
        <v>24.9166666666667</v>
      </c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30" t="s">
        <v>133</v>
      </c>
      <c r="OB149" s="15" t="n">
        <v>36.9</v>
      </c>
      <c r="OC149" s="15" t="n">
        <v>32.5</v>
      </c>
      <c r="OD149" s="15" t="n">
        <v>28.9</v>
      </c>
      <c r="OE149" s="15" t="n">
        <v>24.5</v>
      </c>
      <c r="OF149" s="15" t="n">
        <v>22.3</v>
      </c>
      <c r="OG149" s="15" t="n">
        <v>19.6</v>
      </c>
      <c r="OH149" s="15" t="n">
        <v>20.5</v>
      </c>
      <c r="OI149" s="15" t="n">
        <v>22.2</v>
      </c>
      <c r="OJ149" s="15" t="n">
        <v>26.3</v>
      </c>
      <c r="OK149" s="15" t="n">
        <v>27.7</v>
      </c>
      <c r="OL149" s="15" t="n">
        <v>27.2</v>
      </c>
      <c r="OM149" s="15" t="n">
        <v>31.9</v>
      </c>
      <c r="ON149" s="29" t="n">
        <f aca="false">AVERAGE(OB149:OM149)</f>
        <v>26.7083333333333</v>
      </c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30" t="s">
        <v>133</v>
      </c>
      <c r="PB149" s="15" t="n">
        <v>40.7</v>
      </c>
      <c r="PC149" s="15" t="n">
        <v>34.7</v>
      </c>
      <c r="PD149" s="15" t="n">
        <v>36.9</v>
      </c>
      <c r="PE149" s="15" t="n">
        <v>31.3</v>
      </c>
      <c r="PF149" s="15" t="n">
        <v>31.5</v>
      </c>
      <c r="PG149" s="15" t="n">
        <v>27.4</v>
      </c>
      <c r="PH149" s="15" t="n">
        <v>27.2</v>
      </c>
      <c r="PI149" s="15" t="n">
        <v>30.7</v>
      </c>
      <c r="PJ149" s="15" t="n">
        <v>34.6</v>
      </c>
      <c r="PK149" s="15" t="n">
        <v>37.1</v>
      </c>
      <c r="PL149" s="15" t="n">
        <v>38.4</v>
      </c>
      <c r="PM149" s="15" t="n">
        <v>38.2</v>
      </c>
      <c r="PN149" s="29" t="n">
        <f aca="false">AVERAGE(PB149:PM149)</f>
        <v>34.0583333333333</v>
      </c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30" t="s">
        <v>133</v>
      </c>
      <c r="QB149" s="15" t="n">
        <v>39.1</v>
      </c>
      <c r="QC149" s="15" t="n">
        <v>36.6</v>
      </c>
      <c r="QD149" s="15" t="n">
        <v>34</v>
      </c>
      <c r="QE149" s="15" t="n">
        <v>29.2</v>
      </c>
      <c r="QF149" s="15" t="n">
        <v>25.3</v>
      </c>
      <c r="QG149" s="15" t="n">
        <v>21.2</v>
      </c>
      <c r="QH149" s="15" t="n">
        <v>21.1</v>
      </c>
      <c r="QI149" s="15" t="n">
        <v>23.1</v>
      </c>
      <c r="QJ149" s="15" t="n">
        <v>25.6</v>
      </c>
      <c r="QK149" s="15" t="n">
        <v>30.6</v>
      </c>
      <c r="QL149" s="15" t="n">
        <v>34.5</v>
      </c>
      <c r="QM149" s="15" t="n">
        <v>38</v>
      </c>
      <c r="QN149" s="29" t="n">
        <f aca="false">AVERAGE(QB149:QM149)</f>
        <v>29.8583333333333</v>
      </c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30" t="s">
        <v>133</v>
      </c>
      <c r="RB149" s="15" t="n">
        <v>35.7</v>
      </c>
      <c r="RC149" s="15" t="n">
        <v>33.7</v>
      </c>
      <c r="RD149" s="15" t="n">
        <v>35.4</v>
      </c>
      <c r="RE149" s="15" t="n">
        <v>32.6</v>
      </c>
      <c r="RF149" s="15" t="n">
        <v>31.2</v>
      </c>
      <c r="RG149" s="15" t="n">
        <v>28</v>
      </c>
      <c r="RH149" s="15" t="n">
        <v>27.4</v>
      </c>
      <c r="RI149" s="15" t="n">
        <v>30.6</v>
      </c>
      <c r="RJ149" s="15" t="n">
        <v>35.4</v>
      </c>
      <c r="RK149" s="15" t="n">
        <v>35.6</v>
      </c>
      <c r="RL149" s="15" t="n">
        <v>35.9</v>
      </c>
      <c r="RM149" s="15" t="n">
        <v>35.6</v>
      </c>
      <c r="RN149" s="29" t="n">
        <f aca="false">AVERAGE(RB149:RM149)</f>
        <v>33.0916666666667</v>
      </c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13" t="n">
        <v>1999</v>
      </c>
      <c r="SB149" s="15" t="n">
        <v>43</v>
      </c>
      <c r="SC149" s="26" t="n">
        <f aca="false">SUM(SC148+SC150)/2</f>
        <v>36.55</v>
      </c>
      <c r="SD149" s="26" t="n">
        <f aca="false">SUM(SD148+SD150)/2</f>
        <v>32.35</v>
      </c>
      <c r="SE149" s="26" t="n">
        <f aca="false">SUM(SE148+SE150)/2</f>
        <v>28</v>
      </c>
      <c r="SF149" s="26" t="n">
        <f aca="false">SUM(SF148+SF150)/2</f>
        <v>24.55</v>
      </c>
      <c r="SG149" s="15" t="n">
        <v>21.7</v>
      </c>
      <c r="SH149" s="15" t="n">
        <v>21.1</v>
      </c>
      <c r="SI149" s="15" t="n">
        <v>22.9</v>
      </c>
      <c r="SJ149" s="15" t="n">
        <v>27.5</v>
      </c>
      <c r="SK149" s="15" t="n">
        <v>31.1</v>
      </c>
      <c r="SL149" s="15" t="n">
        <v>31.4</v>
      </c>
      <c r="SM149" s="15" t="n">
        <v>34.8</v>
      </c>
      <c r="SN149" s="29" t="n">
        <f aca="false">AVERAGE(SB149:SM149)</f>
        <v>29.5791666666667</v>
      </c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72" t="s">
        <v>133</v>
      </c>
      <c r="TB149" s="73" t="n">
        <v>36</v>
      </c>
      <c r="TC149" s="73" t="n">
        <v>34.4</v>
      </c>
      <c r="TD149" s="73" t="n">
        <v>31.5</v>
      </c>
      <c r="TE149" s="73" t="n">
        <v>25.7</v>
      </c>
      <c r="TF149" s="73" t="n">
        <v>25</v>
      </c>
      <c r="TG149" s="73" t="n">
        <v>20</v>
      </c>
      <c r="TH149" s="73" t="n">
        <v>20.7</v>
      </c>
      <c r="TI149" s="73" t="n">
        <v>23.1</v>
      </c>
      <c r="TJ149" s="73" t="n">
        <v>28.1</v>
      </c>
      <c r="TK149" s="73" t="n">
        <v>31.7</v>
      </c>
      <c r="TL149" s="73" t="n">
        <v>29.1</v>
      </c>
      <c r="TM149" s="73" t="n">
        <v>31.1</v>
      </c>
      <c r="TN149" s="73" t="n">
        <v>28</v>
      </c>
      <c r="UB149" s="71"/>
      <c r="UC149" s="30"/>
      <c r="UD149" s="15"/>
      <c r="UE149" s="15"/>
      <c r="UF149" s="15"/>
      <c r="UG149" s="15"/>
      <c r="UH149" s="15"/>
      <c r="UI149" s="15"/>
      <c r="UJ149" s="15"/>
      <c r="UK149" s="15"/>
      <c r="UL149" s="15"/>
      <c r="UM149" s="15"/>
      <c r="UN149" s="15"/>
      <c r="UO149" s="15"/>
      <c r="UP149" s="16"/>
      <c r="VB149" s="71"/>
      <c r="VC149" s="30"/>
      <c r="VD149" s="15"/>
      <c r="VE149" s="15"/>
      <c r="VF149" s="15"/>
      <c r="VG149" s="15"/>
      <c r="VH149" s="15"/>
      <c r="VI149" s="15"/>
      <c r="VJ149" s="15"/>
      <c r="VK149" s="15"/>
      <c r="VL149" s="15"/>
      <c r="VM149" s="15"/>
      <c r="VN149" s="15"/>
      <c r="VO149" s="15"/>
      <c r="VP149" s="16"/>
      <c r="WB149" s="71"/>
      <c r="WC149" s="30"/>
      <c r="WD149" s="15"/>
      <c r="WE149" s="15"/>
      <c r="WF149" s="15"/>
      <c r="WG149" s="15"/>
      <c r="WH149" s="15"/>
      <c r="WI149" s="15"/>
      <c r="WJ149" s="15"/>
      <c r="WK149" s="15"/>
      <c r="WL149" s="15"/>
      <c r="WM149" s="15"/>
      <c r="WN149" s="15"/>
      <c r="WO149" s="15"/>
      <c r="WP149" s="16"/>
      <c r="XB149" s="71"/>
      <c r="XC149" s="30"/>
      <c r="XD149" s="15"/>
      <c r="XE149" s="15"/>
      <c r="XF149" s="15"/>
      <c r="XG149" s="15"/>
      <c r="XH149" s="15"/>
      <c r="XI149" s="15"/>
      <c r="XJ149" s="15"/>
      <c r="XK149" s="15"/>
      <c r="XL149" s="27"/>
      <c r="XM149" s="15"/>
      <c r="XN149" s="15"/>
      <c r="XO149" s="15"/>
      <c r="XP149" s="16"/>
      <c r="YB149" s="71"/>
      <c r="YC149" s="30"/>
      <c r="YD149" s="15"/>
      <c r="YE149" s="15"/>
      <c r="YF149" s="15"/>
      <c r="YG149" s="15"/>
      <c r="YH149" s="15"/>
      <c r="YI149" s="15"/>
      <c r="YJ149" s="15"/>
      <c r="YK149" s="15"/>
      <c r="YL149" s="15"/>
      <c r="YM149" s="15"/>
      <c r="YN149" s="15"/>
      <c r="YO149" s="15"/>
      <c r="YP149" s="16"/>
      <c r="ZB149" s="71"/>
      <c r="ZC149" s="30"/>
      <c r="ZD149" s="15"/>
      <c r="ZE149" s="15"/>
      <c r="ZF149" s="15"/>
      <c r="ZG149" s="15"/>
      <c r="ZH149" s="15"/>
      <c r="ZI149" s="15"/>
      <c r="ZJ149" s="15"/>
      <c r="ZK149" s="15"/>
      <c r="ZL149" s="15"/>
      <c r="ZM149" s="15"/>
      <c r="ZN149" s="15"/>
      <c r="ZO149" s="15"/>
      <c r="ZP149" s="16"/>
    </row>
    <row r="150" customFormat="false" ht="12.8" hidden="false" customHeight="false" outlineLevel="0" collapsed="false">
      <c r="A150" s="17" t="n">
        <f aca="false">A145+5</f>
        <v>2000</v>
      </c>
      <c r="B150" s="4" t="n">
        <f aca="false">AVERAGE(AN150,BN150,CN150,DN150,EN150,FN150,GN150,HN150,IN150,JN150,KN150,LN150,MN150,NN150)</f>
        <v>28.5488095238095</v>
      </c>
      <c r="C150" s="18" t="n">
        <f aca="false">AVERAGE(B146:B150)</f>
        <v>29.0365277777778</v>
      </c>
      <c r="D150" s="9" t="n">
        <f aca="false">AVERAGE(B141:B150)</f>
        <v>29.0631448412698</v>
      </c>
      <c r="E150" s="4" t="n">
        <f aca="false">AVERAGE(B131:B150)</f>
        <v>29.0500942460317</v>
      </c>
      <c r="F150" s="24" t="n">
        <f aca="false">AVERAGE(B101:B150)</f>
        <v>28.9142403679654</v>
      </c>
      <c r="G150" s="9" t="n">
        <f aca="false">MAX(AB150:AM150,BB150:BM150,CB150:CM150,DB150:DM150,EB150:EM150,FB150:FM150,GB150:GM150,HB150:HM150,IB150:IM150,JB150:JM150,KB150:KM150,LB150:LM150,MB150:MM150,NB150:NM150,OB150:OM150,PB150:PM150,QB150:QM150,RB150:RM150,SB150:SM150)</f>
        <v>40.2</v>
      </c>
      <c r="H150" s="10" t="n">
        <f aca="false">MEDIAN(AB150:AM150,BB150:BM150,CB150:CM150,DB150:DM150,EB150:EM150,FB150:FM150,GB150:GM150,HB150:HM150,IB150:IM150,JB150:JM150,KB150:KM150,LB150:LM150,MB150:MM150,NB150:NM150,OB150:OM150,PB150:PM150,QB150:QM150,RB150:RM150,SB150:SM150)</f>
        <v>30.15</v>
      </c>
      <c r="I150" s="11" t="n">
        <f aca="false">MIN(AB150:AM150,BB150:BM150,CB150:CM150,DB150:DM150,EB150:EM150,FB150:FM150,GB150:GM150,HB150:HM150,IB150:IM150,JB150:JM150,KB150:KM150,LB150:LM150,MB150:MM150,NB150:NM150,OB150:OM150,PB150:PM150,QB150:QM150,RB150:RM150,SB150:SM150)</f>
        <v>15.4</v>
      </c>
      <c r="J150" s="12" t="n">
        <f aca="false">(G150+I150)/2</f>
        <v>27.8</v>
      </c>
      <c r="AA150" s="13" t="n">
        <v>2000</v>
      </c>
      <c r="AB150" s="37" t="n">
        <v>31.2</v>
      </c>
      <c r="AC150" s="37" t="n">
        <v>33.6</v>
      </c>
      <c r="AD150" s="37" t="n">
        <v>29.1</v>
      </c>
      <c r="AE150" s="37" t="n">
        <v>23.8</v>
      </c>
      <c r="AF150" s="37" t="n">
        <v>17</v>
      </c>
      <c r="AG150" s="37" t="n">
        <v>15.4</v>
      </c>
      <c r="AH150" s="37" t="n">
        <v>16.3</v>
      </c>
      <c r="AI150" s="37" t="n">
        <v>17.5</v>
      </c>
      <c r="AJ150" s="37" t="n">
        <v>24.1</v>
      </c>
      <c r="AK150" s="37" t="n">
        <v>24.3</v>
      </c>
      <c r="AL150" s="37" t="n">
        <v>30</v>
      </c>
      <c r="AM150" s="37" t="n">
        <v>32.8</v>
      </c>
      <c r="AN150" s="4" t="n">
        <f aca="false">AVERAGE(Sheet1!AB150:AM150)</f>
        <v>24.5916666666667</v>
      </c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2" t="n">
        <f aca="false">BA149+1</f>
        <v>2000</v>
      </c>
      <c r="BB150" s="20" t="n">
        <v>34.5</v>
      </c>
      <c r="BC150" s="20" t="n">
        <v>38.8</v>
      </c>
      <c r="BD150" s="20" t="n">
        <v>30.9</v>
      </c>
      <c r="BE150" s="20" t="n">
        <v>26</v>
      </c>
      <c r="BF150" s="20" t="n">
        <v>19.4</v>
      </c>
      <c r="BG150" s="20" t="n">
        <v>18</v>
      </c>
      <c r="BH150" s="20" t="n">
        <v>18.9</v>
      </c>
      <c r="BI150" s="20" t="n">
        <v>20.7</v>
      </c>
      <c r="BJ150" s="20" t="n">
        <v>28.7</v>
      </c>
      <c r="BK150" s="20" t="n">
        <v>27.2</v>
      </c>
      <c r="BL150" s="20" t="n">
        <v>33.2</v>
      </c>
      <c r="BM150" s="20" t="n">
        <v>36.3</v>
      </c>
      <c r="BN150" s="4" t="n">
        <f aca="false">AVERAGE(BB150:BM150)</f>
        <v>27.7166666666667</v>
      </c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2" t="n">
        <f aca="false">CA149+1</f>
        <v>2000</v>
      </c>
      <c r="CB150" s="20" t="n">
        <v>33.7</v>
      </c>
      <c r="CC150" s="20" t="n">
        <v>34.6</v>
      </c>
      <c r="CD150" s="20" t="n">
        <v>31.1</v>
      </c>
      <c r="CE150" s="20" t="n">
        <v>27.5</v>
      </c>
      <c r="CF150" s="20" t="n">
        <v>20.1</v>
      </c>
      <c r="CG150" s="20" t="n">
        <v>18.1</v>
      </c>
      <c r="CH150" s="20" t="n">
        <v>18.8</v>
      </c>
      <c r="CI150" s="20" t="n">
        <v>21</v>
      </c>
      <c r="CJ150" s="20" t="n">
        <v>28.6</v>
      </c>
      <c r="CK150" s="20" t="n">
        <v>26.9</v>
      </c>
      <c r="CL150" s="20" t="n">
        <v>32.6</v>
      </c>
      <c r="CM150" s="20" t="n">
        <v>36.5</v>
      </c>
      <c r="CN150" s="4" t="n">
        <f aca="false">AVERAGE(CB150:CM150)</f>
        <v>27.4583333333333</v>
      </c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19" t="n">
        <v>2000</v>
      </c>
      <c r="DB150" s="20" t="n">
        <v>31.3</v>
      </c>
      <c r="DC150" s="20" t="n">
        <v>35.4</v>
      </c>
      <c r="DD150" s="20" t="n">
        <v>30.4</v>
      </c>
      <c r="DE150" s="20" t="n">
        <v>25.5</v>
      </c>
      <c r="DF150" s="20" t="n">
        <v>19.5</v>
      </c>
      <c r="DG150" s="20" t="n">
        <v>17.5</v>
      </c>
      <c r="DH150" s="20" t="n">
        <v>18.5</v>
      </c>
      <c r="DI150" s="20" t="n">
        <v>20.3</v>
      </c>
      <c r="DJ150" s="20" t="n">
        <v>26.7</v>
      </c>
      <c r="DK150" s="20" t="n">
        <v>26.5</v>
      </c>
      <c r="DL150" s="20" t="n">
        <v>31.6</v>
      </c>
      <c r="DM150" s="20" t="n">
        <v>36.1</v>
      </c>
      <c r="DN150" s="4" t="n">
        <f aca="false">AVERAGE(DB150:DM150)</f>
        <v>26.6083333333333</v>
      </c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13" t="n">
        <v>2000</v>
      </c>
      <c r="EB150" s="15" t="n">
        <v>39.8</v>
      </c>
      <c r="EC150" s="15" t="n">
        <v>35.4</v>
      </c>
      <c r="ED150" s="15" t="n">
        <v>34.8</v>
      </c>
      <c r="EE150" s="15" t="n">
        <v>31.7</v>
      </c>
      <c r="EF150" s="15" t="n">
        <v>26.7</v>
      </c>
      <c r="EG150" s="15" t="n">
        <v>24.5</v>
      </c>
      <c r="EH150" s="15" t="n">
        <v>28.6</v>
      </c>
      <c r="EI150" s="15" t="n">
        <v>30.7</v>
      </c>
      <c r="EJ150" s="15" t="n">
        <v>35.3</v>
      </c>
      <c r="EK150" s="15" t="n">
        <v>34.7</v>
      </c>
      <c r="EL150" s="15" t="n">
        <v>35</v>
      </c>
      <c r="EM150" s="15" t="n">
        <v>32.8</v>
      </c>
      <c r="EN150" s="16" t="n">
        <f aca="false">AVERAGE(EB150:EM150)</f>
        <v>32.5</v>
      </c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13" t="n">
        <v>2000</v>
      </c>
      <c r="FB150" s="15" t="n">
        <v>37.4</v>
      </c>
      <c r="FC150" s="15" t="n">
        <v>34.2</v>
      </c>
      <c r="FD150" s="15" t="n">
        <v>34.8</v>
      </c>
      <c r="FE150" s="15" t="n">
        <v>30.9</v>
      </c>
      <c r="FF150" s="15" t="n">
        <v>26.8</v>
      </c>
      <c r="FG150" s="15" t="n">
        <v>23.8</v>
      </c>
      <c r="FH150" s="15" t="n">
        <v>27</v>
      </c>
      <c r="FI150" s="15" t="n">
        <v>29.9</v>
      </c>
      <c r="FJ150" s="15" t="n">
        <v>34.2</v>
      </c>
      <c r="FK150" s="15" t="n">
        <v>34.2</v>
      </c>
      <c r="FL150" s="15" t="n">
        <v>34.8</v>
      </c>
      <c r="FM150" s="15" t="n">
        <v>32.5</v>
      </c>
      <c r="FN150" s="16" t="n">
        <f aca="false">AVERAGE(FB150:FM150)</f>
        <v>31.7083333333333</v>
      </c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2" t="n">
        <v>2000</v>
      </c>
      <c r="GB150" s="15" t="n">
        <v>35.7</v>
      </c>
      <c r="GC150" s="15" t="n">
        <v>32.3</v>
      </c>
      <c r="GD150" s="15" t="n">
        <v>33.5</v>
      </c>
      <c r="GE150" s="15" t="n">
        <v>32.5</v>
      </c>
      <c r="GF150" s="15" t="n">
        <v>29.8</v>
      </c>
      <c r="GG150" s="15" t="n">
        <v>25.6</v>
      </c>
      <c r="GH150" s="15" t="n">
        <v>27.7</v>
      </c>
      <c r="GI150" s="15" t="n">
        <v>30.3</v>
      </c>
      <c r="GJ150" s="15" t="n">
        <v>32.3</v>
      </c>
      <c r="GK150" s="15" t="n">
        <v>33</v>
      </c>
      <c r="GL150" s="15" t="n">
        <v>34.2</v>
      </c>
      <c r="GM150" s="15" t="n">
        <v>31</v>
      </c>
      <c r="GN150" s="16" t="n">
        <f aca="false">AVERAGE(GB150:GM150)</f>
        <v>31.4916666666667</v>
      </c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2" t="n">
        <v>2000</v>
      </c>
      <c r="HB150" s="15" t="n">
        <v>38.2</v>
      </c>
      <c r="HC150" s="15" t="n">
        <v>36.3</v>
      </c>
      <c r="HD150" s="15" t="n">
        <v>35</v>
      </c>
      <c r="HE150" s="15" t="n">
        <v>29</v>
      </c>
      <c r="HF150" s="15" t="n">
        <v>23.9</v>
      </c>
      <c r="HG150" s="15" t="n">
        <v>22</v>
      </c>
      <c r="HH150" s="15" t="n">
        <v>25.4</v>
      </c>
      <c r="HI150" s="15" t="n">
        <v>27</v>
      </c>
      <c r="HJ150" s="15" t="n">
        <v>33.2</v>
      </c>
      <c r="HK150" s="15" t="n">
        <v>32</v>
      </c>
      <c r="HL150" s="15" t="n">
        <v>34.5</v>
      </c>
      <c r="HM150" s="15" t="n">
        <v>33.3</v>
      </c>
      <c r="HN150" s="16" t="n">
        <f aca="false">AVERAGE(HB150:HM150)</f>
        <v>30.8166666666667</v>
      </c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7" t="n">
        <f aca="false">IA149+1</f>
        <v>2000</v>
      </c>
      <c r="IB150" s="15" t="n">
        <v>36</v>
      </c>
      <c r="IC150" s="15" t="n">
        <v>36.2</v>
      </c>
      <c r="ID150" s="15" t="n">
        <v>34.1</v>
      </c>
      <c r="IE150" s="15" t="n">
        <v>27.8</v>
      </c>
      <c r="IF150" s="15" t="n">
        <v>21.2</v>
      </c>
      <c r="IG150" s="15" t="n">
        <v>19.2</v>
      </c>
      <c r="IH150" s="15" t="n">
        <v>19.7</v>
      </c>
      <c r="II150" s="15" t="n">
        <v>21.4</v>
      </c>
      <c r="IJ150" s="15" t="n">
        <v>28.7</v>
      </c>
      <c r="IK150" s="15" t="n">
        <v>28.1</v>
      </c>
      <c r="IL150" s="15" t="n">
        <v>33.9</v>
      </c>
      <c r="IM150" s="15" t="n">
        <v>37</v>
      </c>
      <c r="IN150" s="25" t="n">
        <f aca="false">SUM(IB150:IM150)/12</f>
        <v>28.6083333333333</v>
      </c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 t="n">
        <f aca="false">JA149+1</f>
        <v>2000</v>
      </c>
      <c r="JB150" s="15" t="n">
        <v>34.4</v>
      </c>
      <c r="JC150" s="15" t="n">
        <v>35.5</v>
      </c>
      <c r="JD150" s="15" t="n">
        <v>32.4</v>
      </c>
      <c r="JE150" s="15" t="n">
        <v>26.5</v>
      </c>
      <c r="JF150" s="15" t="n">
        <v>21.6</v>
      </c>
      <c r="JG150" s="15" t="n">
        <v>18.8</v>
      </c>
      <c r="JH150" s="15" t="n">
        <v>19.5</v>
      </c>
      <c r="JI150" s="15" t="n">
        <v>19.7</v>
      </c>
      <c r="JJ150" s="15" t="n">
        <v>27.3</v>
      </c>
      <c r="JK150" s="15" t="n">
        <v>27</v>
      </c>
      <c r="JL150" s="15" t="n">
        <v>31.7</v>
      </c>
      <c r="JM150" s="15" t="n">
        <v>35.1</v>
      </c>
      <c r="JN150" s="25" t="n">
        <f aca="false">SUM(JB150:JM150)/12</f>
        <v>27.4583333333333</v>
      </c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3" t="n">
        <v>2000</v>
      </c>
      <c r="KB150" s="15" t="n">
        <v>36.6</v>
      </c>
      <c r="KC150" s="15" t="n">
        <v>32.6</v>
      </c>
      <c r="KD150" s="15" t="n">
        <v>32.5</v>
      </c>
      <c r="KE150" s="15" t="n">
        <v>25</v>
      </c>
      <c r="KF150" s="15" t="n">
        <v>19.7</v>
      </c>
      <c r="KG150" s="15" t="n">
        <v>18.9</v>
      </c>
      <c r="KH150" s="15" t="n">
        <v>22.9</v>
      </c>
      <c r="KI150" s="15" t="n">
        <v>23.3</v>
      </c>
      <c r="KJ150" s="15" t="n">
        <v>30.4</v>
      </c>
      <c r="KK150" s="15" t="n">
        <v>27.9</v>
      </c>
      <c r="KL150" s="15" t="n">
        <v>33.6</v>
      </c>
      <c r="KM150" s="15" t="n">
        <v>33.3</v>
      </c>
      <c r="KN150" s="16" t="n">
        <f aca="false">AVERAGE(KB150:KM150)</f>
        <v>28.0583333333333</v>
      </c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7" t="n">
        <f aca="false">LA149+1</f>
        <v>2000</v>
      </c>
      <c r="LB150" s="15" t="n">
        <v>36.7</v>
      </c>
      <c r="LC150" s="15" t="n">
        <v>32.7</v>
      </c>
      <c r="LD150" s="15" t="n">
        <v>32.2</v>
      </c>
      <c r="LE150" s="15" t="n">
        <v>24.3</v>
      </c>
      <c r="LF150" s="15" t="n">
        <v>20</v>
      </c>
      <c r="LG150" s="15" t="n">
        <v>18.8</v>
      </c>
      <c r="LH150" s="15" t="n">
        <v>21.5</v>
      </c>
      <c r="LI150" s="15" t="n">
        <v>21.5</v>
      </c>
      <c r="LJ150" s="15" t="n">
        <v>30.3</v>
      </c>
      <c r="LK150" s="15" t="n">
        <v>27.9</v>
      </c>
      <c r="LL150" s="15" t="n">
        <v>33.2</v>
      </c>
      <c r="LM150" s="15" t="n">
        <v>34.6</v>
      </c>
      <c r="LN150" s="16" t="n">
        <f aca="false">AVERAGE(LB150:LM150)</f>
        <v>27.8083333333333</v>
      </c>
      <c r="LO150" s="16"/>
      <c r="LP150" s="16"/>
      <c r="LQ150" s="16"/>
      <c r="LR150" s="16"/>
      <c r="LS150" s="16"/>
      <c r="LT150" s="16"/>
      <c r="LU150" s="16"/>
      <c r="LV150" s="16"/>
      <c r="LW150" s="16"/>
      <c r="LX150" s="16"/>
      <c r="LY150" s="16"/>
      <c r="LZ150" s="16"/>
      <c r="MA150" s="7" t="n">
        <f aca="false">MA149+1</f>
        <v>2000</v>
      </c>
      <c r="MB150" s="15" t="n">
        <v>37.5</v>
      </c>
      <c r="MC150" s="15" t="n">
        <v>33.5</v>
      </c>
      <c r="MD150" s="15" t="n">
        <v>32.3</v>
      </c>
      <c r="ME150" s="15" t="n">
        <v>29.4</v>
      </c>
      <c r="MF150" s="15" t="n">
        <v>24.4</v>
      </c>
      <c r="MG150" s="15" t="n">
        <v>22.3</v>
      </c>
      <c r="MH150" s="15" t="n">
        <v>26</v>
      </c>
      <c r="MI150" s="15" t="n">
        <v>28.5</v>
      </c>
      <c r="MJ150" s="15" t="n">
        <v>33</v>
      </c>
      <c r="MK150" s="15" t="n">
        <v>31.3</v>
      </c>
      <c r="ML150" s="15" t="n">
        <v>34.8</v>
      </c>
      <c r="MM150" s="15" t="n">
        <v>32.3</v>
      </c>
      <c r="MN150" s="16" t="n">
        <f aca="false">AVERAGE(MB150:MM150)</f>
        <v>30.4416666666667</v>
      </c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30" t="s">
        <v>134</v>
      </c>
      <c r="NB150" s="15" t="n">
        <v>29.9</v>
      </c>
      <c r="NC150" s="15" t="n">
        <v>29.6</v>
      </c>
      <c r="ND150" s="15" t="n">
        <v>24.2</v>
      </c>
      <c r="NE150" s="15" t="n">
        <v>23.2</v>
      </c>
      <c r="NF150" s="15" t="n">
        <v>19.6</v>
      </c>
      <c r="NG150" s="15" t="n">
        <v>18.3</v>
      </c>
      <c r="NH150" s="15" t="n">
        <v>17.2</v>
      </c>
      <c r="NI150" s="15" t="n">
        <v>18.1</v>
      </c>
      <c r="NJ150" s="15" t="n">
        <v>24.7</v>
      </c>
      <c r="NK150" s="15" t="n">
        <v>25.3</v>
      </c>
      <c r="NL150" s="15" t="n">
        <v>29.6</v>
      </c>
      <c r="NM150" s="15" t="n">
        <v>33.3</v>
      </c>
      <c r="NN150" s="29" t="n">
        <f aca="false">AVERAGE(NB150:NM150)</f>
        <v>24.4166666666667</v>
      </c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30" t="s">
        <v>134</v>
      </c>
      <c r="OB150" s="15" t="n">
        <v>32</v>
      </c>
      <c r="OC150" s="15" t="n">
        <v>30.5</v>
      </c>
      <c r="OD150" s="15" t="n">
        <v>26.7</v>
      </c>
      <c r="OE150" s="15" t="n">
        <v>24.4</v>
      </c>
      <c r="OF150" s="15" t="n">
        <v>20.2</v>
      </c>
      <c r="OG150" s="15" t="n">
        <v>18.8</v>
      </c>
      <c r="OH150" s="15" t="n">
        <v>18.8</v>
      </c>
      <c r="OI150" s="15" t="n">
        <v>19.2</v>
      </c>
      <c r="OJ150" s="15" t="n">
        <v>26.2</v>
      </c>
      <c r="OK150" s="15" t="n">
        <v>27</v>
      </c>
      <c r="OL150" s="15" t="n">
        <v>31.9</v>
      </c>
      <c r="OM150" s="15" t="n">
        <v>34.9</v>
      </c>
      <c r="ON150" s="29" t="n">
        <f aca="false">AVERAGE(OB150:OM150)</f>
        <v>25.8833333333333</v>
      </c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30" t="s">
        <v>134</v>
      </c>
      <c r="PB150" s="15" t="n">
        <v>36.2</v>
      </c>
      <c r="PC150" s="15" t="n">
        <v>37.3</v>
      </c>
      <c r="PD150" s="15" t="n">
        <v>34.9</v>
      </c>
      <c r="PE150" s="15" t="n">
        <v>32.9</v>
      </c>
      <c r="PF150" s="15" t="n">
        <v>26.9</v>
      </c>
      <c r="PG150" s="15" t="n">
        <v>25.9</v>
      </c>
      <c r="PH150" s="15" t="n">
        <v>28.6</v>
      </c>
      <c r="PI150" s="15" t="n">
        <v>28.5</v>
      </c>
      <c r="PJ150" s="15" t="n">
        <v>35.7</v>
      </c>
      <c r="PK150" s="15" t="n">
        <v>36.7</v>
      </c>
      <c r="PL150" s="15" t="n">
        <v>39</v>
      </c>
      <c r="PM150" s="15" t="n">
        <v>40.2</v>
      </c>
      <c r="PN150" s="29" t="n">
        <f aca="false">AVERAGE(PB150:PM150)</f>
        <v>33.5666666666667</v>
      </c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30" t="s">
        <v>134</v>
      </c>
      <c r="QB150" s="15" t="n">
        <v>36</v>
      </c>
      <c r="QC150" s="15" t="n">
        <v>37.6</v>
      </c>
      <c r="QD150" s="15" t="n">
        <v>31.1</v>
      </c>
      <c r="QE150" s="15" t="n">
        <v>28.4</v>
      </c>
      <c r="QF150" s="15" t="n">
        <v>23.8</v>
      </c>
      <c r="QG150" s="15" t="n">
        <v>22.2</v>
      </c>
      <c r="QH150" s="15" t="n">
        <v>20.4</v>
      </c>
      <c r="QI150" s="15" t="n">
        <v>21.7</v>
      </c>
      <c r="QJ150" s="15" t="n">
        <v>27.5</v>
      </c>
      <c r="QK150" s="15" t="n">
        <v>31.4</v>
      </c>
      <c r="QL150" s="15" t="n">
        <v>33.1</v>
      </c>
      <c r="QM150" s="15" t="n">
        <v>39.5</v>
      </c>
      <c r="QN150" s="29" t="n">
        <f aca="false">AVERAGE(QB150:QM150)</f>
        <v>29.3916666666667</v>
      </c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30" t="s">
        <v>134</v>
      </c>
      <c r="RB150" s="15" t="n">
        <v>33.7</v>
      </c>
      <c r="RC150" s="15" t="n">
        <v>33.7</v>
      </c>
      <c r="RD150" s="15" t="n">
        <v>32.3</v>
      </c>
      <c r="RE150" s="15" t="n">
        <v>31.4</v>
      </c>
      <c r="RF150" s="15" t="n">
        <v>26.6</v>
      </c>
      <c r="RG150" s="15" t="n">
        <v>24.4</v>
      </c>
      <c r="RH150" s="15" t="n">
        <v>28.2</v>
      </c>
      <c r="RI150" s="15" t="n">
        <v>30.6</v>
      </c>
      <c r="RJ150" s="15" t="n">
        <v>34.9</v>
      </c>
      <c r="RK150" s="15" t="n">
        <v>34.5</v>
      </c>
      <c r="RL150" s="15" t="n">
        <v>38</v>
      </c>
      <c r="RM150" s="15" t="n">
        <v>35.2</v>
      </c>
      <c r="RN150" s="29" t="n">
        <f aca="false">AVERAGE(RB150:RM150)</f>
        <v>31.9583333333333</v>
      </c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13" t="n">
        <v>2000</v>
      </c>
      <c r="SB150" s="15" t="n">
        <v>33.9</v>
      </c>
      <c r="SC150" s="15" t="n">
        <v>32.4</v>
      </c>
      <c r="SD150" s="15" t="n">
        <v>30.3</v>
      </c>
      <c r="SE150" s="15" t="n">
        <v>26.4</v>
      </c>
      <c r="SF150" s="15" t="n">
        <v>21.9</v>
      </c>
      <c r="SG150" s="15" t="n">
        <v>21.4</v>
      </c>
      <c r="SH150" s="15" t="n">
        <v>20.6</v>
      </c>
      <c r="SI150" s="15" t="n">
        <v>21.5</v>
      </c>
      <c r="SJ150" s="15" t="n">
        <v>29</v>
      </c>
      <c r="SK150" s="15" t="n">
        <v>30.3</v>
      </c>
      <c r="SL150" s="15" t="n">
        <v>34.1</v>
      </c>
      <c r="SM150" s="15" t="n">
        <v>38.3</v>
      </c>
      <c r="SN150" s="29" t="n">
        <f aca="false">AVERAGE(SB150:SM150)</f>
        <v>28.3416666666667</v>
      </c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72" t="s">
        <v>134</v>
      </c>
      <c r="TB150" s="73" t="n">
        <v>34.3</v>
      </c>
      <c r="TC150" s="73" t="n">
        <v>31.2</v>
      </c>
      <c r="TD150" s="73" t="n">
        <v>33.3</v>
      </c>
      <c r="TE150" s="73" t="n">
        <v>26.7</v>
      </c>
      <c r="TF150" s="73" t="n">
        <v>21.9</v>
      </c>
      <c r="TG150" s="73" t="n">
        <v>19.1</v>
      </c>
      <c r="TH150" s="73" t="n">
        <v>21.1</v>
      </c>
      <c r="TI150" s="73" t="n">
        <v>21.8</v>
      </c>
      <c r="TJ150" s="73" t="n">
        <v>30.1</v>
      </c>
      <c r="TK150" s="73" t="n">
        <v>28.8</v>
      </c>
      <c r="TL150" s="73" t="n">
        <v>29.6</v>
      </c>
      <c r="TM150" s="73" t="n">
        <v>32.3</v>
      </c>
      <c r="TN150" s="73" t="n">
        <v>27.5</v>
      </c>
      <c r="UB150" s="71"/>
      <c r="UC150" s="30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6"/>
      <c r="VB150" s="71"/>
      <c r="VC150" s="30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6"/>
      <c r="WB150" s="71"/>
      <c r="WC150" s="30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6"/>
      <c r="XB150" s="71"/>
      <c r="XC150" s="30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6"/>
      <c r="YB150" s="71"/>
      <c r="YC150" s="30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6"/>
      <c r="ZB150" s="71"/>
      <c r="ZC150" s="30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6"/>
    </row>
    <row r="151" customFormat="false" ht="12.8" hidden="false" customHeight="false" outlineLevel="0" collapsed="false">
      <c r="A151" s="17"/>
      <c r="B151" s="4" t="n">
        <f aca="false">AVERAGE(AN151,BN151,CN151,DN151,EN151,FN151,GN151,HN151,IN151,JN151,KN151,LN151,MN151,NN151)</f>
        <v>28.9519841269841</v>
      </c>
      <c r="C151" s="18" t="n">
        <f aca="false">AVERAGE(B147:B151)</f>
        <v>28.9374007936508</v>
      </c>
      <c r="D151" s="9" t="n">
        <f aca="false">AVERAGE(B142:B151)</f>
        <v>28.9859027777778</v>
      </c>
      <c r="E151" s="4" t="n">
        <f aca="false">AVERAGE(B132:B151)</f>
        <v>29.0389285714286</v>
      </c>
      <c r="F151" s="24" t="n">
        <f aca="false">AVERAGE(B102:B151)</f>
        <v>28.9126371933622</v>
      </c>
      <c r="G151" s="9" t="n">
        <f aca="false">MAX(AB151:AM151,BB151:BM151,CB151:CM151,DB151:DM151,EB151:EM151,FB151:FM151,GB151:GM151,HB151:HM151,IB151:IM151,JB151:JM151,KB151:KM151,LB151:LM151,MB151:MM151,NB151:NM151,OB151:OM151,PB151:PM151,QB151:QM151,RB151:RM151,SB151:SM151)</f>
        <v>41.3</v>
      </c>
      <c r="H151" s="10" t="n">
        <f aca="false">MEDIAN(AB151:AM151,BB151:BM151,CB151:CM151,DB151:DM151,EB151:EM151,FB151:FM151,GB151:GM151,HB151:HM151,IB151:IM151,JB151:JM151,KB151:KM151,LB151:LM151,MB151:MM151,NB151:NM151,OB151:OM151,PB151:PM151,QB151:QM151,RB151:RM151,SB151:SM151)</f>
        <v>29.2</v>
      </c>
      <c r="I151" s="11" t="n">
        <f aca="false">MIN(AB151:AM151,BB151:BM151,CB151:CM151,DB151:DM151,EB151:EM151,FB151:FM151,GB151:GM151,HB151:HM151,IB151:IM151,JB151:JM151,KB151:KM151,LB151:LM151,MB151:MM151,NB151:NM151,OB151:OM151,PB151:PM151,QB151:QM151,RB151:RM151,SB151:SM151)</f>
        <v>15.2</v>
      </c>
      <c r="J151" s="12" t="n">
        <f aca="false">(G151+I151)/2</f>
        <v>28.25</v>
      </c>
      <c r="AA151" s="13" t="n">
        <v>2001</v>
      </c>
      <c r="AB151" s="37" t="n">
        <v>37.8</v>
      </c>
      <c r="AC151" s="37" t="n">
        <v>34.9</v>
      </c>
      <c r="AD151" s="37" t="n">
        <v>28.7</v>
      </c>
      <c r="AE151" s="37" t="n">
        <v>24.3</v>
      </c>
      <c r="AF151" s="37" t="n">
        <v>19.4</v>
      </c>
      <c r="AG151" s="37" t="n">
        <v>16.7</v>
      </c>
      <c r="AH151" s="37" t="n">
        <v>15.2</v>
      </c>
      <c r="AI151" s="37" t="n">
        <v>18.3</v>
      </c>
      <c r="AJ151" s="37" t="n">
        <v>22.4</v>
      </c>
      <c r="AK151" s="37" t="n">
        <v>22.6</v>
      </c>
      <c r="AL151" s="37" t="n">
        <v>27.2</v>
      </c>
      <c r="AM151" s="37" t="n">
        <v>29.7</v>
      </c>
      <c r="AN151" s="4" t="n">
        <f aca="false">AVERAGE(Sheet1!AB151:AM151)</f>
        <v>24.7666666666667</v>
      </c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2" t="n">
        <f aca="false">BA150+1</f>
        <v>2001</v>
      </c>
      <c r="BB151" s="20" t="n">
        <v>39.5</v>
      </c>
      <c r="BC151" s="20" t="n">
        <v>38.7</v>
      </c>
      <c r="BD151" s="20" t="n">
        <v>31.2</v>
      </c>
      <c r="BE151" s="20" t="n">
        <v>28.2</v>
      </c>
      <c r="BF151" s="20" t="n">
        <v>22.3</v>
      </c>
      <c r="BG151" s="20" t="n">
        <v>19</v>
      </c>
      <c r="BH151" s="20" t="n">
        <v>17.1</v>
      </c>
      <c r="BI151" s="20" t="n">
        <v>20.7</v>
      </c>
      <c r="BJ151" s="20" t="n">
        <v>26.5</v>
      </c>
      <c r="BK151" s="20" t="n">
        <v>25.7</v>
      </c>
      <c r="BL151" s="20" t="n">
        <v>30.9</v>
      </c>
      <c r="BM151" s="20" t="n">
        <v>33.5</v>
      </c>
      <c r="BN151" s="4" t="n">
        <f aca="false">AVERAGE(BB151:BM151)</f>
        <v>27.775</v>
      </c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2" t="n">
        <f aca="false">CA150+1</f>
        <v>2001</v>
      </c>
      <c r="CB151" s="20" t="n">
        <v>40</v>
      </c>
      <c r="CC151" s="20" t="n">
        <v>38.3</v>
      </c>
      <c r="CD151" s="20" t="n">
        <v>31.5</v>
      </c>
      <c r="CE151" s="20" t="n">
        <v>28.1</v>
      </c>
      <c r="CF151" s="20" t="n">
        <v>22.2</v>
      </c>
      <c r="CG151" s="20" t="n">
        <v>19.4</v>
      </c>
      <c r="CH151" s="20" t="n">
        <v>17.6</v>
      </c>
      <c r="CI151" s="20" t="n">
        <v>20.8</v>
      </c>
      <c r="CJ151" s="20" t="n">
        <v>26.4</v>
      </c>
      <c r="CK151" s="20" t="n">
        <v>25.6</v>
      </c>
      <c r="CL151" s="20" t="n">
        <v>31</v>
      </c>
      <c r="CM151" s="20" t="n">
        <v>34</v>
      </c>
      <c r="CN151" s="4" t="n">
        <f aca="false">AVERAGE(CB151:CM151)</f>
        <v>27.9083333333333</v>
      </c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19" t="n">
        <v>2001</v>
      </c>
      <c r="DB151" s="20" t="n">
        <v>39.9</v>
      </c>
      <c r="DC151" s="20" t="n">
        <v>38.1</v>
      </c>
      <c r="DD151" s="20" t="n">
        <v>31.4</v>
      </c>
      <c r="DE151" s="20" t="n">
        <v>27.5</v>
      </c>
      <c r="DF151" s="20" t="n">
        <v>21.8</v>
      </c>
      <c r="DG151" s="20" t="n">
        <v>18.8</v>
      </c>
      <c r="DH151" s="20" t="n">
        <v>17.1</v>
      </c>
      <c r="DI151" s="20" t="n">
        <v>20.4</v>
      </c>
      <c r="DJ151" s="20" t="n">
        <v>25.8</v>
      </c>
      <c r="DK151" s="20" t="n">
        <v>25.1</v>
      </c>
      <c r="DL151" s="20" t="n">
        <v>30.2</v>
      </c>
      <c r="DM151" s="20" t="n">
        <v>32.8</v>
      </c>
      <c r="DN151" s="4" t="n">
        <f aca="false">AVERAGE(DB151:DM151)</f>
        <v>27.4083333333333</v>
      </c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13" t="n">
        <v>2001</v>
      </c>
      <c r="EB151" s="15" t="n">
        <v>36.4</v>
      </c>
      <c r="EC151" s="15" t="n">
        <v>35.3</v>
      </c>
      <c r="ED151" s="15" t="n">
        <v>35.7</v>
      </c>
      <c r="EE151" s="15" t="n">
        <v>34</v>
      </c>
      <c r="EF151" s="15" t="n">
        <v>29.5</v>
      </c>
      <c r="EG151" s="15" t="n">
        <v>28.9</v>
      </c>
      <c r="EH151" s="15" t="n">
        <v>26.8</v>
      </c>
      <c r="EI151" s="15" t="n">
        <v>28.5</v>
      </c>
      <c r="EJ151" s="15" t="n">
        <v>33.1</v>
      </c>
      <c r="EK151" s="15" t="n">
        <v>35.6</v>
      </c>
      <c r="EL151" s="15" t="n">
        <v>38.2</v>
      </c>
      <c r="EM151" s="15" t="n">
        <v>40.7</v>
      </c>
      <c r="EN151" s="16" t="n">
        <f aca="false">AVERAGE(EB151:EM151)</f>
        <v>33.5583333333333</v>
      </c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13" t="n">
        <v>2001</v>
      </c>
      <c r="FB151" s="15" t="n">
        <v>36.5</v>
      </c>
      <c r="FC151" s="15" t="n">
        <v>35.4</v>
      </c>
      <c r="FD151" s="15" t="n">
        <v>36.6</v>
      </c>
      <c r="FE151" s="15" t="n">
        <v>34.5</v>
      </c>
      <c r="FF151" s="15" t="n">
        <v>29.4</v>
      </c>
      <c r="FG151" s="15" t="n">
        <v>28.6</v>
      </c>
      <c r="FH151" s="15" t="n">
        <v>26.6</v>
      </c>
      <c r="FI151" s="15" t="n">
        <v>28.8</v>
      </c>
      <c r="FJ151" s="15" t="n">
        <v>32.7</v>
      </c>
      <c r="FK151" s="15" t="n">
        <v>34.3</v>
      </c>
      <c r="FL151" s="15" t="n">
        <v>37.5</v>
      </c>
      <c r="FM151" s="15" t="n">
        <v>41.1</v>
      </c>
      <c r="FN151" s="16" t="n">
        <f aca="false">AVERAGE(FB151:FM151)</f>
        <v>33.5</v>
      </c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2" t="n">
        <v>2001</v>
      </c>
      <c r="GB151" s="15" t="n">
        <v>33.7</v>
      </c>
      <c r="GC151" s="15" t="n">
        <v>32.5</v>
      </c>
      <c r="GD151" s="15" t="n">
        <v>33.9</v>
      </c>
      <c r="GE151" s="15" t="n">
        <v>33.6</v>
      </c>
      <c r="GF151" s="15" t="n">
        <v>30.4</v>
      </c>
      <c r="GG151" s="15" t="n">
        <v>29.4</v>
      </c>
      <c r="GH151" s="15" t="n">
        <v>28</v>
      </c>
      <c r="GI151" s="15" t="n">
        <v>29.6</v>
      </c>
      <c r="GJ151" s="15" t="n">
        <v>32.1</v>
      </c>
      <c r="GK151" s="15" t="n">
        <v>34.6</v>
      </c>
      <c r="GL151" s="15" t="n">
        <v>35.4</v>
      </c>
      <c r="GM151" s="15" t="n">
        <v>36.6</v>
      </c>
      <c r="GN151" s="16" t="n">
        <f aca="false">AVERAGE(GB151:GM151)</f>
        <v>32.4833333333333</v>
      </c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2" t="n">
        <v>2001</v>
      </c>
      <c r="HB151" s="15" t="n">
        <v>37.9</v>
      </c>
      <c r="HC151" s="15" t="n">
        <v>38.1</v>
      </c>
      <c r="HD151" s="15" t="n">
        <v>35.9</v>
      </c>
      <c r="HE151" s="15" t="n">
        <v>32.8</v>
      </c>
      <c r="HF151" s="15" t="n">
        <v>27.2</v>
      </c>
      <c r="HG151" s="15" t="n">
        <v>25.6</v>
      </c>
      <c r="HH151" s="15" t="n">
        <v>23.5</v>
      </c>
      <c r="HI151" s="15" t="n">
        <v>26.6</v>
      </c>
      <c r="HJ151" s="15" t="n">
        <v>31</v>
      </c>
      <c r="HK151" s="15" t="n">
        <v>31.9</v>
      </c>
      <c r="HL151" s="15" t="n">
        <v>35.5</v>
      </c>
      <c r="HM151" s="15" t="n">
        <v>39.5</v>
      </c>
      <c r="HN151" s="16" t="n">
        <f aca="false">AVERAGE(HB151:HM151)</f>
        <v>32.125</v>
      </c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7" t="n">
        <f aca="false">IA150+1</f>
        <v>2001</v>
      </c>
      <c r="IB151" s="15" t="n">
        <v>41.3</v>
      </c>
      <c r="IC151" s="15" t="n">
        <v>39.2</v>
      </c>
      <c r="ID151" s="15" t="n">
        <v>32.7</v>
      </c>
      <c r="IE151" s="15" t="n">
        <v>28.2</v>
      </c>
      <c r="IF151" s="15" t="n">
        <v>23.2</v>
      </c>
      <c r="IG151" s="15" t="n">
        <v>19.1</v>
      </c>
      <c r="IH151" s="15" t="n">
        <v>18.6</v>
      </c>
      <c r="II151" s="15" t="n">
        <v>21.4</v>
      </c>
      <c r="IJ151" s="15" t="n">
        <v>26.8</v>
      </c>
      <c r="IK151" s="15" t="n">
        <v>26.6</v>
      </c>
      <c r="IL151" s="15" t="n">
        <v>30.8</v>
      </c>
      <c r="IM151" s="15" t="n">
        <v>32.4</v>
      </c>
      <c r="IN151" s="25" t="n">
        <f aca="false">SUM(IB151:IM151)/12</f>
        <v>28.3583333333333</v>
      </c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 t="n">
        <f aca="false">JA150+1</f>
        <v>2001</v>
      </c>
      <c r="JB151" s="15" t="n">
        <v>40.8</v>
      </c>
      <c r="JC151" s="15" t="n">
        <v>37.4</v>
      </c>
      <c r="JD151" s="15" t="n">
        <v>31.1</v>
      </c>
      <c r="JE151" s="15" t="n">
        <v>26.8</v>
      </c>
      <c r="JF151" s="15" t="n">
        <v>22.4</v>
      </c>
      <c r="JG151" s="15" t="n">
        <v>19.1</v>
      </c>
      <c r="JH151" s="15" t="n">
        <v>18.8</v>
      </c>
      <c r="JI151" s="26" t="n">
        <f aca="false">(JI148+JI149+JI150+JI152+JI153+JI154)/6</f>
        <v>20.6333333333333</v>
      </c>
      <c r="JJ151" s="15" t="n">
        <v>24.4</v>
      </c>
      <c r="JK151" s="15" t="n">
        <v>24.7</v>
      </c>
      <c r="JL151" s="15" t="n">
        <v>28.4</v>
      </c>
      <c r="JM151" s="15" t="n">
        <v>26.8</v>
      </c>
      <c r="JN151" s="25" t="n">
        <f aca="false">SUM(JB151:JM151)/12</f>
        <v>26.7777777777778</v>
      </c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3" t="n">
        <v>2001</v>
      </c>
      <c r="KB151" s="15" t="n">
        <v>37.3</v>
      </c>
      <c r="KC151" s="15" t="n">
        <v>35.1</v>
      </c>
      <c r="KD151" s="15" t="n">
        <v>27.4</v>
      </c>
      <c r="KE151" s="15" t="n">
        <v>28.2</v>
      </c>
      <c r="KF151" s="15" t="n">
        <v>24</v>
      </c>
      <c r="KG151" s="15" t="n">
        <v>20</v>
      </c>
      <c r="KH151" s="15" t="n">
        <v>19.3</v>
      </c>
      <c r="KI151" s="15" t="n">
        <v>23.6</v>
      </c>
      <c r="KJ151" s="15" t="n">
        <v>28.5</v>
      </c>
      <c r="KK151" s="15" t="n">
        <v>29</v>
      </c>
      <c r="KL151" s="15" t="n">
        <v>32.2</v>
      </c>
      <c r="KM151" s="15" t="n">
        <v>31.9</v>
      </c>
      <c r="KN151" s="16" t="n">
        <f aca="false">AVERAGE(KB151:KM151)</f>
        <v>28.0416666666667</v>
      </c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7" t="n">
        <f aca="false">LA150+1</f>
        <v>2001</v>
      </c>
      <c r="LB151" s="15" t="n">
        <v>38.8</v>
      </c>
      <c r="LC151" s="15" t="n">
        <v>37.7</v>
      </c>
      <c r="LD151" s="15" t="n">
        <v>27.4</v>
      </c>
      <c r="LE151" s="15" t="n">
        <v>26.4</v>
      </c>
      <c r="LF151" s="15" t="n">
        <v>22.6</v>
      </c>
      <c r="LG151" s="15" t="n">
        <v>18.6</v>
      </c>
      <c r="LH151" s="15" t="n">
        <v>18</v>
      </c>
      <c r="LI151" s="15" t="n">
        <v>21.5</v>
      </c>
      <c r="LJ151" s="15" t="n">
        <v>26.2</v>
      </c>
      <c r="LK151" s="15" t="n">
        <v>26.2</v>
      </c>
      <c r="LL151" s="15" t="n">
        <v>30.7</v>
      </c>
      <c r="LM151" s="15" t="n">
        <v>30.2</v>
      </c>
      <c r="LN151" s="16" t="n">
        <f aca="false">AVERAGE(LB151:LM151)</f>
        <v>27.025</v>
      </c>
      <c r="LO151" s="16"/>
      <c r="LP151" s="16"/>
      <c r="LQ151" s="16"/>
      <c r="LR151" s="16"/>
      <c r="LS151" s="16"/>
      <c r="LT151" s="16"/>
      <c r="LU151" s="16"/>
      <c r="LV151" s="16"/>
      <c r="LW151" s="16"/>
      <c r="LX151" s="16"/>
      <c r="LY151" s="16"/>
      <c r="LZ151" s="16"/>
      <c r="MA151" s="7" t="n">
        <f aca="false">MA150+1</f>
        <v>2001</v>
      </c>
      <c r="MB151" s="15" t="n">
        <v>35</v>
      </c>
      <c r="MC151" s="15" t="n">
        <v>33</v>
      </c>
      <c r="MD151" s="15" t="n">
        <v>31.2</v>
      </c>
      <c r="ME151" s="15" t="n">
        <v>30.5</v>
      </c>
      <c r="MF151" s="15" t="n">
        <v>26.5</v>
      </c>
      <c r="MG151" s="15" t="n">
        <v>25.1</v>
      </c>
      <c r="MH151" s="15" t="n">
        <v>23.9</v>
      </c>
      <c r="MI151" s="15" t="n">
        <v>26.5</v>
      </c>
      <c r="MJ151" s="15" t="n">
        <v>31.3</v>
      </c>
      <c r="MK151" s="15" t="n">
        <v>32.7</v>
      </c>
      <c r="ML151" s="15" t="n">
        <v>35.2</v>
      </c>
      <c r="MM151" s="15" t="n">
        <v>36.7</v>
      </c>
      <c r="MN151" s="16" t="n">
        <f aca="false">AVERAGE(MB151:MM151)</f>
        <v>30.6333333333333</v>
      </c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30" t="s">
        <v>135</v>
      </c>
      <c r="NB151" s="15" t="n">
        <v>36</v>
      </c>
      <c r="NC151" s="15" t="n">
        <v>26.8</v>
      </c>
      <c r="ND151" s="15" t="n">
        <v>27.4</v>
      </c>
      <c r="NE151" s="15" t="n">
        <v>27.2</v>
      </c>
      <c r="NF151" s="15" t="n">
        <v>21.7</v>
      </c>
      <c r="NG151" s="15" t="n">
        <v>19.7</v>
      </c>
      <c r="NH151" s="15" t="n">
        <v>18.3</v>
      </c>
      <c r="NI151" s="15" t="n">
        <v>20.1</v>
      </c>
      <c r="NJ151" s="15" t="n">
        <v>23.7</v>
      </c>
      <c r="NK151" s="15" t="n">
        <v>22.7</v>
      </c>
      <c r="NL151" s="15" t="n">
        <v>27.1</v>
      </c>
      <c r="NM151" s="15" t="n">
        <v>28.9</v>
      </c>
      <c r="NN151" s="29" t="n">
        <f aca="false">AVERAGE(NB151:NM151)</f>
        <v>24.9666666666667</v>
      </c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30" t="s">
        <v>135</v>
      </c>
      <c r="OB151" s="15" t="n">
        <v>38.3</v>
      </c>
      <c r="OC151" s="15" t="n">
        <v>29.1</v>
      </c>
      <c r="OD151" s="15" t="n">
        <v>28.1</v>
      </c>
      <c r="OE151" s="15" t="n">
        <v>27.6</v>
      </c>
      <c r="OF151" s="15" t="n">
        <v>21.6</v>
      </c>
      <c r="OG151" s="15" t="n">
        <v>19.3</v>
      </c>
      <c r="OH151" s="15" t="n">
        <v>18.9</v>
      </c>
      <c r="OI151" s="15" t="n">
        <v>21.4</v>
      </c>
      <c r="OJ151" s="15" t="n">
        <v>25.7</v>
      </c>
      <c r="OK151" s="15" t="n">
        <v>24.4</v>
      </c>
      <c r="OL151" s="15" t="n">
        <v>29.3</v>
      </c>
      <c r="OM151" s="15" t="n">
        <v>30</v>
      </c>
      <c r="ON151" s="29" t="n">
        <f aca="false">AVERAGE(OB151:OM151)</f>
        <v>26.1416666666667</v>
      </c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30" t="s">
        <v>135</v>
      </c>
      <c r="PB151" s="15" t="n">
        <v>39.4</v>
      </c>
      <c r="PC151" s="15" t="n">
        <v>37.4</v>
      </c>
      <c r="PD151" s="15" t="n">
        <v>35.3</v>
      </c>
      <c r="PE151" s="15" t="n">
        <v>35.6</v>
      </c>
      <c r="PF151" s="15" t="n">
        <v>30.2</v>
      </c>
      <c r="PG151" s="15" t="n">
        <v>27.1</v>
      </c>
      <c r="PH151" s="15" t="n">
        <v>25.9</v>
      </c>
      <c r="PI151" s="15" t="n">
        <v>30.4</v>
      </c>
      <c r="PJ151" s="15" t="n">
        <v>33</v>
      </c>
      <c r="PK151" s="15" t="n">
        <v>34.8</v>
      </c>
      <c r="PL151" s="15" t="n">
        <v>40</v>
      </c>
      <c r="PM151" s="15" t="n">
        <v>39.8</v>
      </c>
      <c r="PN151" s="29" t="n">
        <f aca="false">AVERAGE(PB151:PM151)</f>
        <v>34.075</v>
      </c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30" t="s">
        <v>135</v>
      </c>
      <c r="QB151" s="15" t="n">
        <v>38</v>
      </c>
      <c r="QC151" s="15" t="n">
        <v>34.5</v>
      </c>
      <c r="QD151" s="15" t="n">
        <v>34.2</v>
      </c>
      <c r="QE151" s="15" t="n">
        <v>32.6</v>
      </c>
      <c r="QF151" s="15" t="n">
        <v>26</v>
      </c>
      <c r="QG151" s="15" t="n">
        <v>23.3</v>
      </c>
      <c r="QH151" s="15" t="n">
        <v>22.4</v>
      </c>
      <c r="QI151" s="15" t="n">
        <v>23.7</v>
      </c>
      <c r="QJ151" s="15" t="n">
        <v>26.4</v>
      </c>
      <c r="QK151" s="15" t="n">
        <v>27.4</v>
      </c>
      <c r="QL151" s="15" t="n">
        <v>33.1</v>
      </c>
      <c r="QM151" s="15" t="n">
        <v>35.1</v>
      </c>
      <c r="QN151" s="29" t="n">
        <f aca="false">AVERAGE(QB151:QM151)</f>
        <v>29.725</v>
      </c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30" t="s">
        <v>135</v>
      </c>
      <c r="RB151" s="15" t="n">
        <v>36.4</v>
      </c>
      <c r="RC151" s="15" t="n">
        <v>33.7</v>
      </c>
      <c r="RD151" s="15" t="n">
        <v>31.8</v>
      </c>
      <c r="RE151" s="15" t="n">
        <v>32.5</v>
      </c>
      <c r="RF151" s="15" t="n">
        <v>29.1</v>
      </c>
      <c r="RG151" s="15" t="n">
        <v>27.4</v>
      </c>
      <c r="RH151" s="15" t="n">
        <v>26.7</v>
      </c>
      <c r="RI151" s="15" t="n">
        <v>29.3</v>
      </c>
      <c r="RJ151" s="15" t="n">
        <v>34.4</v>
      </c>
      <c r="RK151" s="15" t="n">
        <v>36.1</v>
      </c>
      <c r="RL151" s="15" t="n">
        <v>37.1</v>
      </c>
      <c r="RM151" s="15" t="n">
        <v>36.9</v>
      </c>
      <c r="RN151" s="29" t="n">
        <f aca="false">AVERAGE(RB151:RM151)</f>
        <v>32.6166666666667</v>
      </c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13" t="n">
        <v>2001</v>
      </c>
      <c r="SB151" s="15" t="n">
        <v>40</v>
      </c>
      <c r="SC151" s="15" t="n">
        <v>32.8</v>
      </c>
      <c r="SD151" s="15" t="n">
        <v>31.9</v>
      </c>
      <c r="SE151" s="15" t="n">
        <v>30.2</v>
      </c>
      <c r="SF151" s="15" t="n">
        <v>24.1</v>
      </c>
      <c r="SG151" s="15" t="n">
        <v>21.9</v>
      </c>
      <c r="SH151" s="15" t="n">
        <v>21.3</v>
      </c>
      <c r="SI151" s="15" t="n">
        <v>23.5</v>
      </c>
      <c r="SJ151" s="15" t="n">
        <v>27.5</v>
      </c>
      <c r="SK151" s="15" t="n">
        <v>27.4</v>
      </c>
      <c r="SL151" s="15" t="n">
        <v>33.2</v>
      </c>
      <c r="SM151" s="15" t="n">
        <v>34.6</v>
      </c>
      <c r="SN151" s="29" t="n">
        <f aca="false">AVERAGE(SB151:SM151)</f>
        <v>29.0333333333333</v>
      </c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72" t="s">
        <v>135</v>
      </c>
      <c r="TB151" s="73" t="n">
        <v>36.5</v>
      </c>
      <c r="TC151" s="73" t="n">
        <v>34.8</v>
      </c>
      <c r="TD151" s="73" t="n">
        <v>33.5</v>
      </c>
      <c r="TE151" s="73" t="n">
        <v>29.5</v>
      </c>
      <c r="TF151" s="73" t="n">
        <v>23.3</v>
      </c>
      <c r="TG151" s="73" t="n">
        <v>21.6</v>
      </c>
      <c r="TH151" s="73" t="n">
        <v>19.4</v>
      </c>
      <c r="TI151" s="73" t="n">
        <v>22.2</v>
      </c>
      <c r="TJ151" s="73" t="n">
        <v>26.4</v>
      </c>
      <c r="TK151" s="73" t="n">
        <v>28.4</v>
      </c>
      <c r="TL151" s="73" t="n">
        <v>30.5</v>
      </c>
      <c r="TM151" s="73" t="n">
        <v>35.5</v>
      </c>
      <c r="TN151" s="73" t="n">
        <v>28.5</v>
      </c>
      <c r="UB151" s="71"/>
      <c r="UC151" s="30"/>
      <c r="UD151" s="15"/>
      <c r="UE151" s="15"/>
      <c r="UF151" s="15"/>
      <c r="UG151" s="15"/>
      <c r="UH151" s="15"/>
      <c r="UI151" s="15"/>
      <c r="UJ151" s="15"/>
      <c r="UK151" s="15"/>
      <c r="UL151" s="15"/>
      <c r="UM151" s="15"/>
      <c r="UN151" s="15"/>
      <c r="UO151" s="15"/>
      <c r="UP151" s="16"/>
      <c r="VB151" s="71"/>
      <c r="VC151" s="30"/>
      <c r="VD151" s="15"/>
      <c r="VE151" s="15"/>
      <c r="VF151" s="15"/>
      <c r="VG151" s="15"/>
      <c r="VH151" s="15"/>
      <c r="VI151" s="15"/>
      <c r="VJ151" s="15"/>
      <c r="VK151" s="15"/>
      <c r="VL151" s="15"/>
      <c r="VM151" s="15"/>
      <c r="VN151" s="15"/>
      <c r="VO151" s="15"/>
      <c r="VP151" s="16"/>
      <c r="WB151" s="71"/>
      <c r="WC151" s="30"/>
      <c r="WD151" s="15"/>
      <c r="WE151" s="15"/>
      <c r="WF151" s="15"/>
      <c r="WG151" s="15"/>
      <c r="WH151" s="15"/>
      <c r="WI151" s="15"/>
      <c r="WJ151" s="15"/>
      <c r="WK151" s="15"/>
      <c r="WL151" s="15"/>
      <c r="WM151" s="15"/>
      <c r="WN151" s="15"/>
      <c r="WO151" s="15"/>
      <c r="WP151" s="16"/>
      <c r="XB151" s="71"/>
      <c r="XC151" s="30"/>
      <c r="XD151" s="15"/>
      <c r="XE151" s="15"/>
      <c r="XF151" s="15"/>
      <c r="XG151" s="15"/>
      <c r="XH151" s="15"/>
      <c r="XI151" s="15"/>
      <c r="XJ151" s="15"/>
      <c r="XK151" s="15"/>
      <c r="XL151" s="15"/>
      <c r="XM151" s="15"/>
      <c r="XN151" s="15"/>
      <c r="XO151" s="15"/>
      <c r="XP151" s="16"/>
      <c r="YB151" s="71"/>
      <c r="YC151" s="30"/>
      <c r="YD151" s="15"/>
      <c r="YE151" s="15"/>
      <c r="YF151" s="15"/>
      <c r="YG151" s="15"/>
      <c r="YH151" s="15"/>
      <c r="YI151" s="15"/>
      <c r="YJ151" s="15"/>
      <c r="YK151" s="15"/>
      <c r="YL151" s="15"/>
      <c r="YM151" s="15"/>
      <c r="YN151" s="15"/>
      <c r="YO151" s="15"/>
      <c r="YP151" s="16"/>
      <c r="ZB151" s="71"/>
      <c r="ZC151" s="30"/>
      <c r="ZD151" s="15"/>
      <c r="ZE151" s="15"/>
      <c r="ZF151" s="15"/>
      <c r="ZG151" s="15"/>
      <c r="ZH151" s="15"/>
      <c r="ZI151" s="15"/>
      <c r="ZJ151" s="15"/>
      <c r="ZK151" s="15"/>
      <c r="ZL151" s="15"/>
      <c r="ZM151" s="15"/>
      <c r="ZN151" s="15"/>
      <c r="ZO151" s="15"/>
      <c r="ZP151" s="16"/>
    </row>
    <row r="152" customFormat="false" ht="12.8" hidden="false" customHeight="false" outlineLevel="0" collapsed="false">
      <c r="A152" s="17"/>
      <c r="B152" s="4" t="n">
        <f aca="false">AVERAGE(AN152,BN152,CN152,DN152,EN152,FN152,GN152,HN152,IN152,JN152,KN152,LN152,MN152,NN152)</f>
        <v>30.310119047619</v>
      </c>
      <c r="C152" s="18" t="n">
        <f aca="false">AVERAGE(B148:B152)</f>
        <v>29.2073412698413</v>
      </c>
      <c r="D152" s="9" t="n">
        <f aca="false">AVERAGE(B143:B152)</f>
        <v>29.1669146825397</v>
      </c>
      <c r="E152" s="4" t="n">
        <f aca="false">AVERAGE(B133:B152)</f>
        <v>29.0850744047619</v>
      </c>
      <c r="F152" s="24" t="n">
        <f aca="false">AVERAGE(B103:B152)</f>
        <v>28.9493217171717</v>
      </c>
      <c r="G152" s="9" t="n">
        <f aca="false">MAX(AB152:AM152,BB152:BM152,CB152:CM152,DB152:DM152,EB152:EM152,FB152:FM152,GB152:GM152,HB152:HM152,IB152:IM152,JB152:JM152,KB152:KM152,LB152:LM152,MB152:MM152,NB152:NM152,OB152:OM152,PB152:PM152,QB152:QM152,RB152:RM152,SB152:SM152)</f>
        <v>42.3</v>
      </c>
      <c r="H152" s="10" t="n">
        <f aca="false">MEDIAN(AB152:AM152,BB152:BM152,CB152:CM152,DB152:DM152,EB152:EM152,FB152:FM152,GB152:GM152,HB152:HM152,IB152:IM152,JB152:JM152,KB152:KM152,LB152:LM152,MB152:MM152,NB152:NM152,OB152:OM152,PB152:PM152,QB152:QM152,RB152:RM152,SB152:SM152)</f>
        <v>31.65</v>
      </c>
      <c r="I152" s="11" t="n">
        <f aca="false">MIN(AB152:AM152,BB152:BM152,CB152:CM152,DB152:DM152,EB152:EM152,FB152:FM152,GB152:GM152,HB152:HM152,IB152:IM152,JB152:JM152,KB152:KM152,LB152:LM152,MB152:MM152,NB152:NM152,OB152:OM152,PB152:PM152,QB152:QM152,RB152:RM152,SB152:SM152)</f>
        <v>17.4</v>
      </c>
      <c r="J152" s="12" t="n">
        <f aca="false">(G152+I152)/2</f>
        <v>29.85</v>
      </c>
      <c r="AA152" s="13" t="n">
        <v>2002</v>
      </c>
      <c r="AB152" s="37" t="n">
        <v>32.6</v>
      </c>
      <c r="AC152" s="37" t="n">
        <v>30.9</v>
      </c>
      <c r="AD152" s="37" t="n">
        <v>29.4</v>
      </c>
      <c r="AE152" s="37" t="n">
        <v>27.4</v>
      </c>
      <c r="AF152" s="37" t="n">
        <v>20.6</v>
      </c>
      <c r="AG152" s="37" t="n">
        <v>17.4</v>
      </c>
      <c r="AH152" s="37" t="n">
        <v>18.2</v>
      </c>
      <c r="AI152" s="37" t="n">
        <v>18.7</v>
      </c>
      <c r="AJ152" s="37" t="n">
        <v>23.3</v>
      </c>
      <c r="AK152" s="37" t="n">
        <v>26.1</v>
      </c>
      <c r="AL152" s="37" t="n">
        <v>31</v>
      </c>
      <c r="AM152" s="37" t="n">
        <v>32.6</v>
      </c>
      <c r="AN152" s="4" t="n">
        <f aca="false">AVERAGE(Sheet1!AB152:AM152)</f>
        <v>25.6833333333333</v>
      </c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2" t="n">
        <f aca="false">BA151+1</f>
        <v>2002</v>
      </c>
      <c r="BB152" s="20" t="n">
        <v>36.3</v>
      </c>
      <c r="BC152" s="20" t="n">
        <v>32.8</v>
      </c>
      <c r="BD152" s="20" t="n">
        <v>33.1</v>
      </c>
      <c r="BE152" s="20" t="n">
        <v>30.4</v>
      </c>
      <c r="BF152" s="20" t="n">
        <v>22.8</v>
      </c>
      <c r="BG152" s="20" t="n">
        <v>19.8</v>
      </c>
      <c r="BH152" s="20" t="n">
        <v>20.5</v>
      </c>
      <c r="BI152" s="20" t="n">
        <v>21.7</v>
      </c>
      <c r="BJ152" s="20" t="n">
        <v>26.3</v>
      </c>
      <c r="BK152" s="20" t="n">
        <v>29.5</v>
      </c>
      <c r="BL152" s="20" t="n">
        <v>34.9</v>
      </c>
      <c r="BM152" s="20" t="n">
        <v>35.4</v>
      </c>
      <c r="BN152" s="4" t="n">
        <f aca="false">AVERAGE(BB152:BM152)</f>
        <v>28.625</v>
      </c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2" t="n">
        <f aca="false">CA151+1</f>
        <v>2002</v>
      </c>
      <c r="CB152" s="20" t="n">
        <v>36.1</v>
      </c>
      <c r="CC152" s="20" t="n">
        <v>32.1</v>
      </c>
      <c r="CD152" s="20" t="n">
        <v>32.9</v>
      </c>
      <c r="CE152" s="20" t="n">
        <v>30</v>
      </c>
      <c r="CF152" s="20" t="n">
        <v>23</v>
      </c>
      <c r="CG152" s="20" t="n">
        <v>19.7</v>
      </c>
      <c r="CH152" s="20" t="n">
        <v>20.7</v>
      </c>
      <c r="CI152" s="20" t="n">
        <v>22</v>
      </c>
      <c r="CJ152" s="20" t="n">
        <v>25.6</v>
      </c>
      <c r="CK152" s="20" t="n">
        <v>29.5</v>
      </c>
      <c r="CL152" s="20" t="n">
        <v>34.8</v>
      </c>
      <c r="CM152" s="20" t="n">
        <v>35.1</v>
      </c>
      <c r="CN152" s="4" t="n">
        <f aca="false">AVERAGE(CB152:CM152)</f>
        <v>28.4583333333333</v>
      </c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19" t="n">
        <v>2002</v>
      </c>
      <c r="DB152" s="20" t="n">
        <v>35.5</v>
      </c>
      <c r="DC152" s="20" t="n">
        <v>31.5</v>
      </c>
      <c r="DD152" s="20" t="n">
        <v>32</v>
      </c>
      <c r="DE152" s="20" t="n">
        <v>29.7</v>
      </c>
      <c r="DF152" s="20" t="n">
        <v>22.5</v>
      </c>
      <c r="DG152" s="20" t="n">
        <v>19.3</v>
      </c>
      <c r="DH152" s="20" t="n">
        <v>20.1</v>
      </c>
      <c r="DI152" s="20" t="n">
        <v>21.4</v>
      </c>
      <c r="DJ152" s="20" t="n">
        <v>25.4</v>
      </c>
      <c r="DK152" s="20" t="n">
        <v>28.7</v>
      </c>
      <c r="DL152" s="20" t="n">
        <v>34.2</v>
      </c>
      <c r="DM152" s="20" t="n">
        <v>34.7</v>
      </c>
      <c r="DN152" s="4" t="n">
        <f aca="false">AVERAGE(DB152:DM152)</f>
        <v>27.9166666666667</v>
      </c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13" t="n">
        <v>2002</v>
      </c>
      <c r="EB152" s="15" t="n">
        <v>38.1</v>
      </c>
      <c r="EC152" s="15" t="n">
        <v>38.9</v>
      </c>
      <c r="ED152" s="15" t="n">
        <v>37.3</v>
      </c>
      <c r="EE152" s="15" t="n">
        <v>37</v>
      </c>
      <c r="EF152" s="15" t="n">
        <v>31</v>
      </c>
      <c r="EG152" s="15" t="n">
        <v>27.3</v>
      </c>
      <c r="EH152" s="15" t="n">
        <v>27</v>
      </c>
      <c r="EI152" s="15" t="n">
        <v>28.9</v>
      </c>
      <c r="EJ152" s="15" t="n">
        <v>34.4</v>
      </c>
      <c r="EK152" s="15" t="n">
        <v>38.2</v>
      </c>
      <c r="EL152" s="15" t="n">
        <v>40.3</v>
      </c>
      <c r="EM152" s="15" t="n">
        <v>41.4</v>
      </c>
      <c r="EN152" s="16" t="n">
        <f aca="false">AVERAGE(EB152:EM152)</f>
        <v>34.9833333333333</v>
      </c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13" t="n">
        <v>2002</v>
      </c>
      <c r="FB152" s="15" t="n">
        <v>39.8</v>
      </c>
      <c r="FC152" s="15" t="n">
        <v>39.4</v>
      </c>
      <c r="FD152" s="15" t="n">
        <v>38.3</v>
      </c>
      <c r="FE152" s="15" t="n">
        <v>36.3</v>
      </c>
      <c r="FF152" s="15" t="n">
        <v>31</v>
      </c>
      <c r="FG152" s="15" t="n">
        <v>27.1</v>
      </c>
      <c r="FH152" s="15" t="n">
        <v>26.9</v>
      </c>
      <c r="FI152" s="15" t="n">
        <v>29.1</v>
      </c>
      <c r="FJ152" s="15" t="n">
        <v>34.2</v>
      </c>
      <c r="FK152" s="15" t="n">
        <v>38.1</v>
      </c>
      <c r="FL152" s="15" t="n">
        <v>40.1</v>
      </c>
      <c r="FM152" s="15" t="n">
        <v>41</v>
      </c>
      <c r="FN152" s="16" t="n">
        <f aca="false">AVERAGE(FB152:FM152)</f>
        <v>35.1083333333333</v>
      </c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38" t="n">
        <v>2002</v>
      </c>
      <c r="GB152" s="37" t="n">
        <v>34.1</v>
      </c>
      <c r="GC152" s="37" t="n">
        <v>34.3</v>
      </c>
      <c r="GD152" s="37" t="n">
        <v>34.7</v>
      </c>
      <c r="GE152" s="37" t="n">
        <v>35.5</v>
      </c>
      <c r="GF152" s="37" t="n">
        <v>32.8</v>
      </c>
      <c r="GG152" s="37" t="n">
        <v>29.1</v>
      </c>
      <c r="GH152" s="37" t="n">
        <v>28.6</v>
      </c>
      <c r="GI152" s="37" t="n">
        <v>30</v>
      </c>
      <c r="GJ152" s="37" t="n">
        <v>33.2</v>
      </c>
      <c r="GK152" s="37" t="n">
        <v>36.3</v>
      </c>
      <c r="GL152" s="37" t="n">
        <v>36</v>
      </c>
      <c r="GM152" s="37" t="n">
        <v>37.9</v>
      </c>
      <c r="GN152" s="16" t="n">
        <f aca="false">AVERAGE(GB152:GM152)</f>
        <v>33.5416666666667</v>
      </c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39" t="n">
        <v>2002</v>
      </c>
      <c r="HB152" s="40" t="n">
        <v>39.7</v>
      </c>
      <c r="HC152" s="40" t="n">
        <v>39.5</v>
      </c>
      <c r="HD152" s="40" t="n">
        <v>37.7</v>
      </c>
      <c r="HE152" s="40" t="n">
        <v>35.7</v>
      </c>
      <c r="HF152" s="40" t="n">
        <v>28.8</v>
      </c>
      <c r="HG152" s="40" t="n">
        <v>25</v>
      </c>
      <c r="HH152" s="40" t="n">
        <v>25.3</v>
      </c>
      <c r="HI152" s="40" t="n">
        <v>27.1</v>
      </c>
      <c r="HJ152" s="40" t="n">
        <v>32.9</v>
      </c>
      <c r="HK152" s="40" t="n">
        <v>35.8</v>
      </c>
      <c r="HL152" s="40" t="n">
        <v>39.4</v>
      </c>
      <c r="HM152" s="40" t="n">
        <v>40.1</v>
      </c>
      <c r="HN152" s="41" t="n">
        <f aca="false">AVERAGE(HB152:HM152)</f>
        <v>33.9166666666667</v>
      </c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7" t="n">
        <f aca="false">IA151+1</f>
        <v>2002</v>
      </c>
      <c r="IB152" s="15" t="n">
        <v>36.5</v>
      </c>
      <c r="IC152" s="15" t="n">
        <v>34.6</v>
      </c>
      <c r="ID152" s="15" t="n">
        <v>34.1</v>
      </c>
      <c r="IE152" s="15" t="n">
        <v>31.8</v>
      </c>
      <c r="IF152" s="15" t="n">
        <v>24.5</v>
      </c>
      <c r="IG152" s="15" t="n">
        <v>20.8</v>
      </c>
      <c r="IH152" s="15" t="n">
        <v>21.6</v>
      </c>
      <c r="II152" s="15" t="n">
        <v>22.4</v>
      </c>
      <c r="IJ152" s="15" t="n">
        <v>26.2</v>
      </c>
      <c r="IK152" s="15" t="n">
        <v>29.2</v>
      </c>
      <c r="IL152" s="15" t="n">
        <v>34.3</v>
      </c>
      <c r="IM152" s="15" t="n">
        <v>36.3</v>
      </c>
      <c r="IN152" s="25" t="n">
        <f aca="false">SUM(IB152:IM152)/12</f>
        <v>29.3583333333333</v>
      </c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 t="n">
        <f aca="false">JA151+1</f>
        <v>2002</v>
      </c>
      <c r="JB152" s="26" t="n">
        <f aca="false">(JB149+JB150+JB151+JB153+JB154+JB155)/6</f>
        <v>36.6</v>
      </c>
      <c r="JC152" s="15" t="n">
        <v>31.3</v>
      </c>
      <c r="JD152" s="15" t="n">
        <v>31.8</v>
      </c>
      <c r="JE152" s="15" t="n">
        <v>29</v>
      </c>
      <c r="JF152" s="15" t="n">
        <v>23.8</v>
      </c>
      <c r="JG152" s="15" t="n">
        <v>19.6</v>
      </c>
      <c r="JH152" s="15" t="n">
        <v>21.1</v>
      </c>
      <c r="JI152" s="15" t="n">
        <v>21.1</v>
      </c>
      <c r="JJ152" s="15" t="n">
        <v>24.6</v>
      </c>
      <c r="JK152" s="15" t="n">
        <v>28.5</v>
      </c>
      <c r="JL152" s="15" t="n">
        <v>32.1</v>
      </c>
      <c r="JM152" s="15" t="n">
        <v>35.4</v>
      </c>
      <c r="JN152" s="25" t="n">
        <f aca="false">SUM(JB152:JM152)/12</f>
        <v>27.9083333333333</v>
      </c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3" t="n">
        <v>2002</v>
      </c>
      <c r="KB152" s="15" t="n">
        <v>36.1</v>
      </c>
      <c r="KC152" s="15" t="n">
        <v>32.7</v>
      </c>
      <c r="KD152" s="15" t="n">
        <v>33.8</v>
      </c>
      <c r="KE152" s="15" t="n">
        <v>33.5</v>
      </c>
      <c r="KF152" s="15" t="n">
        <v>26.9</v>
      </c>
      <c r="KG152" s="15" t="n">
        <v>21.5</v>
      </c>
      <c r="KH152" s="15" t="n">
        <v>22.4</v>
      </c>
      <c r="KI152" s="15" t="n">
        <v>23.9</v>
      </c>
      <c r="KJ152" s="15" t="n">
        <v>30</v>
      </c>
      <c r="KK152" s="15" t="n">
        <v>33.3</v>
      </c>
      <c r="KL152" s="15" t="n">
        <v>35</v>
      </c>
      <c r="KM152" s="15" t="n">
        <v>36.5</v>
      </c>
      <c r="KN152" s="16" t="n">
        <f aca="false">AVERAGE(KB152:KM152)</f>
        <v>30.4666666666667</v>
      </c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7" t="n">
        <f aca="false">LA151+1</f>
        <v>2002</v>
      </c>
      <c r="LB152" s="15" t="n">
        <v>35.9</v>
      </c>
      <c r="LC152" s="15" t="n">
        <v>30.4</v>
      </c>
      <c r="LD152" s="15" t="n">
        <v>31.3</v>
      </c>
      <c r="LE152" s="15" t="n">
        <v>31.6</v>
      </c>
      <c r="LF152" s="15" t="n">
        <v>25.7</v>
      </c>
      <c r="LG152" s="15" t="n">
        <v>20.6</v>
      </c>
      <c r="LH152" s="15" t="n">
        <v>21.9</v>
      </c>
      <c r="LI152" s="15" t="n">
        <v>22.5</v>
      </c>
      <c r="LJ152" s="15" t="n">
        <v>28.1</v>
      </c>
      <c r="LK152" s="15" t="n">
        <v>31.9</v>
      </c>
      <c r="LL152" s="15" t="n">
        <v>34.4</v>
      </c>
      <c r="LM152" s="15" t="n">
        <v>36.6</v>
      </c>
      <c r="LN152" s="16" t="n">
        <f aca="false">AVERAGE(LB152:LM152)</f>
        <v>29.2416666666667</v>
      </c>
      <c r="LO152" s="16"/>
      <c r="LP152" s="16"/>
      <c r="LQ152" s="16"/>
      <c r="LR152" s="16"/>
      <c r="LS152" s="16"/>
      <c r="LT152" s="16"/>
      <c r="LU152" s="16"/>
      <c r="LV152" s="16"/>
      <c r="LW152" s="16"/>
      <c r="LX152" s="16"/>
      <c r="LY152" s="16"/>
      <c r="LZ152" s="16"/>
      <c r="MA152" s="7" t="n">
        <f aca="false">MA151+1</f>
        <v>2002</v>
      </c>
      <c r="MB152" s="15" t="n">
        <v>35.8</v>
      </c>
      <c r="MC152" s="15" t="n">
        <v>35.5</v>
      </c>
      <c r="MD152" s="15" t="n">
        <v>34.9</v>
      </c>
      <c r="ME152" s="15" t="n">
        <v>34.5</v>
      </c>
      <c r="MF152" s="15" t="n">
        <v>29.1</v>
      </c>
      <c r="MG152" s="15" t="n">
        <v>24.6</v>
      </c>
      <c r="MH152" s="15" t="n">
        <v>24.6</v>
      </c>
      <c r="MI152" s="15" t="n">
        <v>26.7</v>
      </c>
      <c r="MJ152" s="15" t="n">
        <v>32.6</v>
      </c>
      <c r="MK152" s="15" t="n">
        <v>36.5</v>
      </c>
      <c r="ML152" s="15" t="n">
        <v>37.6</v>
      </c>
      <c r="MM152" s="15" t="n">
        <v>39.1</v>
      </c>
      <c r="MN152" s="16" t="n">
        <f aca="false">AVERAGE(MB152:MM152)</f>
        <v>32.625</v>
      </c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30" t="s">
        <v>136</v>
      </c>
      <c r="NB152" s="15" t="n">
        <v>32.4</v>
      </c>
      <c r="NC152" s="15" t="n">
        <v>29.8</v>
      </c>
      <c r="ND152" s="15" t="n">
        <v>31</v>
      </c>
      <c r="NE152" s="15" t="n">
        <v>25.8</v>
      </c>
      <c r="NF152" s="15" t="n">
        <v>24.3</v>
      </c>
      <c r="NG152" s="15" t="n">
        <v>19.6</v>
      </c>
      <c r="NH152" s="15" t="n">
        <v>19.7</v>
      </c>
      <c r="NI152" s="15" t="n">
        <v>20.4</v>
      </c>
      <c r="NJ152" s="15" t="n">
        <v>23.6</v>
      </c>
      <c r="NK152" s="15" t="n">
        <v>28.2</v>
      </c>
      <c r="NL152" s="15" t="n">
        <v>30.6</v>
      </c>
      <c r="NM152" s="15" t="n">
        <v>32.7</v>
      </c>
      <c r="NN152" s="29" t="n">
        <f aca="false">AVERAGE(NB152:NM152)</f>
        <v>26.5083333333333</v>
      </c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30" t="s">
        <v>136</v>
      </c>
      <c r="OB152" s="15" t="n">
        <v>34.4</v>
      </c>
      <c r="OC152" s="15" t="n">
        <v>31.5</v>
      </c>
      <c r="OD152" s="15" t="n">
        <v>31.7</v>
      </c>
      <c r="OE152" s="15" t="n">
        <v>28.4</v>
      </c>
      <c r="OF152" s="15" t="n">
        <v>24.9</v>
      </c>
      <c r="OG152" s="15" t="n">
        <v>20</v>
      </c>
      <c r="OH152" s="15" t="n">
        <v>20.8</v>
      </c>
      <c r="OI152" s="15" t="n">
        <v>22.2</v>
      </c>
      <c r="OJ152" s="15" t="n">
        <v>25.2</v>
      </c>
      <c r="OK152" s="15" t="n">
        <v>31</v>
      </c>
      <c r="OL152" s="15" t="n">
        <v>32.5</v>
      </c>
      <c r="OM152" s="15" t="n">
        <v>34.5</v>
      </c>
      <c r="ON152" s="29" t="n">
        <f aca="false">AVERAGE(OB152:OM152)</f>
        <v>28.0916666666667</v>
      </c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30" t="s">
        <v>136</v>
      </c>
      <c r="PB152" s="15" t="n">
        <v>41.7</v>
      </c>
      <c r="PC152" s="15" t="n">
        <v>36.1</v>
      </c>
      <c r="PD152" s="15" t="n">
        <v>37.7</v>
      </c>
      <c r="PE152" s="15" t="n">
        <v>37.7</v>
      </c>
      <c r="PF152" s="15" t="n">
        <v>33.9</v>
      </c>
      <c r="PG152" s="15" t="n">
        <v>27.5</v>
      </c>
      <c r="PH152" s="15" t="n">
        <v>28.6</v>
      </c>
      <c r="PI152" s="15" t="n">
        <v>30.6</v>
      </c>
      <c r="PJ152" s="15" t="n">
        <v>33.4</v>
      </c>
      <c r="PK152" s="15" t="n">
        <v>39.9</v>
      </c>
      <c r="PL152" s="15" t="n">
        <v>38.4</v>
      </c>
      <c r="PM152" s="15" t="n">
        <v>42.3</v>
      </c>
      <c r="PN152" s="29" t="n">
        <f aca="false">AVERAGE(PB152:PM152)</f>
        <v>35.65</v>
      </c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30" t="s">
        <v>136</v>
      </c>
      <c r="QB152" s="15" t="n">
        <v>38.1</v>
      </c>
      <c r="QC152" s="15" t="n">
        <v>37.3</v>
      </c>
      <c r="QD152" s="15" t="n">
        <v>36.1</v>
      </c>
      <c r="QE152" s="15" t="n">
        <v>31.8</v>
      </c>
      <c r="QF152" s="15" t="n">
        <v>28</v>
      </c>
      <c r="QG152" s="15" t="n">
        <v>23.6</v>
      </c>
      <c r="QH152" s="15" t="n">
        <v>22.7</v>
      </c>
      <c r="QI152" s="15" t="n">
        <v>23.4</v>
      </c>
      <c r="QJ152" s="15" t="n">
        <v>26.5</v>
      </c>
      <c r="QK152" s="15" t="n">
        <v>31.2</v>
      </c>
      <c r="QL152" s="15" t="n">
        <v>35.9</v>
      </c>
      <c r="QM152" s="15" t="n">
        <v>38.4</v>
      </c>
      <c r="QN152" s="29" t="n">
        <f aca="false">AVERAGE(QB152:QM152)</f>
        <v>31.0833333333333</v>
      </c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30" t="s">
        <v>136</v>
      </c>
      <c r="RB152" s="15" t="n">
        <v>37.5</v>
      </c>
      <c r="RC152" s="15" t="n">
        <v>33.6</v>
      </c>
      <c r="RD152" s="15" t="n">
        <v>36.1</v>
      </c>
      <c r="RE152" s="15" t="n">
        <v>36.1</v>
      </c>
      <c r="RF152" s="15" t="n">
        <v>31.8</v>
      </c>
      <c r="RG152" s="15" t="n">
        <v>26.7</v>
      </c>
      <c r="RH152" s="15" t="n">
        <v>27.2</v>
      </c>
      <c r="RI152" s="15" t="n">
        <v>29.9</v>
      </c>
      <c r="RJ152" s="15" t="n">
        <v>35.2</v>
      </c>
      <c r="RK152" s="15" t="n">
        <v>39.3</v>
      </c>
      <c r="RL152" s="15" t="n">
        <v>38.7</v>
      </c>
      <c r="RM152" s="15" t="n">
        <v>37.5</v>
      </c>
      <c r="RN152" s="29" t="n">
        <f aca="false">AVERAGE(RB152:RM152)</f>
        <v>34.1333333333333</v>
      </c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13" t="n">
        <v>2002</v>
      </c>
      <c r="SB152" s="15" t="n">
        <v>37</v>
      </c>
      <c r="SC152" s="15" t="n">
        <v>31.7</v>
      </c>
      <c r="SD152" s="15" t="n">
        <v>33.7</v>
      </c>
      <c r="SE152" s="15" t="n">
        <v>31.2</v>
      </c>
      <c r="SF152" s="15" t="n">
        <v>27.1</v>
      </c>
      <c r="SG152" s="15" t="n">
        <v>22.3</v>
      </c>
      <c r="SH152" s="15" t="n">
        <v>22.5</v>
      </c>
      <c r="SI152" s="15" t="n">
        <v>23.6</v>
      </c>
      <c r="SJ152" s="15" t="n">
        <v>26.9</v>
      </c>
      <c r="SK152" s="15" t="n">
        <v>33.4</v>
      </c>
      <c r="SL152" s="15" t="n">
        <v>35.6</v>
      </c>
      <c r="SM152" s="15" t="n">
        <v>37.2</v>
      </c>
      <c r="SN152" s="29" t="n">
        <f aca="false">AVERAGE(SB152:SM152)</f>
        <v>30.1833333333333</v>
      </c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72" t="s">
        <v>136</v>
      </c>
      <c r="TB152" s="73" t="n">
        <v>34.9</v>
      </c>
      <c r="TC152" s="73" t="n">
        <v>33.7</v>
      </c>
      <c r="TD152" s="73" t="n">
        <v>33.1</v>
      </c>
      <c r="TE152" s="73" t="n">
        <v>30.2</v>
      </c>
      <c r="TF152" s="73" t="n">
        <v>24.3</v>
      </c>
      <c r="TG152" s="73" t="n">
        <v>21.3</v>
      </c>
      <c r="TH152" s="73" t="n">
        <v>21.6</v>
      </c>
      <c r="TI152" s="73" t="n">
        <v>23.2</v>
      </c>
      <c r="TJ152" s="73" t="n">
        <v>28.7</v>
      </c>
      <c r="TK152" s="73" t="n">
        <v>32.9</v>
      </c>
      <c r="TL152" s="73" t="n">
        <v>36.1</v>
      </c>
      <c r="TM152" s="73" t="n">
        <v>36.5</v>
      </c>
      <c r="TN152" s="73" t="n">
        <v>29.7</v>
      </c>
      <c r="UB152" s="71"/>
      <c r="UC152" s="30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6"/>
      <c r="VB152" s="71"/>
      <c r="VC152" s="30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6"/>
      <c r="WB152" s="71"/>
      <c r="WC152" s="30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6"/>
      <c r="XB152" s="71"/>
      <c r="XC152" s="30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6"/>
      <c r="YB152" s="71"/>
      <c r="YC152" s="30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6"/>
      <c r="ZB152" s="71"/>
      <c r="ZC152" s="30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6"/>
    </row>
    <row r="153" customFormat="false" ht="12.8" hidden="false" customHeight="false" outlineLevel="0" collapsed="false">
      <c r="A153" s="17"/>
      <c r="B153" s="4" t="n">
        <f aca="false">AVERAGE(AN153,BN153,CN153,DN153,EN153,FN153,GN153,HN153,IN153,JN153,KN153,LN153,MN153,NN153)</f>
        <v>29.5595238095238</v>
      </c>
      <c r="C153" s="18" t="n">
        <f aca="false">AVERAGE(B149:B153)</f>
        <v>29.2836507936508</v>
      </c>
      <c r="D153" s="9" t="n">
        <f aca="false">AVERAGE(B144:B153)</f>
        <v>29.2408432539683</v>
      </c>
      <c r="E153" s="4" t="n">
        <f aca="false">AVERAGE(B134:B153)</f>
        <v>29.1058196924603</v>
      </c>
      <c r="F153" s="24" t="n">
        <f aca="false">AVERAGE(B104:B153)</f>
        <v>28.9645598124098</v>
      </c>
      <c r="G153" s="9" t="n">
        <f aca="false">MAX(AB153:AM153,BB153:BM153,CB153:CM153,DB153:DM153,EB153:EM153,FB153:FM153,GB153:GM153,HB153:HM153,IB153:IM153,JB153:JM153,KB153:KM153,LB153:LM153,MB153:MM153,NB153:NM153,OB153:OM153,PB153:PM153,QB153:QM153,RB153:RM153,SB153:SM153)</f>
        <v>43</v>
      </c>
      <c r="H153" s="10" t="n">
        <f aca="false">MEDIAN(AB153:AM153,BB153:BM153,CB153:CM153,DB153:DM153,EB153:EM153,FB153:FM153,GB153:GM153,HB153:HM153,IB153:IM153,JB153:JM153,KB153:KM153,LB153:LM153,MB153:MM153,NB153:NM153,OB153:OM153,PB153:PM153,QB153:QM153,RB153:RM153,SB153:SM153)</f>
        <v>30.9</v>
      </c>
      <c r="I153" s="11" t="n">
        <f aca="false">MIN(AB153:AM153,BB153:BM153,CB153:CM153,DB153:DM153,EB153:EM153,FB153:FM153,GB153:GM153,HB153:HM153,IB153:IM153,JB153:JM153,KB153:KM153,LB153:LM153,MB153:MM153,NB153:NM153,OB153:OM153,PB153:PM153,QB153:QM153,RB153:RM153,SB153:SM153)</f>
        <v>16.1</v>
      </c>
      <c r="J153" s="12" t="n">
        <f aca="false">(G153+I153)/2</f>
        <v>29.55</v>
      </c>
      <c r="AA153" s="13" t="n">
        <v>2003</v>
      </c>
      <c r="AB153" s="37" t="n">
        <v>35.3</v>
      </c>
      <c r="AC153" s="37" t="n">
        <v>33.8</v>
      </c>
      <c r="AD153" s="37" t="n">
        <v>27.3</v>
      </c>
      <c r="AE153" s="37" t="n">
        <v>25.1</v>
      </c>
      <c r="AF153" s="37" t="n">
        <v>19.3</v>
      </c>
      <c r="AG153" s="37" t="n">
        <v>16.3</v>
      </c>
      <c r="AH153" s="37" t="n">
        <v>16.3</v>
      </c>
      <c r="AI153" s="37" t="n">
        <v>16.1</v>
      </c>
      <c r="AJ153" s="37" t="n">
        <v>22.3</v>
      </c>
      <c r="AK153" s="37" t="n">
        <v>22.8</v>
      </c>
      <c r="AL153" s="37" t="n">
        <v>30.4</v>
      </c>
      <c r="AM153" s="37" t="n">
        <v>33.3</v>
      </c>
      <c r="AN153" s="4" t="n">
        <f aca="false">AVERAGE(Sheet1!AB153:AM153)</f>
        <v>24.8583333333333</v>
      </c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2" t="n">
        <f aca="false">BA152+1</f>
        <v>2003</v>
      </c>
      <c r="BB153" s="20" t="n">
        <v>39.2</v>
      </c>
      <c r="BC153" s="20" t="n">
        <v>36.4</v>
      </c>
      <c r="BD153" s="20" t="n">
        <v>31.1</v>
      </c>
      <c r="BE153" s="20" t="n">
        <v>26.8</v>
      </c>
      <c r="BF153" s="20" t="n">
        <v>22.6</v>
      </c>
      <c r="BG153" s="20" t="n">
        <v>18.8</v>
      </c>
      <c r="BH153" s="20" t="n">
        <v>18.6</v>
      </c>
      <c r="BI153" s="20" t="n">
        <v>19.5</v>
      </c>
      <c r="BJ153" s="20" t="n">
        <v>26.7</v>
      </c>
      <c r="BK153" s="20" t="n">
        <v>26.6</v>
      </c>
      <c r="BL153" s="20" t="n">
        <v>33.6</v>
      </c>
      <c r="BM153" s="20" t="n">
        <v>36.9</v>
      </c>
      <c r="BN153" s="4" t="n">
        <f aca="false">AVERAGE(BB153:BM153)</f>
        <v>28.0666666666667</v>
      </c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2" t="n">
        <f aca="false">CA152+1</f>
        <v>2003</v>
      </c>
      <c r="CB153" s="20" t="n">
        <v>38.4</v>
      </c>
      <c r="CC153" s="20" t="n">
        <v>35.6</v>
      </c>
      <c r="CD153" s="20" t="n">
        <v>30.6</v>
      </c>
      <c r="CE153" s="20" t="n">
        <v>26.9</v>
      </c>
      <c r="CF153" s="20" t="n">
        <v>21.9</v>
      </c>
      <c r="CG153" s="20" t="n">
        <v>19.1</v>
      </c>
      <c r="CH153" s="20" t="n">
        <v>18.5</v>
      </c>
      <c r="CI153" s="20" t="n">
        <v>18.9</v>
      </c>
      <c r="CJ153" s="20" t="n">
        <v>25.1</v>
      </c>
      <c r="CK153" s="20" t="n">
        <v>26</v>
      </c>
      <c r="CL153" s="20" t="n">
        <v>32.4</v>
      </c>
      <c r="CM153" s="20" t="n">
        <v>36.3</v>
      </c>
      <c r="CN153" s="4" t="n">
        <f aca="false">AVERAGE(CB153:CM153)</f>
        <v>27.475</v>
      </c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19" t="n">
        <v>2003</v>
      </c>
      <c r="DB153" s="20" t="n">
        <v>37.9</v>
      </c>
      <c r="DC153" s="20" t="n">
        <v>35.8</v>
      </c>
      <c r="DD153" s="20" t="n">
        <v>30.4</v>
      </c>
      <c r="DE153" s="20" t="n">
        <v>26.7</v>
      </c>
      <c r="DF153" s="20" t="n">
        <v>21.3</v>
      </c>
      <c r="DG153" s="20" t="n">
        <v>18.7</v>
      </c>
      <c r="DH153" s="20" t="n">
        <v>17.2</v>
      </c>
      <c r="DI153" s="20" t="n">
        <v>17.7</v>
      </c>
      <c r="DJ153" s="20" t="n">
        <v>24.4</v>
      </c>
      <c r="DK153" s="20" t="n">
        <v>25.1</v>
      </c>
      <c r="DL153" s="20" t="n">
        <v>32.1</v>
      </c>
      <c r="DM153" s="20" t="n">
        <v>35.6</v>
      </c>
      <c r="DN153" s="4" t="n">
        <f aca="false">AVERAGE(DB153:DM153)</f>
        <v>26.9083333333333</v>
      </c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13" t="n">
        <v>2003</v>
      </c>
      <c r="EB153" s="15" t="n">
        <v>34.6</v>
      </c>
      <c r="EC153" s="15" t="n">
        <v>36.6</v>
      </c>
      <c r="ED153" s="15" t="n">
        <v>36.3</v>
      </c>
      <c r="EE153" s="15" t="n">
        <v>35.2</v>
      </c>
      <c r="EF153" s="15" t="n">
        <v>30.9</v>
      </c>
      <c r="EG153" s="15" t="n">
        <v>27.7</v>
      </c>
      <c r="EH153" s="15" t="n">
        <v>27.1</v>
      </c>
      <c r="EI153" s="15" t="n">
        <v>29.2</v>
      </c>
      <c r="EJ153" s="15" t="n">
        <v>35.1</v>
      </c>
      <c r="EK153" s="15" t="n">
        <v>36.1</v>
      </c>
      <c r="EL153" s="15" t="n">
        <v>37.8</v>
      </c>
      <c r="EM153" s="15" t="n">
        <v>37.2</v>
      </c>
      <c r="EN153" s="16" t="n">
        <f aca="false">AVERAGE(EB153:EM153)</f>
        <v>33.65</v>
      </c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13" t="n">
        <v>2003</v>
      </c>
      <c r="FB153" s="15" t="n">
        <v>36.6</v>
      </c>
      <c r="FC153" s="15" t="n">
        <v>36.8</v>
      </c>
      <c r="FD153" s="15" t="n">
        <v>35.3</v>
      </c>
      <c r="FE153" s="15" t="n">
        <v>35.2</v>
      </c>
      <c r="FF153" s="15" t="n">
        <v>30.9</v>
      </c>
      <c r="FG153" s="15" t="n">
        <v>27.8</v>
      </c>
      <c r="FH153" s="15" t="n">
        <v>26.9</v>
      </c>
      <c r="FI153" s="15" t="n">
        <v>29.2</v>
      </c>
      <c r="FJ153" s="15" t="n">
        <v>34.8</v>
      </c>
      <c r="FK153" s="15" t="n">
        <v>36.8</v>
      </c>
      <c r="FL153" s="15" t="n">
        <v>38</v>
      </c>
      <c r="FM153" s="15" t="n">
        <v>38.5</v>
      </c>
      <c r="FN153" s="16" t="n">
        <f aca="false">AVERAGE(FB153:FM153)</f>
        <v>33.9</v>
      </c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38" t="n">
        <v>2003</v>
      </c>
      <c r="GB153" s="37" t="n">
        <v>32.1</v>
      </c>
      <c r="GC153" s="37" t="n">
        <v>33.6</v>
      </c>
      <c r="GD153" s="37" t="n">
        <v>34.4</v>
      </c>
      <c r="GE153" s="37" t="n">
        <v>36.1</v>
      </c>
      <c r="GF153" s="37" t="n">
        <v>33.2</v>
      </c>
      <c r="GG153" s="37" t="n">
        <v>30.9</v>
      </c>
      <c r="GH153" s="37" t="n">
        <v>29.6</v>
      </c>
      <c r="GI153" s="37" t="n">
        <v>30.8</v>
      </c>
      <c r="GJ153" s="37" t="n">
        <v>33.2</v>
      </c>
      <c r="GK153" s="37" t="n">
        <v>36.7</v>
      </c>
      <c r="GL153" s="37" t="n">
        <v>36.2</v>
      </c>
      <c r="GM153" s="37" t="n">
        <v>36.3</v>
      </c>
      <c r="GN153" s="16" t="n">
        <f aca="false">AVERAGE(GB153:GM153)</f>
        <v>33.5916666666667</v>
      </c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39" t="n">
        <v>2003</v>
      </c>
      <c r="HB153" s="40" t="n">
        <v>37.9</v>
      </c>
      <c r="HC153" s="40" t="n">
        <v>37.9</v>
      </c>
      <c r="HD153" s="40" t="n">
        <v>35.4</v>
      </c>
      <c r="HE153" s="40" t="n">
        <v>33</v>
      </c>
      <c r="HF153" s="40" t="n">
        <v>28.3</v>
      </c>
      <c r="HG153" s="40" t="n">
        <v>24.1</v>
      </c>
      <c r="HH153" s="40" t="n">
        <v>24.3</v>
      </c>
      <c r="HI153" s="40" t="n">
        <v>27.8</v>
      </c>
      <c r="HJ153" s="40" t="n">
        <v>33</v>
      </c>
      <c r="HK153" s="40" t="n">
        <v>34.6</v>
      </c>
      <c r="HL153" s="40" t="n">
        <v>37.7</v>
      </c>
      <c r="HM153" s="40" t="n">
        <v>39.1</v>
      </c>
      <c r="HN153" s="41" t="n">
        <f aca="false">AVERAGE(HB153:HM153)</f>
        <v>32.7583333333333</v>
      </c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7" t="n">
        <f aca="false">IA152+1</f>
        <v>2003</v>
      </c>
      <c r="IB153" s="15" t="n">
        <v>38.8</v>
      </c>
      <c r="IC153" s="15" t="n">
        <v>37.2</v>
      </c>
      <c r="ID153" s="15" t="n">
        <v>30.9</v>
      </c>
      <c r="IE153" s="15" t="n">
        <v>28.6</v>
      </c>
      <c r="IF153" s="15" t="n">
        <v>23.7</v>
      </c>
      <c r="IG153" s="15" t="n">
        <v>19.7</v>
      </c>
      <c r="IH153" s="15" t="n">
        <v>19.8</v>
      </c>
      <c r="II153" s="15" t="n">
        <v>20.2</v>
      </c>
      <c r="IJ153" s="15" t="n">
        <v>27.6</v>
      </c>
      <c r="IK153" s="15" t="n">
        <v>26.7</v>
      </c>
      <c r="IL153" s="15" t="n">
        <v>34.9</v>
      </c>
      <c r="IM153" s="15" t="n">
        <v>37</v>
      </c>
      <c r="IN153" s="25" t="n">
        <f aca="false">SUM(IB153:IM153)/12</f>
        <v>28.7583333333333</v>
      </c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 t="n">
        <f aca="false">JA152+1</f>
        <v>2003</v>
      </c>
      <c r="JB153" s="15" t="n">
        <v>37.4</v>
      </c>
      <c r="JC153" s="15" t="n">
        <v>35.2</v>
      </c>
      <c r="JD153" s="15" t="n">
        <v>30.3</v>
      </c>
      <c r="JE153" s="15" t="n">
        <v>26.7</v>
      </c>
      <c r="JF153" s="15" t="n">
        <v>22.7</v>
      </c>
      <c r="JG153" s="15" t="n">
        <v>19.1</v>
      </c>
      <c r="JH153" s="15" t="n">
        <v>19.8</v>
      </c>
      <c r="JI153" s="15" t="n">
        <v>19.6</v>
      </c>
      <c r="JJ153" s="15" t="n">
        <v>24.7</v>
      </c>
      <c r="JK153" s="15" t="n">
        <v>24.9</v>
      </c>
      <c r="JL153" s="15" t="n">
        <v>33.1</v>
      </c>
      <c r="JM153" s="15" t="n">
        <v>35.6</v>
      </c>
      <c r="JN153" s="25" t="n">
        <f aca="false">SUM(JB153:JM153)/12</f>
        <v>27.425</v>
      </c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3" t="n">
        <v>2003</v>
      </c>
      <c r="KB153" s="15" t="n">
        <v>36.8</v>
      </c>
      <c r="KC153" s="15" t="n">
        <v>35.3</v>
      </c>
      <c r="KD153" s="15" t="n">
        <v>32.1</v>
      </c>
      <c r="KE153" s="15" t="n">
        <v>31.1</v>
      </c>
      <c r="KF153" s="15" t="n">
        <v>24.9</v>
      </c>
      <c r="KG153" s="15" t="n">
        <v>21.4</v>
      </c>
      <c r="KH153" s="15" t="n">
        <v>21.4</v>
      </c>
      <c r="KI153" s="15" t="n">
        <v>24.5</v>
      </c>
      <c r="KJ153" s="15" t="n">
        <v>30.6</v>
      </c>
      <c r="KK153" s="15" t="n">
        <v>30.9</v>
      </c>
      <c r="KL153" s="15" t="n">
        <v>34.2</v>
      </c>
      <c r="KM153" s="15" t="n">
        <v>36.4</v>
      </c>
      <c r="KN153" s="16" t="n">
        <f aca="false">AVERAGE(KB153:KM153)</f>
        <v>29.9666666666667</v>
      </c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7" t="n">
        <f aca="false">LA152+1</f>
        <v>2003</v>
      </c>
      <c r="LB153" s="15" t="n">
        <v>37.6</v>
      </c>
      <c r="LC153" s="15" t="n">
        <v>36.4</v>
      </c>
      <c r="LD153" s="15" t="n">
        <v>30.9</v>
      </c>
      <c r="LE153" s="15" t="n">
        <v>29.6</v>
      </c>
      <c r="LF153" s="15" t="n">
        <v>23.4</v>
      </c>
      <c r="LG153" s="15" t="n">
        <v>20</v>
      </c>
      <c r="LH153" s="15" t="n">
        <v>20.4</v>
      </c>
      <c r="LI153" s="15" t="n">
        <v>22.3</v>
      </c>
      <c r="LJ153" s="15" t="n">
        <v>29.1</v>
      </c>
      <c r="LK153" s="15" t="n">
        <v>29.9</v>
      </c>
      <c r="LL153" s="15" t="n">
        <v>33.8</v>
      </c>
      <c r="LM153" s="15" t="n">
        <v>35</v>
      </c>
      <c r="LN153" s="16" t="n">
        <f aca="false">AVERAGE(LB153:LM153)</f>
        <v>29.0333333333333</v>
      </c>
      <c r="LO153" s="16"/>
      <c r="LP153" s="16"/>
      <c r="LQ153" s="16"/>
      <c r="LR153" s="16"/>
      <c r="LS153" s="16"/>
      <c r="LT153" s="16"/>
      <c r="LU153" s="16"/>
      <c r="LV153" s="16"/>
      <c r="LW153" s="16"/>
      <c r="LX153" s="16"/>
      <c r="LY153" s="16"/>
      <c r="LZ153" s="16"/>
      <c r="MA153" s="7" t="n">
        <f aca="false">MA152+1</f>
        <v>2003</v>
      </c>
      <c r="MB153" s="15" t="n">
        <v>34.1</v>
      </c>
      <c r="MC153" s="15" t="n">
        <v>34.8</v>
      </c>
      <c r="MD153" s="15" t="n">
        <v>33.3</v>
      </c>
      <c r="ME153" s="15" t="n">
        <v>33.1</v>
      </c>
      <c r="MF153" s="15" t="n">
        <v>28.8</v>
      </c>
      <c r="MG153" s="15" t="n">
        <v>25.5</v>
      </c>
      <c r="MH153" s="15" t="n">
        <v>25.2</v>
      </c>
      <c r="MI153" s="15" t="n">
        <v>27.1</v>
      </c>
      <c r="MJ153" s="15" t="n">
        <v>33.1</v>
      </c>
      <c r="MK153" s="15" t="n">
        <v>34.8</v>
      </c>
      <c r="ML153" s="15" t="n">
        <v>36.7</v>
      </c>
      <c r="MM153" s="15" t="n">
        <v>35.5</v>
      </c>
      <c r="MN153" s="16" t="n">
        <f aca="false">AVERAGE(MB153:MM153)</f>
        <v>31.8333333333333</v>
      </c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30" t="s">
        <v>137</v>
      </c>
      <c r="NB153" s="15" t="n">
        <v>32.6</v>
      </c>
      <c r="NC153" s="15" t="n">
        <v>32.6</v>
      </c>
      <c r="ND153" s="15" t="n">
        <v>30.8</v>
      </c>
      <c r="NE153" s="15" t="n">
        <v>26.9</v>
      </c>
      <c r="NF153" s="15" t="n">
        <v>21.4</v>
      </c>
      <c r="NG153" s="15" t="n">
        <v>17.8</v>
      </c>
      <c r="NH153" s="15" t="n">
        <v>17.5</v>
      </c>
      <c r="NI153" s="15" t="n">
        <v>18.1</v>
      </c>
      <c r="NJ153" s="15" t="n">
        <v>21.7</v>
      </c>
      <c r="NK153" s="15" t="n">
        <v>25.5</v>
      </c>
      <c r="NL153" s="15" t="n">
        <v>28.7</v>
      </c>
      <c r="NM153" s="15" t="n">
        <v>33.7</v>
      </c>
      <c r="NN153" s="29" t="n">
        <f aca="false">AVERAGE(NB153:NM153)</f>
        <v>25.6083333333333</v>
      </c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30" t="s">
        <v>137</v>
      </c>
      <c r="OB153" s="15" t="n">
        <v>35.1</v>
      </c>
      <c r="OC153" s="15" t="n">
        <v>34.6</v>
      </c>
      <c r="OD153" s="15" t="n">
        <v>30.6</v>
      </c>
      <c r="OE153" s="15" t="n">
        <v>27.1</v>
      </c>
      <c r="OF153" s="15" t="n">
        <v>22.9</v>
      </c>
      <c r="OG153" s="15" t="n">
        <v>18.7</v>
      </c>
      <c r="OH153" s="15" t="n">
        <v>19.2</v>
      </c>
      <c r="OI153" s="15" t="n">
        <v>18.9</v>
      </c>
      <c r="OJ153" s="15" t="n">
        <v>24.5</v>
      </c>
      <c r="OK153" s="15" t="n">
        <v>27.5</v>
      </c>
      <c r="OL153" s="15" t="n">
        <v>30.6</v>
      </c>
      <c r="OM153" s="15" t="n">
        <v>35.6</v>
      </c>
      <c r="ON153" s="29" t="n">
        <f aca="false">AVERAGE(OB153:OM153)</f>
        <v>27.1083333333333</v>
      </c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30" t="s">
        <v>137</v>
      </c>
      <c r="PB153" s="15" t="n">
        <v>41.4</v>
      </c>
      <c r="PC153" s="15" t="n">
        <v>39.4</v>
      </c>
      <c r="PD153" s="15" t="n">
        <v>37.3</v>
      </c>
      <c r="PE153" s="15" t="n">
        <v>36</v>
      </c>
      <c r="PF153" s="15" t="n">
        <v>32.2</v>
      </c>
      <c r="PG153" s="15" t="n">
        <v>28.4</v>
      </c>
      <c r="PH153" s="15" t="n">
        <v>28.8</v>
      </c>
      <c r="PI153" s="15" t="n">
        <v>28.8</v>
      </c>
      <c r="PJ153" s="15" t="n">
        <v>34.2</v>
      </c>
      <c r="PK153" s="15" t="n">
        <v>36.7</v>
      </c>
      <c r="PL153" s="15" t="n">
        <v>40.6</v>
      </c>
      <c r="PM153" s="15" t="n">
        <v>43</v>
      </c>
      <c r="PN153" s="29" t="n">
        <f aca="false">AVERAGE(PB153:PM153)</f>
        <v>35.5666666666667</v>
      </c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30" t="s">
        <v>137</v>
      </c>
      <c r="QB153" s="15" t="n">
        <v>39.1</v>
      </c>
      <c r="QC153" s="15" t="n">
        <v>38.3</v>
      </c>
      <c r="QD153" s="15" t="n">
        <v>35.8</v>
      </c>
      <c r="QE153" s="15" t="n">
        <v>31.7</v>
      </c>
      <c r="QF153" s="15" t="n">
        <v>27.5</v>
      </c>
      <c r="QG153" s="15" t="n">
        <v>22.1</v>
      </c>
      <c r="QH153" s="15" t="n">
        <v>21.4</v>
      </c>
      <c r="QI153" s="15" t="n">
        <v>22.5</v>
      </c>
      <c r="QJ153" s="15" t="n">
        <v>25.8</v>
      </c>
      <c r="QK153" s="15" t="n">
        <v>30.1</v>
      </c>
      <c r="QL153" s="15" t="n">
        <v>34.6</v>
      </c>
      <c r="QM153" s="15" t="n">
        <v>38</v>
      </c>
      <c r="QN153" s="29" t="n">
        <f aca="false">AVERAGE(QB153:QM153)</f>
        <v>30.575</v>
      </c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30" t="s">
        <v>137</v>
      </c>
      <c r="RB153" s="15" t="n">
        <v>37.9</v>
      </c>
      <c r="RC153" s="15" t="n">
        <v>35.6</v>
      </c>
      <c r="RD153" s="15" t="n">
        <v>35.3</v>
      </c>
      <c r="RE153" s="15" t="n">
        <v>34.7</v>
      </c>
      <c r="RF153" s="15" t="n">
        <v>31.2</v>
      </c>
      <c r="RG153" s="15" t="n">
        <v>28.5</v>
      </c>
      <c r="RH153" s="15" t="n">
        <v>28.2</v>
      </c>
      <c r="RI153" s="15" t="n">
        <v>30.3</v>
      </c>
      <c r="RJ153" s="15" t="n">
        <v>35.2</v>
      </c>
      <c r="RK153" s="15" t="n">
        <v>37.5</v>
      </c>
      <c r="RL153" s="15" t="n">
        <v>38.5</v>
      </c>
      <c r="RM153" s="15" t="n">
        <v>36.5</v>
      </c>
      <c r="RN153" s="29" t="n">
        <f aca="false">AVERAGE(RB153:RM153)</f>
        <v>34.1166666666667</v>
      </c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13" t="n">
        <v>2003</v>
      </c>
      <c r="SB153" s="15" t="n">
        <v>37.3</v>
      </c>
      <c r="SC153" s="15" t="n">
        <v>36.8</v>
      </c>
      <c r="SD153" s="15" t="n">
        <v>32.9</v>
      </c>
      <c r="SE153" s="15" t="n">
        <v>28.9</v>
      </c>
      <c r="SF153" s="15" t="n">
        <v>25.5</v>
      </c>
      <c r="SG153" s="15" t="n">
        <v>20.5</v>
      </c>
      <c r="SH153" s="15" t="n">
        <v>21.4</v>
      </c>
      <c r="SI153" s="15" t="n">
        <v>21.5</v>
      </c>
      <c r="SJ153" s="15" t="n">
        <v>27.1</v>
      </c>
      <c r="SK153" s="15" t="n">
        <v>31.1</v>
      </c>
      <c r="SL153" s="15" t="n">
        <v>34.4</v>
      </c>
      <c r="SM153" s="15" t="n">
        <v>39.3</v>
      </c>
      <c r="SN153" s="29" t="n">
        <f aca="false">AVERAGE(SB153:SM153)</f>
        <v>29.725</v>
      </c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72" t="s">
        <v>137</v>
      </c>
      <c r="TB153" s="73" t="n">
        <v>38.1</v>
      </c>
      <c r="TC153" s="73" t="n">
        <v>32.7</v>
      </c>
      <c r="TD153" s="73" t="n">
        <v>32.8</v>
      </c>
      <c r="TE153" s="73" t="n">
        <v>29.6</v>
      </c>
      <c r="TF153" s="73" t="n">
        <v>24.9</v>
      </c>
      <c r="TG153" s="73" t="n">
        <v>19.9</v>
      </c>
      <c r="TH153" s="73" t="n">
        <v>19.9</v>
      </c>
      <c r="TI153" s="73" t="n">
        <v>23</v>
      </c>
      <c r="TJ153" s="73" t="n">
        <v>29</v>
      </c>
      <c r="TK153" s="73" t="n">
        <v>29.5</v>
      </c>
      <c r="TL153" s="73" t="n">
        <v>33.7</v>
      </c>
      <c r="TM153" s="73" t="n">
        <v>36.7</v>
      </c>
      <c r="TN153" s="73" t="n">
        <v>29.2</v>
      </c>
      <c r="UB153" s="71"/>
      <c r="UC153" s="30"/>
      <c r="UD153" s="15"/>
      <c r="UE153" s="15"/>
      <c r="UF153" s="15"/>
      <c r="UG153" s="15"/>
      <c r="UH153" s="15"/>
      <c r="UI153" s="15"/>
      <c r="UJ153" s="15"/>
      <c r="UK153" s="15"/>
      <c r="UL153" s="15"/>
      <c r="UM153" s="15"/>
      <c r="UN153" s="15"/>
      <c r="UO153" s="15"/>
      <c r="UP153" s="16"/>
      <c r="VB153" s="71"/>
      <c r="VC153" s="30"/>
      <c r="VD153" s="15"/>
      <c r="VE153" s="15"/>
      <c r="VF153" s="15"/>
      <c r="VG153" s="15"/>
      <c r="VH153" s="15"/>
      <c r="VI153" s="15"/>
      <c r="VJ153" s="15"/>
      <c r="VK153" s="15"/>
      <c r="VL153" s="15"/>
      <c r="VM153" s="15"/>
      <c r="VN153" s="15"/>
      <c r="VO153" s="15"/>
      <c r="VP153" s="16"/>
      <c r="WB153" s="71"/>
      <c r="WC153" s="30"/>
      <c r="WD153" s="15"/>
      <c r="WE153" s="15"/>
      <c r="WF153" s="15"/>
      <c r="WG153" s="15"/>
      <c r="WH153" s="15"/>
      <c r="WI153" s="15"/>
      <c r="WJ153" s="15"/>
      <c r="WK153" s="15"/>
      <c r="WL153" s="15"/>
      <c r="WM153" s="15"/>
      <c r="WN153" s="15"/>
      <c r="WO153" s="15"/>
      <c r="WP153" s="16"/>
      <c r="XB153" s="71"/>
      <c r="XC153" s="30"/>
      <c r="XD153" s="15"/>
      <c r="XE153" s="15"/>
      <c r="XF153" s="15"/>
      <c r="XG153" s="15"/>
      <c r="XH153" s="15"/>
      <c r="XI153" s="15"/>
      <c r="XJ153" s="15"/>
      <c r="XK153" s="15"/>
      <c r="XL153" s="15"/>
      <c r="XM153" s="15"/>
      <c r="XN153" s="15"/>
      <c r="XO153" s="15"/>
      <c r="XP153" s="16"/>
      <c r="YB153" s="71"/>
      <c r="YC153" s="30"/>
      <c r="YD153" s="15"/>
      <c r="YE153" s="15"/>
      <c r="YF153" s="15"/>
      <c r="YG153" s="15"/>
      <c r="YH153" s="15"/>
      <c r="YI153" s="15"/>
      <c r="YJ153" s="15"/>
      <c r="YK153" s="15"/>
      <c r="YL153" s="15"/>
      <c r="YM153" s="15"/>
      <c r="YN153" s="15"/>
      <c r="YO153" s="15"/>
      <c r="YP153" s="16"/>
      <c r="ZB153" s="71"/>
      <c r="ZC153" s="30"/>
      <c r="ZD153" s="15"/>
      <c r="ZE153" s="15"/>
      <c r="ZF153" s="15"/>
      <c r="ZG153" s="15"/>
      <c r="ZH153" s="15"/>
      <c r="ZI153" s="15"/>
      <c r="ZJ153" s="15"/>
      <c r="ZK153" s="15"/>
      <c r="ZL153" s="15"/>
      <c r="ZM153" s="15"/>
      <c r="ZN153" s="15"/>
      <c r="ZO153" s="15"/>
      <c r="ZP153" s="16"/>
    </row>
    <row r="154" customFormat="false" ht="12.8" hidden="false" customHeight="false" outlineLevel="0" collapsed="false">
      <c r="A154" s="17"/>
      <c r="B154" s="4" t="n">
        <f aca="false">AVERAGE(AN154,BN154,CN154,DN154,EN154,FN154,GN154,HN154,IN154,JN154,KN154,LN154,MN154,NN154)</f>
        <v>29.5446428571429</v>
      </c>
      <c r="C154" s="18" t="n">
        <f aca="false">AVERAGE(B150:B154)</f>
        <v>29.3830158730159</v>
      </c>
      <c r="D154" s="9" t="n">
        <f aca="false">AVERAGE(B145:B154)</f>
        <v>29.2468551587302</v>
      </c>
      <c r="E154" s="4" t="n">
        <f aca="false">AVERAGE(B135:B154)</f>
        <v>29.1643427579365</v>
      </c>
      <c r="F154" s="24" t="n">
        <f aca="false">AVERAGE(B105:B154)</f>
        <v>28.9859526695527</v>
      </c>
      <c r="G154" s="9" t="n">
        <f aca="false">MAX(AB154:AM154,BB154:BM154,CB154:CM154,DB154:DM154,EB154:EM154,FB154:FM154,GB154:GM154,HB154:HM154,IB154:IM154,JB154:JM154,KB154:KM154,LB154:LM154,MB154:MM154,NB154:NM154,OB154:OM154,PB154:PM154,QB154:QM154,RB154:RM154,SB154:SM154)</f>
        <v>42.8</v>
      </c>
      <c r="H154" s="10" t="n">
        <f aca="false">MEDIAN(AB154:AM154,BB154:BM154,CB154:CM154,DB154:DM154,EB154:EM154,FB154:FM154,GB154:GM154,HB154:HM154,IB154:IM154,JB154:JM154,KB154:KM154,LB154:LM154,MB154:MM154,NB154:NM154,OB154:OM154,PB154:PM154,QB154:QM154,RB154:RM154,SB154:SM154)</f>
        <v>30.9</v>
      </c>
      <c r="I154" s="11" t="n">
        <f aca="false">MIN(AB154:AM154,BB154:BM154,CB154:CM154,DB154:DM154,EB154:EM154,FB154:FM154,GB154:GM154,HB154:HM154,IB154:IM154,JB154:JM154,KB154:KM154,LB154:LM154,MB154:MM154,NB154:NM154,OB154:OM154,PB154:PM154,QB154:QM154,RB154:RM154,SB154:SM154)</f>
        <v>15.8</v>
      </c>
      <c r="J154" s="12" t="n">
        <f aca="false">(G154+I154)/2</f>
        <v>29.3</v>
      </c>
      <c r="AA154" s="13" t="n">
        <v>2004</v>
      </c>
      <c r="AB154" s="37" t="n">
        <v>32.9</v>
      </c>
      <c r="AC154" s="37" t="n">
        <v>35.8</v>
      </c>
      <c r="AD154" s="37" t="n">
        <v>30.6</v>
      </c>
      <c r="AE154" s="37" t="n">
        <v>25.8</v>
      </c>
      <c r="AF154" s="37" t="n">
        <v>18.6</v>
      </c>
      <c r="AG154" s="37" t="n">
        <v>16.6</v>
      </c>
      <c r="AH154" s="37" t="n">
        <v>15.8</v>
      </c>
      <c r="AI154" s="37" t="n">
        <v>18.2</v>
      </c>
      <c r="AJ154" s="37" t="n">
        <v>21</v>
      </c>
      <c r="AK154" s="37" t="n">
        <v>27</v>
      </c>
      <c r="AL154" s="37" t="n">
        <v>28.9</v>
      </c>
      <c r="AM154" s="37" t="n">
        <v>30.3</v>
      </c>
      <c r="AN154" s="4" t="n">
        <f aca="false">AVERAGE(Sheet1!AB154:AM154)</f>
        <v>25.125</v>
      </c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2" t="n">
        <f aca="false">BA153+1</f>
        <v>2004</v>
      </c>
      <c r="BB154" s="20" t="n">
        <v>37.9</v>
      </c>
      <c r="BC154" s="20" t="n">
        <v>37.8</v>
      </c>
      <c r="BD154" s="20" t="n">
        <v>33.7</v>
      </c>
      <c r="BE154" s="20" t="n">
        <v>28.9</v>
      </c>
      <c r="BF154" s="20" t="n">
        <v>20.7</v>
      </c>
      <c r="BG154" s="20" t="n">
        <v>18.2</v>
      </c>
      <c r="BH154" s="20" t="n">
        <v>17.2</v>
      </c>
      <c r="BI154" s="20" t="n">
        <v>21.6</v>
      </c>
      <c r="BJ154" s="20" t="n">
        <v>24.1</v>
      </c>
      <c r="BK154" s="20" t="n">
        <v>30.3</v>
      </c>
      <c r="BL154" s="20" t="n">
        <v>31.6</v>
      </c>
      <c r="BM154" s="20" t="n">
        <v>35</v>
      </c>
      <c r="BN154" s="4" t="n">
        <f aca="false">AVERAGE(BB154:BM154)</f>
        <v>28.0833333333333</v>
      </c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2" t="n">
        <f aca="false">CA153+1</f>
        <v>2004</v>
      </c>
      <c r="CB154" s="20" t="n">
        <v>37.2</v>
      </c>
      <c r="CC154" s="20" t="n">
        <v>38.6</v>
      </c>
      <c r="CD154" s="20" t="n">
        <v>33.3</v>
      </c>
      <c r="CE154" s="20" t="n">
        <v>29.1</v>
      </c>
      <c r="CF154" s="20" t="n">
        <v>20.7</v>
      </c>
      <c r="CG154" s="20" t="n">
        <v>18.1</v>
      </c>
      <c r="CH154" s="20" t="n">
        <v>16.9</v>
      </c>
      <c r="CI154" s="20" t="n">
        <v>20.9</v>
      </c>
      <c r="CJ154" s="20" t="n">
        <v>24.3</v>
      </c>
      <c r="CK154" s="20" t="n">
        <v>29.7</v>
      </c>
      <c r="CL154" s="20" t="n">
        <v>31.3</v>
      </c>
      <c r="CM154" s="20" t="n">
        <v>34.3</v>
      </c>
      <c r="CN154" s="4" t="n">
        <f aca="false">AVERAGE(CB154:CM154)</f>
        <v>27.8666666666667</v>
      </c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19" t="n">
        <v>2004</v>
      </c>
      <c r="DB154" s="20" t="n">
        <v>36.4</v>
      </c>
      <c r="DC154" s="20" t="n">
        <v>38.2</v>
      </c>
      <c r="DD154" s="20" t="n">
        <v>32.6</v>
      </c>
      <c r="DE154" s="20" t="n">
        <v>28.4</v>
      </c>
      <c r="DF154" s="20" t="n">
        <v>19.8</v>
      </c>
      <c r="DG154" s="20" t="n">
        <v>17.6</v>
      </c>
      <c r="DH154" s="20" t="n">
        <v>16.3</v>
      </c>
      <c r="DI154" s="20" t="n">
        <v>20.1</v>
      </c>
      <c r="DJ154" s="20" t="n">
        <v>23.5</v>
      </c>
      <c r="DK154" s="20" t="n">
        <v>29.1</v>
      </c>
      <c r="DL154" s="20" t="n">
        <v>31.1</v>
      </c>
      <c r="DM154" s="20" t="n">
        <v>33.7</v>
      </c>
      <c r="DN154" s="4" t="n">
        <f aca="false">AVERAGE(DB154:DM154)</f>
        <v>27.2333333333333</v>
      </c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13" t="n">
        <v>2004</v>
      </c>
      <c r="EB154" s="15" t="n">
        <v>37.1</v>
      </c>
      <c r="EC154" s="15" t="n">
        <v>33.7</v>
      </c>
      <c r="ED154" s="15" t="n">
        <v>36.9</v>
      </c>
      <c r="EE154" s="15" t="n">
        <v>34.8</v>
      </c>
      <c r="EF154" s="15" t="n">
        <v>30.1</v>
      </c>
      <c r="EG154" s="15" t="n">
        <v>27</v>
      </c>
      <c r="EH154" s="15" t="n">
        <v>26.7</v>
      </c>
      <c r="EI154" s="15" t="n">
        <v>28.1</v>
      </c>
      <c r="EJ154" s="15" t="n">
        <v>31.5</v>
      </c>
      <c r="EK154" s="15" t="n">
        <v>38.3</v>
      </c>
      <c r="EL154" s="15" t="n">
        <v>38.1</v>
      </c>
      <c r="EM154" s="15" t="n">
        <v>38.3</v>
      </c>
      <c r="EN154" s="16" t="n">
        <f aca="false">AVERAGE(EB154:EM154)</f>
        <v>33.3833333333333</v>
      </c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13" t="n">
        <v>2004</v>
      </c>
      <c r="FB154" s="15" t="n">
        <v>36.8</v>
      </c>
      <c r="FC154" s="15" t="n">
        <v>35.2</v>
      </c>
      <c r="FD154" s="15" t="n">
        <v>38</v>
      </c>
      <c r="FE154" s="15" t="n">
        <v>34.7</v>
      </c>
      <c r="FF154" s="15" t="n">
        <v>30.1</v>
      </c>
      <c r="FG154" s="15" t="n">
        <v>27.4</v>
      </c>
      <c r="FH154" s="15" t="n">
        <v>26.8</v>
      </c>
      <c r="FI154" s="15" t="n">
        <v>28.2</v>
      </c>
      <c r="FJ154" s="15" t="n">
        <v>31.7</v>
      </c>
      <c r="FK154" s="15" t="n">
        <v>38.5</v>
      </c>
      <c r="FL154" s="15" t="n">
        <v>38.4</v>
      </c>
      <c r="FM154" s="15" t="n">
        <v>38.3</v>
      </c>
      <c r="FN154" s="16" t="n">
        <f aca="false">AVERAGE(FB154:FM154)</f>
        <v>33.675</v>
      </c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38" t="n">
        <v>2004</v>
      </c>
      <c r="GB154" s="37" t="n">
        <v>33.9</v>
      </c>
      <c r="GC154" s="37" t="n">
        <v>32</v>
      </c>
      <c r="GD154" s="37" t="n">
        <v>35.2</v>
      </c>
      <c r="GE154" s="37" t="n">
        <v>34.6</v>
      </c>
      <c r="GF154" s="37" t="n">
        <v>32.3</v>
      </c>
      <c r="GG154" s="37" t="n">
        <v>28.7</v>
      </c>
      <c r="GH154" s="37" t="n">
        <v>28.4</v>
      </c>
      <c r="GI154" s="37" t="n">
        <v>29.5</v>
      </c>
      <c r="GJ154" s="37" t="n">
        <v>31.5</v>
      </c>
      <c r="GK154" s="37" t="n">
        <v>36.1</v>
      </c>
      <c r="GL154" s="37" t="n">
        <v>36.9</v>
      </c>
      <c r="GM154" s="37" t="n">
        <v>35.6</v>
      </c>
      <c r="GN154" s="16" t="n">
        <f aca="false">AVERAGE(GB154:GM154)</f>
        <v>32.8916666666667</v>
      </c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39" t="n">
        <v>2004</v>
      </c>
      <c r="HB154" s="40" t="n">
        <v>39.5</v>
      </c>
      <c r="HC154" s="40" t="n">
        <v>36.9</v>
      </c>
      <c r="HD154" s="40" t="n">
        <v>37.9</v>
      </c>
      <c r="HE154" s="40" t="n">
        <v>34</v>
      </c>
      <c r="HF154" s="40" t="n">
        <v>27.4</v>
      </c>
      <c r="HG154" s="40" t="n">
        <v>25.1</v>
      </c>
      <c r="HH154" s="40" t="n">
        <v>25.5</v>
      </c>
      <c r="HI154" s="40" t="n">
        <v>26.1</v>
      </c>
      <c r="HJ154" s="40" t="n">
        <v>29.8</v>
      </c>
      <c r="HK154" s="40" t="n">
        <v>36.4</v>
      </c>
      <c r="HL154" s="40" t="n">
        <v>37</v>
      </c>
      <c r="HM154" s="40" t="n">
        <v>39.5</v>
      </c>
      <c r="HN154" s="41" t="n">
        <f aca="false">AVERAGE(HB154:HM154)</f>
        <v>32.925</v>
      </c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  <c r="IA154" s="7" t="n">
        <f aca="false">IA153+1</f>
        <v>2004</v>
      </c>
      <c r="IB154" s="15" t="n">
        <v>38</v>
      </c>
      <c r="IC154" s="15" t="n">
        <v>39.2</v>
      </c>
      <c r="ID154" s="15" t="n">
        <v>34.9</v>
      </c>
      <c r="IE154" s="15" t="n">
        <v>29.9</v>
      </c>
      <c r="IF154" s="15" t="n">
        <v>21.8</v>
      </c>
      <c r="IG154" s="15" t="n">
        <v>18.8</v>
      </c>
      <c r="IH154" s="15" t="n">
        <v>18.7</v>
      </c>
      <c r="II154" s="15" t="n">
        <v>21.2</v>
      </c>
      <c r="IJ154" s="15" t="n">
        <v>25.2</v>
      </c>
      <c r="IK154" s="15" t="n">
        <v>31.1</v>
      </c>
      <c r="IL154" s="15" t="n">
        <v>33.3</v>
      </c>
      <c r="IM154" s="15" t="n">
        <v>35</v>
      </c>
      <c r="IN154" s="25" t="n">
        <f aca="false">SUM(IB154:IM154)/12</f>
        <v>28.925</v>
      </c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 t="n">
        <f aca="false">JA153+1</f>
        <v>2004</v>
      </c>
      <c r="JB154" s="15" t="n">
        <v>34.3</v>
      </c>
      <c r="JC154" s="15" t="n">
        <v>38.3</v>
      </c>
      <c r="JD154" s="15" t="n">
        <v>32.5</v>
      </c>
      <c r="JE154" s="15" t="n">
        <v>28.2</v>
      </c>
      <c r="JF154" s="15" t="n">
        <v>21.4</v>
      </c>
      <c r="JG154" s="15" t="n">
        <v>19.1</v>
      </c>
      <c r="JH154" s="15" t="n">
        <v>17.7</v>
      </c>
      <c r="JI154" s="15" t="n">
        <v>20.7</v>
      </c>
      <c r="JJ154" s="15" t="n">
        <v>23.4</v>
      </c>
      <c r="JK154" s="15" t="n">
        <v>29.9</v>
      </c>
      <c r="JL154" s="15" t="n">
        <v>31.1</v>
      </c>
      <c r="JM154" s="15" t="n">
        <v>32.4</v>
      </c>
      <c r="JN154" s="25" t="n">
        <f aca="false">SUM(JB154:JM154)/12</f>
        <v>27.4166666666667</v>
      </c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3" t="n">
        <v>2004</v>
      </c>
      <c r="KB154" s="15" t="n">
        <v>39.1</v>
      </c>
      <c r="KC154" s="15" t="n">
        <v>35.7</v>
      </c>
      <c r="KD154" s="15" t="n">
        <v>33.2</v>
      </c>
      <c r="KE154" s="15" t="n">
        <v>30.3</v>
      </c>
      <c r="KF154" s="15" t="n">
        <v>21.6</v>
      </c>
      <c r="KG154" s="15" t="n">
        <v>21.1</v>
      </c>
      <c r="KH154" s="15" t="n">
        <v>20.7</v>
      </c>
      <c r="KI154" s="15" t="n">
        <v>23.2</v>
      </c>
      <c r="KJ154" s="15" t="n">
        <v>26.2</v>
      </c>
      <c r="KK154" s="15" t="n">
        <v>33.6</v>
      </c>
      <c r="KL154" s="15" t="n">
        <v>35.1</v>
      </c>
      <c r="KM154" s="15" t="n">
        <v>36.5</v>
      </c>
      <c r="KN154" s="16" t="n">
        <f aca="false">AVERAGE(KB154:KM154)</f>
        <v>29.6916666666667</v>
      </c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7" t="n">
        <f aca="false">LA153+1</f>
        <v>2004</v>
      </c>
      <c r="LB154" s="15" t="n">
        <v>38.1</v>
      </c>
      <c r="LC154" s="15" t="n">
        <v>36.9</v>
      </c>
      <c r="LD154" s="15" t="n">
        <v>32.2</v>
      </c>
      <c r="LE154" s="15" t="n">
        <v>29.3</v>
      </c>
      <c r="LF154" s="15" t="n">
        <v>21.5</v>
      </c>
      <c r="LG154" s="15" t="n">
        <v>19.8</v>
      </c>
      <c r="LH154" s="15" t="n">
        <v>18.7</v>
      </c>
      <c r="LI154" s="15" t="n">
        <v>22</v>
      </c>
      <c r="LJ154" s="15" t="n">
        <v>25.4</v>
      </c>
      <c r="LK154" s="15" t="n">
        <v>31.9</v>
      </c>
      <c r="LL154" s="15" t="n">
        <v>33.5</v>
      </c>
      <c r="LM154" s="15" t="n">
        <v>35.1</v>
      </c>
      <c r="LN154" s="16" t="n">
        <f aca="false">AVERAGE(LB154:LM154)</f>
        <v>28.7</v>
      </c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7" t="n">
        <f aca="false">MA153+1</f>
        <v>2004</v>
      </c>
      <c r="MB154" s="15" t="n">
        <v>36.9</v>
      </c>
      <c r="MC154" s="15" t="n">
        <v>32.9</v>
      </c>
      <c r="MD154" s="15" t="n">
        <v>35.3</v>
      </c>
      <c r="ME154" s="15" t="n">
        <v>32.7</v>
      </c>
      <c r="MF154" s="15" t="n">
        <v>27.4</v>
      </c>
      <c r="MG154" s="15" t="n">
        <v>25.2</v>
      </c>
      <c r="MH154" s="15" t="n">
        <v>25.1</v>
      </c>
      <c r="MI154" s="15" t="n">
        <v>27.3</v>
      </c>
      <c r="MJ154" s="15" t="n">
        <v>30.1</v>
      </c>
      <c r="MK154" s="15" t="n">
        <v>36.8</v>
      </c>
      <c r="ML154" s="15" t="n">
        <v>36.6</v>
      </c>
      <c r="MM154" s="15" t="n">
        <v>38.2</v>
      </c>
      <c r="MN154" s="16" t="n">
        <f aca="false">AVERAGE(MB154:MM154)</f>
        <v>32.0416666666667</v>
      </c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30" t="s">
        <v>138</v>
      </c>
      <c r="NB154" s="15" t="n">
        <v>33.9</v>
      </c>
      <c r="NC154" s="15" t="n">
        <v>33.4</v>
      </c>
      <c r="ND154" s="15" t="n">
        <v>27.4</v>
      </c>
      <c r="NE154" s="15" t="n">
        <v>25.8</v>
      </c>
      <c r="NF154" s="15" t="n">
        <v>20.2</v>
      </c>
      <c r="NG154" s="15" t="n">
        <v>19.4</v>
      </c>
      <c r="NH154" s="15" t="n">
        <v>16.1</v>
      </c>
      <c r="NI154" s="15" t="n">
        <v>18.1</v>
      </c>
      <c r="NJ154" s="15" t="n">
        <v>22.8</v>
      </c>
      <c r="NK154" s="15" t="n">
        <v>28.5</v>
      </c>
      <c r="NL154" s="15" t="n">
        <v>28.9</v>
      </c>
      <c r="NM154" s="15" t="n">
        <v>33.5</v>
      </c>
      <c r="NN154" s="29" t="n">
        <f aca="false">AVERAGE(NB154:NM154)</f>
        <v>25.6666666666667</v>
      </c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30" t="s">
        <v>138</v>
      </c>
      <c r="OB154" s="15" t="n">
        <v>37.7</v>
      </c>
      <c r="OC154" s="15" t="n">
        <v>34.3</v>
      </c>
      <c r="OD154" s="15" t="n">
        <v>28.6</v>
      </c>
      <c r="OE154" s="15" t="n">
        <v>25.6</v>
      </c>
      <c r="OF154" s="15" t="n">
        <v>20.8</v>
      </c>
      <c r="OG154" s="15" t="n">
        <v>19.6</v>
      </c>
      <c r="OH154" s="15" t="n">
        <v>16.3</v>
      </c>
      <c r="OI154" s="15" t="n">
        <v>18.3</v>
      </c>
      <c r="OJ154" s="15" t="n">
        <v>24.2</v>
      </c>
      <c r="OK154" s="15" t="n">
        <v>31</v>
      </c>
      <c r="OL154" s="15" t="n">
        <v>30.4</v>
      </c>
      <c r="OM154" s="15" t="n">
        <v>34.6</v>
      </c>
      <c r="ON154" s="29" t="n">
        <f aca="false">AVERAGE(OB154:OM154)</f>
        <v>26.7833333333333</v>
      </c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30" t="s">
        <v>138</v>
      </c>
      <c r="PB154" s="15" t="n">
        <v>42.1</v>
      </c>
      <c r="PC154" s="15" t="n">
        <v>37.1</v>
      </c>
      <c r="PD154" s="15" t="n">
        <v>35.8</v>
      </c>
      <c r="PE154" s="15" t="n">
        <v>34.8</v>
      </c>
      <c r="PF154" s="15" t="n">
        <v>28.5</v>
      </c>
      <c r="PG154" s="15" t="n">
        <v>28.3</v>
      </c>
      <c r="PH154" s="15" t="n">
        <v>26.9</v>
      </c>
      <c r="PI154" s="15" t="n">
        <v>28.6</v>
      </c>
      <c r="PJ154" s="15" t="n">
        <v>33</v>
      </c>
      <c r="PK154" s="15" t="n">
        <v>40.7</v>
      </c>
      <c r="PL154" s="15" t="n">
        <v>40.5</v>
      </c>
      <c r="PM154" s="15" t="n">
        <v>42.8</v>
      </c>
      <c r="PN154" s="29" t="n">
        <f aca="false">AVERAGE(PB154:PM154)</f>
        <v>34.925</v>
      </c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30" t="s">
        <v>138</v>
      </c>
      <c r="QB154" s="15" t="n">
        <v>40.6</v>
      </c>
      <c r="QC154" s="15" t="n">
        <v>39.2</v>
      </c>
      <c r="QD154" s="15" t="n">
        <v>34.8</v>
      </c>
      <c r="QE154" s="15" t="n">
        <v>30.8</v>
      </c>
      <c r="QF154" s="15" t="n">
        <v>24.4</v>
      </c>
      <c r="QG154" s="15" t="n">
        <v>23.7</v>
      </c>
      <c r="QH154" s="15" t="n">
        <v>19.8</v>
      </c>
      <c r="QI154" s="15" t="n">
        <v>20.7</v>
      </c>
      <c r="QJ154" s="15" t="n">
        <v>25</v>
      </c>
      <c r="QK154" s="15" t="n">
        <v>32.5</v>
      </c>
      <c r="QL154" s="15" t="n">
        <v>32.1</v>
      </c>
      <c r="QM154" s="15" t="n">
        <v>38.6</v>
      </c>
      <c r="QN154" s="29" t="n">
        <f aca="false">AVERAGE(QB154:QM154)</f>
        <v>30.1833333333333</v>
      </c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30" t="s">
        <v>138</v>
      </c>
      <c r="RB154" s="15" t="n">
        <v>36.1</v>
      </c>
      <c r="RC154" s="15" t="n">
        <v>32.1</v>
      </c>
      <c r="RD154" s="15" t="n">
        <v>34.1</v>
      </c>
      <c r="RE154" s="15" t="n">
        <v>34.2</v>
      </c>
      <c r="RF154" s="15" t="n">
        <v>29.1</v>
      </c>
      <c r="RG154" s="15" t="n">
        <v>27.2</v>
      </c>
      <c r="RH154" s="15" t="n">
        <v>28.3</v>
      </c>
      <c r="RI154" s="15" t="n">
        <v>30.6</v>
      </c>
      <c r="RJ154" s="15" t="n">
        <v>32.9</v>
      </c>
      <c r="RK154" s="15" t="n">
        <v>39.4</v>
      </c>
      <c r="RL154" s="15" t="n">
        <v>38.2</v>
      </c>
      <c r="RM154" s="15" t="n">
        <v>40</v>
      </c>
      <c r="RN154" s="29" t="n">
        <f aca="false">AVERAGE(RB154:RM154)</f>
        <v>33.5166666666667</v>
      </c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13" t="n">
        <v>2004</v>
      </c>
      <c r="SB154" s="15" t="n">
        <v>41</v>
      </c>
      <c r="SC154" s="15" t="n">
        <v>36.8</v>
      </c>
      <c r="SD154" s="15" t="n">
        <v>32.1</v>
      </c>
      <c r="SE154" s="15" t="n">
        <v>27.9</v>
      </c>
      <c r="SF154" s="15" t="n">
        <v>23.2</v>
      </c>
      <c r="SG154" s="15" t="n">
        <v>22.5</v>
      </c>
      <c r="SH154" s="15" t="n">
        <v>18.2</v>
      </c>
      <c r="SI154" s="15" t="n">
        <v>20.6</v>
      </c>
      <c r="SJ154" s="15" t="n">
        <v>26.8</v>
      </c>
      <c r="SK154" s="15" t="n">
        <v>34.7</v>
      </c>
      <c r="SL154" s="15" t="n">
        <v>32.7</v>
      </c>
      <c r="SM154" s="15" t="n">
        <v>37.2</v>
      </c>
      <c r="SN154" s="29" t="n">
        <f aca="false">AVERAGE(SB154:SM154)</f>
        <v>29.475</v>
      </c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72" t="s">
        <v>138</v>
      </c>
      <c r="TB154" s="73" t="n">
        <v>35.9</v>
      </c>
      <c r="TC154" s="73" t="n">
        <v>35.3</v>
      </c>
      <c r="TD154" s="73" t="n">
        <v>33</v>
      </c>
      <c r="TE154" s="73" t="n">
        <v>30.4</v>
      </c>
      <c r="TF154" s="73" t="n">
        <v>23.4</v>
      </c>
      <c r="TG154" s="73" t="n">
        <v>21.8</v>
      </c>
      <c r="TH154" s="73" t="n">
        <v>20.8</v>
      </c>
      <c r="TI154" s="73" t="n">
        <v>22.9</v>
      </c>
      <c r="TJ154" s="73" t="n">
        <v>26.1</v>
      </c>
      <c r="TK154" s="73" t="n">
        <v>32.1</v>
      </c>
      <c r="TL154" s="73" t="n">
        <v>33</v>
      </c>
      <c r="TM154" s="73" t="n">
        <v>34.8</v>
      </c>
      <c r="TN154" s="73" t="n">
        <v>29.1</v>
      </c>
      <c r="UB154" s="71"/>
      <c r="UC154" s="30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6"/>
      <c r="VB154" s="71"/>
      <c r="VC154" s="30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6"/>
      <c r="WB154" s="71"/>
      <c r="WC154" s="30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6"/>
      <c r="XB154" s="71"/>
      <c r="XC154" s="30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6"/>
      <c r="YB154" s="71"/>
      <c r="YC154" s="30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6"/>
      <c r="ZB154" s="71"/>
      <c r="ZC154" s="30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6"/>
    </row>
    <row r="155" customFormat="false" ht="12.8" hidden="false" customHeight="false" outlineLevel="0" collapsed="false">
      <c r="A155" s="17" t="n">
        <f aca="false">A150+5</f>
        <v>2005</v>
      </c>
      <c r="B155" s="4" t="n">
        <f aca="false">AVERAGE(AN155,BN155,CN155,DN155,EN155,FN155,GN155,HN155,IN155,JN155,KN155,LN155,MN155,NN155)</f>
        <v>30.1684523809524</v>
      </c>
      <c r="C155" s="18" t="n">
        <f aca="false">AVERAGE(B151:B155)</f>
        <v>29.7069444444444</v>
      </c>
      <c r="D155" s="9" t="n">
        <f aca="false">AVERAGE(B146:B155)</f>
        <v>29.3717361111111</v>
      </c>
      <c r="E155" s="4" t="n">
        <f aca="false">AVERAGE(B136:B155)</f>
        <v>29.2188740079365</v>
      </c>
      <c r="F155" s="24" t="n">
        <f aca="false">AVERAGE(B106:B155)</f>
        <v>29.0254705266955</v>
      </c>
      <c r="G155" s="9" t="n">
        <f aca="false">MAX(AB155:AM155,BB155:BM155,CB155:CM155,DB155:DM155,EB155:EM155,FB155:FM155,GB155:GM155,HB155:HM155,IB155:IM155,JB155:JM155,KB155:KM155,LB155:LM155,MB155:MM155,NB155:NM155,OB155:OM155,PB155:PM155,QB155:QM155,RB155:RM155,SB155:SM155)</f>
        <v>44.6</v>
      </c>
      <c r="H155" s="10" t="n">
        <f aca="false">MEDIAN(AB155:AM155,BB155:BM155,CB155:CM155,DB155:DM155,EB155:EM155,FB155:FM155,GB155:GM155,HB155:HM155,IB155:IM155,JB155:JM155,KB155:KM155,LB155:LM155,MB155:MM155,NB155:NM155,OB155:OM155,PB155:PM155,QB155:QM155,RB155:RM155,SB155:SM155)</f>
        <v>32.1</v>
      </c>
      <c r="I155" s="11" t="n">
        <f aca="false">MIN(AB155:AM155,BB155:BM155,CB155:CM155,DB155:DM155,EB155:EM155,FB155:FM155,GB155:GM155,HB155:HM155,IB155:IM155,JB155:JM155,KB155:KM155,LB155:LM155,MB155:MM155,NB155:NM155,OB155:OM155,PB155:PM155,QB155:QM155,RB155:RM155,SB155:SM155)</f>
        <v>15.6</v>
      </c>
      <c r="J155" s="12" t="n">
        <f aca="false">(G155+I155)/2</f>
        <v>30.1</v>
      </c>
      <c r="AA155" s="13" t="n">
        <v>2005</v>
      </c>
      <c r="AB155" s="37" t="n">
        <v>33.6</v>
      </c>
      <c r="AC155" s="37" t="n">
        <v>31.4</v>
      </c>
      <c r="AD155" s="37" t="n">
        <v>29.2</v>
      </c>
      <c r="AE155" s="37" t="n">
        <v>28.3</v>
      </c>
      <c r="AF155" s="37" t="n">
        <v>21.6</v>
      </c>
      <c r="AG155" s="37" t="n">
        <v>16.9</v>
      </c>
      <c r="AH155" s="37" t="n">
        <v>15.6</v>
      </c>
      <c r="AI155" s="37" t="n">
        <v>18.2</v>
      </c>
      <c r="AJ155" s="37" t="n">
        <v>20.3</v>
      </c>
      <c r="AK155" s="37" t="n">
        <v>26</v>
      </c>
      <c r="AL155" s="37" t="n">
        <v>29.1</v>
      </c>
      <c r="AM155" s="37" t="n">
        <v>34</v>
      </c>
      <c r="AN155" s="4" t="n">
        <f aca="false">AVERAGE(Sheet1!AB155:AM155)</f>
        <v>25.35</v>
      </c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2" t="n">
        <f aca="false">BA154+1</f>
        <v>2005</v>
      </c>
      <c r="BB155" s="20" t="n">
        <v>37.1</v>
      </c>
      <c r="BC155" s="20" t="n">
        <v>35</v>
      </c>
      <c r="BD155" s="20" t="n">
        <v>32.8</v>
      </c>
      <c r="BE155" s="20" t="n">
        <v>32.1</v>
      </c>
      <c r="BF155" s="20" t="n">
        <v>24.1</v>
      </c>
      <c r="BG155" s="20" t="n">
        <v>19</v>
      </c>
      <c r="BH155" s="20" t="n">
        <v>17.9</v>
      </c>
      <c r="BI155" s="20" t="n">
        <v>20.5</v>
      </c>
      <c r="BJ155" s="20" t="n">
        <v>22.5</v>
      </c>
      <c r="BK155" s="20" t="n">
        <v>30.7</v>
      </c>
      <c r="BL155" s="20" t="n">
        <v>33.5</v>
      </c>
      <c r="BM155" s="20" t="n">
        <v>37</v>
      </c>
      <c r="BN155" s="4" t="n">
        <f aca="false">AVERAGE(BB155:BM155)</f>
        <v>28.5166666666667</v>
      </c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2" t="n">
        <f aca="false">CA154+1</f>
        <v>2005</v>
      </c>
      <c r="CB155" s="20" t="n">
        <v>36.8</v>
      </c>
      <c r="CC155" s="20" t="n">
        <v>34.8</v>
      </c>
      <c r="CD155" s="20" t="n">
        <v>31.9</v>
      </c>
      <c r="CE155" s="20" t="n">
        <v>31.5</v>
      </c>
      <c r="CF155" s="20" t="n">
        <v>24.2</v>
      </c>
      <c r="CG155" s="20" t="n">
        <v>18.9</v>
      </c>
      <c r="CH155" s="20" t="n">
        <v>17.3</v>
      </c>
      <c r="CI155" s="20" t="n">
        <v>19.4</v>
      </c>
      <c r="CJ155" s="20" t="n">
        <v>22.4</v>
      </c>
      <c r="CK155" s="20" t="n">
        <v>28.8</v>
      </c>
      <c r="CL155" s="20" t="n">
        <v>32.7</v>
      </c>
      <c r="CM155" s="20" t="n">
        <v>36.6</v>
      </c>
      <c r="CN155" s="4" t="n">
        <f aca="false">AVERAGE(CB155:CM155)</f>
        <v>27.9416666666667</v>
      </c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19" t="n">
        <v>2005</v>
      </c>
      <c r="DB155" s="20" t="n">
        <v>36.6</v>
      </c>
      <c r="DC155" s="20" t="n">
        <v>34.5</v>
      </c>
      <c r="DD155" s="20" t="n">
        <v>31.4</v>
      </c>
      <c r="DE155" s="20" t="n">
        <v>30.9</v>
      </c>
      <c r="DF155" s="20" t="n">
        <v>23.6</v>
      </c>
      <c r="DG155" s="20" t="n">
        <v>18.7</v>
      </c>
      <c r="DH155" s="20" t="n">
        <v>17.3</v>
      </c>
      <c r="DI155" s="20" t="n">
        <v>19.1</v>
      </c>
      <c r="DJ155" s="20" t="n">
        <v>21.9</v>
      </c>
      <c r="DK155" s="20" t="n">
        <v>28.4</v>
      </c>
      <c r="DL155" s="20" t="n">
        <v>32.5</v>
      </c>
      <c r="DM155" s="20" t="n">
        <v>36.4</v>
      </c>
      <c r="DN155" s="4" t="n">
        <f aca="false">AVERAGE(DB155:DM155)</f>
        <v>27.6083333333333</v>
      </c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13" t="n">
        <v>2005</v>
      </c>
      <c r="EB155" s="15" t="n">
        <v>35.9</v>
      </c>
      <c r="EC155" s="15" t="n">
        <v>38.1</v>
      </c>
      <c r="ED155" s="15" t="n">
        <v>38.5</v>
      </c>
      <c r="EE155" s="15" t="n">
        <v>36.4</v>
      </c>
      <c r="EF155" s="15" t="n">
        <v>30.4</v>
      </c>
      <c r="EG155" s="15" t="n">
        <v>27.2</v>
      </c>
      <c r="EH155" s="15" t="n">
        <v>27.2</v>
      </c>
      <c r="EI155" s="15" t="n">
        <v>28.4</v>
      </c>
      <c r="EJ155" s="15" t="n">
        <v>34.7</v>
      </c>
      <c r="EK155" s="15" t="n">
        <v>36.6</v>
      </c>
      <c r="EL155" s="15" t="n">
        <v>37.8</v>
      </c>
      <c r="EM155" s="15" t="n">
        <v>40</v>
      </c>
      <c r="EN155" s="16" t="n">
        <f aca="false">AVERAGE(EB155:EM155)</f>
        <v>34.2666666666667</v>
      </c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13" t="n">
        <v>2005</v>
      </c>
      <c r="FB155" s="15" t="n">
        <v>36.2</v>
      </c>
      <c r="FC155" s="15" t="n">
        <v>37.8</v>
      </c>
      <c r="FD155" s="15" t="n">
        <v>38.7</v>
      </c>
      <c r="FE155" s="15" t="n">
        <v>35.9</v>
      </c>
      <c r="FF155" s="15" t="n">
        <v>29.8</v>
      </c>
      <c r="FG155" s="15" t="n">
        <v>27.2</v>
      </c>
      <c r="FH155" s="15" t="n">
        <v>26.8</v>
      </c>
      <c r="FI155" s="15" t="n">
        <v>27.9</v>
      </c>
      <c r="FJ155" s="15" t="n">
        <v>34.2</v>
      </c>
      <c r="FK155" s="15" t="n">
        <v>37.2</v>
      </c>
      <c r="FL155" s="15" t="n">
        <v>38.7</v>
      </c>
      <c r="FM155" s="15" t="n">
        <v>41.1</v>
      </c>
      <c r="FN155" s="16" t="n">
        <f aca="false">AVERAGE(FB155:FM155)</f>
        <v>34.2916666666667</v>
      </c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38" t="n">
        <v>2005</v>
      </c>
      <c r="GB155" s="37" t="n">
        <v>33.8</v>
      </c>
      <c r="GC155" s="37" t="n">
        <v>34.8</v>
      </c>
      <c r="GD155" s="37" t="n">
        <v>35.4</v>
      </c>
      <c r="GE155" s="37" t="n">
        <v>35.2</v>
      </c>
      <c r="GF155" s="37" t="n">
        <v>31.8</v>
      </c>
      <c r="GG155" s="37" t="n">
        <v>29.7</v>
      </c>
      <c r="GH155" s="37" t="n">
        <v>29.9</v>
      </c>
      <c r="GI155" s="37" t="n">
        <v>29.8</v>
      </c>
      <c r="GJ155" s="37" t="n">
        <v>34</v>
      </c>
      <c r="GK155" s="37" t="n">
        <v>36.7</v>
      </c>
      <c r="GL155" s="37" t="n">
        <v>36.5</v>
      </c>
      <c r="GM155" s="37" t="n">
        <v>37.4</v>
      </c>
      <c r="GN155" s="16" t="n">
        <f aca="false">AVERAGE(GB155:GM155)</f>
        <v>33.75</v>
      </c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39" t="n">
        <v>2005</v>
      </c>
      <c r="HB155" s="40" t="n">
        <v>37.5</v>
      </c>
      <c r="HC155" s="40" t="n">
        <v>38.7</v>
      </c>
      <c r="HD155" s="40" t="n">
        <v>37.5</v>
      </c>
      <c r="HE155" s="40" t="n">
        <v>35.7</v>
      </c>
      <c r="HF155" s="40" t="n">
        <v>28.3</v>
      </c>
      <c r="HG155" s="40" t="n">
        <v>25.5</v>
      </c>
      <c r="HH155" s="40" t="n">
        <v>24.1</v>
      </c>
      <c r="HI155" s="40" t="n">
        <v>25.8</v>
      </c>
      <c r="HJ155" s="40" t="n">
        <v>32.8</v>
      </c>
      <c r="HK155" s="40" t="n">
        <v>35.8</v>
      </c>
      <c r="HL155" s="40" t="n">
        <v>38.5</v>
      </c>
      <c r="HM155" s="40" t="n">
        <v>40.8</v>
      </c>
      <c r="HN155" s="41" t="n">
        <f aca="false">AVERAGE(HB155:HM155)</f>
        <v>33.4166666666667</v>
      </c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7" t="n">
        <f aca="false">IA154+1</f>
        <v>2005</v>
      </c>
      <c r="IB155" s="15" t="n">
        <v>37.9</v>
      </c>
      <c r="IC155" s="15" t="n">
        <v>36</v>
      </c>
      <c r="ID155" s="15" t="n">
        <v>33.3</v>
      </c>
      <c r="IE155" s="15" t="n">
        <v>32.8</v>
      </c>
      <c r="IF155" s="15" t="n">
        <v>25.8</v>
      </c>
      <c r="IG155" s="15" t="n">
        <v>19.9</v>
      </c>
      <c r="IH155" s="15" t="n">
        <v>19.2</v>
      </c>
      <c r="II155" s="15" t="n">
        <v>22.1</v>
      </c>
      <c r="IJ155" s="15" t="n">
        <v>25.6</v>
      </c>
      <c r="IK155" s="15" t="n">
        <v>30.9</v>
      </c>
      <c r="IL155" s="15" t="n">
        <v>33.8</v>
      </c>
      <c r="IM155" s="15" t="n">
        <v>37.7</v>
      </c>
      <c r="IN155" s="25" t="n">
        <f aca="false">SUM(IB155:IM155)/12</f>
        <v>29.5833333333333</v>
      </c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 t="n">
        <f aca="false">JA154+1</f>
        <v>2005</v>
      </c>
      <c r="JB155" s="15" t="n">
        <v>35</v>
      </c>
      <c r="JC155" s="15" t="n">
        <v>33.9</v>
      </c>
      <c r="JD155" s="15" t="n">
        <v>32.8</v>
      </c>
      <c r="JE155" s="15" t="n">
        <v>30.4</v>
      </c>
      <c r="JF155" s="15" t="n">
        <v>24.6</v>
      </c>
      <c r="JG155" s="15" t="n">
        <v>20</v>
      </c>
      <c r="JH155" s="15" t="n">
        <v>19.4</v>
      </c>
      <c r="JI155" s="15" t="n">
        <v>21.9</v>
      </c>
      <c r="JJ155" s="15" t="n">
        <v>23.4</v>
      </c>
      <c r="JK155" s="15" t="n">
        <v>29.3</v>
      </c>
      <c r="JL155" s="15" t="n">
        <v>31.8</v>
      </c>
      <c r="JM155" s="15" t="n">
        <v>34.5</v>
      </c>
      <c r="JN155" s="25" t="n">
        <f aca="false">SUM(JB155:JM155)/12</f>
        <v>28.0833333333333</v>
      </c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3" t="n">
        <v>2005</v>
      </c>
      <c r="KB155" s="15" t="n">
        <v>37.3</v>
      </c>
      <c r="KC155" s="15" t="n">
        <v>36.8</v>
      </c>
      <c r="KD155" s="15" t="n">
        <v>35.2</v>
      </c>
      <c r="KE155" s="15" t="n">
        <v>33.1</v>
      </c>
      <c r="KF155" s="15" t="n">
        <v>26</v>
      </c>
      <c r="KG155" s="15" t="n">
        <v>21</v>
      </c>
      <c r="KH155" s="15" t="n">
        <v>19.3</v>
      </c>
      <c r="KI155" s="15" t="n">
        <v>22.4</v>
      </c>
      <c r="KJ155" s="15" t="n">
        <v>30.3</v>
      </c>
      <c r="KK155" s="15" t="n">
        <v>32.8</v>
      </c>
      <c r="KL155" s="15" t="n">
        <v>34.7</v>
      </c>
      <c r="KM155" s="15" t="n">
        <v>36.1</v>
      </c>
      <c r="KN155" s="16" t="n">
        <f aca="false">AVERAGE(KB155:KM155)</f>
        <v>30.4166666666667</v>
      </c>
      <c r="KO155" s="16"/>
      <c r="KP155" s="16"/>
      <c r="KQ155" s="16"/>
      <c r="KR155" s="16"/>
      <c r="KS155" s="16"/>
      <c r="KT155" s="16"/>
      <c r="KU155" s="16"/>
      <c r="KV155" s="16"/>
      <c r="KW155" s="16"/>
      <c r="KX155" s="16"/>
      <c r="KY155" s="16"/>
      <c r="KZ155" s="16"/>
      <c r="LA155" s="7" t="n">
        <f aca="false">LA154+1</f>
        <v>2005</v>
      </c>
      <c r="LB155" s="15" t="n">
        <v>37.2</v>
      </c>
      <c r="LC155" s="15" t="n">
        <v>36.6</v>
      </c>
      <c r="LD155" s="15" t="n">
        <v>34.9</v>
      </c>
      <c r="LE155" s="15" t="n">
        <v>32.1</v>
      </c>
      <c r="LF155" s="15" t="n">
        <v>24.9</v>
      </c>
      <c r="LG155" s="15" t="n">
        <v>20.1</v>
      </c>
      <c r="LH155" s="15" t="n">
        <v>18.6</v>
      </c>
      <c r="LI155" s="15" t="n">
        <v>22</v>
      </c>
      <c r="LJ155" s="15" t="n">
        <v>28.4</v>
      </c>
      <c r="LK155" s="15" t="n">
        <v>31.8</v>
      </c>
      <c r="LL155" s="15" t="n">
        <v>33.5</v>
      </c>
      <c r="LM155" s="15" t="n">
        <v>37.7</v>
      </c>
      <c r="LN155" s="16" t="n">
        <f aca="false">AVERAGE(LB155:LM155)</f>
        <v>29.8166666666667</v>
      </c>
      <c r="LO155" s="16"/>
      <c r="LP155" s="16"/>
      <c r="LQ155" s="16"/>
      <c r="LR155" s="16"/>
      <c r="LS155" s="16"/>
      <c r="LT155" s="16"/>
      <c r="LU155" s="16"/>
      <c r="LV155" s="16"/>
      <c r="LW155" s="16"/>
      <c r="LX155" s="16"/>
      <c r="LY155" s="16"/>
      <c r="LZ155" s="16"/>
      <c r="MA155" s="7" t="n">
        <f aca="false">MA154+1</f>
        <v>2005</v>
      </c>
      <c r="MB155" s="15" t="n">
        <v>37.4</v>
      </c>
      <c r="MC155" s="15" t="n">
        <v>38.3</v>
      </c>
      <c r="MD155" s="15" t="n">
        <v>36.9</v>
      </c>
      <c r="ME155" s="15" t="n">
        <v>35.3</v>
      </c>
      <c r="MF155" s="15" t="n">
        <v>29</v>
      </c>
      <c r="MG155" s="15" t="n">
        <v>25.2</v>
      </c>
      <c r="MH155" s="15" t="n">
        <v>25.2</v>
      </c>
      <c r="MI155" s="15" t="n">
        <v>26.9</v>
      </c>
      <c r="MJ155" s="15" t="n">
        <v>33.6</v>
      </c>
      <c r="MK155" s="15" t="n">
        <v>35.2</v>
      </c>
      <c r="ML155" s="15" t="n">
        <v>36.3</v>
      </c>
      <c r="MM155" s="15" t="n">
        <v>37.6</v>
      </c>
      <c r="MN155" s="16" t="n">
        <f aca="false">AVERAGE(MB155:MM155)</f>
        <v>33.075</v>
      </c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30" t="s">
        <v>139</v>
      </c>
      <c r="NB155" s="15" t="n">
        <v>34.3</v>
      </c>
      <c r="NC155" s="15" t="n">
        <v>35</v>
      </c>
      <c r="ND155" s="15" t="n">
        <v>31.8</v>
      </c>
      <c r="NE155" s="15" t="n">
        <v>27.4</v>
      </c>
      <c r="NF155" s="15" t="n">
        <v>22.4</v>
      </c>
      <c r="NG155" s="15" t="n">
        <v>17.6</v>
      </c>
      <c r="NH155" s="15" t="n">
        <v>18</v>
      </c>
      <c r="NI155" s="15" t="n">
        <v>18.7</v>
      </c>
      <c r="NJ155" s="15" t="n">
        <v>21.8</v>
      </c>
      <c r="NK155" s="15" t="n">
        <v>25.4</v>
      </c>
      <c r="NL155" s="15" t="n">
        <v>29.5</v>
      </c>
      <c r="NM155" s="15" t="n">
        <v>33</v>
      </c>
      <c r="NN155" s="29" t="n">
        <f aca="false">AVERAGE(NB155:NM155)</f>
        <v>26.2416666666667</v>
      </c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30" t="s">
        <v>139</v>
      </c>
      <c r="OB155" s="15" t="n">
        <v>35.7</v>
      </c>
      <c r="OC155" s="15" t="n">
        <v>37.2</v>
      </c>
      <c r="OD155" s="15" t="n">
        <v>33.9</v>
      </c>
      <c r="OE155" s="15" t="n">
        <v>30.1</v>
      </c>
      <c r="OF155" s="15" t="n">
        <v>24.9</v>
      </c>
      <c r="OG155" s="15" t="n">
        <v>18.4</v>
      </c>
      <c r="OH155" s="15" t="n">
        <v>18.3</v>
      </c>
      <c r="OI155" s="15" t="n">
        <v>20</v>
      </c>
      <c r="OJ155" s="15" t="n">
        <v>23.9</v>
      </c>
      <c r="OK155" s="15" t="n">
        <v>28.4</v>
      </c>
      <c r="OL155" s="15" t="n">
        <v>32</v>
      </c>
      <c r="OM155" s="15" t="n">
        <v>34.7</v>
      </c>
      <c r="ON155" s="29" t="n">
        <f aca="false">AVERAGE(OB155:OM155)</f>
        <v>28.125</v>
      </c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30" t="s">
        <v>139</v>
      </c>
      <c r="PB155" s="15" t="n">
        <v>44.6</v>
      </c>
      <c r="PC155" s="15" t="n">
        <v>42.7</v>
      </c>
      <c r="PD155" s="15" t="n">
        <v>40.5</v>
      </c>
      <c r="PE155" s="15" t="n">
        <v>39.2</v>
      </c>
      <c r="PF155" s="15" t="n">
        <v>33.5</v>
      </c>
      <c r="PG155" s="15" t="n">
        <v>25.7</v>
      </c>
      <c r="PH155" s="15" t="n">
        <v>26.6</v>
      </c>
      <c r="PI155" s="15" t="n">
        <v>28.6</v>
      </c>
      <c r="PJ155" s="15" t="n">
        <v>33.5</v>
      </c>
      <c r="PK155" s="15" t="n">
        <v>37.6</v>
      </c>
      <c r="PL155" s="15" t="n">
        <v>41.8</v>
      </c>
      <c r="PM155" s="15" t="n">
        <v>41.8</v>
      </c>
      <c r="PN155" s="29" t="n">
        <f aca="false">AVERAGE(PB155:PM155)</f>
        <v>36.3416666666667</v>
      </c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30" t="s">
        <v>139</v>
      </c>
      <c r="QB155" s="15" t="n">
        <v>41.5</v>
      </c>
      <c r="QC155" s="15" t="n">
        <v>40.6</v>
      </c>
      <c r="QD155" s="15" t="n">
        <v>37.7</v>
      </c>
      <c r="QE155" s="15" t="n">
        <v>33.4</v>
      </c>
      <c r="QF155" s="15" t="n">
        <v>27.3</v>
      </c>
      <c r="QG155" s="15" t="n">
        <v>20.1</v>
      </c>
      <c r="QH155" s="15" t="n">
        <v>21</v>
      </c>
      <c r="QI155" s="15" t="n">
        <v>22.4</v>
      </c>
      <c r="QJ155" s="15" t="n">
        <v>25.3</v>
      </c>
      <c r="QK155" s="15" t="n">
        <v>28.4</v>
      </c>
      <c r="QL155" s="15" t="n">
        <v>34.8</v>
      </c>
      <c r="QM155" s="15" t="n">
        <v>34.2</v>
      </c>
      <c r="QN155" s="29" t="n">
        <f aca="false">AVERAGE(QB155:QM155)</f>
        <v>30.5583333333333</v>
      </c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30" t="s">
        <v>139</v>
      </c>
      <c r="RB155" s="15" t="n">
        <v>38.8</v>
      </c>
      <c r="RC155" s="15" t="n">
        <v>38.4</v>
      </c>
      <c r="RD155" s="15" t="n">
        <v>36.9</v>
      </c>
      <c r="RE155" s="15" t="n">
        <v>37.2</v>
      </c>
      <c r="RF155" s="15" t="n">
        <v>31.9</v>
      </c>
      <c r="RG155" s="15" t="n">
        <v>27.9</v>
      </c>
      <c r="RH155" s="15" t="n">
        <v>28.6</v>
      </c>
      <c r="RI155" s="15" t="n">
        <v>30.1</v>
      </c>
      <c r="RJ155" s="15" t="n">
        <v>35.9</v>
      </c>
      <c r="RK155" s="15" t="n">
        <v>39.3</v>
      </c>
      <c r="RL155" s="15" t="n">
        <v>39.2</v>
      </c>
      <c r="RM155" s="15" t="n">
        <v>36.2</v>
      </c>
      <c r="RN155" s="29" t="n">
        <f aca="false">AVERAGE(RB155:RM155)</f>
        <v>35.0333333333333</v>
      </c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13" t="n">
        <v>2005</v>
      </c>
      <c r="SB155" s="15" t="n">
        <v>39.4</v>
      </c>
      <c r="SC155" s="15" t="n">
        <v>40.4</v>
      </c>
      <c r="SD155" s="15" t="n">
        <v>36</v>
      </c>
      <c r="SE155" s="15" t="n">
        <v>32.8</v>
      </c>
      <c r="SF155" s="15" t="n">
        <v>26.9</v>
      </c>
      <c r="SG155" s="15" t="n">
        <v>20</v>
      </c>
      <c r="SH155" s="15" t="n">
        <v>20.2</v>
      </c>
      <c r="SI155" s="15" t="n">
        <v>22.2</v>
      </c>
      <c r="SJ155" s="15" t="n">
        <v>26.3</v>
      </c>
      <c r="SK155" s="15" t="n">
        <v>30.6</v>
      </c>
      <c r="SL155" s="15" t="n">
        <v>35.3</v>
      </c>
      <c r="SM155" s="15" t="n">
        <v>37.4</v>
      </c>
      <c r="SN155" s="29" t="n">
        <f aca="false">AVERAGE(SB155:SM155)</f>
        <v>30.625</v>
      </c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72" t="s">
        <v>139</v>
      </c>
      <c r="TB155" s="73" t="n">
        <v>37.3</v>
      </c>
      <c r="TC155" s="73" t="n">
        <v>37.4</v>
      </c>
      <c r="TD155" s="73" t="n">
        <v>34.2</v>
      </c>
      <c r="TE155" s="73" t="n">
        <v>31.8</v>
      </c>
      <c r="TF155" s="73" t="n">
        <v>23.8</v>
      </c>
      <c r="TG155" s="73" t="n">
        <v>20.2</v>
      </c>
      <c r="TH155" s="73" t="n">
        <v>20.8</v>
      </c>
      <c r="TI155" s="73" t="n">
        <v>22</v>
      </c>
      <c r="TJ155" s="73" t="n">
        <v>28.2</v>
      </c>
      <c r="TK155" s="73" t="n">
        <v>32.4</v>
      </c>
      <c r="TL155" s="73" t="n">
        <v>34.3</v>
      </c>
      <c r="TM155" s="73" t="n">
        <v>38.3</v>
      </c>
      <c r="TN155" s="73" t="n">
        <v>30.1</v>
      </c>
      <c r="UB155" s="71"/>
      <c r="UC155" s="30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6"/>
      <c r="VB155" s="71"/>
      <c r="VC155" s="30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6"/>
      <c r="WB155" s="71"/>
      <c r="WC155" s="30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6"/>
      <c r="XB155" s="71"/>
      <c r="XC155" s="30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6"/>
      <c r="YB155" s="71"/>
      <c r="YC155" s="30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6"/>
      <c r="ZB155" s="71"/>
      <c r="ZC155" s="30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6"/>
    </row>
    <row r="156" customFormat="false" ht="12.8" hidden="false" customHeight="false" outlineLevel="0" collapsed="false">
      <c r="A156" s="17"/>
      <c r="B156" s="4" t="n">
        <f aca="false">AVERAGE(AN156,BN156,CN156,DN156,EN156,FN156,GN156,HN156,IN156,JN156,KN156,LN156,MN156,NN156)</f>
        <v>29.5714285714286</v>
      </c>
      <c r="C156" s="18" t="n">
        <f aca="false">AVERAGE(B152:B156)</f>
        <v>29.8308333333333</v>
      </c>
      <c r="D156" s="9" t="n">
        <f aca="false">AVERAGE(B147:B156)</f>
        <v>29.3841170634921</v>
      </c>
      <c r="E156" s="4" t="n">
        <f aca="false">AVERAGE(B137:B156)</f>
        <v>29.2439781746032</v>
      </c>
      <c r="F156" s="24" t="n">
        <f aca="false">AVERAGE(B107:B156)</f>
        <v>29.0680776695527</v>
      </c>
      <c r="G156" s="9" t="n">
        <f aca="false">MAX(AB156:AM156,BB156:BM156,CB156:CM156,DB156:DM156,EB156:EM156,FB156:FM156,GB156:GM156,HB156:HM156,IB156:IM156,JB156:JM156,KB156:KM156,LB156:LM156,MB156:MM156,NB156:NM156,OB156:OM156,PB156:PM156,QB156:QM156,RB156:RM156,SB156:SM156)</f>
        <v>42</v>
      </c>
      <c r="H156" s="10" t="n">
        <f aca="false">MEDIAN(AB156:AM156,BB156:BM156,CB156:CM156,DB156:DM156,EB156:EM156,FB156:FM156,GB156:GM156,HB156:HM156,IB156:IM156,JB156:JM156,KB156:KM156,LB156:LM156,MB156:MM156,NB156:NM156,OB156:OM156,PB156:PM156,QB156:QM156,RB156:RM156,SB156:SM156)</f>
        <v>31</v>
      </c>
      <c r="I156" s="11" t="n">
        <f aca="false">MIN(AB156:AM156,BB156:BM156,CB156:CM156,DB156:DM156,EB156:EM156,FB156:FM156,GB156:GM156,HB156:HM156,IB156:IM156,JB156:JM156,KB156:KM156,LB156:LM156,MB156:MM156,NB156:NM156,OB156:OM156,PB156:PM156,QB156:QM156,RB156:RM156,SB156:SM156)</f>
        <v>14.5</v>
      </c>
      <c r="J156" s="12" t="n">
        <f aca="false">(G156+I156)/2</f>
        <v>28.25</v>
      </c>
      <c r="AA156" s="13" t="n">
        <v>2006</v>
      </c>
      <c r="AB156" s="37" t="n">
        <v>37.5</v>
      </c>
      <c r="AC156" s="37" t="n">
        <v>33</v>
      </c>
      <c r="AD156" s="37" t="n">
        <v>30.4</v>
      </c>
      <c r="AE156" s="37" t="n">
        <v>22.3</v>
      </c>
      <c r="AF156" s="37" t="n">
        <v>17.7</v>
      </c>
      <c r="AG156" s="37" t="n">
        <v>14.6</v>
      </c>
      <c r="AH156" s="37" t="n">
        <v>14.5</v>
      </c>
      <c r="AI156" s="37" t="n">
        <v>19.4</v>
      </c>
      <c r="AJ156" s="37" t="n">
        <v>23.5</v>
      </c>
      <c r="AK156" s="37" t="n">
        <v>26.7</v>
      </c>
      <c r="AL156" s="37" t="n">
        <v>31</v>
      </c>
      <c r="AM156" s="37" t="n">
        <v>32.7</v>
      </c>
      <c r="AN156" s="4" t="n">
        <f aca="false">AVERAGE(Sheet1!AB156:AM156)</f>
        <v>25.275</v>
      </c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2" t="n">
        <f aca="false">BA155+1</f>
        <v>2006</v>
      </c>
      <c r="BB156" s="20" t="n">
        <v>40.2</v>
      </c>
      <c r="BC156" s="20" t="n">
        <v>38</v>
      </c>
      <c r="BD156" s="20" t="n">
        <v>33.5</v>
      </c>
      <c r="BE156" s="20" t="n">
        <v>26.2</v>
      </c>
      <c r="BF156" s="20" t="n">
        <v>20.6</v>
      </c>
      <c r="BG156" s="20" t="n">
        <v>17</v>
      </c>
      <c r="BH156" s="20" t="n">
        <v>17.1</v>
      </c>
      <c r="BI156" s="20" t="n">
        <v>22</v>
      </c>
      <c r="BJ156" s="20" t="n">
        <v>26.4</v>
      </c>
      <c r="BK156" s="20" t="n">
        <v>31</v>
      </c>
      <c r="BL156" s="20" t="n">
        <v>34.7</v>
      </c>
      <c r="BM156" s="20" t="n">
        <v>34.3</v>
      </c>
      <c r="BN156" s="4" t="n">
        <f aca="false">AVERAGE(BB156:BM156)</f>
        <v>28.4166666666667</v>
      </c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2" t="n">
        <f aca="false">CA155+1</f>
        <v>2006</v>
      </c>
      <c r="CB156" s="20" t="n">
        <v>39.7</v>
      </c>
      <c r="CC156" s="20" t="n">
        <v>37.6</v>
      </c>
      <c r="CD156" s="20" t="n">
        <v>33.7</v>
      </c>
      <c r="CE156" s="20" t="n">
        <v>25.1</v>
      </c>
      <c r="CF156" s="20" t="n">
        <v>20.2</v>
      </c>
      <c r="CG156" s="20" t="n">
        <v>16</v>
      </c>
      <c r="CH156" s="20" t="n">
        <v>16</v>
      </c>
      <c r="CI156" s="20" t="n">
        <v>21.2</v>
      </c>
      <c r="CJ156" s="20" t="n">
        <v>25.7</v>
      </c>
      <c r="CK156" s="20" t="n">
        <v>29.9</v>
      </c>
      <c r="CL156" s="20" t="n">
        <v>33.7</v>
      </c>
      <c r="CM156" s="20" t="n">
        <v>34.3</v>
      </c>
      <c r="CN156" s="4" t="n">
        <f aca="false">AVERAGE(CB156:CM156)</f>
        <v>27.7583333333333</v>
      </c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19" t="n">
        <v>2006</v>
      </c>
      <c r="DB156" s="20" t="n">
        <v>39.6</v>
      </c>
      <c r="DC156" s="20" t="n">
        <v>37.2</v>
      </c>
      <c r="DD156" s="20" t="n">
        <v>32.8</v>
      </c>
      <c r="DE156" s="20" t="n">
        <v>24.7</v>
      </c>
      <c r="DF156" s="20" t="n">
        <v>20.3</v>
      </c>
      <c r="DG156" s="20" t="n">
        <v>15.8</v>
      </c>
      <c r="DH156" s="20" t="n">
        <v>16.1</v>
      </c>
      <c r="DI156" s="20" t="n">
        <v>20.9</v>
      </c>
      <c r="DJ156" s="20" t="n">
        <v>25.5</v>
      </c>
      <c r="DK156" s="20" t="n">
        <v>29.6</v>
      </c>
      <c r="DL156" s="20" t="n">
        <v>33.7</v>
      </c>
      <c r="DM156" s="20" t="n">
        <v>34.3</v>
      </c>
      <c r="DN156" s="4" t="n">
        <f aca="false">AVERAGE(DB156:DM156)</f>
        <v>27.5416666666667</v>
      </c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13" t="n">
        <v>2006</v>
      </c>
      <c r="EB156" s="15" t="n">
        <v>37</v>
      </c>
      <c r="EC156" s="15" t="n">
        <v>38.2</v>
      </c>
      <c r="ED156" s="15" t="n">
        <v>34.7</v>
      </c>
      <c r="EE156" s="15" t="n">
        <v>29.9</v>
      </c>
      <c r="EF156" s="15" t="n">
        <v>26.6</v>
      </c>
      <c r="EG156" s="15" t="n">
        <v>24.9</v>
      </c>
      <c r="EH156" s="15" t="n">
        <v>25.3</v>
      </c>
      <c r="EI156" s="15" t="n">
        <v>29.1</v>
      </c>
      <c r="EJ156" s="15" t="n">
        <v>32.9</v>
      </c>
      <c r="EK156" s="15" t="n">
        <v>37.4</v>
      </c>
      <c r="EL156" s="15" t="n">
        <v>39.4</v>
      </c>
      <c r="EM156" s="15" t="n">
        <v>38.3</v>
      </c>
      <c r="EN156" s="16" t="n">
        <f aca="false">AVERAGE(EB156:EM156)</f>
        <v>32.8083333333333</v>
      </c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13" t="n">
        <v>2006</v>
      </c>
      <c r="FB156" s="15" t="n">
        <v>37.3</v>
      </c>
      <c r="FC156" s="15" t="n">
        <v>37.2</v>
      </c>
      <c r="FD156" s="15" t="n">
        <v>34.2</v>
      </c>
      <c r="FE156" s="15" t="n">
        <v>29.4</v>
      </c>
      <c r="FF156" s="15" t="n">
        <v>27.4</v>
      </c>
      <c r="FG156" s="15" t="n">
        <v>25.5</v>
      </c>
      <c r="FH156" s="15" t="n">
        <v>25.5</v>
      </c>
      <c r="FI156" s="15" t="n">
        <v>29.1</v>
      </c>
      <c r="FJ156" s="15" t="n">
        <v>32.9</v>
      </c>
      <c r="FK156" s="15" t="n">
        <v>36.7</v>
      </c>
      <c r="FL156" s="15" t="n">
        <v>39.4</v>
      </c>
      <c r="FM156" s="15" t="n">
        <v>38.8</v>
      </c>
      <c r="FN156" s="16" t="n">
        <f aca="false">AVERAGE(FB156:FM156)</f>
        <v>32.7833333333333</v>
      </c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38" t="n">
        <v>2006</v>
      </c>
      <c r="GB156" s="37" t="n">
        <v>37.5</v>
      </c>
      <c r="GC156" s="37" t="n">
        <v>34.5</v>
      </c>
      <c r="GD156" s="37" t="n">
        <v>32.2</v>
      </c>
      <c r="GE156" s="37" t="n">
        <v>30.9</v>
      </c>
      <c r="GF156" s="37" t="n">
        <v>30.3</v>
      </c>
      <c r="GG156" s="37" t="n">
        <v>28.6</v>
      </c>
      <c r="GH156" s="37" t="n">
        <v>27.6</v>
      </c>
      <c r="GI156" s="37" t="n">
        <v>30.2</v>
      </c>
      <c r="GJ156" s="37" t="n">
        <v>32.7</v>
      </c>
      <c r="GK156" s="37" t="n">
        <v>33.9</v>
      </c>
      <c r="GL156" s="37" t="n">
        <v>37</v>
      </c>
      <c r="GM156" s="37" t="n">
        <v>36.4</v>
      </c>
      <c r="GN156" s="16" t="n">
        <f aca="false">AVERAGE(GB156:GM156)</f>
        <v>32.65</v>
      </c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39" t="n">
        <v>2006</v>
      </c>
      <c r="HB156" s="40" t="n">
        <v>40.8</v>
      </c>
      <c r="HC156" s="40" t="n">
        <v>40.9</v>
      </c>
      <c r="HD156" s="40" t="n">
        <v>36</v>
      </c>
      <c r="HE156" s="40" t="n">
        <v>31.8</v>
      </c>
      <c r="HF156" s="40" t="n">
        <v>26.2</v>
      </c>
      <c r="HG156" s="40" t="n">
        <v>23.4</v>
      </c>
      <c r="HH156" s="40" t="n">
        <v>23.3</v>
      </c>
      <c r="HI156" s="40" t="n">
        <v>27.5</v>
      </c>
      <c r="HJ156" s="40" t="n">
        <v>31.4</v>
      </c>
      <c r="HK156" s="40" t="n">
        <v>36.9</v>
      </c>
      <c r="HL156" s="40" t="n">
        <v>38.5</v>
      </c>
      <c r="HM156" s="40" t="n">
        <v>37.8</v>
      </c>
      <c r="HN156" s="41" t="n">
        <f aca="false">AVERAGE(HB156:HM156)</f>
        <v>32.875</v>
      </c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  <c r="IA156" s="7" t="n">
        <f aca="false">IA155+1</f>
        <v>2006</v>
      </c>
      <c r="IB156" s="15" t="n">
        <v>42</v>
      </c>
      <c r="IC156" s="15" t="n">
        <v>37.3</v>
      </c>
      <c r="ID156" s="15" t="n">
        <v>34.8</v>
      </c>
      <c r="IE156" s="15" t="n">
        <v>26.7</v>
      </c>
      <c r="IF156" s="15" t="n">
        <v>21.5</v>
      </c>
      <c r="IG156" s="15" t="n">
        <v>18.2</v>
      </c>
      <c r="IH156" s="15" t="n">
        <v>18.6</v>
      </c>
      <c r="II156" s="15" t="n">
        <v>23.8</v>
      </c>
      <c r="IJ156" s="15" t="n">
        <v>27.7</v>
      </c>
      <c r="IK156" s="15" t="n">
        <v>32.1</v>
      </c>
      <c r="IL156" s="15" t="n">
        <v>35.8</v>
      </c>
      <c r="IM156" s="15" t="n">
        <v>35.9</v>
      </c>
      <c r="IN156" s="25" t="n">
        <f aca="false">SUM(IB156:IM156)/12</f>
        <v>29.5333333333333</v>
      </c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 t="n">
        <f aca="false">JA155+1</f>
        <v>2006</v>
      </c>
      <c r="JB156" s="15" t="n">
        <v>38.4</v>
      </c>
      <c r="JC156" s="15" t="n">
        <v>33.8</v>
      </c>
      <c r="JD156" s="15" t="n">
        <v>31.9</v>
      </c>
      <c r="JE156" s="15" t="n">
        <v>25.3</v>
      </c>
      <c r="JF156" s="15" t="n">
        <v>21.2</v>
      </c>
      <c r="JG156" s="15" t="n">
        <v>17.4</v>
      </c>
      <c r="JH156" s="15" t="n">
        <v>18.1</v>
      </c>
      <c r="JI156" s="15" t="n">
        <v>23.3</v>
      </c>
      <c r="JJ156" s="15" t="n">
        <v>26.7</v>
      </c>
      <c r="JK156" s="15" t="n">
        <v>30.1</v>
      </c>
      <c r="JL156" s="15" t="n">
        <v>33.5</v>
      </c>
      <c r="JM156" s="15" t="n">
        <v>34</v>
      </c>
      <c r="JN156" s="25" t="n">
        <f aca="false">SUM(JB156:JM156)/12</f>
        <v>27.8083333333333</v>
      </c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3" t="n">
        <v>2006</v>
      </c>
      <c r="KB156" s="15" t="n">
        <v>40</v>
      </c>
      <c r="KC156" s="15" t="n">
        <v>37.7</v>
      </c>
      <c r="KD156" s="15" t="n">
        <v>34</v>
      </c>
      <c r="KE156" s="15" t="n">
        <v>28.8</v>
      </c>
      <c r="KF156" s="15" t="n">
        <v>21.9</v>
      </c>
      <c r="KG156" s="15" t="n">
        <v>18.1</v>
      </c>
      <c r="KH156" s="15" t="n">
        <v>19.1</v>
      </c>
      <c r="KI156" s="15" t="n">
        <v>24.5</v>
      </c>
      <c r="KJ156" s="15" t="n">
        <v>28.3</v>
      </c>
      <c r="KK156" s="15" t="n">
        <v>33.6</v>
      </c>
      <c r="KL156" s="15" t="n">
        <v>37.1</v>
      </c>
      <c r="KM156" s="15" t="n">
        <v>35.1</v>
      </c>
      <c r="KN156" s="16" t="n">
        <f aca="false">AVERAGE(KB156:KM156)</f>
        <v>29.85</v>
      </c>
      <c r="KO156" s="16"/>
      <c r="KP156" s="16"/>
      <c r="KQ156" s="16"/>
      <c r="KR156" s="16"/>
      <c r="KS156" s="16"/>
      <c r="KT156" s="16"/>
      <c r="KU156" s="16"/>
      <c r="KV156" s="16"/>
      <c r="KW156" s="16"/>
      <c r="KX156" s="16"/>
      <c r="KY156" s="16"/>
      <c r="KZ156" s="16"/>
      <c r="LA156" s="7" t="n">
        <f aca="false">LA155+1</f>
        <v>2006</v>
      </c>
      <c r="LB156" s="15" t="n">
        <v>40.5</v>
      </c>
      <c r="LC156" s="15" t="n">
        <v>36.3</v>
      </c>
      <c r="LD156" s="15" t="n">
        <v>34</v>
      </c>
      <c r="LE156" s="15" t="n">
        <v>27.2</v>
      </c>
      <c r="LF156" s="15" t="n">
        <v>21.8</v>
      </c>
      <c r="LG156" s="15" t="n">
        <v>17.5</v>
      </c>
      <c r="LH156" s="15" t="n">
        <v>18</v>
      </c>
      <c r="LI156" s="15" t="n">
        <v>24.4</v>
      </c>
      <c r="LJ156" s="15" t="n">
        <v>27.7</v>
      </c>
      <c r="LK156" s="15" t="n">
        <v>32.2</v>
      </c>
      <c r="LL156" s="15" t="n">
        <v>37.1</v>
      </c>
      <c r="LM156" s="15" t="n">
        <v>35.1</v>
      </c>
      <c r="LN156" s="16" t="n">
        <f aca="false">AVERAGE(LB156:LM156)</f>
        <v>29.3166666666667</v>
      </c>
      <c r="LO156" s="16"/>
      <c r="LP156" s="16"/>
      <c r="LQ156" s="16"/>
      <c r="LR156" s="16"/>
      <c r="LS156" s="16"/>
      <c r="LT156" s="16"/>
      <c r="LU156" s="16"/>
      <c r="LV156" s="16"/>
      <c r="LW156" s="16"/>
      <c r="LX156" s="16"/>
      <c r="LY156" s="16"/>
      <c r="LZ156" s="16"/>
      <c r="MA156" s="7" t="n">
        <f aca="false">MA155+1</f>
        <v>2006</v>
      </c>
      <c r="MB156" s="15" t="n">
        <v>34.3</v>
      </c>
      <c r="MC156" s="15" t="n">
        <v>35.5</v>
      </c>
      <c r="MD156" s="15" t="n">
        <v>33.6</v>
      </c>
      <c r="ME156" s="15" t="n">
        <v>30.3</v>
      </c>
      <c r="MF156" s="15" t="n">
        <v>25.3</v>
      </c>
      <c r="MG156" s="15" t="n">
        <v>23</v>
      </c>
      <c r="MH156" s="15" t="n">
        <v>23.6</v>
      </c>
      <c r="MI156" s="15" t="n">
        <v>27.6</v>
      </c>
      <c r="MJ156" s="15" t="n">
        <v>31.7</v>
      </c>
      <c r="MK156" s="15" t="n">
        <v>36.1</v>
      </c>
      <c r="ML156" s="15" t="n">
        <v>38.7</v>
      </c>
      <c r="MM156" s="15" t="n">
        <v>36.5</v>
      </c>
      <c r="MN156" s="16" t="n">
        <f aca="false">AVERAGE(MB156:MM156)</f>
        <v>31.35</v>
      </c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30" t="s">
        <v>140</v>
      </c>
      <c r="NB156" s="15" t="n">
        <v>32</v>
      </c>
      <c r="NC156" s="15" t="n">
        <v>31.2</v>
      </c>
      <c r="ND156" s="15" t="n">
        <v>29.1</v>
      </c>
      <c r="NE156" s="15" t="n">
        <v>23.2</v>
      </c>
      <c r="NF156" s="15" t="n">
        <v>21.3</v>
      </c>
      <c r="NG156" s="15" t="n">
        <v>17.8</v>
      </c>
      <c r="NH156" s="15" t="n">
        <v>17.4</v>
      </c>
      <c r="NI156" s="15" t="n">
        <v>23.9</v>
      </c>
      <c r="NJ156" s="15" t="n">
        <v>23.7</v>
      </c>
      <c r="NK156" s="15" t="n">
        <v>28.2</v>
      </c>
      <c r="NL156" s="15" t="n">
        <v>32.7</v>
      </c>
      <c r="NM156" s="15" t="n">
        <v>31.9</v>
      </c>
      <c r="NN156" s="29" t="n">
        <f aca="false">AVERAGE(NB156:NM156)</f>
        <v>26.0333333333333</v>
      </c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30" t="s">
        <v>140</v>
      </c>
      <c r="OB156" s="15" t="n">
        <v>32.6</v>
      </c>
      <c r="OC156" s="15" t="n">
        <v>31</v>
      </c>
      <c r="OD156" s="15" t="n">
        <v>29.8</v>
      </c>
      <c r="OE156" s="15" t="n">
        <v>24.1</v>
      </c>
      <c r="OF156" s="15" t="n">
        <v>22.2</v>
      </c>
      <c r="OG156" s="15" t="n">
        <v>18.6</v>
      </c>
      <c r="OH156" s="15" t="n">
        <v>18.2</v>
      </c>
      <c r="OI156" s="15" t="n">
        <v>24.9</v>
      </c>
      <c r="OJ156" s="15" t="n">
        <v>26.1</v>
      </c>
      <c r="OK156" s="15" t="n">
        <v>30.4</v>
      </c>
      <c r="OL156" s="15" t="n">
        <v>34.9</v>
      </c>
      <c r="OM156" s="15" t="n">
        <v>33.3</v>
      </c>
      <c r="ON156" s="29" t="n">
        <f aca="false">AVERAGE(OB156:OM156)</f>
        <v>27.175</v>
      </c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30" t="s">
        <v>140</v>
      </c>
      <c r="PB156" s="15" t="n">
        <v>37.4</v>
      </c>
      <c r="PC156" s="15" t="n">
        <v>36.2</v>
      </c>
      <c r="PD156" s="15" t="n">
        <v>36.5</v>
      </c>
      <c r="PE156" s="15" t="n">
        <v>33.1</v>
      </c>
      <c r="PF156" s="15" t="n">
        <v>30</v>
      </c>
      <c r="PG156" s="15" t="n">
        <v>26.3</v>
      </c>
      <c r="PH156" s="15" t="n">
        <v>26.5</v>
      </c>
      <c r="PI156" s="15" t="n">
        <v>32</v>
      </c>
      <c r="PJ156" s="15" t="n">
        <v>35.5</v>
      </c>
      <c r="PK156" s="15" t="n">
        <v>39.7</v>
      </c>
      <c r="PL156" s="15" t="n">
        <v>41.8</v>
      </c>
      <c r="PM156" s="15" t="n">
        <v>41.5</v>
      </c>
      <c r="PN156" s="29" t="n">
        <f aca="false">AVERAGE(PB156:PM156)</f>
        <v>34.7083333333333</v>
      </c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30" t="s">
        <v>140</v>
      </c>
      <c r="QB156" s="15" t="n">
        <v>36.2</v>
      </c>
      <c r="QC156" s="15" t="n">
        <v>34.4</v>
      </c>
      <c r="QD156" s="15" t="n">
        <v>33.5</v>
      </c>
      <c r="QE156" s="15" t="n">
        <v>26.6</v>
      </c>
      <c r="QF156" s="15" t="n">
        <v>26.2</v>
      </c>
      <c r="QG156" s="15" t="n">
        <v>23.5</v>
      </c>
      <c r="QH156" s="15" t="n">
        <v>21.8</v>
      </c>
      <c r="QI156" s="15" t="n">
        <v>27.7</v>
      </c>
      <c r="QJ156" s="15" t="n">
        <v>27.7</v>
      </c>
      <c r="QK156" s="15" t="n">
        <v>33.4</v>
      </c>
      <c r="QL156" s="15" t="n">
        <v>35.9</v>
      </c>
      <c r="QM156" s="15" t="n">
        <v>39.3</v>
      </c>
      <c r="QN156" s="29" t="n">
        <f aca="false">AVERAGE(QB156:QM156)</f>
        <v>30.5166666666667</v>
      </c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30" t="s">
        <v>140</v>
      </c>
      <c r="RB156" s="15" t="n">
        <v>33.8</v>
      </c>
      <c r="RC156" s="15" t="n">
        <v>35.4</v>
      </c>
      <c r="RD156" s="15" t="n">
        <v>33.3</v>
      </c>
      <c r="RE156" s="15" t="n">
        <v>33.2</v>
      </c>
      <c r="RF156" s="15" t="n">
        <v>28.3</v>
      </c>
      <c r="RG156" s="15" t="n">
        <v>25.3</v>
      </c>
      <c r="RH156" s="15" t="n">
        <v>26.2</v>
      </c>
      <c r="RI156" s="15" t="n">
        <v>30.1</v>
      </c>
      <c r="RJ156" s="15" t="n">
        <v>34</v>
      </c>
      <c r="RK156" s="15" t="n">
        <v>37.3</v>
      </c>
      <c r="RL156" s="15" t="n">
        <v>40.3</v>
      </c>
      <c r="RM156" s="15" t="n">
        <v>37.1</v>
      </c>
      <c r="RN156" s="29" t="n">
        <f aca="false">AVERAGE(RB156:RM156)</f>
        <v>32.8583333333333</v>
      </c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13" t="n">
        <v>2006</v>
      </c>
      <c r="SB156" s="15" t="n">
        <v>33.8</v>
      </c>
      <c r="SC156" s="15" t="n">
        <v>32.6</v>
      </c>
      <c r="SD156" s="15" t="n">
        <v>33.1</v>
      </c>
      <c r="SE156" s="15" t="n">
        <v>25.7</v>
      </c>
      <c r="SF156" s="15" t="n">
        <v>24.4</v>
      </c>
      <c r="SG156" s="15" t="n">
        <v>21.3</v>
      </c>
      <c r="SH156" s="15" t="n">
        <v>20</v>
      </c>
      <c r="SI156" s="15" t="n">
        <v>27</v>
      </c>
      <c r="SJ156" s="15" t="n">
        <v>28.6</v>
      </c>
      <c r="SK156" s="15" t="n">
        <v>33.3</v>
      </c>
      <c r="SL156" s="15" t="n">
        <v>36.5</v>
      </c>
      <c r="SM156" s="15" t="n">
        <v>36.1</v>
      </c>
      <c r="SN156" s="29" t="n">
        <f aca="false">AVERAGE(SB156:SM156)</f>
        <v>29.3666666666667</v>
      </c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72" t="s">
        <v>140</v>
      </c>
      <c r="TB156" s="73" t="n">
        <v>38.3</v>
      </c>
      <c r="TC156" s="73" t="n">
        <v>38</v>
      </c>
      <c r="TD156" s="73" t="n">
        <v>32.7</v>
      </c>
      <c r="TE156" s="73" t="n">
        <v>28.9</v>
      </c>
      <c r="TF156" s="73" t="n">
        <v>23.8</v>
      </c>
      <c r="TG156" s="73" t="n">
        <v>19.4</v>
      </c>
      <c r="TH156" s="73" t="n">
        <v>20.1</v>
      </c>
      <c r="TI156" s="73" t="n">
        <v>23.9</v>
      </c>
      <c r="TJ156" s="73" t="n">
        <v>27.5</v>
      </c>
      <c r="TK156" s="73" t="n">
        <v>33.1</v>
      </c>
      <c r="TL156" s="73" t="n">
        <v>35</v>
      </c>
      <c r="TM156" s="73" t="n">
        <v>33.6</v>
      </c>
      <c r="TN156" s="73" t="n">
        <v>29.5</v>
      </c>
      <c r="UB156" s="71"/>
      <c r="UC156" s="30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6"/>
      <c r="VB156" s="71"/>
      <c r="VC156" s="30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6"/>
      <c r="WB156" s="71"/>
      <c r="WC156" s="30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6"/>
      <c r="XB156" s="71"/>
      <c r="XC156" s="30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6"/>
      <c r="YB156" s="71"/>
      <c r="YC156" s="30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6"/>
      <c r="ZB156" s="71"/>
      <c r="ZC156" s="30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6"/>
    </row>
    <row r="157" customFormat="false" ht="12.8" hidden="false" customHeight="false" outlineLevel="0" collapsed="false">
      <c r="A157" s="17"/>
      <c r="B157" s="4" t="n">
        <f aca="false">AVERAGE(AN157,BN157,CN157,DN157,EN157,FN157,GN157,HN157,IN157,JN157,KN157,LN157,MN157,NN157)</f>
        <v>29.6130952380952</v>
      </c>
      <c r="C157" s="18" t="n">
        <f aca="false">AVERAGE(B153:B157)</f>
        <v>29.6914285714286</v>
      </c>
      <c r="D157" s="9" t="n">
        <f aca="false">AVERAGE(B148:B157)</f>
        <v>29.4493849206349</v>
      </c>
      <c r="E157" s="4" t="n">
        <f aca="false">AVERAGE(B138:B157)</f>
        <v>29.2811656746032</v>
      </c>
      <c r="F157" s="24" t="n">
        <f aca="false">AVERAGE(B108:B157)</f>
        <v>29.0801170634921</v>
      </c>
      <c r="G157" s="9" t="n">
        <f aca="false">MAX(AB157:AM157,BB157:BM157,CB157:CM157,DB157:DM157,EB157:EM157,FB157:FM157,GB157:GM157,HB157:HM157,IB157:IM157,JB157:JM157,KB157:KM157,LB157:LM157,MB157:MM157,NB157:NM157,OB157:OM157,PB157:PM157,QB157:QM157,RB157:RM157,SB157:SM157)</f>
        <v>44.9</v>
      </c>
      <c r="H157" s="10" t="n">
        <f aca="false">MEDIAN(AB157:AM157,BB157:BM157,CB157:CM157,DB157:DM157,EB157:EM157,FB157:FM157,GB157:GM157,HB157:HM157,IB157:IM157,JB157:JM157,KB157:KM157,LB157:LM157,MB157:MM157,NB157:NM157,OB157:OM157,PB157:PM157,QB157:QM157,RB157:RM157,SB157:SM157)</f>
        <v>31.75</v>
      </c>
      <c r="I157" s="11" t="n">
        <f aca="false">MIN(AB157:AM157,BB157:BM157,CB157:CM157,DB157:DM157,EB157:EM157,FB157:FM157,GB157:GM157,HB157:HM157,IB157:IM157,JB157:JM157,KB157:KM157,LB157:LM157,MB157:MM157,NB157:NM157,OB157:OM157,PB157:PM157,QB157:QM157,RB157:RM157,SB157:SM157)</f>
        <v>13</v>
      </c>
      <c r="J157" s="12" t="n">
        <f aca="false">(G157+I157)/2</f>
        <v>28.95</v>
      </c>
      <c r="AA157" s="13" t="n">
        <v>2007</v>
      </c>
      <c r="AB157" s="37" t="n">
        <v>32.8</v>
      </c>
      <c r="AC157" s="37" t="n">
        <v>34.2</v>
      </c>
      <c r="AD157" s="37" t="n">
        <v>29.8</v>
      </c>
      <c r="AE157" s="37" t="n">
        <v>25.2</v>
      </c>
      <c r="AF157" s="37" t="n">
        <v>20.7</v>
      </c>
      <c r="AG157" s="37" t="n">
        <v>13</v>
      </c>
      <c r="AH157" s="37" t="n">
        <v>15.6</v>
      </c>
      <c r="AI157" s="37" t="n">
        <v>19.9</v>
      </c>
      <c r="AJ157" s="37" t="n">
        <v>23.2</v>
      </c>
      <c r="AK157" s="37" t="n">
        <v>26.1</v>
      </c>
      <c r="AL157" s="37" t="n">
        <v>29.5</v>
      </c>
      <c r="AM157" s="37" t="n">
        <v>32</v>
      </c>
      <c r="AN157" s="4" t="n">
        <f aca="false">AVERAGE(Sheet1!AB157:AM157)</f>
        <v>25.1666666666667</v>
      </c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2" t="n">
        <f aca="false">BA156+1</f>
        <v>2007</v>
      </c>
      <c r="BB157" s="20" t="n">
        <v>35.2</v>
      </c>
      <c r="BC157" s="20" t="n">
        <v>37.1</v>
      </c>
      <c r="BD157" s="20" t="n">
        <v>33.6</v>
      </c>
      <c r="BE157" s="20" t="n">
        <v>28.1</v>
      </c>
      <c r="BF157" s="20" t="n">
        <v>22.4</v>
      </c>
      <c r="BG157" s="20" t="n">
        <v>14.5</v>
      </c>
      <c r="BH157" s="20" t="n">
        <v>18.5</v>
      </c>
      <c r="BI157" s="20" t="n">
        <v>22.2</v>
      </c>
      <c r="BJ157" s="20" t="n">
        <v>26.2</v>
      </c>
      <c r="BK157" s="20" t="n">
        <v>30.8</v>
      </c>
      <c r="BL157" s="20" t="n">
        <v>31.7</v>
      </c>
      <c r="BM157" s="20" t="n">
        <v>35.5</v>
      </c>
      <c r="BN157" s="4" t="n">
        <f aca="false">AVERAGE(BB157:BM157)</f>
        <v>27.9833333333333</v>
      </c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2" t="n">
        <f aca="false">CA156+1</f>
        <v>2007</v>
      </c>
      <c r="CB157" s="20" t="n">
        <v>35.4</v>
      </c>
      <c r="CC157" s="20" t="n">
        <v>37.1</v>
      </c>
      <c r="CD157" s="20" t="n">
        <v>33.1</v>
      </c>
      <c r="CE157" s="20" t="n">
        <v>27.7</v>
      </c>
      <c r="CF157" s="20" t="n">
        <v>22.3</v>
      </c>
      <c r="CG157" s="20" t="n">
        <v>14.6</v>
      </c>
      <c r="CH157" s="20" t="n">
        <v>17.6</v>
      </c>
      <c r="CI157" s="20" t="n">
        <v>21.4</v>
      </c>
      <c r="CJ157" s="20" t="n">
        <v>25.3</v>
      </c>
      <c r="CK157" s="20" t="n">
        <v>29.1</v>
      </c>
      <c r="CL157" s="20" t="n">
        <v>31.4</v>
      </c>
      <c r="CM157" s="20" t="n">
        <v>34.2</v>
      </c>
      <c r="CN157" s="4" t="n">
        <f aca="false">AVERAGE(CB157:CM157)</f>
        <v>27.4333333333333</v>
      </c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19" t="n">
        <v>2007</v>
      </c>
      <c r="DB157" s="20" t="n">
        <v>35.3</v>
      </c>
      <c r="DC157" s="20" t="n">
        <v>37.1</v>
      </c>
      <c r="DD157" s="20" t="n">
        <v>32.5</v>
      </c>
      <c r="DE157" s="20" t="n">
        <v>27.8</v>
      </c>
      <c r="DF157" s="20" t="n">
        <v>22.5</v>
      </c>
      <c r="DG157" s="20" t="n">
        <v>14.8</v>
      </c>
      <c r="DH157" s="20" t="n">
        <v>17.3</v>
      </c>
      <c r="DI157" s="20" t="n">
        <v>21.9</v>
      </c>
      <c r="DJ157" s="20" t="n">
        <v>25.1</v>
      </c>
      <c r="DK157" s="20" t="n">
        <v>28.9</v>
      </c>
      <c r="DL157" s="20" t="n">
        <v>31.9</v>
      </c>
      <c r="DM157" s="20" t="n">
        <v>34.3</v>
      </c>
      <c r="DN157" s="4" t="n">
        <f aca="false">AVERAGE(DB157:DM157)</f>
        <v>27.45</v>
      </c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13" t="n">
        <v>2007</v>
      </c>
      <c r="EB157" s="15" t="n">
        <v>35.1</v>
      </c>
      <c r="EC157" s="15" t="n">
        <v>37.4</v>
      </c>
      <c r="ED157" s="15" t="n">
        <v>36.9</v>
      </c>
      <c r="EE157" s="15" t="n">
        <v>35.4</v>
      </c>
      <c r="EF157" s="15" t="n">
        <v>32.2</v>
      </c>
      <c r="EG157" s="15" t="n">
        <v>21.2</v>
      </c>
      <c r="EH157" s="15" t="n">
        <v>25.4</v>
      </c>
      <c r="EI157" s="15" t="n">
        <v>27.6</v>
      </c>
      <c r="EJ157" s="15" t="n">
        <v>33.9</v>
      </c>
      <c r="EK157" s="15" t="n">
        <v>37.4</v>
      </c>
      <c r="EL157" s="15" t="n">
        <v>37.5</v>
      </c>
      <c r="EM157" s="15" t="n">
        <v>38.8</v>
      </c>
      <c r="EN157" s="16" t="n">
        <f aca="false">AVERAGE(EB157:EM157)</f>
        <v>33.2333333333333</v>
      </c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13" t="n">
        <v>2007</v>
      </c>
      <c r="FB157" s="15" t="n">
        <v>34.7</v>
      </c>
      <c r="FC157" s="15" t="n">
        <v>36</v>
      </c>
      <c r="FD157" s="15" t="n">
        <v>37</v>
      </c>
      <c r="FE157" s="15" t="n">
        <v>34.9</v>
      </c>
      <c r="FF157" s="15" t="n">
        <v>32.4</v>
      </c>
      <c r="FG157" s="15" t="n">
        <v>23.2</v>
      </c>
      <c r="FH157" s="15" t="n">
        <v>24.7</v>
      </c>
      <c r="FI157" s="15" t="n">
        <v>27.6</v>
      </c>
      <c r="FJ157" s="15" t="n">
        <v>33.5</v>
      </c>
      <c r="FK157" s="15" t="n">
        <v>37.7</v>
      </c>
      <c r="FL157" s="15" t="n">
        <v>38.3</v>
      </c>
      <c r="FM157" s="15" t="n">
        <v>38.5</v>
      </c>
      <c r="FN157" s="16" t="n">
        <f aca="false">AVERAGE(FB157:FM157)</f>
        <v>33.2083333333333</v>
      </c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38" t="n">
        <v>2007</v>
      </c>
      <c r="GB157" s="37" t="n">
        <v>33.4</v>
      </c>
      <c r="GC157" s="37" t="n">
        <v>33.1</v>
      </c>
      <c r="GD157" s="37" t="n">
        <v>33.1</v>
      </c>
      <c r="GE157" s="37" t="n">
        <v>34.2</v>
      </c>
      <c r="GF157" s="37" t="n">
        <v>33.4</v>
      </c>
      <c r="GG157" s="37" t="n">
        <v>25.6</v>
      </c>
      <c r="GH157" s="37" t="n">
        <v>28.4</v>
      </c>
      <c r="GI157" s="37" t="n">
        <v>30.3</v>
      </c>
      <c r="GJ157" s="37" t="n">
        <v>34.4</v>
      </c>
      <c r="GK157" s="37" t="n">
        <v>35.6</v>
      </c>
      <c r="GL157" s="37" t="n">
        <v>37.3</v>
      </c>
      <c r="GM157" s="37" t="n">
        <v>36.3</v>
      </c>
      <c r="GN157" s="16" t="n">
        <f aca="false">AVERAGE(GB157:GM157)</f>
        <v>32.925</v>
      </c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39" t="n">
        <v>2007</v>
      </c>
      <c r="HB157" s="40" t="n">
        <v>36.6</v>
      </c>
      <c r="HC157" s="40" t="n">
        <v>37.8</v>
      </c>
      <c r="HD157" s="40" t="n">
        <v>37.8</v>
      </c>
      <c r="HE157" s="40" t="n">
        <v>34</v>
      </c>
      <c r="HF157" s="40" t="n">
        <v>30.1</v>
      </c>
      <c r="HG157" s="40" t="n">
        <v>19.3</v>
      </c>
      <c r="HH157" s="40" t="n">
        <v>23.6</v>
      </c>
      <c r="HI157" s="40" t="n">
        <v>26.6</v>
      </c>
      <c r="HJ157" s="40" t="n">
        <v>32</v>
      </c>
      <c r="HK157" s="40" t="n">
        <v>36.5</v>
      </c>
      <c r="HL157" s="40" t="n">
        <v>36</v>
      </c>
      <c r="HM157" s="40" t="n">
        <v>38.7</v>
      </c>
      <c r="HN157" s="41" t="n">
        <f aca="false">AVERAGE(HB157:HM157)</f>
        <v>32.4166666666667</v>
      </c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  <c r="IA157" s="7" t="n">
        <f aca="false">IA156+1</f>
        <v>2007</v>
      </c>
      <c r="IB157" s="15" t="n">
        <v>36.5</v>
      </c>
      <c r="IC157" s="15" t="n">
        <v>39.7</v>
      </c>
      <c r="ID157" s="15" t="n">
        <v>34.4</v>
      </c>
      <c r="IE157" s="15" t="n">
        <v>30</v>
      </c>
      <c r="IF157" s="15" t="n">
        <v>25.1</v>
      </c>
      <c r="IG157" s="15" t="n">
        <v>17.4</v>
      </c>
      <c r="IH157" s="15" t="n">
        <v>20.3</v>
      </c>
      <c r="II157" s="15" t="n">
        <v>23.5</v>
      </c>
      <c r="IJ157" s="15" t="n">
        <v>27.3</v>
      </c>
      <c r="IK157" s="15" t="n">
        <v>31</v>
      </c>
      <c r="IL157" s="15" t="n">
        <v>33.9</v>
      </c>
      <c r="IM157" s="15" t="n">
        <v>36.2</v>
      </c>
      <c r="IN157" s="25" t="n">
        <f aca="false">SUM(IB157:IM157)/12</f>
        <v>29.6083333333333</v>
      </c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 t="n">
        <f aca="false">JA156+1</f>
        <v>2007</v>
      </c>
      <c r="JB157" s="15" t="n">
        <v>34.5</v>
      </c>
      <c r="JC157" s="15" t="n">
        <v>38</v>
      </c>
      <c r="JD157" s="15" t="n">
        <v>28.6</v>
      </c>
      <c r="JE157" s="15" t="n">
        <v>27.6</v>
      </c>
      <c r="JF157" s="15" t="n">
        <v>23.1</v>
      </c>
      <c r="JG157" s="15" t="n">
        <v>17.3</v>
      </c>
      <c r="JH157" s="15" t="n">
        <v>19.7</v>
      </c>
      <c r="JI157" s="15" t="n">
        <v>23.1</v>
      </c>
      <c r="JJ157" s="15" t="n">
        <v>26.3</v>
      </c>
      <c r="JK157" s="15" t="n">
        <v>29.9</v>
      </c>
      <c r="JL157" s="15" t="n">
        <v>33.9</v>
      </c>
      <c r="JM157" s="15" t="n">
        <v>33.2</v>
      </c>
      <c r="JN157" s="25" t="n">
        <f aca="false">SUM(JB157:JM157)/12</f>
        <v>27.9333333333333</v>
      </c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3" t="n">
        <v>2007</v>
      </c>
      <c r="KB157" s="15" t="n">
        <v>34</v>
      </c>
      <c r="KC157" s="15" t="n">
        <v>38</v>
      </c>
      <c r="KD157" s="15" t="n">
        <v>33.8</v>
      </c>
      <c r="KE157" s="15" t="n">
        <v>30.9</v>
      </c>
      <c r="KF157" s="15" t="n">
        <v>26.1</v>
      </c>
      <c r="KG157" s="15" t="n">
        <v>16.9</v>
      </c>
      <c r="KH157" s="15" t="n">
        <v>21.3</v>
      </c>
      <c r="KI157" s="15" t="n">
        <v>23.9</v>
      </c>
      <c r="KJ157" s="15" t="n">
        <v>30.1</v>
      </c>
      <c r="KK157" s="15" t="n">
        <v>33.7</v>
      </c>
      <c r="KL157" s="15" t="n">
        <v>31.8</v>
      </c>
      <c r="KM157" s="15" t="n">
        <v>35.2</v>
      </c>
      <c r="KN157" s="16" t="n">
        <f aca="false">AVERAGE(KB157:KM157)</f>
        <v>29.6416666666667</v>
      </c>
      <c r="KO157" s="16"/>
      <c r="KP157" s="16"/>
      <c r="KQ157" s="16"/>
      <c r="KR157" s="16"/>
      <c r="KS157" s="16"/>
      <c r="KT157" s="16"/>
      <c r="KU157" s="16"/>
      <c r="KV157" s="16"/>
      <c r="KW157" s="16"/>
      <c r="KX157" s="16"/>
      <c r="KY157" s="16"/>
      <c r="KZ157" s="16"/>
      <c r="LA157" s="7" t="n">
        <f aca="false">LA156+1</f>
        <v>2007</v>
      </c>
      <c r="LB157" s="15" t="n">
        <v>35.3</v>
      </c>
      <c r="LC157" s="15" t="n">
        <v>39.4</v>
      </c>
      <c r="LD157" s="15" t="n">
        <v>33</v>
      </c>
      <c r="LE157" s="15" t="n">
        <v>29.6</v>
      </c>
      <c r="LF157" s="15" t="n">
        <v>24.5</v>
      </c>
      <c r="LG157" s="15" t="n">
        <v>16.4</v>
      </c>
      <c r="LH157" s="15" t="n">
        <v>19.7</v>
      </c>
      <c r="LI157" s="15" t="n">
        <v>22.9</v>
      </c>
      <c r="LJ157" s="15" t="n">
        <v>29</v>
      </c>
      <c r="LK157" s="15" t="n">
        <v>33.6</v>
      </c>
      <c r="LL157" s="15" t="n">
        <v>31.6</v>
      </c>
      <c r="LM157" s="15" t="n">
        <v>34.3</v>
      </c>
      <c r="LN157" s="16" t="n">
        <f aca="false">AVERAGE(LB157:LM157)</f>
        <v>29.1083333333333</v>
      </c>
      <c r="LO157" s="16"/>
      <c r="LP157" s="16"/>
      <c r="LQ157" s="16"/>
      <c r="LR157" s="16"/>
      <c r="LS157" s="16"/>
      <c r="LT157" s="16"/>
      <c r="LU157" s="16"/>
      <c r="LV157" s="16"/>
      <c r="LW157" s="16"/>
      <c r="LX157" s="16"/>
      <c r="LY157" s="16"/>
      <c r="LZ157" s="16"/>
      <c r="MA157" s="7" t="n">
        <f aca="false">MA156+1</f>
        <v>2007</v>
      </c>
      <c r="MB157" s="15" t="n">
        <v>34.9</v>
      </c>
      <c r="MC157" s="15" t="n">
        <v>37</v>
      </c>
      <c r="MD157" s="15" t="n">
        <v>34.3</v>
      </c>
      <c r="ME157" s="15" t="n">
        <v>33</v>
      </c>
      <c r="MF157" s="15" t="n">
        <v>29.8</v>
      </c>
      <c r="MG157" s="15" t="n">
        <v>19.9</v>
      </c>
      <c r="MH157" s="15" t="n">
        <v>24.1</v>
      </c>
      <c r="MI157" s="15" t="n">
        <v>26.8</v>
      </c>
      <c r="MJ157" s="15" t="n">
        <v>33</v>
      </c>
      <c r="MK157" s="15" t="n">
        <v>36.8</v>
      </c>
      <c r="ML157" s="15" t="n">
        <v>36.4</v>
      </c>
      <c r="MM157" s="15" t="n">
        <v>38</v>
      </c>
      <c r="MN157" s="16" t="n">
        <f aca="false">AVERAGE(MB157:MM157)</f>
        <v>32</v>
      </c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30" t="s">
        <v>141</v>
      </c>
      <c r="NB157" s="15" t="n">
        <v>32.7</v>
      </c>
      <c r="NC157" s="15" t="n">
        <v>37</v>
      </c>
      <c r="ND157" s="15" t="n">
        <v>28.8</v>
      </c>
      <c r="NE157" s="15" t="n">
        <v>27.1</v>
      </c>
      <c r="NF157" s="15" t="n">
        <v>20.9</v>
      </c>
      <c r="NG157" s="15" t="n">
        <v>17.2</v>
      </c>
      <c r="NH157" s="15" t="n">
        <v>19.5</v>
      </c>
      <c r="NI157" s="15" t="n">
        <v>21.3</v>
      </c>
      <c r="NJ157" s="15" t="n">
        <v>24.2</v>
      </c>
      <c r="NK157" s="15" t="n">
        <v>26.8</v>
      </c>
      <c r="NL157" s="15" t="n">
        <v>32.1</v>
      </c>
      <c r="NM157" s="15" t="n">
        <v>30.1</v>
      </c>
      <c r="NN157" s="29" t="n">
        <f aca="false">AVERAGE(NB157:NM157)</f>
        <v>26.475</v>
      </c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30" t="s">
        <v>141</v>
      </c>
      <c r="OB157" s="15" t="n">
        <v>33.5</v>
      </c>
      <c r="OC157" s="15" t="n">
        <v>38.7</v>
      </c>
      <c r="OD157" s="15" t="n">
        <v>28.4</v>
      </c>
      <c r="OE157" s="15" t="n">
        <v>28.4</v>
      </c>
      <c r="OF157" s="15" t="n">
        <v>22.1</v>
      </c>
      <c r="OG157" s="15" t="n">
        <v>18.4</v>
      </c>
      <c r="OH157" s="15" t="n">
        <v>20.4</v>
      </c>
      <c r="OI157" s="15" t="n">
        <v>22.2</v>
      </c>
      <c r="OJ157" s="15" t="n">
        <v>25.9</v>
      </c>
      <c r="OK157" s="15" t="n">
        <v>29.5</v>
      </c>
      <c r="OL157" s="15" t="n">
        <v>33.3</v>
      </c>
      <c r="OM157" s="15" t="n">
        <v>32.2</v>
      </c>
      <c r="ON157" s="29" t="n">
        <f aca="false">AVERAGE(OB157:OM157)</f>
        <v>27.75</v>
      </c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30" t="s">
        <v>141</v>
      </c>
      <c r="PB157" s="15" t="n">
        <v>42.7</v>
      </c>
      <c r="PC157" s="15" t="n">
        <v>44.9</v>
      </c>
      <c r="PD157" s="15" t="n">
        <v>34.4</v>
      </c>
      <c r="PE157" s="15" t="n">
        <v>35.8</v>
      </c>
      <c r="PF157" s="15" t="n">
        <v>32.5</v>
      </c>
      <c r="PG157" s="15" t="n">
        <v>24.6</v>
      </c>
      <c r="PH157" s="15" t="n">
        <v>27.6</v>
      </c>
      <c r="PI157" s="15" t="n">
        <v>30.2</v>
      </c>
      <c r="PJ157" s="15" t="n">
        <v>35.7</v>
      </c>
      <c r="PK157" s="15" t="n">
        <v>38.8</v>
      </c>
      <c r="PL157" s="15" t="n">
        <v>41.7</v>
      </c>
      <c r="PM157" s="15" t="n">
        <v>40.9</v>
      </c>
      <c r="PN157" s="29" t="n">
        <f aca="false">AVERAGE(PB157:PM157)</f>
        <v>35.8166666666667</v>
      </c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30" t="s">
        <v>141</v>
      </c>
      <c r="QB157" s="15" t="n">
        <v>38.4</v>
      </c>
      <c r="QC157" s="15" t="n">
        <v>41.7</v>
      </c>
      <c r="QD157" s="15" t="n">
        <v>36</v>
      </c>
      <c r="QE157" s="15" t="n">
        <v>30.8</v>
      </c>
      <c r="QF157" s="15" t="n">
        <v>26.4</v>
      </c>
      <c r="QG157" s="15" t="n">
        <v>23.5</v>
      </c>
      <c r="QH157" s="15" t="n">
        <v>22.5</v>
      </c>
      <c r="QI157" s="15" t="n">
        <v>24.5</v>
      </c>
      <c r="QJ157" s="15" t="n">
        <v>27.6</v>
      </c>
      <c r="QK157" s="15" t="n">
        <v>30.7</v>
      </c>
      <c r="QL157" s="15" t="n">
        <v>37.4</v>
      </c>
      <c r="QM157" s="15" t="n">
        <v>35</v>
      </c>
      <c r="QN157" s="29" t="n">
        <f aca="false">AVERAGE(QB157:QM157)</f>
        <v>31.2083333333333</v>
      </c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30" t="s">
        <v>141</v>
      </c>
      <c r="RB157" s="15" t="n">
        <v>35.3</v>
      </c>
      <c r="RC157" s="15" t="n">
        <v>39.5</v>
      </c>
      <c r="RD157" s="15" t="n">
        <v>33.2</v>
      </c>
      <c r="RE157" s="15" t="n">
        <v>33.7</v>
      </c>
      <c r="RF157" s="15" t="n">
        <v>31.7</v>
      </c>
      <c r="RG157" s="15" t="n">
        <v>23.3</v>
      </c>
      <c r="RH157" s="15" t="n">
        <v>26.3</v>
      </c>
      <c r="RI157" s="15" t="n">
        <v>29.3</v>
      </c>
      <c r="RJ157" s="15" t="n">
        <v>35.3</v>
      </c>
      <c r="RK157" s="15" t="n">
        <v>38.1</v>
      </c>
      <c r="RL157" s="15" t="n">
        <v>38.2</v>
      </c>
      <c r="RM157" s="15" t="n">
        <v>36.5</v>
      </c>
      <c r="RN157" s="29" t="n">
        <f aca="false">AVERAGE(RB157:RM157)</f>
        <v>33.3666666666667</v>
      </c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13" t="n">
        <v>2007</v>
      </c>
      <c r="SB157" s="15" t="n">
        <v>36.6</v>
      </c>
      <c r="SC157" s="15" t="n">
        <v>41.7</v>
      </c>
      <c r="SD157" s="15" t="n">
        <v>32.8</v>
      </c>
      <c r="SE157" s="15" t="n">
        <v>30.3</v>
      </c>
      <c r="SF157" s="15" t="n">
        <v>24.3</v>
      </c>
      <c r="SG157" s="15" t="n">
        <v>20.3</v>
      </c>
      <c r="SH157" s="15" t="n">
        <v>22.3</v>
      </c>
      <c r="SI157" s="15" t="n">
        <v>24.3</v>
      </c>
      <c r="SJ157" s="15" t="n">
        <v>28.6</v>
      </c>
      <c r="SK157" s="15" t="n">
        <v>32.4</v>
      </c>
      <c r="SL157" s="15" t="n">
        <v>35.7</v>
      </c>
      <c r="SM157" s="15" t="n">
        <v>35.5</v>
      </c>
      <c r="SN157" s="29" t="n">
        <f aca="false">AVERAGE(SB157:SM157)</f>
        <v>30.4</v>
      </c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72" t="s">
        <v>141</v>
      </c>
      <c r="TB157" s="73" t="n">
        <v>34.8</v>
      </c>
      <c r="TC157" s="73" t="n">
        <v>35.7</v>
      </c>
      <c r="TD157" s="73" t="n">
        <v>34.9</v>
      </c>
      <c r="TE157" s="73" t="n">
        <v>30.5</v>
      </c>
      <c r="TF157" s="73" t="n">
        <v>26.3</v>
      </c>
      <c r="TG157" s="73" t="n">
        <v>17.4</v>
      </c>
      <c r="TH157" s="73" t="n">
        <v>20</v>
      </c>
      <c r="TI157" s="73" t="n">
        <v>23.1</v>
      </c>
      <c r="TJ157" s="73" t="n">
        <v>27.7</v>
      </c>
      <c r="TK157" s="73" t="n">
        <v>33.1</v>
      </c>
      <c r="TL157" s="73" t="n">
        <v>29.5</v>
      </c>
      <c r="TM157" s="73" t="n">
        <v>31.7</v>
      </c>
      <c r="TN157" s="73" t="n">
        <v>28.7</v>
      </c>
      <c r="UB157" s="71"/>
      <c r="UC157" s="30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6"/>
      <c r="VB157" s="71"/>
      <c r="VC157" s="30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6"/>
      <c r="WB157" s="71"/>
      <c r="WC157" s="30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6"/>
      <c r="XB157" s="71"/>
      <c r="XC157" s="30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6"/>
      <c r="YB157" s="71"/>
      <c r="YC157" s="30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6"/>
      <c r="ZB157" s="71"/>
      <c r="ZC157" s="30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6"/>
    </row>
    <row r="158" customFormat="false" ht="12.8" hidden="false" customHeight="false" outlineLevel="0" collapsed="false">
      <c r="A158" s="17"/>
      <c r="B158" s="4" t="n">
        <f aca="false">AVERAGE(AN158,BN158,CN158,DN158,EN158,FN158,GN158,HN158,IN158,JN158,KN158,LN158,MN158,NN158)</f>
        <v>29.4303571428571</v>
      </c>
      <c r="C158" s="18" t="n">
        <f aca="false">AVERAGE(B154:B158)</f>
        <v>29.6655952380952</v>
      </c>
      <c r="D158" s="9" t="n">
        <f aca="false">AVERAGE(B149:B158)</f>
        <v>29.474623015873</v>
      </c>
      <c r="E158" s="4" t="n">
        <f aca="false">AVERAGE(B139:B158)</f>
        <v>29.2788591269841</v>
      </c>
      <c r="F158" s="24" t="n">
        <f aca="false">AVERAGE(B109:B158)</f>
        <v>29.0911884920635</v>
      </c>
      <c r="G158" s="9" t="n">
        <f aca="false">MAX(AB158:AM158,BB158:BM158,CB158:CM158,DB158:DM158,EB158:EM158,FB158:FM158,GB158:GM158,HB158:HM158,IB158:IM158,JB158:JM158,KB158:KM158,LB158:LM158,MB158:MM158,NB158:NM158,OB158:OM158,PB158:PM158,QB158:QM158,RB158:RM158,SB158:SM158)</f>
        <v>43.6</v>
      </c>
      <c r="H158" s="10" t="n">
        <f aca="false">MEDIAN(AB158:AM158,BB158:BM158,CB158:CM158,DB158:DM158,EB158:EM158,FB158:FM158,GB158:GM158,HB158:HM158,IB158:IM158,JB158:JM158,KB158:KM158,LB158:LM158,MB158:MM158,NB158:NM158,OB158:OM158,PB158:PM158,QB158:QM158,RB158:RM158,SB158:SM158)</f>
        <v>30.35</v>
      </c>
      <c r="I158" s="11" t="n">
        <f aca="false">MIN(AB158:AM158,BB158:BM158,CB158:CM158,DB158:DM158,EB158:EM158,FB158:FM158,GB158:GM158,HB158:HM158,IB158:IM158,JB158:JM158,KB158:KM158,LB158:LM158,MB158:MM158,NB158:NM158,OB158:OM158,PB158:PM158,QB158:QM158,RB158:RM158,SB158:SM158)</f>
        <v>15.1</v>
      </c>
      <c r="J158" s="12" t="n">
        <f aca="false">(G158+I158)/2</f>
        <v>29.35</v>
      </c>
      <c r="AA158" s="13" t="n">
        <v>2008</v>
      </c>
      <c r="AB158" s="37" t="n">
        <v>34.7</v>
      </c>
      <c r="AC158" s="37" t="n">
        <v>30.7</v>
      </c>
      <c r="AD158" s="37" t="n">
        <v>31.4</v>
      </c>
      <c r="AE158" s="37" t="n">
        <v>23.6</v>
      </c>
      <c r="AF158" s="37" t="n">
        <v>20.5</v>
      </c>
      <c r="AG158" s="37" t="n">
        <v>16</v>
      </c>
      <c r="AH158" s="37" t="n">
        <v>15.1</v>
      </c>
      <c r="AI158" s="37" t="n">
        <v>15.4</v>
      </c>
      <c r="AJ158" s="37" t="n">
        <v>22.4</v>
      </c>
      <c r="AK158" s="37" t="n">
        <v>27.1</v>
      </c>
      <c r="AL158" s="37" t="n">
        <v>27.4</v>
      </c>
      <c r="AM158" s="37" t="n">
        <v>29.8</v>
      </c>
      <c r="AN158" s="4" t="n">
        <f aca="false">AVERAGE(Sheet1!AB158:AM158)</f>
        <v>24.5083333333333</v>
      </c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2" t="n">
        <f aca="false">BA157+1</f>
        <v>2008</v>
      </c>
      <c r="BB158" s="20" t="n">
        <v>38.1</v>
      </c>
      <c r="BC158" s="20" t="n">
        <v>33</v>
      </c>
      <c r="BD158" s="20" t="n">
        <v>33.2</v>
      </c>
      <c r="BE158" s="20" t="n">
        <v>26.2</v>
      </c>
      <c r="BF158" s="20" t="n">
        <v>23.5</v>
      </c>
      <c r="BG158" s="20" t="n">
        <v>18.9</v>
      </c>
      <c r="BH158" s="20" t="n">
        <v>18.3</v>
      </c>
      <c r="BI158" s="20" t="n">
        <v>18.3</v>
      </c>
      <c r="BJ158" s="20" t="n">
        <v>26.2</v>
      </c>
      <c r="BK158" s="20" t="n">
        <v>31.4</v>
      </c>
      <c r="BL158" s="20" t="n">
        <v>29.7</v>
      </c>
      <c r="BM158" s="20" t="n">
        <v>34.5</v>
      </c>
      <c r="BN158" s="4" t="n">
        <f aca="false">AVERAGE(BB158:BM158)</f>
        <v>27.6083333333333</v>
      </c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2" t="n">
        <f aca="false">CA157+1</f>
        <v>2008</v>
      </c>
      <c r="CB158" s="20" t="n">
        <v>36.4</v>
      </c>
      <c r="CC158" s="20" t="n">
        <v>32</v>
      </c>
      <c r="CD158" s="20" t="n">
        <v>32.8</v>
      </c>
      <c r="CE158" s="20" t="n">
        <v>25.4</v>
      </c>
      <c r="CF158" s="20" t="n">
        <v>22.7</v>
      </c>
      <c r="CG158" s="20" t="n">
        <v>18.4</v>
      </c>
      <c r="CH158" s="20" t="n">
        <v>17.6</v>
      </c>
      <c r="CI158" s="20" t="n">
        <v>17.7</v>
      </c>
      <c r="CJ158" s="20" t="n">
        <v>25</v>
      </c>
      <c r="CK158" s="20" t="n">
        <v>30.3</v>
      </c>
      <c r="CL158" s="20" t="n">
        <v>29.9</v>
      </c>
      <c r="CM158" s="20" t="n">
        <v>33.3</v>
      </c>
      <c r="CN158" s="4" t="n">
        <f aca="false">AVERAGE(CB158:CM158)</f>
        <v>26.7916666666667</v>
      </c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19" t="n">
        <v>2008</v>
      </c>
      <c r="DB158" s="20" t="n">
        <v>36.5</v>
      </c>
      <c r="DC158" s="20" t="n">
        <v>32.3</v>
      </c>
      <c r="DD158" s="20" t="n">
        <v>33</v>
      </c>
      <c r="DE158" s="20" t="n">
        <v>25.5</v>
      </c>
      <c r="DF158" s="20" t="n">
        <v>22.8</v>
      </c>
      <c r="DG158" s="20" t="n">
        <v>18.7</v>
      </c>
      <c r="DH158" s="20" t="n">
        <v>17.4</v>
      </c>
      <c r="DI158" s="20" t="n">
        <v>17.6</v>
      </c>
      <c r="DJ158" s="20" t="n">
        <v>25.1</v>
      </c>
      <c r="DK158" s="20" t="n">
        <v>30.2</v>
      </c>
      <c r="DL158" s="20" t="n">
        <v>29.7</v>
      </c>
      <c r="DM158" s="20" t="n">
        <v>33</v>
      </c>
      <c r="DN158" s="4" t="n">
        <f aca="false">AVERAGE(DB158:DM158)</f>
        <v>26.8166666666667</v>
      </c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13" t="n">
        <v>2008</v>
      </c>
      <c r="EB158" s="15" t="n">
        <v>40.7</v>
      </c>
      <c r="EC158" s="15" t="n">
        <v>38.7</v>
      </c>
      <c r="ED158" s="15" t="n">
        <v>37</v>
      </c>
      <c r="EE158" s="15" t="n">
        <v>34.1</v>
      </c>
      <c r="EF158" s="15" t="n">
        <v>30.2</v>
      </c>
      <c r="EG158" s="15" t="n">
        <v>27.9</v>
      </c>
      <c r="EH158" s="15" t="n">
        <v>26.8</v>
      </c>
      <c r="EI158" s="15" t="n">
        <v>27.8</v>
      </c>
      <c r="EJ158" s="15" t="n">
        <v>33.8</v>
      </c>
      <c r="EK158" s="15" t="n">
        <v>38.2</v>
      </c>
      <c r="EL158" s="15" t="n">
        <v>39.1</v>
      </c>
      <c r="EM158" s="15" t="n">
        <v>39.3</v>
      </c>
      <c r="EN158" s="16" t="n">
        <f aca="false">AVERAGE(EB158:EM158)</f>
        <v>34.4666666666667</v>
      </c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13" t="n">
        <v>2008</v>
      </c>
      <c r="FB158" s="15" t="n">
        <v>37.9</v>
      </c>
      <c r="FC158" s="15" t="n">
        <v>38.5</v>
      </c>
      <c r="FD158" s="15" t="n">
        <v>36.3</v>
      </c>
      <c r="FE158" s="15" t="n">
        <v>33.4</v>
      </c>
      <c r="FF158" s="15" t="n">
        <v>29.7</v>
      </c>
      <c r="FG158" s="15" t="n">
        <v>27.3</v>
      </c>
      <c r="FH158" s="15" t="n">
        <v>26.1</v>
      </c>
      <c r="FI158" s="15" t="n">
        <v>27.7</v>
      </c>
      <c r="FJ158" s="15" t="n">
        <v>33.4</v>
      </c>
      <c r="FK158" s="15" t="n">
        <v>37.9</v>
      </c>
      <c r="FL158" s="15" t="n">
        <v>38.9</v>
      </c>
      <c r="FM158" s="15" t="n">
        <v>40.4</v>
      </c>
      <c r="FN158" s="16" t="n">
        <f aca="false">AVERAGE(FB158:FM158)</f>
        <v>33.9583333333333</v>
      </c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38" t="n">
        <v>2008</v>
      </c>
      <c r="GB158" s="37" t="n">
        <v>34.8</v>
      </c>
      <c r="GC158" s="37" t="n">
        <v>34.2</v>
      </c>
      <c r="GD158" s="37" t="n">
        <v>35.1</v>
      </c>
      <c r="GE158" s="37" t="n">
        <v>34</v>
      </c>
      <c r="GF158" s="37" t="n">
        <v>30.9</v>
      </c>
      <c r="GG158" s="37" t="n">
        <v>29.7</v>
      </c>
      <c r="GH158" s="37" t="n">
        <v>28.6</v>
      </c>
      <c r="GI158" s="37" t="n">
        <v>29.8</v>
      </c>
      <c r="GJ158" s="37" t="n">
        <v>33.7</v>
      </c>
      <c r="GK158" s="37" t="n">
        <v>36</v>
      </c>
      <c r="GL158" s="37" t="n">
        <v>36.5</v>
      </c>
      <c r="GM158" s="37" t="n">
        <v>35.5</v>
      </c>
      <c r="GN158" s="16" t="n">
        <f aca="false">AVERAGE(GB158:GM158)</f>
        <v>33.2333333333333</v>
      </c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39" t="n">
        <v>2008</v>
      </c>
      <c r="HB158" s="40" t="n">
        <v>40.9</v>
      </c>
      <c r="HC158" s="40" t="n">
        <v>38.3</v>
      </c>
      <c r="HD158" s="40" t="n">
        <v>35.3</v>
      </c>
      <c r="HE158" s="40" t="n">
        <v>31.8</v>
      </c>
      <c r="HF158" s="40" t="n">
        <v>28.5</v>
      </c>
      <c r="HG158" s="40" t="n">
        <v>24.8</v>
      </c>
      <c r="HH158" s="40" t="n">
        <v>23.8</v>
      </c>
      <c r="HI158" s="40" t="n">
        <v>24.4</v>
      </c>
      <c r="HJ158" s="40" t="n">
        <v>31.5</v>
      </c>
      <c r="HK158" s="40" t="n">
        <v>36.8</v>
      </c>
      <c r="HL158" s="40" t="n">
        <v>36.9</v>
      </c>
      <c r="HM158" s="40" t="n">
        <v>40.2</v>
      </c>
      <c r="HN158" s="41" t="n">
        <f aca="false">AVERAGE(HB158:HM158)</f>
        <v>32.7666666666667</v>
      </c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7" t="n">
        <f aca="false">IA157+1</f>
        <v>2008</v>
      </c>
      <c r="IB158" s="15" t="n">
        <v>39.9</v>
      </c>
      <c r="IC158" s="15" t="n">
        <v>34.5</v>
      </c>
      <c r="ID158" s="15" t="n">
        <v>35.3</v>
      </c>
      <c r="IE158" s="15" t="n">
        <v>27.4</v>
      </c>
      <c r="IF158" s="15" t="n">
        <v>24.1</v>
      </c>
      <c r="IG158" s="15" t="n">
        <v>19.5</v>
      </c>
      <c r="IH158" s="15" t="n">
        <v>19</v>
      </c>
      <c r="II158" s="15" t="n">
        <v>19.1</v>
      </c>
      <c r="IJ158" s="15" t="n">
        <v>27.1</v>
      </c>
      <c r="IK158" s="15" t="n">
        <v>31.7</v>
      </c>
      <c r="IL158" s="15" t="n">
        <v>30.9</v>
      </c>
      <c r="IM158" s="15" t="n">
        <v>33.6</v>
      </c>
      <c r="IN158" s="25" t="n">
        <f aca="false">SUM(IB158:IM158)/12</f>
        <v>28.5083333333333</v>
      </c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 t="n">
        <f aca="false">JA157+1</f>
        <v>2008</v>
      </c>
      <c r="JB158" s="15" t="n">
        <v>37.3</v>
      </c>
      <c r="JC158" s="15" t="n">
        <v>33.2</v>
      </c>
      <c r="JD158" s="15" t="n">
        <v>34</v>
      </c>
      <c r="JE158" s="15" t="n">
        <v>26.5</v>
      </c>
      <c r="JF158" s="15" t="n">
        <v>23.3</v>
      </c>
      <c r="JG158" s="15" t="n">
        <v>19.2</v>
      </c>
      <c r="JH158" s="15" t="n">
        <v>18.8</v>
      </c>
      <c r="JI158" s="15" t="n">
        <v>18.8</v>
      </c>
      <c r="JJ158" s="15" t="n">
        <v>25.9</v>
      </c>
      <c r="JK158" s="15" t="n">
        <v>29.8</v>
      </c>
      <c r="JL158" s="15" t="n">
        <v>29.6</v>
      </c>
      <c r="JM158" s="15" t="n">
        <v>32.2</v>
      </c>
      <c r="JN158" s="25" t="n">
        <f aca="false">SUM(JB158:JM158)/12</f>
        <v>27.3833333333333</v>
      </c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3" t="n">
        <v>2008</v>
      </c>
      <c r="KB158" s="15" t="n">
        <v>39.8</v>
      </c>
      <c r="KC158" s="15" t="n">
        <v>35</v>
      </c>
      <c r="KD158" s="15" t="n">
        <v>33.4</v>
      </c>
      <c r="KE158" s="15" t="n">
        <v>29</v>
      </c>
      <c r="KF158" s="15" t="n">
        <v>24.5</v>
      </c>
      <c r="KG158" s="15" t="n">
        <v>20.1</v>
      </c>
      <c r="KH158" s="15" t="n">
        <v>21.4</v>
      </c>
      <c r="KI158" s="15" t="n">
        <v>19.8</v>
      </c>
      <c r="KJ158" s="15" t="n">
        <v>29.6</v>
      </c>
      <c r="KK158" s="15" t="n">
        <v>33.3</v>
      </c>
      <c r="KL158" s="15" t="n">
        <v>32.1</v>
      </c>
      <c r="KM158" s="15" t="n">
        <v>34.6</v>
      </c>
      <c r="KN158" s="16" t="n">
        <f aca="false">AVERAGE(KB158:KM158)</f>
        <v>29.3833333333333</v>
      </c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7" t="n">
        <f aca="false">LA157+1</f>
        <v>2008</v>
      </c>
      <c r="LB158" s="15" t="n">
        <v>38.5</v>
      </c>
      <c r="LC158" s="15" t="n">
        <v>33.4</v>
      </c>
      <c r="LD158" s="15" t="n">
        <v>33.1</v>
      </c>
      <c r="LE158" s="15" t="n">
        <v>27.9</v>
      </c>
      <c r="LF158" s="15" t="n">
        <v>23.9</v>
      </c>
      <c r="LG158" s="15" t="n">
        <v>20</v>
      </c>
      <c r="LH158" s="15" t="n">
        <v>20.4</v>
      </c>
      <c r="LI158" s="15" t="n">
        <v>18.2</v>
      </c>
      <c r="LJ158" s="15" t="n">
        <v>27.7</v>
      </c>
      <c r="LK158" s="15" t="n">
        <v>32.4</v>
      </c>
      <c r="LL158" s="15" t="n">
        <v>30.2</v>
      </c>
      <c r="LM158" s="15" t="n">
        <v>33.6</v>
      </c>
      <c r="LN158" s="16" t="n">
        <f aca="false">AVERAGE(LB158:LM158)</f>
        <v>28.275</v>
      </c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7" t="n">
        <f aca="false">MA157+1</f>
        <v>2008</v>
      </c>
      <c r="MB158" s="15" t="n">
        <v>40.4</v>
      </c>
      <c r="MC158" s="15" t="n">
        <v>37.9</v>
      </c>
      <c r="MD158" s="15" t="n">
        <v>36</v>
      </c>
      <c r="ME158" s="15" t="n">
        <v>32.7</v>
      </c>
      <c r="MF158" s="15" t="n">
        <v>28.3</v>
      </c>
      <c r="MG158" s="15" t="n">
        <v>24.9</v>
      </c>
      <c r="MH158" s="15" t="n">
        <v>25.2</v>
      </c>
      <c r="MI158" s="15" t="n">
        <v>25.7</v>
      </c>
      <c r="MJ158" s="15" t="n">
        <v>32</v>
      </c>
      <c r="MK158" s="15" t="n">
        <v>36.5</v>
      </c>
      <c r="ML158" s="15" t="n">
        <v>37</v>
      </c>
      <c r="MM158" s="15" t="n">
        <v>37.5</v>
      </c>
      <c r="MN158" s="16" t="n">
        <f aca="false">AVERAGE(MB158:MM158)</f>
        <v>32.8416666666667</v>
      </c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30" t="s">
        <v>142</v>
      </c>
      <c r="NB158" s="15" t="n">
        <v>35.4</v>
      </c>
      <c r="NC158" s="15" t="n">
        <v>29.4</v>
      </c>
      <c r="ND158" s="15" t="n">
        <v>30.9</v>
      </c>
      <c r="NE158" s="15" t="n">
        <v>25.3</v>
      </c>
      <c r="NF158" s="15" t="n">
        <v>24.4</v>
      </c>
      <c r="NG158" s="15" t="n">
        <v>18.8</v>
      </c>
      <c r="NH158" s="15" t="n">
        <v>17.3</v>
      </c>
      <c r="NI158" s="15" t="n">
        <v>17.4</v>
      </c>
      <c r="NJ158" s="15" t="n">
        <v>22.7</v>
      </c>
      <c r="NK158" s="15" t="n">
        <v>26.9</v>
      </c>
      <c r="NL158" s="15" t="n">
        <v>25.5</v>
      </c>
      <c r="NM158" s="15" t="n">
        <v>31.8</v>
      </c>
      <c r="NN158" s="29" t="n">
        <f aca="false">AVERAGE(NB158:NM158)</f>
        <v>25.4833333333333</v>
      </c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30" t="s">
        <v>142</v>
      </c>
      <c r="OB158" s="15" t="n">
        <v>38.2</v>
      </c>
      <c r="OC158" s="15" t="n">
        <v>30.8</v>
      </c>
      <c r="OD158" s="15" t="n">
        <v>33.9</v>
      </c>
      <c r="OE158" s="15" t="n">
        <v>27.9</v>
      </c>
      <c r="OF158" s="15" t="n">
        <v>25.6</v>
      </c>
      <c r="OG158" s="15" t="n">
        <v>19.2</v>
      </c>
      <c r="OH158" s="15" t="n">
        <v>19.2</v>
      </c>
      <c r="OI158" s="15" t="n">
        <v>18.9</v>
      </c>
      <c r="OJ158" s="15" t="n">
        <v>25.2</v>
      </c>
      <c r="OK158" s="15" t="n">
        <v>30.1</v>
      </c>
      <c r="OL158" s="15" t="n">
        <v>27.2</v>
      </c>
      <c r="OM158" s="15" t="n">
        <v>34.1</v>
      </c>
      <c r="ON158" s="29" t="n">
        <f aca="false">AVERAGE(OB158:OM158)</f>
        <v>27.525</v>
      </c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30" t="s">
        <v>142</v>
      </c>
      <c r="PB158" s="15" t="n">
        <v>43.6</v>
      </c>
      <c r="PC158" s="15" t="n">
        <v>38.7</v>
      </c>
      <c r="PD158" s="15" t="n">
        <v>38.6</v>
      </c>
      <c r="PE158" s="15" t="n">
        <v>37.1</v>
      </c>
      <c r="PF158" s="15" t="n">
        <v>33.2</v>
      </c>
      <c r="PG158" s="15" t="n">
        <v>25.5</v>
      </c>
      <c r="PH158" s="15" t="n">
        <v>27.2</v>
      </c>
      <c r="PI158" s="15" t="n">
        <v>28.1</v>
      </c>
      <c r="PJ158" s="15" t="n">
        <v>35.2</v>
      </c>
      <c r="PK158" s="15" t="n">
        <v>39.2</v>
      </c>
      <c r="PL158" s="15" t="n">
        <v>39.3</v>
      </c>
      <c r="PM158" s="15" t="n">
        <v>40.9</v>
      </c>
      <c r="PN158" s="29" t="n">
        <f aca="false">AVERAGE(PB158:PM158)</f>
        <v>35.55</v>
      </c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30" t="s">
        <v>142</v>
      </c>
      <c r="QB158" s="15" t="n">
        <v>41.9</v>
      </c>
      <c r="QC158" s="15" t="n">
        <v>37.1</v>
      </c>
      <c r="QD158" s="15" t="n">
        <v>35.6</v>
      </c>
      <c r="QE158" s="15" t="n">
        <v>29</v>
      </c>
      <c r="QF158" s="15" t="n">
        <v>27.8</v>
      </c>
      <c r="QG158" s="15" t="n">
        <v>22.4</v>
      </c>
      <c r="QH158" s="15" t="n">
        <v>21.7</v>
      </c>
      <c r="QI158" s="15" t="n">
        <v>23</v>
      </c>
      <c r="QJ158" s="15" t="n">
        <v>27.2</v>
      </c>
      <c r="QK158" s="15" t="n">
        <v>29.9</v>
      </c>
      <c r="QL158" s="15" t="n">
        <v>36.8</v>
      </c>
      <c r="QM158" s="15" t="n">
        <v>39.9</v>
      </c>
      <c r="QN158" s="29" t="n">
        <f aca="false">AVERAGE(QB158:QM158)</f>
        <v>31.025</v>
      </c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30" t="s">
        <v>142</v>
      </c>
      <c r="RB158" s="15" t="n">
        <v>38.3</v>
      </c>
      <c r="RC158" s="15" t="n">
        <v>34.4</v>
      </c>
      <c r="RD158" s="15" t="n">
        <v>35.4</v>
      </c>
      <c r="RE158" s="15" t="n">
        <v>34.4</v>
      </c>
      <c r="RF158" s="15" t="n">
        <v>30.5</v>
      </c>
      <c r="RG158" s="15" t="n">
        <v>26.3</v>
      </c>
      <c r="RH158" s="15" t="n">
        <v>27.5</v>
      </c>
      <c r="RI158" s="15" t="n">
        <v>28.3</v>
      </c>
      <c r="RJ158" s="15" t="n">
        <v>35.3</v>
      </c>
      <c r="RK158" s="15" t="n">
        <v>38</v>
      </c>
      <c r="RL158" s="15" t="n">
        <v>38.4</v>
      </c>
      <c r="RM158" s="15" t="n">
        <v>36.5</v>
      </c>
      <c r="RN158" s="29" t="n">
        <f aca="false">AVERAGE(RB158:RM158)</f>
        <v>33.6083333333333</v>
      </c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13" t="n">
        <v>2008</v>
      </c>
      <c r="SB158" s="15" t="n">
        <v>41.7</v>
      </c>
      <c r="SC158" s="15" t="n">
        <v>35</v>
      </c>
      <c r="SD158" s="15" t="n">
        <v>35.7</v>
      </c>
      <c r="SE158" s="15" t="n">
        <v>30.4</v>
      </c>
      <c r="SF158" s="15" t="n">
        <v>27.6</v>
      </c>
      <c r="SG158" s="15" t="n">
        <v>21.4</v>
      </c>
      <c r="SH158" s="15" t="n">
        <v>21</v>
      </c>
      <c r="SI158" s="15" t="n">
        <v>21.3</v>
      </c>
      <c r="SJ158" s="15" t="n">
        <v>27.1</v>
      </c>
      <c r="SK158" s="15" t="n">
        <v>31.9</v>
      </c>
      <c r="SL158" s="15" t="n">
        <v>30.3</v>
      </c>
      <c r="SM158" s="15" t="n">
        <v>37</v>
      </c>
      <c r="SN158" s="29" t="n">
        <f aca="false">AVERAGE(SB158:SM158)</f>
        <v>30.0333333333333</v>
      </c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72" t="s">
        <v>142</v>
      </c>
      <c r="TB158" s="73" t="n">
        <v>32.2</v>
      </c>
      <c r="TC158" s="73" t="n">
        <v>30.2</v>
      </c>
      <c r="TD158" s="73" t="n">
        <v>30.5</v>
      </c>
      <c r="TE158" s="73" t="n">
        <v>27.1</v>
      </c>
      <c r="TF158" s="73" t="n">
        <v>24.9</v>
      </c>
      <c r="TG158" s="73" t="n">
        <v>21</v>
      </c>
      <c r="TH158" s="73" t="n">
        <v>20.2</v>
      </c>
      <c r="TI158" s="73" t="n">
        <v>20.9</v>
      </c>
      <c r="TJ158" s="73" t="n">
        <v>26.2</v>
      </c>
      <c r="TK158" s="73" t="n">
        <v>30.8</v>
      </c>
      <c r="TL158" s="73" t="n">
        <v>33.4</v>
      </c>
      <c r="TM158" s="73" t="n">
        <v>36.4</v>
      </c>
      <c r="TN158" s="73" t="n">
        <v>27.8</v>
      </c>
      <c r="UB158" s="71"/>
      <c r="UC158" s="30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6"/>
      <c r="VB158" s="71"/>
      <c r="VC158" s="30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6"/>
      <c r="WB158" s="71"/>
      <c r="WC158" s="30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6"/>
      <c r="XB158" s="71"/>
      <c r="XC158" s="30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6"/>
      <c r="YB158" s="71"/>
      <c r="YC158" s="30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6"/>
      <c r="ZB158" s="71"/>
      <c r="ZC158" s="30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6"/>
    </row>
    <row r="159" customFormat="false" ht="12.8" hidden="false" customHeight="false" outlineLevel="0" collapsed="false">
      <c r="A159" s="17"/>
      <c r="B159" s="4" t="n">
        <f aca="false">AVERAGE(AN159,BN159,CN159,DN159,EN159,FN159,GN159,HN159,IN159,JN159,KN159,LN159,MN159,NN159)</f>
        <v>29.697619047619</v>
      </c>
      <c r="C159" s="18" t="n">
        <f aca="false">AVERAGE(B155:B159)</f>
        <v>29.6961904761905</v>
      </c>
      <c r="D159" s="9" t="n">
        <f aca="false">AVERAGE(B150:B159)</f>
        <v>29.5396031746032</v>
      </c>
      <c r="E159" s="4" t="n">
        <f aca="false">AVERAGE(B140:B159)</f>
        <v>29.3414037698413</v>
      </c>
      <c r="F159" s="24" t="n">
        <f aca="false">AVERAGE(B110:B159)</f>
        <v>29.102248015873</v>
      </c>
      <c r="G159" s="9" t="n">
        <f aca="false">MAX(AB159:AM159,BB159:BM159,CB159:CM159,DB159:DM159,EB159:EM159,FB159:FM159,GB159:GM159,HB159:HM159,IB159:IM159,JB159:JM159,KB159:KM159,LB159:LM159,MB159:MM159,NB159:NM159,OB159:OM159,PB159:PM159,QB159:QM159,RB159:RM159,SB159:SM159)</f>
        <v>42.1</v>
      </c>
      <c r="H159" s="10" t="n">
        <f aca="false">MEDIAN(AB159:AM159,BB159:BM159,CB159:CM159,DB159:DM159,EB159:EM159,FB159:FM159,GB159:GM159,HB159:HM159,IB159:IM159,JB159:JM159,KB159:KM159,LB159:LM159,MB159:MM159,NB159:NM159,OB159:OM159,PB159:PM159,QB159:QM159,RB159:RM159,SB159:SM159)</f>
        <v>31.75</v>
      </c>
      <c r="I159" s="11" t="n">
        <f aca="false">MIN(AB159:AM159,BB159:BM159,CB159:CM159,DB159:DM159,EB159:EM159,FB159:FM159,GB159:GM159,HB159:HM159,IB159:IM159,JB159:JM159,KB159:KM159,LB159:LM159,MB159:MM159,NB159:NM159,OB159:OM159,PB159:PM159,QB159:QM159,RB159:RM159,SB159:SM159)</f>
        <v>15.9</v>
      </c>
      <c r="J159" s="12" t="n">
        <f aca="false">(G159+I159)/2</f>
        <v>29</v>
      </c>
      <c r="AA159" s="13" t="n">
        <v>2009</v>
      </c>
      <c r="AB159" s="37" t="n">
        <v>35</v>
      </c>
      <c r="AC159" s="37" t="n">
        <v>33.3</v>
      </c>
      <c r="AD159" s="37" t="n">
        <v>30</v>
      </c>
      <c r="AE159" s="37" t="n">
        <v>24.1</v>
      </c>
      <c r="AF159" s="37" t="n">
        <v>18.6</v>
      </c>
      <c r="AG159" s="37" t="n">
        <v>16.7</v>
      </c>
      <c r="AH159" s="37" t="n">
        <v>15.9</v>
      </c>
      <c r="AI159" s="37" t="n">
        <v>20</v>
      </c>
      <c r="AJ159" s="37" t="n">
        <v>22.9</v>
      </c>
      <c r="AK159" s="37" t="n">
        <v>25.2</v>
      </c>
      <c r="AL159" s="37" t="n">
        <v>32.6</v>
      </c>
      <c r="AM159" s="37" t="n">
        <v>31.7</v>
      </c>
      <c r="AN159" s="4" t="n">
        <f aca="false">AVERAGE(Sheet1!AB159:AM159)</f>
        <v>25.5</v>
      </c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2" t="n">
        <f aca="false">BA158+1</f>
        <v>2009</v>
      </c>
      <c r="BB159" s="20" t="n">
        <v>37.3</v>
      </c>
      <c r="BC159" s="20" t="n">
        <v>36.5</v>
      </c>
      <c r="BD159" s="20" t="n">
        <v>34.5</v>
      </c>
      <c r="BE159" s="20" t="n">
        <v>27.4</v>
      </c>
      <c r="BF159" s="20" t="n">
        <v>21.8</v>
      </c>
      <c r="BG159" s="20" t="n">
        <v>19.5</v>
      </c>
      <c r="BH159" s="20" t="n">
        <v>18.6</v>
      </c>
      <c r="BI159" s="20" t="n">
        <v>22.4</v>
      </c>
      <c r="BJ159" s="20" t="n">
        <v>26</v>
      </c>
      <c r="BK159" s="20" t="n">
        <v>28.1</v>
      </c>
      <c r="BL159" s="20" t="n">
        <v>35.3</v>
      </c>
      <c r="BM159" s="20" t="n">
        <v>34.7</v>
      </c>
      <c r="BN159" s="4" t="n">
        <f aca="false">AVERAGE(BB159:BM159)</f>
        <v>28.5083333333333</v>
      </c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2" t="n">
        <f aca="false">CA158+1</f>
        <v>2009</v>
      </c>
      <c r="CB159" s="20" t="n">
        <v>37.4</v>
      </c>
      <c r="CC159" s="20" t="n">
        <v>35.4</v>
      </c>
      <c r="CD159" s="20" t="n">
        <v>32.9</v>
      </c>
      <c r="CE159" s="20" t="n">
        <v>26.5</v>
      </c>
      <c r="CF159" s="20" t="n">
        <v>21.2</v>
      </c>
      <c r="CG159" s="20" t="n">
        <v>18.5</v>
      </c>
      <c r="CH159" s="20" t="n">
        <v>17.8</v>
      </c>
      <c r="CI159" s="20" t="n">
        <v>22.7</v>
      </c>
      <c r="CJ159" s="20" t="n">
        <v>25.2</v>
      </c>
      <c r="CK159" s="20" t="n">
        <v>27.5</v>
      </c>
      <c r="CL159" s="20" t="n">
        <v>35.4</v>
      </c>
      <c r="CM159" s="20" t="n">
        <v>34.6</v>
      </c>
      <c r="CN159" s="4" t="n">
        <f aca="false">AVERAGE(CB159:CM159)</f>
        <v>27.925</v>
      </c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19" t="n">
        <v>2009</v>
      </c>
      <c r="DB159" s="20" t="n">
        <v>37.8</v>
      </c>
      <c r="DC159" s="20" t="n">
        <v>35.2</v>
      </c>
      <c r="DD159" s="20" t="n">
        <v>32.1</v>
      </c>
      <c r="DE159" s="20" t="n">
        <v>26.4</v>
      </c>
      <c r="DF159" s="20" t="n">
        <v>21</v>
      </c>
      <c r="DG159" s="20" t="n">
        <v>18.3</v>
      </c>
      <c r="DH159" s="20" t="n">
        <v>17.8</v>
      </c>
      <c r="DI159" s="20" t="n">
        <v>22.5</v>
      </c>
      <c r="DJ159" s="20" t="n">
        <v>25.2</v>
      </c>
      <c r="DK159" s="20" t="n">
        <v>27.4</v>
      </c>
      <c r="DL159" s="20" t="n">
        <v>35.4</v>
      </c>
      <c r="DM159" s="20" t="n">
        <v>34.4</v>
      </c>
      <c r="DN159" s="4" t="n">
        <f aca="false">AVERAGE(DB159:DM159)</f>
        <v>27.7916666666667</v>
      </c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13" t="n">
        <v>2009</v>
      </c>
      <c r="EB159" s="15" t="n">
        <v>31.2</v>
      </c>
      <c r="EC159" s="15" t="n">
        <v>33</v>
      </c>
      <c r="ED159" s="15" t="n">
        <v>36</v>
      </c>
      <c r="EE159" s="15" t="n">
        <v>33.7</v>
      </c>
      <c r="EF159" s="15" t="n">
        <v>28.7</v>
      </c>
      <c r="EG159" s="15" t="n">
        <v>27.3</v>
      </c>
      <c r="EH159" s="15" t="n">
        <v>26.4</v>
      </c>
      <c r="EI159" s="15" t="n">
        <v>33</v>
      </c>
      <c r="EJ159" s="15" t="n">
        <v>34</v>
      </c>
      <c r="EK159" s="15" t="n">
        <v>35.1</v>
      </c>
      <c r="EL159" s="15" t="n">
        <v>38.1</v>
      </c>
      <c r="EM159" s="15" t="n">
        <v>38.4</v>
      </c>
      <c r="EN159" s="16" t="n">
        <f aca="false">AVERAGE(EB159:EM159)</f>
        <v>32.9083333333333</v>
      </c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13" t="n">
        <v>2009</v>
      </c>
      <c r="FB159" s="15" t="n">
        <v>29.5</v>
      </c>
      <c r="FC159" s="15" t="n">
        <v>32.9</v>
      </c>
      <c r="FD159" s="15" t="n">
        <v>36.1</v>
      </c>
      <c r="FE159" s="15" t="n">
        <v>33.4</v>
      </c>
      <c r="FF159" s="15" t="n">
        <v>28.8</v>
      </c>
      <c r="FG159" s="15" t="n">
        <v>27.1</v>
      </c>
      <c r="FH159" s="15" t="n">
        <v>26.3</v>
      </c>
      <c r="FI159" s="15" t="n">
        <v>32.7</v>
      </c>
      <c r="FJ159" s="15" t="n">
        <v>33.4</v>
      </c>
      <c r="FK159" s="15" t="n">
        <v>34.8</v>
      </c>
      <c r="FL159" s="15" t="n">
        <v>37.5</v>
      </c>
      <c r="FM159" s="15" t="n">
        <v>38.8</v>
      </c>
      <c r="FN159" s="16" t="n">
        <f aca="false">AVERAGE(FB159:FM159)</f>
        <v>32.6083333333333</v>
      </c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38" t="n">
        <v>2009</v>
      </c>
      <c r="GB159" s="37" t="n">
        <v>29.8</v>
      </c>
      <c r="GC159" s="37" t="n">
        <v>32.4</v>
      </c>
      <c r="GD159" s="37" t="n">
        <v>36.2</v>
      </c>
      <c r="GE159" s="37" t="n">
        <v>36.4</v>
      </c>
      <c r="GF159" s="37" t="n">
        <v>31.3</v>
      </c>
      <c r="GG159" s="37" t="n">
        <v>30.3</v>
      </c>
      <c r="GH159" s="37" t="n">
        <v>29.2</v>
      </c>
      <c r="GI159" s="37" t="n">
        <v>32.2</v>
      </c>
      <c r="GJ159" s="37" t="n">
        <v>34.1</v>
      </c>
      <c r="GK159" s="37" t="n">
        <v>35.4</v>
      </c>
      <c r="GL159" s="37" t="n">
        <v>36.1</v>
      </c>
      <c r="GM159" s="37" t="n">
        <v>37</v>
      </c>
      <c r="GN159" s="16" t="n">
        <f aca="false">AVERAGE(GB159:GM159)</f>
        <v>33.3666666666667</v>
      </c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39" t="n">
        <v>2009</v>
      </c>
      <c r="HB159" s="40" t="n">
        <v>32.6</v>
      </c>
      <c r="HC159" s="40" t="n">
        <v>35.8</v>
      </c>
      <c r="HD159" s="40" t="n">
        <v>37.4</v>
      </c>
      <c r="HE159" s="40" t="n">
        <v>32.2</v>
      </c>
      <c r="HF159" s="40" t="n">
        <v>26.8</v>
      </c>
      <c r="HG159" s="40" t="n">
        <v>24.7</v>
      </c>
      <c r="HH159" s="40" t="n">
        <v>24</v>
      </c>
      <c r="HI159" s="40" t="n">
        <v>31.8</v>
      </c>
      <c r="HJ159" s="40" t="n">
        <v>32</v>
      </c>
      <c r="HK159" s="40" t="n">
        <v>33.4</v>
      </c>
      <c r="HL159" s="40" t="n">
        <v>36.9</v>
      </c>
      <c r="HM159" s="40" t="n">
        <v>38.2</v>
      </c>
      <c r="HN159" s="41" t="n">
        <f aca="false">AVERAGE(HB159:HM159)</f>
        <v>32.15</v>
      </c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7" t="n">
        <f aca="false">IA158+1</f>
        <v>2009</v>
      </c>
      <c r="IB159" s="15" t="n">
        <v>39.6</v>
      </c>
      <c r="IC159" s="15" t="n">
        <v>38.8</v>
      </c>
      <c r="ID159" s="15" t="n">
        <v>34.7</v>
      </c>
      <c r="IE159" s="15" t="n">
        <v>28.1</v>
      </c>
      <c r="IF159" s="15" t="n">
        <v>22</v>
      </c>
      <c r="IG159" s="15" t="n">
        <v>20.2</v>
      </c>
      <c r="IH159" s="15" t="n">
        <v>19.8</v>
      </c>
      <c r="II159" s="15" t="n">
        <v>24</v>
      </c>
      <c r="IJ159" s="15" t="n">
        <v>26.2</v>
      </c>
      <c r="IK159" s="15" t="n">
        <v>29.4</v>
      </c>
      <c r="IL159" s="15" t="n">
        <v>35.2</v>
      </c>
      <c r="IM159" s="15" t="n">
        <v>35.3</v>
      </c>
      <c r="IN159" s="25" t="n">
        <f aca="false">SUM(IB159:IM159)/12</f>
        <v>29.4416666666667</v>
      </c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 t="n">
        <f aca="false">JA158+1</f>
        <v>2009</v>
      </c>
      <c r="JB159" s="15" t="n">
        <v>38</v>
      </c>
      <c r="JC159" s="15" t="n">
        <v>36.9</v>
      </c>
      <c r="JD159" s="15" t="n">
        <v>31.4</v>
      </c>
      <c r="JE159" s="15" t="n">
        <v>26.6</v>
      </c>
      <c r="JF159" s="15" t="n">
        <v>20.7</v>
      </c>
      <c r="JG159" s="15" t="n">
        <v>18.9</v>
      </c>
      <c r="JH159" s="15" t="n">
        <v>19.1</v>
      </c>
      <c r="JI159" s="15" t="n">
        <v>23.3</v>
      </c>
      <c r="JJ159" s="15" t="n">
        <v>25.7</v>
      </c>
      <c r="JK159" s="15" t="n">
        <v>27.8</v>
      </c>
      <c r="JL159" s="15" t="n">
        <v>32.2</v>
      </c>
      <c r="JM159" s="15" t="n">
        <v>34.5</v>
      </c>
      <c r="JN159" s="25" t="n">
        <f aca="false">SUM(JB159:JM159)/12</f>
        <v>27.925</v>
      </c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3" t="n">
        <v>2009</v>
      </c>
      <c r="KB159" s="15" t="n">
        <v>36.1</v>
      </c>
      <c r="KC159" s="15" t="n">
        <v>36.5</v>
      </c>
      <c r="KD159" s="15" t="n">
        <v>35.3</v>
      </c>
      <c r="KE159" s="15" t="n">
        <v>29</v>
      </c>
      <c r="KF159" s="15" t="n">
        <v>21.6</v>
      </c>
      <c r="KG159" s="15" t="n">
        <v>20.7</v>
      </c>
      <c r="KH159" s="15" t="n">
        <v>20.6</v>
      </c>
      <c r="KI159" s="15" t="n">
        <v>28.1</v>
      </c>
      <c r="KJ159" s="15" t="n">
        <v>29.9</v>
      </c>
      <c r="KK159" s="15" t="n">
        <v>30.9</v>
      </c>
      <c r="KL159" s="15" t="n">
        <v>35.6</v>
      </c>
      <c r="KM159" s="15" t="n">
        <v>35.6</v>
      </c>
      <c r="KN159" s="16" t="n">
        <f aca="false">AVERAGE(KB159:KM159)</f>
        <v>29.9916666666667</v>
      </c>
      <c r="KO159" s="16"/>
      <c r="KP159" s="16"/>
      <c r="KQ159" s="16"/>
      <c r="KR159" s="16"/>
      <c r="KS159" s="16"/>
      <c r="KT159" s="16"/>
      <c r="KU159" s="16"/>
      <c r="KV159" s="16"/>
      <c r="KW159" s="16"/>
      <c r="KX159" s="16"/>
      <c r="KY159" s="16"/>
      <c r="KZ159" s="16"/>
      <c r="LA159" s="7" t="n">
        <f aca="false">LA158+1</f>
        <v>2009</v>
      </c>
      <c r="LB159" s="15" t="n">
        <v>37.5</v>
      </c>
      <c r="LC159" s="15" t="n">
        <v>37</v>
      </c>
      <c r="LD159" s="15" t="n">
        <v>34</v>
      </c>
      <c r="LE159" s="15" t="n">
        <v>27.9</v>
      </c>
      <c r="LF159" s="15" t="n">
        <v>20.4</v>
      </c>
      <c r="LG159" s="15" t="n">
        <v>20.2</v>
      </c>
      <c r="LH159" s="15" t="n">
        <v>20</v>
      </c>
      <c r="LI159" s="15" t="n">
        <v>26.9</v>
      </c>
      <c r="LJ159" s="15" t="n">
        <v>27.7</v>
      </c>
      <c r="LK159" s="15" t="n">
        <v>30</v>
      </c>
      <c r="LL159" s="15" t="n">
        <v>34.4</v>
      </c>
      <c r="LM159" s="15" t="n">
        <v>34.7</v>
      </c>
      <c r="LN159" s="16" t="n">
        <f aca="false">AVERAGE(LB159:LM159)</f>
        <v>29.225</v>
      </c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7" t="n">
        <f aca="false">MA158+1</f>
        <v>2009</v>
      </c>
      <c r="MB159" s="15" t="n">
        <v>33.3</v>
      </c>
      <c r="MC159" s="15" t="n">
        <v>34.5</v>
      </c>
      <c r="MD159" s="15" t="n">
        <v>36.2</v>
      </c>
      <c r="ME159" s="15" t="n">
        <v>32.8</v>
      </c>
      <c r="MF159" s="15" t="n">
        <v>26.9</v>
      </c>
      <c r="MG159" s="15" t="n">
        <v>26</v>
      </c>
      <c r="MH159" s="15" t="n">
        <v>25.6</v>
      </c>
      <c r="MI159" s="15" t="n">
        <v>31.3</v>
      </c>
      <c r="MJ159" s="15" t="n">
        <v>33.6</v>
      </c>
      <c r="MK159" s="15" t="n">
        <v>34.3</v>
      </c>
      <c r="ML159" s="15" t="n">
        <v>37.4</v>
      </c>
      <c r="MM159" s="15" t="n">
        <v>36.2</v>
      </c>
      <c r="MN159" s="16" t="n">
        <f aca="false">AVERAGE(MB159:MM159)</f>
        <v>32.3416666666667</v>
      </c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30" t="s">
        <v>143</v>
      </c>
      <c r="NB159" s="15" t="n">
        <v>35.5</v>
      </c>
      <c r="NC159" s="15" t="n">
        <v>32.7</v>
      </c>
      <c r="ND159" s="15" t="n">
        <v>29.9</v>
      </c>
      <c r="NE159" s="15" t="n">
        <v>25.6</v>
      </c>
      <c r="NF159" s="15" t="n">
        <v>20.7</v>
      </c>
      <c r="NG159" s="15" t="n">
        <v>17.4</v>
      </c>
      <c r="NH159" s="15" t="n">
        <v>16</v>
      </c>
      <c r="NI159" s="15" t="n">
        <v>20.7</v>
      </c>
      <c r="NJ159" s="15" t="n">
        <v>21.2</v>
      </c>
      <c r="NK159" s="15" t="n">
        <v>28.6</v>
      </c>
      <c r="NL159" s="15" t="n">
        <v>31.2</v>
      </c>
      <c r="NM159" s="15" t="n">
        <v>33.5</v>
      </c>
      <c r="NN159" s="29" t="n">
        <f aca="false">AVERAGE(NB159:NM159)</f>
        <v>26.0833333333333</v>
      </c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30" t="s">
        <v>143</v>
      </c>
      <c r="OB159" s="15" t="n">
        <v>37.7</v>
      </c>
      <c r="OC159" s="15" t="n">
        <v>35.4</v>
      </c>
      <c r="OD159" s="15" t="n">
        <v>31.5</v>
      </c>
      <c r="OE159" s="15" t="n">
        <v>25.5</v>
      </c>
      <c r="OF159" s="15" t="n">
        <v>21</v>
      </c>
      <c r="OG159" s="15" t="n">
        <v>17.9</v>
      </c>
      <c r="OH159" s="15" t="n">
        <v>17.5</v>
      </c>
      <c r="OI159" s="15" t="n">
        <v>22.9</v>
      </c>
      <c r="OJ159" s="15" t="n">
        <v>23.4</v>
      </c>
      <c r="OK159" s="15" t="n">
        <v>30.6</v>
      </c>
      <c r="OL159" s="15" t="n">
        <v>31.4</v>
      </c>
      <c r="OM159" s="15" t="n">
        <v>35.5</v>
      </c>
      <c r="ON159" s="29" t="n">
        <f aca="false">AVERAGE(OB159:OM159)</f>
        <v>27.525</v>
      </c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30" t="s">
        <v>143</v>
      </c>
      <c r="PB159" s="15" t="n">
        <v>42</v>
      </c>
      <c r="PC159" s="15" t="n">
        <v>39.4</v>
      </c>
      <c r="PD159" s="15" t="n">
        <v>38.6</v>
      </c>
      <c r="PE159" s="15" t="n">
        <v>35.7</v>
      </c>
      <c r="PF159" s="15" t="n">
        <v>29.6</v>
      </c>
      <c r="PG159" s="15" t="n">
        <v>26.7</v>
      </c>
      <c r="PH159" s="15" t="n">
        <v>27.7</v>
      </c>
      <c r="PI159" s="15" t="n">
        <v>31.5</v>
      </c>
      <c r="PJ159" s="15" t="n">
        <v>34.7</v>
      </c>
      <c r="PK159" s="15" t="n">
        <v>39.4</v>
      </c>
      <c r="PL159" s="15" t="n">
        <v>40.3</v>
      </c>
      <c r="PM159" s="15" t="n">
        <v>42.1</v>
      </c>
      <c r="PN159" s="29" t="n">
        <f aca="false">AVERAGE(PB159:PM159)</f>
        <v>35.6416666666667</v>
      </c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30" t="s">
        <v>143</v>
      </c>
      <c r="QB159" s="15" t="n">
        <v>39.8</v>
      </c>
      <c r="QC159" s="15" t="n">
        <v>39.6</v>
      </c>
      <c r="QD159" s="15" t="n">
        <v>36.2</v>
      </c>
      <c r="QE159" s="15" t="n">
        <v>33</v>
      </c>
      <c r="QF159" s="15" t="n">
        <v>26.7</v>
      </c>
      <c r="QG159" s="15" t="n">
        <v>21.8</v>
      </c>
      <c r="QH159" s="15" t="n">
        <v>20.4</v>
      </c>
      <c r="QI159" s="15" t="n">
        <v>24.7</v>
      </c>
      <c r="QJ159" s="15" t="n">
        <v>25.3</v>
      </c>
      <c r="QK159" s="15" t="n">
        <v>32.7</v>
      </c>
      <c r="QL159" s="15" t="n">
        <v>34.8</v>
      </c>
      <c r="QM159" s="15" t="n">
        <v>39.7</v>
      </c>
      <c r="QN159" s="29" t="n">
        <f aca="false">AVERAGE(QB159:QM159)</f>
        <v>31.225</v>
      </c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30" t="s">
        <v>143</v>
      </c>
      <c r="RB159" s="15" t="n">
        <v>36.5</v>
      </c>
      <c r="RC159" s="15" t="n">
        <v>34.5</v>
      </c>
      <c r="RD159" s="15" t="n">
        <v>37.3</v>
      </c>
      <c r="RE159" s="15" t="n">
        <v>35.6</v>
      </c>
      <c r="RF159" s="15" t="n">
        <v>29.8</v>
      </c>
      <c r="RG159" s="15" t="n">
        <v>29.1</v>
      </c>
      <c r="RH159" s="15" t="n">
        <v>28.5</v>
      </c>
      <c r="RI159" s="15" t="n">
        <v>33</v>
      </c>
      <c r="RJ159" s="15" t="n">
        <v>36.3</v>
      </c>
      <c r="RK159" s="15" t="n">
        <v>37.4</v>
      </c>
      <c r="RL159" s="15" t="n">
        <v>39.4</v>
      </c>
      <c r="RM159" s="15" t="n">
        <v>38.5</v>
      </c>
      <c r="RN159" s="29" t="n">
        <f aca="false">AVERAGE(RB159:RM159)</f>
        <v>34.6583333333333</v>
      </c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13" t="n">
        <v>2009</v>
      </c>
      <c r="SB159" s="15" t="n">
        <v>40.6</v>
      </c>
      <c r="SC159" s="15" t="n">
        <v>37.7</v>
      </c>
      <c r="SD159" s="15" t="n">
        <v>34.5</v>
      </c>
      <c r="SE159" s="15" t="n">
        <v>29.7</v>
      </c>
      <c r="SF159" s="15" t="n">
        <v>23.7</v>
      </c>
      <c r="SG159" s="15" t="n">
        <v>20.1</v>
      </c>
      <c r="SH159" s="15" t="n">
        <v>19.8</v>
      </c>
      <c r="SI159" s="15" t="n">
        <v>25.2</v>
      </c>
      <c r="SJ159" s="15" t="n">
        <v>25.8</v>
      </c>
      <c r="SK159" s="15" t="n">
        <v>33.8</v>
      </c>
      <c r="SL159" s="15" t="n">
        <v>34.2</v>
      </c>
      <c r="SM159" s="15" t="n">
        <v>38.1</v>
      </c>
      <c r="SN159" s="29" t="n">
        <f aca="false">AVERAGE(SB159:SM159)</f>
        <v>30.2666666666667</v>
      </c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72" t="s">
        <v>143</v>
      </c>
      <c r="TB159" s="73" t="n">
        <v>34.2</v>
      </c>
      <c r="TC159" s="73" t="n">
        <v>35.5</v>
      </c>
      <c r="TD159" s="73" t="n">
        <v>34.9</v>
      </c>
      <c r="TE159" s="73" t="n">
        <v>28.2</v>
      </c>
      <c r="TF159" s="73" t="n">
        <v>23.9</v>
      </c>
      <c r="TG159" s="73" t="n">
        <v>20.9</v>
      </c>
      <c r="TH159" s="73" t="n">
        <v>20.6</v>
      </c>
      <c r="TI159" s="73" t="n">
        <v>27.7</v>
      </c>
      <c r="TJ159" s="73" t="n">
        <v>28.2</v>
      </c>
      <c r="TK159" s="73" t="n">
        <v>29.9</v>
      </c>
      <c r="TL159" s="73" t="n">
        <v>36.5</v>
      </c>
      <c r="TM159" s="73" t="n">
        <v>35.5</v>
      </c>
      <c r="TN159" s="73" t="n">
        <v>29.7</v>
      </c>
      <c r="UB159" s="71"/>
      <c r="UC159" s="30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6"/>
      <c r="VB159" s="71"/>
      <c r="VC159" s="30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6"/>
      <c r="WB159" s="71"/>
      <c r="WC159" s="30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6"/>
      <c r="XB159" s="71"/>
      <c r="XC159" s="30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6"/>
      <c r="YB159" s="71"/>
      <c r="YC159" s="30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6"/>
      <c r="ZB159" s="71"/>
      <c r="ZC159" s="30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6"/>
    </row>
    <row r="160" customFormat="false" ht="12.8" hidden="false" customHeight="false" outlineLevel="0" collapsed="false">
      <c r="A160" s="17" t="n">
        <f aca="false">A155+5</f>
        <v>2010</v>
      </c>
      <c r="B160" s="4" t="n">
        <f aca="false">AVERAGE(AN160,BN160,CN160,DN160,EN160,FN160,GN160,HN160,IN160,JN160,KN160,LN160,MN160,NN160)</f>
        <v>27.9583333333333</v>
      </c>
      <c r="C160" s="18" t="n">
        <f aca="false">AVERAGE(B156:B160)</f>
        <v>29.2541666666667</v>
      </c>
      <c r="D160" s="9" t="n">
        <f aca="false">AVERAGE(B151:B160)</f>
        <v>29.4805555555556</v>
      </c>
      <c r="E160" s="4" t="n">
        <f aca="false">AVERAGE(B141:B160)</f>
        <v>29.2718501984127</v>
      </c>
      <c r="F160" s="24" t="n">
        <f aca="false">AVERAGE(B111:B160)</f>
        <v>29.0911507936508</v>
      </c>
      <c r="G160" s="9" t="n">
        <f aca="false">MAX(AB160:AM160,BB160:BM160,CB160:CM160,DB160:DM160,EB160:EM160,FB160:FM160,GB160:GM160,HB160:HM160,IB160:IM160,JB160:JM160,KB160:KM160,LB160:LM160,MB160:MM160,NB160:NM160,OB160:OM160,PB160:PM160,QB160:QM160,RB160:RM160,SB160:SM160)</f>
        <v>43.1</v>
      </c>
      <c r="H160" s="10" t="n">
        <f aca="false">MEDIAN(AB160:AM160,BB160:BM160,CB160:CM160,DB160:DM160,EB160:EM160,FB160:FM160,GB160:GM160,HB160:HM160,IB160:IM160,JB160:JM160,KB160:KM160,LB160:LM160,MB160:MM160,NB160:NM160,OB160:OM160,PB160:PM160,QB160:QM160,RB160:RM160,SB160:SM160)</f>
        <v>30</v>
      </c>
      <c r="I160" s="11" t="n">
        <f aca="false">MIN(AB160:AM160,BB160:BM160,CB160:CM160,DB160:DM160,EB160:EM160,FB160:FM160,GB160:GM160,HB160:HM160,IB160:IM160,JB160:JM160,KB160:KM160,LB160:LM160,MB160:MM160,NB160:NM160,OB160:OM160,PB160:PM160,QB160:QM160,RB160:RM160,SB160:SM160)</f>
        <v>14.5</v>
      </c>
      <c r="J160" s="12" t="n">
        <f aca="false">(G160+I160)/2</f>
        <v>28.8</v>
      </c>
      <c r="AA160" s="13" t="n">
        <v>2010</v>
      </c>
      <c r="AB160" s="37" t="n">
        <v>34.9</v>
      </c>
      <c r="AC160" s="37" t="n">
        <v>31</v>
      </c>
      <c r="AD160" s="37" t="n">
        <v>27.8</v>
      </c>
      <c r="AE160" s="37" t="n">
        <v>24.9</v>
      </c>
      <c r="AF160" s="37" t="n">
        <v>19.1</v>
      </c>
      <c r="AG160" s="37" t="n">
        <v>15.6</v>
      </c>
      <c r="AH160" s="37" t="n">
        <v>14.5</v>
      </c>
      <c r="AI160" s="37" t="n">
        <v>15.7</v>
      </c>
      <c r="AJ160" s="37" t="n">
        <v>18.9</v>
      </c>
      <c r="AK160" s="37" t="n">
        <v>23.3</v>
      </c>
      <c r="AL160" s="37" t="n">
        <v>25.7</v>
      </c>
      <c r="AM160" s="37" t="n">
        <v>29.5</v>
      </c>
      <c r="AN160" s="4" t="n">
        <f aca="false">AVERAGE(Sheet1!AB160:AM160)</f>
        <v>23.4083333333333</v>
      </c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2" t="n">
        <f aca="false">BA159+1</f>
        <v>2010</v>
      </c>
      <c r="BB160" s="20" t="n">
        <v>37.1</v>
      </c>
      <c r="BC160" s="20" t="n">
        <v>31.1</v>
      </c>
      <c r="BD160" s="20" t="n">
        <v>30.4</v>
      </c>
      <c r="BE160" s="20" t="n">
        <v>28</v>
      </c>
      <c r="BF160" s="20" t="n">
        <v>21.8</v>
      </c>
      <c r="BG160" s="20" t="n">
        <v>18.5</v>
      </c>
      <c r="BH160" s="20" t="n">
        <v>16.7</v>
      </c>
      <c r="BI160" s="20" t="n">
        <v>17.8</v>
      </c>
      <c r="BJ160" s="20" t="n">
        <v>22</v>
      </c>
      <c r="BK160" s="20" t="n">
        <v>26</v>
      </c>
      <c r="BL160" s="20" t="n">
        <v>27.8</v>
      </c>
      <c r="BM160" s="20" t="n">
        <v>31.6</v>
      </c>
      <c r="BN160" s="4" t="n">
        <f aca="false">AVERAGE(BB160:BM160)</f>
        <v>25.7333333333333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2" t="n">
        <f aca="false">CA159+1</f>
        <v>2010</v>
      </c>
      <c r="CB160" s="20" t="n">
        <v>37.2</v>
      </c>
      <c r="CC160" s="20" t="n">
        <v>32.3</v>
      </c>
      <c r="CD160" s="20" t="n">
        <v>30.3</v>
      </c>
      <c r="CE160" s="20" t="n">
        <v>27.2</v>
      </c>
      <c r="CF160" s="20" t="n">
        <v>21.1</v>
      </c>
      <c r="CG160" s="20" t="n">
        <v>17.8</v>
      </c>
      <c r="CH160" s="20" t="n">
        <v>16.4</v>
      </c>
      <c r="CI160" s="20" t="n">
        <v>16.7</v>
      </c>
      <c r="CJ160" s="20" t="n">
        <v>21.3</v>
      </c>
      <c r="CK160" s="20" t="n">
        <v>25.3</v>
      </c>
      <c r="CL160" s="20" t="n">
        <v>27.3</v>
      </c>
      <c r="CM160" s="20" t="n">
        <v>31.7</v>
      </c>
      <c r="CN160" s="4" t="n">
        <f aca="false">AVERAGE(CB160:CM160)</f>
        <v>25.3833333333333</v>
      </c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19" t="n">
        <v>2010</v>
      </c>
      <c r="DB160" s="20" t="n">
        <v>37.3</v>
      </c>
      <c r="DC160" s="20" t="n">
        <v>32.4</v>
      </c>
      <c r="DD160" s="20" t="n">
        <v>29.8</v>
      </c>
      <c r="DE160" s="20" t="n">
        <v>27</v>
      </c>
      <c r="DF160" s="20" t="n">
        <v>21.1</v>
      </c>
      <c r="DG160" s="20" t="n">
        <v>17.9</v>
      </c>
      <c r="DH160" s="20" t="n">
        <v>16.7</v>
      </c>
      <c r="DI160" s="20" t="n">
        <v>17.2</v>
      </c>
      <c r="DJ160" s="20" t="n">
        <v>20.7</v>
      </c>
      <c r="DK160" s="20" t="n">
        <v>25.6</v>
      </c>
      <c r="DL160" s="20" t="n">
        <v>27.1</v>
      </c>
      <c r="DM160" s="20" t="n">
        <v>31.6</v>
      </c>
      <c r="DN160" s="4" t="n">
        <f aca="false">AVERAGE(DB160:DM160)</f>
        <v>25.3666666666667</v>
      </c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13" t="n">
        <v>2010</v>
      </c>
      <c r="EB160" s="15" t="n">
        <v>35.5</v>
      </c>
      <c r="EC160" s="15" t="n">
        <v>36.1</v>
      </c>
      <c r="ED160" s="15" t="n">
        <v>33.7</v>
      </c>
      <c r="EE160" s="15" t="n">
        <v>32.7</v>
      </c>
      <c r="EF160" s="15" t="n">
        <v>29</v>
      </c>
      <c r="EG160" s="15" t="n">
        <v>26.3</v>
      </c>
      <c r="EH160" s="15" t="n">
        <v>27.1</v>
      </c>
      <c r="EI160" s="15" t="n">
        <v>28.4</v>
      </c>
      <c r="EJ160" s="15" t="n">
        <v>33</v>
      </c>
      <c r="EK160" s="15" t="n">
        <v>34.2</v>
      </c>
      <c r="EL160" s="15" t="n">
        <v>34.9</v>
      </c>
      <c r="EM160" s="15" t="n">
        <v>36.2</v>
      </c>
      <c r="EN160" s="16" t="n">
        <f aca="false">AVERAGE(EB160:EM160)</f>
        <v>32.2583333333333</v>
      </c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13" t="n">
        <v>2010</v>
      </c>
      <c r="FB160" s="15" t="n">
        <v>35</v>
      </c>
      <c r="FC160" s="15" t="n">
        <v>33.4</v>
      </c>
      <c r="FD160" s="15" t="n">
        <v>33.8</v>
      </c>
      <c r="FE160" s="15" t="n">
        <v>33.3</v>
      </c>
      <c r="FF160" s="15" t="n">
        <v>28.9</v>
      </c>
      <c r="FG160" s="15" t="n">
        <v>26.2</v>
      </c>
      <c r="FH160" s="15" t="n">
        <v>26.6</v>
      </c>
      <c r="FI160" s="15" t="n">
        <v>28.4</v>
      </c>
      <c r="FJ160" s="15" t="n">
        <v>32.6</v>
      </c>
      <c r="FK160" s="15" t="n">
        <v>33.9</v>
      </c>
      <c r="FL160" s="15" t="n">
        <v>34.9</v>
      </c>
      <c r="FM160" s="15" t="n">
        <v>35.6</v>
      </c>
      <c r="FN160" s="16" t="n">
        <f aca="false">AVERAGE(FB160:FM160)</f>
        <v>31.8833333333333</v>
      </c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38" t="n">
        <v>2010</v>
      </c>
      <c r="GB160" s="37" t="n">
        <v>34.2</v>
      </c>
      <c r="GC160" s="37" t="n">
        <v>33.2</v>
      </c>
      <c r="GD160" s="37" t="n">
        <v>33.8</v>
      </c>
      <c r="GE160" s="37" t="n">
        <v>31.8</v>
      </c>
      <c r="GF160" s="37" t="n">
        <v>31.4</v>
      </c>
      <c r="GG160" s="37" t="n">
        <v>29</v>
      </c>
      <c r="GH160" s="37" t="n">
        <v>30.3</v>
      </c>
      <c r="GI160" s="37" t="n">
        <v>30.5</v>
      </c>
      <c r="GJ160" s="37" t="n">
        <v>34.5</v>
      </c>
      <c r="GK160" s="37" t="n">
        <v>35</v>
      </c>
      <c r="GL160" s="37" t="n">
        <v>35.4</v>
      </c>
      <c r="GM160" s="37" t="n">
        <v>34.5</v>
      </c>
      <c r="GN160" s="16" t="n">
        <f aca="false">AVERAGE(GB160:GM160)</f>
        <v>32.8</v>
      </c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39" t="n">
        <v>2010</v>
      </c>
      <c r="HB160" s="40" t="n">
        <v>36.7</v>
      </c>
      <c r="HC160" s="40" t="n">
        <v>36.1</v>
      </c>
      <c r="HD160" s="40" t="n">
        <v>33</v>
      </c>
      <c r="HE160" s="40" t="n">
        <v>32.3</v>
      </c>
      <c r="HF160" s="40" t="n">
        <v>28.1</v>
      </c>
      <c r="HG160" s="40" t="n">
        <v>23.4</v>
      </c>
      <c r="HH160" s="40" t="n">
        <v>23</v>
      </c>
      <c r="HI160" s="40" t="n">
        <v>24.8</v>
      </c>
      <c r="HJ160" s="40" t="n">
        <v>26.9</v>
      </c>
      <c r="HK160" s="40" t="n">
        <v>32.1</v>
      </c>
      <c r="HL160" s="40" t="n">
        <v>34</v>
      </c>
      <c r="HM160" s="40" t="n">
        <v>37.4</v>
      </c>
      <c r="HN160" s="41" t="n">
        <f aca="false">AVERAGE(HB160:HM160)</f>
        <v>30.65</v>
      </c>
      <c r="HO160" s="41"/>
      <c r="HP160" s="41"/>
      <c r="HQ160" s="41"/>
      <c r="HR160" s="41"/>
      <c r="HS160" s="41"/>
      <c r="HT160" s="41"/>
      <c r="HU160" s="41"/>
      <c r="HV160" s="41"/>
      <c r="HW160" s="41"/>
      <c r="HX160" s="41"/>
      <c r="HY160" s="41"/>
      <c r="HZ160" s="41"/>
      <c r="IA160" s="7" t="n">
        <f aca="false">IA159+1</f>
        <v>2010</v>
      </c>
      <c r="IB160" s="15" t="n">
        <v>39.1</v>
      </c>
      <c r="IC160" s="15" t="n">
        <v>34.8</v>
      </c>
      <c r="ID160" s="15" t="n">
        <v>33.1</v>
      </c>
      <c r="IE160" s="15" t="n">
        <v>28.9</v>
      </c>
      <c r="IF160" s="15" t="n">
        <v>22.4</v>
      </c>
      <c r="IG160" s="15" t="n">
        <v>19.1</v>
      </c>
      <c r="IH160" s="15" t="n">
        <v>18</v>
      </c>
      <c r="II160" s="15" t="n">
        <v>18.4</v>
      </c>
      <c r="IJ160" s="15" t="n">
        <v>22.8</v>
      </c>
      <c r="IK160" s="15" t="n">
        <v>26.8</v>
      </c>
      <c r="IL160" s="15" t="n">
        <v>30.9</v>
      </c>
      <c r="IM160" s="15" t="n">
        <v>33.7</v>
      </c>
      <c r="IN160" s="25" t="n">
        <f aca="false">SUM(IB160:IM160)/12</f>
        <v>27.3333333333333</v>
      </c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 t="n">
        <f aca="false">JA159+1</f>
        <v>2010</v>
      </c>
      <c r="JB160" s="15" t="n">
        <v>36.9</v>
      </c>
      <c r="JC160" s="15" t="n">
        <v>36.7</v>
      </c>
      <c r="JD160" s="15" t="n">
        <v>32.3</v>
      </c>
      <c r="JE160" s="15" t="n">
        <v>27.6</v>
      </c>
      <c r="JF160" s="15" t="n">
        <v>21.9</v>
      </c>
      <c r="JG160" s="15" t="n">
        <v>18</v>
      </c>
      <c r="JH160" s="15" t="n">
        <v>17.8</v>
      </c>
      <c r="JI160" s="15" t="n">
        <v>18.4</v>
      </c>
      <c r="JJ160" s="15" t="n">
        <v>22</v>
      </c>
      <c r="JK160" s="15" t="n">
        <v>26.2</v>
      </c>
      <c r="JL160" s="15" t="n">
        <v>29.9</v>
      </c>
      <c r="JM160" s="15" t="n">
        <v>33.5</v>
      </c>
      <c r="JN160" s="25" t="n">
        <f aca="false">SUM(JB160:JM160)/12</f>
        <v>26.7666666666667</v>
      </c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3" t="n">
        <v>2010</v>
      </c>
      <c r="KB160" s="15" t="n">
        <v>35.2</v>
      </c>
      <c r="KC160" s="15" t="n">
        <v>34.2</v>
      </c>
      <c r="KD160" s="15" t="n">
        <v>30.1</v>
      </c>
      <c r="KE160" s="15" t="n">
        <v>28.1</v>
      </c>
      <c r="KF160" s="15" t="n">
        <v>22.8</v>
      </c>
      <c r="KG160" s="15" t="n">
        <v>19</v>
      </c>
      <c r="KH160" s="15" t="n">
        <v>17.7</v>
      </c>
      <c r="KI160" s="15" t="n">
        <v>19.8</v>
      </c>
      <c r="KJ160" s="15" t="n">
        <v>22.6</v>
      </c>
      <c r="KK160" s="15" t="n">
        <v>26.2</v>
      </c>
      <c r="KL160" s="15" t="n">
        <v>30.1</v>
      </c>
      <c r="KM160" s="15" t="n">
        <v>34</v>
      </c>
      <c r="KN160" s="16" t="n">
        <f aca="false">AVERAGE(KB160:KM160)</f>
        <v>26.65</v>
      </c>
      <c r="KO160" s="16"/>
      <c r="KP160" s="16"/>
      <c r="KQ160" s="16"/>
      <c r="KR160" s="16"/>
      <c r="KS160" s="16"/>
      <c r="KT160" s="16"/>
      <c r="KU160" s="16"/>
      <c r="KV160" s="16"/>
      <c r="KW160" s="16"/>
      <c r="KX160" s="16"/>
      <c r="KY160" s="16"/>
      <c r="KZ160" s="16"/>
      <c r="LA160" s="7" t="n">
        <f aca="false">LA159+1</f>
        <v>2010</v>
      </c>
      <c r="LB160" s="15" t="n">
        <v>36</v>
      </c>
      <c r="LC160" s="15" t="n">
        <v>34.6</v>
      </c>
      <c r="LD160" s="15" t="n">
        <v>31.4</v>
      </c>
      <c r="LE160" s="15" t="n">
        <v>28.8</v>
      </c>
      <c r="LF160" s="15" t="n">
        <v>23.3</v>
      </c>
      <c r="LG160" s="15" t="n">
        <v>18.2</v>
      </c>
      <c r="LH160" s="15" t="n">
        <v>17.4</v>
      </c>
      <c r="LI160" s="15" t="n">
        <v>18.9</v>
      </c>
      <c r="LJ160" s="15" t="n">
        <v>21.9</v>
      </c>
      <c r="LK160" s="15" t="n">
        <v>25.5</v>
      </c>
      <c r="LL160" s="15" t="n">
        <v>29.1</v>
      </c>
      <c r="LM160" s="15" t="n">
        <v>34.3</v>
      </c>
      <c r="LN160" s="16" t="n">
        <f aca="false">AVERAGE(LB160:LM160)</f>
        <v>26.6166666666667</v>
      </c>
      <c r="LO160" s="16"/>
      <c r="LP160" s="16"/>
      <c r="LQ160" s="16"/>
      <c r="LR160" s="16"/>
      <c r="LS160" s="16"/>
      <c r="LT160" s="16"/>
      <c r="LU160" s="16"/>
      <c r="LV160" s="16"/>
      <c r="LW160" s="16"/>
      <c r="LX160" s="16"/>
      <c r="LY160" s="16"/>
      <c r="LZ160" s="16"/>
      <c r="MA160" s="7" t="n">
        <f aca="false">MA159+1</f>
        <v>2010</v>
      </c>
      <c r="MB160" s="15" t="n">
        <v>35.8</v>
      </c>
      <c r="MC160" s="15" t="n">
        <v>35.6</v>
      </c>
      <c r="MD160" s="15" t="n">
        <v>33.2</v>
      </c>
      <c r="ME160" s="15" t="n">
        <v>31.2</v>
      </c>
      <c r="MF160" s="15" t="n">
        <v>26.2</v>
      </c>
      <c r="MG160" s="15" t="n">
        <v>23.4</v>
      </c>
      <c r="MH160" s="15" t="n">
        <v>24</v>
      </c>
      <c r="MI160" s="15" t="n">
        <v>26.1</v>
      </c>
      <c r="MJ160" s="15" t="n">
        <v>30.1</v>
      </c>
      <c r="MK160" s="15" t="n">
        <v>32.7</v>
      </c>
      <c r="ML160" s="15" t="n">
        <v>34.6</v>
      </c>
      <c r="MM160" s="15" t="n">
        <v>34.9</v>
      </c>
      <c r="MN160" s="16" t="n">
        <f aca="false">AVERAGE(MB160:MM160)</f>
        <v>30.65</v>
      </c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30" t="s">
        <v>144</v>
      </c>
      <c r="NB160" s="15" t="n">
        <v>36.6</v>
      </c>
      <c r="NC160" s="15" t="n">
        <v>35.4</v>
      </c>
      <c r="ND160" s="15" t="n">
        <v>30.5</v>
      </c>
      <c r="NE160" s="15" t="n">
        <v>27.1</v>
      </c>
      <c r="NF160" s="15" t="n">
        <v>21.2</v>
      </c>
      <c r="NG160" s="15" t="n">
        <v>17.4</v>
      </c>
      <c r="NH160" s="15" t="n">
        <v>16.8</v>
      </c>
      <c r="NI160" s="15" t="n">
        <v>18.3</v>
      </c>
      <c r="NJ160" s="15" t="n">
        <v>20.1</v>
      </c>
      <c r="NK160" s="15" t="n">
        <v>25.6</v>
      </c>
      <c r="NL160" s="15" t="n">
        <v>30.4</v>
      </c>
      <c r="NM160" s="15" t="n">
        <v>31.6</v>
      </c>
      <c r="NN160" s="29" t="n">
        <f aca="false">AVERAGE(NB160:NM160)</f>
        <v>25.9166666666667</v>
      </c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30" t="s">
        <v>144</v>
      </c>
      <c r="OB160" s="15" t="n">
        <v>37.7</v>
      </c>
      <c r="OC160" s="15" t="n">
        <v>37.5</v>
      </c>
      <c r="OD160" s="15" t="n">
        <v>32.6</v>
      </c>
      <c r="OE160" s="15" t="n">
        <v>28.6</v>
      </c>
      <c r="OF160" s="15" t="n">
        <v>22.2</v>
      </c>
      <c r="OG160" s="15" t="n">
        <v>17.9</v>
      </c>
      <c r="OH160" s="15" t="n">
        <v>17.3</v>
      </c>
      <c r="OI160" s="15" t="n">
        <v>19.8</v>
      </c>
      <c r="OJ160" s="15" t="n">
        <v>20.8</v>
      </c>
      <c r="OK160" s="15" t="n">
        <v>26.5</v>
      </c>
      <c r="OL160" s="15" t="n">
        <v>31.6</v>
      </c>
      <c r="OM160" s="15" t="n">
        <v>33.9</v>
      </c>
      <c r="ON160" s="29" t="n">
        <f aca="false">AVERAGE(OB160:OM160)</f>
        <v>27.2</v>
      </c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30" t="s">
        <v>144</v>
      </c>
      <c r="PB160" s="15" t="n">
        <v>42</v>
      </c>
      <c r="PC160" s="15" t="n">
        <v>43.1</v>
      </c>
      <c r="PD160" s="15" t="n">
        <v>42</v>
      </c>
      <c r="PE160" s="15" t="n">
        <v>38.3</v>
      </c>
      <c r="PF160" s="15" t="n">
        <v>31.5</v>
      </c>
      <c r="PG160" s="15" t="n">
        <v>28.8</v>
      </c>
      <c r="PH160" s="15" t="n">
        <v>26.3</v>
      </c>
      <c r="PI160" s="15" t="n">
        <v>28.9</v>
      </c>
      <c r="PJ160" s="15" t="n">
        <v>30.9</v>
      </c>
      <c r="PK160" s="15" t="n">
        <v>37.6</v>
      </c>
      <c r="PL160" s="15" t="n">
        <v>41.3</v>
      </c>
      <c r="PM160" s="15" t="n">
        <v>41.7</v>
      </c>
      <c r="PN160" s="29" t="n">
        <f aca="false">AVERAGE(PB160:PM160)</f>
        <v>36.0333333333333</v>
      </c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30" t="s">
        <v>144</v>
      </c>
      <c r="QB160" s="15" t="n">
        <v>41.9</v>
      </c>
      <c r="QC160" s="15" t="n">
        <v>41.4</v>
      </c>
      <c r="QD160" s="15" t="n">
        <v>38.1</v>
      </c>
      <c r="QE160" s="15" t="n">
        <v>33.2</v>
      </c>
      <c r="QF160" s="26" t="n">
        <f aca="false">SUM(QF159+QF161)/2</f>
        <v>25.9</v>
      </c>
      <c r="QG160" s="15" t="n">
        <v>26.2</v>
      </c>
      <c r="QH160" s="26" t="n">
        <f aca="false">SUM(QH159+QH161)/2</f>
        <v>21</v>
      </c>
      <c r="QI160" s="15" t="n">
        <v>24.8</v>
      </c>
      <c r="QJ160" s="15" t="n">
        <v>26.2</v>
      </c>
      <c r="QK160" s="26" t="n">
        <f aca="false">SUM(QK159+QK161)/2</f>
        <v>30.95</v>
      </c>
      <c r="QL160" s="26" t="n">
        <f aca="false">SUM(QL159+QL161)/2</f>
        <v>34</v>
      </c>
      <c r="QM160" s="26" t="n">
        <f aca="false">SUM(QM159+QM161)/2</f>
        <v>38.1</v>
      </c>
      <c r="QN160" s="29" t="n">
        <f aca="false">AVERAGE(QB160:QM160)</f>
        <v>31.8125</v>
      </c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30" t="s">
        <v>144</v>
      </c>
      <c r="RB160" s="15" t="n">
        <v>37.1</v>
      </c>
      <c r="RC160" s="15" t="n">
        <v>37</v>
      </c>
      <c r="RD160" s="15" t="n">
        <v>35.5</v>
      </c>
      <c r="RE160" s="15" t="n">
        <v>34.6</v>
      </c>
      <c r="RF160" s="15" t="n">
        <v>28.5</v>
      </c>
      <c r="RG160" s="15" t="n">
        <v>26.7</v>
      </c>
      <c r="RH160" s="15" t="n">
        <v>26.5</v>
      </c>
      <c r="RI160" s="15" t="n">
        <v>29.3</v>
      </c>
      <c r="RJ160" s="15" t="n">
        <v>32</v>
      </c>
      <c r="RK160" s="15" t="n">
        <v>33.5</v>
      </c>
      <c r="RL160" s="15" t="n">
        <v>37.9</v>
      </c>
      <c r="RM160" s="15" t="n">
        <v>37.1</v>
      </c>
      <c r="RN160" s="29" t="n">
        <f aca="false">AVERAGE(RB160:RM160)</f>
        <v>32.975</v>
      </c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13" t="n">
        <v>2010</v>
      </c>
      <c r="SB160" s="15" t="n">
        <v>41.2</v>
      </c>
      <c r="SC160" s="15" t="n">
        <v>40.1</v>
      </c>
      <c r="SD160" s="15" t="n">
        <v>35</v>
      </c>
      <c r="SE160" s="15" t="n">
        <v>32.1</v>
      </c>
      <c r="SF160" s="15" t="n">
        <v>25.1</v>
      </c>
      <c r="SG160" s="15" t="n">
        <v>19.9</v>
      </c>
      <c r="SH160" s="15" t="n">
        <v>18.9</v>
      </c>
      <c r="SI160" s="15" t="n">
        <v>22.4</v>
      </c>
      <c r="SJ160" s="15" t="n">
        <v>24</v>
      </c>
      <c r="SK160" s="15" t="n">
        <v>30.2</v>
      </c>
      <c r="SL160" s="15" t="n">
        <v>34.5</v>
      </c>
      <c r="SM160" s="15" t="n">
        <v>36.7</v>
      </c>
      <c r="SN160" s="29" t="n">
        <f aca="false">AVERAGE(SB160:SM160)</f>
        <v>30.0083333333333</v>
      </c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72" t="s">
        <v>144</v>
      </c>
      <c r="TB160" s="73" t="n">
        <v>34.1</v>
      </c>
      <c r="TC160" s="73" t="n">
        <v>30.8</v>
      </c>
      <c r="TD160" s="73" t="n">
        <v>29.2</v>
      </c>
      <c r="TE160" s="73" t="n">
        <v>27.7</v>
      </c>
      <c r="TF160" s="73" t="n">
        <v>22.7</v>
      </c>
      <c r="TG160" s="73" t="n">
        <v>19.6</v>
      </c>
      <c r="TH160" s="73" t="n">
        <v>19.1</v>
      </c>
      <c r="TI160" s="73" t="n">
        <v>20.2</v>
      </c>
      <c r="TJ160" s="73" t="n">
        <v>24</v>
      </c>
      <c r="TK160" s="73" t="n">
        <v>26.8</v>
      </c>
      <c r="TL160" s="73" t="n">
        <v>28.4</v>
      </c>
      <c r="TM160" s="73" t="n">
        <v>31.1</v>
      </c>
      <c r="TN160" s="73" t="n">
        <v>26.1</v>
      </c>
      <c r="UB160" s="71"/>
      <c r="UC160" s="30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6"/>
      <c r="VB160" s="71"/>
      <c r="VC160" s="30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6"/>
      <c r="WB160" s="71"/>
      <c r="WC160" s="30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6"/>
      <c r="XB160" s="71"/>
      <c r="XC160" s="30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6"/>
      <c r="YB160" s="71"/>
      <c r="YC160" s="30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6"/>
      <c r="ZB160" s="71"/>
      <c r="ZC160" s="30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6"/>
    </row>
    <row r="161" customFormat="false" ht="12.8" hidden="false" customHeight="false" outlineLevel="0" collapsed="false">
      <c r="A161" s="17"/>
      <c r="B161" s="4" t="n">
        <f aca="false">AVERAGE(AN161,BN161,CN161,DN161,EN161,FN161,GN161,HN161,IN161,JN161,KN161,LN161,MN161,NN161)</f>
        <v>28.547619047619</v>
      </c>
      <c r="C161" s="18" t="n">
        <f aca="false">AVERAGE(B157:B161)</f>
        <v>29.0494047619048</v>
      </c>
      <c r="D161" s="9" t="n">
        <f aca="false">AVERAGE(B152:B161)</f>
        <v>29.4401190476191</v>
      </c>
      <c r="E161" s="4" t="n">
        <f aca="false">AVERAGE(B142:B161)</f>
        <v>29.2130109126984</v>
      </c>
      <c r="F161" s="24" t="n">
        <f aca="false">AVERAGE(B112:B161)</f>
        <v>29.0765436507937</v>
      </c>
      <c r="G161" s="9" t="n">
        <f aca="false">MAX(AB161:AM161,BB161:BM161,CB161:CM161,DB161:DM161,EB161:EM161,FB161:FM161,GB161:GM161,HB161:HM161,IB161:IM161,JB161:JM161,KB161:KM161,LB161:LM161,MB161:MM161,NB161:NM161,OB161:OM161,PB161:PM161,QB161:QM161,RB161:RM161,SB161:SM161)</f>
        <v>42.5</v>
      </c>
      <c r="H161" s="10" t="n">
        <f aca="false">MEDIAN(AB161:AM161,BB161:BM161,CB161:CM161,DB161:DM161,EB161:EM161,FB161:FM161,GB161:GM161,HB161:HM161,IB161:IM161,JB161:JM161,KB161:KM161,LB161:LM161,MB161:MM161,NB161:NM161,OB161:OM161,PB161:PM161,QB161:QM161,RB161:RM161,SB161:SM161)</f>
        <v>29.35</v>
      </c>
      <c r="I161" s="11" t="n">
        <f aca="false">MIN(AB161:AM161,BB161:BM161,CB161:CM161,DB161:DM161,EB161:EM161,FB161:FM161,GB161:GM161,HB161:HM161,IB161:IM161,JB161:JM161,KB161:KM161,LB161:LM161,MB161:MM161,NB161:NM161,OB161:OM161,PB161:PM161,QB161:QM161,RB161:RM161,SB161:SM161)</f>
        <v>15.7</v>
      </c>
      <c r="J161" s="12" t="n">
        <f aca="false">(G161+I161)/2</f>
        <v>29.1</v>
      </c>
      <c r="AA161" s="13" t="n">
        <v>2011</v>
      </c>
      <c r="AB161" s="37" t="n">
        <v>33.3</v>
      </c>
      <c r="AC161" s="37" t="n">
        <v>30.5</v>
      </c>
      <c r="AD161" s="37" t="n">
        <v>24.8</v>
      </c>
      <c r="AE161" s="37" t="n">
        <v>23.4</v>
      </c>
      <c r="AF161" s="37" t="n">
        <v>17.1</v>
      </c>
      <c r="AG161" s="37" t="n">
        <v>16.6</v>
      </c>
      <c r="AH161" s="37" t="n">
        <v>15.7</v>
      </c>
      <c r="AI161" s="37" t="n">
        <v>20.2</v>
      </c>
      <c r="AJ161" s="37" t="n">
        <v>23.8</v>
      </c>
      <c r="AK161" s="37" t="n">
        <v>25.7</v>
      </c>
      <c r="AL161" s="37" t="n">
        <v>29.6</v>
      </c>
      <c r="AM161" s="37" t="n">
        <v>30.8</v>
      </c>
      <c r="AN161" s="4" t="n">
        <f aca="false">AVERAGE(Sheet1!AB161:AM161)</f>
        <v>24.2916666666667</v>
      </c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2" t="n">
        <f aca="false">BA160+1</f>
        <v>2011</v>
      </c>
      <c r="BB161" s="20" t="n">
        <v>36.9</v>
      </c>
      <c r="BC161" s="20" t="n">
        <v>35.9</v>
      </c>
      <c r="BD161" s="20" t="n">
        <v>30.4</v>
      </c>
      <c r="BE161" s="20" t="n">
        <v>26.5</v>
      </c>
      <c r="BF161" s="20" t="n">
        <v>20.7</v>
      </c>
      <c r="BG161" s="20" t="n">
        <v>19.6</v>
      </c>
      <c r="BH161" s="20" t="n">
        <v>18.2</v>
      </c>
      <c r="BI161" s="20" t="n">
        <v>23.3</v>
      </c>
      <c r="BJ161" s="20" t="n">
        <v>26.5</v>
      </c>
      <c r="BK161" s="20" t="n">
        <v>28.8</v>
      </c>
      <c r="BL161" s="20" t="n">
        <v>31.4</v>
      </c>
      <c r="BM161" s="20" t="n">
        <v>32.3</v>
      </c>
      <c r="BN161" s="4" t="n">
        <f aca="false">AVERAGE(BB161:BM161)</f>
        <v>27.5416666666667</v>
      </c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2" t="n">
        <f aca="false">CA160+1</f>
        <v>2011</v>
      </c>
      <c r="CB161" s="20" t="n">
        <v>36.8</v>
      </c>
      <c r="CC161" s="20" t="n">
        <v>34</v>
      </c>
      <c r="CD161" s="20" t="n">
        <v>28.5</v>
      </c>
      <c r="CE161" s="20" t="n">
        <v>25.6</v>
      </c>
      <c r="CF161" s="20" t="n">
        <v>20</v>
      </c>
      <c r="CG161" s="20" t="n">
        <v>18.7</v>
      </c>
      <c r="CH161" s="20" t="n">
        <v>17.4</v>
      </c>
      <c r="CI161" s="20" t="n">
        <v>22.5</v>
      </c>
      <c r="CJ161" s="20" t="n">
        <v>25.7</v>
      </c>
      <c r="CK161" s="20" t="n">
        <v>28.2</v>
      </c>
      <c r="CL161" s="20" t="n">
        <v>31.1</v>
      </c>
      <c r="CM161" s="20" t="n">
        <v>32.5</v>
      </c>
      <c r="CN161" s="4" t="n">
        <f aca="false">AVERAGE(CB161:CM161)</f>
        <v>26.75</v>
      </c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19" t="n">
        <v>2011</v>
      </c>
      <c r="DB161" s="20" t="n">
        <v>35.7</v>
      </c>
      <c r="DC161" s="20" t="n">
        <v>33.2</v>
      </c>
      <c r="DD161" s="20" t="n">
        <v>28</v>
      </c>
      <c r="DE161" s="20" t="n">
        <v>25.2</v>
      </c>
      <c r="DF161" s="20" t="n">
        <v>19.8</v>
      </c>
      <c r="DG161" s="20" t="n">
        <v>18.8</v>
      </c>
      <c r="DH161" s="20" t="n">
        <v>17.5</v>
      </c>
      <c r="DI161" s="20" t="n">
        <v>22.5</v>
      </c>
      <c r="DJ161" s="20" t="n">
        <v>26.2</v>
      </c>
      <c r="DK161" s="20" t="n">
        <v>27.9</v>
      </c>
      <c r="DL161" s="20" t="n">
        <v>31.2</v>
      </c>
      <c r="DM161" s="20" t="n">
        <v>32.7</v>
      </c>
      <c r="DN161" s="4" t="n">
        <f aca="false">AVERAGE(DB161:DM161)</f>
        <v>26.5583333333333</v>
      </c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13" t="n">
        <v>2011</v>
      </c>
      <c r="EB161" s="15" t="n">
        <v>35.6</v>
      </c>
      <c r="EC161" s="15" t="n">
        <v>33.6</v>
      </c>
      <c r="ED161" s="15" t="n">
        <v>31.6</v>
      </c>
      <c r="EE161" s="15" t="n">
        <v>30.4</v>
      </c>
      <c r="EF161" s="15" t="n">
        <v>26.8</v>
      </c>
      <c r="EG161" s="15" t="n">
        <v>24.5</v>
      </c>
      <c r="EH161" s="15" t="n">
        <v>26.4</v>
      </c>
      <c r="EI161" s="15" t="n">
        <v>28.8</v>
      </c>
      <c r="EJ161" s="15" t="n">
        <v>32.6</v>
      </c>
      <c r="EK161" s="15" t="n">
        <v>36.3</v>
      </c>
      <c r="EL161" s="15" t="n">
        <v>36</v>
      </c>
      <c r="EM161" s="15" t="n">
        <v>35.9</v>
      </c>
      <c r="EN161" s="16" t="n">
        <f aca="false">AVERAGE(EB161:EM161)</f>
        <v>31.5416666666667</v>
      </c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13" t="n">
        <v>2011</v>
      </c>
      <c r="FB161" s="15" t="n">
        <v>36.3</v>
      </c>
      <c r="FC161" s="15" t="n">
        <v>34.5</v>
      </c>
      <c r="FD161" s="15" t="n">
        <v>31.3</v>
      </c>
      <c r="FE161" s="15" t="n">
        <v>30.9</v>
      </c>
      <c r="FF161" s="15" t="n">
        <v>27</v>
      </c>
      <c r="FG161" s="15" t="n">
        <v>24.6</v>
      </c>
      <c r="FH161" s="15" t="n">
        <v>25.8</v>
      </c>
      <c r="FI161" s="15" t="n">
        <v>28.7</v>
      </c>
      <c r="FJ161" s="15" t="n">
        <v>32</v>
      </c>
      <c r="FK161" s="15" t="n">
        <v>36.2</v>
      </c>
      <c r="FL161" s="15" t="n">
        <v>35.8</v>
      </c>
      <c r="FM161" s="15" t="n">
        <v>36.1</v>
      </c>
      <c r="FN161" s="16" t="n">
        <f aca="false">AVERAGE(FB161:FM161)</f>
        <v>31.6</v>
      </c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38" t="n">
        <v>2011</v>
      </c>
      <c r="GB161" s="37" t="n">
        <v>34.1</v>
      </c>
      <c r="GC161" s="37" t="n">
        <v>32.2</v>
      </c>
      <c r="GD161" s="37" t="n">
        <v>30.9</v>
      </c>
      <c r="GE161" s="37" t="n">
        <v>32.9</v>
      </c>
      <c r="GF161" s="37" t="n">
        <v>29.6</v>
      </c>
      <c r="GG161" s="37" t="n">
        <v>27.7</v>
      </c>
      <c r="GH161" s="37" t="n">
        <v>28.7</v>
      </c>
      <c r="GI161" s="37" t="n">
        <v>30.8</v>
      </c>
      <c r="GJ161" s="37" t="n">
        <v>32.2</v>
      </c>
      <c r="GK161" s="37" t="n">
        <v>35.9</v>
      </c>
      <c r="GL161" s="37" t="n">
        <v>35</v>
      </c>
      <c r="GM161" s="37" t="n">
        <v>35.3</v>
      </c>
      <c r="GN161" s="16" t="n">
        <f aca="false">AVERAGE(GB161:GM161)</f>
        <v>32.1083333333333</v>
      </c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39" t="n">
        <v>2011</v>
      </c>
      <c r="HB161" s="40" t="n">
        <v>39</v>
      </c>
      <c r="HC161" s="40" t="n">
        <v>37</v>
      </c>
      <c r="HD161" s="40" t="n">
        <v>32.3</v>
      </c>
      <c r="HE161" s="40" t="n">
        <v>30.5</v>
      </c>
      <c r="HF161" s="40" t="n">
        <v>25.4</v>
      </c>
      <c r="HG161" s="40" t="n">
        <v>22.6</v>
      </c>
      <c r="HH161" s="40" t="n">
        <v>23.1</v>
      </c>
      <c r="HI161" s="40" t="n">
        <v>27</v>
      </c>
      <c r="HJ161" s="40" t="n">
        <v>31</v>
      </c>
      <c r="HK161" s="40" t="n">
        <v>35.3</v>
      </c>
      <c r="HL161" s="40" t="n">
        <v>37.6</v>
      </c>
      <c r="HM161" s="40" t="n">
        <v>37.1</v>
      </c>
      <c r="HN161" s="41" t="n">
        <f aca="false">AVERAGE(HB161:HM161)</f>
        <v>31.4916666666667</v>
      </c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  <c r="IA161" s="7" t="n">
        <f aca="false">IA160+1</f>
        <v>2011</v>
      </c>
      <c r="IB161" s="15" t="n">
        <v>40.3</v>
      </c>
      <c r="IC161" s="15" t="n">
        <v>35.6</v>
      </c>
      <c r="ID161" s="15" t="n">
        <v>30.6</v>
      </c>
      <c r="IE161" s="15" t="n">
        <v>27.8</v>
      </c>
      <c r="IF161" s="15" t="n">
        <v>21.1</v>
      </c>
      <c r="IG161" s="15" t="n">
        <v>20.2</v>
      </c>
      <c r="IH161" s="15" t="n">
        <v>19.2</v>
      </c>
      <c r="II161" s="15" t="n">
        <v>23.7</v>
      </c>
      <c r="IJ161" s="15" t="n">
        <v>27.1</v>
      </c>
      <c r="IK161" s="15" t="n">
        <v>29.5</v>
      </c>
      <c r="IL161" s="15" t="n">
        <v>34.4</v>
      </c>
      <c r="IM161" s="15" t="n">
        <v>35.5</v>
      </c>
      <c r="IN161" s="25" t="n">
        <f aca="false">SUM(IB161:IM161)/12</f>
        <v>28.75</v>
      </c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 t="n">
        <f aca="false">JA160+1</f>
        <v>2011</v>
      </c>
      <c r="JB161" s="15" t="n">
        <v>39.4</v>
      </c>
      <c r="JC161" s="15" t="n">
        <v>32.9</v>
      </c>
      <c r="JD161" s="15" t="n">
        <v>28.3</v>
      </c>
      <c r="JE161" s="15" t="n">
        <v>26.6</v>
      </c>
      <c r="JF161" s="15" t="n">
        <v>20</v>
      </c>
      <c r="JG161" s="15" t="n">
        <v>19.3</v>
      </c>
      <c r="JH161" s="15" t="n">
        <v>18.8</v>
      </c>
      <c r="JI161" s="15" t="n">
        <v>22.7</v>
      </c>
      <c r="JJ161" s="15" t="n">
        <v>26.3</v>
      </c>
      <c r="JK161" s="15" t="n">
        <v>26.3</v>
      </c>
      <c r="JL161" s="15" t="n">
        <v>32.7</v>
      </c>
      <c r="JM161" s="15" t="n">
        <v>34.1</v>
      </c>
      <c r="JN161" s="25" t="n">
        <f aca="false">SUM(JB161:JM161)/12</f>
        <v>27.2833333333333</v>
      </c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3" t="n">
        <v>2011</v>
      </c>
      <c r="KB161" s="15" t="n">
        <v>37.2</v>
      </c>
      <c r="KC161" s="15" t="n">
        <v>33.5</v>
      </c>
      <c r="KD161" s="15" t="n">
        <v>28.9</v>
      </c>
      <c r="KE161" s="15" t="n">
        <v>27</v>
      </c>
      <c r="KF161" s="15" t="n">
        <v>21</v>
      </c>
      <c r="KG161" s="15" t="n">
        <v>19.5</v>
      </c>
      <c r="KH161" s="15" t="n">
        <v>20.5</v>
      </c>
      <c r="KI161" s="15" t="n">
        <v>25.4</v>
      </c>
      <c r="KJ161" s="15" t="n">
        <v>27.9</v>
      </c>
      <c r="KK161" s="15" t="n">
        <v>31.5</v>
      </c>
      <c r="KL161" s="15" t="n">
        <v>32.7</v>
      </c>
      <c r="KM161" s="15" t="n">
        <v>36.4</v>
      </c>
      <c r="KN161" s="16" t="n">
        <f aca="false">AVERAGE(KB161:KM161)</f>
        <v>28.4583333333333</v>
      </c>
      <c r="KO161" s="16"/>
      <c r="KP161" s="16"/>
      <c r="KQ161" s="16"/>
      <c r="KR161" s="16"/>
      <c r="KS161" s="16"/>
      <c r="KT161" s="16"/>
      <c r="KU161" s="16"/>
      <c r="KV161" s="16"/>
      <c r="KW161" s="16"/>
      <c r="KX161" s="16"/>
      <c r="KY161" s="16"/>
      <c r="KZ161" s="16"/>
      <c r="LA161" s="7" t="n">
        <f aca="false">LA160+1</f>
        <v>2011</v>
      </c>
      <c r="LB161" s="15" t="n">
        <v>39.9</v>
      </c>
      <c r="LC161" s="15" t="n">
        <v>33.6</v>
      </c>
      <c r="LD161" s="15" t="n">
        <v>30.1</v>
      </c>
      <c r="LE161" s="15" t="n">
        <v>27.5</v>
      </c>
      <c r="LF161" s="15" t="n">
        <v>20.9</v>
      </c>
      <c r="LG161" s="15" t="n">
        <v>19.2</v>
      </c>
      <c r="LH161" s="15" t="n">
        <v>19.3</v>
      </c>
      <c r="LI161" s="15" t="n">
        <v>24.8</v>
      </c>
      <c r="LJ161" s="15" t="n">
        <v>27.7</v>
      </c>
      <c r="LK161" s="15" t="n">
        <v>29.1</v>
      </c>
      <c r="LL161" s="15" t="n">
        <v>31.8</v>
      </c>
      <c r="LM161" s="15" t="n">
        <v>35.1</v>
      </c>
      <c r="LN161" s="16" t="n">
        <f aca="false">AVERAGE(LB161:LM161)</f>
        <v>28.25</v>
      </c>
      <c r="LO161" s="16"/>
      <c r="LP161" s="16"/>
      <c r="LQ161" s="16"/>
      <c r="LR161" s="16"/>
      <c r="LS161" s="16"/>
      <c r="LT161" s="16"/>
      <c r="LU161" s="16"/>
      <c r="LV161" s="16"/>
      <c r="LW161" s="16"/>
      <c r="LX161" s="16"/>
      <c r="LY161" s="16"/>
      <c r="LZ161" s="16"/>
      <c r="MA161" s="7" t="n">
        <f aca="false">MA160+1</f>
        <v>2011</v>
      </c>
      <c r="MB161" s="15" t="n">
        <v>35.7</v>
      </c>
      <c r="MC161" s="15" t="n">
        <v>33.1</v>
      </c>
      <c r="MD161" s="15" t="n">
        <v>30.3</v>
      </c>
      <c r="ME161" s="15" t="n">
        <v>28.7</v>
      </c>
      <c r="MF161" s="15" t="n">
        <v>25.1</v>
      </c>
      <c r="MG161" s="15" t="n">
        <v>22.6</v>
      </c>
      <c r="MH161" s="15" t="n">
        <v>24.4</v>
      </c>
      <c r="MI161" s="15" t="n">
        <v>27.5</v>
      </c>
      <c r="MJ161" s="15" t="n">
        <v>30.9</v>
      </c>
      <c r="MK161" s="15" t="n">
        <v>34.9</v>
      </c>
      <c r="ML161" s="15" t="n">
        <v>34.1</v>
      </c>
      <c r="MM161" s="15" t="n">
        <v>35.4</v>
      </c>
      <c r="MN161" s="16" t="n">
        <f aca="false">AVERAGE(MB161:MM161)</f>
        <v>30.225</v>
      </c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30" t="s">
        <v>145</v>
      </c>
      <c r="NB161" s="15" t="n">
        <v>34.5</v>
      </c>
      <c r="NC161" s="15" t="n">
        <v>28</v>
      </c>
      <c r="ND161" s="15" t="n">
        <v>27.6</v>
      </c>
      <c r="NE161" s="15" t="n">
        <v>26.5</v>
      </c>
      <c r="NF161" s="15" t="n">
        <v>19.9</v>
      </c>
      <c r="NG161" s="15" t="n">
        <v>17.4</v>
      </c>
      <c r="NH161" s="15" t="n">
        <v>16.7</v>
      </c>
      <c r="NI161" s="15" t="n">
        <v>20.2</v>
      </c>
      <c r="NJ161" s="15" t="n">
        <v>22.6</v>
      </c>
      <c r="NK161" s="15" t="n">
        <v>24.8</v>
      </c>
      <c r="NL161" s="15" t="n">
        <v>28.9</v>
      </c>
      <c r="NM161" s="15" t="n">
        <v>30.7</v>
      </c>
      <c r="NN161" s="29" t="n">
        <f aca="false">AVERAGE(NB161:NM161)</f>
        <v>24.8166666666667</v>
      </c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30" t="s">
        <v>145</v>
      </c>
      <c r="OB161" s="15" t="n">
        <v>36.4</v>
      </c>
      <c r="OC161" s="15" t="n">
        <v>30.3</v>
      </c>
      <c r="OD161" s="15" t="n">
        <v>27.4</v>
      </c>
      <c r="OE161" s="15" t="n">
        <v>27.8</v>
      </c>
      <c r="OF161" s="15" t="n">
        <v>20.8</v>
      </c>
      <c r="OG161" s="15" t="n">
        <v>18.3</v>
      </c>
      <c r="OH161" s="15" t="n">
        <v>18.1</v>
      </c>
      <c r="OI161" s="15" t="n">
        <v>21.9</v>
      </c>
      <c r="OJ161" s="15" t="n">
        <v>24.4</v>
      </c>
      <c r="OK161" s="15" t="n">
        <v>26.9</v>
      </c>
      <c r="OL161" s="15" t="n">
        <v>30.4</v>
      </c>
      <c r="OM161" s="15" t="n">
        <v>32.6</v>
      </c>
      <c r="ON161" s="29" t="n">
        <f aca="false">AVERAGE(OB161:OM161)</f>
        <v>26.275</v>
      </c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30" t="s">
        <v>145</v>
      </c>
      <c r="PB161" s="15" t="n">
        <v>39.6</v>
      </c>
      <c r="PC161" s="26" t="n">
        <f aca="false">SUM(PC160+PC162)/2</f>
        <v>41.3</v>
      </c>
      <c r="PD161" s="15" t="n">
        <v>35.6</v>
      </c>
      <c r="PE161" s="15" t="n">
        <v>34.6</v>
      </c>
      <c r="PF161" s="15" t="n">
        <v>27.6</v>
      </c>
      <c r="PG161" s="15" t="n">
        <v>26.5</v>
      </c>
      <c r="PH161" s="15" t="n">
        <v>27.9</v>
      </c>
      <c r="PI161" s="15" t="n">
        <v>31.8</v>
      </c>
      <c r="PJ161" s="15" t="n">
        <v>33.7</v>
      </c>
      <c r="PK161" s="15" t="n">
        <v>37.6</v>
      </c>
      <c r="PL161" s="15" t="n">
        <v>39.4</v>
      </c>
      <c r="PM161" s="15" t="n">
        <v>42.5</v>
      </c>
      <c r="PN161" s="29" t="n">
        <f aca="false">AVERAGE(PB161:PM161)</f>
        <v>34.8416666666667</v>
      </c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30" t="s">
        <v>145</v>
      </c>
      <c r="QB161" s="26" t="n">
        <f aca="false">SUM(QB160+QB162)/2</f>
        <v>40</v>
      </c>
      <c r="QC161" s="15" t="n">
        <v>37.4</v>
      </c>
      <c r="QD161" s="15" t="n">
        <v>35.2</v>
      </c>
      <c r="QE161" s="15" t="n">
        <v>32.9</v>
      </c>
      <c r="QF161" s="15" t="n">
        <v>25.1</v>
      </c>
      <c r="QG161" s="15" t="n">
        <v>21.6</v>
      </c>
      <c r="QH161" s="15" t="n">
        <v>21.6</v>
      </c>
      <c r="QI161" s="15" t="n">
        <v>23.8</v>
      </c>
      <c r="QJ161" s="15" t="n">
        <v>25.9</v>
      </c>
      <c r="QK161" s="15" t="n">
        <v>29.2</v>
      </c>
      <c r="QL161" s="15" t="n">
        <v>33.2</v>
      </c>
      <c r="QM161" s="15" t="n">
        <v>36.5</v>
      </c>
      <c r="QN161" s="29" t="n">
        <f aca="false">AVERAGE(QB161:QM161)</f>
        <v>30.2</v>
      </c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30" t="s">
        <v>145</v>
      </c>
      <c r="RB161" s="15" t="n">
        <v>36.3</v>
      </c>
      <c r="RC161" s="15" t="n">
        <v>32.4</v>
      </c>
      <c r="RD161" s="15" t="n">
        <v>30.7</v>
      </c>
      <c r="RE161" s="15" t="n">
        <v>29.7</v>
      </c>
      <c r="RF161" s="15" t="n">
        <v>27.4</v>
      </c>
      <c r="RG161" s="15" t="n">
        <v>24.7</v>
      </c>
      <c r="RH161" s="15" t="n">
        <v>27.2</v>
      </c>
      <c r="RI161" s="15" t="n">
        <v>29.7</v>
      </c>
      <c r="RJ161" s="15" t="n">
        <v>33</v>
      </c>
      <c r="RK161" s="15" t="n">
        <v>36.1</v>
      </c>
      <c r="RL161" s="15" t="n">
        <v>35.3</v>
      </c>
      <c r="RM161" s="15" t="n">
        <v>37.1</v>
      </c>
      <c r="RN161" s="29" t="n">
        <f aca="false">AVERAGE(RB161:RM161)</f>
        <v>31.6333333333333</v>
      </c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13" t="n">
        <v>2011</v>
      </c>
      <c r="SB161" s="15" t="n">
        <v>39.7</v>
      </c>
      <c r="SC161" s="15" t="n">
        <v>35.3</v>
      </c>
      <c r="SD161" s="15" t="n">
        <v>29.2</v>
      </c>
      <c r="SE161" s="15" t="n">
        <v>30</v>
      </c>
      <c r="SF161" s="15" t="n">
        <v>22.7</v>
      </c>
      <c r="SG161" s="15" t="n">
        <v>21.3</v>
      </c>
      <c r="SH161" s="15" t="n">
        <v>20.8</v>
      </c>
      <c r="SI161" s="15" t="n">
        <v>24.2</v>
      </c>
      <c r="SJ161" s="15" t="n">
        <v>26.4</v>
      </c>
      <c r="SK161" s="15" t="n">
        <v>30.2</v>
      </c>
      <c r="SL161" s="15" t="n">
        <v>32.6</v>
      </c>
      <c r="SM161" s="15" t="n">
        <v>35.3</v>
      </c>
      <c r="SN161" s="29" t="n">
        <f aca="false">AVERAGE(SB161:SM161)</f>
        <v>28.975</v>
      </c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72" t="s">
        <v>145</v>
      </c>
      <c r="TB161" s="73" t="n">
        <v>35.2</v>
      </c>
      <c r="TC161" s="73" t="n">
        <v>34.8</v>
      </c>
      <c r="TD161" s="73" t="n">
        <v>29.8</v>
      </c>
      <c r="TE161" s="73" t="n">
        <v>26.3</v>
      </c>
      <c r="TF161" s="73" t="n">
        <v>21.9</v>
      </c>
      <c r="TG161" s="73" t="n">
        <v>19.9</v>
      </c>
      <c r="TH161" s="73" t="n">
        <v>20.1</v>
      </c>
      <c r="TI161" s="73" t="n">
        <v>24.5</v>
      </c>
      <c r="TJ161" s="73" t="n">
        <v>26.9</v>
      </c>
      <c r="TK161" s="73" t="n">
        <v>29.8</v>
      </c>
      <c r="TL161" s="73" t="n">
        <v>34.5</v>
      </c>
      <c r="TM161" s="73" t="n">
        <v>30.3</v>
      </c>
      <c r="TN161" s="73" t="n">
        <v>27.8</v>
      </c>
      <c r="UB161" s="71"/>
      <c r="UC161" s="30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6"/>
      <c r="VB161" s="71"/>
      <c r="VC161" s="30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6"/>
      <c r="WB161" s="71"/>
      <c r="WC161" s="30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6"/>
      <c r="XB161" s="71"/>
      <c r="XC161" s="30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6"/>
      <c r="YB161" s="71"/>
      <c r="YC161" s="30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6"/>
      <c r="ZB161" s="71"/>
      <c r="ZC161" s="30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6"/>
    </row>
    <row r="162" customFormat="false" ht="12.8" hidden="false" customHeight="false" outlineLevel="0" collapsed="false">
      <c r="A162" s="17"/>
      <c r="B162" s="4" t="n">
        <f aca="false">AVERAGE(AN162,BN162,CN162,DN162,EN162,FN162,GN162,HN162,IN162,JN162,KN162,LN162,MN162,NN162)</f>
        <v>29.3571428571429</v>
      </c>
      <c r="C162" s="18" t="n">
        <f aca="false">AVERAGE(B158:B162)</f>
        <v>28.9982142857143</v>
      </c>
      <c r="D162" s="9" t="n">
        <f aca="false">AVERAGE(B153:B162)</f>
        <v>29.3448214285714</v>
      </c>
      <c r="E162" s="4" t="n">
        <f aca="false">AVERAGE(B143:B162)</f>
        <v>29.2558680555556</v>
      </c>
      <c r="F162" s="24" t="n">
        <f aca="false">AVERAGE(B113:B162)</f>
        <v>29.0842103174603</v>
      </c>
      <c r="G162" s="9" t="n">
        <f aca="false">MAX(AB162:AM162,BB162:BM162,CB162:CM162,DB162:DM162,EB162:EM162,FB162:FM162,GB162:GM162,HB162:HM162,IB162:IM162,JB162:JM162,KB162:KM162,LB162:LM162,MB162:MM162,NB162:NM162,OB162:OM162,PB162:PM162,QB162:QM162,RB162:RM162,SB162:SM162)</f>
        <v>41.2</v>
      </c>
      <c r="H162" s="10" t="n">
        <f aca="false">MEDIAN(AB162:AM162,BB162:BM162,CB162:CM162,DB162:DM162,EB162:EM162,FB162:FM162,GB162:GM162,HB162:HM162,IB162:IM162,JB162:JM162,KB162:KM162,LB162:LM162,MB162:MM162,NB162:NM162,OB162:OM162,PB162:PM162,QB162:QM162,RB162:RM162,SB162:SM162)</f>
        <v>30.8</v>
      </c>
      <c r="I162" s="11" t="n">
        <f aca="false">MIN(AB162:AM162,BB162:BM162,CB162:CM162,DB162:DM162,EB162:EM162,FB162:FM162,GB162:GM162,HB162:HM162,IB162:IM162,JB162:JM162,KB162:KM162,LB162:LM162,MB162:MM162,NB162:NM162,OB162:OM162,PB162:PM162,QB162:QM162,RB162:RM162,SB162:SM162)</f>
        <v>15.5</v>
      </c>
      <c r="J162" s="12" t="n">
        <f aca="false">(G162+I162)/2</f>
        <v>28.35</v>
      </c>
      <c r="AA162" s="13" t="n">
        <v>2012</v>
      </c>
      <c r="AB162" s="37" t="n">
        <v>32.2</v>
      </c>
      <c r="AC162" s="37" t="n">
        <v>30.8</v>
      </c>
      <c r="AD162" s="37" t="n">
        <v>25.9</v>
      </c>
      <c r="AE162" s="37" t="n">
        <v>24.8</v>
      </c>
      <c r="AF162" s="37" t="n">
        <v>19.4</v>
      </c>
      <c r="AG162" s="37" t="n">
        <v>15.7</v>
      </c>
      <c r="AH162" s="37" t="n">
        <v>15.5</v>
      </c>
      <c r="AI162" s="37" t="n">
        <v>18.2</v>
      </c>
      <c r="AJ162" s="37" t="n">
        <v>22.9</v>
      </c>
      <c r="AK162" s="37" t="n">
        <v>27.4</v>
      </c>
      <c r="AL162" s="37" t="n">
        <v>31.1</v>
      </c>
      <c r="AM162" s="37" t="n">
        <v>32.8</v>
      </c>
      <c r="AN162" s="4" t="n">
        <f aca="false">AVERAGE(Sheet1!AB162:AM162)</f>
        <v>24.725</v>
      </c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2" t="n">
        <f aca="false">BA161+1</f>
        <v>2012</v>
      </c>
      <c r="BB162" s="20" t="n">
        <v>35.2</v>
      </c>
      <c r="BC162" s="20" t="n">
        <v>34.3</v>
      </c>
      <c r="BD162" s="20" t="n">
        <v>29.3</v>
      </c>
      <c r="BE162" s="20" t="n">
        <v>27.5</v>
      </c>
      <c r="BF162" s="20" t="n">
        <v>22.4</v>
      </c>
      <c r="BG162" s="20" t="n">
        <v>17.4</v>
      </c>
      <c r="BH162" s="20" t="n">
        <v>17.8</v>
      </c>
      <c r="BI162" s="20" t="n">
        <v>21.1</v>
      </c>
      <c r="BJ162" s="20" t="n">
        <v>26.4</v>
      </c>
      <c r="BK162" s="20" t="n">
        <v>30.9</v>
      </c>
      <c r="BL162" s="20" t="n">
        <v>35.5</v>
      </c>
      <c r="BM162" s="20" t="n">
        <v>36.9</v>
      </c>
      <c r="BN162" s="4" t="n">
        <f aca="false">AVERAGE(BB162:BM162)</f>
        <v>27.8916666666667</v>
      </c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2" t="n">
        <f aca="false">CA161+1</f>
        <v>2012</v>
      </c>
      <c r="CB162" s="20" t="n">
        <v>34.2</v>
      </c>
      <c r="CC162" s="20" t="n">
        <v>33.6</v>
      </c>
      <c r="CD162" s="20" t="n">
        <v>28.8</v>
      </c>
      <c r="CE162" s="20" t="n">
        <v>27.1</v>
      </c>
      <c r="CF162" s="20" t="n">
        <v>21.9</v>
      </c>
      <c r="CG162" s="20" t="n">
        <v>17.3</v>
      </c>
      <c r="CH162" s="20" t="n">
        <v>17.2</v>
      </c>
      <c r="CI162" s="20" t="n">
        <v>20.3</v>
      </c>
      <c r="CJ162" s="20" t="n">
        <v>25.4</v>
      </c>
      <c r="CK162" s="20" t="n">
        <v>29.4</v>
      </c>
      <c r="CL162" s="20" t="n">
        <v>34.3</v>
      </c>
      <c r="CM162" s="20" t="n">
        <v>35.9</v>
      </c>
      <c r="CN162" s="4" t="n">
        <f aca="false">AVERAGE(CB162:CM162)</f>
        <v>27.1166666666667</v>
      </c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19" t="n">
        <v>2012</v>
      </c>
      <c r="DB162" s="20" t="n">
        <v>34.7</v>
      </c>
      <c r="DC162" s="20" t="n">
        <v>33.7</v>
      </c>
      <c r="DD162" s="20" t="n">
        <v>28.2</v>
      </c>
      <c r="DE162" s="20" t="n">
        <v>26.3</v>
      </c>
      <c r="DF162" s="20" t="n">
        <v>21.7</v>
      </c>
      <c r="DG162" s="20" t="n">
        <v>17.8</v>
      </c>
      <c r="DH162" s="20" t="n">
        <v>17.3</v>
      </c>
      <c r="DI162" s="20" t="n">
        <v>20.3</v>
      </c>
      <c r="DJ162" s="20" t="n">
        <v>24.9</v>
      </c>
      <c r="DK162" s="20" t="n">
        <v>29.2</v>
      </c>
      <c r="DL162" s="20" t="n">
        <v>34.3</v>
      </c>
      <c r="DM162" s="20" t="n">
        <v>35.8</v>
      </c>
      <c r="DN162" s="4" t="n">
        <f aca="false">AVERAGE(DB162:DM162)</f>
        <v>27.0166666666667</v>
      </c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13" t="n">
        <v>2012</v>
      </c>
      <c r="EB162" s="15" t="n">
        <v>38.3</v>
      </c>
      <c r="EC162" s="15" t="n">
        <v>38.1</v>
      </c>
      <c r="ED162" s="15" t="n">
        <v>33.8</v>
      </c>
      <c r="EE162" s="15" t="n">
        <v>32.9</v>
      </c>
      <c r="EF162" s="15" t="n">
        <v>29</v>
      </c>
      <c r="EG162" s="15" t="n">
        <v>24.9</v>
      </c>
      <c r="EH162" s="15" t="n">
        <v>25.5</v>
      </c>
      <c r="EI162" s="15" t="n">
        <v>29.7</v>
      </c>
      <c r="EJ162" s="15" t="n">
        <v>34.4</v>
      </c>
      <c r="EK162" s="15" t="n">
        <v>36.7</v>
      </c>
      <c r="EL162" s="15" t="n">
        <v>39.3</v>
      </c>
      <c r="EM162" s="15" t="n">
        <v>38.7</v>
      </c>
      <c r="EN162" s="16" t="n">
        <f aca="false">AVERAGE(EB162:EM162)</f>
        <v>33.4416666666667</v>
      </c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13" t="n">
        <v>2012</v>
      </c>
      <c r="FB162" s="15" t="n">
        <v>38.1</v>
      </c>
      <c r="FC162" s="15" t="n">
        <v>36</v>
      </c>
      <c r="FD162" s="15" t="n">
        <v>32.7</v>
      </c>
      <c r="FE162" s="15" t="n">
        <v>32</v>
      </c>
      <c r="FF162" s="15" t="n">
        <v>27.5</v>
      </c>
      <c r="FG162" s="15" t="n">
        <v>24</v>
      </c>
      <c r="FH162" s="15" t="n">
        <v>24.7</v>
      </c>
      <c r="FI162" s="15" t="n">
        <v>28.7</v>
      </c>
      <c r="FJ162" s="15" t="n">
        <v>33.4</v>
      </c>
      <c r="FK162" s="15" t="n">
        <v>36.2</v>
      </c>
      <c r="FL162" s="15" t="n">
        <v>39.7</v>
      </c>
      <c r="FM162" s="15" t="n">
        <v>39.1</v>
      </c>
      <c r="FN162" s="16" t="n">
        <f aca="false">AVERAGE(FB162:FM162)</f>
        <v>32.675</v>
      </c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38" t="n">
        <v>2012</v>
      </c>
      <c r="GB162" s="37" t="n">
        <v>35.4</v>
      </c>
      <c r="GC162" s="37" t="n">
        <v>34.9</v>
      </c>
      <c r="GD162" s="37" t="n">
        <v>32.9</v>
      </c>
      <c r="GE162" s="37" t="n">
        <v>33.4</v>
      </c>
      <c r="GF162" s="37" t="n">
        <v>29.8</v>
      </c>
      <c r="GG162" s="37" t="n">
        <v>27.6</v>
      </c>
      <c r="GH162" s="37" t="n">
        <v>28.1</v>
      </c>
      <c r="GI162" s="37" t="n">
        <v>30.9</v>
      </c>
      <c r="GJ162" s="37" t="n">
        <v>33.4</v>
      </c>
      <c r="GK162" s="37" t="n">
        <v>34.9</v>
      </c>
      <c r="GL162" s="37" t="n">
        <v>36.3</v>
      </c>
      <c r="GM162" s="37" t="n">
        <v>36.8</v>
      </c>
      <c r="GN162" s="16" t="n">
        <f aca="false">AVERAGE(GB162:GM162)</f>
        <v>32.8666666666667</v>
      </c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39" t="n">
        <v>2012</v>
      </c>
      <c r="HB162" s="40" t="n">
        <v>40.3</v>
      </c>
      <c r="HC162" s="40" t="n">
        <v>38</v>
      </c>
      <c r="HD162" s="40" t="n">
        <v>32.7</v>
      </c>
      <c r="HE162" s="40" t="n">
        <v>31.1</v>
      </c>
      <c r="HF162" s="40" t="n">
        <v>27.2</v>
      </c>
      <c r="HG162" s="40" t="n">
        <v>22.2</v>
      </c>
      <c r="HH162" s="40" t="n">
        <v>22.1</v>
      </c>
      <c r="HI162" s="40" t="n">
        <v>26.6</v>
      </c>
      <c r="HJ162" s="40" t="n">
        <v>32.1</v>
      </c>
      <c r="HK162" s="40" t="n">
        <v>35.8</v>
      </c>
      <c r="HL162" s="40" t="n">
        <v>39.4</v>
      </c>
      <c r="HM162" s="40" t="n">
        <v>41</v>
      </c>
      <c r="HN162" s="41" t="n">
        <f aca="false">AVERAGE(HB162:HM162)</f>
        <v>32.375</v>
      </c>
      <c r="HO162" s="41"/>
      <c r="HP162" s="41"/>
      <c r="HQ162" s="41"/>
      <c r="HR162" s="41"/>
      <c r="HS162" s="41"/>
      <c r="HT162" s="41"/>
      <c r="HU162" s="41"/>
      <c r="HV162" s="41"/>
      <c r="HW162" s="41"/>
      <c r="HX162" s="41"/>
      <c r="HY162" s="41"/>
      <c r="HZ162" s="41"/>
      <c r="IA162" s="7" t="n">
        <f aca="false">IA161+1</f>
        <v>2012</v>
      </c>
      <c r="IB162" s="15" t="n">
        <v>37.7</v>
      </c>
      <c r="IC162" s="15" t="n">
        <v>35.4</v>
      </c>
      <c r="ID162" s="15" t="n">
        <v>30.5</v>
      </c>
      <c r="IE162" s="15" t="n">
        <v>28.6</v>
      </c>
      <c r="IF162" s="15" t="n">
        <v>23.1</v>
      </c>
      <c r="IG162" s="15" t="n">
        <v>18.4</v>
      </c>
      <c r="IH162" s="15" t="n">
        <v>18.7</v>
      </c>
      <c r="II162" s="15" t="n">
        <v>21.9</v>
      </c>
      <c r="IJ162" s="15" t="n">
        <v>26.9</v>
      </c>
      <c r="IK162" s="15" t="n">
        <v>31.7</v>
      </c>
      <c r="IL162" s="15" t="n">
        <v>36.2</v>
      </c>
      <c r="IM162" s="15" t="n">
        <v>37.9</v>
      </c>
      <c r="IN162" s="25" t="n">
        <f aca="false">SUM(IB162:IM162)/12</f>
        <v>28.9166666666667</v>
      </c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 t="n">
        <f aca="false">JA161+1</f>
        <v>2012</v>
      </c>
      <c r="JB162" s="15" t="n">
        <v>35.7</v>
      </c>
      <c r="JC162" s="15" t="n">
        <v>33.6</v>
      </c>
      <c r="JD162" s="15" t="n">
        <v>30.4</v>
      </c>
      <c r="JE162" s="15" t="n">
        <v>27.7</v>
      </c>
      <c r="JF162" s="15" t="n">
        <v>22</v>
      </c>
      <c r="JG162" s="15" t="n">
        <v>18.5</v>
      </c>
      <c r="JH162" s="15" t="n">
        <v>18.3</v>
      </c>
      <c r="JI162" s="15" t="n">
        <v>21.4</v>
      </c>
      <c r="JJ162" s="15" t="n">
        <v>26.7</v>
      </c>
      <c r="JK162" s="15" t="n">
        <v>30.3</v>
      </c>
      <c r="JL162" s="15" t="n">
        <v>34.8</v>
      </c>
      <c r="JM162" s="15" t="n">
        <v>36</v>
      </c>
      <c r="JN162" s="25" t="n">
        <f aca="false">SUM(JB162:JM162)/12</f>
        <v>27.95</v>
      </c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3" t="n">
        <v>2012</v>
      </c>
      <c r="KB162" s="15" t="n">
        <v>37.6</v>
      </c>
      <c r="KC162" s="15" t="n">
        <v>35.6</v>
      </c>
      <c r="KD162" s="15" t="n">
        <v>29.8</v>
      </c>
      <c r="KE162" s="15" t="n">
        <v>27.9</v>
      </c>
      <c r="KF162" s="15" t="n">
        <v>23.3</v>
      </c>
      <c r="KG162" s="15" t="n">
        <v>19.9</v>
      </c>
      <c r="KH162" s="15" t="n">
        <v>19.1</v>
      </c>
      <c r="KI162" s="15" t="n">
        <v>24.9</v>
      </c>
      <c r="KJ162" s="15" t="n">
        <v>29.5</v>
      </c>
      <c r="KK162" s="15" t="n">
        <v>33.4</v>
      </c>
      <c r="KL162" s="15" t="n">
        <v>36.7</v>
      </c>
      <c r="KM162" s="15" t="n">
        <v>37.5</v>
      </c>
      <c r="KN162" s="16" t="n">
        <f aca="false">AVERAGE(KB162:KM162)</f>
        <v>29.6</v>
      </c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7" t="n">
        <f aca="false">LA161+1</f>
        <v>2012</v>
      </c>
      <c r="LB162" s="15" t="n">
        <v>36.7</v>
      </c>
      <c r="LC162" s="15" t="n">
        <v>35.3</v>
      </c>
      <c r="LD162" s="15" t="n">
        <v>29.6</v>
      </c>
      <c r="LE162" s="15" t="n">
        <v>27.7</v>
      </c>
      <c r="LF162" s="15" t="n">
        <v>23.1</v>
      </c>
      <c r="LG162" s="15" t="n">
        <v>18.4</v>
      </c>
      <c r="LH162" s="15" t="n">
        <v>18.2</v>
      </c>
      <c r="LI162" s="15" t="n">
        <v>23.3</v>
      </c>
      <c r="LJ162" s="15" t="n">
        <v>29.7</v>
      </c>
      <c r="LK162" s="15" t="n">
        <v>32.1</v>
      </c>
      <c r="LL162" s="15" t="n">
        <v>35.8</v>
      </c>
      <c r="LM162" s="15" t="n">
        <v>36.3</v>
      </c>
      <c r="LN162" s="16" t="n">
        <f aca="false">AVERAGE(LB162:LM162)</f>
        <v>28.85</v>
      </c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7" t="n">
        <f aca="false">MA161+1</f>
        <v>2012</v>
      </c>
      <c r="MB162" s="15" t="n">
        <v>37.5</v>
      </c>
      <c r="MC162" s="15" t="n">
        <v>36.7</v>
      </c>
      <c r="MD162" s="15" t="n">
        <v>31.9</v>
      </c>
      <c r="ME162" s="15" t="n">
        <v>30.2</v>
      </c>
      <c r="MF162" s="15" t="n">
        <v>26.3</v>
      </c>
      <c r="MG162" s="15" t="n">
        <v>23.4</v>
      </c>
      <c r="MH162" s="15" t="n">
        <v>23.5</v>
      </c>
      <c r="MI162" s="15" t="n">
        <v>27.9</v>
      </c>
      <c r="MJ162" s="15" t="n">
        <v>32.8</v>
      </c>
      <c r="MK162" s="15" t="n">
        <v>35.2</v>
      </c>
      <c r="ML162" s="15" t="n">
        <v>38.1</v>
      </c>
      <c r="MM162" s="15" t="n">
        <v>37.2</v>
      </c>
      <c r="MN162" s="16" t="n">
        <f aca="false">AVERAGE(MB162:MM162)</f>
        <v>31.725</v>
      </c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30" t="s">
        <v>146</v>
      </c>
      <c r="NB162" s="15" t="n">
        <v>32.1</v>
      </c>
      <c r="NC162" s="15" t="n">
        <v>32.4</v>
      </c>
      <c r="ND162" s="15" t="n">
        <v>27.4</v>
      </c>
      <c r="NE162" s="15" t="n">
        <v>26.8</v>
      </c>
      <c r="NF162" s="15" t="n">
        <v>21.8</v>
      </c>
      <c r="NG162" s="15" t="n">
        <v>18.1</v>
      </c>
      <c r="NH162" s="15" t="n">
        <v>16.8</v>
      </c>
      <c r="NI162" s="15" t="n">
        <v>20.7</v>
      </c>
      <c r="NJ162" s="15" t="n">
        <v>23.3</v>
      </c>
      <c r="NK162" s="15" t="n">
        <v>28.2</v>
      </c>
      <c r="NL162" s="15" t="n">
        <v>29</v>
      </c>
      <c r="NM162" s="15" t="n">
        <v>33.6</v>
      </c>
      <c r="NN162" s="29" t="n">
        <f aca="false">AVERAGE(NB162:NM162)</f>
        <v>25.85</v>
      </c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30" t="s">
        <v>146</v>
      </c>
      <c r="OB162" s="15" t="n">
        <v>31.7</v>
      </c>
      <c r="OC162" s="15" t="n">
        <v>34.5</v>
      </c>
      <c r="OD162" s="15" t="n">
        <v>29.4</v>
      </c>
      <c r="OE162" s="15" t="n">
        <v>28.4</v>
      </c>
      <c r="OF162" s="15" t="n">
        <v>23.2</v>
      </c>
      <c r="OG162" s="15" t="n">
        <v>18.9</v>
      </c>
      <c r="OH162" s="15" t="n">
        <v>18.2</v>
      </c>
      <c r="OI162" s="15" t="n">
        <v>22.9</v>
      </c>
      <c r="OJ162" s="15" t="n">
        <v>26.2</v>
      </c>
      <c r="OK162" s="15" t="n">
        <v>31.4</v>
      </c>
      <c r="OL162" s="15" t="n">
        <v>32.4</v>
      </c>
      <c r="OM162" s="15" t="n">
        <v>35.7</v>
      </c>
      <c r="ON162" s="29" t="n">
        <f aca="false">AVERAGE(OB162:OM162)</f>
        <v>27.7416666666667</v>
      </c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30" t="s">
        <v>146</v>
      </c>
      <c r="PB162" s="15" t="n">
        <v>36.4</v>
      </c>
      <c r="PC162" s="15" t="n">
        <v>39.5</v>
      </c>
      <c r="PD162" s="15" t="n">
        <v>34.5</v>
      </c>
      <c r="PE162" s="15" t="n">
        <v>35.4</v>
      </c>
      <c r="PF162" s="15" t="n">
        <v>31.2</v>
      </c>
      <c r="PG162" s="15" t="n">
        <v>27</v>
      </c>
      <c r="PH162" s="15" t="n">
        <v>26.4</v>
      </c>
      <c r="PI162" s="15" t="n">
        <v>32.8</v>
      </c>
      <c r="PJ162" s="15" t="n">
        <v>36.2</v>
      </c>
      <c r="PK162" s="15" t="n">
        <v>39.7</v>
      </c>
      <c r="PL162" s="15" t="n">
        <v>41.2</v>
      </c>
      <c r="PM162" s="15" t="n">
        <v>40.7</v>
      </c>
      <c r="PN162" s="29" t="n">
        <f aca="false">AVERAGE(PB162:PM162)</f>
        <v>35.0833333333333</v>
      </c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30" t="s">
        <v>146</v>
      </c>
      <c r="QB162" s="15" t="n">
        <v>38.1</v>
      </c>
      <c r="QC162" s="15" t="n">
        <v>37.8</v>
      </c>
      <c r="QD162" s="15" t="n">
        <v>35.4</v>
      </c>
      <c r="QE162" s="15" t="n">
        <v>31.7</v>
      </c>
      <c r="QF162" s="15" t="n">
        <v>28.2</v>
      </c>
      <c r="QG162" s="15" t="n">
        <v>22.2</v>
      </c>
      <c r="QH162" s="15" t="n">
        <v>21.9</v>
      </c>
      <c r="QI162" s="15" t="n">
        <v>25.7</v>
      </c>
      <c r="QJ162" s="15" t="n">
        <v>27.7</v>
      </c>
      <c r="QK162" s="15" t="n">
        <v>32.6</v>
      </c>
      <c r="QL162" s="15" t="n">
        <v>33.2</v>
      </c>
      <c r="QM162" s="15" t="n">
        <v>38.5</v>
      </c>
      <c r="QN162" s="29" t="n">
        <f aca="false">AVERAGE(QB162:QM162)</f>
        <v>31.0833333333333</v>
      </c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30" t="s">
        <v>146</v>
      </c>
      <c r="RB162" s="15" t="n">
        <v>36.1</v>
      </c>
      <c r="RC162" s="15" t="n">
        <v>36.4</v>
      </c>
      <c r="RD162" s="15" t="n">
        <v>32.6</v>
      </c>
      <c r="RE162" s="15" t="n">
        <v>32.2</v>
      </c>
      <c r="RF162" s="15" t="n">
        <v>27.8</v>
      </c>
      <c r="RG162" s="15" t="n">
        <v>26.1</v>
      </c>
      <c r="RH162" s="15" t="n">
        <v>25.6</v>
      </c>
      <c r="RI162" s="15" t="n">
        <v>30.5</v>
      </c>
      <c r="RJ162" s="15" t="n">
        <v>35.5</v>
      </c>
      <c r="RK162" s="15" t="n">
        <v>36.7</v>
      </c>
      <c r="RL162" s="15" t="n">
        <v>38.6</v>
      </c>
      <c r="RM162" s="15" t="n">
        <v>37.5</v>
      </c>
      <c r="RN162" s="29" t="n">
        <f aca="false">AVERAGE(RB162:RM162)</f>
        <v>32.9666666666667</v>
      </c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13" t="n">
        <v>2012</v>
      </c>
      <c r="SB162" s="15" t="n">
        <v>34.9</v>
      </c>
      <c r="SC162" s="15" t="n">
        <v>36.4</v>
      </c>
      <c r="SD162" s="15" t="n">
        <v>30.8</v>
      </c>
      <c r="SE162" s="15" t="n">
        <v>29.9</v>
      </c>
      <c r="SF162" s="15" t="n">
        <v>25.1</v>
      </c>
      <c r="SG162" s="15" t="n">
        <v>20.9</v>
      </c>
      <c r="SH162" s="15" t="n">
        <v>20.3</v>
      </c>
      <c r="SI162" s="15" t="n">
        <v>25.2</v>
      </c>
      <c r="SJ162" s="15" t="n">
        <v>28.2</v>
      </c>
      <c r="SK162" s="15" t="n">
        <v>33.7</v>
      </c>
      <c r="SL162" s="15" t="n">
        <v>34.4</v>
      </c>
      <c r="SM162" s="15" t="n">
        <v>37.2</v>
      </c>
      <c r="SN162" s="29" t="n">
        <f aca="false">AVERAGE(SB162:SM162)</f>
        <v>29.75</v>
      </c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72" t="s">
        <v>146</v>
      </c>
      <c r="TB162" s="73" t="n">
        <v>33.4</v>
      </c>
      <c r="TC162" s="73" t="n">
        <v>31.7</v>
      </c>
      <c r="TD162" s="73" t="n">
        <v>30.1</v>
      </c>
      <c r="TE162" s="73" t="n">
        <v>28.3</v>
      </c>
      <c r="TF162" s="73" t="n">
        <v>23.9</v>
      </c>
      <c r="TG162" s="73" t="n">
        <v>18.9</v>
      </c>
      <c r="TH162" s="73" t="n">
        <v>19.5</v>
      </c>
      <c r="TI162" s="73" t="n">
        <v>23.7</v>
      </c>
      <c r="TJ162" s="73" t="n">
        <v>28</v>
      </c>
      <c r="TK162" s="73" t="n">
        <v>31.4</v>
      </c>
      <c r="TL162" s="73" t="n">
        <v>35.2</v>
      </c>
      <c r="TM162" s="73" t="n">
        <v>36.3</v>
      </c>
      <c r="TN162" s="73" t="n">
        <v>28.4</v>
      </c>
      <c r="UB162" s="71"/>
      <c r="UC162" s="30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6"/>
      <c r="VB162" s="71"/>
      <c r="VC162" s="30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6"/>
      <c r="WB162" s="71"/>
      <c r="WC162" s="30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6"/>
      <c r="XB162" s="71"/>
      <c r="XC162" s="30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6"/>
      <c r="YB162" s="71"/>
      <c r="YC162" s="30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6"/>
      <c r="ZB162" s="71"/>
      <c r="ZC162" s="30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6"/>
    </row>
    <row r="163" customFormat="false" ht="12.8" hidden="false" customHeight="false" outlineLevel="0" collapsed="false">
      <c r="A163" s="17"/>
      <c r="B163" s="4" t="n">
        <f aca="false">AVERAGE(AN163,BN163,CN163,DN163,EN163,FN163,GN163,HN163,IN163,JN163,KN163,LN163,MN163,NN163)</f>
        <v>30.6446428571429</v>
      </c>
      <c r="C163" s="18" t="n">
        <f aca="false">AVERAGE(B159:B163)</f>
        <v>29.2410714285714</v>
      </c>
      <c r="D163" s="9" t="n">
        <f aca="false">AVERAGE(B154:B163)</f>
        <v>29.4533333333333</v>
      </c>
      <c r="E163" s="4" t="n">
        <f aca="false">AVERAGE(B144:B163)</f>
        <v>29.3470882936508</v>
      </c>
      <c r="F163" s="24" t="n">
        <f aca="false">AVERAGE(B114:B163)</f>
        <v>29.1193531746032</v>
      </c>
      <c r="G163" s="9" t="n">
        <f aca="false">MAX(AB163:AM163,BB163:BM163,CB163:CM163,DB163:DM163,EB163:EM163,FB163:FM163,GB163:GM163,HB163:HM163,IB163:IM163,JB163:JM163,KB163:KM163,LB163:LM163,MB163:MM163,NB163:NM163,OB163:OM163,PB163:PM163,QB163:QM163,RB163:RM163,SB163:SM163)</f>
        <v>42.5</v>
      </c>
      <c r="H163" s="10" t="n">
        <f aca="false">MEDIAN(AB163:AM163,BB163:BM163,CB163:CM163,DB163:DM163,EB163:EM163,FB163:FM163,GB163:GM163,HB163:HM163,IB163:IM163,JB163:JM163,KB163:KM163,LB163:LM163,MB163:MM163,NB163:NM163,OB163:OM163,PB163:PM163,QB163:QM163,RB163:RM163,SB163:SM163)</f>
        <v>31.55</v>
      </c>
      <c r="I163" s="11" t="n">
        <f aca="false">MIN(AB163:AM163,BB163:BM163,CB163:CM163,DB163:DM163,EB163:EM163,FB163:FM163,GB163:GM163,HB163:HM163,IB163:IM163,JB163:JM163,KB163:KM163,LB163:LM163,MB163:MM163,NB163:NM163,OB163:OM163,PB163:PM163,QB163:QM163,RB163:RM163,SB163:SM163)</f>
        <v>15.9</v>
      </c>
      <c r="J163" s="12" t="n">
        <f aca="false">(G163+I163)/2</f>
        <v>29.2</v>
      </c>
      <c r="AA163" s="13" t="n">
        <v>2013</v>
      </c>
      <c r="AB163" s="37" t="n">
        <v>36.1</v>
      </c>
      <c r="AC163" s="37" t="n">
        <v>33.7</v>
      </c>
      <c r="AD163" s="37" t="n">
        <v>29.7</v>
      </c>
      <c r="AE163" s="37" t="n">
        <v>25.8</v>
      </c>
      <c r="AF163" s="37" t="n">
        <v>21</v>
      </c>
      <c r="AG163" s="37" t="n">
        <v>15.9</v>
      </c>
      <c r="AH163" s="37" t="n">
        <v>17.5</v>
      </c>
      <c r="AI163" s="37" t="n">
        <v>20.3</v>
      </c>
      <c r="AJ163" s="37" t="n">
        <v>26.7</v>
      </c>
      <c r="AK163" s="37" t="n">
        <v>26.5</v>
      </c>
      <c r="AL163" s="37" t="n">
        <v>28.9</v>
      </c>
      <c r="AM163" s="37" t="n">
        <v>33</v>
      </c>
      <c r="AN163" s="4" t="n">
        <f aca="false">AVERAGE(Sheet1!AB163:AM163)</f>
        <v>26.2583333333333</v>
      </c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2" t="n">
        <f aca="false">BA162+1</f>
        <v>2013</v>
      </c>
      <c r="BB163" s="20" t="n">
        <v>40.2</v>
      </c>
      <c r="BC163" s="20" t="n">
        <v>35.5</v>
      </c>
      <c r="BD163" s="20" t="n">
        <v>31.2</v>
      </c>
      <c r="BE163" s="20" t="n">
        <v>28.4</v>
      </c>
      <c r="BF163" s="20" t="n">
        <v>23.7</v>
      </c>
      <c r="BG163" s="20" t="n">
        <v>18.4</v>
      </c>
      <c r="BH163" s="20" t="n">
        <v>20.6</v>
      </c>
      <c r="BI163" s="20" t="n">
        <v>23.6</v>
      </c>
      <c r="BJ163" s="20" t="n">
        <v>30</v>
      </c>
      <c r="BK163" s="20" t="n">
        <v>30.5</v>
      </c>
      <c r="BL163" s="20" t="n">
        <v>32.5</v>
      </c>
      <c r="BM163" s="20" t="n">
        <v>36</v>
      </c>
      <c r="BN163" s="4" t="n">
        <f aca="false">AVERAGE(BB163:BM163)</f>
        <v>29.2166666666667</v>
      </c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2" t="n">
        <f aca="false">CA162+1</f>
        <v>2013</v>
      </c>
      <c r="CB163" s="20" t="n">
        <v>39.2</v>
      </c>
      <c r="CC163" s="20" t="n">
        <v>34.4</v>
      </c>
      <c r="CD163" s="20" t="n">
        <v>31.1</v>
      </c>
      <c r="CE163" s="20" t="n">
        <v>27.6</v>
      </c>
      <c r="CF163" s="20" t="n">
        <v>22.2</v>
      </c>
      <c r="CG163" s="20" t="n">
        <v>17.3</v>
      </c>
      <c r="CH163" s="20" t="n">
        <v>19.6</v>
      </c>
      <c r="CI163" s="20" t="n">
        <v>22.5</v>
      </c>
      <c r="CJ163" s="20" t="n">
        <v>29</v>
      </c>
      <c r="CK163" s="20" t="n">
        <v>29.6</v>
      </c>
      <c r="CL163" s="20" t="n">
        <v>31.4</v>
      </c>
      <c r="CM163" s="20" t="n">
        <v>35.5</v>
      </c>
      <c r="CN163" s="4" t="n">
        <f aca="false">AVERAGE(CB163:CM163)</f>
        <v>28.2833333333333</v>
      </c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19" t="n">
        <v>2013</v>
      </c>
      <c r="DB163" s="20" t="n">
        <v>39.3</v>
      </c>
      <c r="DC163" s="20" t="n">
        <v>35.7</v>
      </c>
      <c r="DD163" s="20" t="n">
        <v>31.2</v>
      </c>
      <c r="DE163" s="20" t="n">
        <v>27.8</v>
      </c>
      <c r="DF163" s="20" t="n">
        <v>22.6</v>
      </c>
      <c r="DG163" s="20" t="n">
        <v>17.5</v>
      </c>
      <c r="DH163" s="20" t="n">
        <v>19.8</v>
      </c>
      <c r="DI163" s="20" t="n">
        <v>22.7</v>
      </c>
      <c r="DJ163" s="20" t="n">
        <v>28.7</v>
      </c>
      <c r="DK163" s="20" t="n">
        <v>29.4</v>
      </c>
      <c r="DL163" s="20" t="n">
        <v>31.5</v>
      </c>
      <c r="DM163" s="20" t="n">
        <v>35.6</v>
      </c>
      <c r="DN163" s="4" t="n">
        <f aca="false">AVERAGE(DB163:DM163)</f>
        <v>28.4833333333333</v>
      </c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13" t="n">
        <v>2013</v>
      </c>
      <c r="EB163" s="15" t="n">
        <v>40.3</v>
      </c>
      <c r="EC163" s="15" t="n">
        <v>39</v>
      </c>
      <c r="ED163" s="15" t="n">
        <v>38.5</v>
      </c>
      <c r="EE163" s="15" t="n">
        <v>35</v>
      </c>
      <c r="EF163" s="15" t="n">
        <v>29.7</v>
      </c>
      <c r="EG163" s="15" t="n">
        <v>27.1</v>
      </c>
      <c r="EH163" s="15" t="n">
        <v>28.2</v>
      </c>
      <c r="EI163" s="15" t="n">
        <v>31.4</v>
      </c>
      <c r="EJ163" s="15" t="n">
        <v>36.3</v>
      </c>
      <c r="EK163" s="15" t="n">
        <v>38.5</v>
      </c>
      <c r="EL163" s="15" t="n">
        <v>38.5</v>
      </c>
      <c r="EM163" s="15" t="n">
        <v>39.3</v>
      </c>
      <c r="EN163" s="16" t="n">
        <f aca="false">AVERAGE(EB163:EM163)</f>
        <v>35.15</v>
      </c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13" t="n">
        <v>2013</v>
      </c>
      <c r="FB163" s="15" t="n">
        <v>41.3</v>
      </c>
      <c r="FC163" s="15" t="n">
        <v>38.8</v>
      </c>
      <c r="FD163" s="15" t="n">
        <v>38.4</v>
      </c>
      <c r="FE163" s="15" t="n">
        <v>34.4</v>
      </c>
      <c r="FF163" s="15" t="n">
        <v>29.1</v>
      </c>
      <c r="FG163" s="15" t="n">
        <v>26.8</v>
      </c>
      <c r="FH163" s="15" t="n">
        <v>27.5</v>
      </c>
      <c r="FI163" s="15" t="n">
        <v>30.9</v>
      </c>
      <c r="FJ163" s="15" t="n">
        <v>36.1</v>
      </c>
      <c r="FK163" s="15" t="n">
        <v>38.9</v>
      </c>
      <c r="FL163" s="15" t="n">
        <v>38</v>
      </c>
      <c r="FM163" s="15" t="n">
        <v>40.1</v>
      </c>
      <c r="FN163" s="16" t="n">
        <f aca="false">AVERAGE(FB163:FM163)</f>
        <v>35.025</v>
      </c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38" t="n">
        <v>2013</v>
      </c>
      <c r="GB163" s="37" t="n">
        <v>36.8</v>
      </c>
      <c r="GC163" s="37" t="n">
        <v>35.9</v>
      </c>
      <c r="GD163" s="37" t="n">
        <v>34.5</v>
      </c>
      <c r="GE163" s="37" t="n">
        <v>35</v>
      </c>
      <c r="GF163" s="37" t="n">
        <v>32</v>
      </c>
      <c r="GG163" s="37" t="n">
        <v>29.9</v>
      </c>
      <c r="GH163" s="37" t="n">
        <v>29.8</v>
      </c>
      <c r="GI163" s="37" t="n">
        <v>31.5</v>
      </c>
      <c r="GJ163" s="37" t="n">
        <v>34.7</v>
      </c>
      <c r="GK163" s="37" t="n">
        <v>36.7</v>
      </c>
      <c r="GL163" s="37" t="n">
        <v>35.7</v>
      </c>
      <c r="GM163" s="37" t="n">
        <v>36.5</v>
      </c>
      <c r="GN163" s="16" t="n">
        <f aca="false">AVERAGE(GB163:GM163)</f>
        <v>34.0833333333333</v>
      </c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39" t="n">
        <v>2013</v>
      </c>
      <c r="HB163" s="40" t="n">
        <v>42.5</v>
      </c>
      <c r="HC163" s="40" t="n">
        <v>39</v>
      </c>
      <c r="HD163" s="40" t="n">
        <v>37.8</v>
      </c>
      <c r="HE163" s="40" t="n">
        <v>33.3</v>
      </c>
      <c r="HF163" s="40" t="n">
        <v>26.7</v>
      </c>
      <c r="HG163" s="40" t="n">
        <v>23.2</v>
      </c>
      <c r="HH163" s="40" t="n">
        <v>25</v>
      </c>
      <c r="HI163" s="40" t="n">
        <v>27.3</v>
      </c>
      <c r="HJ163" s="40" t="n">
        <v>35.3</v>
      </c>
      <c r="HK163" s="40" t="n">
        <v>35.4</v>
      </c>
      <c r="HL163" s="40" t="n">
        <v>37.4</v>
      </c>
      <c r="HM163" s="40" t="n">
        <v>39</v>
      </c>
      <c r="HN163" s="41" t="n">
        <f aca="false">AVERAGE(HB163:HM163)</f>
        <v>33.4916666666667</v>
      </c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7" t="n">
        <f aca="false">IA162+1</f>
        <v>2013</v>
      </c>
      <c r="IB163" s="15" t="n">
        <v>40.6</v>
      </c>
      <c r="IC163" s="15" t="n">
        <v>37.3</v>
      </c>
      <c r="ID163" s="15" t="n">
        <v>33</v>
      </c>
      <c r="IE163" s="15" t="n">
        <v>29.8</v>
      </c>
      <c r="IF163" s="15" t="n">
        <v>24.7</v>
      </c>
      <c r="IG163" s="15" t="n">
        <v>18.5</v>
      </c>
      <c r="IH163" s="15" t="n">
        <v>20.6</v>
      </c>
      <c r="II163" s="15" t="n">
        <v>24.2</v>
      </c>
      <c r="IJ163" s="15" t="n">
        <v>31.3</v>
      </c>
      <c r="IK163" s="15" t="n">
        <v>30.5</v>
      </c>
      <c r="IL163" s="15" t="n">
        <v>33.5</v>
      </c>
      <c r="IM163" s="15" t="n">
        <v>37</v>
      </c>
      <c r="IN163" s="25" t="n">
        <f aca="false">SUM(IB163:IM163)/12</f>
        <v>30.0833333333333</v>
      </c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 t="n">
        <f aca="false">JA162+1</f>
        <v>2013</v>
      </c>
      <c r="JB163" s="15" t="n">
        <v>38</v>
      </c>
      <c r="JC163" s="15" t="n">
        <v>35.1</v>
      </c>
      <c r="JD163" s="15" t="n">
        <v>31.5</v>
      </c>
      <c r="JE163" s="15" t="n">
        <v>28.6</v>
      </c>
      <c r="JF163" s="15" t="n">
        <v>24.8</v>
      </c>
      <c r="JG163" s="15" t="n">
        <v>18.2</v>
      </c>
      <c r="JH163" s="15" t="n">
        <v>18.8</v>
      </c>
      <c r="JI163" s="15" t="n">
        <v>22.9</v>
      </c>
      <c r="JJ163" s="15" t="n">
        <v>29.8</v>
      </c>
      <c r="JK163" s="15" t="n">
        <v>29.6</v>
      </c>
      <c r="JL163" s="15" t="n">
        <v>31.4</v>
      </c>
      <c r="JM163" s="15" t="n">
        <v>35.3</v>
      </c>
      <c r="JN163" s="25" t="n">
        <f aca="false">SUM(JB163:JM163)/12</f>
        <v>28.6666666666667</v>
      </c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3" t="n">
        <v>2013</v>
      </c>
      <c r="KB163" s="15" t="n">
        <v>39.9</v>
      </c>
      <c r="KC163" s="15" t="n">
        <v>36.3</v>
      </c>
      <c r="KD163" s="15" t="n">
        <v>35.1</v>
      </c>
      <c r="KE163" s="15" t="n">
        <v>30.5</v>
      </c>
      <c r="KF163" s="15" t="n">
        <v>24.8</v>
      </c>
      <c r="KG163" s="15" t="n">
        <v>19.3</v>
      </c>
      <c r="KH163" s="15" t="n">
        <v>20.9</v>
      </c>
      <c r="KI163" s="15" t="n">
        <v>26.6</v>
      </c>
      <c r="KJ163" s="15" t="n">
        <v>33.3</v>
      </c>
      <c r="KK163" s="15" t="n">
        <v>32.6</v>
      </c>
      <c r="KL163" s="15" t="n">
        <v>35.3</v>
      </c>
      <c r="KM163" s="15" t="n">
        <v>35.6</v>
      </c>
      <c r="KN163" s="16" t="n">
        <f aca="false">AVERAGE(KB163:KM163)</f>
        <v>30.85</v>
      </c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7" t="n">
        <f aca="false">LA162+1</f>
        <v>2013</v>
      </c>
      <c r="LB163" s="15" t="n">
        <v>40.1</v>
      </c>
      <c r="LC163" s="15" t="n">
        <v>35.4</v>
      </c>
      <c r="LD163" s="15" t="n">
        <v>33</v>
      </c>
      <c r="LE163" s="15" t="n">
        <v>29.6</v>
      </c>
      <c r="LF163" s="15" t="n">
        <v>23.9</v>
      </c>
      <c r="LG163" s="15" t="n">
        <v>17.2</v>
      </c>
      <c r="LH163" s="15" t="n">
        <v>19.4</v>
      </c>
      <c r="LI163" s="15" t="n">
        <v>25.4</v>
      </c>
      <c r="LJ163" s="15" t="n">
        <v>31.8</v>
      </c>
      <c r="LK163" s="15" t="n">
        <v>31.3</v>
      </c>
      <c r="LL163" s="15" t="n">
        <v>33.3</v>
      </c>
      <c r="LM163" s="15" t="n">
        <v>35.1</v>
      </c>
      <c r="LN163" s="16" t="n">
        <f aca="false">AVERAGE(LB163:LM163)</f>
        <v>29.625</v>
      </c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7" t="n">
        <f aca="false">MA162+1</f>
        <v>2013</v>
      </c>
      <c r="MB163" s="15" t="n">
        <v>39.5</v>
      </c>
      <c r="MC163" s="15" t="n">
        <v>37.3</v>
      </c>
      <c r="MD163" s="15" t="n">
        <v>37.2</v>
      </c>
      <c r="ME163" s="15" t="n">
        <v>33</v>
      </c>
      <c r="MF163" s="15" t="n">
        <v>28.3</v>
      </c>
      <c r="MG163" s="15" t="n">
        <v>25.6</v>
      </c>
      <c r="MH163" s="15" t="n">
        <v>26.4</v>
      </c>
      <c r="MI163" s="15" t="n">
        <v>30.2</v>
      </c>
      <c r="MJ163" s="15" t="n">
        <v>35.2</v>
      </c>
      <c r="MK163" s="15" t="n">
        <v>36.7</v>
      </c>
      <c r="ML163" s="15" t="n">
        <v>37.2</v>
      </c>
      <c r="MM163" s="15" t="n">
        <v>37.9</v>
      </c>
      <c r="MN163" s="16" t="n">
        <f aca="false">AVERAGE(MB163:MM163)</f>
        <v>33.7083333333333</v>
      </c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30" t="s">
        <v>147</v>
      </c>
      <c r="NB163" s="15" t="n">
        <v>33.8</v>
      </c>
      <c r="NC163" s="15" t="n">
        <v>33.8</v>
      </c>
      <c r="ND163" s="15" t="n">
        <v>26.8</v>
      </c>
      <c r="NE163" s="15" t="n">
        <v>28</v>
      </c>
      <c r="NF163" s="15" t="n">
        <v>21.4</v>
      </c>
      <c r="NG163" s="15" t="n">
        <v>17.3</v>
      </c>
      <c r="NH163" s="15" t="n">
        <v>17.7</v>
      </c>
      <c r="NI163" s="15" t="n">
        <v>20.9</v>
      </c>
      <c r="NJ163" s="15" t="n">
        <v>22.6</v>
      </c>
      <c r="NK163" s="15" t="n">
        <v>28.5</v>
      </c>
      <c r="NL163" s="15" t="n">
        <v>29.6</v>
      </c>
      <c r="NM163" s="15" t="n">
        <v>32.8</v>
      </c>
      <c r="NN163" s="29" t="n">
        <f aca="false">AVERAGE(NB163:NM163)</f>
        <v>26.1</v>
      </c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30" t="s">
        <v>147</v>
      </c>
      <c r="OB163" s="15" t="n">
        <v>37.5</v>
      </c>
      <c r="OC163" s="15" t="n">
        <v>35.7</v>
      </c>
      <c r="OD163" s="15" t="n">
        <v>31.1</v>
      </c>
      <c r="OE163" s="15" t="n">
        <v>31.6</v>
      </c>
      <c r="OF163" s="15" t="n">
        <v>23.2</v>
      </c>
      <c r="OG163" s="15" t="n">
        <v>17.8</v>
      </c>
      <c r="OH163" s="15" t="n">
        <v>19</v>
      </c>
      <c r="OI163" s="15" t="n">
        <v>23.2</v>
      </c>
      <c r="OJ163" s="15" t="n">
        <v>24.9</v>
      </c>
      <c r="OK163" s="15" t="n">
        <v>31.3</v>
      </c>
      <c r="OL163" s="15" t="n">
        <v>33.6</v>
      </c>
      <c r="OM163" s="15" t="n">
        <v>35.5</v>
      </c>
      <c r="ON163" s="29" t="n">
        <f aca="false">AVERAGE(OB163:OM163)</f>
        <v>28.7</v>
      </c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30" t="s">
        <v>147</v>
      </c>
      <c r="PB163" s="15" t="n">
        <v>40</v>
      </c>
      <c r="PC163" s="15" t="n">
        <v>38.6</v>
      </c>
      <c r="PD163" s="15" t="n">
        <v>39.4</v>
      </c>
      <c r="PE163" s="15" t="n">
        <v>37</v>
      </c>
      <c r="PF163" s="15" t="n">
        <v>29.5</v>
      </c>
      <c r="PG163" s="15" t="n">
        <v>24.1</v>
      </c>
      <c r="PH163" s="15" t="n">
        <v>27.1</v>
      </c>
      <c r="PI163" s="15" t="n">
        <v>31</v>
      </c>
      <c r="PJ163" s="15" t="n">
        <v>35.1</v>
      </c>
      <c r="PK163" s="15" t="n">
        <v>39.6</v>
      </c>
      <c r="PL163" s="15" t="n">
        <v>40.1</v>
      </c>
      <c r="PM163" s="15" t="n">
        <v>40.8</v>
      </c>
      <c r="PN163" s="29" t="n">
        <f aca="false">AVERAGE(PB163:PM163)</f>
        <v>35.1916666666667</v>
      </c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30" t="s">
        <v>147</v>
      </c>
      <c r="QB163" s="15" t="n">
        <v>39.6</v>
      </c>
      <c r="QC163" s="15" t="n">
        <v>41.2</v>
      </c>
      <c r="QD163" s="15" t="n">
        <v>36.1</v>
      </c>
      <c r="QE163" s="15" t="n">
        <v>33.9</v>
      </c>
      <c r="QF163" s="15" t="n">
        <v>24.3</v>
      </c>
      <c r="QG163" s="15" t="n">
        <v>21.2</v>
      </c>
      <c r="QH163" s="15" t="n">
        <v>20.9</v>
      </c>
      <c r="QI163" s="15" t="n">
        <v>24.6</v>
      </c>
      <c r="QJ163" s="15" t="n">
        <v>25.7</v>
      </c>
      <c r="QK163" s="15" t="n">
        <v>33.9</v>
      </c>
      <c r="QL163" s="15" t="n">
        <v>36.7</v>
      </c>
      <c r="QM163" s="15" t="n">
        <v>38.6</v>
      </c>
      <c r="QN163" s="29" t="n">
        <f aca="false">AVERAGE(QB163:QM163)</f>
        <v>31.3916666666667</v>
      </c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30" t="s">
        <v>147</v>
      </c>
      <c r="RB163" s="15" t="n">
        <v>38.3</v>
      </c>
      <c r="RC163" s="15" t="n">
        <v>36.3</v>
      </c>
      <c r="RD163" s="15" t="n">
        <v>36</v>
      </c>
      <c r="RE163" s="15" t="n">
        <v>34.1</v>
      </c>
      <c r="RF163" s="15" t="n">
        <v>30.7</v>
      </c>
      <c r="RG163" s="15" t="n">
        <v>29</v>
      </c>
      <c r="RH163" s="15" t="n">
        <v>28.4</v>
      </c>
      <c r="RI163" s="15" t="n">
        <v>32.3</v>
      </c>
      <c r="RJ163" s="15" t="n">
        <v>36.2</v>
      </c>
      <c r="RK163" s="15" t="n">
        <v>38.2</v>
      </c>
      <c r="RL163" s="15" t="n">
        <v>37</v>
      </c>
      <c r="RM163" s="15" t="n">
        <v>35.8</v>
      </c>
      <c r="RN163" s="29" t="n">
        <f aca="false">AVERAGE(RB163:RM163)</f>
        <v>34.3583333333333</v>
      </c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13" t="n">
        <v>2013</v>
      </c>
      <c r="SB163" s="15" t="n">
        <v>39.6</v>
      </c>
      <c r="SC163" s="15" t="n">
        <v>37.8</v>
      </c>
      <c r="SD163" s="15" t="n">
        <v>33.6</v>
      </c>
      <c r="SE163" s="15" t="n">
        <v>33.1</v>
      </c>
      <c r="SF163" s="15" t="n">
        <v>24.6</v>
      </c>
      <c r="SG163" s="15" t="n">
        <v>18</v>
      </c>
      <c r="SH163" s="15" t="n">
        <v>20.4</v>
      </c>
      <c r="SI163" s="15" t="n">
        <v>25.5</v>
      </c>
      <c r="SJ163" s="15" t="n">
        <v>26.3</v>
      </c>
      <c r="SK163" s="15" t="n">
        <v>33.3</v>
      </c>
      <c r="SL163" s="15" t="n">
        <v>36.5</v>
      </c>
      <c r="SM163" s="15" t="n">
        <v>37</v>
      </c>
      <c r="SN163" s="29" t="n">
        <f aca="false">AVERAGE(SB163:SM163)</f>
        <v>30.475</v>
      </c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72" t="s">
        <v>147</v>
      </c>
      <c r="TB163" s="73" t="n">
        <v>38.5</v>
      </c>
      <c r="TC163" s="73" t="n">
        <v>33.8</v>
      </c>
      <c r="TD163" s="73" t="n">
        <v>31.8</v>
      </c>
      <c r="TE163" s="73" t="n">
        <v>29.1</v>
      </c>
      <c r="TF163" s="73" t="n">
        <v>24.4</v>
      </c>
      <c r="TG163" s="73" t="n">
        <v>20.4</v>
      </c>
      <c r="TH163" s="73" t="n">
        <v>22.1</v>
      </c>
      <c r="TI163" s="73" t="n">
        <v>25.5</v>
      </c>
      <c r="TJ163" s="73" t="n">
        <v>31.9</v>
      </c>
      <c r="TK163" s="73" t="n">
        <v>33.6</v>
      </c>
      <c r="TL163" s="73" t="n">
        <v>34.4</v>
      </c>
      <c r="TM163" s="73" t="n">
        <v>37.9</v>
      </c>
      <c r="TN163" s="73" t="n">
        <v>30.3</v>
      </c>
      <c r="UB163" s="71"/>
      <c r="UC163" s="30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6"/>
      <c r="VB163" s="71"/>
      <c r="VC163" s="30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6"/>
      <c r="WB163" s="71"/>
      <c r="WC163" s="30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6"/>
      <c r="XB163" s="71"/>
      <c r="XC163" s="30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6"/>
      <c r="YB163" s="71"/>
      <c r="YC163" s="30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6"/>
      <c r="ZB163" s="71"/>
      <c r="ZC163" s="30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6"/>
    </row>
    <row r="164" customFormat="false" ht="12.8" hidden="false" customHeight="false" outlineLevel="0" collapsed="false">
      <c r="A164" s="17"/>
      <c r="B164" s="4" t="n">
        <f aca="false">AVERAGE(AN164,BN164,CN164,DN164,EN164,FN164,GN164,HN164,IN164,JN164,KN164,LN164,MN164,NN164)</f>
        <v>30.0791666666667</v>
      </c>
      <c r="C164" s="18" t="n">
        <f aca="false">AVERAGE(B160:B164)</f>
        <v>29.317380952381</v>
      </c>
      <c r="D164" s="9" t="n">
        <f aca="false">AVERAGE(B155:B164)</f>
        <v>29.5067857142857</v>
      </c>
      <c r="E164" s="4" t="n">
        <f aca="false">AVERAGE(B145:B164)</f>
        <v>29.3768204365079</v>
      </c>
      <c r="F164" s="24" t="n">
        <f aca="false">AVERAGE(B115:B164)</f>
        <v>29.1454186507936</v>
      </c>
      <c r="G164" s="9" t="n">
        <f aca="false">MAX(AB164:AM164,BB164:BM164,CB164:CM164,DB164:DM164,EB164:EM164,FB164:FM164,GB164:GM164,HB164:HM164,IB164:IM164,JB164:JM164,KB164:KM164,LB164:LM164,MB164:MM164,NB164:NM164,OB164:OM164,PB164:PM164,QB164:QM164,RB164:RM164,SB164:SM164)</f>
        <v>42.9</v>
      </c>
      <c r="H164" s="10" t="n">
        <f aca="false">MEDIAN(AB164:AM164,BB164:BM164,CB164:CM164,DB164:DM164,EB164:EM164,FB164:FM164,GB164:GM164,HB164:HM164,IB164:IM164,JB164:JM164,KB164:KM164,LB164:LM164,MB164:MM164,NB164:NM164,OB164:OM164,PB164:PM164,QB164:QM164,RB164:RM164,SB164:SM164)</f>
        <v>32.2</v>
      </c>
      <c r="I164" s="11" t="n">
        <f aca="false">MIN(AB164:AM164,BB164:BM164,CB164:CM164,DB164:DM164,EB164:EM164,FB164:FM164,GB164:GM164,HB164:HM164,IB164:IM164,JB164:JM164,KB164:KM164,LB164:LM164,MB164:MM164,NB164:NM164,OB164:OM164,PB164:PM164,QB164:QM164,RB164:RM164,SB164:SM164)</f>
        <v>15.6</v>
      </c>
      <c r="J164" s="12" t="n">
        <f aca="false">(G164+I164)/2</f>
        <v>29.25</v>
      </c>
      <c r="AA164" s="13" t="n">
        <v>2014</v>
      </c>
      <c r="AB164" s="37" t="n">
        <v>35.8</v>
      </c>
      <c r="AC164" s="37" t="n">
        <v>34.4</v>
      </c>
      <c r="AD164" s="37" t="n">
        <v>30.4</v>
      </c>
      <c r="AE164" s="37" t="n">
        <v>23.7</v>
      </c>
      <c r="AF164" s="37" t="n">
        <v>20.9</v>
      </c>
      <c r="AG164" s="37" t="n">
        <v>15.6</v>
      </c>
      <c r="AH164" s="37" t="n">
        <v>16.3</v>
      </c>
      <c r="AI164" s="37" t="n">
        <v>17.4</v>
      </c>
      <c r="AJ164" s="37" t="n">
        <v>22</v>
      </c>
      <c r="AK164" s="37" t="n">
        <v>29.5</v>
      </c>
      <c r="AL164" s="37" t="n">
        <v>31.8</v>
      </c>
      <c r="AM164" s="37" t="n">
        <v>33.4</v>
      </c>
      <c r="AN164" s="4" t="n">
        <f aca="false">AVERAGE(Sheet1!AB164:AM164)</f>
        <v>25.9333333333333</v>
      </c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2" t="n">
        <f aca="false">BA163+1</f>
        <v>2014</v>
      </c>
      <c r="BB164" s="20" t="n">
        <v>38.4</v>
      </c>
      <c r="BC164" s="20" t="n">
        <v>36.8</v>
      </c>
      <c r="BD164" s="20" t="n">
        <v>33</v>
      </c>
      <c r="BE164" s="20" t="n">
        <v>28.5</v>
      </c>
      <c r="BF164" s="20" t="n">
        <v>24.1</v>
      </c>
      <c r="BG164" s="20" t="n">
        <v>18.9</v>
      </c>
      <c r="BH164" s="20" t="n">
        <v>18.9</v>
      </c>
      <c r="BI164" s="20" t="n">
        <v>19.7</v>
      </c>
      <c r="BJ164" s="20" t="n">
        <v>24.9</v>
      </c>
      <c r="BK164" s="20" t="n">
        <v>32.2</v>
      </c>
      <c r="BL164" s="20" t="n">
        <v>35.2</v>
      </c>
      <c r="BM164" s="20" t="n">
        <v>36.4</v>
      </c>
      <c r="BN164" s="4" t="n">
        <f aca="false">AVERAGE(BB164:BM164)</f>
        <v>28.9166666666667</v>
      </c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2" t="n">
        <f aca="false">CA163+1</f>
        <v>2014</v>
      </c>
      <c r="CB164" s="20" t="n">
        <v>37.8</v>
      </c>
      <c r="CC164" s="20" t="n">
        <v>36.8</v>
      </c>
      <c r="CD164" s="20" t="n">
        <v>32.4</v>
      </c>
      <c r="CE164" s="20" t="n">
        <v>27</v>
      </c>
      <c r="CF164" s="20" t="n">
        <v>23</v>
      </c>
      <c r="CG164" s="20" t="n">
        <v>18</v>
      </c>
      <c r="CH164" s="20" t="n">
        <v>18.5</v>
      </c>
      <c r="CI164" s="20" t="n">
        <v>19.3</v>
      </c>
      <c r="CJ164" s="20" t="n">
        <v>23.9</v>
      </c>
      <c r="CK164" s="20" t="n">
        <v>31.3</v>
      </c>
      <c r="CL164" s="20" t="n">
        <v>34.3</v>
      </c>
      <c r="CM164" s="20" t="n">
        <v>35.5</v>
      </c>
      <c r="CN164" s="4" t="n">
        <f aca="false">AVERAGE(CB164:CM164)</f>
        <v>28.15</v>
      </c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19" t="n">
        <v>2014</v>
      </c>
      <c r="DB164" s="20" t="n">
        <v>38.5</v>
      </c>
      <c r="DC164" s="20" t="n">
        <v>37.1</v>
      </c>
      <c r="DD164" s="20" t="n">
        <v>32.4</v>
      </c>
      <c r="DE164" s="20" t="n">
        <v>26.6</v>
      </c>
      <c r="DF164" s="20" t="n">
        <v>23.3</v>
      </c>
      <c r="DG164" s="20" t="n">
        <v>18.5</v>
      </c>
      <c r="DH164" s="20" t="n">
        <v>18.7</v>
      </c>
      <c r="DI164" s="20" t="n">
        <v>19.8</v>
      </c>
      <c r="DJ164" s="20" t="n">
        <v>23.9</v>
      </c>
      <c r="DK164" s="20" t="n">
        <v>31.3</v>
      </c>
      <c r="DL164" s="20" t="n">
        <v>33.9</v>
      </c>
      <c r="DM164" s="20" t="n">
        <v>35.9</v>
      </c>
      <c r="DN164" s="4" t="n">
        <f aca="false">AVERAGE(DB164:DM164)</f>
        <v>28.325</v>
      </c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13" t="n">
        <v>2014</v>
      </c>
      <c r="EB164" s="15" t="n">
        <v>38.7</v>
      </c>
      <c r="EC164" s="15" t="n">
        <v>34.2</v>
      </c>
      <c r="ED164" s="15" t="n">
        <v>35.6</v>
      </c>
      <c r="EE164" s="15" t="n">
        <v>35.5</v>
      </c>
      <c r="EF164" s="15" t="n">
        <v>31.4</v>
      </c>
      <c r="EG164" s="15" t="n">
        <v>26.2</v>
      </c>
      <c r="EH164" s="15" t="n">
        <v>27</v>
      </c>
      <c r="EI164" s="15" t="n">
        <v>26.5</v>
      </c>
      <c r="EJ164" s="15" t="n">
        <v>34.1</v>
      </c>
      <c r="EK164" s="15" t="n">
        <v>37.7</v>
      </c>
      <c r="EL164" s="15" t="n">
        <v>40.1</v>
      </c>
      <c r="EM164" s="15" t="n">
        <v>37.8</v>
      </c>
      <c r="EN164" s="16" t="n">
        <f aca="false">AVERAGE(EB164:EM164)</f>
        <v>33.7333333333333</v>
      </c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13" t="n">
        <v>2014</v>
      </c>
      <c r="FB164" s="15" t="n">
        <v>38.9</v>
      </c>
      <c r="FC164" s="15" t="n">
        <v>35</v>
      </c>
      <c r="FD164" s="15" t="n">
        <v>36.8</v>
      </c>
      <c r="FE164" s="15" t="n">
        <v>35.6</v>
      </c>
      <c r="FF164" s="15" t="n">
        <v>30.8</v>
      </c>
      <c r="FG164" s="15" t="n">
        <v>26.5</v>
      </c>
      <c r="FH164" s="15" t="n">
        <v>26.8</v>
      </c>
      <c r="FI164" s="15" t="n">
        <v>27</v>
      </c>
      <c r="FJ164" s="15" t="n">
        <v>33.6</v>
      </c>
      <c r="FK164" s="15" t="n">
        <v>37.6</v>
      </c>
      <c r="FL164" s="15" t="n">
        <v>40.2</v>
      </c>
      <c r="FM164" s="15" t="n">
        <v>38.5</v>
      </c>
      <c r="FN164" s="16" t="n">
        <f aca="false">AVERAGE(FB164:FM164)</f>
        <v>33.9416666666667</v>
      </c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38" t="n">
        <v>2014</v>
      </c>
      <c r="GB164" s="37" t="n">
        <v>35.1</v>
      </c>
      <c r="GC164" s="37" t="n">
        <v>31.9</v>
      </c>
      <c r="GD164" s="37" t="n">
        <v>34</v>
      </c>
      <c r="GE164" s="37" t="n">
        <v>34.1</v>
      </c>
      <c r="GF164" s="37" t="n">
        <v>32.2</v>
      </c>
      <c r="GG164" s="37" t="n">
        <v>29.1</v>
      </c>
      <c r="GH164" s="37" t="n">
        <v>29</v>
      </c>
      <c r="GI164" s="37" t="n">
        <v>30.3</v>
      </c>
      <c r="GJ164" s="37" t="n">
        <v>34.2</v>
      </c>
      <c r="GK164" s="37" t="n">
        <v>34.9</v>
      </c>
      <c r="GL164" s="37" t="n">
        <v>37.1</v>
      </c>
      <c r="GM164" s="37" t="n">
        <v>37.7</v>
      </c>
      <c r="GN164" s="16" t="n">
        <f aca="false">AVERAGE(GB164:GM164)</f>
        <v>33.3</v>
      </c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39" t="n">
        <v>2014</v>
      </c>
      <c r="HB164" s="40" t="n">
        <v>39.6</v>
      </c>
      <c r="HC164" s="40" t="n">
        <v>35.6</v>
      </c>
      <c r="HD164" s="40" t="n">
        <v>35.6</v>
      </c>
      <c r="HE164" s="40" t="n">
        <v>34.8</v>
      </c>
      <c r="HF164" s="40" t="n">
        <v>29.4</v>
      </c>
      <c r="HG164" s="40" t="n">
        <v>23.3</v>
      </c>
      <c r="HH164" s="40" t="n">
        <v>24.1</v>
      </c>
      <c r="HI164" s="40" t="n">
        <v>25.3</v>
      </c>
      <c r="HJ164" s="40" t="n">
        <v>31.2</v>
      </c>
      <c r="HK164" s="40" t="n">
        <v>36.4</v>
      </c>
      <c r="HL164" s="40" t="n">
        <v>40.3</v>
      </c>
      <c r="HM164" s="40" t="n">
        <v>40.5</v>
      </c>
      <c r="HN164" s="41" t="n">
        <f aca="false">AVERAGE(HB164:HM164)</f>
        <v>33.0083333333333</v>
      </c>
      <c r="HO164" s="41"/>
      <c r="HP164" s="41"/>
      <c r="HQ164" s="41"/>
      <c r="HR164" s="41"/>
      <c r="HS164" s="41"/>
      <c r="HT164" s="41"/>
      <c r="HU164" s="41"/>
      <c r="HV164" s="41"/>
      <c r="HW164" s="41"/>
      <c r="HX164" s="41"/>
      <c r="HY164" s="41"/>
      <c r="HZ164" s="41"/>
      <c r="IA164" s="7" t="n">
        <f aca="false">IA163+1</f>
        <v>2014</v>
      </c>
      <c r="IB164" s="15" t="n">
        <v>40.2</v>
      </c>
      <c r="IC164" s="15" t="n">
        <v>37.4</v>
      </c>
      <c r="ID164" s="15" t="n">
        <v>34.4</v>
      </c>
      <c r="IE164" s="15" t="n">
        <v>27.9</v>
      </c>
      <c r="IF164" s="15" t="n">
        <v>25.1</v>
      </c>
      <c r="IG164" s="15" t="n">
        <v>20</v>
      </c>
      <c r="IH164" s="15" t="n">
        <v>19.8</v>
      </c>
      <c r="II164" s="15" t="n">
        <v>21.4</v>
      </c>
      <c r="IJ164" s="15" t="n">
        <v>26.7</v>
      </c>
      <c r="IK164" s="15" t="n">
        <v>33.3</v>
      </c>
      <c r="IL164" s="15" t="n">
        <v>35.9</v>
      </c>
      <c r="IM164" s="15" t="n">
        <v>37.5</v>
      </c>
      <c r="IN164" s="25" t="n">
        <f aca="false">SUM(IB164:IM164)/12</f>
        <v>29.9666666666667</v>
      </c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 t="n">
        <f aca="false">JA163+1</f>
        <v>2014</v>
      </c>
      <c r="JB164" s="15" t="n">
        <v>38.3</v>
      </c>
      <c r="JC164" s="15" t="n">
        <v>36.4</v>
      </c>
      <c r="JD164" s="15" t="n">
        <v>33.1</v>
      </c>
      <c r="JE164" s="15" t="n">
        <v>26.5</v>
      </c>
      <c r="JF164" s="15" t="n">
        <v>23.4</v>
      </c>
      <c r="JG164" s="15" t="n">
        <v>19.3</v>
      </c>
      <c r="JH164" s="15" t="n">
        <v>19.3</v>
      </c>
      <c r="JI164" s="15" t="n">
        <v>21.7</v>
      </c>
      <c r="JJ164" s="15" t="n">
        <v>26.6</v>
      </c>
      <c r="JK164" s="15" t="n">
        <v>32.4</v>
      </c>
      <c r="JL164" s="15" t="n">
        <v>33.4</v>
      </c>
      <c r="JM164" s="15" t="n">
        <v>34.6</v>
      </c>
      <c r="JN164" s="25" t="n">
        <f aca="false">SUM(JB164:JM164)/12</f>
        <v>28.75</v>
      </c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3" t="n">
        <v>2014</v>
      </c>
      <c r="KB164" s="15" t="n">
        <v>36</v>
      </c>
      <c r="KC164" s="15" t="n">
        <v>33.7</v>
      </c>
      <c r="KD164" s="15" t="n">
        <v>34.6</v>
      </c>
      <c r="KE164" s="15" t="n">
        <v>28.3</v>
      </c>
      <c r="KF164" s="15" t="n">
        <v>25.5</v>
      </c>
      <c r="KG164" s="15" t="n">
        <v>19.8</v>
      </c>
      <c r="KH164" s="15" t="n">
        <v>20.7</v>
      </c>
      <c r="KI164" s="15" t="n">
        <v>21</v>
      </c>
      <c r="KJ164" s="15" t="n">
        <v>29.8</v>
      </c>
      <c r="KK164" s="15" t="n">
        <v>34.2</v>
      </c>
      <c r="KL164" s="15" t="n">
        <v>36</v>
      </c>
      <c r="KM164" s="15" t="n">
        <v>37</v>
      </c>
      <c r="KN164" s="16" t="n">
        <f aca="false">AVERAGE(KB164:KM164)</f>
        <v>29.7166666666667</v>
      </c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7" t="n">
        <f aca="false">LA163+1</f>
        <v>2014</v>
      </c>
      <c r="LB164" s="15" t="n">
        <v>36.9</v>
      </c>
      <c r="LC164" s="15" t="n">
        <v>34.3</v>
      </c>
      <c r="LD164" s="15" t="n">
        <v>34.1</v>
      </c>
      <c r="LE164" s="15" t="n">
        <v>27.2</v>
      </c>
      <c r="LF164" s="15" t="n">
        <v>24.3</v>
      </c>
      <c r="LG164" s="15" t="n">
        <v>18.6</v>
      </c>
      <c r="LH164" s="15" t="n">
        <v>20</v>
      </c>
      <c r="LI164" s="15" t="n">
        <v>20.4</v>
      </c>
      <c r="LJ164" s="15" t="n">
        <v>28.3</v>
      </c>
      <c r="LK164" s="15" t="n">
        <v>32.8</v>
      </c>
      <c r="LL164" s="15" t="n">
        <v>34.8</v>
      </c>
      <c r="LM164" s="15" t="n">
        <v>37.2</v>
      </c>
      <c r="LN164" s="16" t="n">
        <f aca="false">AVERAGE(LB164:LM164)</f>
        <v>29.075</v>
      </c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7" t="n">
        <f aca="false">MA163+1</f>
        <v>2014</v>
      </c>
      <c r="MB164" s="15" t="n">
        <v>36</v>
      </c>
      <c r="MC164" s="15" t="n">
        <v>32.1</v>
      </c>
      <c r="MD164" s="15" t="n">
        <v>34.3</v>
      </c>
      <c r="ME164" s="15" t="n">
        <v>33.5</v>
      </c>
      <c r="MF164" s="15" t="n">
        <v>30.3</v>
      </c>
      <c r="MG164" s="15" t="n">
        <v>25</v>
      </c>
      <c r="MH164" s="15" t="n">
        <v>25.5</v>
      </c>
      <c r="MI164" s="15" t="n">
        <v>25.1</v>
      </c>
      <c r="MJ164" s="15" t="n">
        <v>33.2</v>
      </c>
      <c r="MK164" s="15" t="n">
        <v>36.9</v>
      </c>
      <c r="ML164" s="15" t="n">
        <v>38.5</v>
      </c>
      <c r="MM164" s="15" t="n">
        <v>35.3</v>
      </c>
      <c r="MN164" s="16" t="n">
        <f aca="false">AVERAGE(MB164:MM164)</f>
        <v>32.1416666666667</v>
      </c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30" t="s">
        <v>148</v>
      </c>
      <c r="NB164" s="15" t="n">
        <v>32.2</v>
      </c>
      <c r="NC164" s="15" t="n">
        <v>30</v>
      </c>
      <c r="ND164" s="15" t="n">
        <v>29.9</v>
      </c>
      <c r="NE164" s="15" t="n">
        <v>25.4</v>
      </c>
      <c r="NF164" s="15" t="n">
        <v>21.5</v>
      </c>
      <c r="NG164" s="15" t="n">
        <v>18.3</v>
      </c>
      <c r="NH164" s="15" t="n">
        <v>17.8</v>
      </c>
      <c r="NI164" s="15" t="n">
        <v>22.1</v>
      </c>
      <c r="NJ164" s="15" t="n">
        <v>24.6</v>
      </c>
      <c r="NK164" s="15" t="n">
        <v>29.3</v>
      </c>
      <c r="NL164" s="15" t="n">
        <v>30</v>
      </c>
      <c r="NM164" s="15" t="n">
        <v>32.7</v>
      </c>
      <c r="NN164" s="29" t="n">
        <f aca="false">AVERAGE(NB164:NM164)</f>
        <v>26.15</v>
      </c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30" t="s">
        <v>148</v>
      </c>
      <c r="OB164" s="15" t="n">
        <v>36.6</v>
      </c>
      <c r="OC164" s="15" t="n">
        <v>32.9</v>
      </c>
      <c r="OD164" s="15" t="n">
        <v>33.4</v>
      </c>
      <c r="OE164" s="15" t="n">
        <v>26.3</v>
      </c>
      <c r="OF164" s="15" t="n">
        <v>22.4</v>
      </c>
      <c r="OG164" s="15" t="n">
        <v>18.4</v>
      </c>
      <c r="OH164" s="15" t="n">
        <v>18.9</v>
      </c>
      <c r="OI164" s="15" t="n">
        <v>24.3</v>
      </c>
      <c r="OJ164" s="15" t="n">
        <v>28</v>
      </c>
      <c r="OK164" s="15" t="n">
        <v>31.3</v>
      </c>
      <c r="OL164" s="15" t="n">
        <v>32.9</v>
      </c>
      <c r="OM164" s="15" t="n">
        <v>36</v>
      </c>
      <c r="ON164" s="29" t="n">
        <f aca="false">AVERAGE(OB164:OM164)</f>
        <v>28.45</v>
      </c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30" t="s">
        <v>148</v>
      </c>
      <c r="PB164" s="15" t="n">
        <v>39.5</v>
      </c>
      <c r="PC164" s="15" t="n">
        <v>39.5</v>
      </c>
      <c r="PD164" s="15" t="n">
        <v>40.9</v>
      </c>
      <c r="PE164" s="15" t="n">
        <v>36.9</v>
      </c>
      <c r="PF164" s="15" t="n">
        <v>32.1</v>
      </c>
      <c r="PG164" s="15" t="n">
        <v>27</v>
      </c>
      <c r="PH164" s="15" t="n">
        <v>26.2</v>
      </c>
      <c r="PI164" s="15" t="n">
        <v>29.7</v>
      </c>
      <c r="PJ164" s="15" t="n">
        <v>36.5</v>
      </c>
      <c r="PK164" s="15" t="n">
        <v>41</v>
      </c>
      <c r="PL164" s="15" t="n">
        <v>41.1</v>
      </c>
      <c r="PM164" s="15" t="n">
        <v>42.9</v>
      </c>
      <c r="PN164" s="29" t="n">
        <f aca="false">AVERAGE(PB164:PM164)</f>
        <v>36.1083333333333</v>
      </c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30" t="s">
        <v>148</v>
      </c>
      <c r="QB164" s="15" t="n">
        <v>39.5</v>
      </c>
      <c r="QC164" s="15" t="n">
        <v>40.4</v>
      </c>
      <c r="QD164" s="15" t="n">
        <v>38.2</v>
      </c>
      <c r="QE164" s="15" t="n">
        <v>31.8</v>
      </c>
      <c r="QF164" s="15" t="n">
        <v>24.8</v>
      </c>
      <c r="QG164" s="15" t="n">
        <v>21.8</v>
      </c>
      <c r="QH164" s="15" t="n">
        <v>21.8</v>
      </c>
      <c r="QI164" s="15" t="n">
        <v>27.8</v>
      </c>
      <c r="QJ164" s="15" t="n">
        <v>28.7</v>
      </c>
      <c r="QK164" s="15" t="n">
        <v>32.2</v>
      </c>
      <c r="QL164" s="15" t="n">
        <v>33.7</v>
      </c>
      <c r="QM164" s="15" t="n">
        <v>37.4</v>
      </c>
      <c r="QN164" s="29" t="n">
        <f aca="false">AVERAGE(QB164:QM164)</f>
        <v>31.5083333333333</v>
      </c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30" t="s">
        <v>148</v>
      </c>
      <c r="RB164" s="15" t="n">
        <v>35.9</v>
      </c>
      <c r="RC164" s="15" t="n">
        <v>33.2</v>
      </c>
      <c r="RD164" s="15" t="n">
        <v>35.9</v>
      </c>
      <c r="RE164" s="15" t="n">
        <v>34</v>
      </c>
      <c r="RF164" s="15" t="n">
        <v>32.1</v>
      </c>
      <c r="RG164" s="15" t="n">
        <v>26.8</v>
      </c>
      <c r="RH164" s="15" t="n">
        <v>27.3</v>
      </c>
      <c r="RI164" s="15" t="n">
        <v>27.8</v>
      </c>
      <c r="RJ164" s="15" t="n">
        <v>35.5</v>
      </c>
      <c r="RK164" s="15" t="n">
        <v>39</v>
      </c>
      <c r="RL164" s="15" t="n">
        <v>37.7</v>
      </c>
      <c r="RM164" s="15" t="n">
        <v>37.4</v>
      </c>
      <c r="RN164" s="29" t="n">
        <f aca="false">AVERAGE(RB164:RM164)</f>
        <v>33.55</v>
      </c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13" t="n">
        <v>2014</v>
      </c>
      <c r="SB164" s="15" t="n">
        <v>38.5</v>
      </c>
      <c r="SC164" s="15" t="n">
        <v>35</v>
      </c>
      <c r="SD164" s="15" t="n">
        <v>35.8</v>
      </c>
      <c r="SE164" s="15" t="n">
        <v>30.7</v>
      </c>
      <c r="SF164" s="15" t="n">
        <v>24.2</v>
      </c>
      <c r="SG164" s="15" t="n">
        <v>19.7</v>
      </c>
      <c r="SH164" s="15" t="n">
        <v>20.5</v>
      </c>
      <c r="SI164" s="15" t="n">
        <v>25.6</v>
      </c>
      <c r="SJ164" s="15" t="n">
        <v>30.1</v>
      </c>
      <c r="SK164" s="15" t="n">
        <v>33.9</v>
      </c>
      <c r="SL164" s="15" t="n">
        <v>34.7</v>
      </c>
      <c r="SM164" s="15" t="n">
        <v>39.2</v>
      </c>
      <c r="SN164" s="29" t="n">
        <f aca="false">AVERAGE(SB164:SM164)</f>
        <v>30.6583333333333</v>
      </c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72" t="s">
        <v>148</v>
      </c>
      <c r="TB164" s="73" t="n">
        <v>37.2</v>
      </c>
      <c r="TC164" s="73" t="n">
        <v>34</v>
      </c>
      <c r="TD164" s="73" t="n">
        <v>33.2</v>
      </c>
      <c r="TE164" s="73" t="n">
        <v>31.4</v>
      </c>
      <c r="TF164" s="73" t="n">
        <v>26</v>
      </c>
      <c r="TG164" s="73" t="n">
        <v>21.5</v>
      </c>
      <c r="TH164" s="73" t="n">
        <v>21.3</v>
      </c>
      <c r="TI164" s="73" t="n">
        <v>21.6</v>
      </c>
      <c r="TJ164" s="73" t="n">
        <v>26.1</v>
      </c>
      <c r="TK164" s="73" t="n">
        <v>32.8</v>
      </c>
      <c r="TL164" s="73" t="n">
        <v>36.8</v>
      </c>
      <c r="TM164" s="73" t="n">
        <v>34.4</v>
      </c>
      <c r="TN164" s="73" t="n">
        <v>29.7</v>
      </c>
      <c r="UB164" s="71"/>
      <c r="UC164" s="30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6"/>
      <c r="VB164" s="71"/>
      <c r="VC164" s="30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6"/>
      <c r="WB164" s="71"/>
      <c r="WC164" s="30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6"/>
      <c r="XB164" s="71"/>
      <c r="XC164" s="30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6"/>
      <c r="YB164" s="71"/>
      <c r="YC164" s="30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6"/>
      <c r="ZB164" s="71"/>
      <c r="ZC164" s="30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6"/>
    </row>
    <row r="165" customFormat="false" ht="12.8" hidden="false" customHeight="false" outlineLevel="0" collapsed="false">
      <c r="A165" s="17" t="n">
        <f aca="false">A160+5</f>
        <v>2015</v>
      </c>
      <c r="B165" s="4" t="n">
        <f aca="false">AVERAGE(AN165,BN165,CN165,DN165,EN165,FN165,GN165,HN165,IN165,JN165,KN165,LN165,MN165,NN165)</f>
        <v>29.7065476190476</v>
      </c>
      <c r="C165" s="18" t="n">
        <f aca="false">AVERAGE(B161:B165)</f>
        <v>29.6670238095238</v>
      </c>
      <c r="D165" s="9" t="n">
        <f aca="false">AVERAGE(B156:B165)</f>
        <v>29.4605952380952</v>
      </c>
      <c r="E165" s="4" t="n">
        <f aca="false">AVERAGE(B146:B165)</f>
        <v>29.4161656746032</v>
      </c>
      <c r="F165" s="24" t="n">
        <f aca="false">AVERAGE(B116:B165)</f>
        <v>29.1510257936508</v>
      </c>
      <c r="G165" s="9" t="n">
        <f aca="false">MAX(AB165:AM165,BB165:BM165,CB165:CM165,DB165:DM165,EB165:EM165,FB165:FM165,GB165:GM165,HB165:HM165,IB165:IM165,JB165:JM165,KB165:KM165,LB165:LM165,MB165:MM165,NB165:NM165,OB165:OM165,PB165:PM165,QB165:QM165,RB165:RM165,SB165:SM165)</f>
        <v>43.9</v>
      </c>
      <c r="H165" s="10" t="n">
        <f aca="false">MEDIAN(AB165:AM165,BB165:BM165,CB165:CM165,DB165:DM165,EB165:EM165,FB165:FM165,GB165:GM165,HB165:HM165,IB165:IM165,JB165:JM165,KB165:KM165,LB165:LM165,MB165:MM165,NB165:NM165,OB165:OM165,PB165:PM165,QB165:QM165,RB165:RM165,SB165:SM165)</f>
        <v>31.55</v>
      </c>
      <c r="I165" s="11" t="n">
        <f aca="false">MIN(AB165:AM165,BB165:BM165,CB165:CM165,DB165:DM165,EB165:EM165,FB165:FM165,GB165:GM165,HB165:HM165,IB165:IM165,JB165:JM165,KB165:KM165,LB165:LM165,MB165:MM165,NB165:NM165,OB165:OM165,PB165:PM165,QB165:QM165,RB165:RM165,SB165:SM165)</f>
        <v>14.5</v>
      </c>
      <c r="J165" s="12" t="n">
        <f aca="false">(G165+I165)/2</f>
        <v>29.2</v>
      </c>
      <c r="AA165" s="13" t="n">
        <v>2015</v>
      </c>
      <c r="AB165" s="37" t="n">
        <v>31.5</v>
      </c>
      <c r="AC165" s="37" t="n">
        <v>35</v>
      </c>
      <c r="AD165" s="37" t="n">
        <v>28.7</v>
      </c>
      <c r="AE165" s="37" t="n">
        <v>21.6</v>
      </c>
      <c r="AF165" s="37" t="n">
        <v>18.9</v>
      </c>
      <c r="AG165" s="37" t="n">
        <v>15.2</v>
      </c>
      <c r="AH165" s="37" t="n">
        <v>14.5</v>
      </c>
      <c r="AI165" s="37" t="n">
        <v>16.8</v>
      </c>
      <c r="AJ165" s="37" t="n">
        <v>20.9</v>
      </c>
      <c r="AK165" s="37" t="n">
        <v>30.9</v>
      </c>
      <c r="AL165" s="37" t="n">
        <v>31</v>
      </c>
      <c r="AM165" s="37" t="n">
        <v>34.2</v>
      </c>
      <c r="AN165" s="4" t="n">
        <f aca="false">AVERAGE(Sheet1!AB165:AM165)</f>
        <v>24.9333333333333</v>
      </c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2" t="n">
        <f aca="false">BA164+1</f>
        <v>2015</v>
      </c>
      <c r="BB165" s="20" t="n">
        <v>34.8</v>
      </c>
      <c r="BC165" s="20" t="n">
        <v>37.8</v>
      </c>
      <c r="BD165" s="20" t="n">
        <v>33.1</v>
      </c>
      <c r="BE165" s="20" t="n">
        <v>25.7</v>
      </c>
      <c r="BF165" s="20" t="n">
        <v>21.5</v>
      </c>
      <c r="BG165" s="20" t="n">
        <v>17.8</v>
      </c>
      <c r="BH165" s="20" t="n">
        <v>17.3</v>
      </c>
      <c r="BI165" s="20" t="n">
        <v>20.4</v>
      </c>
      <c r="BJ165" s="20" t="n">
        <v>24.6</v>
      </c>
      <c r="BK165" s="20" t="n">
        <v>34.7</v>
      </c>
      <c r="BL165" s="20" t="n">
        <v>34.4</v>
      </c>
      <c r="BM165" s="20" t="n">
        <v>36.2</v>
      </c>
      <c r="BN165" s="4" t="n">
        <f aca="false">AVERAGE(BB165:BM165)</f>
        <v>28.1916666666667</v>
      </c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2" t="n">
        <f aca="false">CA164+1</f>
        <v>2015</v>
      </c>
      <c r="CB165" s="20" t="n">
        <v>33.6</v>
      </c>
      <c r="CC165" s="20" t="n">
        <v>36.6</v>
      </c>
      <c r="CD165" s="20" t="n">
        <v>31.8</v>
      </c>
      <c r="CE165" s="20" t="n">
        <v>24.7</v>
      </c>
      <c r="CF165" s="20" t="n">
        <v>20.9</v>
      </c>
      <c r="CG165" s="20" t="n">
        <v>16.7</v>
      </c>
      <c r="CH165" s="20" t="n">
        <v>16.1</v>
      </c>
      <c r="CI165" s="20" t="n">
        <v>19.1</v>
      </c>
      <c r="CJ165" s="20" t="n">
        <v>23.7</v>
      </c>
      <c r="CK165" s="20" t="n">
        <v>33.3</v>
      </c>
      <c r="CL165" s="20" t="n">
        <v>33.2</v>
      </c>
      <c r="CM165" s="20" t="n">
        <v>35.6</v>
      </c>
      <c r="CN165" s="4" t="n">
        <f aca="false">AVERAGE(CB165:CM165)</f>
        <v>27.1083333333333</v>
      </c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19" t="n">
        <v>2015</v>
      </c>
      <c r="DB165" s="20" t="n">
        <v>33.6</v>
      </c>
      <c r="DC165" s="20" t="n">
        <v>36.6</v>
      </c>
      <c r="DD165" s="20" t="n">
        <v>31.4</v>
      </c>
      <c r="DE165" s="20" t="n">
        <v>25</v>
      </c>
      <c r="DF165" s="20" t="n">
        <v>21.1</v>
      </c>
      <c r="DG165" s="20" t="n">
        <v>16.8</v>
      </c>
      <c r="DH165" s="20" t="n">
        <v>16.1</v>
      </c>
      <c r="DI165" s="20" t="n">
        <v>18.7</v>
      </c>
      <c r="DJ165" s="20" t="n">
        <v>23.3</v>
      </c>
      <c r="DK165" s="20" t="n">
        <v>33.2</v>
      </c>
      <c r="DL165" s="20" t="n">
        <v>33.2</v>
      </c>
      <c r="DM165" s="20" t="n">
        <v>35.8</v>
      </c>
      <c r="DN165" s="4" t="n">
        <f aca="false">AVERAGE(DB165:DM165)</f>
        <v>27.0666666666667</v>
      </c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13" t="n">
        <v>2015</v>
      </c>
      <c r="EB165" s="15" t="n">
        <v>35.6</v>
      </c>
      <c r="EC165" s="15" t="n">
        <v>38.9</v>
      </c>
      <c r="ED165" s="15" t="n">
        <v>38.8</v>
      </c>
      <c r="EE165" s="15" t="n">
        <v>33.2</v>
      </c>
      <c r="EF165" s="15" t="n">
        <v>30</v>
      </c>
      <c r="EG165" s="15" t="n">
        <v>27.1</v>
      </c>
      <c r="EH165" s="15" t="n">
        <v>26.4</v>
      </c>
      <c r="EI165" s="15" t="n">
        <v>29</v>
      </c>
      <c r="EJ165" s="15" t="n">
        <v>32.4</v>
      </c>
      <c r="EK165" s="15" t="n">
        <v>37.6</v>
      </c>
      <c r="EL165" s="15" t="n">
        <v>40.6</v>
      </c>
      <c r="EM165" s="15" t="n">
        <v>36</v>
      </c>
      <c r="EN165" s="16" t="n">
        <f aca="false">AVERAGE(EB165:EM165)</f>
        <v>33.8</v>
      </c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13" t="n">
        <v>2015</v>
      </c>
      <c r="FB165" s="15" t="n">
        <v>35.7</v>
      </c>
      <c r="FC165" s="15" t="n">
        <v>39.3</v>
      </c>
      <c r="FD165" s="15" t="n">
        <v>39.7</v>
      </c>
      <c r="FE165" s="15" t="n">
        <v>33.4</v>
      </c>
      <c r="FF165" s="15" t="n">
        <v>29.9</v>
      </c>
      <c r="FG165" s="15" t="n">
        <v>26.7</v>
      </c>
      <c r="FH165" s="15" t="n">
        <v>26.5</v>
      </c>
      <c r="FI165" s="15" t="n">
        <v>28.8</v>
      </c>
      <c r="FJ165" s="15" t="n">
        <v>32.1</v>
      </c>
      <c r="FK165" s="15" t="n">
        <v>37.1</v>
      </c>
      <c r="FL165" s="15" t="n">
        <v>40.2</v>
      </c>
      <c r="FM165" s="15" t="n">
        <v>36</v>
      </c>
      <c r="FN165" s="16" t="n">
        <f aca="false">AVERAGE(FB165:FM165)</f>
        <v>33.7833333333333</v>
      </c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38" t="n">
        <v>2015</v>
      </c>
      <c r="GB165" s="37" t="n">
        <v>34.6</v>
      </c>
      <c r="GC165" s="37" t="n">
        <v>36.9</v>
      </c>
      <c r="GD165" s="37" t="n">
        <v>38.1</v>
      </c>
      <c r="GE165" s="37" t="n">
        <v>35.4</v>
      </c>
      <c r="GF165" s="37" t="n">
        <v>32.5</v>
      </c>
      <c r="GG165" s="37" t="n">
        <v>30.6</v>
      </c>
      <c r="GH165" s="37" t="n">
        <v>29.4</v>
      </c>
      <c r="GI165" s="37" t="n">
        <v>30.9</v>
      </c>
      <c r="GJ165" s="37" t="n">
        <v>33.6</v>
      </c>
      <c r="GK165" s="37" t="n">
        <v>34.6</v>
      </c>
      <c r="GL165" s="37" t="n">
        <v>38.4</v>
      </c>
      <c r="GM165" s="37" t="n">
        <v>34.1</v>
      </c>
      <c r="GN165" s="16" t="n">
        <f aca="false">AVERAGE(GB165:GM165)</f>
        <v>34.0916666666667</v>
      </c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39" t="n">
        <v>2015</v>
      </c>
      <c r="HB165" s="40" t="n">
        <v>39.2</v>
      </c>
      <c r="HC165" s="40" t="n">
        <v>40.5</v>
      </c>
      <c r="HD165" s="40" t="n">
        <v>39.4</v>
      </c>
      <c r="HE165" s="40" t="n">
        <v>30.6</v>
      </c>
      <c r="HF165" s="40" t="n">
        <v>27.7</v>
      </c>
      <c r="HG165" s="40" t="n">
        <v>25.4</v>
      </c>
      <c r="HH165" s="40" t="n">
        <v>23.6</v>
      </c>
      <c r="HI165" s="40" t="n">
        <v>26.5</v>
      </c>
      <c r="HJ165" s="40" t="n">
        <v>29.9</v>
      </c>
      <c r="HK165" s="40" t="n">
        <v>36.8</v>
      </c>
      <c r="HL165" s="40" t="n">
        <v>39.6</v>
      </c>
      <c r="HM165" s="40" t="n">
        <v>38.7</v>
      </c>
      <c r="HN165" s="41" t="n">
        <f aca="false">AVERAGE(HB165:HM165)</f>
        <v>33.1583333333333</v>
      </c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7" t="n">
        <f aca="false">IA164+1</f>
        <v>2015</v>
      </c>
      <c r="IB165" s="15" t="n">
        <v>36.3</v>
      </c>
      <c r="IC165" s="15" t="n">
        <v>39.3</v>
      </c>
      <c r="ID165" s="15" t="n">
        <v>33.8</v>
      </c>
      <c r="IE165" s="15" t="n">
        <v>26.4</v>
      </c>
      <c r="IF165" s="15" t="n">
        <v>22</v>
      </c>
      <c r="IG165" s="15" t="n">
        <v>18.6</v>
      </c>
      <c r="IH165" s="15" t="n">
        <v>17.9</v>
      </c>
      <c r="II165" s="15" t="n">
        <v>21.6</v>
      </c>
      <c r="IJ165" s="15" t="n">
        <v>25.4</v>
      </c>
      <c r="IK165" s="15" t="n">
        <v>36</v>
      </c>
      <c r="IL165" s="15" t="n">
        <v>34.7</v>
      </c>
      <c r="IM165" s="15" t="n">
        <v>36.6</v>
      </c>
      <c r="IN165" s="25" t="n">
        <f aca="false">SUM(IB165:IM165)/12</f>
        <v>29.05</v>
      </c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 t="n">
        <f aca="false">JA164+1</f>
        <v>2015</v>
      </c>
      <c r="JB165" s="15" t="n">
        <v>34.6</v>
      </c>
      <c r="JC165" s="15" t="n">
        <v>38.7</v>
      </c>
      <c r="JD165" s="15" t="n">
        <v>31.6</v>
      </c>
      <c r="JE165" s="15" t="n">
        <v>24.2</v>
      </c>
      <c r="JF165" s="15" t="n">
        <v>20.5</v>
      </c>
      <c r="JG165" s="15" t="n">
        <v>18.6</v>
      </c>
      <c r="JH165" s="15" t="n">
        <v>17.9</v>
      </c>
      <c r="JI165" s="15" t="n">
        <v>20.7</v>
      </c>
      <c r="JJ165" s="15" t="n">
        <v>24.4</v>
      </c>
      <c r="JK165" s="15" t="n">
        <v>33.8</v>
      </c>
      <c r="JL165" s="15" t="n">
        <v>32.8</v>
      </c>
      <c r="JM165" s="15" t="n">
        <v>37.1</v>
      </c>
      <c r="JN165" s="25" t="n">
        <f aca="false">SUM(JB165:JM165)/12</f>
        <v>27.9083333333333</v>
      </c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3" t="n">
        <v>2015</v>
      </c>
      <c r="KB165" s="15" t="n">
        <v>32.6</v>
      </c>
      <c r="KC165" s="15" t="n">
        <v>37.4</v>
      </c>
      <c r="KD165" s="15" t="n">
        <v>34.5</v>
      </c>
      <c r="KE165" s="15" t="n">
        <v>26.1</v>
      </c>
      <c r="KF165" s="15" t="n">
        <v>23</v>
      </c>
      <c r="KG165" s="15" t="n">
        <v>21.1</v>
      </c>
      <c r="KH165" s="15" t="n">
        <v>19.6</v>
      </c>
      <c r="KI165" s="15" t="n">
        <v>23.2</v>
      </c>
      <c r="KJ165" s="15" t="n">
        <v>26.2</v>
      </c>
      <c r="KK165" s="15" t="n">
        <v>35.4</v>
      </c>
      <c r="KL165" s="15" t="n">
        <v>36.8</v>
      </c>
      <c r="KM165" s="15" t="n">
        <v>34.6</v>
      </c>
      <c r="KN165" s="16" t="n">
        <f aca="false">AVERAGE(KB165:KM165)</f>
        <v>29.2083333333333</v>
      </c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7" t="n">
        <f aca="false">LA164+1</f>
        <v>2015</v>
      </c>
      <c r="LB165" s="15" t="n">
        <v>34.4</v>
      </c>
      <c r="LC165" s="15" t="n">
        <v>37.3</v>
      </c>
      <c r="LD165" s="15" t="n">
        <v>33.5</v>
      </c>
      <c r="LE165" s="15" t="n">
        <v>26.1</v>
      </c>
      <c r="LF165" s="15" t="n">
        <v>21.9</v>
      </c>
      <c r="LG165" s="15" t="n">
        <v>20.8</v>
      </c>
      <c r="LH165" s="15" t="n">
        <v>19</v>
      </c>
      <c r="LI165" s="15" t="n">
        <v>22.1</v>
      </c>
      <c r="LJ165" s="15" t="n">
        <v>25.1</v>
      </c>
      <c r="LK165" s="15" t="n">
        <v>35.5</v>
      </c>
      <c r="LL165" s="15" t="n">
        <v>37.1</v>
      </c>
      <c r="LM165" s="15" t="n">
        <v>36.8</v>
      </c>
      <c r="LN165" s="16" t="n">
        <f aca="false">AVERAGE(LB165:LM165)</f>
        <v>29.1333333333333</v>
      </c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7" t="n">
        <f aca="false">MA164+1</f>
        <v>2015</v>
      </c>
      <c r="MB165" s="15" t="n">
        <v>33.7</v>
      </c>
      <c r="MC165" s="15" t="n">
        <v>37.1</v>
      </c>
      <c r="MD165" s="15" t="n">
        <v>36.8</v>
      </c>
      <c r="ME165" s="15" t="n">
        <v>31.1</v>
      </c>
      <c r="MF165" s="15" t="n">
        <v>27.9</v>
      </c>
      <c r="MG165" s="15" t="n">
        <v>25.7</v>
      </c>
      <c r="MH165" s="15" t="n">
        <v>24.7</v>
      </c>
      <c r="MI165" s="15" t="n">
        <v>26.7</v>
      </c>
      <c r="MJ165" s="15" t="n">
        <v>30.4</v>
      </c>
      <c r="MK165" s="15" t="n">
        <v>36.4</v>
      </c>
      <c r="ML165" s="15" t="n">
        <v>39.2</v>
      </c>
      <c r="MM165" s="15" t="n">
        <v>35</v>
      </c>
      <c r="MN165" s="16" t="n">
        <f aca="false">AVERAGE(MB165:MM165)</f>
        <v>32.0583333333333</v>
      </c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30" t="s">
        <v>149</v>
      </c>
      <c r="NB165" s="15" t="n">
        <v>34.9</v>
      </c>
      <c r="NC165" s="15" t="n">
        <v>36.8</v>
      </c>
      <c r="ND165" s="15" t="n">
        <v>29.1</v>
      </c>
      <c r="NE165" s="15" t="n">
        <v>22.4</v>
      </c>
      <c r="NF165" s="15" t="n">
        <v>20</v>
      </c>
      <c r="NG165" s="15" t="n">
        <v>19.5</v>
      </c>
      <c r="NH165" s="15" t="n">
        <v>17.3</v>
      </c>
      <c r="NI165" s="15" t="n">
        <v>18.6</v>
      </c>
      <c r="NJ165" s="15" t="n">
        <v>23.4</v>
      </c>
      <c r="NK165" s="15" t="n">
        <v>31</v>
      </c>
      <c r="NL165" s="15" t="n">
        <v>31</v>
      </c>
      <c r="NM165" s="15" t="n">
        <v>32.8</v>
      </c>
      <c r="NN165" s="29" t="n">
        <f aca="false">AVERAGE(NB165:NM165)</f>
        <v>26.4</v>
      </c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30" t="s">
        <v>149</v>
      </c>
      <c r="OB165" s="15" t="n">
        <v>38</v>
      </c>
      <c r="OC165" s="15" t="n">
        <v>38.9</v>
      </c>
      <c r="OD165" s="15" t="n">
        <v>28.7</v>
      </c>
      <c r="OE165" s="15" t="n">
        <v>24</v>
      </c>
      <c r="OF165" s="15" t="n">
        <v>20.3</v>
      </c>
      <c r="OG165" s="15" t="n">
        <v>21</v>
      </c>
      <c r="OH165" s="15" t="n">
        <v>19.1</v>
      </c>
      <c r="OI165" s="15" t="n">
        <v>20.8</v>
      </c>
      <c r="OJ165" s="15" t="n">
        <v>25.7</v>
      </c>
      <c r="OK165" s="15" t="n">
        <v>34.2</v>
      </c>
      <c r="OL165" s="15" t="n">
        <v>33.3</v>
      </c>
      <c r="OM165" s="15" t="n">
        <v>35.9</v>
      </c>
      <c r="ON165" s="29" t="n">
        <f aca="false">AVERAGE(OB165:OM165)</f>
        <v>28.325</v>
      </c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30" t="s">
        <v>149</v>
      </c>
      <c r="PB165" s="15" t="n">
        <v>41.7</v>
      </c>
      <c r="PC165" s="15" t="n">
        <v>43.5</v>
      </c>
      <c r="PD165" s="15" t="n">
        <v>38.2</v>
      </c>
      <c r="PE165" s="15" t="n">
        <v>32.4</v>
      </c>
      <c r="PF165" s="15" t="n">
        <v>28.1</v>
      </c>
      <c r="PG165" s="15" t="n">
        <v>29.1</v>
      </c>
      <c r="PH165" s="15" t="n">
        <v>27.4</v>
      </c>
      <c r="PI165" s="15" t="n">
        <v>30.9</v>
      </c>
      <c r="PJ165" s="15" t="n">
        <v>35.4</v>
      </c>
      <c r="PK165" s="15" t="n">
        <v>41.5</v>
      </c>
      <c r="PL165" s="15" t="n">
        <v>43.3</v>
      </c>
      <c r="PM165" s="15" t="n">
        <v>43.9</v>
      </c>
      <c r="PN165" s="29" t="n">
        <f aca="false">AVERAGE(PB165:PM165)</f>
        <v>36.2833333333333</v>
      </c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30" t="s">
        <v>149</v>
      </c>
      <c r="QB165" s="15" t="n">
        <v>41.4</v>
      </c>
      <c r="QC165" s="15" t="n">
        <v>41</v>
      </c>
      <c r="QD165" s="15" t="n">
        <v>31.2</v>
      </c>
      <c r="QE165" s="15" t="n">
        <v>28.1</v>
      </c>
      <c r="QF165" s="15" t="n">
        <v>24.5</v>
      </c>
      <c r="QG165" s="15" t="n">
        <v>23.4</v>
      </c>
      <c r="QH165" s="15" t="n">
        <v>21.5</v>
      </c>
      <c r="QI165" s="15" t="n">
        <v>22.7</v>
      </c>
      <c r="QJ165" s="15" t="n">
        <v>28.8</v>
      </c>
      <c r="QK165" s="15" t="n">
        <v>33.5</v>
      </c>
      <c r="QL165" s="15" t="n">
        <v>34.9</v>
      </c>
      <c r="QM165" s="15" t="n">
        <v>37.8</v>
      </c>
      <c r="QN165" s="29" t="n">
        <f aca="false">AVERAGE(QB165:QM165)</f>
        <v>30.7333333333333</v>
      </c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30" t="s">
        <v>149</v>
      </c>
      <c r="RB165" s="15" t="n">
        <v>33.4</v>
      </c>
      <c r="RC165" s="15" t="n">
        <v>37.1</v>
      </c>
      <c r="RD165" s="15" t="n">
        <v>36.3</v>
      </c>
      <c r="RE165" s="15" t="n">
        <v>33.3</v>
      </c>
      <c r="RF165" s="15" t="n">
        <v>30.6</v>
      </c>
      <c r="RG165" s="15" t="n">
        <v>28.6</v>
      </c>
      <c r="RH165" s="15" t="n">
        <v>27.5</v>
      </c>
      <c r="RI165" s="15" t="n">
        <v>30.7</v>
      </c>
      <c r="RJ165" s="15" t="n">
        <v>33.8</v>
      </c>
      <c r="RK165" s="15" t="n">
        <v>37.8</v>
      </c>
      <c r="RL165" s="15" t="n">
        <v>39</v>
      </c>
      <c r="RM165" s="15" t="n">
        <v>37.1</v>
      </c>
      <c r="RN165" s="29" t="n">
        <f aca="false">AVERAGE(RB165:RM165)</f>
        <v>33.7666666666667</v>
      </c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13" t="n">
        <v>2015</v>
      </c>
      <c r="SB165" s="15" t="n">
        <v>40.2</v>
      </c>
      <c r="SC165" s="15" t="n">
        <v>40</v>
      </c>
      <c r="SD165" s="15" t="n">
        <v>30.1</v>
      </c>
      <c r="SE165" s="15" t="n">
        <v>26.4</v>
      </c>
      <c r="SF165" s="15" t="n">
        <v>22.3</v>
      </c>
      <c r="SG165" s="15" t="n">
        <v>22.6</v>
      </c>
      <c r="SH165" s="15" t="n">
        <v>20.8</v>
      </c>
      <c r="SI165" s="15" t="n">
        <v>23.7</v>
      </c>
      <c r="SJ165" s="15" t="n">
        <v>27.6</v>
      </c>
      <c r="SK165" s="15" t="n">
        <v>35.3</v>
      </c>
      <c r="SL165" s="15" t="n">
        <v>36</v>
      </c>
      <c r="SM165" s="15" t="n">
        <v>39.4</v>
      </c>
      <c r="SN165" s="29" t="n">
        <f aca="false">AVERAGE(SB165:SM165)</f>
        <v>30.3666666666667</v>
      </c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72" t="s">
        <v>149</v>
      </c>
      <c r="TB165" s="73" t="n">
        <v>34.5</v>
      </c>
      <c r="TC165" s="73" t="n">
        <v>36.2</v>
      </c>
      <c r="TD165" s="73" t="n">
        <v>36.1</v>
      </c>
      <c r="TE165" s="73" t="n">
        <v>27.6</v>
      </c>
      <c r="TF165" s="73" t="n">
        <v>24.1</v>
      </c>
      <c r="TG165" s="73" t="n">
        <v>21</v>
      </c>
      <c r="TH165" s="73" t="n">
        <v>19.8</v>
      </c>
      <c r="TI165" s="73" t="n">
        <v>22.3</v>
      </c>
      <c r="TJ165" s="73" t="n">
        <v>26.6</v>
      </c>
      <c r="TK165" s="73" t="n">
        <v>33.8</v>
      </c>
      <c r="TL165" s="73" t="n">
        <v>36.4</v>
      </c>
      <c r="TM165" s="73" t="n">
        <v>35.8</v>
      </c>
      <c r="TN165" s="73" t="n">
        <v>29.5</v>
      </c>
      <c r="UB165" s="71"/>
      <c r="UC165" s="30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6"/>
      <c r="VB165" s="71"/>
      <c r="VC165" s="30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6"/>
      <c r="WB165" s="71"/>
      <c r="WC165" s="30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6"/>
      <c r="XB165" s="71"/>
      <c r="XC165" s="30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6"/>
      <c r="YB165" s="71"/>
      <c r="YC165" s="30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6"/>
      <c r="ZB165" s="71"/>
      <c r="ZC165" s="30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6"/>
    </row>
    <row r="166" customFormat="false" ht="12.8" hidden="false" customHeight="false" outlineLevel="0" collapsed="false">
      <c r="A166" s="17"/>
      <c r="B166" s="4" t="n">
        <f aca="false">AVERAGE(AN166,BN166,CN166,DN166,EN166,FN166,GN166,HN166,IN166,JN166,KN166,LN166,MN166,NN166)</f>
        <v>29.3845238095238</v>
      </c>
      <c r="C166" s="18" t="n">
        <f aca="false">AVERAGE(B162:B166)</f>
        <v>29.8344047619048</v>
      </c>
      <c r="D166" s="9" t="n">
        <f aca="false">AVERAGE(B157:B166)</f>
        <v>29.4419047619048</v>
      </c>
      <c r="E166" s="4" t="n">
        <f aca="false">AVERAGE(B147:B166)</f>
        <v>29.4130109126984</v>
      </c>
      <c r="F166" s="24" t="n">
        <f aca="false">AVERAGE(B117:B166)</f>
        <v>29.1744186507937</v>
      </c>
      <c r="G166" s="9" t="n">
        <f aca="false">MAX(AB166:AM166,BB166:BM166,CB166:CM166,DB166:DM166,EB166:EM166,FB166:FM166,GB166:GM166,HB166:HM166,IB166:IM166,JB166:JM166,KB166:KM166,LB166:LM166,MB166:MM166,NB166:NM166,OB166:OM166,PB166:PM166,QB166:QM166,RB166:RM166,SB166:SM166)</f>
        <v>42</v>
      </c>
      <c r="H166" s="10" t="n">
        <f aca="false">MEDIAN(AB166:AM166,BB166:BM166,CB166:CM166,DB166:DM166,EB166:EM166,FB166:FM166,GB166:GM166,HB166:HM166,IB166:IM166,JB166:JM166,KB166:KM166,LB166:LM166,MB166:MM166,NB166:NM166,OB166:OM166,PB166:PM166,QB166:QM166,RB166:RM166,SB166:SM166)</f>
        <v>31.6</v>
      </c>
      <c r="I166" s="11" t="n">
        <f aca="false">MIN(AB166:AM166,BB166:BM166,CB166:CM166,DB166:DM166,EB166:EM166,FB166:FM166,GB166:GM166,HB166:HM166,IB166:IM166,JB166:JM166,KB166:KM166,LB166:LM166,MB166:MM166,NB166:NM166,OB166:OM166,PB166:PM166,QB166:QM166,RB166:RM166,SB166:SM166)</f>
        <v>15.3</v>
      </c>
      <c r="J166" s="12" t="n">
        <f aca="false">(G166+I166)/2</f>
        <v>28.65</v>
      </c>
      <c r="AA166" s="13" t="n">
        <v>2016</v>
      </c>
      <c r="AB166" s="37" t="n">
        <v>33.7</v>
      </c>
      <c r="AC166" s="37" t="n">
        <v>34.6</v>
      </c>
      <c r="AD166" s="37" t="n">
        <v>30.2</v>
      </c>
      <c r="AE166" s="37" t="n">
        <v>26.2</v>
      </c>
      <c r="AF166" s="37" t="n">
        <v>20.2</v>
      </c>
      <c r="AG166" s="37" t="n">
        <v>15.3</v>
      </c>
      <c r="AH166" s="37" t="n">
        <v>15.4</v>
      </c>
      <c r="AI166" s="37" t="n">
        <v>16.8</v>
      </c>
      <c r="AJ166" s="37" t="n">
        <v>18.2</v>
      </c>
      <c r="AK166" s="37" t="n">
        <v>24.2</v>
      </c>
      <c r="AL166" s="37" t="n">
        <v>29.1</v>
      </c>
      <c r="AM166" s="37" t="n">
        <v>32.1</v>
      </c>
      <c r="AN166" s="4" t="n">
        <f aca="false">AVERAGE(Sheet1!AB166:AM166)</f>
        <v>24.6666666666667</v>
      </c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2" t="n">
        <f aca="false">BA165+1</f>
        <v>2016</v>
      </c>
      <c r="BB166" s="20" t="n">
        <v>36.2</v>
      </c>
      <c r="BC166" s="20" t="n">
        <v>37.5</v>
      </c>
      <c r="BD166" s="20" t="n">
        <v>33.9</v>
      </c>
      <c r="BE166" s="20" t="n">
        <v>30.7</v>
      </c>
      <c r="BF166" s="20" t="n">
        <v>23.7</v>
      </c>
      <c r="BG166" s="20" t="n">
        <v>17.7</v>
      </c>
      <c r="BH166" s="20" t="n">
        <v>18.5</v>
      </c>
      <c r="BI166" s="20" t="n">
        <v>20.5</v>
      </c>
      <c r="BJ166" s="20" t="n">
        <v>20.6</v>
      </c>
      <c r="BK166" s="20" t="n">
        <v>27.1</v>
      </c>
      <c r="BL166" s="20" t="n">
        <v>32.8</v>
      </c>
      <c r="BM166" s="20" t="n">
        <v>35.8</v>
      </c>
      <c r="BN166" s="4" t="n">
        <f aca="false">AVERAGE(BB166:BM166)</f>
        <v>27.9166666666667</v>
      </c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2" t="n">
        <f aca="false">CA165+1</f>
        <v>2016</v>
      </c>
      <c r="CB166" s="20" t="n">
        <v>35.9</v>
      </c>
      <c r="CC166" s="20" t="n">
        <v>37.2</v>
      </c>
      <c r="CD166" s="20" t="n">
        <v>33.3</v>
      </c>
      <c r="CE166" s="20" t="n">
        <v>29.5</v>
      </c>
      <c r="CF166" s="20" t="n">
        <v>22.1</v>
      </c>
      <c r="CG166" s="20" t="n">
        <v>16.8</v>
      </c>
      <c r="CH166" s="20" t="n">
        <v>17.4</v>
      </c>
      <c r="CI166" s="20" t="n">
        <v>19.1</v>
      </c>
      <c r="CJ166" s="20" t="n">
        <v>20.1</v>
      </c>
      <c r="CK166" s="20" t="n">
        <v>26.6</v>
      </c>
      <c r="CL166" s="20" t="n">
        <v>32.3</v>
      </c>
      <c r="CM166" s="20" t="n">
        <v>34.8</v>
      </c>
      <c r="CN166" s="4" t="n">
        <f aca="false">AVERAGE(CB166:CM166)</f>
        <v>27.0916666666667</v>
      </c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19" t="n">
        <v>2016</v>
      </c>
      <c r="DB166" s="20" t="n">
        <v>36.1</v>
      </c>
      <c r="DC166" s="20" t="n">
        <v>37.3</v>
      </c>
      <c r="DD166" s="20" t="n">
        <v>33.6</v>
      </c>
      <c r="DE166" s="20" t="n">
        <v>29.5</v>
      </c>
      <c r="DF166" s="20" t="n">
        <v>22.3</v>
      </c>
      <c r="DG166" s="20" t="n">
        <v>16.9</v>
      </c>
      <c r="DH166" s="20" t="n">
        <v>17.3</v>
      </c>
      <c r="DI166" s="20" t="n">
        <v>18.6</v>
      </c>
      <c r="DJ166" s="20" t="n">
        <v>19.9</v>
      </c>
      <c r="DK166" s="20" t="n">
        <v>25.9</v>
      </c>
      <c r="DL166" s="20" t="n">
        <v>32</v>
      </c>
      <c r="DM166" s="20" t="n">
        <v>34.4</v>
      </c>
      <c r="DN166" s="4" t="n">
        <f aca="false">AVERAGE(DB166:DM166)</f>
        <v>26.9833333333333</v>
      </c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13" t="n">
        <v>2016</v>
      </c>
      <c r="EB166" s="15" t="n">
        <v>37.9</v>
      </c>
      <c r="EC166" s="15" t="n">
        <v>39.2</v>
      </c>
      <c r="ED166" s="15" t="n">
        <v>36.3</v>
      </c>
      <c r="EE166" s="15" t="n">
        <v>36</v>
      </c>
      <c r="EF166" s="15" t="n">
        <v>32</v>
      </c>
      <c r="EG166" s="15" t="n">
        <v>27.3</v>
      </c>
      <c r="EH166" s="15" t="n">
        <v>25.7</v>
      </c>
      <c r="EI166" s="15" t="n">
        <v>28.3</v>
      </c>
      <c r="EJ166" s="15" t="n">
        <v>30.8</v>
      </c>
      <c r="EK166" s="15" t="n">
        <v>34</v>
      </c>
      <c r="EL166" s="15" t="n">
        <v>37.7</v>
      </c>
      <c r="EM166" s="15" t="n">
        <v>37.4</v>
      </c>
      <c r="EN166" s="16" t="n">
        <f aca="false">AVERAGE(EB166:EM166)</f>
        <v>33.55</v>
      </c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13" t="n">
        <v>2016</v>
      </c>
      <c r="FB166" s="15" t="n">
        <v>37.7</v>
      </c>
      <c r="FC166" s="15" t="n">
        <v>39.7</v>
      </c>
      <c r="FD166" s="15" t="n">
        <v>35.7</v>
      </c>
      <c r="FE166" s="15" t="n">
        <v>35.9</v>
      </c>
      <c r="FF166" s="15" t="n">
        <v>31.7</v>
      </c>
      <c r="FG166" s="15" t="n">
        <v>25.7</v>
      </c>
      <c r="FH166" s="15" t="n">
        <v>25.1</v>
      </c>
      <c r="FI166" s="15" t="n">
        <v>27.6</v>
      </c>
      <c r="FJ166" s="15" t="n">
        <v>30.3</v>
      </c>
      <c r="FK166" s="15" t="n">
        <v>34.8</v>
      </c>
      <c r="FL166" s="15" t="n">
        <v>38.3</v>
      </c>
      <c r="FM166" s="15" t="n">
        <v>38</v>
      </c>
      <c r="FN166" s="16" t="n">
        <f aca="false">AVERAGE(FB166:FM166)</f>
        <v>33.375</v>
      </c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38" t="n">
        <v>2016</v>
      </c>
      <c r="GB166" s="37" t="n">
        <v>35.8</v>
      </c>
      <c r="GC166" s="37" t="n">
        <v>36.1</v>
      </c>
      <c r="GD166" s="37" t="n">
        <v>34.8</v>
      </c>
      <c r="GE166" s="37" t="n">
        <v>35.9</v>
      </c>
      <c r="GF166" s="37" t="n">
        <v>32.8</v>
      </c>
      <c r="GG166" s="37" t="n">
        <v>30.8</v>
      </c>
      <c r="GH166" s="37" t="n">
        <v>29</v>
      </c>
      <c r="GI166" s="37" t="n">
        <v>29.9</v>
      </c>
      <c r="GJ166" s="37" t="n">
        <v>34</v>
      </c>
      <c r="GK166" s="37" t="n">
        <v>35</v>
      </c>
      <c r="GL166" s="37" t="n">
        <v>36.8</v>
      </c>
      <c r="GM166" s="37" t="n">
        <v>36.1</v>
      </c>
      <c r="GN166" s="16" t="n">
        <f aca="false">AVERAGE(GB166:GM166)</f>
        <v>33.9166666666667</v>
      </c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39" t="n">
        <v>2016</v>
      </c>
      <c r="HB166" s="40" t="n">
        <v>39.8</v>
      </c>
      <c r="HC166" s="40" t="n">
        <v>39.4</v>
      </c>
      <c r="HD166" s="40" t="n">
        <v>36.5</v>
      </c>
      <c r="HE166" s="40" t="n">
        <v>35.3</v>
      </c>
      <c r="HF166" s="40" t="n">
        <v>28.9</v>
      </c>
      <c r="HG166" s="40" t="n">
        <v>22.8</v>
      </c>
      <c r="HH166" s="40" t="n">
        <v>22.5</v>
      </c>
      <c r="HI166" s="40" t="n">
        <v>25.5</v>
      </c>
      <c r="HJ166" s="40" t="n">
        <v>25.7</v>
      </c>
      <c r="HK166" s="40" t="n">
        <v>31.6</v>
      </c>
      <c r="HL166" s="40" t="n">
        <v>37.2</v>
      </c>
      <c r="HM166" s="40" t="n">
        <v>38.3</v>
      </c>
      <c r="HN166" s="41" t="n">
        <f aca="false">AVERAGE(HB166:HM166)</f>
        <v>31.9583333333333</v>
      </c>
      <c r="HO166" s="41"/>
      <c r="HP166" s="41"/>
      <c r="HQ166" s="41"/>
      <c r="HR166" s="41"/>
      <c r="HS166" s="41"/>
      <c r="HT166" s="41"/>
      <c r="HU166" s="41"/>
      <c r="HV166" s="41"/>
      <c r="HW166" s="41"/>
      <c r="HX166" s="41"/>
      <c r="HY166" s="41"/>
      <c r="HZ166" s="41"/>
      <c r="IA166" s="7" t="n">
        <f aca="false">IA165+1</f>
        <v>2016</v>
      </c>
      <c r="IB166" s="15" t="n">
        <v>35.7</v>
      </c>
      <c r="IC166" s="15" t="n">
        <v>38.2</v>
      </c>
      <c r="ID166" s="15" t="n">
        <v>34.1</v>
      </c>
      <c r="IE166" s="15" t="n">
        <v>30.7</v>
      </c>
      <c r="IF166" s="15" t="n">
        <v>24.1</v>
      </c>
      <c r="IG166" s="15" t="n">
        <v>18.9</v>
      </c>
      <c r="IH166" s="15" t="n">
        <v>19.2</v>
      </c>
      <c r="II166" s="15" t="n">
        <v>21.4</v>
      </c>
      <c r="IJ166" s="15" t="n">
        <v>22</v>
      </c>
      <c r="IK166" s="15" t="n">
        <v>28.5</v>
      </c>
      <c r="IL166" s="15" t="n">
        <v>34.5</v>
      </c>
      <c r="IM166" s="15" t="n">
        <v>37</v>
      </c>
      <c r="IN166" s="25" t="n">
        <f aca="false">SUM(IB166:IM166)/12</f>
        <v>28.6916666666667</v>
      </c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 t="n">
        <f aca="false">JA165+1</f>
        <v>2016</v>
      </c>
      <c r="JB166" s="15" t="n">
        <v>36</v>
      </c>
      <c r="JC166" s="15" t="n">
        <v>35.3</v>
      </c>
      <c r="JD166" s="15" t="n">
        <v>31</v>
      </c>
      <c r="JE166" s="15" t="n">
        <v>27.1</v>
      </c>
      <c r="JF166" s="15" t="n">
        <v>23.3</v>
      </c>
      <c r="JG166" s="15" t="n">
        <v>18</v>
      </c>
      <c r="JH166" s="15" t="n">
        <v>18.3</v>
      </c>
      <c r="JI166" s="15" t="n">
        <v>20.6</v>
      </c>
      <c r="JJ166" s="15" t="n">
        <v>22</v>
      </c>
      <c r="JK166" s="15" t="n">
        <v>27.6</v>
      </c>
      <c r="JL166" s="15" t="n">
        <v>31.9</v>
      </c>
      <c r="JM166" s="15" t="n">
        <v>34.3</v>
      </c>
      <c r="JN166" s="25" t="n">
        <f aca="false">SUM(JB166:JM166)/12</f>
        <v>27.1166666666667</v>
      </c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3" t="n">
        <v>2016</v>
      </c>
      <c r="KB166" s="15" t="n">
        <v>34.9</v>
      </c>
      <c r="KC166" s="15" t="n">
        <v>37.2</v>
      </c>
      <c r="KD166" s="15" t="n">
        <v>35.1</v>
      </c>
      <c r="KE166" s="15" t="n">
        <v>31.9</v>
      </c>
      <c r="KF166" s="15" t="n">
        <v>25.4</v>
      </c>
      <c r="KG166" s="15" t="n">
        <v>20.7</v>
      </c>
      <c r="KH166" s="15" t="n">
        <v>20.8</v>
      </c>
      <c r="KI166" s="15" t="n">
        <v>22.6</v>
      </c>
      <c r="KJ166" s="15" t="n">
        <v>24.9</v>
      </c>
      <c r="KK166" s="15" t="n">
        <v>30.5</v>
      </c>
      <c r="KL166" s="15" t="n">
        <v>35.4</v>
      </c>
      <c r="KM166" s="15" t="n">
        <v>34</v>
      </c>
      <c r="KN166" s="16" t="n">
        <f aca="false">AVERAGE(KB166:KM166)</f>
        <v>29.45</v>
      </c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7" t="n">
        <f aca="false">LA165+1</f>
        <v>2016</v>
      </c>
      <c r="LB166" s="15" t="n">
        <v>35.4</v>
      </c>
      <c r="LC166" s="15" t="n">
        <v>36.6</v>
      </c>
      <c r="LD166" s="15" t="n">
        <v>34.4</v>
      </c>
      <c r="LE166" s="15" t="n">
        <v>33.1</v>
      </c>
      <c r="LF166" s="15" t="n">
        <v>24.7</v>
      </c>
      <c r="LG166" s="15" t="n">
        <v>18.5</v>
      </c>
      <c r="LH166" s="15" t="n">
        <v>18.8</v>
      </c>
      <c r="LI166" s="15" t="n">
        <v>21.3</v>
      </c>
      <c r="LJ166" s="15" t="n">
        <v>23.1</v>
      </c>
      <c r="LK166" s="15" t="n">
        <v>33.4</v>
      </c>
      <c r="LL166" s="15" t="n">
        <v>34.3</v>
      </c>
      <c r="LM166" s="15" t="n">
        <v>34</v>
      </c>
      <c r="LN166" s="16" t="n">
        <f aca="false">AVERAGE(LB166:LM166)</f>
        <v>28.9666666666667</v>
      </c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7" t="n">
        <f aca="false">MA165+1</f>
        <v>2016</v>
      </c>
      <c r="MB166" s="15" t="n">
        <v>36.7</v>
      </c>
      <c r="MC166" s="15" t="n">
        <v>37.3</v>
      </c>
      <c r="MD166" s="15" t="n">
        <v>36.9</v>
      </c>
      <c r="ME166" s="15" t="n">
        <v>35.1</v>
      </c>
      <c r="MF166" s="15" t="n">
        <v>30.4</v>
      </c>
      <c r="MG166" s="15" t="n">
        <v>26.7</v>
      </c>
      <c r="MH166" s="15" t="n">
        <v>24.8</v>
      </c>
      <c r="MI166" s="15" t="n">
        <v>27.4</v>
      </c>
      <c r="MJ166" s="15" t="n">
        <v>32.4</v>
      </c>
      <c r="MK166" s="15" t="n">
        <v>33.8</v>
      </c>
      <c r="ML166" s="15" t="n">
        <v>36.7</v>
      </c>
      <c r="MM166" s="15" t="n">
        <v>35.8</v>
      </c>
      <c r="MN166" s="16" t="n">
        <f aca="false">AVERAGE(MB166:MM166)</f>
        <v>32.8333333333333</v>
      </c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30" t="s">
        <v>150</v>
      </c>
      <c r="NB166" s="15" t="n">
        <v>32.7</v>
      </c>
      <c r="NC166" s="15" t="n">
        <v>31.8</v>
      </c>
      <c r="ND166" s="15" t="n">
        <v>27.9</v>
      </c>
      <c r="NE166" s="15" t="n">
        <v>25.3</v>
      </c>
      <c r="NF166" s="15" t="n">
        <v>21.6</v>
      </c>
      <c r="NG166" s="15" t="n">
        <v>15.9</v>
      </c>
      <c r="NH166" s="15" t="n">
        <v>16</v>
      </c>
      <c r="NI166" s="15" t="n">
        <v>17.8</v>
      </c>
      <c r="NJ166" s="15" t="n">
        <v>20.5</v>
      </c>
      <c r="NK166" s="15" t="n">
        <v>26.3</v>
      </c>
      <c r="NL166" s="15" t="n">
        <v>31</v>
      </c>
      <c r="NM166" s="15" t="n">
        <v>31.6</v>
      </c>
      <c r="NN166" s="29" t="n">
        <f aca="false">AVERAGE(NB166:NM166)</f>
        <v>24.8666666666667</v>
      </c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30" t="s">
        <v>150</v>
      </c>
      <c r="OB166" s="15" t="n">
        <v>34.7</v>
      </c>
      <c r="OC166" s="15" t="n">
        <v>33.4</v>
      </c>
      <c r="OD166" s="15" t="n">
        <v>30.1</v>
      </c>
      <c r="OE166" s="15" t="n">
        <v>26.7</v>
      </c>
      <c r="OF166" s="15" t="n">
        <v>23.4</v>
      </c>
      <c r="OG166" s="15" t="n">
        <v>17.1</v>
      </c>
      <c r="OH166" s="15" t="n">
        <v>16.6</v>
      </c>
      <c r="OI166" s="15" t="n">
        <v>19.5</v>
      </c>
      <c r="OJ166" s="15" t="n">
        <v>22.2</v>
      </c>
      <c r="OK166" s="15" t="n">
        <v>27.4</v>
      </c>
      <c r="OL166" s="15" t="n">
        <v>34.2</v>
      </c>
      <c r="OM166" s="15" t="n">
        <v>35.4</v>
      </c>
      <c r="ON166" s="29" t="n">
        <f aca="false">AVERAGE(OB166:OM166)</f>
        <v>26.725</v>
      </c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30" t="s">
        <v>150</v>
      </c>
      <c r="PB166" s="15" t="n">
        <v>41</v>
      </c>
      <c r="PC166" s="15" t="n">
        <v>41.9</v>
      </c>
      <c r="PD166" s="15" t="n">
        <v>42</v>
      </c>
      <c r="PE166" s="15" t="n">
        <v>39.5</v>
      </c>
      <c r="PF166" s="15" t="n">
        <v>32.9</v>
      </c>
      <c r="PG166" s="15" t="n">
        <v>27.8</v>
      </c>
      <c r="PH166" s="15" t="n">
        <v>28</v>
      </c>
      <c r="PI166" s="15" t="n">
        <v>29.9</v>
      </c>
      <c r="PJ166" s="15" t="n">
        <v>33</v>
      </c>
      <c r="PK166" s="15" t="n">
        <v>38.6</v>
      </c>
      <c r="PL166" s="15" t="n">
        <v>41.9</v>
      </c>
      <c r="PM166" s="15" t="n">
        <v>41.5</v>
      </c>
      <c r="PN166" s="29" t="n">
        <f aca="false">AVERAGE(PB166:PM166)</f>
        <v>36.5</v>
      </c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30" t="s">
        <v>150</v>
      </c>
      <c r="QB166" s="15" t="n">
        <v>36.3</v>
      </c>
      <c r="QC166" s="15" t="n">
        <v>38.6</v>
      </c>
      <c r="QD166" s="15" t="n">
        <v>36.6</v>
      </c>
      <c r="QE166" s="15" t="n">
        <v>31.1</v>
      </c>
      <c r="QF166" s="15" t="n">
        <v>25.2</v>
      </c>
      <c r="QG166" s="15" t="n">
        <v>19.8</v>
      </c>
      <c r="QH166" s="15" t="n">
        <v>19.4</v>
      </c>
      <c r="QI166" s="15" t="n">
        <v>21.6</v>
      </c>
      <c r="QJ166" s="15" t="n">
        <v>24.2</v>
      </c>
      <c r="QK166" s="15" t="n">
        <v>29.9</v>
      </c>
      <c r="QL166" s="15" t="n">
        <v>34.9</v>
      </c>
      <c r="QM166" s="15" t="n">
        <v>37.4</v>
      </c>
      <c r="QN166" s="29" t="n">
        <f aca="false">AVERAGE(QB166:QM166)</f>
        <v>29.5833333333333</v>
      </c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30" t="s">
        <v>150</v>
      </c>
      <c r="RB166" s="15" t="n">
        <v>37</v>
      </c>
      <c r="RC166" s="15" t="n">
        <v>37.9</v>
      </c>
      <c r="RD166" s="15" t="n">
        <v>37.1</v>
      </c>
      <c r="RE166" s="15" t="n">
        <v>36.5</v>
      </c>
      <c r="RF166" s="15" t="n">
        <v>31.9</v>
      </c>
      <c r="RG166" s="15" t="n">
        <v>30.6</v>
      </c>
      <c r="RH166" s="15" t="n">
        <v>27.7</v>
      </c>
      <c r="RI166" s="15" t="n">
        <v>30.4</v>
      </c>
      <c r="RJ166" s="15" t="n">
        <v>35.2</v>
      </c>
      <c r="RK166" s="15" t="n">
        <v>36.7</v>
      </c>
      <c r="RL166" s="15" t="n">
        <v>38.8</v>
      </c>
      <c r="RM166" s="15" t="n">
        <v>36.1</v>
      </c>
      <c r="RN166" s="29" t="n">
        <f aca="false">AVERAGE(RB166:RM166)</f>
        <v>34.6583333333333</v>
      </c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13" t="n">
        <v>2016</v>
      </c>
      <c r="SB166" s="15" t="n">
        <v>37.7</v>
      </c>
      <c r="SC166" s="15" t="n">
        <v>37</v>
      </c>
      <c r="SD166" s="15" t="n">
        <v>34.6</v>
      </c>
      <c r="SE166" s="15" t="n">
        <v>30.6</v>
      </c>
      <c r="SF166" s="15" t="n">
        <v>26.2</v>
      </c>
      <c r="SG166" s="15" t="n">
        <v>19.8</v>
      </c>
      <c r="SH166" s="15" t="n">
        <v>18.6</v>
      </c>
      <c r="SI166" s="15" t="n">
        <v>21.5</v>
      </c>
      <c r="SJ166" s="15" t="n">
        <v>24.8</v>
      </c>
      <c r="SK166" s="15" t="n">
        <v>30.4</v>
      </c>
      <c r="SL166" s="15" t="n">
        <v>35.1</v>
      </c>
      <c r="SM166" s="15" t="n">
        <v>38.1</v>
      </c>
      <c r="SN166" s="29" t="n">
        <f aca="false">AVERAGE(SB166:SM166)</f>
        <v>29.5333333333333</v>
      </c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72" t="s">
        <v>150</v>
      </c>
      <c r="TB166" s="73" t="n">
        <v>35.2</v>
      </c>
      <c r="TC166" s="73" t="n">
        <v>36.2</v>
      </c>
      <c r="TD166" s="73" t="n">
        <v>34.9</v>
      </c>
      <c r="TE166" s="73" t="n">
        <v>32</v>
      </c>
      <c r="TF166" s="73" t="n">
        <v>26.7</v>
      </c>
      <c r="TG166" s="73" t="n">
        <v>19.1</v>
      </c>
      <c r="TH166" s="73" t="n">
        <v>19.4</v>
      </c>
      <c r="TI166" s="73" t="n">
        <v>21.1</v>
      </c>
      <c r="TJ166" s="73" t="n">
        <v>22.9</v>
      </c>
      <c r="TK166" s="73" t="n">
        <v>27.7</v>
      </c>
      <c r="TL166" s="73" t="n">
        <v>33.3</v>
      </c>
      <c r="TM166" s="73" t="n">
        <v>36.8</v>
      </c>
      <c r="TN166" s="73" t="n">
        <v>28.8</v>
      </c>
      <c r="UB166" s="71"/>
      <c r="UC166" s="30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6"/>
      <c r="VB166" s="71"/>
      <c r="VC166" s="30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6"/>
      <c r="WB166" s="71"/>
      <c r="WC166" s="30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6"/>
      <c r="XB166" s="71"/>
      <c r="XC166" s="30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6"/>
      <c r="YB166" s="71"/>
      <c r="YC166" s="30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6"/>
      <c r="ZB166" s="71"/>
      <c r="ZC166" s="30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6"/>
    </row>
    <row r="167" customFormat="false" ht="12.8" hidden="false" customHeight="false" outlineLevel="0" collapsed="false">
      <c r="A167" s="17"/>
      <c r="B167" s="4" t="n">
        <f aca="false">AVERAGE(AN167,BN167,CN167,DN167,EN167,FN167,GN167,HN167,IN167,JN167,KN167,LN167,MN167,NN167)</f>
        <v>30.3556547619048</v>
      </c>
      <c r="C167" s="18" t="n">
        <f aca="false">AVERAGE(B163:B167)</f>
        <v>30.0341071428571</v>
      </c>
      <c r="D167" s="9" t="n">
        <f aca="false">AVERAGE(B158:B167)</f>
        <v>29.5161607142857</v>
      </c>
      <c r="E167" s="4" t="n">
        <f aca="false">AVERAGE(B148:B167)</f>
        <v>29.4827728174603</v>
      </c>
      <c r="F167" s="24" t="n">
        <f aca="false">AVERAGE(B118:B167)</f>
        <v>29.2038115079365</v>
      </c>
      <c r="G167" s="9" t="n">
        <f aca="false">MAX(AB167:AM167,BB167:BM167,CB167:CM167,DB167:DM167,EB167:EM167,FB167:FM167,GB167:GM167,HB167:HM167,IB167:IM167,JB167:JM167,KB167:KM167,LB167:LM167,MB167:MM167,NB167:NM167,OB167:OM167,PB167:PM167,QB167:QM167,RB167:RM167,SB167:SM167)</f>
        <v>42.3</v>
      </c>
      <c r="H167" s="10" t="n">
        <f aca="false">MEDIAN(AB167:AM167,BB167:BM167,CB167:CM167,DB167:DM167,EB167:EM167,FB167:FM167,GB167:GM167,HB167:HM167,IB167:IM167,JB167:JM167,KB167:KM167,LB167:LM167,MB167:MM167,NB167:NM167,OB167:OM167,PB167:PM167,QB167:QM167,RB167:RM167,SB167:SM167)</f>
        <v>31.85</v>
      </c>
      <c r="I167" s="11" t="n">
        <f aca="false">MIN(AB167:AM167,BB167:BM167,CB167:CM167,DB167:DM167,EB167:EM167,FB167:FM167,GB167:GM167,HB167:HM167,IB167:IM167,JB167:JM167,KB167:KM167,LB167:LM167,MB167:MM167,NB167:NM167,OB167:OM167,PB167:PM167,QB167:QM167,RB167:RM167,SB167:SM167)</f>
        <v>16.9</v>
      </c>
      <c r="J167" s="12" t="n">
        <f aca="false">(G167+I167)/2</f>
        <v>29.6</v>
      </c>
      <c r="AA167" s="13" t="n">
        <v>2017</v>
      </c>
      <c r="AB167" s="37" t="n">
        <v>36.1</v>
      </c>
      <c r="AC167" s="37" t="n">
        <v>34.3</v>
      </c>
      <c r="AD167" s="37" t="n">
        <v>32.8</v>
      </c>
      <c r="AE167" s="37" t="n">
        <v>24</v>
      </c>
      <c r="AF167" s="37" t="n">
        <v>19.7</v>
      </c>
      <c r="AG167" s="37" t="n">
        <v>16.9</v>
      </c>
      <c r="AH167" s="37" t="n">
        <v>17.7</v>
      </c>
      <c r="AI167" s="37" t="n">
        <v>17.9</v>
      </c>
      <c r="AJ167" s="37" t="n">
        <v>23.6</v>
      </c>
      <c r="AK167" s="37" t="n">
        <v>27</v>
      </c>
      <c r="AL167" s="37" t="n">
        <v>29.8</v>
      </c>
      <c r="AM167" s="37" t="n">
        <v>32.2</v>
      </c>
      <c r="AN167" s="4" t="n">
        <f aca="false">AVERAGE(Sheet1!AB167:AM167)</f>
        <v>26</v>
      </c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2" t="n">
        <f aca="false">BA166+1</f>
        <v>2017</v>
      </c>
      <c r="BB167" s="20" t="n">
        <v>39.4</v>
      </c>
      <c r="BC167" s="20" t="n">
        <v>38.5</v>
      </c>
      <c r="BD167" s="20" t="n">
        <v>35.9</v>
      </c>
      <c r="BE167" s="20" t="n">
        <v>26.7</v>
      </c>
      <c r="BF167" s="20" t="n">
        <v>22.7</v>
      </c>
      <c r="BG167" s="20" t="n">
        <v>19.3</v>
      </c>
      <c r="BH167" s="20" t="n">
        <v>20.3</v>
      </c>
      <c r="BI167" s="20" t="n">
        <v>20.9</v>
      </c>
      <c r="BJ167" s="20" t="n">
        <v>26.2</v>
      </c>
      <c r="BK167" s="20" t="n">
        <v>29.9</v>
      </c>
      <c r="BL167" s="20" t="n">
        <v>33.4</v>
      </c>
      <c r="BM167" s="20" t="n">
        <v>37.2</v>
      </c>
      <c r="BN167" s="4" t="n">
        <f aca="false">AVERAGE(BB167:BM167)</f>
        <v>29.2</v>
      </c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2" t="n">
        <f aca="false">CA166+1</f>
        <v>2017</v>
      </c>
      <c r="CB167" s="20" t="n">
        <v>39.3</v>
      </c>
      <c r="CC167" s="20" t="n">
        <v>37.7</v>
      </c>
      <c r="CD167" s="20" t="n">
        <v>34.9</v>
      </c>
      <c r="CE167" s="20" t="n">
        <v>25.9</v>
      </c>
      <c r="CF167" s="20" t="n">
        <v>22.1</v>
      </c>
      <c r="CG167" s="20" t="n">
        <v>18.6</v>
      </c>
      <c r="CH167" s="20" t="n">
        <v>19.8</v>
      </c>
      <c r="CI167" s="20" t="n">
        <v>20.1</v>
      </c>
      <c r="CJ167" s="20" t="n">
        <v>25.8</v>
      </c>
      <c r="CK167" s="20" t="n">
        <v>29.2</v>
      </c>
      <c r="CL167" s="20" t="n">
        <v>32</v>
      </c>
      <c r="CM167" s="20" t="n">
        <v>35.9</v>
      </c>
      <c r="CN167" s="4" t="n">
        <f aca="false">AVERAGE(CB167:CM167)</f>
        <v>28.4416666666667</v>
      </c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19" t="n">
        <v>2017</v>
      </c>
      <c r="DB167" s="20" t="n">
        <v>39.4</v>
      </c>
      <c r="DC167" s="20" t="n">
        <v>37.4</v>
      </c>
      <c r="DD167" s="20" t="n">
        <v>35.1</v>
      </c>
      <c r="DE167" s="20" t="n">
        <v>25.8</v>
      </c>
      <c r="DF167" s="20" t="n">
        <v>21.2</v>
      </c>
      <c r="DG167" s="20" t="n">
        <v>18.2</v>
      </c>
      <c r="DH167" s="20" t="n">
        <v>19.2</v>
      </c>
      <c r="DI167" s="20" t="n">
        <v>19.9</v>
      </c>
      <c r="DJ167" s="20" t="n">
        <v>25.5</v>
      </c>
      <c r="DK167" s="20" t="n">
        <v>29</v>
      </c>
      <c r="DL167" s="20" t="n">
        <v>32.3</v>
      </c>
      <c r="DM167" s="20" t="n">
        <v>35.2</v>
      </c>
      <c r="DN167" s="4" t="n">
        <f aca="false">AVERAGE(DB167:DM167)</f>
        <v>28.1833333333333</v>
      </c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13" t="n">
        <v>2017</v>
      </c>
      <c r="EB167" s="15" t="n">
        <v>35.6</v>
      </c>
      <c r="EC167" s="15" t="n">
        <v>36.6</v>
      </c>
      <c r="ED167" s="15" t="n">
        <v>39.1</v>
      </c>
      <c r="EE167" s="15" t="n">
        <v>34.6</v>
      </c>
      <c r="EF167" s="15" t="n">
        <v>31.5</v>
      </c>
      <c r="EG167" s="15" t="n">
        <v>27.7</v>
      </c>
      <c r="EH167" s="15" t="n">
        <v>29.3</v>
      </c>
      <c r="EI167" s="15" t="n">
        <v>30.8</v>
      </c>
      <c r="EJ167" s="15" t="n">
        <v>35</v>
      </c>
      <c r="EK167" s="15" t="n">
        <v>37.2</v>
      </c>
      <c r="EL167" s="15" t="n">
        <v>37.3</v>
      </c>
      <c r="EM167" s="15" t="n">
        <v>40</v>
      </c>
      <c r="EN167" s="16" t="n">
        <f aca="false">AVERAGE(EB167:EM167)</f>
        <v>34.5583333333333</v>
      </c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13" t="n">
        <v>2017</v>
      </c>
      <c r="FB167" s="15" t="n">
        <v>36.6</v>
      </c>
      <c r="FC167" s="15" t="n">
        <v>36.4</v>
      </c>
      <c r="FD167" s="15" t="n">
        <v>38.2</v>
      </c>
      <c r="FE167" s="15" t="n">
        <v>34</v>
      </c>
      <c r="FF167" s="15" t="n">
        <v>31.3</v>
      </c>
      <c r="FG167" s="15" t="n">
        <v>27.2</v>
      </c>
      <c r="FH167" s="15" t="n">
        <v>29</v>
      </c>
      <c r="FI167" s="15" t="n">
        <v>29.8</v>
      </c>
      <c r="FJ167" s="15" t="n">
        <v>34.6</v>
      </c>
      <c r="FK167" s="15" t="n">
        <v>37.1</v>
      </c>
      <c r="FL167" s="15" t="n">
        <v>37.1</v>
      </c>
      <c r="FM167" s="15" t="n">
        <v>40.4</v>
      </c>
      <c r="FN167" s="16" t="n">
        <f aca="false">AVERAGE(FB167:FM167)</f>
        <v>34.3083333333333</v>
      </c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38" t="n">
        <v>2017</v>
      </c>
      <c r="GB167" s="37" t="n">
        <v>35</v>
      </c>
      <c r="GC167" s="37" t="n">
        <v>31.5</v>
      </c>
      <c r="GD167" s="37" t="n">
        <v>36</v>
      </c>
      <c r="GE167" s="37" t="n">
        <v>34.6</v>
      </c>
      <c r="GF167" s="37" t="n">
        <v>32.8</v>
      </c>
      <c r="GG167" s="37" t="n">
        <v>29.6</v>
      </c>
      <c r="GH167" s="37" t="n">
        <v>31.1</v>
      </c>
      <c r="GI167" s="37" t="n">
        <v>31.7</v>
      </c>
      <c r="GJ167" s="37" t="n">
        <v>33.6</v>
      </c>
      <c r="GK167" s="37" t="n">
        <v>36.3</v>
      </c>
      <c r="GL167" s="37" t="n">
        <v>36.4</v>
      </c>
      <c r="GM167" s="37" t="n">
        <v>37.5</v>
      </c>
      <c r="GN167" s="16" t="n">
        <f aca="false">AVERAGE(GB167:GM167)</f>
        <v>33.8416666666667</v>
      </c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39" t="n">
        <v>2017</v>
      </c>
      <c r="HB167" s="40" t="n">
        <v>39.4</v>
      </c>
      <c r="HC167" s="40" t="n">
        <v>40.1</v>
      </c>
      <c r="HD167" s="40" t="n">
        <v>39.7</v>
      </c>
      <c r="HE167" s="40" t="n">
        <v>33.2</v>
      </c>
      <c r="HF167" s="40" t="n">
        <v>29.2</v>
      </c>
      <c r="HG167" s="40" t="n">
        <v>25.1</v>
      </c>
      <c r="HH167" s="40" t="n">
        <v>25.7</v>
      </c>
      <c r="HI167" s="42" t="n">
        <f aca="false">(HI166+HI168)/2</f>
        <v>25.75</v>
      </c>
      <c r="HJ167" s="42" t="n">
        <f aca="false">(HJ166+HJ168)/2</f>
        <v>28.4</v>
      </c>
      <c r="HK167" s="40" t="n">
        <v>36.9</v>
      </c>
      <c r="HL167" s="40" t="n">
        <v>36.5</v>
      </c>
      <c r="HM167" s="40" t="n">
        <v>40.4</v>
      </c>
      <c r="HN167" s="41" t="n">
        <f aca="false">AVERAGE(HB167:HM167)</f>
        <v>33.3625</v>
      </c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7" t="n">
        <f aca="false">IA166+1</f>
        <v>2017</v>
      </c>
      <c r="IB167" s="15" t="n">
        <v>39</v>
      </c>
      <c r="IC167" s="15" t="n">
        <v>38.4</v>
      </c>
      <c r="ID167" s="15" t="n">
        <v>36.5</v>
      </c>
      <c r="IE167" s="15" t="n">
        <v>27.4</v>
      </c>
      <c r="IF167" s="15" t="n">
        <v>23.9</v>
      </c>
      <c r="IG167" s="15" t="n">
        <v>20.5</v>
      </c>
      <c r="IH167" s="15" t="n">
        <v>21.3</v>
      </c>
      <c r="II167" s="15" t="n">
        <v>22.1</v>
      </c>
      <c r="IJ167" s="15" t="n">
        <v>27.3</v>
      </c>
      <c r="IK167" s="15" t="n">
        <v>31.2</v>
      </c>
      <c r="IL167" s="15" t="n">
        <v>34</v>
      </c>
      <c r="IM167" s="15" t="n">
        <v>37.1</v>
      </c>
      <c r="IN167" s="25" t="n">
        <f aca="false">SUM(IB167:IM167)/12</f>
        <v>29.8916666666667</v>
      </c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 t="n">
        <f aca="false">JA166+1</f>
        <v>2017</v>
      </c>
      <c r="JB167" s="15" t="n">
        <v>36.1</v>
      </c>
      <c r="JC167" s="15" t="n">
        <v>34.5</v>
      </c>
      <c r="JD167" s="15" t="n">
        <v>34.6</v>
      </c>
      <c r="JE167" s="15" t="n">
        <v>25.8</v>
      </c>
      <c r="JF167" s="15" t="n">
        <v>22.5</v>
      </c>
      <c r="JG167" s="15" t="n">
        <v>19.2</v>
      </c>
      <c r="JH167" s="15" t="n">
        <v>20.9</v>
      </c>
      <c r="JI167" s="15" t="n">
        <v>21.3</v>
      </c>
      <c r="JJ167" s="15" t="n">
        <v>26.4</v>
      </c>
      <c r="JK167" s="15" t="n">
        <v>29.2</v>
      </c>
      <c r="JL167" s="15" t="n">
        <v>31.7</v>
      </c>
      <c r="JM167" s="15" t="n">
        <v>33.5</v>
      </c>
      <c r="JN167" s="25" t="n">
        <f aca="false">SUM(JB167:JM167)/12</f>
        <v>27.975</v>
      </c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3" t="n">
        <v>2017</v>
      </c>
      <c r="KB167" s="15" t="n">
        <v>35.6</v>
      </c>
      <c r="KC167" s="15" t="n">
        <v>37.3</v>
      </c>
      <c r="KD167" s="15" t="n">
        <v>36.9</v>
      </c>
      <c r="KE167" s="15" t="n">
        <v>28.7</v>
      </c>
      <c r="KF167" s="15" t="n">
        <v>26</v>
      </c>
      <c r="KG167" s="15" t="n">
        <v>20.8</v>
      </c>
      <c r="KH167" s="15" t="n">
        <v>23.9</v>
      </c>
      <c r="KI167" s="15" t="n">
        <v>25.3</v>
      </c>
      <c r="KJ167" s="15" t="n">
        <v>29.7</v>
      </c>
      <c r="KK167" s="15" t="n">
        <v>32.6</v>
      </c>
      <c r="KL167" s="15" t="n">
        <v>33.9</v>
      </c>
      <c r="KM167" s="15" t="n">
        <v>37.2</v>
      </c>
      <c r="KN167" s="16" t="n">
        <f aca="false">AVERAGE(KB167:KM167)</f>
        <v>30.6583333333333</v>
      </c>
      <c r="KO167" s="16"/>
      <c r="KP167" s="16"/>
      <c r="KQ167" s="16"/>
      <c r="KR167" s="16"/>
      <c r="KS167" s="16"/>
      <c r="KT167" s="16"/>
      <c r="KU167" s="16"/>
      <c r="KV167" s="16"/>
      <c r="KW167" s="16"/>
      <c r="KX167" s="16"/>
      <c r="KY167" s="16"/>
      <c r="KZ167" s="16"/>
      <c r="LA167" s="7" t="n">
        <f aca="false">LA166+1</f>
        <v>2017</v>
      </c>
      <c r="LB167" s="15" t="n">
        <v>37.1</v>
      </c>
      <c r="LC167" s="15" t="n">
        <v>37.9</v>
      </c>
      <c r="LD167" s="15" t="n">
        <v>37.8</v>
      </c>
      <c r="LE167" s="15" t="n">
        <v>29.8</v>
      </c>
      <c r="LF167" s="15" t="n">
        <v>25</v>
      </c>
      <c r="LG167" s="15" t="n">
        <v>19.9</v>
      </c>
      <c r="LH167" s="15" t="n">
        <v>23.5</v>
      </c>
      <c r="LI167" s="15" t="n">
        <v>23.8</v>
      </c>
      <c r="LJ167" s="15" t="n">
        <v>29.6</v>
      </c>
      <c r="LK167" s="15" t="n">
        <v>34.4</v>
      </c>
      <c r="LL167" s="15" t="n">
        <v>32.9</v>
      </c>
      <c r="LM167" s="15" t="n">
        <v>25.5</v>
      </c>
      <c r="LN167" s="16" t="n">
        <f aca="false">AVERAGE(LB167:LM167)</f>
        <v>29.7666666666667</v>
      </c>
      <c r="LO167" s="16"/>
      <c r="LP167" s="16"/>
      <c r="LQ167" s="16"/>
      <c r="LR167" s="16"/>
      <c r="LS167" s="16"/>
      <c r="LT167" s="16"/>
      <c r="LU167" s="16"/>
      <c r="LV167" s="16"/>
      <c r="LW167" s="16"/>
      <c r="LX167" s="16"/>
      <c r="LY167" s="16"/>
      <c r="LZ167" s="16"/>
      <c r="MA167" s="7" t="n">
        <f aca="false">MA166+1</f>
        <v>2017</v>
      </c>
      <c r="MB167" s="15" t="n">
        <v>34.3</v>
      </c>
      <c r="MC167" s="15" t="n">
        <v>35.3</v>
      </c>
      <c r="MD167" s="15" t="n">
        <v>37.9</v>
      </c>
      <c r="ME167" s="15" t="n">
        <v>32.8</v>
      </c>
      <c r="MF167" s="15" t="n">
        <v>30.2</v>
      </c>
      <c r="MG167" s="15" t="n">
        <v>25.6</v>
      </c>
      <c r="MH167" s="15" t="n">
        <v>26.9</v>
      </c>
      <c r="MI167" s="15" t="n">
        <v>29.3</v>
      </c>
      <c r="MJ167" s="15" t="n">
        <v>33.6</v>
      </c>
      <c r="MK167" s="15" t="n">
        <v>36.3</v>
      </c>
      <c r="ML167" s="15" t="n">
        <v>35.9</v>
      </c>
      <c r="MM167" s="15" t="n">
        <v>38.7</v>
      </c>
      <c r="MN167" s="16" t="n">
        <f aca="false">AVERAGE(MB167:MM167)</f>
        <v>33.0666666666667</v>
      </c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30" t="s">
        <v>151</v>
      </c>
      <c r="NB167" s="15" t="n">
        <v>33.4</v>
      </c>
      <c r="NC167" s="15" t="n">
        <v>29.4</v>
      </c>
      <c r="ND167" s="15" t="n">
        <v>29.5</v>
      </c>
      <c r="NE167" s="15" t="n">
        <v>25.4</v>
      </c>
      <c r="NF167" s="15" t="n">
        <v>21.2</v>
      </c>
      <c r="NG167" s="15" t="n">
        <v>19.9</v>
      </c>
      <c r="NH167" s="15" t="n">
        <v>18</v>
      </c>
      <c r="NI167" s="15" t="n">
        <v>19.4</v>
      </c>
      <c r="NJ167" s="15" t="n">
        <v>22.8</v>
      </c>
      <c r="NK167" s="15" t="n">
        <v>26.7</v>
      </c>
      <c r="NL167" s="15" t="n">
        <v>30.5</v>
      </c>
      <c r="NM167" s="15" t="n">
        <v>32.5</v>
      </c>
      <c r="NN167" s="29" t="n">
        <f aca="false">AVERAGE(NB167:NM167)</f>
        <v>25.725</v>
      </c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30" t="s">
        <v>151</v>
      </c>
      <c r="OB167" s="15" t="n">
        <v>34.9</v>
      </c>
      <c r="OC167" s="15" t="n">
        <v>33</v>
      </c>
      <c r="OD167" s="15" t="n">
        <v>31.8</v>
      </c>
      <c r="OE167" s="15" t="n">
        <v>26</v>
      </c>
      <c r="OF167" s="15" t="n">
        <v>23</v>
      </c>
      <c r="OG167" s="15" t="n">
        <v>20.8</v>
      </c>
      <c r="OH167" s="15" t="n">
        <v>19.4</v>
      </c>
      <c r="OI167" s="15" t="n">
        <v>20.8</v>
      </c>
      <c r="OJ167" s="15" t="n">
        <v>25.1</v>
      </c>
      <c r="OK167" s="15" t="n">
        <v>29.6</v>
      </c>
      <c r="OL167" s="15" t="n">
        <v>33.4</v>
      </c>
      <c r="OM167" s="15" t="n">
        <v>34.4</v>
      </c>
      <c r="ON167" s="29" t="n">
        <f aca="false">AVERAGE(OB167:OM167)</f>
        <v>27.6833333333333</v>
      </c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30" t="s">
        <v>151</v>
      </c>
      <c r="PB167" s="15" t="n">
        <v>37.8</v>
      </c>
      <c r="PC167" s="15" t="n">
        <v>36.9</v>
      </c>
      <c r="PD167" s="15" t="n">
        <v>37.1</v>
      </c>
      <c r="PE167" s="15" t="n">
        <v>34</v>
      </c>
      <c r="PF167" s="15" t="n">
        <v>31.9</v>
      </c>
      <c r="PG167" s="15" t="n">
        <v>27.9</v>
      </c>
      <c r="PH167" s="15" t="n">
        <v>29.4</v>
      </c>
      <c r="PI167" s="15" t="n">
        <v>32.1</v>
      </c>
      <c r="PJ167" s="15" t="n">
        <v>35.1</v>
      </c>
      <c r="PK167" s="15" t="n">
        <v>39.6</v>
      </c>
      <c r="PL167" s="15" t="n">
        <v>41.3</v>
      </c>
      <c r="PM167" s="15" t="n">
        <v>42.3</v>
      </c>
      <c r="PN167" s="29" t="n">
        <f aca="false">AVERAGE(PB167:PM167)</f>
        <v>35.45</v>
      </c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30" t="s">
        <v>151</v>
      </c>
      <c r="QB167" s="15" t="n">
        <v>39</v>
      </c>
      <c r="QC167" s="15" t="n">
        <v>36.4</v>
      </c>
      <c r="QD167" s="15" t="n">
        <v>35.7</v>
      </c>
      <c r="QE167" s="15" t="n">
        <v>32</v>
      </c>
      <c r="QF167" s="15" t="n">
        <v>30.3</v>
      </c>
      <c r="QG167" s="26" t="n">
        <f aca="false">SUM(QG166+QG168)/2</f>
        <v>20.6</v>
      </c>
      <c r="QH167" s="15" t="n">
        <v>23.4</v>
      </c>
      <c r="QI167" s="15" t="n">
        <v>22.3</v>
      </c>
      <c r="QJ167" s="15" t="n">
        <v>25.6</v>
      </c>
      <c r="QK167" s="15" t="n">
        <v>30.9</v>
      </c>
      <c r="QL167" s="15" t="n">
        <v>35.3</v>
      </c>
      <c r="QM167" s="15" t="n">
        <v>36.7</v>
      </c>
      <c r="QN167" s="29" t="n">
        <f aca="false">AVERAGE(QB167:QM167)</f>
        <v>30.6833333333333</v>
      </c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30" t="s">
        <v>151</v>
      </c>
      <c r="RB167" s="15" t="n">
        <v>32.9</v>
      </c>
      <c r="RC167" s="15" t="n">
        <v>33.7</v>
      </c>
      <c r="RD167" s="15" t="n">
        <v>35.2</v>
      </c>
      <c r="RE167" s="15" t="n">
        <v>33.5</v>
      </c>
      <c r="RF167" s="15" t="n">
        <v>31</v>
      </c>
      <c r="RG167" s="15" t="n">
        <v>27.3</v>
      </c>
      <c r="RH167" s="15" t="n">
        <v>29.9</v>
      </c>
      <c r="RI167" s="15" t="n">
        <v>31.8</v>
      </c>
      <c r="RJ167" s="15" t="n">
        <v>35</v>
      </c>
      <c r="RK167" s="15" t="n">
        <v>38.5</v>
      </c>
      <c r="RL167" s="15" t="n">
        <v>37.5</v>
      </c>
      <c r="RM167" s="15" t="n">
        <v>37.4</v>
      </c>
      <c r="RN167" s="29" t="n">
        <f aca="false">AVERAGE(RB167:RM167)</f>
        <v>33.6416666666667</v>
      </c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13" t="n">
        <v>2017</v>
      </c>
      <c r="SB167" s="15" t="n">
        <v>37.1</v>
      </c>
      <c r="SC167" s="15" t="n">
        <v>36.3</v>
      </c>
      <c r="SD167" s="15" t="n">
        <v>34.3</v>
      </c>
      <c r="SE167" s="15" t="n">
        <v>28.4</v>
      </c>
      <c r="SF167" s="15" t="n">
        <v>25.3</v>
      </c>
      <c r="SG167" s="15" t="n">
        <v>21.6</v>
      </c>
      <c r="SH167" s="15" t="n">
        <v>22</v>
      </c>
      <c r="SI167" s="15" t="n">
        <v>23.7</v>
      </c>
      <c r="SJ167" s="15" t="n">
        <v>27.8</v>
      </c>
      <c r="SK167" s="15" t="n">
        <v>33</v>
      </c>
      <c r="SL167" s="15" t="n">
        <v>35.5</v>
      </c>
      <c r="SM167" s="15" t="n">
        <v>36.5</v>
      </c>
      <c r="SN167" s="29" t="n">
        <f aca="false">AVERAGE(SB167:SM167)</f>
        <v>30.125</v>
      </c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72" t="s">
        <v>151</v>
      </c>
      <c r="TB167" s="73" t="n">
        <v>38</v>
      </c>
      <c r="TC167" s="73" t="n">
        <v>38.6</v>
      </c>
      <c r="TD167" s="73" t="n">
        <v>35.2</v>
      </c>
      <c r="TE167" s="73" t="n">
        <v>28.8</v>
      </c>
      <c r="TF167" s="73" t="n">
        <v>26.2</v>
      </c>
      <c r="TG167" s="73" t="n">
        <v>22.5</v>
      </c>
      <c r="TH167" s="73" t="n">
        <v>23.1</v>
      </c>
      <c r="TI167" s="73" t="n">
        <v>24.7</v>
      </c>
      <c r="TJ167" s="73" t="n">
        <v>30.4</v>
      </c>
      <c r="TK167" s="73" t="n">
        <v>31.1</v>
      </c>
      <c r="TL167" s="73" t="n">
        <v>33</v>
      </c>
      <c r="TM167" s="73" t="n">
        <v>37.6</v>
      </c>
      <c r="TN167" s="73" t="n">
        <v>30.8</v>
      </c>
      <c r="UB167" s="71"/>
      <c r="UC167" s="30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6"/>
      <c r="VB167" s="71"/>
      <c r="VC167" s="30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6"/>
      <c r="WB167" s="71"/>
      <c r="WC167" s="30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6"/>
      <c r="XB167" s="71"/>
      <c r="XC167" s="30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6"/>
      <c r="YB167" s="71"/>
      <c r="YC167" s="30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6"/>
      <c r="ZB167" s="71"/>
      <c r="ZC167" s="30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6"/>
    </row>
    <row r="168" customFormat="false" ht="12.8" hidden="false" customHeight="false" outlineLevel="0" collapsed="false">
      <c r="A168" s="17"/>
      <c r="B168" s="4" t="n">
        <f aca="false">AVERAGE(AN168,BN168,CN168,DN168,EN168,FN168,GN168,HN168,IN168,JN168,KN168,LN168,MN168,NN168)</f>
        <v>30.5604166666667</v>
      </c>
      <c r="C168" s="18" t="n">
        <f aca="false">AVERAGE(B164:B168)</f>
        <v>30.0172619047619</v>
      </c>
      <c r="D168" s="9" t="n">
        <f aca="false">AVERAGE(B159:B168)</f>
        <v>29.6291666666667</v>
      </c>
      <c r="E168" s="4" t="n">
        <f aca="false">AVERAGE(B149:B168)</f>
        <v>29.5518948412698</v>
      </c>
      <c r="F168" s="24" t="n">
        <f aca="false">AVERAGE(B119:B168)</f>
        <v>29.2459623015873</v>
      </c>
      <c r="G168" s="9" t="n">
        <f aca="false">MAX(AB168:AM168,BB168:BM168,CB168:CM168,DB168:DM168,EB168:EM168,FB168:FM168,GB168:GM168,HB168:HM168,IB168:IM168,JB168:JM168,KB168:KM168,LB168:LM168,MB168:MM168,NB168:NM168,OB168:OM168,PB168:PM168,QB168:QM168,RB168:RM168,SB168:SM168)</f>
        <v>44.1</v>
      </c>
      <c r="H168" s="10" t="n">
        <f aca="false">MEDIAN(AB168:AM168,BB168:BM168,CB168:CM168,DB168:DM168,EB168:EM168,FB168:FM168,GB168:GM168,HB168:HM168,IB168:IM168,JB168:JM168,KB168:KM168,LB168:LM168,MB168:MM168,NB168:NM168,OB168:OM168,PB168:PM168,QB168:QM168,RB168:RM168,SB168:SM168)</f>
        <v>31.9</v>
      </c>
      <c r="I168" s="11" t="n">
        <f aca="false">MIN(AB168:AM168,BB168:BM168,CB168:CM168,DB168:DM168,EB168:EM168,FB168:FM168,GB168:GM168,HB168:HM168,IB168:IM168,JB168:JM168,KB168:KM168,LB168:LM168,MB168:MM168,NB168:NM168,OB168:OM168,PB168:PM168,QB168:QM168,RB168:RM168,SB168:SM168)</f>
        <v>15.6</v>
      </c>
      <c r="J168" s="12" t="n">
        <f aca="false">(G168+I168)/2</f>
        <v>29.85</v>
      </c>
      <c r="AA168" s="13" t="n">
        <v>2018</v>
      </c>
      <c r="AB168" s="37" t="n">
        <v>36.8</v>
      </c>
      <c r="AC168" s="37" t="n">
        <v>34.4</v>
      </c>
      <c r="AD168" s="37" t="n">
        <v>30.4</v>
      </c>
      <c r="AE168" s="37" t="n">
        <v>28.5</v>
      </c>
      <c r="AF168" s="37" t="n">
        <v>19.3</v>
      </c>
      <c r="AG168" s="37" t="n">
        <v>15.6</v>
      </c>
      <c r="AH168" s="37" t="n">
        <v>17.4</v>
      </c>
      <c r="AI168" s="37" t="n">
        <v>18.9</v>
      </c>
      <c r="AJ168" s="37" t="n">
        <v>21.5</v>
      </c>
      <c r="AK168" s="37" t="n">
        <v>27</v>
      </c>
      <c r="AL168" s="37" t="n">
        <v>28.1</v>
      </c>
      <c r="AM168" s="37" t="n">
        <v>34.6</v>
      </c>
      <c r="AN168" s="4" t="n">
        <f aca="false">AVERAGE(Sheet1!AB168:AM168)</f>
        <v>26.0416666666667</v>
      </c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2" t="n">
        <f aca="false">BA167+1</f>
        <v>2018</v>
      </c>
      <c r="BB168" s="20" t="n">
        <v>40.6</v>
      </c>
      <c r="BC168" s="20" t="n">
        <v>37.5</v>
      </c>
      <c r="BD168" s="20" t="n">
        <v>33.8</v>
      </c>
      <c r="BE168" s="20" t="n">
        <v>31.9</v>
      </c>
      <c r="BF168" s="20" t="n">
        <v>22.3</v>
      </c>
      <c r="BG168" s="20" t="n">
        <v>18.4</v>
      </c>
      <c r="BH168" s="20" t="n">
        <v>19.4</v>
      </c>
      <c r="BI168" s="20" t="n">
        <v>21.3</v>
      </c>
      <c r="BJ168" s="20" t="n">
        <v>24.4</v>
      </c>
      <c r="BK168" s="20" t="n">
        <v>30.9</v>
      </c>
      <c r="BL168" s="20" t="n">
        <v>32</v>
      </c>
      <c r="BM168" s="20" t="n">
        <v>38</v>
      </c>
      <c r="BN168" s="4" t="n">
        <f aca="false">AVERAGE(BB168:BM168)</f>
        <v>29.2083333333333</v>
      </c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2" t="n">
        <f aca="false">CA167+1</f>
        <v>2018</v>
      </c>
      <c r="CB168" s="20" t="n">
        <v>39.7</v>
      </c>
      <c r="CC168" s="20" t="n">
        <v>36.8</v>
      </c>
      <c r="CD168" s="20" t="n">
        <v>33</v>
      </c>
      <c r="CE168" s="20" t="n">
        <v>31.3</v>
      </c>
      <c r="CF168" s="20" t="n">
        <v>21.6</v>
      </c>
      <c r="CG168" s="20" t="n">
        <v>17.7</v>
      </c>
      <c r="CH168" s="20" t="n">
        <v>19.1</v>
      </c>
      <c r="CI168" s="20" t="n">
        <v>20.6</v>
      </c>
      <c r="CJ168" s="20" t="n">
        <v>23.7</v>
      </c>
      <c r="CK168" s="20" t="n">
        <v>30</v>
      </c>
      <c r="CL168" s="20" t="n">
        <v>31.3</v>
      </c>
      <c r="CM168" s="20" t="n">
        <v>37</v>
      </c>
      <c r="CN168" s="4" t="n">
        <f aca="false">AVERAGE(CB168:CM168)</f>
        <v>28.4833333333333</v>
      </c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19" t="n">
        <v>2018</v>
      </c>
      <c r="DB168" s="20" t="n">
        <v>39.5</v>
      </c>
      <c r="DC168" s="20" t="n">
        <v>36.7</v>
      </c>
      <c r="DD168" s="20" t="n">
        <v>32.7</v>
      </c>
      <c r="DE168" s="20" t="n">
        <v>31.3</v>
      </c>
      <c r="DF168" s="20" t="n">
        <v>21.5</v>
      </c>
      <c r="DG168" s="20" t="n">
        <v>17.9</v>
      </c>
      <c r="DH168" s="20" t="n">
        <v>19.1</v>
      </c>
      <c r="DI168" s="20" t="n">
        <v>20.5</v>
      </c>
      <c r="DJ168" s="20" t="n">
        <v>23.4</v>
      </c>
      <c r="DK168" s="20" t="n">
        <v>28.8</v>
      </c>
      <c r="DL168" s="20" t="n">
        <v>30.7</v>
      </c>
      <c r="DM168" s="20" t="n">
        <v>36.7</v>
      </c>
      <c r="DN168" s="4" t="n">
        <f aca="false">AVERAGE(DB168:DM168)</f>
        <v>28.2333333333333</v>
      </c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13" t="n">
        <v>2018</v>
      </c>
      <c r="EB168" s="15" t="n">
        <v>37.8</v>
      </c>
      <c r="EC168" s="15" t="n">
        <v>40.3</v>
      </c>
      <c r="ED168" s="15" t="n">
        <v>35.2</v>
      </c>
      <c r="EE168" s="15" t="n">
        <v>35.6</v>
      </c>
      <c r="EF168" s="15" t="n">
        <v>29.8</v>
      </c>
      <c r="EG168" s="15" t="n">
        <v>27.4</v>
      </c>
      <c r="EH168" s="15" t="n">
        <v>28</v>
      </c>
      <c r="EI168" s="15" t="n">
        <v>28.8</v>
      </c>
      <c r="EJ168" s="15" t="n">
        <v>33.9</v>
      </c>
      <c r="EK168" s="15" t="n">
        <v>38.1</v>
      </c>
      <c r="EL168" s="15" t="n">
        <v>38.7</v>
      </c>
      <c r="EM168" s="15" t="n">
        <v>41.7</v>
      </c>
      <c r="EN168" s="16" t="n">
        <f aca="false">AVERAGE(EB168:EM168)</f>
        <v>34.6083333333333</v>
      </c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13" t="n">
        <v>2018</v>
      </c>
      <c r="FB168" s="15" t="n">
        <v>39.8</v>
      </c>
      <c r="FC168" s="15" t="n">
        <v>40.7</v>
      </c>
      <c r="FD168" s="15" t="n">
        <v>33.5</v>
      </c>
      <c r="FE168" s="15" t="n">
        <v>34.7</v>
      </c>
      <c r="FF168" s="15" t="n">
        <v>29.4</v>
      </c>
      <c r="FG168" s="15" t="n">
        <v>26.4</v>
      </c>
      <c r="FH168" s="15" t="n">
        <v>27.5</v>
      </c>
      <c r="FI168" s="15" t="n">
        <v>28.4</v>
      </c>
      <c r="FJ168" s="15" t="n">
        <v>32.8</v>
      </c>
      <c r="FK168" s="15" t="n">
        <v>38.2</v>
      </c>
      <c r="FL168" s="15" t="n">
        <v>38.9</v>
      </c>
      <c r="FM168" s="15" t="n">
        <v>41.2</v>
      </c>
      <c r="FN168" s="16" t="n">
        <f aca="false">AVERAGE(FB168:FM168)</f>
        <v>34.2916666666667</v>
      </c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38" t="n">
        <v>2018</v>
      </c>
      <c r="GB168" s="37" t="n">
        <v>33.6</v>
      </c>
      <c r="GC168" s="37" t="n">
        <v>35.5</v>
      </c>
      <c r="GD168" s="37" t="n">
        <v>33.3</v>
      </c>
      <c r="GE168" s="37" t="n">
        <v>35.7</v>
      </c>
      <c r="GF168" s="37" t="n">
        <v>31.9</v>
      </c>
      <c r="GG168" s="37" t="n">
        <v>29.7</v>
      </c>
      <c r="GH168" s="37" t="n">
        <v>30.5</v>
      </c>
      <c r="GI168" s="37" t="n">
        <v>31.1</v>
      </c>
      <c r="GJ168" s="37" t="n">
        <v>33.8</v>
      </c>
      <c r="GK168" s="37" t="n">
        <v>36.4</v>
      </c>
      <c r="GL168" s="37" t="n">
        <v>37.5</v>
      </c>
      <c r="GM168" s="37" t="n">
        <v>38.1</v>
      </c>
      <c r="GN168" s="16" t="n">
        <f aca="false">AVERAGE(GB168:GM168)</f>
        <v>33.925</v>
      </c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39" t="n">
        <v>2018</v>
      </c>
      <c r="HB168" s="40" t="n">
        <v>41</v>
      </c>
      <c r="HC168" s="40" t="n">
        <v>41</v>
      </c>
      <c r="HD168" s="40" t="n">
        <v>35</v>
      </c>
      <c r="HE168" s="40" t="n">
        <v>34.9</v>
      </c>
      <c r="HF168" s="40" t="n">
        <v>27.6</v>
      </c>
      <c r="HG168" s="40" t="n">
        <v>24.2</v>
      </c>
      <c r="HH168" s="40" t="n">
        <v>24.8</v>
      </c>
      <c r="HI168" s="40" t="n">
        <v>26</v>
      </c>
      <c r="HJ168" s="40" t="n">
        <v>31.1</v>
      </c>
      <c r="HK168" s="40" t="n">
        <v>36.8</v>
      </c>
      <c r="HL168" s="40" t="n">
        <v>37.8</v>
      </c>
      <c r="HM168" s="40" t="n">
        <v>40.5</v>
      </c>
      <c r="HN168" s="41" t="n">
        <f aca="false">AVERAGE(HB168:HM168)</f>
        <v>33.3916666666667</v>
      </c>
      <c r="HO168" s="41"/>
      <c r="HP168" s="41"/>
      <c r="HQ168" s="41"/>
      <c r="HR168" s="41"/>
      <c r="HS168" s="41"/>
      <c r="HT168" s="41"/>
      <c r="HU168" s="41"/>
      <c r="HV168" s="41"/>
      <c r="HW168" s="41"/>
      <c r="HX168" s="41"/>
      <c r="HY168" s="41"/>
      <c r="HZ168" s="41"/>
      <c r="IA168" s="7" t="n">
        <f aca="false">IA167+1</f>
        <v>2018</v>
      </c>
      <c r="IB168" s="15" t="n">
        <v>41</v>
      </c>
      <c r="IC168" s="15" t="n">
        <v>38.4</v>
      </c>
      <c r="ID168" s="15" t="n">
        <v>35.1</v>
      </c>
      <c r="IE168" s="15" t="n">
        <v>32.9</v>
      </c>
      <c r="IF168" s="15" t="n">
        <v>22.9</v>
      </c>
      <c r="IG168" s="15" t="n">
        <v>19.7</v>
      </c>
      <c r="IH168" s="15" t="n">
        <v>20.9</v>
      </c>
      <c r="II168" s="15" t="n">
        <v>22.3</v>
      </c>
      <c r="IJ168" s="15" t="n">
        <v>25</v>
      </c>
      <c r="IK168" s="15" t="n">
        <v>31.7</v>
      </c>
      <c r="IL168" s="15" t="n">
        <v>32.8</v>
      </c>
      <c r="IM168" s="15" t="n">
        <v>39.6</v>
      </c>
      <c r="IN168" s="25" t="n">
        <f aca="false">SUM(IB168:IM168)/12</f>
        <v>30.1916666666667</v>
      </c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 t="n">
        <f aca="false">JA167+1</f>
        <v>2018</v>
      </c>
      <c r="JB168" s="15" t="n">
        <v>36.9</v>
      </c>
      <c r="JC168" s="15" t="n">
        <v>35.2</v>
      </c>
      <c r="JD168" s="15" t="n">
        <v>33.1</v>
      </c>
      <c r="JE168" s="15" t="n">
        <v>31.5</v>
      </c>
      <c r="JF168" s="15" t="n">
        <v>21.8</v>
      </c>
      <c r="JG168" s="15" t="n">
        <v>18.7</v>
      </c>
      <c r="JH168" s="15" t="n">
        <v>20.6</v>
      </c>
      <c r="JI168" s="15" t="n">
        <v>20.7</v>
      </c>
      <c r="JJ168" s="15" t="n">
        <v>24.2</v>
      </c>
      <c r="JK168" s="15" t="n">
        <v>29.5</v>
      </c>
      <c r="JL168" s="15" t="n">
        <v>29.7</v>
      </c>
      <c r="JM168" s="15" t="n">
        <v>35.6</v>
      </c>
      <c r="JN168" s="25" t="n">
        <f aca="false">SUM(JB168:JM168)/12</f>
        <v>28.125</v>
      </c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3" t="n">
        <v>2018</v>
      </c>
      <c r="KB168" s="15" t="n">
        <v>38.9</v>
      </c>
      <c r="KC168" s="15" t="n">
        <v>38.6</v>
      </c>
      <c r="KD168" s="15" t="n">
        <v>33.3</v>
      </c>
      <c r="KE168" s="15" t="n">
        <v>32.6</v>
      </c>
      <c r="KF168" s="15" t="n">
        <v>23.5</v>
      </c>
      <c r="KG168" s="15" t="n">
        <v>21.1</v>
      </c>
      <c r="KH168" s="15" t="n">
        <v>23.1</v>
      </c>
      <c r="KI168" s="15" t="n">
        <v>23.8</v>
      </c>
      <c r="KJ168" s="15" t="n">
        <v>27.7</v>
      </c>
      <c r="KK168" s="15" t="n">
        <v>33.9</v>
      </c>
      <c r="KL168" s="15" t="n">
        <v>33.7</v>
      </c>
      <c r="KM168" s="15" t="n">
        <v>39</v>
      </c>
      <c r="KN168" s="16" t="n">
        <f aca="false">AVERAGE(KB168:KM168)</f>
        <v>30.7666666666667</v>
      </c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7" t="n">
        <f aca="false">LA167+1</f>
        <v>2018</v>
      </c>
      <c r="LB168" s="26" t="n">
        <f aca="false">SUM(LB167+LB169)/2</f>
        <v>39.55</v>
      </c>
      <c r="LC168" s="15" t="n">
        <v>39.1</v>
      </c>
      <c r="LD168" s="15" t="n">
        <v>33.5</v>
      </c>
      <c r="LE168" s="15" t="n">
        <v>33</v>
      </c>
      <c r="LF168" s="15" t="n">
        <v>23.6</v>
      </c>
      <c r="LG168" s="15" t="n">
        <v>18.9</v>
      </c>
      <c r="LH168" s="15" t="n">
        <v>22.3</v>
      </c>
      <c r="LI168" s="15" t="n">
        <v>23.6</v>
      </c>
      <c r="LJ168" s="15" t="n">
        <v>28</v>
      </c>
      <c r="LK168" s="15" t="n">
        <v>32.3</v>
      </c>
      <c r="LL168" s="15" t="n">
        <v>41</v>
      </c>
      <c r="LM168" s="15" t="n">
        <v>38.2</v>
      </c>
      <c r="LN168" s="16" t="n">
        <f aca="false">AVERAGE(LB168:LM168)</f>
        <v>31.0875</v>
      </c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7" t="n">
        <f aca="false">MA167+1</f>
        <v>2018</v>
      </c>
      <c r="MB168" s="15" t="n">
        <v>36.6</v>
      </c>
      <c r="MC168" s="15" t="n">
        <v>38</v>
      </c>
      <c r="MD168" s="15" t="n">
        <v>35.4</v>
      </c>
      <c r="ME168" s="15" t="n">
        <v>35</v>
      </c>
      <c r="MF168" s="15" t="n">
        <v>27.8</v>
      </c>
      <c r="MG168" s="15" t="n">
        <v>26</v>
      </c>
      <c r="MH168" s="15" t="n">
        <v>27.1</v>
      </c>
      <c r="MI168" s="15" t="n">
        <v>27.8</v>
      </c>
      <c r="MJ168" s="15" t="n">
        <v>32.8</v>
      </c>
      <c r="MK168" s="15" t="n">
        <v>37.6</v>
      </c>
      <c r="ML168" s="15" t="n">
        <v>37.8</v>
      </c>
      <c r="MM168" s="15" t="n">
        <v>41.3</v>
      </c>
      <c r="MN168" s="16" t="n">
        <f aca="false">AVERAGE(MB168:MM168)</f>
        <v>33.6</v>
      </c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30" t="s">
        <v>152</v>
      </c>
      <c r="NB168" s="15" t="n">
        <v>32.8</v>
      </c>
      <c r="NC168" s="15" t="n">
        <v>30.9</v>
      </c>
      <c r="ND168" s="15" t="n">
        <v>30.4</v>
      </c>
      <c r="NE168" s="15" t="n">
        <v>28.1</v>
      </c>
      <c r="NF168" s="15" t="n">
        <v>21.8</v>
      </c>
      <c r="NG168" s="15" t="n">
        <v>18.4</v>
      </c>
      <c r="NH168" s="15" t="n">
        <v>19.1</v>
      </c>
      <c r="NI168" s="15" t="n">
        <v>18.6</v>
      </c>
      <c r="NJ168" s="15" t="n">
        <v>23.3</v>
      </c>
      <c r="NK168" s="15" t="n">
        <v>25.4</v>
      </c>
      <c r="NL168" s="15" t="n">
        <v>28.6</v>
      </c>
      <c r="NM168" s="15" t="n">
        <v>33.3</v>
      </c>
      <c r="NN168" s="29" t="n">
        <f aca="false">AVERAGE(NB168:NM168)</f>
        <v>25.8916666666667</v>
      </c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30" t="s">
        <v>152</v>
      </c>
      <c r="OB168" s="15" t="n">
        <v>35.3</v>
      </c>
      <c r="OC168" s="15" t="n">
        <v>31.1</v>
      </c>
      <c r="OD168" s="15" t="n">
        <v>33.2</v>
      </c>
      <c r="OE168" s="15" t="n">
        <v>30.8</v>
      </c>
      <c r="OF168" s="15" t="n">
        <v>23.5</v>
      </c>
      <c r="OG168" s="15" t="n">
        <v>18.9</v>
      </c>
      <c r="OH168" s="15" t="n">
        <v>21.1</v>
      </c>
      <c r="OI168" s="15" t="n">
        <v>20.2</v>
      </c>
      <c r="OJ168" s="15" t="n">
        <v>25.3</v>
      </c>
      <c r="OK168" s="15" t="n">
        <v>29.1</v>
      </c>
      <c r="OL168" s="15" t="n">
        <v>31.2</v>
      </c>
      <c r="OM168" s="15" t="n">
        <v>35.4</v>
      </c>
      <c r="ON168" s="29" t="n">
        <f aca="false">AVERAGE(OB168:OM168)</f>
        <v>27.925</v>
      </c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30" t="s">
        <v>152</v>
      </c>
      <c r="PB168" s="15" t="n">
        <v>38.9</v>
      </c>
      <c r="PC168" s="15" t="n">
        <v>37.3</v>
      </c>
      <c r="PD168" s="15" t="n">
        <v>40</v>
      </c>
      <c r="PE168" s="15" t="n">
        <v>38.8</v>
      </c>
      <c r="PF168" s="15" t="n">
        <v>31.5</v>
      </c>
      <c r="PG168" s="15" t="n">
        <v>27.1</v>
      </c>
      <c r="PH168" s="15" t="n">
        <v>29.1</v>
      </c>
      <c r="PI168" s="15" t="n">
        <v>28.4</v>
      </c>
      <c r="PJ168" s="15" t="n">
        <v>35.4</v>
      </c>
      <c r="PK168" s="15" t="n">
        <v>39.3</v>
      </c>
      <c r="PL168" s="15" t="n">
        <v>41.1</v>
      </c>
      <c r="PM168" s="15" t="n">
        <v>44.1</v>
      </c>
      <c r="PN168" s="29" t="n">
        <f aca="false">AVERAGE(PB168:PM168)</f>
        <v>35.9166666666667</v>
      </c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30" t="s">
        <v>152</v>
      </c>
      <c r="QB168" s="15" t="n">
        <v>39.1</v>
      </c>
      <c r="QC168" s="15" t="n">
        <v>37.4</v>
      </c>
      <c r="QD168" s="15" t="n">
        <v>38.3</v>
      </c>
      <c r="QE168" s="15" t="n">
        <v>33</v>
      </c>
      <c r="QF168" s="15" t="n">
        <v>27.3</v>
      </c>
      <c r="QG168" s="15" t="n">
        <v>21.4</v>
      </c>
      <c r="QH168" s="15" t="n">
        <v>21.8</v>
      </c>
      <c r="QI168" s="15" t="n">
        <v>23.1</v>
      </c>
      <c r="QJ168" s="15" t="n">
        <v>27</v>
      </c>
      <c r="QK168" s="15" t="n">
        <v>30</v>
      </c>
      <c r="QL168" s="15" t="n">
        <v>33.1</v>
      </c>
      <c r="QM168" s="15" t="n">
        <v>37.6</v>
      </c>
      <c r="QN168" s="29" t="n">
        <f aca="false">AVERAGE(QB168:QM168)</f>
        <v>30.7583333333333</v>
      </c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30" t="s">
        <v>152</v>
      </c>
      <c r="RB168" s="15" t="n">
        <v>35.9</v>
      </c>
      <c r="RC168" s="15" t="n">
        <v>34.5</v>
      </c>
      <c r="RD168" s="15" t="n">
        <v>36.8</v>
      </c>
      <c r="RE168" s="15" t="n">
        <v>36.9</v>
      </c>
      <c r="RF168" s="15" t="n">
        <v>30.1</v>
      </c>
      <c r="RG168" s="15" t="n">
        <v>28.2</v>
      </c>
      <c r="RH168" s="15" t="n">
        <v>29.1</v>
      </c>
      <c r="RI168" s="15" t="n">
        <v>28.8</v>
      </c>
      <c r="RJ168" s="15" t="n">
        <v>35.7</v>
      </c>
      <c r="RK168" s="15" t="n">
        <v>38.8</v>
      </c>
      <c r="RL168" s="15" t="n">
        <v>39.1</v>
      </c>
      <c r="RM168" s="15" t="n">
        <v>41.5</v>
      </c>
      <c r="RN168" s="29" t="n">
        <f aca="false">AVERAGE(RB168:RM168)</f>
        <v>34.6166666666667</v>
      </c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13" t="n">
        <v>2018</v>
      </c>
      <c r="SB168" s="15" t="n">
        <v>38.4</v>
      </c>
      <c r="SC168" s="15" t="n">
        <v>34.5</v>
      </c>
      <c r="SD168" s="15" t="n">
        <v>36.1</v>
      </c>
      <c r="SE168" s="15" t="n">
        <v>33.1</v>
      </c>
      <c r="SF168" s="15" t="n">
        <v>25.5</v>
      </c>
      <c r="SG168" s="15" t="n">
        <v>20.4</v>
      </c>
      <c r="SH168" s="15" t="n">
        <v>22.3</v>
      </c>
      <c r="SI168" s="15" t="n">
        <v>22.1</v>
      </c>
      <c r="SJ168" s="15" t="n">
        <v>28.1</v>
      </c>
      <c r="SK168" s="15" t="n">
        <v>32.2</v>
      </c>
      <c r="SL168" s="15" t="n">
        <v>34.1</v>
      </c>
      <c r="SM168" s="15" t="n">
        <v>39.1</v>
      </c>
      <c r="SN168" s="29" t="n">
        <f aca="false">AVERAGE(SB168:SM168)</f>
        <v>30.4916666666667</v>
      </c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72" t="s">
        <v>152</v>
      </c>
      <c r="TB168" s="73" t="n">
        <v>39.2</v>
      </c>
      <c r="TC168" s="73" t="n">
        <v>36.9</v>
      </c>
      <c r="TD168" s="73" t="n">
        <v>32.8</v>
      </c>
      <c r="TE168" s="73" t="n">
        <v>31</v>
      </c>
      <c r="TF168" s="73" t="n">
        <v>24.5</v>
      </c>
      <c r="TG168" s="73" t="n">
        <v>21.6</v>
      </c>
      <c r="TH168" s="73" t="n">
        <v>21.8</v>
      </c>
      <c r="TI168" s="73" t="n">
        <v>23.6</v>
      </c>
      <c r="TJ168" s="73" t="n">
        <v>28.3</v>
      </c>
      <c r="TK168" s="73" t="n">
        <v>33.5</v>
      </c>
      <c r="TL168" s="73" t="n">
        <v>34.4</v>
      </c>
      <c r="TM168" s="73" t="n">
        <v>37.1</v>
      </c>
      <c r="TN168" s="73" t="n">
        <v>30.4</v>
      </c>
      <c r="UB168" s="71"/>
      <c r="UC168" s="30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6"/>
      <c r="VB168" s="71"/>
      <c r="VC168" s="30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6"/>
      <c r="WB168" s="71"/>
      <c r="WC168" s="30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6"/>
      <c r="XB168" s="71"/>
      <c r="XC168" s="30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6"/>
      <c r="YB168" s="71"/>
      <c r="YC168" s="30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6"/>
      <c r="ZB168" s="71"/>
      <c r="ZC168" s="30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6"/>
    </row>
    <row r="169" customFormat="false" ht="12.8" hidden="false" customHeight="false" outlineLevel="0" collapsed="false">
      <c r="A169" s="17"/>
      <c r="B169" s="4" t="n">
        <f aca="false">AVERAGE(AN169,BN169,CN169,DN169,EN169,FN169,GN169,HN169,IN169,JN169,KN169,LN169,MN169,NN169)</f>
        <v>30.5653273809524</v>
      </c>
      <c r="C169" s="18" t="n">
        <f aca="false">AVERAGE(B165:B169)</f>
        <v>30.114494047619</v>
      </c>
      <c r="D169" s="9" t="n">
        <f aca="false">AVERAGE(B160:B169)</f>
        <v>29.7159375</v>
      </c>
      <c r="E169" s="4" t="n">
        <f aca="false">AVERAGE(B150:B169)</f>
        <v>29.6277703373016</v>
      </c>
      <c r="F169" s="24" t="n">
        <f aca="false">AVERAGE(B120:B169)</f>
        <v>29.2741875</v>
      </c>
      <c r="G169" s="9" t="n">
        <f aca="false">MAX(AB169:AM169,BB169:BM169,CB169:CM169,DB169:DM169,EB169:EM169,FB169:FM169,GB169:GM169,HB169:HM169,IB169:IM169,JB169:JM169,KB169:KM169,LB169:LM169,MB169:MM169,NB169:NM169,OB169:OM169,PB169:PM169,QB169:QM169,RB169:RM169,SB169:SM169)</f>
        <v>44.1</v>
      </c>
      <c r="H169" s="10" t="n">
        <f aca="false">MEDIAN(AB169:AM169,BB169:BM169,CB169:CM169,DB169:DM169,EB169:EM169,FB169:FM169,GB169:GM169,HB169:HM169,IB169:IM169,JB169:JM169,KB169:KM169,LB169:LM169,MB169:MM169,NB169:NM169,OB169:OM169,PB169:PM169,QB169:QM169,RB169:RM169,SB169:SM169)</f>
        <v>31.9</v>
      </c>
      <c r="I169" s="11" t="n">
        <f aca="false">MIN(AB169:AM169,BB169:BM169,CB169:CM169,DB169:DM169,EB169:EM169,FB169:FM169,GB169:GM169,HB169:HM169,IB169:IM169,JB169:JM169,KB169:KM169,LB169:LM169,MB169:MM169,NB169:NM169,OB169:OM169,PB169:PM169,QB169:QM169,RB169:RM169,SB169:SM169)</f>
        <v>16.3</v>
      </c>
      <c r="J169" s="12" t="n">
        <f aca="false">(G169+I169)/2</f>
        <v>30.2</v>
      </c>
      <c r="AA169" s="13" t="n">
        <v>2019</v>
      </c>
      <c r="AB169" s="44" t="n">
        <v>38.3</v>
      </c>
      <c r="AC169" s="44" t="n">
        <v>33.5</v>
      </c>
      <c r="AD169" s="44" t="n">
        <v>30.8</v>
      </c>
      <c r="AE169" s="44" t="n">
        <v>25.7</v>
      </c>
      <c r="AF169" s="44" t="n">
        <v>20.1</v>
      </c>
      <c r="AG169" s="44" t="n">
        <v>16.3</v>
      </c>
      <c r="AH169" s="44" t="n">
        <v>17.5</v>
      </c>
      <c r="AI169" s="44" t="n">
        <v>17.3</v>
      </c>
      <c r="AJ169" s="44" t="n">
        <v>23.3</v>
      </c>
      <c r="AK169" s="44" t="n">
        <v>27.8</v>
      </c>
      <c r="AL169" s="44" t="n">
        <v>28.7</v>
      </c>
      <c r="AM169" s="44" t="n">
        <v>35.4</v>
      </c>
      <c r="AN169" s="45" t="n">
        <f aca="false">AVERAGE(Sheet1!AB169:AM169)</f>
        <v>26.225</v>
      </c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2" t="n">
        <f aca="false">BA168+1</f>
        <v>2019</v>
      </c>
      <c r="BB169" s="46" t="n">
        <v>42.5</v>
      </c>
      <c r="BC169" s="46" t="n">
        <v>36.9</v>
      </c>
      <c r="BD169" s="46" t="n">
        <v>34.1</v>
      </c>
      <c r="BE169" s="46" t="n">
        <v>28.6</v>
      </c>
      <c r="BF169" s="46" t="n">
        <v>22.3</v>
      </c>
      <c r="BG169" s="46" t="n">
        <v>18.8</v>
      </c>
      <c r="BH169" s="46" t="n">
        <v>20</v>
      </c>
      <c r="BI169" s="46" t="n">
        <v>20.1</v>
      </c>
      <c r="BJ169" s="46" t="n">
        <v>26.3</v>
      </c>
      <c r="BK169" s="46" t="n">
        <v>30.9</v>
      </c>
      <c r="BL169" s="46" t="n">
        <v>32.2</v>
      </c>
      <c r="BM169" s="22" t="n">
        <f aca="false">SUM(BM170+BM168)/2</f>
        <v>36.05</v>
      </c>
      <c r="BN169" s="4" t="n">
        <f aca="false">AVERAGE(BB169:BM169)</f>
        <v>29.0625</v>
      </c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2" t="n">
        <f aca="false">CA168+1</f>
        <v>2019</v>
      </c>
      <c r="CB169" s="46" t="n">
        <v>41.8</v>
      </c>
      <c r="CC169" s="46" t="n">
        <v>36.2</v>
      </c>
      <c r="CD169" s="46" t="n">
        <v>33.3</v>
      </c>
      <c r="CE169" s="46" t="n">
        <v>28</v>
      </c>
      <c r="CF169" s="46" t="n">
        <v>21.7</v>
      </c>
      <c r="CG169" s="46" t="n">
        <v>18.1</v>
      </c>
      <c r="CH169" s="46" t="n">
        <v>19.2</v>
      </c>
      <c r="CI169" s="46" t="n">
        <v>19.3</v>
      </c>
      <c r="CJ169" s="46" t="n">
        <v>25.6</v>
      </c>
      <c r="CK169" s="46" t="n">
        <v>30.1</v>
      </c>
      <c r="CL169" s="46" t="n">
        <v>31.3</v>
      </c>
      <c r="CM169" s="46" t="n">
        <v>37.3</v>
      </c>
      <c r="CN169" s="4" t="n">
        <f aca="false">AVERAGE(CB169:CM169)</f>
        <v>28.4916666666667</v>
      </c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19" t="n">
        <v>2019</v>
      </c>
      <c r="DB169" s="46" t="n">
        <v>41.5</v>
      </c>
      <c r="DC169" s="46" t="n">
        <v>36.6</v>
      </c>
      <c r="DD169" s="46" t="n">
        <v>32.9</v>
      </c>
      <c r="DE169" s="46" t="n">
        <v>27.9</v>
      </c>
      <c r="DF169" s="46" t="n">
        <v>21.1</v>
      </c>
      <c r="DG169" s="46" t="n">
        <v>17.5</v>
      </c>
      <c r="DH169" s="46" t="n">
        <v>18.1</v>
      </c>
      <c r="DI169" s="46" t="n">
        <v>18.3</v>
      </c>
      <c r="DJ169" s="46" t="n">
        <v>25.1</v>
      </c>
      <c r="DK169" s="46" t="n">
        <v>29.9</v>
      </c>
      <c r="DL169" s="46" t="n">
        <v>30.9</v>
      </c>
      <c r="DM169" s="46" t="n">
        <v>37.7</v>
      </c>
      <c r="DN169" s="4" t="n">
        <f aca="false">AVERAGE(DB169:DM169)</f>
        <v>28.125</v>
      </c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13" t="n">
        <v>2019</v>
      </c>
      <c r="EB169" s="15" t="n">
        <v>41.3</v>
      </c>
      <c r="EC169" s="15" t="n">
        <v>35.7</v>
      </c>
      <c r="ED169" s="15" t="n">
        <v>36.6</v>
      </c>
      <c r="EE169" s="15" t="n">
        <v>33.6</v>
      </c>
      <c r="EF169" s="15" t="n">
        <v>29.6</v>
      </c>
      <c r="EG169" s="15" t="n">
        <v>26.4</v>
      </c>
      <c r="EH169" s="15" t="n">
        <v>27.9</v>
      </c>
      <c r="EI169" s="15" t="n">
        <v>27.7</v>
      </c>
      <c r="EJ169" s="15" t="n">
        <v>33.5</v>
      </c>
      <c r="EK169" s="15" t="n">
        <v>37.6</v>
      </c>
      <c r="EL169" s="15" t="n">
        <v>39.7</v>
      </c>
      <c r="EM169" s="23" t="n">
        <v>42</v>
      </c>
      <c r="EN169" s="16" t="n">
        <f aca="false">AVERAGE(EB169:EM169)</f>
        <v>34.3</v>
      </c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13" t="n">
        <v>2019</v>
      </c>
      <c r="FB169" s="15" t="n">
        <v>40.4</v>
      </c>
      <c r="FC169" s="15" t="n">
        <v>34.2</v>
      </c>
      <c r="FD169" s="15" t="n">
        <v>35.9</v>
      </c>
      <c r="FE169" s="15" t="n">
        <v>32.2</v>
      </c>
      <c r="FF169" s="15" t="n">
        <v>28.6</v>
      </c>
      <c r="FG169" s="15" t="n">
        <v>25.1</v>
      </c>
      <c r="FH169" s="15" t="n">
        <v>26.4</v>
      </c>
      <c r="FI169" s="15" t="n">
        <v>27.3</v>
      </c>
      <c r="FJ169" s="15" t="n">
        <v>32.5</v>
      </c>
      <c r="FK169" s="15" t="n">
        <v>36.9</v>
      </c>
      <c r="FL169" s="15" t="n">
        <v>39.4</v>
      </c>
      <c r="FM169" s="23" t="n">
        <v>41.5</v>
      </c>
      <c r="FN169" s="16" t="n">
        <f aca="false">AVERAGE(FB169:FM169)</f>
        <v>33.3666666666667</v>
      </c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38" t="n">
        <v>2019</v>
      </c>
      <c r="GB169" s="37" t="n">
        <v>35.6</v>
      </c>
      <c r="GC169" s="37" t="n">
        <v>35.2</v>
      </c>
      <c r="GD169" s="37" t="n">
        <v>35.5</v>
      </c>
      <c r="GE169" s="37" t="n">
        <v>34.4</v>
      </c>
      <c r="GF169" s="37" t="n">
        <v>32</v>
      </c>
      <c r="GG169" s="37" t="n">
        <v>28.3</v>
      </c>
      <c r="GH169" s="37" t="n">
        <v>29.7</v>
      </c>
      <c r="GI169" s="37" t="n">
        <v>30.3</v>
      </c>
      <c r="GJ169" s="37" t="n">
        <v>32.5</v>
      </c>
      <c r="GK169" s="37" t="n">
        <v>36.3</v>
      </c>
      <c r="GL169" s="37" t="n">
        <v>38</v>
      </c>
      <c r="GM169" s="37" t="n">
        <v>38.9</v>
      </c>
      <c r="GN169" s="16" t="n">
        <f aca="false">AVERAGE(GB169:GM169)</f>
        <v>33.8916666666667</v>
      </c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39" t="n">
        <v>2019</v>
      </c>
      <c r="HB169" s="40" t="n">
        <v>41.4</v>
      </c>
      <c r="HC169" s="40" t="n">
        <v>35.3</v>
      </c>
      <c r="HD169" s="40" t="n">
        <v>36.2</v>
      </c>
      <c r="HE169" s="40" t="n">
        <v>31.1</v>
      </c>
      <c r="HF169" s="40" t="n">
        <v>25.9</v>
      </c>
      <c r="HG169" s="40" t="n">
        <v>21.5</v>
      </c>
      <c r="HH169" s="47" t="n">
        <f aca="false">(HH167+HH168)/2</f>
        <v>25.25</v>
      </c>
      <c r="HI169" s="47" t="n">
        <f aca="false">(HI167+HI168)/2</f>
        <v>25.875</v>
      </c>
      <c r="HJ169" s="47" t="n">
        <f aca="false">(HJ167+HJ168)/2</f>
        <v>29.75</v>
      </c>
      <c r="HK169" s="48" t="n">
        <v>31.8</v>
      </c>
      <c r="HL169" s="48" t="n">
        <v>38.4</v>
      </c>
      <c r="HM169" s="48" t="n">
        <v>42</v>
      </c>
      <c r="HN169" s="41" t="n">
        <f aca="false">AVERAGE(HB169:HM169)</f>
        <v>32.0395833333333</v>
      </c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  <c r="IA169" s="7" t="n">
        <f aca="false">IA168+1</f>
        <v>2019</v>
      </c>
      <c r="IB169" s="15" t="n">
        <v>42.2</v>
      </c>
      <c r="IC169" s="15" t="n">
        <v>38.1</v>
      </c>
      <c r="ID169" s="15" t="n">
        <v>35.1</v>
      </c>
      <c r="IE169" s="15" t="n">
        <v>30.9</v>
      </c>
      <c r="IF169" s="15" t="n">
        <v>23.5</v>
      </c>
      <c r="IG169" s="15" t="n">
        <v>19.8</v>
      </c>
      <c r="IH169" s="15" t="n">
        <v>21.5</v>
      </c>
      <c r="II169" s="15" t="n">
        <v>21</v>
      </c>
      <c r="IJ169" s="15" t="n">
        <v>28.1</v>
      </c>
      <c r="IK169" s="15" t="n">
        <v>31.5</v>
      </c>
      <c r="IL169" s="15" t="n">
        <v>33.1</v>
      </c>
      <c r="IM169" s="15" t="n">
        <v>40.6</v>
      </c>
      <c r="IN169" s="25" t="n">
        <f aca="false">SUM(IB169:IM169)/12</f>
        <v>30.45</v>
      </c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 t="n">
        <f aca="false">JA168+1</f>
        <v>2019</v>
      </c>
      <c r="JB169" s="15" t="n">
        <v>39.1</v>
      </c>
      <c r="JC169" s="15" t="n">
        <v>35.9</v>
      </c>
      <c r="JD169" s="15" t="n">
        <v>33.5</v>
      </c>
      <c r="JE169" s="15" t="n">
        <v>29.2</v>
      </c>
      <c r="JF169" s="15" t="n">
        <v>22.5</v>
      </c>
      <c r="JG169" s="15" t="n">
        <v>18.6</v>
      </c>
      <c r="JH169" s="15" t="n">
        <v>20.7</v>
      </c>
      <c r="JI169" s="15" t="n">
        <v>20.5</v>
      </c>
      <c r="JJ169" s="15" t="n">
        <v>27.1</v>
      </c>
      <c r="JK169" s="15" t="n">
        <v>32.1</v>
      </c>
      <c r="JL169" s="15" t="n">
        <v>31.5</v>
      </c>
      <c r="JM169" s="15" t="n">
        <v>39.2</v>
      </c>
      <c r="JN169" s="25" t="n">
        <f aca="false">SUM(JB169:JM169)/12</f>
        <v>29.1583333333333</v>
      </c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3" t="n">
        <v>2019</v>
      </c>
      <c r="KB169" s="15" t="n">
        <v>41.5</v>
      </c>
      <c r="KC169" s="15" t="n">
        <v>37.5</v>
      </c>
      <c r="KD169" s="15" t="n">
        <v>36.2</v>
      </c>
      <c r="KE169" s="15" t="n">
        <v>30.2</v>
      </c>
      <c r="KF169" s="15" t="n">
        <v>23.6</v>
      </c>
      <c r="KG169" s="15" t="n">
        <v>20</v>
      </c>
      <c r="KH169" s="15" t="n">
        <v>22.9</v>
      </c>
      <c r="KI169" s="15" t="n">
        <v>22</v>
      </c>
      <c r="KJ169" s="15" t="n">
        <v>28.5</v>
      </c>
      <c r="KK169" s="15" t="n">
        <v>34.6</v>
      </c>
      <c r="KL169" s="15" t="n">
        <v>35.1</v>
      </c>
      <c r="KM169" s="15" t="n">
        <v>40.8</v>
      </c>
      <c r="KN169" s="16" t="n">
        <f aca="false">AVERAGE(KB169:KM169)</f>
        <v>31.075</v>
      </c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7" t="n">
        <f aca="false">LA168+1</f>
        <v>2019</v>
      </c>
      <c r="LB169" s="15" t="n">
        <v>42</v>
      </c>
      <c r="LC169" s="15" t="n">
        <v>37</v>
      </c>
      <c r="LD169" s="15" t="n">
        <v>29.9</v>
      </c>
      <c r="LE169" s="15" t="n">
        <v>30.6</v>
      </c>
      <c r="LF169" s="15" t="n">
        <v>23.9</v>
      </c>
      <c r="LG169" s="15" t="n">
        <v>17.1</v>
      </c>
      <c r="LH169" s="15" t="n">
        <v>21.8</v>
      </c>
      <c r="LI169" s="15" t="n">
        <v>21.7</v>
      </c>
      <c r="LJ169" s="15" t="n">
        <v>27.9</v>
      </c>
      <c r="LK169" s="15" t="n">
        <v>34.9</v>
      </c>
      <c r="LL169" s="22" t="n">
        <f aca="false">(LL167+LL168)/2</f>
        <v>36.95</v>
      </c>
      <c r="LM169" s="15" t="n">
        <v>41.8</v>
      </c>
      <c r="LN169" s="16" t="n">
        <f aca="false">AVERAGE(LB169:LM169)</f>
        <v>30.4625</v>
      </c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7" t="n">
        <f aca="false">MA168+1</f>
        <v>2019</v>
      </c>
      <c r="MB169" s="15" t="n">
        <v>41.6</v>
      </c>
      <c r="MC169" s="15" t="n">
        <v>39.8</v>
      </c>
      <c r="MD169" s="15" t="n">
        <v>37.4</v>
      </c>
      <c r="ME169" s="15" t="n">
        <v>32.9</v>
      </c>
      <c r="MF169" s="15" t="n">
        <v>27.9</v>
      </c>
      <c r="MG169" s="15" t="n">
        <v>24.7</v>
      </c>
      <c r="MH169" s="15" t="n">
        <v>26.3</v>
      </c>
      <c r="MI169" s="15" t="n">
        <v>26.5</v>
      </c>
      <c r="MJ169" s="15" t="n">
        <v>32.2</v>
      </c>
      <c r="MK169" s="15" t="n">
        <v>36.9</v>
      </c>
      <c r="ML169" s="15" t="n">
        <v>39</v>
      </c>
      <c r="MM169" s="15" t="n">
        <v>41.4</v>
      </c>
      <c r="MN169" s="16" t="n">
        <f aca="false">AVERAGE(MB169:MM169)</f>
        <v>33.8833333333333</v>
      </c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30" t="s">
        <v>153</v>
      </c>
      <c r="NB169" s="15" t="n">
        <v>34.9</v>
      </c>
      <c r="NC169" s="15" t="n">
        <v>35.7</v>
      </c>
      <c r="ND169" s="15" t="n">
        <v>31.4</v>
      </c>
      <c r="NE169" s="15" t="n">
        <v>25.2</v>
      </c>
      <c r="NF169" s="15" t="n">
        <v>20.9</v>
      </c>
      <c r="NG169" s="15" t="n">
        <v>17.4</v>
      </c>
      <c r="NH169" s="15" t="n">
        <v>18.4</v>
      </c>
      <c r="NI169" s="15" t="n">
        <v>19.6</v>
      </c>
      <c r="NJ169" s="15" t="n">
        <v>26.1</v>
      </c>
      <c r="NK169" s="15" t="n">
        <v>29.8</v>
      </c>
      <c r="NL169" s="15" t="n">
        <v>32</v>
      </c>
      <c r="NM169" s="15" t="n">
        <v>37.2</v>
      </c>
      <c r="NN169" s="29" t="n">
        <f aca="false">AVERAGE(NB169:NM169)</f>
        <v>27.3833333333333</v>
      </c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30" t="s">
        <v>153</v>
      </c>
      <c r="OB169" s="15" t="n">
        <v>38.9</v>
      </c>
      <c r="OC169" s="15" t="n">
        <v>38.1</v>
      </c>
      <c r="OD169" s="15" t="n">
        <v>33.6</v>
      </c>
      <c r="OE169" s="15" t="n">
        <v>29.2</v>
      </c>
      <c r="OF169" s="15" t="n">
        <v>23</v>
      </c>
      <c r="OG169" s="15" t="n">
        <v>19.6</v>
      </c>
      <c r="OH169" s="15" t="n">
        <v>20</v>
      </c>
      <c r="OI169" s="15" t="n">
        <v>21.7</v>
      </c>
      <c r="OJ169" s="15" t="n">
        <v>28.5</v>
      </c>
      <c r="OK169" s="15" t="n">
        <v>33.3</v>
      </c>
      <c r="OL169" s="15" t="n">
        <v>34.3</v>
      </c>
      <c r="OM169" s="15" t="n">
        <v>38.9</v>
      </c>
      <c r="ON169" s="29" t="n">
        <f aca="false">AVERAGE(OB169:OM169)</f>
        <v>29.925</v>
      </c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30" t="s">
        <v>153</v>
      </c>
      <c r="PB169" s="15" t="n">
        <v>43.7</v>
      </c>
      <c r="PC169" s="15" t="n">
        <v>43.4</v>
      </c>
      <c r="PD169" s="15" t="n">
        <v>39.7</v>
      </c>
      <c r="PE169" s="15" t="n">
        <v>36</v>
      </c>
      <c r="PF169" s="15" t="n">
        <v>32.3</v>
      </c>
      <c r="PG169" s="15" t="n">
        <v>27.7</v>
      </c>
      <c r="PH169" s="15" t="n">
        <v>29.7</v>
      </c>
      <c r="PI169" s="15" t="n">
        <v>30.3</v>
      </c>
      <c r="PJ169" s="15" t="n">
        <v>35.3</v>
      </c>
      <c r="PK169" s="15" t="n">
        <v>41.7</v>
      </c>
      <c r="PL169" s="15" t="n">
        <v>42.4</v>
      </c>
      <c r="PM169" s="15" t="n">
        <v>44.1</v>
      </c>
      <c r="PN169" s="29" t="n">
        <f aca="false">AVERAGE(PB169:PM169)</f>
        <v>37.1916666666667</v>
      </c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30" t="s">
        <v>153</v>
      </c>
      <c r="QB169" s="15" t="n">
        <v>39.8</v>
      </c>
      <c r="QC169" s="15" t="n">
        <v>41.3</v>
      </c>
      <c r="QD169" s="15" t="n">
        <v>37.7</v>
      </c>
      <c r="QE169" s="15" t="n">
        <v>31</v>
      </c>
      <c r="QF169" s="15" t="n">
        <v>26.8</v>
      </c>
      <c r="QG169" s="15" t="n">
        <v>21.7</v>
      </c>
      <c r="QH169" s="15" t="n">
        <v>22.6</v>
      </c>
      <c r="QI169" s="15" t="n">
        <v>24</v>
      </c>
      <c r="QJ169" s="15" t="n">
        <v>29.8</v>
      </c>
      <c r="QK169" s="15" t="n">
        <v>32.4</v>
      </c>
      <c r="QL169" s="15" t="n">
        <v>37.7</v>
      </c>
      <c r="QM169" s="15" t="n">
        <v>40.5</v>
      </c>
      <c r="QN169" s="29" t="n">
        <f aca="false">AVERAGE(QB169:QM169)</f>
        <v>32.1083333333333</v>
      </c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30" t="s">
        <v>153</v>
      </c>
      <c r="RB169" s="15" t="n">
        <v>38.8</v>
      </c>
      <c r="RC169" s="15" t="n">
        <v>39.2</v>
      </c>
      <c r="RD169" s="15" t="n">
        <v>38.5</v>
      </c>
      <c r="RE169" s="15" t="n">
        <v>35.6</v>
      </c>
      <c r="RF169" s="15" t="n">
        <v>31.2</v>
      </c>
      <c r="RG169" s="15" t="n">
        <v>28</v>
      </c>
      <c r="RH169" s="15" t="n">
        <v>29.3</v>
      </c>
      <c r="RI169" s="15" t="n">
        <v>29.6</v>
      </c>
      <c r="RJ169" s="15" t="n">
        <v>34.8</v>
      </c>
      <c r="RK169" s="15" t="n">
        <v>39.3</v>
      </c>
      <c r="RL169" s="15" t="n">
        <v>39.7</v>
      </c>
      <c r="RM169" s="15" t="n">
        <v>41.8</v>
      </c>
      <c r="RN169" s="29" t="n">
        <f aca="false">AVERAGE(RB169:RM169)</f>
        <v>35.4833333333333</v>
      </c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13" t="n">
        <v>2019</v>
      </c>
      <c r="SB169" s="15" t="n">
        <v>41.2</v>
      </c>
      <c r="SC169" s="15" t="n">
        <v>41.2</v>
      </c>
      <c r="SD169" s="15" t="n">
        <v>36.9</v>
      </c>
      <c r="SE169" s="15" t="n">
        <v>31.1</v>
      </c>
      <c r="SF169" s="15" t="n">
        <v>25.3</v>
      </c>
      <c r="SG169" s="15" t="n">
        <v>21.2</v>
      </c>
      <c r="SH169" s="15" t="n">
        <v>21.8</v>
      </c>
      <c r="SI169" s="15" t="n">
        <v>23.3</v>
      </c>
      <c r="SJ169" s="15" t="n">
        <v>30.4</v>
      </c>
      <c r="SK169" s="15" t="n">
        <v>35.5</v>
      </c>
      <c r="SL169" s="15" t="n">
        <v>36.6</v>
      </c>
      <c r="SM169" s="15" t="n">
        <v>40.3</v>
      </c>
      <c r="SN169" s="29" t="n">
        <f aca="false">AVERAGE(SB169:SM169)</f>
        <v>32.0666666666667</v>
      </c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72" t="s">
        <v>153</v>
      </c>
      <c r="TB169" s="73" t="n">
        <v>39.2</v>
      </c>
      <c r="TC169" s="73" t="n">
        <v>36.7</v>
      </c>
      <c r="TD169" s="73" t="n">
        <v>34.4</v>
      </c>
      <c r="TE169" s="73" t="n">
        <v>28.1</v>
      </c>
      <c r="TF169" s="73" t="n">
        <v>23.6</v>
      </c>
      <c r="TG169" s="73" t="n">
        <v>20.4</v>
      </c>
      <c r="TH169" s="73" t="n">
        <v>22.3</v>
      </c>
      <c r="TI169" s="73" t="n">
        <v>23.1</v>
      </c>
      <c r="TJ169" s="73" t="n">
        <v>28.5</v>
      </c>
      <c r="TK169" s="73" t="n">
        <v>32.1</v>
      </c>
      <c r="TL169" s="73" t="n">
        <v>34.5</v>
      </c>
      <c r="TM169" s="73" t="n">
        <v>39.2</v>
      </c>
      <c r="TN169" s="73" t="n">
        <v>30.2</v>
      </c>
      <c r="UB169" s="71"/>
      <c r="UC169" s="30"/>
      <c r="UD169" s="15"/>
      <c r="UE169" s="15"/>
      <c r="UF169" s="15"/>
      <c r="UG169" s="15"/>
      <c r="UH169" s="15"/>
      <c r="UI169" s="15"/>
      <c r="UJ169" s="15"/>
      <c r="UK169" s="15"/>
      <c r="UL169" s="15"/>
      <c r="UM169" s="15"/>
      <c r="UN169" s="15"/>
      <c r="UO169" s="15"/>
      <c r="UP169" s="16"/>
      <c r="VB169" s="71"/>
      <c r="VC169" s="30"/>
      <c r="VD169" s="15"/>
      <c r="VE169" s="15"/>
      <c r="VF169" s="15"/>
      <c r="VG169" s="15"/>
      <c r="VH169" s="15"/>
      <c r="VI169" s="15"/>
      <c r="VJ169" s="15"/>
      <c r="VK169" s="15"/>
      <c r="VL169" s="15"/>
      <c r="VM169" s="15"/>
      <c r="VN169" s="15"/>
      <c r="VO169" s="15"/>
      <c r="VP169" s="16"/>
      <c r="WB169" s="71"/>
      <c r="WC169" s="30"/>
      <c r="WD169" s="15"/>
      <c r="WE169" s="15"/>
      <c r="WF169" s="15"/>
      <c r="WG169" s="15"/>
      <c r="WH169" s="15"/>
      <c r="WI169" s="15"/>
      <c r="WJ169" s="15"/>
      <c r="WK169" s="15"/>
      <c r="WL169" s="15"/>
      <c r="WM169" s="15"/>
      <c r="WN169" s="15"/>
      <c r="WO169" s="15"/>
      <c r="WP169" s="16"/>
      <c r="XB169" s="71"/>
      <c r="XC169" s="30"/>
      <c r="XD169" s="15"/>
      <c r="XE169" s="15"/>
      <c r="XF169" s="15"/>
      <c r="XG169" s="15"/>
      <c r="XH169" s="15"/>
      <c r="XI169" s="15"/>
      <c r="XJ169" s="15"/>
      <c r="XK169" s="15"/>
      <c r="XL169" s="15"/>
      <c r="XM169" s="15"/>
      <c r="XN169" s="15"/>
      <c r="XO169" s="15"/>
      <c r="XP169" s="16"/>
      <c r="YB169" s="71"/>
      <c r="YC169" s="30"/>
      <c r="YD169" s="15"/>
      <c r="YE169" s="15"/>
      <c r="YF169" s="15"/>
      <c r="YG169" s="15"/>
      <c r="YH169" s="15"/>
      <c r="YI169" s="15"/>
      <c r="YJ169" s="15"/>
      <c r="YK169" s="15"/>
      <c r="YL169" s="15"/>
      <c r="YM169" s="15"/>
      <c r="YN169" s="15"/>
      <c r="YO169" s="15"/>
      <c r="YP169" s="16"/>
      <c r="ZB169" s="71"/>
      <c r="ZC169" s="30"/>
      <c r="ZD169" s="15"/>
      <c r="ZE169" s="15"/>
      <c r="ZF169" s="15"/>
      <c r="ZG169" s="15"/>
      <c r="ZH169" s="15"/>
      <c r="ZI169" s="15"/>
      <c r="ZJ169" s="15"/>
      <c r="ZK169" s="15"/>
      <c r="ZL169" s="15"/>
      <c r="ZM169" s="15"/>
      <c r="ZN169" s="15"/>
      <c r="ZO169" s="15"/>
      <c r="ZP169" s="16"/>
    </row>
    <row r="170" customFormat="false" ht="12.8" hidden="false" customHeight="false" outlineLevel="0" collapsed="false">
      <c r="A170" s="17" t="n">
        <f aca="false">A165+5</f>
        <v>2020</v>
      </c>
      <c r="B170" s="4" t="n">
        <f aca="false">AVERAGE(AN170,BN170,CN170,DN170,EN170,FN170,GN170,HN170,IN170,JN170,KN170,LN170,MN170,NN170)</f>
        <v>29.7797922867064</v>
      </c>
      <c r="C170" s="18" t="n">
        <f aca="false">AVERAGE(B166:B170)</f>
        <v>30.1291429811508</v>
      </c>
      <c r="D170" s="9" t="n">
        <f aca="false">AVERAGE(B161:B170)</f>
        <v>29.8980833953373</v>
      </c>
      <c r="E170" s="4" t="n">
        <f aca="false">AVERAGE(B151:B170)</f>
        <v>29.6893194754464</v>
      </c>
      <c r="F170" s="24" t="n">
        <f aca="false">AVERAGE(B121:B170)</f>
        <v>29.2888250124008</v>
      </c>
      <c r="G170" s="9" t="n">
        <f aca="false">MAX(AB170:AM170,BB170:BM170,CB170:CM170,DB170:DM170,EB170:EM170,FB170:FM170,GB170:GM170,HB170:HM170,IB170:IM170,JB170:JM170,KB170:KM170,LB170:LM170,MB170:MM170,NB170:NM170,OB170:OM170,PB170:PM170,QB170:QM170,RB170:RM170,SB170:SM170)</f>
        <v>41.9</v>
      </c>
      <c r="H170" s="10" t="n">
        <f aca="false">MEDIAN(AB170:AM170,BB170:BM170,CB170:CM170,DB170:DM170,EB170:EM170,FB170:FM170,GB170:GM170,HB170:HM170,IB170:IM170,JB170:JM170,KB170:KM170,LB170:LM170,MB170:MM170,NB170:NM170,OB170:OM170,PB170:PM170,QB170:QM170,RB170:RM170,SB170:SM170)</f>
        <v>31.5</v>
      </c>
      <c r="I170" s="11" t="n">
        <f aca="false">MIN(AB170:AM170,BB170:BM170,CB170:CM170,DB170:DM170,EB170:EM170,FB170:FM170,GB170:GM170,HB170:HM170,IB170:IM170,JB170:JM170,KB170:KM170,LB170:LM170,MB170:MM170,NB170:NM170,OB170:OM170,PB170:PM170,QB170:QM170,RB170:RM170,SB170:SM170)</f>
        <v>16.1</v>
      </c>
      <c r="J170" s="12" t="n">
        <f aca="false">(G170+I170)/2</f>
        <v>29</v>
      </c>
      <c r="AA170" s="13" t="n">
        <v>2020</v>
      </c>
      <c r="AB170" s="49" t="n">
        <v>34.1</v>
      </c>
      <c r="AC170" s="49" t="n">
        <v>30.4</v>
      </c>
      <c r="AD170" s="49" t="n">
        <v>27.6</v>
      </c>
      <c r="AE170" s="49" t="n">
        <v>23.7</v>
      </c>
      <c r="AF170" s="49" t="n">
        <v>18.1</v>
      </c>
      <c r="AG170" s="49" t="n">
        <v>16.6</v>
      </c>
      <c r="AH170" s="49" t="n">
        <v>16.1</v>
      </c>
      <c r="AI170" s="49" t="n">
        <v>16.6</v>
      </c>
      <c r="AJ170" s="49" t="n">
        <v>22.8</v>
      </c>
      <c r="AK170" s="49" t="n">
        <v>23.9</v>
      </c>
      <c r="AL170" s="49" t="n">
        <v>32.5</v>
      </c>
      <c r="AM170" s="49" t="n">
        <v>30.3</v>
      </c>
      <c r="AN170" s="45" t="n">
        <f aca="false">AVERAGE(Sheet1!AB170:AM170)</f>
        <v>24.3916666666667</v>
      </c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2" t="n">
        <f aca="false">BA169+1</f>
        <v>2020</v>
      </c>
      <c r="BB170" s="15" t="n">
        <v>39.3</v>
      </c>
      <c r="BC170" s="15" t="n">
        <v>34.9</v>
      </c>
      <c r="BD170" s="15" t="n">
        <v>31.4</v>
      </c>
      <c r="BE170" s="15" t="n">
        <v>27.1</v>
      </c>
      <c r="BF170" s="15" t="n">
        <v>20.5</v>
      </c>
      <c r="BG170" s="15" t="n">
        <v>19.3</v>
      </c>
      <c r="BH170" s="15" t="n">
        <v>18.4</v>
      </c>
      <c r="BI170" s="15" t="n">
        <v>19.5</v>
      </c>
      <c r="BJ170" s="15" t="n">
        <v>26.8</v>
      </c>
      <c r="BK170" s="15" t="n">
        <v>27.7</v>
      </c>
      <c r="BL170" s="15" t="n">
        <v>35.8</v>
      </c>
      <c r="BM170" s="15" t="n">
        <v>34.1</v>
      </c>
      <c r="BN170" s="4" t="n">
        <f aca="false">AVERAGE(BB170:BM170)</f>
        <v>27.9</v>
      </c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2" t="n">
        <f aca="false">CA169+1</f>
        <v>2020</v>
      </c>
      <c r="CB170" s="15" t="n">
        <v>37.5</v>
      </c>
      <c r="CC170" s="15" t="n">
        <v>33.9</v>
      </c>
      <c r="CD170" s="15" t="n">
        <v>29.9</v>
      </c>
      <c r="CE170" s="15" t="n">
        <v>25.3</v>
      </c>
      <c r="CF170" s="15" t="n">
        <v>19.7</v>
      </c>
      <c r="CG170" s="15" t="n">
        <v>18.4</v>
      </c>
      <c r="CH170" s="15" t="n">
        <v>17.3</v>
      </c>
      <c r="CI170" s="15" t="n">
        <v>18.5</v>
      </c>
      <c r="CJ170" s="15" t="n">
        <v>25.8</v>
      </c>
      <c r="CK170" s="15" t="n">
        <v>27.5</v>
      </c>
      <c r="CL170" s="15" t="n">
        <v>34.8</v>
      </c>
      <c r="CM170" s="15" t="n">
        <v>33.5</v>
      </c>
      <c r="CN170" s="4" t="n">
        <f aca="false">AVERAGE(CB170:CM170)</f>
        <v>26.8416666666667</v>
      </c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19" t="n">
        <v>2020</v>
      </c>
      <c r="DB170" s="15" t="n">
        <v>37.6</v>
      </c>
      <c r="DC170" s="15" t="n">
        <v>33.3</v>
      </c>
      <c r="DD170" s="15" t="n">
        <v>29.5</v>
      </c>
      <c r="DE170" s="15" t="n">
        <v>24.9</v>
      </c>
      <c r="DF170" s="15" t="n">
        <v>19.7</v>
      </c>
      <c r="DG170" s="15" t="n">
        <v>18.5</v>
      </c>
      <c r="DH170" s="15" t="n">
        <v>16.9</v>
      </c>
      <c r="DI170" s="15" t="n">
        <v>18.5</v>
      </c>
      <c r="DJ170" s="15" t="n">
        <v>25.2</v>
      </c>
      <c r="DK170" s="15" t="n">
        <v>26.9</v>
      </c>
      <c r="DL170" s="15" t="n">
        <v>34.4</v>
      </c>
      <c r="DM170" s="15" t="n">
        <v>34.2</v>
      </c>
      <c r="DN170" s="4" t="n">
        <f aca="false">AVERAGE(DB170:DM170)</f>
        <v>26.6333333333333</v>
      </c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13" t="n">
        <v>2020</v>
      </c>
      <c r="EB170" s="20" t="n">
        <v>38.8</v>
      </c>
      <c r="EC170" s="20" t="n">
        <v>37</v>
      </c>
      <c r="ED170" s="20" t="n">
        <v>36.3</v>
      </c>
      <c r="EE170" s="20" t="n">
        <v>35.2</v>
      </c>
      <c r="EF170" s="20" t="n">
        <v>28.1</v>
      </c>
      <c r="EG170" s="20" t="n">
        <v>27.8</v>
      </c>
      <c r="EH170" s="20" t="n">
        <v>26.6</v>
      </c>
      <c r="EI170" s="20" t="n">
        <v>30.6</v>
      </c>
      <c r="EJ170" s="20" t="n">
        <v>35</v>
      </c>
      <c r="EK170" s="20" t="n">
        <v>36.3</v>
      </c>
      <c r="EL170" s="20" t="n">
        <v>40.5</v>
      </c>
      <c r="EM170" s="20" t="n">
        <v>37.9</v>
      </c>
      <c r="EN170" s="16" t="n">
        <f aca="false">AVERAGE(EB170:EM170)</f>
        <v>34.175</v>
      </c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13" t="n">
        <v>2020</v>
      </c>
      <c r="FB170" s="20" t="n">
        <v>38.6</v>
      </c>
      <c r="FC170" s="20" t="n">
        <v>37.1</v>
      </c>
      <c r="FD170" s="20" t="n">
        <v>35.2</v>
      </c>
      <c r="FE170" s="20" t="n">
        <v>35</v>
      </c>
      <c r="FF170" s="20" t="n">
        <v>27.8</v>
      </c>
      <c r="FG170" s="20" t="n">
        <v>27.3</v>
      </c>
      <c r="FH170" s="20" t="n">
        <v>26.4</v>
      </c>
      <c r="FI170" s="20" t="n">
        <v>29.4</v>
      </c>
      <c r="FJ170" s="20" t="n">
        <v>33.8</v>
      </c>
      <c r="FK170" s="20" t="n">
        <v>36</v>
      </c>
      <c r="FL170" s="20" t="n">
        <v>40</v>
      </c>
      <c r="FM170" s="20" t="n">
        <v>38.6</v>
      </c>
      <c r="FN170" s="16" t="n">
        <f aca="false">AVERAGE(FB170:FM170)</f>
        <v>33.7666666666667</v>
      </c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2" t="n">
        <v>2020</v>
      </c>
      <c r="GB170" s="20" t="n">
        <v>36.4</v>
      </c>
      <c r="GC170" s="20" t="n">
        <v>35</v>
      </c>
      <c r="GD170" s="20" t="n">
        <v>35.1</v>
      </c>
      <c r="GE170" s="20" t="n">
        <v>35.3</v>
      </c>
      <c r="GF170" s="20" t="n">
        <v>30.5</v>
      </c>
      <c r="GG170" s="20" t="n">
        <v>31</v>
      </c>
      <c r="GH170" s="20" t="n">
        <v>29.7</v>
      </c>
      <c r="GI170" s="20" t="n">
        <v>32</v>
      </c>
      <c r="GJ170" s="20" t="n">
        <v>34.3</v>
      </c>
      <c r="GK170" s="20" t="n">
        <v>35.5</v>
      </c>
      <c r="GL170" s="20" t="n">
        <v>37.7</v>
      </c>
      <c r="GM170" s="20" t="n">
        <v>36.5</v>
      </c>
      <c r="GN170" s="16" t="n">
        <f aca="false">AVERAGE(GB170:GM170)</f>
        <v>34.0833333333333</v>
      </c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2" t="n">
        <v>2020</v>
      </c>
      <c r="HB170" s="20" t="n">
        <v>39.4</v>
      </c>
      <c r="HC170" s="20" t="n">
        <v>39.2</v>
      </c>
      <c r="HD170" s="20" t="n">
        <v>35.4</v>
      </c>
      <c r="HE170" s="20" t="n">
        <v>33.9</v>
      </c>
      <c r="HF170" s="50" t="n">
        <f aca="false">HF169/AVERAGE($HB169:$HE169)*(AVERAGE($HB170:$HE170))</f>
        <v>26.6014583333333</v>
      </c>
      <c r="HG170" s="50" t="n">
        <f aca="false">HG169/AVERAGE($HB169:$HE169)*(AVERAGE($HB170:$HE170))</f>
        <v>22.0822916666667</v>
      </c>
      <c r="HH170" s="50" t="n">
        <f aca="false">HH169/AVERAGE($HB169:$HE169)*(AVERAGE($HB170:$HE170))</f>
        <v>25.9338541666667</v>
      </c>
      <c r="HI170" s="51" t="n">
        <f aca="false">(HI169+HI171)/2</f>
        <v>31.5375</v>
      </c>
      <c r="HJ170" s="51" t="n">
        <f aca="false">(HJ169+HJ171)/2</f>
        <v>32.125</v>
      </c>
      <c r="HK170" s="50" t="n">
        <f aca="false">AVERAGE($HK168:$HK169)</f>
        <v>34.3</v>
      </c>
      <c r="HL170" s="50" t="n">
        <f aca="false">AVERAGE($HK168:$HK169)</f>
        <v>34.3</v>
      </c>
      <c r="HM170" s="50" t="n">
        <f aca="false">AVERAGE($HK168:$HK169)</f>
        <v>34.3</v>
      </c>
      <c r="HN170" s="41" t="n">
        <f aca="false">AVERAGE(HB170:HM170)</f>
        <v>32.4233420138889</v>
      </c>
      <c r="HO170" s="41"/>
      <c r="HP170" s="41"/>
      <c r="HQ170" s="41"/>
      <c r="HR170" s="41"/>
      <c r="HS170" s="41"/>
      <c r="HT170" s="41"/>
      <c r="HU170" s="41"/>
      <c r="HV170" s="41"/>
      <c r="HW170" s="41"/>
      <c r="HX170" s="41"/>
      <c r="HY170" s="41"/>
      <c r="HZ170" s="41"/>
      <c r="IA170" s="7" t="n">
        <f aca="false">IA169+1</f>
        <v>2020</v>
      </c>
      <c r="IB170" s="15" t="n">
        <v>38.4</v>
      </c>
      <c r="IC170" s="15" t="n">
        <v>35.1</v>
      </c>
      <c r="ID170" s="15" t="n">
        <v>33.5</v>
      </c>
      <c r="IE170" s="15" t="n">
        <v>27.6</v>
      </c>
      <c r="IF170" s="15" t="n">
        <v>21.9</v>
      </c>
      <c r="IG170" s="15" t="n">
        <v>20</v>
      </c>
      <c r="IH170" s="15" t="n">
        <v>19.8</v>
      </c>
      <c r="II170" s="15" t="n">
        <v>21.2</v>
      </c>
      <c r="IJ170" s="15" t="n">
        <v>27.5</v>
      </c>
      <c r="IK170" s="15" t="n">
        <v>28.8</v>
      </c>
      <c r="IL170" s="15" t="n">
        <v>36.7</v>
      </c>
      <c r="IM170" s="15" t="n">
        <v>33.8</v>
      </c>
      <c r="IN170" s="25" t="n">
        <f aca="false">SUM(IB170:IM170)/12</f>
        <v>28.6916666666667</v>
      </c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 t="n">
        <f aca="false">JA169+1</f>
        <v>2020</v>
      </c>
      <c r="JB170" s="15" t="n">
        <v>35.2</v>
      </c>
      <c r="JC170" s="15" t="n">
        <v>34.1</v>
      </c>
      <c r="JD170" s="15" t="n">
        <v>30.8</v>
      </c>
      <c r="JE170" s="15" t="n">
        <v>27.2</v>
      </c>
      <c r="JF170" s="15" t="n">
        <v>20.7</v>
      </c>
      <c r="JG170" s="15" t="n">
        <v>19.7</v>
      </c>
      <c r="JH170" s="15" t="n">
        <v>19.7</v>
      </c>
      <c r="JI170" s="15" t="n">
        <v>20.9</v>
      </c>
      <c r="JJ170" s="15" t="n">
        <v>26.1</v>
      </c>
      <c r="JK170" s="15" t="n">
        <v>27.1</v>
      </c>
      <c r="JL170" s="15" t="n">
        <v>35.4</v>
      </c>
      <c r="JM170" s="15" t="n">
        <v>32.2</v>
      </c>
      <c r="JN170" s="25" t="n">
        <f aca="false">SUM(JB170:JM170)/12</f>
        <v>27.425</v>
      </c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3" t="n">
        <v>2020</v>
      </c>
      <c r="KB170" s="15" t="n">
        <v>38</v>
      </c>
      <c r="KC170" s="15" t="n">
        <v>36.8</v>
      </c>
      <c r="KD170" s="15" t="n">
        <v>33.3</v>
      </c>
      <c r="KE170" s="15" t="n">
        <v>31.5</v>
      </c>
      <c r="KF170" s="15" t="n">
        <v>22.4</v>
      </c>
      <c r="KG170" s="15" t="n">
        <v>20.6</v>
      </c>
      <c r="KH170" s="15" t="n">
        <v>20</v>
      </c>
      <c r="KI170" s="15" t="n">
        <v>26.2</v>
      </c>
      <c r="KJ170" s="15" t="n">
        <v>31.7</v>
      </c>
      <c r="KK170" s="15" t="n">
        <v>30.7</v>
      </c>
      <c r="KL170" s="15" t="n">
        <v>38</v>
      </c>
      <c r="KM170" s="15" t="n">
        <v>32.9</v>
      </c>
      <c r="KN170" s="16" t="n">
        <f aca="false">AVERAGE(KB170:KM170)</f>
        <v>30.175</v>
      </c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7" t="n">
        <f aca="false">LA169+1</f>
        <v>2020</v>
      </c>
      <c r="LB170" s="15" t="n">
        <v>38.5</v>
      </c>
      <c r="LC170" s="15" t="n">
        <v>36.4</v>
      </c>
      <c r="LD170" s="15" t="n">
        <v>33</v>
      </c>
      <c r="LE170" s="15" t="n">
        <v>31</v>
      </c>
      <c r="LF170" s="15" t="n">
        <v>26.3</v>
      </c>
      <c r="LG170" s="6" t="n">
        <f aca="false">(LG168+LG169)/2</f>
        <v>18</v>
      </c>
      <c r="LH170" s="6" t="n">
        <f aca="false">(LH168+LH169)/2</f>
        <v>22.05</v>
      </c>
      <c r="LI170" s="6" t="n">
        <f aca="false">(LI168+LI169)/2</f>
        <v>22.65</v>
      </c>
      <c r="LJ170" s="6" t="n">
        <f aca="false">(LJ168+LJ169)/2</f>
        <v>27.95</v>
      </c>
      <c r="LK170" s="6" t="n">
        <f aca="false">(LK168+LK169)/2</f>
        <v>33.6</v>
      </c>
      <c r="LL170" s="6" t="n">
        <f aca="false">(LL168+LL169)/2</f>
        <v>38.975</v>
      </c>
      <c r="LM170" s="6" t="n">
        <f aca="false">(LM168+LM169)/2</f>
        <v>40</v>
      </c>
      <c r="LN170" s="16" t="n">
        <f aca="false">AVERAGE(LB170:LM170)</f>
        <v>30.7020833333333</v>
      </c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7" t="n">
        <f aca="false">MA169+1</f>
        <v>2020</v>
      </c>
      <c r="MB170" s="15" t="n">
        <v>38.4</v>
      </c>
      <c r="MC170" s="15" t="n">
        <v>37.8</v>
      </c>
      <c r="MD170" s="15" t="n">
        <v>35.1</v>
      </c>
      <c r="ME170" s="15" t="n">
        <v>34.7</v>
      </c>
      <c r="MF170" s="15" t="n">
        <v>26.3</v>
      </c>
      <c r="MG170" s="15" t="n">
        <v>25.9</v>
      </c>
      <c r="MH170" s="15" t="n">
        <v>25</v>
      </c>
      <c r="MI170" s="15" t="n">
        <v>30.5</v>
      </c>
      <c r="MJ170" s="15" t="n">
        <v>34.7</v>
      </c>
      <c r="MK170" s="15" t="n">
        <v>35.8</v>
      </c>
      <c r="ML170" s="15" t="n">
        <v>40.4</v>
      </c>
      <c r="MM170" s="15" t="n">
        <v>35.8</v>
      </c>
      <c r="MN170" s="16" t="n">
        <f aca="false">AVERAGE(MB170:MM170)</f>
        <v>33.3666666666667</v>
      </c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35" t="s">
        <v>154</v>
      </c>
      <c r="NB170" s="15" t="n">
        <v>34.2</v>
      </c>
      <c r="NC170" s="15" t="n">
        <v>31.9</v>
      </c>
      <c r="ND170" s="15" t="n">
        <v>29.4</v>
      </c>
      <c r="NE170" s="15" t="n">
        <v>27.5</v>
      </c>
      <c r="NF170" s="15" t="n">
        <v>21.1</v>
      </c>
      <c r="NG170" s="15" t="n">
        <v>20.2</v>
      </c>
      <c r="NH170" s="15" t="n">
        <v>19</v>
      </c>
      <c r="NI170" s="15" t="n">
        <v>19.4</v>
      </c>
      <c r="NJ170" s="15" t="n">
        <v>24</v>
      </c>
      <c r="NK170" s="15" t="n">
        <v>27.7</v>
      </c>
      <c r="NL170" s="15" t="n">
        <v>30</v>
      </c>
      <c r="NM170" s="15" t="n">
        <v>31.7</v>
      </c>
      <c r="NN170" s="29" t="n">
        <f aca="false">AVERAGE(NB170:NM170)</f>
        <v>26.3416666666667</v>
      </c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35" t="s">
        <v>154</v>
      </c>
      <c r="OB170" s="15" t="n">
        <v>35.2</v>
      </c>
      <c r="OC170" s="15" t="n">
        <v>36.2</v>
      </c>
      <c r="OD170" s="15" t="n">
        <v>32.1</v>
      </c>
      <c r="OE170" s="15" t="n">
        <v>29.6</v>
      </c>
      <c r="OF170" s="15" t="n">
        <v>22</v>
      </c>
      <c r="OG170" s="15" t="n">
        <v>21.9</v>
      </c>
      <c r="OH170" s="15" t="n">
        <v>21.5</v>
      </c>
      <c r="OI170" s="15" t="n">
        <v>21.9</v>
      </c>
      <c r="OJ170" s="15" t="n">
        <v>26.9</v>
      </c>
      <c r="OK170" s="15" t="n">
        <v>30.2</v>
      </c>
      <c r="OL170" s="15" t="n">
        <v>34.8</v>
      </c>
      <c r="OM170" s="15" t="n">
        <v>33.1</v>
      </c>
      <c r="ON170" s="29" t="n">
        <f aca="false">AVERAGE(OB170:OM170)</f>
        <v>28.7833333333333</v>
      </c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35" t="s">
        <v>154</v>
      </c>
      <c r="PB170" s="15" t="n">
        <v>39</v>
      </c>
      <c r="PC170" s="15" t="n">
        <v>39.8</v>
      </c>
      <c r="PD170" s="15" t="n">
        <v>41.3</v>
      </c>
      <c r="PE170" s="15" t="n">
        <v>39</v>
      </c>
      <c r="PF170" s="15" t="n">
        <v>30.5</v>
      </c>
      <c r="PG170" s="15" t="n">
        <v>29.7</v>
      </c>
      <c r="PH170" s="15" t="n">
        <v>29.3</v>
      </c>
      <c r="PI170" s="15" t="n">
        <v>31.9</v>
      </c>
      <c r="PJ170" s="15" t="n">
        <v>37.6</v>
      </c>
      <c r="PK170" s="15" t="n">
        <v>38.2</v>
      </c>
      <c r="PL170" s="15" t="n">
        <v>41.9</v>
      </c>
      <c r="PM170" s="15" t="n">
        <v>38.9</v>
      </c>
      <c r="PN170" s="29" t="n">
        <f aca="false">AVERAGE(PB170:PM170)</f>
        <v>36.425</v>
      </c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35" t="s">
        <v>154</v>
      </c>
      <c r="QB170" s="15" t="n">
        <v>39.1</v>
      </c>
      <c r="QC170" s="15" t="n">
        <v>39.2</v>
      </c>
      <c r="QD170" s="15" t="n">
        <v>35.6</v>
      </c>
      <c r="QE170" s="15" t="n">
        <v>32.6</v>
      </c>
      <c r="QF170" s="15" t="n">
        <v>25.9</v>
      </c>
      <c r="QG170" s="15" t="n">
        <v>24.4</v>
      </c>
      <c r="QH170" s="15" t="n">
        <v>23.8</v>
      </c>
      <c r="QI170" s="15" t="n">
        <v>23.6</v>
      </c>
      <c r="QJ170" s="15" t="n">
        <v>28.3</v>
      </c>
      <c r="QK170" s="15" t="n">
        <v>33.1</v>
      </c>
      <c r="QL170" s="15" t="n">
        <v>33.8</v>
      </c>
      <c r="QM170" s="15" t="n">
        <v>38.9</v>
      </c>
      <c r="QN170" s="29" t="n">
        <f aca="false">AVERAGE(QB170:QM170)</f>
        <v>31.525</v>
      </c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35" t="s">
        <v>154</v>
      </c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13" t="n">
        <v>2020</v>
      </c>
      <c r="SB170" s="15" t="n">
        <v>36.3</v>
      </c>
      <c r="SC170" s="15" t="n">
        <v>36.9</v>
      </c>
      <c r="SD170" s="15" t="n">
        <v>34.8</v>
      </c>
      <c r="SE170" s="15" t="n">
        <v>31.5</v>
      </c>
      <c r="SF170" s="15" t="n">
        <v>23.7</v>
      </c>
      <c r="SG170" s="15" t="n">
        <v>23.6</v>
      </c>
      <c r="SH170" s="15" t="n">
        <v>23.3</v>
      </c>
      <c r="SI170" s="15" t="n">
        <v>24.2</v>
      </c>
      <c r="SJ170" s="15" t="n">
        <v>29.3</v>
      </c>
      <c r="SK170" s="15" t="n">
        <v>33</v>
      </c>
      <c r="SL170" s="15" t="n">
        <v>36.7</v>
      </c>
      <c r="SM170" s="15" t="n">
        <v>36.9</v>
      </c>
      <c r="SN170" s="29" t="n">
        <f aca="false">AVERAGE(SB170:SM170)</f>
        <v>30.85</v>
      </c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72" t="s">
        <v>154</v>
      </c>
      <c r="TB170" s="73" t="n">
        <v>38.3</v>
      </c>
      <c r="TC170" s="73" t="n">
        <v>34.7</v>
      </c>
      <c r="TD170" s="73" t="n">
        <v>30.9</v>
      </c>
      <c r="TE170" s="73" t="n">
        <v>29.1</v>
      </c>
      <c r="TF170" s="73" t="n">
        <v>22.1</v>
      </c>
      <c r="TG170" s="73" t="n">
        <v>21.1</v>
      </c>
      <c r="TH170" s="73" t="n">
        <v>20.6</v>
      </c>
      <c r="TI170" s="73" t="n">
        <v>23.5</v>
      </c>
      <c r="TJ170" s="73" t="n">
        <v>28.5</v>
      </c>
      <c r="TK170" s="73" t="n">
        <v>31.5</v>
      </c>
      <c r="TL170" s="73" t="n">
        <v>36.7</v>
      </c>
      <c r="TM170" s="73" t="n">
        <v>35.9</v>
      </c>
      <c r="TN170" s="73" t="n">
        <v>29.4</v>
      </c>
      <c r="UB170" s="71"/>
      <c r="UC170" s="3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6"/>
      <c r="VB170" s="71"/>
      <c r="VC170" s="3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6"/>
      <c r="WB170" s="71"/>
      <c r="WC170" s="3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6"/>
      <c r="XB170" s="71"/>
      <c r="XC170" s="3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6"/>
      <c r="YB170" s="71"/>
      <c r="YC170" s="3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6"/>
      <c r="ZB170" s="71"/>
      <c r="ZC170" s="3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6"/>
    </row>
    <row r="171" customFormat="false" ht="12.8" hidden="false" customHeight="false" outlineLevel="0" collapsed="false">
      <c r="B171" s="4" t="n">
        <f aca="false">AVERAGE(AN171,BN171,CN171,DN171,EN171,FN171,GN171,HN171,IN171,JN171,KN171,LN171,MN171,NN171)</f>
        <v>29.4097166577635</v>
      </c>
      <c r="C171" s="18" t="n">
        <f aca="false">AVERAGE(B167:B171)</f>
        <v>30.1341815507987</v>
      </c>
      <c r="D171" s="9" t="n">
        <f aca="false">AVERAGE(B162:B171)</f>
        <v>29.9842931563517</v>
      </c>
      <c r="E171" s="4" t="n">
        <f aca="false">AVERAGE(B152:B171)</f>
        <v>29.7122061019854</v>
      </c>
      <c r="F171" s="24" t="n">
        <f aca="false">AVERAGE(B122:B171)</f>
        <v>29.3016264884132</v>
      </c>
      <c r="G171" s="9" t="n">
        <f aca="false">MAX(AB171:AM171,BB171:BM171,CB171:CM171,DB171:DM171,EB171:EM171,FB171:FM171,GB171:GM171,HB171:HM171,IB171:IM171,JB171:JM171,KB171:KM171,LB171:LM171,MB171:MM171,NB171:NM171,OB171:OM171,PB171:PM171,QB171:QM171,RB171:RM171,SB171:SM171)</f>
        <v>44.7</v>
      </c>
      <c r="H171" s="10" t="n">
        <f aca="false">MEDIAN(AB171:AM171,BB171:BM171,CB171:CM171,DB171:DM171,EB171:EM171,FB171:FM171,GB171:GM171,HB171:HM171,IB171:IM171,JB171:JM171,KB171:KM171,LB171:LM171,MB171:MM171,NB171:NM171,OB171:OM171,PB171:PM171,QB171:QM171,RB171:RM171,SB171:SM171)</f>
        <v>30.3</v>
      </c>
      <c r="I171" s="11" t="n">
        <f aca="false">MIN(AB171:AM171,BB171:BM171,CB171:CM171,DB171:DM171,EB171:EM171,FB171:FM171,GB171:GM171,HB171:HM171,IB171:IM171,JB171:JM171,KB171:KM171,LB171:LM171,MB171:MM171,NB171:NM171,OB171:OM171,PB171:PM171,QB171:QM171,RB171:RM171,SB171:SM171)</f>
        <v>15.8</v>
      </c>
      <c r="J171" s="12" t="n">
        <f aca="false">(G171+I171)/2</f>
        <v>30.25</v>
      </c>
      <c r="AA171" s="13" t="n">
        <v>2021</v>
      </c>
      <c r="AB171" s="52" t="n">
        <v>32.4</v>
      </c>
      <c r="AC171" s="52" t="n">
        <v>31.4</v>
      </c>
      <c r="AD171" s="52" t="n">
        <v>27.3</v>
      </c>
      <c r="AE171" s="52" t="n">
        <v>24.2</v>
      </c>
      <c r="AF171" s="52" t="n">
        <v>19.3</v>
      </c>
      <c r="AG171" s="52" t="n">
        <v>15.8</v>
      </c>
      <c r="AH171" s="52" t="n">
        <v>16</v>
      </c>
      <c r="AI171" s="52" t="n">
        <v>18.5</v>
      </c>
      <c r="AJ171" s="52" t="n">
        <v>22.5</v>
      </c>
      <c r="AK171" s="52" t="n">
        <v>24.3</v>
      </c>
      <c r="AL171" s="52" t="n">
        <v>25.7</v>
      </c>
      <c r="AM171" s="52" t="n">
        <v>31.7</v>
      </c>
      <c r="AN171" s="45" t="n">
        <f aca="false">AVERAGE(Sheet1!AB171:AM171)</f>
        <v>24.0916666666667</v>
      </c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2" t="n">
        <v>2021</v>
      </c>
      <c r="BB171" s="15" t="n">
        <v>36.5</v>
      </c>
      <c r="BC171" s="15" t="n">
        <v>35</v>
      </c>
      <c r="BD171" s="15" t="n">
        <v>30.7</v>
      </c>
      <c r="BE171" s="15" t="n">
        <v>26.4</v>
      </c>
      <c r="BF171" s="15" t="n">
        <v>21.9</v>
      </c>
      <c r="BG171" s="15" t="n">
        <v>18.4</v>
      </c>
      <c r="BH171" s="15" t="n">
        <v>19.2</v>
      </c>
      <c r="BI171" s="15" t="n">
        <v>21.5</v>
      </c>
      <c r="BJ171" s="15" t="n">
        <v>25</v>
      </c>
      <c r="BK171" s="15" t="n">
        <v>28.7</v>
      </c>
      <c r="BL171" s="15" t="n">
        <v>30.5</v>
      </c>
      <c r="BM171" s="15" t="n">
        <v>36.4</v>
      </c>
      <c r="BN171" s="4" t="n">
        <f aca="false">AVERAGE(BB171:BM171)</f>
        <v>27.5166666666667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2" t="n">
        <f aca="false">CA170+1</f>
        <v>2021</v>
      </c>
      <c r="CB171" s="15" t="n">
        <v>35.8</v>
      </c>
      <c r="CC171" s="15" t="n">
        <v>34.3</v>
      </c>
      <c r="CD171" s="15" t="n">
        <v>29.6</v>
      </c>
      <c r="CE171" s="15" t="n">
        <v>26.2</v>
      </c>
      <c r="CF171" s="15" t="n">
        <v>21.4</v>
      </c>
      <c r="CG171" s="15" t="n">
        <v>17.7</v>
      </c>
      <c r="CH171" s="15" t="n">
        <v>18.1</v>
      </c>
      <c r="CI171" s="15" t="n">
        <v>20.5</v>
      </c>
      <c r="CJ171" s="15" t="n">
        <v>24.7</v>
      </c>
      <c r="CK171" s="15" t="n">
        <v>27.3</v>
      </c>
      <c r="CL171" s="15" t="n">
        <v>27.7</v>
      </c>
      <c r="CM171" s="15" t="n">
        <v>35.1</v>
      </c>
      <c r="CN171" s="4" t="n">
        <f aca="false">AVERAGE(CB171:CM171)</f>
        <v>26.5333333333333</v>
      </c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19" t="n">
        <v>2021</v>
      </c>
      <c r="DB171" s="15" t="n">
        <v>37.5</v>
      </c>
      <c r="DC171" s="15" t="n">
        <v>33.7</v>
      </c>
      <c r="DD171" s="15" t="n">
        <v>29.3</v>
      </c>
      <c r="DE171" s="15" t="n">
        <v>26.2</v>
      </c>
      <c r="DF171" s="15" t="n">
        <v>21.6</v>
      </c>
      <c r="DG171" s="15" t="n">
        <v>17.6</v>
      </c>
      <c r="DH171" s="15" t="n">
        <v>18</v>
      </c>
      <c r="DI171" s="15" t="n">
        <v>20.5</v>
      </c>
      <c r="DJ171" s="15" t="n">
        <v>24.6</v>
      </c>
      <c r="DK171" s="15" t="n">
        <v>27</v>
      </c>
      <c r="DL171" s="15" t="n">
        <v>27.9</v>
      </c>
      <c r="DM171" s="15" t="n">
        <v>34.9</v>
      </c>
      <c r="DN171" s="4" t="n">
        <f aca="false">AVERAGE(DB171:DM171)</f>
        <v>26.5666666666667</v>
      </c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13" t="n">
        <v>2021</v>
      </c>
      <c r="EB171" s="20" t="n">
        <v>38.1</v>
      </c>
      <c r="EC171" s="20" t="n">
        <v>36</v>
      </c>
      <c r="ED171" s="20" t="n">
        <v>36.2</v>
      </c>
      <c r="EE171" s="20" t="n">
        <v>34.1</v>
      </c>
      <c r="EF171" s="20" t="n">
        <v>30.3</v>
      </c>
      <c r="EG171" s="20" t="n">
        <v>26</v>
      </c>
      <c r="EH171" s="20" t="n">
        <v>28.1</v>
      </c>
      <c r="EI171" s="20" t="n">
        <v>30.3</v>
      </c>
      <c r="EJ171" s="20" t="n">
        <v>33</v>
      </c>
      <c r="EK171" s="20" t="n">
        <v>37.3</v>
      </c>
      <c r="EL171" s="20" t="n">
        <v>35.2</v>
      </c>
      <c r="EM171" s="20" t="n">
        <v>40.2</v>
      </c>
      <c r="EN171" s="16" t="n">
        <f aca="false">AVERAGE(EB171:EM171)</f>
        <v>33.7333333333333</v>
      </c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13" t="n">
        <v>2021</v>
      </c>
      <c r="FB171" s="20" t="n">
        <v>37.9</v>
      </c>
      <c r="FC171" s="20" t="n">
        <v>36.3</v>
      </c>
      <c r="FD171" s="20" t="n">
        <v>36.8</v>
      </c>
      <c r="FE171" s="20" t="n">
        <v>34.2</v>
      </c>
      <c r="FF171" s="20" t="n">
        <v>29.7</v>
      </c>
      <c r="FG171" s="20" t="n">
        <v>25.6</v>
      </c>
      <c r="FH171" s="20" t="n">
        <v>27.7</v>
      </c>
      <c r="FI171" s="20" t="n">
        <v>29.9</v>
      </c>
      <c r="FJ171" s="20" t="n">
        <v>32.5</v>
      </c>
      <c r="FK171" s="20" t="n">
        <v>37</v>
      </c>
      <c r="FL171" s="20" t="n">
        <v>34.6</v>
      </c>
      <c r="FM171" s="20" t="n">
        <v>39.7</v>
      </c>
      <c r="FN171" s="16" t="n">
        <f aca="false">AVERAGE(FB171:FM171)</f>
        <v>33.4916666666667</v>
      </c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2" t="n">
        <v>2021</v>
      </c>
      <c r="GB171" s="20" t="n">
        <v>34.9</v>
      </c>
      <c r="GC171" s="20" t="n">
        <v>32.1</v>
      </c>
      <c r="GD171" s="20" t="n">
        <v>34.6</v>
      </c>
      <c r="GE171" s="20" t="n">
        <v>35.4</v>
      </c>
      <c r="GF171" s="20" t="n">
        <v>32.7</v>
      </c>
      <c r="GG171" s="20" t="n">
        <v>29.3</v>
      </c>
      <c r="GH171" s="20" t="n">
        <v>31.1</v>
      </c>
      <c r="GI171" s="20" t="n">
        <v>32.1</v>
      </c>
      <c r="GJ171" s="20" t="n">
        <v>34</v>
      </c>
      <c r="GK171" s="20" t="n">
        <v>37.7</v>
      </c>
      <c r="GL171" s="20" t="n">
        <v>36.3</v>
      </c>
      <c r="GM171" s="20" t="n">
        <v>37.5</v>
      </c>
      <c r="GN171" s="16" t="n">
        <f aca="false">AVERAGE(GB171:GM171)</f>
        <v>33.975</v>
      </c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2" t="n">
        <v>2021</v>
      </c>
      <c r="HB171" s="51" t="n">
        <f aca="false">(HB170+HB172)/2</f>
        <v>38.6</v>
      </c>
      <c r="HC171" s="51" t="n">
        <f aca="false">(HC170+HC172)/2</f>
        <v>38.6</v>
      </c>
      <c r="HD171" s="51" t="n">
        <f aca="false">(HD170+HD172)/2</f>
        <v>37.05</v>
      </c>
      <c r="HE171" s="51" t="n">
        <f aca="false">(HE170+HE172)/2</f>
        <v>33.25</v>
      </c>
      <c r="HF171" s="50" t="n">
        <f aca="false">HF170/AVERAGE($HB170:$HE170)*(AVERAGE($HB171:$HE171))</f>
        <v>26.5295138888889</v>
      </c>
      <c r="HG171" s="50" t="n">
        <f aca="false">HG170/AVERAGE($HB170:$HE170)*(AVERAGE($HB171:$HE171))</f>
        <v>22.0225694444444</v>
      </c>
      <c r="HH171" s="50" t="n">
        <f aca="false">HH170/AVERAGE($HB170:$HE170)*(AVERAGE($HB171:$HE171))</f>
        <v>25.8637152777778</v>
      </c>
      <c r="HI171" s="20" t="n">
        <v>37.2</v>
      </c>
      <c r="HJ171" s="20" t="n">
        <v>34.5</v>
      </c>
      <c r="HK171" s="50" t="n">
        <f aca="false">(HK170+HK1720/2)</f>
        <v>34.3</v>
      </c>
      <c r="HL171" s="50" t="n">
        <f aca="false">(HL170+HL1720/2)</f>
        <v>34.3</v>
      </c>
      <c r="HM171" s="50" t="n">
        <f aca="false">(HM170+HM1720/2)</f>
        <v>34.3</v>
      </c>
      <c r="HN171" s="41" t="n">
        <f aca="false">AVERAGE(HB171:HM171)</f>
        <v>33.0429832175926</v>
      </c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  <c r="IA171" s="7" t="n">
        <f aca="false">IA170+1</f>
        <v>2021</v>
      </c>
      <c r="IB171" s="15" t="n">
        <v>37.3</v>
      </c>
      <c r="IC171" s="15" t="n">
        <v>35.7</v>
      </c>
      <c r="ID171" s="15" t="n">
        <v>31.9</v>
      </c>
      <c r="IE171" s="15" t="n">
        <v>28.4</v>
      </c>
      <c r="IF171" s="15" t="n">
        <v>23.2</v>
      </c>
      <c r="IG171" s="15" t="n">
        <v>19.5</v>
      </c>
      <c r="IH171" s="15" t="n">
        <v>21.1</v>
      </c>
      <c r="II171" s="15" t="n">
        <v>22.5</v>
      </c>
      <c r="IJ171" s="15" t="n">
        <v>26.3</v>
      </c>
      <c r="IK171" s="15" t="n">
        <v>29.2</v>
      </c>
      <c r="IL171" s="15" t="n">
        <v>30.6</v>
      </c>
      <c r="IM171" s="15" t="n">
        <v>36.8</v>
      </c>
      <c r="IN171" s="25" t="n">
        <f aca="false">SUM(IB171:IM171)/12</f>
        <v>28.5416666666667</v>
      </c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 t="n">
        <f aca="false">JA170+1</f>
        <v>2021</v>
      </c>
      <c r="JB171" s="15" t="n">
        <v>34.6</v>
      </c>
      <c r="JC171" s="15" t="n">
        <v>33.5</v>
      </c>
      <c r="JD171" s="15" t="n">
        <v>32</v>
      </c>
      <c r="JE171" s="15" t="n">
        <v>28.2</v>
      </c>
      <c r="JF171" s="15" t="n">
        <v>22</v>
      </c>
      <c r="JG171" s="15" t="n">
        <v>18.5</v>
      </c>
      <c r="JH171" s="15" t="n">
        <v>19.4</v>
      </c>
      <c r="JI171" s="15" t="n">
        <v>21.8</v>
      </c>
      <c r="JJ171" s="15" t="n">
        <v>25.6</v>
      </c>
      <c r="JK171" s="15" t="n">
        <v>27.9</v>
      </c>
      <c r="JL171" s="15" t="n">
        <v>27.5</v>
      </c>
      <c r="JM171" s="15" t="n">
        <v>33.5</v>
      </c>
      <c r="JN171" s="25" t="n">
        <f aca="false">SUM(JB171:JM171)/12</f>
        <v>27.0416666666667</v>
      </c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3" t="n">
        <v>2021</v>
      </c>
      <c r="KB171" s="15" t="n">
        <v>35.6</v>
      </c>
      <c r="KC171" s="15" t="n">
        <v>35.8</v>
      </c>
      <c r="KD171" s="15" t="n">
        <v>31.4</v>
      </c>
      <c r="KE171" s="15" t="n">
        <v>27.7</v>
      </c>
      <c r="KF171" s="15" t="n">
        <v>24.2</v>
      </c>
      <c r="KG171" s="15" t="n">
        <v>19.5</v>
      </c>
      <c r="KH171" s="15" t="n">
        <v>23.9</v>
      </c>
      <c r="KI171" s="15" t="n">
        <v>23.9</v>
      </c>
      <c r="KJ171" s="15" t="n">
        <v>27.9</v>
      </c>
      <c r="KK171" s="15" t="n">
        <v>32.9</v>
      </c>
      <c r="KL171" s="15" t="n">
        <v>29.8</v>
      </c>
      <c r="KM171" s="15" t="n">
        <v>36.8</v>
      </c>
      <c r="KN171" s="16" t="n">
        <f aca="false">AVERAGE(KB171:KM171)</f>
        <v>29.1166666666667</v>
      </c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7" t="n">
        <f aca="false">LA170+1</f>
        <v>2021</v>
      </c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7" t="n">
        <f aca="false">MA170+1</f>
        <v>2021</v>
      </c>
      <c r="MB171" s="15" t="n">
        <v>37.5</v>
      </c>
      <c r="MC171" s="15" t="n">
        <v>35.9</v>
      </c>
      <c r="MD171" s="15" t="n">
        <v>37</v>
      </c>
      <c r="ME171" s="15" t="n">
        <v>33.2</v>
      </c>
      <c r="MF171" s="15" t="n">
        <v>28.9</v>
      </c>
      <c r="MG171" s="15" t="n">
        <v>25.4</v>
      </c>
      <c r="MH171" s="15" t="n">
        <v>27.9</v>
      </c>
      <c r="MI171" s="15" t="n">
        <v>28.9</v>
      </c>
      <c r="MJ171" s="15" t="n">
        <v>32.3</v>
      </c>
      <c r="MK171" s="15" t="n">
        <v>37.4</v>
      </c>
      <c r="ML171" s="15" t="n">
        <v>35.5</v>
      </c>
      <c r="MM171" s="15" t="n">
        <v>39.9</v>
      </c>
      <c r="MN171" s="16" t="n">
        <f aca="false">AVERAGE(MB171:MM171)</f>
        <v>33.3166666666667</v>
      </c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35" t="s">
        <v>155</v>
      </c>
      <c r="NB171" s="15" t="n">
        <v>32</v>
      </c>
      <c r="NC171" s="15" t="n">
        <v>30</v>
      </c>
      <c r="ND171" s="15" t="n">
        <v>30.5</v>
      </c>
      <c r="NE171" s="15" t="n">
        <v>28.3</v>
      </c>
      <c r="NF171" s="15" t="n">
        <v>21.3</v>
      </c>
      <c r="NG171" s="15" t="n">
        <v>16.6</v>
      </c>
      <c r="NH171" s="15" t="n">
        <v>16.9</v>
      </c>
      <c r="NI171" s="15" t="n">
        <v>19.8</v>
      </c>
      <c r="NJ171" s="15" t="n">
        <v>23</v>
      </c>
      <c r="NK171" s="15" t="n">
        <v>24.8</v>
      </c>
      <c r="NL171" s="15" t="n">
        <v>27.3</v>
      </c>
      <c r="NM171" s="15" t="n">
        <v>33.8</v>
      </c>
      <c r="NN171" s="29" t="n">
        <f aca="false">AVERAGE(NB171:NM171)</f>
        <v>25.3583333333333</v>
      </c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35" t="s">
        <v>155</v>
      </c>
      <c r="OB171" s="15" t="n">
        <v>33.9</v>
      </c>
      <c r="OC171" s="15" t="n">
        <v>33.1</v>
      </c>
      <c r="OD171" s="15" t="n">
        <v>33</v>
      </c>
      <c r="OE171" s="15" t="n">
        <v>30.3</v>
      </c>
      <c r="OF171" s="15" t="n">
        <v>22.8</v>
      </c>
      <c r="OG171" s="15" t="n">
        <v>17.3</v>
      </c>
      <c r="OH171" s="15" t="n">
        <v>19</v>
      </c>
      <c r="OI171" s="15" t="n">
        <v>21.6</v>
      </c>
      <c r="OJ171" s="15" t="n">
        <v>24.8</v>
      </c>
      <c r="OK171" s="15" t="n">
        <v>27.5</v>
      </c>
      <c r="OL171" s="15" t="n">
        <v>29.6</v>
      </c>
      <c r="OM171" s="15" t="n">
        <v>35.6</v>
      </c>
      <c r="ON171" s="29" t="n">
        <f aca="false">AVERAGE(OB171:OM171)</f>
        <v>27.375</v>
      </c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35" t="s">
        <v>155</v>
      </c>
      <c r="PB171" s="15" t="n">
        <v>41.2</v>
      </c>
      <c r="PC171" s="15" t="n">
        <v>37</v>
      </c>
      <c r="PD171" s="15" t="n">
        <v>36.4</v>
      </c>
      <c r="PE171" s="15" t="n">
        <v>35.8</v>
      </c>
      <c r="PF171" s="15" t="n">
        <v>32</v>
      </c>
      <c r="PG171" s="15" t="n">
        <v>25.5</v>
      </c>
      <c r="PH171" s="15" t="n">
        <v>29</v>
      </c>
      <c r="PI171" s="15" t="n">
        <v>31.5</v>
      </c>
      <c r="PJ171" s="15" t="n">
        <v>34.5</v>
      </c>
      <c r="PK171" s="15" t="n">
        <v>37.9</v>
      </c>
      <c r="PL171" s="15" t="n">
        <v>38.6</v>
      </c>
      <c r="PM171" s="15" t="n">
        <v>44.7</v>
      </c>
      <c r="PN171" s="29" t="n">
        <f aca="false">AVERAGE(PB171:PM171)</f>
        <v>35.3416666666667</v>
      </c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35" t="s">
        <v>155</v>
      </c>
      <c r="QB171" s="15" t="n">
        <v>39.2</v>
      </c>
      <c r="QC171" s="15" t="n">
        <v>35.4</v>
      </c>
      <c r="QD171" s="15" t="n">
        <v>35.7</v>
      </c>
      <c r="QE171" s="33" t="n">
        <f aca="false">SUM(QE168:QE170)/3</f>
        <v>32.2</v>
      </c>
      <c r="QF171" s="15" t="n">
        <v>26.6</v>
      </c>
      <c r="QG171" s="15" t="n">
        <v>20</v>
      </c>
      <c r="QH171" s="15" t="n">
        <v>21.3</v>
      </c>
      <c r="QI171" s="15" t="n">
        <v>24.4</v>
      </c>
      <c r="QJ171" s="15" t="n">
        <v>27.3</v>
      </c>
      <c r="QK171" s="15" t="n">
        <v>28.5</v>
      </c>
      <c r="QL171" s="15" t="n">
        <v>32.8</v>
      </c>
      <c r="QM171" s="15" t="n">
        <v>39.4</v>
      </c>
      <c r="QN171" s="29" t="n">
        <f aca="false">AVERAGE(QB171:QM171)</f>
        <v>30.2333333333333</v>
      </c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35" t="s">
        <v>155</v>
      </c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29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13" t="n">
        <v>2021</v>
      </c>
      <c r="SB171" s="15" t="n">
        <v>37.7</v>
      </c>
      <c r="SC171" s="15" t="n">
        <v>35.1</v>
      </c>
      <c r="SD171" s="15" t="n">
        <v>35.1</v>
      </c>
      <c r="SE171" s="15" t="n">
        <v>31.6</v>
      </c>
      <c r="SF171" s="15" t="n">
        <v>24.4</v>
      </c>
      <c r="SG171" s="15" t="n">
        <v>18.9</v>
      </c>
      <c r="SH171" s="15" t="n">
        <v>21</v>
      </c>
      <c r="SI171" s="15" t="n">
        <v>23.9</v>
      </c>
      <c r="SJ171" s="15" t="n">
        <v>27</v>
      </c>
      <c r="SK171" s="15" t="n">
        <v>30</v>
      </c>
      <c r="SL171" s="15" t="n">
        <v>32.8</v>
      </c>
      <c r="SM171" s="15" t="n">
        <v>39.1</v>
      </c>
      <c r="SN171" s="29" t="n">
        <f aca="false">AVERAGE(SB171:SM171)</f>
        <v>29.7166666666667</v>
      </c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72" t="s">
        <v>155</v>
      </c>
      <c r="TB171" s="73" t="n">
        <v>35</v>
      </c>
      <c r="TC171" s="73" t="n">
        <v>35.5</v>
      </c>
      <c r="TD171" s="73" t="n">
        <v>31.9</v>
      </c>
      <c r="TE171" s="73" t="n">
        <v>28.2</v>
      </c>
      <c r="TF171" s="73" t="n">
        <v>24.6</v>
      </c>
      <c r="TG171" s="73" t="n">
        <v>20.4</v>
      </c>
      <c r="TH171" s="73" t="n">
        <v>21.1</v>
      </c>
      <c r="TI171" s="73" t="n">
        <v>24.7</v>
      </c>
      <c r="TJ171" s="73" t="n">
        <v>27.6</v>
      </c>
      <c r="TK171" s="73" t="n">
        <v>31.5</v>
      </c>
      <c r="TL171" s="73" t="n">
        <v>30</v>
      </c>
      <c r="TM171" s="73" t="n">
        <v>33.8</v>
      </c>
      <c r="TN171" s="73" t="n">
        <v>28.7</v>
      </c>
      <c r="UB171" s="71"/>
      <c r="UC171" s="35"/>
      <c r="UD171" s="15"/>
      <c r="UE171" s="15"/>
      <c r="UF171" s="15"/>
      <c r="UG171" s="15"/>
      <c r="UH171" s="15"/>
      <c r="UI171" s="15"/>
      <c r="UJ171" s="15"/>
      <c r="UK171" s="15"/>
      <c r="UL171" s="15"/>
      <c r="UM171" s="15"/>
      <c r="UN171" s="15"/>
      <c r="UO171" s="15"/>
      <c r="UP171" s="16"/>
      <c r="VB171" s="71"/>
      <c r="VC171" s="35"/>
      <c r="VD171" s="15"/>
      <c r="VE171" s="15"/>
      <c r="VF171" s="15"/>
      <c r="VG171" s="15"/>
      <c r="VH171" s="15"/>
      <c r="VI171" s="15"/>
      <c r="VJ171" s="15"/>
      <c r="VK171" s="15"/>
      <c r="VL171" s="15"/>
      <c r="VM171" s="15"/>
      <c r="VN171" s="15"/>
      <c r="VO171" s="15"/>
      <c r="VP171" s="16"/>
      <c r="WB171" s="71"/>
      <c r="WC171" s="35"/>
      <c r="WD171" s="15"/>
      <c r="WE171" s="15"/>
      <c r="WF171" s="15"/>
      <c r="WG171" s="15"/>
      <c r="WH171" s="15"/>
      <c r="WI171" s="15"/>
      <c r="WJ171" s="15"/>
      <c r="WK171" s="15"/>
      <c r="WL171" s="15"/>
      <c r="WM171" s="15"/>
      <c r="WN171" s="15"/>
      <c r="WO171" s="15"/>
      <c r="WP171" s="16"/>
      <c r="XB171" s="71"/>
      <c r="XC171" s="35"/>
      <c r="XD171" s="15"/>
      <c r="XE171" s="15"/>
      <c r="XF171" s="15"/>
      <c r="XG171" s="15"/>
      <c r="XH171" s="15"/>
      <c r="XI171" s="15"/>
      <c r="XJ171" s="15"/>
      <c r="XK171" s="15"/>
      <c r="XL171" s="15"/>
      <c r="XM171" s="15"/>
      <c r="XN171" s="15"/>
      <c r="XO171" s="15"/>
      <c r="XP171" s="16"/>
      <c r="YB171" s="71"/>
      <c r="YC171" s="35"/>
      <c r="YD171" s="15"/>
      <c r="YE171" s="15"/>
      <c r="YF171" s="15"/>
      <c r="YG171" s="15"/>
      <c r="YH171" s="15"/>
      <c r="YI171" s="15"/>
      <c r="YJ171" s="15"/>
      <c r="YK171" s="15"/>
      <c r="YL171" s="15"/>
      <c r="YM171" s="15"/>
      <c r="YN171" s="15"/>
      <c r="YO171" s="15"/>
      <c r="YP171" s="16"/>
      <c r="ZB171" s="71"/>
      <c r="ZC171" s="35"/>
      <c r="ZD171" s="15"/>
      <c r="ZE171" s="15"/>
      <c r="ZF171" s="15"/>
      <c r="ZG171" s="15"/>
      <c r="ZH171" s="15"/>
      <c r="ZI171" s="15"/>
      <c r="ZJ171" s="15"/>
      <c r="ZK171" s="15"/>
      <c r="ZL171" s="15"/>
      <c r="ZM171" s="15"/>
      <c r="ZN171" s="15"/>
      <c r="ZO171" s="15"/>
      <c r="ZP171" s="16"/>
    </row>
    <row r="172" customFormat="false" ht="12.8" hidden="false" customHeight="false" outlineLevel="0" collapsed="false">
      <c r="B172" s="4" t="n">
        <f aca="false">AVERAGE(AN172,BN172,CN172,DN172,EN172,FN172,GN172,HN172,IN172,JN172,KN172,LN172,MN172,NN172)</f>
        <v>28.825641025641</v>
      </c>
      <c r="C172" s="18" t="n">
        <f aca="false">AVERAGE(B168:B172)</f>
        <v>29.828178803546</v>
      </c>
      <c r="D172" s="9" t="n">
        <f aca="false">AVERAGE(B163:B172)</f>
        <v>29.9311429732016</v>
      </c>
      <c r="E172" s="4" t="n">
        <f aca="false">AVERAGE(B153:B172)</f>
        <v>29.6379822008865</v>
      </c>
      <c r="F172" s="24" t="n">
        <f aca="false">AVERAGE(B123:B172)</f>
        <v>29.2854845470213</v>
      </c>
      <c r="G172" s="9" t="n">
        <f aca="false">MAX(AB172:AM172,BB172:BM172,CB172:CM172,DB172:DM172,EB172:EM172,FB172:FM172,GB172:GM172,HB172:HM172,IB172:IM172,JB172:JM172,KB172:KM172,LB172:LM172,MB172:MM172,NB172:NM172,OB172:OM172,PB172:PM172,QB172:QM172,RB172:RM172,SB172:SM172)</f>
        <v>42.4</v>
      </c>
      <c r="H172" s="10" t="n">
        <f aca="false">MEDIAN(AB172:AM172,BB172:BM172,CB172:CM172,DB172:DM172,EB172:EM172,FB172:FM172,GB172:GM172,HB172:HM172,IB172:IM172,JB172:JM172,KB172:KM172,LB172:LM172,MB172:MM172,NB172:NM172,OB172:OM172,PB172:PM172,QB172:QM172,RB172:RM172,SB172:SM172)</f>
        <v>29.7</v>
      </c>
      <c r="I172" s="11" t="n">
        <f aca="false">MIN(AB172:AM172,BB172:BM172,CB172:CM172,DB172:DM172,EB172:EM172,FB172:FM172,GB172:GM172,HB172:HM172,IB172:IM172,JB172:JM172,KB172:KM172,LB172:LM172,MB172:MM172,NB172:NM172,OB172:OM172,PB172:PM172,QB172:QM172,RB172:RM172,SB172:SM172)</f>
        <v>14.9</v>
      </c>
      <c r="J172" s="12" t="n">
        <f aca="false">(G172+I172)/2</f>
        <v>28.65</v>
      </c>
      <c r="AA172" s="13" t="n">
        <v>2022</v>
      </c>
      <c r="AB172" s="52" t="n">
        <v>34</v>
      </c>
      <c r="AC172" s="52" t="n">
        <v>31.4</v>
      </c>
      <c r="AD172" s="52" t="n">
        <v>28.6</v>
      </c>
      <c r="AE172" s="52" t="n">
        <v>24.5</v>
      </c>
      <c r="AF172" s="52" t="n">
        <v>17.4</v>
      </c>
      <c r="AG172" s="52" t="n">
        <v>14.9</v>
      </c>
      <c r="AH172" s="52" t="n">
        <v>15.1</v>
      </c>
      <c r="AI172" s="52" t="n">
        <v>18.1</v>
      </c>
      <c r="AJ172" s="52" t="n">
        <v>19.5</v>
      </c>
      <c r="AK172" s="52" t="n">
        <v>22.4</v>
      </c>
      <c r="AL172" s="52" t="n">
        <v>25</v>
      </c>
      <c r="AM172" s="52" t="n">
        <v>30.6</v>
      </c>
      <c r="AN172" s="45" t="n">
        <f aca="false">AVERAGE(Sheet1!AB172:AM172)</f>
        <v>23.4583333333333</v>
      </c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2" t="n">
        <f aca="false">BA171+1</f>
        <v>2022</v>
      </c>
      <c r="BB172" s="15" t="n">
        <v>37.4</v>
      </c>
      <c r="BC172" s="15" t="n">
        <v>34.3</v>
      </c>
      <c r="BD172" s="15" t="n">
        <v>33.1</v>
      </c>
      <c r="BE172" s="15" t="n">
        <v>28.5</v>
      </c>
      <c r="BF172" s="15" t="n">
        <v>20</v>
      </c>
      <c r="BG172" s="15" t="n">
        <v>17.2</v>
      </c>
      <c r="BH172" s="15" t="n">
        <v>17.4</v>
      </c>
      <c r="BI172" s="15" t="n">
        <v>20.3</v>
      </c>
      <c r="BJ172" s="15" t="n">
        <v>23.5</v>
      </c>
      <c r="BK172" s="15" t="n">
        <v>27.2</v>
      </c>
      <c r="BL172" s="15" t="n">
        <v>29.7</v>
      </c>
      <c r="BM172" s="15" t="n">
        <v>34</v>
      </c>
      <c r="BN172" s="4" t="n">
        <f aca="false">AVERAGE(BB172:BM172)</f>
        <v>26.8833333333333</v>
      </c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2" t="n">
        <f aca="false">CA171+1</f>
        <v>2022</v>
      </c>
      <c r="CB172" s="15" t="n">
        <v>37.2</v>
      </c>
      <c r="CC172" s="15" t="n">
        <v>33.9</v>
      </c>
      <c r="CD172" s="15" t="n">
        <v>32.3</v>
      </c>
      <c r="CE172" s="15" t="n">
        <v>27.4</v>
      </c>
      <c r="CF172" s="15" t="n">
        <v>19.7</v>
      </c>
      <c r="CG172" s="15" t="n">
        <v>16.9</v>
      </c>
      <c r="CH172" s="15" t="n">
        <v>17.2</v>
      </c>
      <c r="CI172" s="15" t="n">
        <v>19.9</v>
      </c>
      <c r="CJ172" s="15" t="n">
        <v>22.6</v>
      </c>
      <c r="CK172" s="15" t="n">
        <v>25.5</v>
      </c>
      <c r="CL172" s="15" t="n">
        <v>27.6</v>
      </c>
      <c r="CM172" s="15" t="n">
        <v>32.5</v>
      </c>
      <c r="CN172" s="4" t="n">
        <f aca="false">AVERAGE(CB172:CM172)</f>
        <v>26.0583333333333</v>
      </c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19" t="n">
        <v>2022</v>
      </c>
      <c r="DB172" s="15" t="n">
        <v>36.6</v>
      </c>
      <c r="DC172" s="15" t="n">
        <v>33.7</v>
      </c>
      <c r="DD172" s="15" t="n">
        <v>32</v>
      </c>
      <c r="DE172" s="15" t="n">
        <v>27</v>
      </c>
      <c r="DF172" s="15" t="n">
        <v>19.5</v>
      </c>
      <c r="DG172" s="15" t="n">
        <v>16.4</v>
      </c>
      <c r="DH172" s="15" t="n">
        <v>16.7</v>
      </c>
      <c r="DI172" s="15" t="n">
        <v>19.9</v>
      </c>
      <c r="DJ172" s="15" t="n">
        <v>21.8</v>
      </c>
      <c r="DK172" s="15" t="n">
        <v>25</v>
      </c>
      <c r="DL172" s="15" t="n">
        <v>26.4</v>
      </c>
      <c r="DM172" s="15" t="n">
        <v>31.3</v>
      </c>
      <c r="DN172" s="4" t="n">
        <f aca="false">AVERAGE(DB172:DM172)</f>
        <v>25.525</v>
      </c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13" t="n">
        <v>2022</v>
      </c>
      <c r="EB172" s="20" t="n">
        <v>37.5</v>
      </c>
      <c r="EC172" s="20" t="n">
        <v>36.8</v>
      </c>
      <c r="ED172" s="20" t="n">
        <v>39</v>
      </c>
      <c r="EE172" s="20" t="n">
        <v>35.2</v>
      </c>
      <c r="EF172" s="20" t="n">
        <v>29.9</v>
      </c>
      <c r="EG172" s="20" t="n">
        <v>26.6</v>
      </c>
      <c r="EH172" s="20" t="n">
        <v>24.1</v>
      </c>
      <c r="EI172" s="20" t="n">
        <v>29</v>
      </c>
      <c r="EJ172" s="20" t="n">
        <v>32.2</v>
      </c>
      <c r="EK172" s="20" t="n">
        <v>36.4</v>
      </c>
      <c r="EL172" s="20" t="n">
        <v>36.5</v>
      </c>
      <c r="EM172" s="20" t="n">
        <v>37.9</v>
      </c>
      <c r="EN172" s="16" t="n">
        <f aca="false">AVERAGE(EB172:EM172)</f>
        <v>33.425</v>
      </c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13" t="n">
        <v>2022</v>
      </c>
      <c r="FB172" s="20" t="n">
        <v>37.6</v>
      </c>
      <c r="FC172" s="20" t="n">
        <v>36.8</v>
      </c>
      <c r="FD172" s="20" t="n">
        <v>39</v>
      </c>
      <c r="FE172" s="20" t="n">
        <v>34.7</v>
      </c>
      <c r="FF172" s="20" t="n">
        <v>28.8</v>
      </c>
      <c r="FG172" s="20" t="n">
        <v>25.3</v>
      </c>
      <c r="FH172" s="20" t="n">
        <v>23.6</v>
      </c>
      <c r="FI172" s="20" t="n">
        <v>28.2</v>
      </c>
      <c r="FJ172" s="20" t="n">
        <v>32</v>
      </c>
      <c r="FK172" s="20" t="n">
        <v>36.2</v>
      </c>
      <c r="FL172" s="20" t="n">
        <v>35.3</v>
      </c>
      <c r="FM172" s="20" t="n">
        <v>36.9</v>
      </c>
      <c r="FN172" s="16" t="n">
        <f aca="false">AVERAGE(FB172:FM172)</f>
        <v>32.8666666666667</v>
      </c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2" t="n">
        <v>2022</v>
      </c>
      <c r="GB172" s="53" t="n">
        <v>35.7</v>
      </c>
      <c r="GC172" s="53" t="n">
        <v>35.1</v>
      </c>
      <c r="GD172" s="53" t="n">
        <v>36.2</v>
      </c>
      <c r="GE172" s="53" t="n">
        <v>35.7</v>
      </c>
      <c r="GF172" s="53" t="n">
        <v>31.7</v>
      </c>
      <c r="GG172" s="53" t="n">
        <v>29.7</v>
      </c>
      <c r="GH172" s="53" t="n">
        <v>27</v>
      </c>
      <c r="GI172" s="53" t="n">
        <v>31.4</v>
      </c>
      <c r="GJ172" s="53" t="n">
        <v>34.7</v>
      </c>
      <c r="GK172" s="53" t="n">
        <v>37.5</v>
      </c>
      <c r="GL172" s="53" t="n">
        <v>37</v>
      </c>
      <c r="GM172" s="53" t="n">
        <v>36</v>
      </c>
      <c r="GN172" s="16" t="n">
        <f aca="false">AVERAGE(GB172:GM172)</f>
        <v>33.975</v>
      </c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2" t="n">
        <v>2022</v>
      </c>
      <c r="HB172" s="20" t="n">
        <v>37.8</v>
      </c>
      <c r="HC172" s="20" t="n">
        <v>38</v>
      </c>
      <c r="HD172" s="20" t="n">
        <v>38.7</v>
      </c>
      <c r="HE172" s="20" t="n">
        <v>32.6</v>
      </c>
      <c r="HF172" s="20" t="n">
        <v>27.1</v>
      </c>
      <c r="HG172" s="20" t="n">
        <v>21.7</v>
      </c>
      <c r="HH172" s="20" t="n">
        <v>22.2</v>
      </c>
      <c r="HI172" s="20" t="n">
        <v>26.1</v>
      </c>
      <c r="HJ172" s="20" t="n">
        <v>26.5</v>
      </c>
      <c r="HK172" s="20" t="n">
        <v>35</v>
      </c>
      <c r="HL172" s="20" t="n">
        <v>34.6</v>
      </c>
      <c r="HM172" s="20" t="n">
        <v>38.4</v>
      </c>
      <c r="HN172" s="41" t="n">
        <f aca="false">AVERAGE(HB172:HM172)</f>
        <v>31.5583333333333</v>
      </c>
      <c r="HO172" s="41"/>
      <c r="HP172" s="41"/>
      <c r="HQ172" s="41"/>
      <c r="HR172" s="41"/>
      <c r="HS172" s="41"/>
      <c r="HT172" s="41"/>
      <c r="HU172" s="41"/>
      <c r="HV172" s="41"/>
      <c r="HW172" s="41"/>
      <c r="HX172" s="41"/>
      <c r="HY172" s="41"/>
      <c r="HZ172" s="41"/>
      <c r="IA172" s="7" t="n">
        <f aca="false">IA171+1</f>
        <v>2022</v>
      </c>
      <c r="IB172" s="15" t="n">
        <v>36.5</v>
      </c>
      <c r="IC172" s="15" t="n">
        <v>35.1</v>
      </c>
      <c r="ID172" s="15" t="n">
        <v>34.8</v>
      </c>
      <c r="IE172" s="15" t="n">
        <v>29.5</v>
      </c>
      <c r="IF172" s="15" t="n">
        <v>21.3</v>
      </c>
      <c r="IG172" s="15" t="n">
        <v>18.4</v>
      </c>
      <c r="IH172" s="15" t="n">
        <v>18.6</v>
      </c>
      <c r="II172" s="15" t="n">
        <v>21.1</v>
      </c>
      <c r="IJ172" s="15" t="n">
        <v>25.6</v>
      </c>
      <c r="IK172" s="15" t="n">
        <v>27.2</v>
      </c>
      <c r="IL172" s="15" t="n">
        <v>29.8</v>
      </c>
      <c r="IM172" s="15" t="n">
        <v>35.7</v>
      </c>
      <c r="IN172" s="25" t="n">
        <f aca="false">SUM(IB172:IM172)/12</f>
        <v>27.8</v>
      </c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 t="n">
        <f aca="false">JA171+1</f>
        <v>2022</v>
      </c>
      <c r="JB172" s="15" t="n">
        <v>33.7</v>
      </c>
      <c r="JC172" s="15" t="n">
        <v>33.3</v>
      </c>
      <c r="JD172" s="15" t="n">
        <v>32.9</v>
      </c>
      <c r="JE172" s="15" t="n">
        <v>27.9</v>
      </c>
      <c r="JF172" s="15" t="n">
        <v>21</v>
      </c>
      <c r="JG172" s="15" t="n">
        <v>18.8</v>
      </c>
      <c r="JH172" s="15" t="n">
        <v>18.3</v>
      </c>
      <c r="JI172" s="15" t="n">
        <v>20.7</v>
      </c>
      <c r="JJ172" s="15" t="n">
        <v>24.1</v>
      </c>
      <c r="JK172" s="15" t="n">
        <v>24.9</v>
      </c>
      <c r="JL172" s="15" t="n">
        <v>29.2</v>
      </c>
      <c r="JM172" s="15" t="n">
        <v>34.3</v>
      </c>
      <c r="JN172" s="25" t="n">
        <f aca="false">SUM(JB172:JM172)/12</f>
        <v>26.5916666666667</v>
      </c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3" t="n">
        <v>2022</v>
      </c>
      <c r="KB172" s="15" t="n">
        <v>37</v>
      </c>
      <c r="KC172" s="15" t="n">
        <v>33.1</v>
      </c>
      <c r="KD172" s="15" t="n">
        <v>35.3</v>
      </c>
      <c r="KE172" s="15" t="n">
        <v>30.9</v>
      </c>
      <c r="KF172" s="15" t="n">
        <v>23.8</v>
      </c>
      <c r="KG172" s="15" t="n">
        <v>19.9</v>
      </c>
      <c r="KH172" s="15" t="n">
        <v>20</v>
      </c>
      <c r="KI172" s="15" t="n">
        <v>23.1</v>
      </c>
      <c r="KJ172" s="15" t="n">
        <v>26.8</v>
      </c>
      <c r="KK172" s="15" t="n">
        <v>31.6</v>
      </c>
      <c r="KL172" s="15" t="n">
        <v>30.7</v>
      </c>
      <c r="KM172" s="15" t="n">
        <v>34.3</v>
      </c>
      <c r="KN172" s="16" t="n">
        <f aca="false">AVERAGE(KB172:KM172)</f>
        <v>28.875</v>
      </c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7" t="n">
        <f aca="false">LA171+1</f>
        <v>2022</v>
      </c>
      <c r="LB172" s="7"/>
      <c r="LC172" s="7"/>
      <c r="LD172" s="7"/>
      <c r="LE172" s="7"/>
      <c r="LF172" s="7"/>
      <c r="LG172" s="15" t="n">
        <v>16.5</v>
      </c>
      <c r="LH172" s="15" t="n">
        <v>20.2</v>
      </c>
      <c r="LI172" s="15" t="n">
        <v>23.4</v>
      </c>
      <c r="LJ172" s="15" t="n">
        <v>31.1</v>
      </c>
      <c r="LK172" s="15" t="n">
        <v>30.5</v>
      </c>
      <c r="LL172" s="15" t="n">
        <v>30.1</v>
      </c>
      <c r="LM172" s="7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7" t="n">
        <f aca="false">MA171+1</f>
        <v>2022</v>
      </c>
      <c r="MB172" s="15" t="n">
        <v>37.2</v>
      </c>
      <c r="MC172" s="15" t="n">
        <v>36.5</v>
      </c>
      <c r="MD172" s="15" t="n">
        <v>38.3</v>
      </c>
      <c r="ME172" s="15" t="n">
        <v>34.7</v>
      </c>
      <c r="MF172" s="15" t="n">
        <v>29.3</v>
      </c>
      <c r="MG172" s="15" t="n">
        <v>24</v>
      </c>
      <c r="MH172" s="15" t="n">
        <v>22.8</v>
      </c>
      <c r="MI172" s="15" t="n">
        <v>28</v>
      </c>
      <c r="MJ172" s="15" t="n">
        <v>32.2</v>
      </c>
      <c r="MK172" s="15" t="n">
        <v>35.1</v>
      </c>
      <c r="ML172" s="15" t="n">
        <v>35.1</v>
      </c>
      <c r="MM172" s="15" t="n">
        <v>36.8</v>
      </c>
      <c r="MN172" s="16" t="n">
        <f aca="false">AVERAGE(MB172:MM172)</f>
        <v>32.5</v>
      </c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35" t="s">
        <v>156</v>
      </c>
      <c r="NB172" s="15" t="n">
        <v>34.7</v>
      </c>
      <c r="NC172" s="15" t="n">
        <v>34</v>
      </c>
      <c r="ND172" s="15" t="n">
        <v>29.7</v>
      </c>
      <c r="NE172" s="15" t="n">
        <v>23.8</v>
      </c>
      <c r="NF172" s="15" t="n">
        <v>21.2</v>
      </c>
      <c r="NG172" s="15" t="n">
        <v>18.1</v>
      </c>
      <c r="NH172" s="15" t="n">
        <v>18.3</v>
      </c>
      <c r="NI172" s="15" t="n">
        <v>18.1</v>
      </c>
      <c r="NJ172" s="15" t="n">
        <v>21.3</v>
      </c>
      <c r="NK172" s="15" t="n">
        <v>23.9</v>
      </c>
      <c r="NL172" s="15" t="n">
        <v>27.1</v>
      </c>
      <c r="NM172" s="15" t="n">
        <v>32.4</v>
      </c>
      <c r="NN172" s="29" t="n">
        <f aca="false">AVERAGE(NB172:NM172)</f>
        <v>25.2166666666667</v>
      </c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35" t="s">
        <v>156</v>
      </c>
      <c r="OB172" s="15" t="n">
        <v>37.3</v>
      </c>
      <c r="OC172" s="15" t="n">
        <v>35.9</v>
      </c>
      <c r="OD172" s="15" t="n">
        <v>32.4</v>
      </c>
      <c r="OE172" s="15" t="n">
        <v>26.7</v>
      </c>
      <c r="OF172" s="15" t="n">
        <v>22.4</v>
      </c>
      <c r="OG172" s="15" t="n">
        <v>19.6</v>
      </c>
      <c r="OH172" s="15" t="n">
        <v>19.6</v>
      </c>
      <c r="OI172" s="15" t="n">
        <v>20.6</v>
      </c>
      <c r="OJ172" s="15" t="n">
        <v>22.7</v>
      </c>
      <c r="OK172" s="15" t="n">
        <v>25.8</v>
      </c>
      <c r="OL172" s="15" t="n">
        <v>30.2</v>
      </c>
      <c r="OM172" s="15" t="n">
        <v>34.6</v>
      </c>
      <c r="ON172" s="29" t="n">
        <f aca="false">AVERAGE(OB172:OM172)</f>
        <v>27.3166666666667</v>
      </c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35" t="s">
        <v>156</v>
      </c>
      <c r="PB172" s="15" t="n">
        <v>42.2</v>
      </c>
      <c r="PC172" s="15" t="n">
        <v>39.2</v>
      </c>
      <c r="PD172" s="15" t="n">
        <v>40.4</v>
      </c>
      <c r="PE172" s="15" t="n">
        <v>36.9</v>
      </c>
      <c r="PF172" s="15" t="n">
        <v>29.7</v>
      </c>
      <c r="PG172" s="15" t="n">
        <v>27.8</v>
      </c>
      <c r="PH172" s="15" t="n">
        <v>27.6</v>
      </c>
      <c r="PI172" s="15" t="n">
        <v>29.8</v>
      </c>
      <c r="PJ172" s="15" t="n">
        <v>32.3</v>
      </c>
      <c r="PK172" s="15" t="n">
        <v>36</v>
      </c>
      <c r="PL172" s="15" t="n">
        <v>36.4</v>
      </c>
      <c r="PM172" s="15" t="n">
        <v>42.4</v>
      </c>
      <c r="PN172" s="29" t="n">
        <f aca="false">AVERAGE(PB172:PM172)</f>
        <v>35.0583333333333</v>
      </c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35" t="s">
        <v>156</v>
      </c>
      <c r="QB172" s="15" t="n">
        <v>42.2</v>
      </c>
      <c r="QC172" s="15" t="n">
        <v>40.4</v>
      </c>
      <c r="QD172" s="15" t="n">
        <v>36</v>
      </c>
      <c r="QE172" s="15" t="n">
        <v>29</v>
      </c>
      <c r="QF172" s="15" t="n">
        <v>25.8</v>
      </c>
      <c r="QG172" s="15" t="n">
        <v>23.5</v>
      </c>
      <c r="QH172" s="15" t="n">
        <v>23.4</v>
      </c>
      <c r="QI172" s="15" t="n">
        <v>22.9</v>
      </c>
      <c r="QJ172" s="15" t="n">
        <v>24.2</v>
      </c>
      <c r="QK172" s="15" t="n">
        <v>27.9</v>
      </c>
      <c r="QL172" s="15" t="n">
        <v>32.3</v>
      </c>
      <c r="QM172" s="15" t="n">
        <v>36.6</v>
      </c>
      <c r="QN172" s="29" t="n">
        <f aca="false">AVERAGE(QB172:QM172)</f>
        <v>30.35</v>
      </c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35" t="s">
        <v>156</v>
      </c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29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13" t="n">
        <v>2022</v>
      </c>
      <c r="SB172" s="15" t="n">
        <v>40.5</v>
      </c>
      <c r="SC172" s="15" t="n">
        <v>38</v>
      </c>
      <c r="SD172" s="15" t="n">
        <v>34.8</v>
      </c>
      <c r="SE172" s="15" t="n">
        <v>28.9</v>
      </c>
      <c r="SF172" s="15" t="n">
        <v>22.9</v>
      </c>
      <c r="SG172" s="15" t="n">
        <v>21.2</v>
      </c>
      <c r="SH172" s="15" t="n">
        <v>21</v>
      </c>
      <c r="SI172" s="15" t="n">
        <v>22.6</v>
      </c>
      <c r="SJ172" s="15" t="n">
        <v>24.6</v>
      </c>
      <c r="SK172" s="15" t="n">
        <v>27.7</v>
      </c>
      <c r="SL172" s="15" t="n">
        <v>32.3</v>
      </c>
      <c r="SM172" s="15" t="n">
        <v>37.8</v>
      </c>
      <c r="SN172" s="29" t="n">
        <f aca="false">AVERAGE(SB172:SM172)</f>
        <v>29.3583333333333</v>
      </c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72" t="s">
        <v>156</v>
      </c>
      <c r="TB172" s="73" t="n">
        <v>37.1</v>
      </c>
      <c r="TC172" s="73" t="n">
        <v>34.4</v>
      </c>
      <c r="TD172" s="73" t="n">
        <v>34.3</v>
      </c>
      <c r="TE172" s="73" t="n">
        <v>30.7</v>
      </c>
      <c r="TF172" s="73" t="n">
        <v>22.7</v>
      </c>
      <c r="TG172" s="73" t="n">
        <v>19.7</v>
      </c>
      <c r="TH172" s="73" t="n">
        <v>18.6</v>
      </c>
      <c r="TI172" s="73" t="n">
        <v>21.6</v>
      </c>
      <c r="TJ172" s="73" t="n">
        <v>24.2</v>
      </c>
      <c r="TK172" s="73" t="n">
        <v>28.3</v>
      </c>
      <c r="TL172" s="73" t="n">
        <v>29.5</v>
      </c>
      <c r="TM172" s="73" t="n">
        <v>32.8</v>
      </c>
      <c r="TN172" s="73" t="n">
        <v>27.8</v>
      </c>
      <c r="UB172" s="71"/>
      <c r="UC172" s="35"/>
      <c r="UD172" s="15"/>
      <c r="UE172" s="15"/>
      <c r="UF172" s="15"/>
      <c r="UG172" s="15"/>
      <c r="UH172" s="15"/>
      <c r="UI172" s="15"/>
      <c r="UJ172" s="15"/>
      <c r="UK172" s="15"/>
      <c r="UL172" s="15"/>
      <c r="UM172" s="15"/>
      <c r="UN172" s="15"/>
      <c r="UO172" s="15"/>
      <c r="UP172" s="16"/>
      <c r="VB172" s="71"/>
      <c r="VC172" s="35"/>
      <c r="VD172" s="15"/>
      <c r="VE172" s="15"/>
      <c r="VF172" s="15"/>
      <c r="VG172" s="15"/>
      <c r="VH172" s="15"/>
      <c r="VI172" s="15"/>
      <c r="VJ172" s="15"/>
      <c r="VK172" s="15"/>
      <c r="VL172" s="15"/>
      <c r="VM172" s="15"/>
      <c r="VN172" s="15"/>
      <c r="VO172" s="15"/>
      <c r="VP172" s="16"/>
      <c r="WB172" s="71"/>
      <c r="WC172" s="35"/>
      <c r="WD172" s="15"/>
      <c r="WE172" s="15"/>
      <c r="WF172" s="15"/>
      <c r="WG172" s="15"/>
      <c r="WH172" s="15"/>
      <c r="WI172" s="15"/>
      <c r="WJ172" s="15"/>
      <c r="WK172" s="15"/>
      <c r="WL172" s="15"/>
      <c r="WM172" s="15"/>
      <c r="WN172" s="15"/>
      <c r="WO172" s="15"/>
      <c r="WP172" s="16"/>
      <c r="XB172" s="71"/>
      <c r="XC172" s="35"/>
      <c r="XD172" s="15"/>
      <c r="XE172" s="15"/>
      <c r="XF172" s="15"/>
      <c r="XG172" s="15"/>
      <c r="XH172" s="15"/>
      <c r="XI172" s="15"/>
      <c r="XJ172" s="15"/>
      <c r="XK172" s="15"/>
      <c r="XL172" s="15"/>
      <c r="XM172" s="15"/>
      <c r="XN172" s="15"/>
      <c r="XO172" s="15"/>
      <c r="XP172" s="16"/>
      <c r="YB172" s="71"/>
      <c r="YC172" s="35"/>
      <c r="YD172" s="15"/>
      <c r="YE172" s="15"/>
      <c r="YF172" s="15"/>
      <c r="YG172" s="15"/>
      <c r="YH172" s="15"/>
      <c r="YI172" s="15"/>
      <c r="YJ172" s="15"/>
      <c r="YK172" s="15"/>
      <c r="YL172" s="15"/>
      <c r="YM172" s="15"/>
      <c r="YN172" s="15"/>
      <c r="YO172" s="15"/>
      <c r="YP172" s="16"/>
      <c r="ZB172" s="71"/>
      <c r="ZC172" s="35"/>
      <c r="ZD172" s="15"/>
      <c r="ZE172" s="15"/>
      <c r="ZF172" s="15"/>
      <c r="ZG172" s="15"/>
      <c r="ZH172" s="15"/>
      <c r="ZI172" s="15"/>
      <c r="ZJ172" s="15"/>
      <c r="ZK172" s="15"/>
      <c r="ZL172" s="15"/>
      <c r="ZM172" s="15"/>
      <c r="ZN172" s="15"/>
      <c r="ZO172" s="15"/>
      <c r="ZP172" s="16"/>
    </row>
    <row r="173" customFormat="false" ht="12.8" hidden="false" customHeight="false" outlineLevel="0" collapsed="false">
      <c r="B173" s="7"/>
      <c r="E173" s="7"/>
      <c r="G173" s="7"/>
      <c r="H173" s="7"/>
      <c r="J173" s="12"/>
      <c r="AA173" s="36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2"/>
      <c r="BB173" s="20"/>
      <c r="BC173" s="20"/>
      <c r="BD173" s="20"/>
      <c r="BE173" s="20"/>
      <c r="BF173" s="20"/>
      <c r="BG173" s="20"/>
      <c r="BH173" s="20"/>
      <c r="BI173" s="20"/>
      <c r="BJ173" s="20"/>
      <c r="BK173" s="7"/>
      <c r="BL173" s="7"/>
      <c r="BM173" s="7"/>
      <c r="BN173" s="54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2"/>
      <c r="CB173" s="20"/>
      <c r="CC173" s="20"/>
      <c r="CD173" s="20"/>
      <c r="CE173" s="20"/>
      <c r="CF173" s="20"/>
      <c r="CG173" s="20"/>
      <c r="CH173" s="20"/>
      <c r="CI173" s="20"/>
      <c r="CJ173" s="20"/>
      <c r="CK173" s="7"/>
      <c r="CL173" s="7"/>
      <c r="CM173" s="7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36"/>
      <c r="DB173" s="20"/>
      <c r="DC173" s="20"/>
      <c r="DD173" s="20"/>
      <c r="DE173" s="20"/>
      <c r="DF173" s="20"/>
      <c r="DG173" s="20"/>
      <c r="DH173" s="20"/>
      <c r="DI173" s="20"/>
      <c r="DJ173" s="20"/>
      <c r="DK173" s="7"/>
      <c r="DL173" s="7"/>
      <c r="DM173" s="7"/>
      <c r="DN173" s="54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2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2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25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16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</row>
    <row r="174" customFormat="false" ht="12.8" hidden="false" customHeight="false" outlineLevel="0" collapsed="false">
      <c r="B174" s="7"/>
      <c r="E174" s="7"/>
      <c r="G174" s="7"/>
      <c r="H174" s="7"/>
      <c r="J174" s="12"/>
      <c r="AA174" s="36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2"/>
      <c r="BB174" s="20"/>
      <c r="BC174" s="20"/>
      <c r="BD174" s="20"/>
      <c r="BE174" s="20"/>
      <c r="BF174" s="20"/>
      <c r="BG174" s="20"/>
      <c r="BH174" s="20"/>
      <c r="BI174" s="20"/>
      <c r="BJ174" s="20"/>
      <c r="BK174" s="7"/>
      <c r="BL174" s="7"/>
      <c r="BM174" s="7"/>
      <c r="BN174" s="54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2"/>
      <c r="CB174" s="20"/>
      <c r="CC174" s="20"/>
      <c r="CD174" s="20"/>
      <c r="CE174" s="20"/>
      <c r="CF174" s="20"/>
      <c r="CG174" s="20"/>
      <c r="CH174" s="20"/>
      <c r="CI174" s="20"/>
      <c r="CJ174" s="20"/>
      <c r="CK174" s="7"/>
      <c r="CL174" s="7"/>
      <c r="CM174" s="7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36"/>
      <c r="DB174" s="20"/>
      <c r="DC174" s="20"/>
      <c r="DD174" s="20"/>
      <c r="DE174" s="20"/>
      <c r="DF174" s="20"/>
      <c r="DG174" s="20"/>
      <c r="DH174" s="20"/>
      <c r="DI174" s="20"/>
      <c r="DJ174" s="20"/>
      <c r="DK174" s="7"/>
      <c r="DL174" s="7"/>
      <c r="DM174" s="7"/>
      <c r="DN174" s="54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2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16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2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25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16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</row>
    <row r="175" customFormat="false" ht="12.8" hidden="false" customHeight="false" outlineLevel="0" collapsed="false">
      <c r="B175" s="7"/>
      <c r="E175" s="7"/>
      <c r="G175" s="7"/>
      <c r="H175" s="7"/>
      <c r="J175" s="12"/>
      <c r="AA175" s="36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2"/>
      <c r="BB175" s="20"/>
      <c r="BC175" s="20"/>
      <c r="BD175" s="20"/>
      <c r="BE175" s="20"/>
      <c r="BF175" s="20"/>
      <c r="BG175" s="20"/>
      <c r="BH175" s="20"/>
      <c r="BI175" s="20"/>
      <c r="BJ175" s="20"/>
      <c r="BK175" s="7"/>
      <c r="BL175" s="7"/>
      <c r="BM175" s="7"/>
      <c r="BN175" s="54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2"/>
      <c r="CB175" s="20"/>
      <c r="CC175" s="20"/>
      <c r="CD175" s="20"/>
      <c r="CE175" s="20"/>
      <c r="CF175" s="20"/>
      <c r="CG175" s="20"/>
      <c r="CH175" s="20"/>
      <c r="CI175" s="20"/>
      <c r="CJ175" s="20"/>
      <c r="CK175" s="7"/>
      <c r="CL175" s="7"/>
      <c r="CM175" s="7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36"/>
      <c r="DB175" s="20"/>
      <c r="DC175" s="20"/>
      <c r="DD175" s="20"/>
      <c r="DE175" s="20"/>
      <c r="DF175" s="20"/>
      <c r="DG175" s="20"/>
      <c r="DH175" s="20"/>
      <c r="DI175" s="20"/>
      <c r="DJ175" s="20"/>
      <c r="DK175" s="7"/>
      <c r="DL175" s="7"/>
      <c r="DM175" s="7"/>
      <c r="DN175" s="54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30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16" t="n">
        <f aca="false">AVERAGE(FB172:FM172)</f>
        <v>32.8666666666667</v>
      </c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2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16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2"/>
      <c r="HB175" s="7"/>
      <c r="HC175" s="7" t="s">
        <v>157</v>
      </c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25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16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13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29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13"/>
      <c r="OB175" s="22"/>
      <c r="OC175" s="22"/>
      <c r="OD175" s="22"/>
      <c r="OE175" s="15"/>
      <c r="OF175" s="22"/>
      <c r="OG175" s="22"/>
      <c r="OH175" s="15"/>
      <c r="OI175" s="15"/>
      <c r="OJ175" s="15"/>
      <c r="OK175" s="15"/>
      <c r="OL175" s="15"/>
      <c r="OM175" s="15"/>
      <c r="ON175" s="29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35"/>
      <c r="PB175" s="22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29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13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29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3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29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13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29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</row>
    <row r="176" customFormat="false" ht="12.8" hidden="false" customHeight="false" outlineLevel="0" collapsed="false">
      <c r="B176" s="7"/>
      <c r="E176" s="7"/>
      <c r="G176" s="7"/>
      <c r="H176" s="7"/>
      <c r="J176" s="12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4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2"/>
      <c r="BB176" s="20"/>
      <c r="BC176" s="20"/>
      <c r="BD176" s="20"/>
      <c r="BE176" s="20"/>
      <c r="BF176" s="20"/>
      <c r="BG176" s="20"/>
      <c r="BH176" s="20"/>
      <c r="BI176" s="20"/>
      <c r="BJ176" s="20"/>
      <c r="BK176" s="7"/>
      <c r="BL176" s="7"/>
      <c r="BM176" s="7"/>
      <c r="BN176" s="54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2"/>
      <c r="CB176" s="20"/>
      <c r="CC176" s="20"/>
      <c r="CD176" s="20"/>
      <c r="CE176" s="20"/>
      <c r="CF176" s="20"/>
      <c r="CG176" s="20"/>
      <c r="CH176" s="20"/>
      <c r="CI176" s="20"/>
      <c r="CJ176" s="20"/>
      <c r="CK176" s="7"/>
      <c r="CL176" s="7"/>
      <c r="CM176" s="7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36"/>
      <c r="DB176" s="20"/>
      <c r="DC176" s="20"/>
      <c r="DD176" s="20"/>
      <c r="DE176" s="20"/>
      <c r="DF176" s="20"/>
      <c r="DG176" s="20"/>
      <c r="DH176" s="20"/>
      <c r="DI176" s="20"/>
      <c r="DJ176" s="20"/>
      <c r="DK176" s="7"/>
      <c r="DL176" s="7"/>
      <c r="DM176" s="7"/>
      <c r="DN176" s="54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2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55"/>
      <c r="GN176" s="16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2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25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16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13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29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13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29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3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29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13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29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3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29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13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29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</row>
    <row r="177" customFormat="false" ht="12.8" hidden="false" customHeight="false" outlineLevel="0" collapsed="false">
      <c r="B177" s="7"/>
      <c r="E177" s="7"/>
      <c r="G177" s="7"/>
      <c r="H177" s="7"/>
      <c r="J177" s="12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4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2"/>
      <c r="BB177" s="20"/>
      <c r="BC177" s="20"/>
      <c r="BD177" s="20"/>
      <c r="BE177" s="20"/>
      <c r="BF177" s="20"/>
      <c r="BG177" s="20"/>
      <c r="BH177" s="20"/>
      <c r="BI177" s="20"/>
      <c r="BJ177" s="20"/>
      <c r="BK177" s="7"/>
      <c r="BL177" s="7"/>
      <c r="BM177" s="7"/>
      <c r="BN177" s="54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2"/>
      <c r="CB177" s="20"/>
      <c r="CC177" s="20"/>
      <c r="CD177" s="20"/>
      <c r="CE177" s="20"/>
      <c r="CF177" s="20"/>
      <c r="CG177" s="20"/>
      <c r="CH177" s="20"/>
      <c r="CI177" s="20"/>
      <c r="CJ177" s="20"/>
      <c r="CK177" s="7"/>
      <c r="CL177" s="7"/>
      <c r="CM177" s="7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36"/>
      <c r="DB177" s="20"/>
      <c r="DC177" s="20"/>
      <c r="DD177" s="20"/>
      <c r="DE177" s="20"/>
      <c r="DF177" s="20"/>
      <c r="DG177" s="20"/>
      <c r="DH177" s="20"/>
      <c r="DI177" s="20"/>
      <c r="DJ177" s="20"/>
      <c r="DK177" s="7"/>
      <c r="DL177" s="7"/>
      <c r="DM177" s="7"/>
      <c r="DN177" s="54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2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2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25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16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13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29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13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29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3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29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13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29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35"/>
      <c r="RB177" s="15"/>
      <c r="RC177" s="15"/>
      <c r="RD177" s="15"/>
      <c r="RE177" s="15"/>
      <c r="RF177" s="26"/>
      <c r="RG177" s="15"/>
      <c r="RH177" s="15"/>
      <c r="RI177" s="15"/>
      <c r="RJ177" s="15"/>
      <c r="RK177" s="15"/>
      <c r="RL177" s="15"/>
      <c r="RM177" s="15"/>
      <c r="RN177" s="29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13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29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</row>
    <row r="178" customFormat="false" ht="12.8" hidden="false" customHeight="false" outlineLevel="0" collapsed="false">
      <c r="B178" s="7"/>
      <c r="E178" s="7"/>
      <c r="G178" s="7"/>
      <c r="H178" s="7"/>
      <c r="J178" s="12"/>
      <c r="AA178" s="13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4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2"/>
      <c r="BB178" s="20"/>
      <c r="BC178" s="20"/>
      <c r="BD178" s="20"/>
      <c r="BE178" s="20"/>
      <c r="BF178" s="20"/>
      <c r="BG178" s="20"/>
      <c r="BH178" s="20"/>
      <c r="BI178" s="20"/>
      <c r="BJ178" s="20"/>
      <c r="BK178" s="7"/>
      <c r="BL178" s="7"/>
      <c r="BM178" s="7"/>
      <c r="BN178" s="54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2"/>
      <c r="CB178" s="20"/>
      <c r="CC178" s="20"/>
      <c r="CD178" s="20"/>
      <c r="CE178" s="20"/>
      <c r="CF178" s="20"/>
      <c r="CG178" s="20"/>
      <c r="CH178" s="20"/>
      <c r="CI178" s="20"/>
      <c r="CJ178" s="20"/>
      <c r="CK178" s="7"/>
      <c r="CL178" s="7"/>
      <c r="CM178" s="7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36"/>
      <c r="DB178" s="20"/>
      <c r="DC178" s="20"/>
      <c r="DD178" s="20"/>
      <c r="DE178" s="20"/>
      <c r="DF178" s="20"/>
      <c r="DG178" s="20"/>
      <c r="DH178" s="20"/>
      <c r="DI178" s="20"/>
      <c r="DJ178" s="20"/>
      <c r="DK178" s="7"/>
      <c r="DL178" s="7"/>
      <c r="DM178" s="7"/>
      <c r="DN178" s="54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2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2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25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16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13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29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13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29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3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29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13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29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35"/>
      <c r="RB178" s="15"/>
      <c r="RC178" s="15"/>
      <c r="RD178" s="15"/>
      <c r="RE178" s="15"/>
      <c r="RF178" s="15"/>
      <c r="RG178" s="15"/>
      <c r="RH178" s="15"/>
      <c r="RI178" s="26"/>
      <c r="RJ178" s="15"/>
      <c r="RK178" s="15"/>
      <c r="RL178" s="15"/>
      <c r="RM178" s="15"/>
      <c r="RN178" s="29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13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29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</row>
    <row r="179" customFormat="false" ht="12.8" hidden="false" customHeight="false" outlineLevel="0" collapsed="false">
      <c r="B179" s="7"/>
      <c r="E179" s="7"/>
      <c r="G179" s="7"/>
      <c r="H179" s="7"/>
      <c r="J179" s="12"/>
      <c r="AA179" s="13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4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2"/>
      <c r="BB179" s="20"/>
      <c r="BC179" s="20"/>
      <c r="BD179" s="20"/>
      <c r="BE179" s="20"/>
      <c r="BF179" s="20"/>
      <c r="BG179" s="20"/>
      <c r="BH179" s="20"/>
      <c r="BI179" s="20"/>
      <c r="BJ179" s="20"/>
      <c r="BK179" s="7"/>
      <c r="BL179" s="7"/>
      <c r="BM179" s="7"/>
      <c r="BN179" s="54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2"/>
      <c r="CB179" s="20"/>
      <c r="CC179" s="20"/>
      <c r="CD179" s="20"/>
      <c r="CE179" s="20"/>
      <c r="CF179" s="20"/>
      <c r="CG179" s="20"/>
      <c r="CH179" s="20"/>
      <c r="CI179" s="20"/>
      <c r="CJ179" s="20"/>
      <c r="CK179" s="7"/>
      <c r="CL179" s="7"/>
      <c r="CM179" s="7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36"/>
      <c r="DB179" s="20"/>
      <c r="DC179" s="20"/>
      <c r="DD179" s="20"/>
      <c r="DE179" s="20"/>
      <c r="DF179" s="20"/>
      <c r="DG179" s="20"/>
      <c r="DH179" s="20"/>
      <c r="DI179" s="20"/>
      <c r="DJ179" s="20"/>
      <c r="DK179" s="7"/>
      <c r="DL179" s="7"/>
      <c r="DM179" s="7"/>
      <c r="DN179" s="54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2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2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25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16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13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29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13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29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3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29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13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29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3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29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13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29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</row>
    <row r="180" customFormat="false" ht="12.8" hidden="false" customHeight="false" outlineLevel="0" collapsed="false">
      <c r="B180" s="7"/>
      <c r="E180" s="7"/>
      <c r="G180" s="7"/>
      <c r="H180" s="7"/>
      <c r="J180" s="12"/>
      <c r="AA180" s="13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4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2"/>
      <c r="BB180" s="20"/>
      <c r="BC180" s="20"/>
      <c r="BD180" s="20"/>
      <c r="BE180" s="20"/>
      <c r="BF180" s="20"/>
      <c r="BG180" s="20"/>
      <c r="BH180" s="20"/>
      <c r="BI180" s="20"/>
      <c r="BJ180" s="20"/>
      <c r="BK180" s="7"/>
      <c r="BL180" s="7"/>
      <c r="BM180" s="7"/>
      <c r="BN180" s="54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2"/>
      <c r="CB180" s="20"/>
      <c r="CC180" s="20"/>
      <c r="CD180" s="20"/>
      <c r="CE180" s="20"/>
      <c r="CF180" s="20"/>
      <c r="CG180" s="20"/>
      <c r="CH180" s="20"/>
      <c r="CI180" s="20"/>
      <c r="CJ180" s="20"/>
      <c r="CK180" s="7"/>
      <c r="CL180" s="7"/>
      <c r="CM180" s="7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36"/>
      <c r="DB180" s="20"/>
      <c r="DC180" s="20"/>
      <c r="DD180" s="20"/>
      <c r="DE180" s="20"/>
      <c r="DF180" s="20"/>
      <c r="DG180" s="20"/>
      <c r="DH180" s="20"/>
      <c r="DI180" s="20"/>
      <c r="DJ180" s="20"/>
      <c r="DK180" s="7"/>
      <c r="DL180" s="7"/>
      <c r="DM180" s="7"/>
      <c r="DN180" s="54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2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2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25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16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13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29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13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29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3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29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13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29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3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29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13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29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</row>
    <row r="181" customFormat="false" ht="12.8" hidden="false" customHeight="false" outlineLevel="0" collapsed="false">
      <c r="B181" s="7"/>
      <c r="E181" s="7"/>
      <c r="G181" s="7"/>
      <c r="H181" s="7"/>
      <c r="J181" s="12"/>
      <c r="AA181" s="13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4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2"/>
      <c r="BB181" s="20"/>
      <c r="BC181" s="20"/>
      <c r="BD181" s="20"/>
      <c r="BE181" s="20"/>
      <c r="BF181" s="20"/>
      <c r="BG181" s="20"/>
      <c r="BH181" s="20"/>
      <c r="BI181" s="20"/>
      <c r="BJ181" s="20"/>
      <c r="BK181" s="7"/>
      <c r="BL181" s="7"/>
      <c r="BM181" s="7"/>
      <c r="BN181" s="54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2"/>
      <c r="CB181" s="20"/>
      <c r="CC181" s="20"/>
      <c r="CD181" s="20"/>
      <c r="CE181" s="20"/>
      <c r="CF181" s="20"/>
      <c r="CG181" s="20"/>
      <c r="CH181" s="20"/>
      <c r="CI181" s="20"/>
      <c r="CJ181" s="20"/>
      <c r="CK181" s="7"/>
      <c r="CL181" s="7"/>
      <c r="CM181" s="7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36"/>
      <c r="DB181" s="20"/>
      <c r="DC181" s="20"/>
      <c r="DD181" s="20"/>
      <c r="DE181" s="20"/>
      <c r="DF181" s="20"/>
      <c r="DG181" s="20"/>
      <c r="DH181" s="20"/>
      <c r="DI181" s="20"/>
      <c r="DJ181" s="20"/>
      <c r="DK181" s="7"/>
      <c r="DL181" s="7"/>
      <c r="DM181" s="7"/>
      <c r="DN181" s="54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2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2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25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16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13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29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13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29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3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29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13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29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3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29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13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29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</row>
    <row r="182" customFormat="false" ht="12.8" hidden="false" customHeight="false" outlineLevel="0" collapsed="false">
      <c r="B182" s="7"/>
      <c r="E182" s="7"/>
      <c r="G182" s="7"/>
      <c r="H182" s="7"/>
      <c r="J182" s="12"/>
      <c r="AA182" s="13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4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2"/>
      <c r="BB182" s="20"/>
      <c r="BC182" s="20"/>
      <c r="BD182" s="20"/>
      <c r="BE182" s="20"/>
      <c r="BF182" s="20"/>
      <c r="BG182" s="20"/>
      <c r="BH182" s="20"/>
      <c r="BI182" s="20"/>
      <c r="BJ182" s="20"/>
      <c r="BK182" s="7"/>
      <c r="BL182" s="7"/>
      <c r="BM182" s="7"/>
      <c r="BN182" s="54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2"/>
      <c r="CB182" s="20"/>
      <c r="CC182" s="20"/>
      <c r="CD182" s="20"/>
      <c r="CE182" s="20"/>
      <c r="CF182" s="20"/>
      <c r="CG182" s="20"/>
      <c r="CH182" s="20"/>
      <c r="CI182" s="20"/>
      <c r="CJ182" s="20"/>
      <c r="CK182" s="7"/>
      <c r="CL182" s="7"/>
      <c r="CM182" s="7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36"/>
      <c r="DB182" s="20"/>
      <c r="DC182" s="20"/>
      <c r="DD182" s="20"/>
      <c r="DE182" s="20"/>
      <c r="DF182" s="20"/>
      <c r="DG182" s="20"/>
      <c r="DH182" s="20"/>
      <c r="DI182" s="20"/>
      <c r="DJ182" s="20"/>
      <c r="DK182" s="7"/>
      <c r="DL182" s="7"/>
      <c r="DM182" s="7"/>
      <c r="DN182" s="54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2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2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25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16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13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29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13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29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3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29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13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29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3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29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13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29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</row>
    <row r="183" customFormat="false" ht="12.8" hidden="false" customHeight="false" outlineLevel="0" collapsed="false">
      <c r="B183" s="7"/>
      <c r="E183" s="7"/>
      <c r="G183" s="7"/>
      <c r="H183" s="7"/>
      <c r="J183" s="12"/>
      <c r="AA183" s="13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4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2"/>
      <c r="BB183" s="20"/>
      <c r="BC183" s="20"/>
      <c r="BD183" s="20"/>
      <c r="BE183" s="20"/>
      <c r="BF183" s="20"/>
      <c r="BG183" s="20"/>
      <c r="BH183" s="20"/>
      <c r="BI183" s="20"/>
      <c r="BJ183" s="20"/>
      <c r="BK183" s="7"/>
      <c r="BL183" s="7"/>
      <c r="BM183" s="7"/>
      <c r="BN183" s="54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2"/>
      <c r="CB183" s="20"/>
      <c r="CC183" s="20"/>
      <c r="CD183" s="20"/>
      <c r="CE183" s="20"/>
      <c r="CF183" s="20"/>
      <c r="CG183" s="20"/>
      <c r="CH183" s="20"/>
      <c r="CI183" s="20"/>
      <c r="CJ183" s="20"/>
      <c r="CK183" s="7"/>
      <c r="CL183" s="7"/>
      <c r="CM183" s="7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36"/>
      <c r="DB183" s="20"/>
      <c r="DC183" s="20"/>
      <c r="DD183" s="20"/>
      <c r="DE183" s="20"/>
      <c r="DF183" s="20"/>
      <c r="DG183" s="20"/>
      <c r="DH183" s="20"/>
      <c r="DI183" s="20"/>
      <c r="DJ183" s="20"/>
      <c r="DK183" s="7"/>
      <c r="DL183" s="7"/>
      <c r="DM183" s="7"/>
      <c r="DN183" s="54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2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2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25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16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13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29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13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29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3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29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13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29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3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29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13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29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</row>
    <row r="184" customFormat="false" ht="12.8" hidden="false" customHeight="false" outlineLevel="0" collapsed="false">
      <c r="B184" s="7"/>
      <c r="E184" s="7"/>
      <c r="G184" s="7"/>
      <c r="H184" s="7"/>
      <c r="J184" s="12"/>
      <c r="AA184" s="13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4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2"/>
      <c r="BB184" s="20"/>
      <c r="BC184" s="20"/>
      <c r="BD184" s="20"/>
      <c r="BE184" s="20"/>
      <c r="BF184" s="20"/>
      <c r="BG184" s="20"/>
      <c r="BH184" s="20"/>
      <c r="BI184" s="20"/>
      <c r="BJ184" s="20"/>
      <c r="BK184" s="7"/>
      <c r="BL184" s="7"/>
      <c r="BM184" s="7"/>
      <c r="BN184" s="54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2"/>
      <c r="CB184" s="20"/>
      <c r="CC184" s="20"/>
      <c r="CD184" s="20"/>
      <c r="CE184" s="20"/>
      <c r="CF184" s="20"/>
      <c r="CG184" s="20"/>
      <c r="CH184" s="20"/>
      <c r="CI184" s="20"/>
      <c r="CJ184" s="20"/>
      <c r="CK184" s="7"/>
      <c r="CL184" s="7"/>
      <c r="CM184" s="7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36"/>
      <c r="DB184" s="20"/>
      <c r="DC184" s="20"/>
      <c r="DD184" s="20"/>
      <c r="DE184" s="20"/>
      <c r="DF184" s="20"/>
      <c r="DG184" s="20"/>
      <c r="DH184" s="20"/>
      <c r="DI184" s="20"/>
      <c r="DJ184" s="20"/>
      <c r="DK184" s="7"/>
      <c r="DL184" s="7"/>
      <c r="DM184" s="7"/>
      <c r="DN184" s="54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2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2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25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16"/>
      <c r="LO184" s="16"/>
      <c r="LP184" s="16"/>
      <c r="LQ184" s="16"/>
      <c r="LR184" s="16"/>
      <c r="LS184" s="16"/>
      <c r="LT184" s="16"/>
      <c r="LU184" s="16"/>
      <c r="LV184" s="16"/>
      <c r="LW184" s="16"/>
      <c r="LX184" s="16"/>
      <c r="LY184" s="16"/>
      <c r="LZ184" s="16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16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13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29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13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29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3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29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13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29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3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29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13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29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</row>
    <row r="185" customFormat="false" ht="12.8" hidden="false" customHeight="false" outlineLevel="0" collapsed="false">
      <c r="B185" s="7"/>
      <c r="E185" s="7"/>
      <c r="G185" s="7"/>
      <c r="H185" s="7"/>
      <c r="J185" s="12"/>
      <c r="AA185" s="13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4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2"/>
      <c r="BB185" s="20"/>
      <c r="BC185" s="20"/>
      <c r="BD185" s="20"/>
      <c r="BE185" s="20"/>
      <c r="BF185" s="20"/>
      <c r="BG185" s="20"/>
      <c r="BH185" s="20"/>
      <c r="BI185" s="20"/>
      <c r="BJ185" s="20"/>
      <c r="BK185" s="7"/>
      <c r="BL185" s="7"/>
      <c r="BM185" s="7"/>
      <c r="BN185" s="54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2"/>
      <c r="CB185" s="20"/>
      <c r="CC185" s="20"/>
      <c r="CD185" s="20"/>
      <c r="CE185" s="20"/>
      <c r="CF185" s="20"/>
      <c r="CG185" s="20"/>
      <c r="CH185" s="20"/>
      <c r="CI185" s="20"/>
      <c r="CJ185" s="20"/>
      <c r="CK185" s="7"/>
      <c r="CL185" s="7"/>
      <c r="CM185" s="7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36"/>
      <c r="DB185" s="20"/>
      <c r="DC185" s="20"/>
      <c r="DD185" s="20"/>
      <c r="DE185" s="20"/>
      <c r="DF185" s="20"/>
      <c r="DG185" s="20"/>
      <c r="DH185" s="20"/>
      <c r="DI185" s="20"/>
      <c r="DJ185" s="20"/>
      <c r="DK185" s="7"/>
      <c r="DL185" s="7"/>
      <c r="DM185" s="7"/>
      <c r="DN185" s="54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2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2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25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16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3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29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13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29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3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29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13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29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3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29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13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29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</row>
    <row r="186" customFormat="false" ht="12.8" hidden="false" customHeight="false" outlineLevel="0" collapsed="false">
      <c r="B186" s="7"/>
      <c r="E186" s="7"/>
      <c r="G186" s="7"/>
      <c r="H186" s="7"/>
      <c r="J186" s="12"/>
      <c r="AA186" s="13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4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2"/>
      <c r="BB186" s="20"/>
      <c r="BC186" s="20"/>
      <c r="BD186" s="20"/>
      <c r="BE186" s="20"/>
      <c r="BF186" s="20"/>
      <c r="BG186" s="20"/>
      <c r="BH186" s="20"/>
      <c r="BI186" s="20"/>
      <c r="BJ186" s="20"/>
      <c r="BK186" s="7"/>
      <c r="BL186" s="7"/>
      <c r="BM186" s="7"/>
      <c r="BN186" s="54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2"/>
      <c r="CB186" s="20"/>
      <c r="CC186" s="20"/>
      <c r="CD186" s="20"/>
      <c r="CE186" s="20"/>
      <c r="CF186" s="20"/>
      <c r="CG186" s="20"/>
      <c r="CH186" s="20"/>
      <c r="CI186" s="20"/>
      <c r="CJ186" s="20"/>
      <c r="CK186" s="7"/>
      <c r="CL186" s="7"/>
      <c r="CM186" s="7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36"/>
      <c r="DB186" s="20"/>
      <c r="DC186" s="20"/>
      <c r="DD186" s="20"/>
      <c r="DE186" s="20"/>
      <c r="DF186" s="20"/>
      <c r="DG186" s="20"/>
      <c r="DH186" s="20"/>
      <c r="DI186" s="20"/>
      <c r="DJ186" s="20"/>
      <c r="DK186" s="7"/>
      <c r="DL186" s="7"/>
      <c r="DM186" s="7"/>
      <c r="DN186" s="54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2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2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25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16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3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29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13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29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3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29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13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29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3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29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13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29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</row>
    <row r="187" customFormat="false" ht="12.8" hidden="false" customHeight="false" outlineLevel="0" collapsed="false">
      <c r="B187" s="7"/>
      <c r="E187" s="7"/>
      <c r="G187" s="7"/>
      <c r="H187" s="7"/>
      <c r="J187" s="12"/>
      <c r="AA187" s="13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4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2"/>
      <c r="BB187" s="20"/>
      <c r="BC187" s="20"/>
      <c r="BD187" s="20"/>
      <c r="BE187" s="20"/>
      <c r="BF187" s="20"/>
      <c r="BG187" s="20"/>
      <c r="BH187" s="20"/>
      <c r="BI187" s="20"/>
      <c r="BJ187" s="20"/>
      <c r="BK187" s="7"/>
      <c r="BL187" s="7"/>
      <c r="BM187" s="7"/>
      <c r="BN187" s="54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2"/>
      <c r="CB187" s="20"/>
      <c r="CC187" s="20"/>
      <c r="CD187" s="20"/>
      <c r="CE187" s="20"/>
      <c r="CF187" s="20"/>
      <c r="CG187" s="20"/>
      <c r="CH187" s="20"/>
      <c r="CI187" s="20"/>
      <c r="CJ187" s="20"/>
      <c r="CK187" s="7"/>
      <c r="CL187" s="7"/>
      <c r="CM187" s="7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36"/>
      <c r="DB187" s="20"/>
      <c r="DC187" s="20"/>
      <c r="DD187" s="20"/>
      <c r="DE187" s="20"/>
      <c r="DF187" s="20"/>
      <c r="DG187" s="20"/>
      <c r="DH187" s="20"/>
      <c r="DI187" s="20"/>
      <c r="DJ187" s="20"/>
      <c r="DK187" s="7"/>
      <c r="DL187" s="7"/>
      <c r="DM187" s="7"/>
      <c r="DN187" s="54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2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2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25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16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3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29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13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29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3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29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13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29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3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29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13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29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</row>
    <row r="188" customFormat="false" ht="12.8" hidden="false" customHeight="false" outlineLevel="0" collapsed="false">
      <c r="B188" s="7"/>
      <c r="E188" s="7"/>
      <c r="G188" s="7"/>
      <c r="H188" s="7"/>
      <c r="J188" s="12"/>
      <c r="AA188" s="13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4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2"/>
      <c r="BB188" s="20"/>
      <c r="BC188" s="20"/>
      <c r="BD188" s="20"/>
      <c r="BE188" s="20"/>
      <c r="BF188" s="20"/>
      <c r="BG188" s="20"/>
      <c r="BH188" s="20"/>
      <c r="BI188" s="20"/>
      <c r="BJ188" s="20"/>
      <c r="BK188" s="7"/>
      <c r="BL188" s="7"/>
      <c r="BM188" s="7"/>
      <c r="BN188" s="54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2"/>
      <c r="CB188" s="20"/>
      <c r="CC188" s="20"/>
      <c r="CD188" s="20"/>
      <c r="CE188" s="20"/>
      <c r="CF188" s="20"/>
      <c r="CG188" s="20"/>
      <c r="CH188" s="20"/>
      <c r="CI188" s="20"/>
      <c r="CJ188" s="20"/>
      <c r="CK188" s="7"/>
      <c r="CL188" s="7"/>
      <c r="CM188" s="7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36"/>
      <c r="DB188" s="20"/>
      <c r="DC188" s="20"/>
      <c r="DD188" s="20"/>
      <c r="DE188" s="20"/>
      <c r="DF188" s="20"/>
      <c r="DG188" s="20"/>
      <c r="DH188" s="20"/>
      <c r="DI188" s="20"/>
      <c r="DJ188" s="20"/>
      <c r="DK188" s="7"/>
      <c r="DL188" s="7"/>
      <c r="DM188" s="7"/>
      <c r="DN188" s="54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2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2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25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16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3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29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13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29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3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29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13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29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3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29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13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29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</row>
    <row r="189" customFormat="false" ht="12.8" hidden="false" customHeight="false" outlineLevel="0" collapsed="false">
      <c r="B189" s="7"/>
      <c r="E189" s="7"/>
      <c r="G189" s="7"/>
      <c r="H189" s="7"/>
      <c r="J189" s="12"/>
      <c r="AA189" s="13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2"/>
      <c r="BB189" s="20"/>
      <c r="BC189" s="20"/>
      <c r="BD189" s="20"/>
      <c r="BE189" s="20"/>
      <c r="BF189" s="20"/>
      <c r="BG189" s="20"/>
      <c r="BH189" s="20"/>
      <c r="BI189" s="20"/>
      <c r="BJ189" s="20"/>
      <c r="BK189" s="7"/>
      <c r="BL189" s="7"/>
      <c r="BM189" s="7"/>
      <c r="BN189" s="54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2"/>
      <c r="CB189" s="20"/>
      <c r="CC189" s="20"/>
      <c r="CD189" s="20"/>
      <c r="CE189" s="20"/>
      <c r="CF189" s="20"/>
      <c r="CG189" s="20"/>
      <c r="CH189" s="20"/>
      <c r="CI189" s="20"/>
      <c r="CJ189" s="20"/>
      <c r="CK189" s="7"/>
      <c r="CL189" s="7"/>
      <c r="CM189" s="7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36"/>
      <c r="DB189" s="20"/>
      <c r="DC189" s="20"/>
      <c r="DD189" s="20"/>
      <c r="DE189" s="20"/>
      <c r="DF189" s="20"/>
      <c r="DG189" s="20"/>
      <c r="DH189" s="20"/>
      <c r="DI189" s="20"/>
      <c r="DJ189" s="20"/>
      <c r="DK189" s="7"/>
      <c r="DL189" s="7"/>
      <c r="DM189" s="7"/>
      <c r="DN189" s="54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2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2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25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16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3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29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13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29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3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29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13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29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3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29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13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29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N189" s="1"/>
    </row>
    <row r="190" customFormat="false" ht="12.8" hidden="false" customHeight="false" outlineLevel="0" collapsed="false">
      <c r="B190" s="7"/>
      <c r="E190" s="7"/>
      <c r="G190" s="7"/>
      <c r="H190" s="7"/>
      <c r="J190" s="12"/>
      <c r="AA190" s="13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2"/>
      <c r="BB190" s="20"/>
      <c r="BC190" s="20"/>
      <c r="BD190" s="20"/>
      <c r="BE190" s="20"/>
      <c r="BF190" s="20"/>
      <c r="BG190" s="20"/>
      <c r="BH190" s="20"/>
      <c r="BI190" s="20"/>
      <c r="BJ190" s="20"/>
      <c r="BK190" s="7"/>
      <c r="BL190" s="7"/>
      <c r="BM190" s="7"/>
      <c r="BN190" s="54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2"/>
      <c r="CB190" s="20"/>
      <c r="CC190" s="20"/>
      <c r="CD190" s="20"/>
      <c r="CE190" s="20"/>
      <c r="CF190" s="20"/>
      <c r="CG190" s="20"/>
      <c r="CH190" s="20"/>
      <c r="CI190" s="20"/>
      <c r="CJ190" s="20"/>
      <c r="CK190" s="7"/>
      <c r="CL190" s="7"/>
      <c r="CM190" s="7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36"/>
      <c r="DB190" s="20"/>
      <c r="DC190" s="20"/>
      <c r="DD190" s="20"/>
      <c r="DE190" s="20"/>
      <c r="DF190" s="20"/>
      <c r="DG190" s="20"/>
      <c r="DH190" s="20"/>
      <c r="DI190" s="20"/>
      <c r="DJ190" s="20"/>
      <c r="DK190" s="7"/>
      <c r="DL190" s="7"/>
      <c r="DM190" s="7"/>
      <c r="DN190" s="54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2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2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25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16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3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29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13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29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3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29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13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29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3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29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13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29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N190" s="1"/>
    </row>
    <row r="191" customFormat="false" ht="12.8" hidden="false" customHeight="false" outlineLevel="0" collapsed="false">
      <c r="B191" s="7"/>
      <c r="E191" s="7"/>
      <c r="G191" s="7"/>
      <c r="H191" s="7"/>
      <c r="J191" s="12"/>
      <c r="AA191" s="13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2"/>
      <c r="BB191" s="20"/>
      <c r="BC191" s="20"/>
      <c r="BD191" s="20"/>
      <c r="BE191" s="20"/>
      <c r="BF191" s="20"/>
      <c r="BG191" s="20"/>
      <c r="BH191" s="20"/>
      <c r="BI191" s="20"/>
      <c r="BJ191" s="20"/>
      <c r="BK191" s="7"/>
      <c r="BL191" s="7"/>
      <c r="BM191" s="7"/>
      <c r="BN191" s="54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2"/>
      <c r="CB191" s="20"/>
      <c r="CC191" s="20"/>
      <c r="CD191" s="20"/>
      <c r="CE191" s="20"/>
      <c r="CF191" s="20"/>
      <c r="CG191" s="20"/>
      <c r="CH191" s="20"/>
      <c r="CI191" s="20"/>
      <c r="CJ191" s="20"/>
      <c r="CK191" s="7"/>
      <c r="CL191" s="7"/>
      <c r="CM191" s="7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36"/>
      <c r="DB191" s="20"/>
      <c r="DC191" s="20"/>
      <c r="DD191" s="20"/>
      <c r="DE191" s="20"/>
      <c r="DF191" s="20"/>
      <c r="DG191" s="20"/>
      <c r="DH191" s="20"/>
      <c r="DI191" s="20"/>
      <c r="DJ191" s="20"/>
      <c r="DK191" s="7"/>
      <c r="DL191" s="7"/>
      <c r="DM191" s="7"/>
      <c r="DN191" s="54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2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2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25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16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3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29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13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29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3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29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13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29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3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29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13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29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N191" s="1"/>
    </row>
    <row r="192" customFormat="false" ht="12.8" hidden="false" customHeight="false" outlineLevel="0" collapsed="false">
      <c r="B192" s="7"/>
      <c r="E192" s="7"/>
      <c r="G192" s="7"/>
      <c r="H192" s="7"/>
      <c r="J192" s="12"/>
      <c r="AA192" s="13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2"/>
      <c r="BB192" s="20"/>
      <c r="BC192" s="20"/>
      <c r="BD192" s="20"/>
      <c r="BE192" s="20"/>
      <c r="BF192" s="20"/>
      <c r="BG192" s="20"/>
      <c r="BH192" s="20"/>
      <c r="BI192" s="20"/>
      <c r="BJ192" s="20"/>
      <c r="BK192" s="7"/>
      <c r="BL192" s="7"/>
      <c r="BM192" s="7"/>
      <c r="BN192" s="54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2"/>
      <c r="CB192" s="20"/>
      <c r="CC192" s="20"/>
      <c r="CD192" s="20"/>
      <c r="CE192" s="20"/>
      <c r="CF192" s="20"/>
      <c r="CG192" s="20"/>
      <c r="CH192" s="20"/>
      <c r="CI192" s="20"/>
      <c r="CJ192" s="20"/>
      <c r="CK192" s="7"/>
      <c r="CL192" s="7"/>
      <c r="CM192" s="7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36"/>
      <c r="DB192" s="20"/>
      <c r="DC192" s="20"/>
      <c r="DD192" s="20"/>
      <c r="DE192" s="20"/>
      <c r="DF192" s="20"/>
      <c r="DG192" s="20"/>
      <c r="DH192" s="20"/>
      <c r="DI192" s="20"/>
      <c r="DJ192" s="20"/>
      <c r="DK192" s="7"/>
      <c r="DL192" s="7"/>
      <c r="DM192" s="7"/>
      <c r="DN192" s="54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2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2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25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16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3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29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13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29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3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29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13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29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3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29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13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29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N192" s="1"/>
    </row>
    <row r="193" customFormat="false" ht="12.8" hidden="false" customHeight="false" outlineLevel="0" collapsed="false">
      <c r="B193" s="7"/>
      <c r="E193" s="7"/>
      <c r="G193" s="7"/>
      <c r="H193" s="7"/>
      <c r="AA193" s="13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2"/>
      <c r="BB193" s="20"/>
      <c r="BC193" s="20"/>
      <c r="BD193" s="20"/>
      <c r="BE193" s="20"/>
      <c r="BF193" s="20"/>
      <c r="BG193" s="20"/>
      <c r="BH193" s="20"/>
      <c r="BI193" s="20"/>
      <c r="BJ193" s="20"/>
      <c r="BK193" s="7"/>
      <c r="BL193" s="7"/>
      <c r="BM193" s="7"/>
      <c r="BN193" s="54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2"/>
      <c r="CB193" s="20"/>
      <c r="CC193" s="20"/>
      <c r="CD193" s="20"/>
      <c r="CE193" s="20"/>
      <c r="CF193" s="20"/>
      <c r="CG193" s="20"/>
      <c r="CH193" s="20"/>
      <c r="CI193" s="20"/>
      <c r="CJ193" s="20"/>
      <c r="CK193" s="7"/>
      <c r="CL193" s="7"/>
      <c r="CM193" s="7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36"/>
      <c r="DB193" s="20"/>
      <c r="DC193" s="20"/>
      <c r="DD193" s="20"/>
      <c r="DE193" s="20"/>
      <c r="DF193" s="20"/>
      <c r="DG193" s="20"/>
      <c r="DH193" s="20"/>
      <c r="DI193" s="20"/>
      <c r="DJ193" s="20"/>
      <c r="DK193" s="7"/>
      <c r="DL193" s="7"/>
      <c r="DM193" s="7"/>
      <c r="DN193" s="54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2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2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25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16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3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29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13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29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3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29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13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29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3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29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13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29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N193" s="1"/>
    </row>
    <row r="194" customFormat="false" ht="12.8" hidden="false" customHeight="false" outlineLevel="0" collapsed="false">
      <c r="B194" s="7"/>
      <c r="E194" s="7"/>
      <c r="G194" s="7"/>
      <c r="H194" s="7"/>
      <c r="AA194" s="13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2"/>
      <c r="BB194" s="20"/>
      <c r="BC194" s="20"/>
      <c r="BD194" s="20"/>
      <c r="BE194" s="20"/>
      <c r="BF194" s="20"/>
      <c r="BG194" s="20"/>
      <c r="BH194" s="20"/>
      <c r="BI194" s="20"/>
      <c r="BJ194" s="20"/>
      <c r="BK194" s="7"/>
      <c r="BL194" s="7"/>
      <c r="BM194" s="7"/>
      <c r="BN194" s="54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2"/>
      <c r="CB194" s="20"/>
      <c r="CC194" s="20"/>
      <c r="CD194" s="20"/>
      <c r="CE194" s="20"/>
      <c r="CF194" s="20"/>
      <c r="CG194" s="20"/>
      <c r="CH194" s="20"/>
      <c r="CI194" s="20"/>
      <c r="CJ194" s="20"/>
      <c r="CK194" s="7"/>
      <c r="CL194" s="7"/>
      <c r="CM194" s="7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36"/>
      <c r="DB194" s="20"/>
      <c r="DC194" s="20"/>
      <c r="DD194" s="20"/>
      <c r="DE194" s="20"/>
      <c r="DF194" s="20"/>
      <c r="DG194" s="20"/>
      <c r="DH194" s="20"/>
      <c r="DI194" s="20"/>
      <c r="DJ194" s="20"/>
      <c r="DK194" s="7"/>
      <c r="DL194" s="7"/>
      <c r="DM194" s="7"/>
      <c r="DN194" s="54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2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2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25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16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3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29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13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29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3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29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13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29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3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29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13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29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N194" s="1"/>
    </row>
    <row r="195" customFormat="false" ht="12.8" hidden="false" customHeight="false" outlineLevel="0" collapsed="false">
      <c r="B195" s="7"/>
      <c r="E195" s="7"/>
      <c r="G195" s="7"/>
      <c r="H195" s="7"/>
      <c r="AA195" s="13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2"/>
      <c r="BB195" s="20"/>
      <c r="BC195" s="20"/>
      <c r="BD195" s="20"/>
      <c r="BE195" s="20"/>
      <c r="BF195" s="20"/>
      <c r="BG195" s="20"/>
      <c r="BH195" s="20"/>
      <c r="BI195" s="20"/>
      <c r="BJ195" s="20"/>
      <c r="BK195" s="7"/>
      <c r="BL195" s="7"/>
      <c r="BM195" s="7"/>
      <c r="BN195" s="54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2"/>
      <c r="CB195" s="20"/>
      <c r="CC195" s="20"/>
      <c r="CD195" s="20"/>
      <c r="CE195" s="20"/>
      <c r="CF195" s="20"/>
      <c r="CG195" s="20"/>
      <c r="CH195" s="20"/>
      <c r="CI195" s="20"/>
      <c r="CJ195" s="20"/>
      <c r="CK195" s="7"/>
      <c r="CL195" s="7"/>
      <c r="CM195" s="7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36"/>
      <c r="DB195" s="20"/>
      <c r="DC195" s="20"/>
      <c r="DD195" s="20"/>
      <c r="DE195" s="20"/>
      <c r="DF195" s="20"/>
      <c r="DG195" s="20"/>
      <c r="DH195" s="20"/>
      <c r="DI195" s="20"/>
      <c r="DJ195" s="20"/>
      <c r="DK195" s="7"/>
      <c r="DL195" s="7"/>
      <c r="DM195" s="7"/>
      <c r="DN195" s="54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2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2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25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16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3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29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13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29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3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29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13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29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3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29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13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29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N195" s="1"/>
    </row>
    <row r="196" customFormat="false" ht="12.8" hidden="false" customHeight="false" outlineLevel="0" collapsed="false">
      <c r="B196" s="7"/>
      <c r="E196" s="7"/>
      <c r="G196" s="7"/>
      <c r="H196" s="7"/>
      <c r="AA196" s="13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2"/>
      <c r="BB196" s="20"/>
      <c r="BC196" s="20"/>
      <c r="BD196" s="20"/>
      <c r="BE196" s="20"/>
      <c r="BF196" s="20"/>
      <c r="BG196" s="20"/>
      <c r="BH196" s="20"/>
      <c r="BI196" s="20"/>
      <c r="BJ196" s="20"/>
      <c r="BK196" s="7"/>
      <c r="BL196" s="7"/>
      <c r="BM196" s="7"/>
      <c r="BN196" s="54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2"/>
      <c r="CB196" s="20"/>
      <c r="CC196" s="20"/>
      <c r="CD196" s="20"/>
      <c r="CE196" s="20"/>
      <c r="CF196" s="20"/>
      <c r="CG196" s="20"/>
      <c r="CH196" s="20"/>
      <c r="CI196" s="20"/>
      <c r="CJ196" s="20"/>
      <c r="CK196" s="7"/>
      <c r="CL196" s="7"/>
      <c r="CM196" s="7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36"/>
      <c r="DB196" s="20"/>
      <c r="DC196" s="20"/>
      <c r="DD196" s="20"/>
      <c r="DE196" s="20"/>
      <c r="DF196" s="20"/>
      <c r="DG196" s="20"/>
      <c r="DH196" s="20"/>
      <c r="DI196" s="20"/>
      <c r="DJ196" s="20"/>
      <c r="DK196" s="7"/>
      <c r="DL196" s="7"/>
      <c r="DM196" s="7"/>
      <c r="DN196" s="54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2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2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25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16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3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29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13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29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3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29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13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29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3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29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13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29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N196" s="1"/>
    </row>
    <row r="197" customFormat="false" ht="12.8" hidden="false" customHeight="false" outlineLevel="0" collapsed="false">
      <c r="B197" s="7"/>
      <c r="E197" s="7"/>
      <c r="G197" s="7"/>
      <c r="H197" s="7"/>
      <c r="AA197" s="13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2"/>
      <c r="BB197" s="20"/>
      <c r="BC197" s="20"/>
      <c r="BD197" s="20"/>
      <c r="BE197" s="20"/>
      <c r="BF197" s="20"/>
      <c r="BG197" s="20"/>
      <c r="BH197" s="20"/>
      <c r="BI197" s="20"/>
      <c r="BJ197" s="20"/>
      <c r="BK197" s="7"/>
      <c r="BL197" s="7"/>
      <c r="BM197" s="7"/>
      <c r="BN197" s="54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2"/>
      <c r="CB197" s="20"/>
      <c r="CC197" s="20"/>
      <c r="CD197" s="20"/>
      <c r="CE197" s="20"/>
      <c r="CF197" s="20"/>
      <c r="CG197" s="20"/>
      <c r="CH197" s="20"/>
      <c r="CI197" s="20"/>
      <c r="CJ197" s="20"/>
      <c r="CK197" s="7"/>
      <c r="CL197" s="7"/>
      <c r="CM197" s="7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36"/>
      <c r="DB197" s="20"/>
      <c r="DC197" s="20"/>
      <c r="DD197" s="20"/>
      <c r="DE197" s="20"/>
      <c r="DF197" s="20"/>
      <c r="DG197" s="20"/>
      <c r="DH197" s="20"/>
      <c r="DI197" s="20"/>
      <c r="DJ197" s="20"/>
      <c r="DK197" s="7"/>
      <c r="DL197" s="7"/>
      <c r="DM197" s="7"/>
      <c r="DN197" s="54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2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2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25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16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3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29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13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29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3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29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13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29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3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29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13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9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N197" s="1"/>
    </row>
    <row r="198" customFormat="false" ht="12.8" hidden="false" customHeight="false" outlineLevel="0" collapsed="false">
      <c r="B198" s="7"/>
      <c r="E198" s="7"/>
      <c r="G198" s="7"/>
      <c r="H198" s="7"/>
      <c r="AA198" s="13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2"/>
      <c r="BB198" s="20"/>
      <c r="BC198" s="20"/>
      <c r="BD198" s="20"/>
      <c r="BE198" s="20"/>
      <c r="BF198" s="20"/>
      <c r="BG198" s="20"/>
      <c r="BH198" s="20"/>
      <c r="BI198" s="20"/>
      <c r="BJ198" s="20"/>
      <c r="BK198" s="7"/>
      <c r="BL198" s="7"/>
      <c r="BM198" s="7"/>
      <c r="BN198" s="54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2"/>
      <c r="CB198" s="20"/>
      <c r="CC198" s="20"/>
      <c r="CD198" s="20"/>
      <c r="CE198" s="20"/>
      <c r="CF198" s="20"/>
      <c r="CG198" s="20"/>
      <c r="CH198" s="20"/>
      <c r="CI198" s="20"/>
      <c r="CJ198" s="20"/>
      <c r="CK198" s="7"/>
      <c r="CL198" s="7"/>
      <c r="CM198" s="7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36"/>
      <c r="DB198" s="20"/>
      <c r="DC198" s="20"/>
      <c r="DD198" s="20"/>
      <c r="DE198" s="20"/>
      <c r="DF198" s="20"/>
      <c r="DG198" s="20"/>
      <c r="DH198" s="20"/>
      <c r="DI198" s="20"/>
      <c r="DJ198" s="20"/>
      <c r="DK198" s="7"/>
      <c r="DL198" s="7"/>
      <c r="DM198" s="7"/>
      <c r="DN198" s="54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2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2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25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16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3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29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13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29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3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29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13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29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3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29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13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29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N198" s="1"/>
    </row>
    <row r="199" customFormat="false" ht="12.8" hidden="false" customHeight="false" outlineLevel="0" collapsed="false">
      <c r="B199" s="7"/>
      <c r="E199" s="7"/>
      <c r="G199" s="7"/>
      <c r="H199" s="7"/>
      <c r="AA199" s="13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2"/>
      <c r="BB199" s="20"/>
      <c r="BC199" s="20"/>
      <c r="BD199" s="20"/>
      <c r="BE199" s="20"/>
      <c r="BF199" s="20"/>
      <c r="BG199" s="20"/>
      <c r="BH199" s="20"/>
      <c r="BI199" s="20"/>
      <c r="BJ199" s="20"/>
      <c r="BK199" s="7"/>
      <c r="BL199" s="7"/>
      <c r="BM199" s="7"/>
      <c r="BN199" s="54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2"/>
      <c r="CB199" s="20"/>
      <c r="CC199" s="20"/>
      <c r="CD199" s="20"/>
      <c r="CE199" s="20"/>
      <c r="CF199" s="20"/>
      <c r="CG199" s="20"/>
      <c r="CH199" s="20"/>
      <c r="CI199" s="20"/>
      <c r="CJ199" s="20"/>
      <c r="CK199" s="7"/>
      <c r="CL199" s="7"/>
      <c r="CM199" s="7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36"/>
      <c r="DB199" s="20"/>
      <c r="DC199" s="20"/>
      <c r="DD199" s="20"/>
      <c r="DE199" s="20"/>
      <c r="DF199" s="20"/>
      <c r="DG199" s="20"/>
      <c r="DH199" s="20"/>
      <c r="DI199" s="20"/>
      <c r="DJ199" s="20"/>
      <c r="DK199" s="7"/>
      <c r="DL199" s="7"/>
      <c r="DM199" s="7"/>
      <c r="DN199" s="54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2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2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25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16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3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29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13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29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3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29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13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29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3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29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13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29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N199" s="1"/>
    </row>
    <row r="200" customFormat="false" ht="12.8" hidden="false" customHeight="false" outlineLevel="0" collapsed="false">
      <c r="B200" s="7"/>
      <c r="E200" s="7"/>
      <c r="G200" s="7"/>
      <c r="H200" s="7"/>
      <c r="AA200" s="13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2"/>
      <c r="BB200" s="20"/>
      <c r="BC200" s="20"/>
      <c r="BD200" s="20"/>
      <c r="BE200" s="20"/>
      <c r="BF200" s="20"/>
      <c r="BG200" s="20"/>
      <c r="BH200" s="20"/>
      <c r="BI200" s="20"/>
      <c r="BJ200" s="20"/>
      <c r="BK200" s="7"/>
      <c r="BL200" s="7"/>
      <c r="BM200" s="7"/>
      <c r="BN200" s="54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2"/>
      <c r="CB200" s="20"/>
      <c r="CC200" s="20"/>
      <c r="CD200" s="20"/>
      <c r="CE200" s="20"/>
      <c r="CF200" s="20"/>
      <c r="CG200" s="20"/>
      <c r="CH200" s="20"/>
      <c r="CI200" s="20"/>
      <c r="CJ200" s="20"/>
      <c r="CK200" s="7"/>
      <c r="CL200" s="7"/>
      <c r="CM200" s="7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36"/>
      <c r="DB200" s="20"/>
      <c r="DC200" s="20"/>
      <c r="DD200" s="20"/>
      <c r="DE200" s="20"/>
      <c r="DF200" s="20"/>
      <c r="DG200" s="20"/>
      <c r="DH200" s="20"/>
      <c r="DI200" s="20"/>
      <c r="DJ200" s="20"/>
      <c r="DK200" s="7"/>
      <c r="DL200" s="7"/>
      <c r="DM200" s="7"/>
      <c r="DN200" s="54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2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2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25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16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3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29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13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29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3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29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13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29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3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29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13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29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N200" s="1"/>
    </row>
    <row r="201" customFormat="false" ht="12.8" hidden="false" customHeight="false" outlineLevel="0" collapsed="false">
      <c r="B201" s="7"/>
      <c r="E201" s="7"/>
      <c r="G201" s="7"/>
      <c r="H201" s="7"/>
      <c r="AA201" s="13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2"/>
      <c r="BB201" s="20"/>
      <c r="BC201" s="20"/>
      <c r="BD201" s="20"/>
      <c r="BE201" s="20"/>
      <c r="BF201" s="20"/>
      <c r="BG201" s="20"/>
      <c r="BH201" s="20"/>
      <c r="BI201" s="20"/>
      <c r="BJ201" s="20"/>
      <c r="BK201" s="7"/>
      <c r="BL201" s="7"/>
      <c r="BM201" s="7"/>
      <c r="BN201" s="54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2"/>
      <c r="CB201" s="20"/>
      <c r="CC201" s="20"/>
      <c r="CD201" s="20"/>
      <c r="CE201" s="20"/>
      <c r="CF201" s="20"/>
      <c r="CG201" s="20"/>
      <c r="CH201" s="20"/>
      <c r="CI201" s="20"/>
      <c r="CJ201" s="20"/>
      <c r="CK201" s="7"/>
      <c r="CL201" s="7"/>
      <c r="CM201" s="7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36"/>
      <c r="DB201" s="20"/>
      <c r="DC201" s="20"/>
      <c r="DD201" s="20"/>
      <c r="DE201" s="20"/>
      <c r="DF201" s="20"/>
      <c r="DG201" s="20"/>
      <c r="DH201" s="20"/>
      <c r="DI201" s="20"/>
      <c r="DJ201" s="20"/>
      <c r="DK201" s="7"/>
      <c r="DL201" s="7"/>
      <c r="DM201" s="7"/>
      <c r="DN201" s="54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2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2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25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16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3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29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13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29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3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29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13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29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3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29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13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29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N201" s="1"/>
    </row>
    <row r="202" customFormat="false" ht="12.8" hidden="false" customHeight="false" outlineLevel="0" collapsed="false">
      <c r="B202" s="7"/>
      <c r="E202" s="7"/>
      <c r="G202" s="7"/>
      <c r="H202" s="7"/>
      <c r="AA202" s="13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2"/>
      <c r="BB202" s="20"/>
      <c r="BC202" s="20"/>
      <c r="BD202" s="20"/>
      <c r="BE202" s="20"/>
      <c r="BF202" s="20"/>
      <c r="BG202" s="20"/>
      <c r="BH202" s="20"/>
      <c r="BI202" s="20"/>
      <c r="BJ202" s="20"/>
      <c r="BK202" s="7"/>
      <c r="BL202" s="7"/>
      <c r="BM202" s="7"/>
      <c r="BN202" s="54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2"/>
      <c r="CB202" s="20"/>
      <c r="CC202" s="20"/>
      <c r="CD202" s="20"/>
      <c r="CE202" s="20"/>
      <c r="CF202" s="20"/>
      <c r="CG202" s="20"/>
      <c r="CH202" s="20"/>
      <c r="CI202" s="20"/>
      <c r="CJ202" s="20"/>
      <c r="CK202" s="7"/>
      <c r="CL202" s="7"/>
      <c r="CM202" s="7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36"/>
      <c r="DB202" s="20"/>
      <c r="DC202" s="20"/>
      <c r="DD202" s="20"/>
      <c r="DE202" s="20"/>
      <c r="DF202" s="20"/>
      <c r="DG202" s="20"/>
      <c r="DH202" s="20"/>
      <c r="DI202" s="20"/>
      <c r="DJ202" s="20"/>
      <c r="DK202" s="7"/>
      <c r="DL202" s="7"/>
      <c r="DM202" s="7"/>
      <c r="DN202" s="54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2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2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25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3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29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13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29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3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29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13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29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3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29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13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29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N202" s="1"/>
    </row>
    <row r="203" customFormat="false" ht="12.8" hidden="false" customHeight="false" outlineLevel="0" collapsed="false">
      <c r="B203" s="7"/>
      <c r="E203" s="7"/>
      <c r="G203" s="7"/>
      <c r="H203" s="7"/>
      <c r="AA203" s="13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2"/>
      <c r="BB203" s="20"/>
      <c r="BC203" s="20"/>
      <c r="BD203" s="20"/>
      <c r="BE203" s="20"/>
      <c r="BF203" s="20"/>
      <c r="BG203" s="20"/>
      <c r="BH203" s="20"/>
      <c r="BI203" s="20"/>
      <c r="BJ203" s="20"/>
      <c r="BK203" s="7"/>
      <c r="BL203" s="7"/>
      <c r="BM203" s="7"/>
      <c r="BN203" s="54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2"/>
      <c r="CB203" s="20"/>
      <c r="CC203" s="20"/>
      <c r="CD203" s="20"/>
      <c r="CE203" s="20"/>
      <c r="CF203" s="20"/>
      <c r="CG203" s="20"/>
      <c r="CH203" s="20"/>
      <c r="CI203" s="20"/>
      <c r="CJ203" s="20"/>
      <c r="CK203" s="7"/>
      <c r="CL203" s="7"/>
      <c r="CM203" s="7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36"/>
      <c r="DB203" s="20"/>
      <c r="DC203" s="20"/>
      <c r="DD203" s="20"/>
      <c r="DE203" s="20"/>
      <c r="DF203" s="20"/>
      <c r="DG203" s="20"/>
      <c r="DH203" s="20"/>
      <c r="DI203" s="20"/>
      <c r="DJ203" s="20"/>
      <c r="DK203" s="7"/>
      <c r="DL203" s="7"/>
      <c r="DM203" s="7"/>
      <c r="DN203" s="54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2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2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25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3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29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13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29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3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29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13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29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3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29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13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29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N203" s="1"/>
    </row>
    <row r="204" customFormat="false" ht="12.8" hidden="false" customHeight="false" outlineLevel="0" collapsed="false">
      <c r="B204" s="7"/>
      <c r="E204" s="7"/>
      <c r="G204" s="7"/>
      <c r="H204" s="7"/>
      <c r="AA204" s="13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2"/>
      <c r="BB204" s="20"/>
      <c r="BC204" s="20"/>
      <c r="BD204" s="20"/>
      <c r="BE204" s="20"/>
      <c r="BF204" s="20"/>
      <c r="BG204" s="20"/>
      <c r="BH204" s="20"/>
      <c r="BI204" s="20"/>
      <c r="BJ204" s="20"/>
      <c r="BK204" s="7"/>
      <c r="BL204" s="7"/>
      <c r="BM204" s="7"/>
      <c r="BN204" s="54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2"/>
      <c r="CB204" s="20"/>
      <c r="CC204" s="20"/>
      <c r="CD204" s="20"/>
      <c r="CE204" s="20"/>
      <c r="CF204" s="20"/>
      <c r="CG204" s="20"/>
      <c r="CH204" s="20"/>
      <c r="CI204" s="20"/>
      <c r="CJ204" s="20"/>
      <c r="CK204" s="7"/>
      <c r="CL204" s="7"/>
      <c r="CM204" s="7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36"/>
      <c r="DB204" s="20"/>
      <c r="DC204" s="20"/>
      <c r="DD204" s="20"/>
      <c r="DE204" s="20"/>
      <c r="DF204" s="20"/>
      <c r="DG204" s="20"/>
      <c r="DH204" s="20"/>
      <c r="DI204" s="20"/>
      <c r="DJ204" s="20"/>
      <c r="DK204" s="7"/>
      <c r="DL204" s="7"/>
      <c r="DM204" s="7"/>
      <c r="DN204" s="54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2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2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3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29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13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29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3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29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13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29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3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29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13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29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N204" s="1"/>
    </row>
    <row r="205" customFormat="false" ht="12.8" hidden="false" customHeight="false" outlineLevel="0" collapsed="false">
      <c r="B205" s="7"/>
      <c r="E205" s="7"/>
      <c r="G205" s="7"/>
      <c r="H205" s="7"/>
      <c r="AA205" s="13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2"/>
      <c r="BB205" s="20"/>
      <c r="BC205" s="20"/>
      <c r="BD205" s="20"/>
      <c r="BE205" s="20"/>
      <c r="BF205" s="20"/>
      <c r="BG205" s="20"/>
      <c r="BH205" s="20"/>
      <c r="BI205" s="20"/>
      <c r="BJ205" s="20"/>
      <c r="BK205" s="7"/>
      <c r="BL205" s="7"/>
      <c r="BM205" s="7"/>
      <c r="BN205" s="54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2"/>
      <c r="CB205" s="20"/>
      <c r="CC205" s="20"/>
      <c r="CD205" s="20"/>
      <c r="CE205" s="20"/>
      <c r="CF205" s="20"/>
      <c r="CG205" s="20"/>
      <c r="CH205" s="20"/>
      <c r="CI205" s="20"/>
      <c r="CJ205" s="20"/>
      <c r="CK205" s="7"/>
      <c r="CL205" s="7"/>
      <c r="CM205" s="7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36"/>
      <c r="DB205" s="20"/>
      <c r="DC205" s="20"/>
      <c r="DD205" s="20"/>
      <c r="DE205" s="20"/>
      <c r="DF205" s="20"/>
      <c r="DG205" s="20"/>
      <c r="DH205" s="20"/>
      <c r="DI205" s="20"/>
      <c r="DJ205" s="20"/>
      <c r="DK205" s="7"/>
      <c r="DL205" s="7"/>
      <c r="DM205" s="7"/>
      <c r="DN205" s="54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2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2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3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29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13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29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3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29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13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29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3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29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13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29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N205" s="1"/>
    </row>
    <row r="206" customFormat="false" ht="12.8" hidden="false" customHeight="false" outlineLevel="0" collapsed="false">
      <c r="B206" s="7"/>
      <c r="E206" s="7"/>
      <c r="G206" s="7"/>
      <c r="H206" s="7"/>
      <c r="AA206" s="13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2"/>
      <c r="BB206" s="20"/>
      <c r="BC206" s="20"/>
      <c r="BD206" s="20"/>
      <c r="BE206" s="20"/>
      <c r="BF206" s="20"/>
      <c r="BG206" s="20"/>
      <c r="BH206" s="20"/>
      <c r="BI206" s="20"/>
      <c r="BJ206" s="20"/>
      <c r="BK206" s="7"/>
      <c r="BL206" s="7"/>
      <c r="BM206" s="7"/>
      <c r="BN206" s="54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2"/>
      <c r="CB206" s="20"/>
      <c r="CC206" s="20"/>
      <c r="CD206" s="20"/>
      <c r="CE206" s="20"/>
      <c r="CF206" s="20"/>
      <c r="CG206" s="20"/>
      <c r="CH206" s="20"/>
      <c r="CI206" s="20"/>
      <c r="CJ206" s="20"/>
      <c r="CK206" s="7"/>
      <c r="CL206" s="7"/>
      <c r="CM206" s="7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36"/>
      <c r="DB206" s="20"/>
      <c r="DC206" s="20"/>
      <c r="DD206" s="20"/>
      <c r="DE206" s="20"/>
      <c r="DF206" s="20"/>
      <c r="DG206" s="20"/>
      <c r="DH206" s="20"/>
      <c r="DI206" s="20"/>
      <c r="DJ206" s="20"/>
      <c r="DK206" s="7"/>
      <c r="DL206" s="7"/>
      <c r="DM206" s="7"/>
      <c r="DN206" s="54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2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2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3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29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13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29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3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29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13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29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3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26"/>
      <c r="RN206" s="29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13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29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N206" s="1"/>
    </row>
    <row r="207" customFormat="false" ht="12.8" hidden="false" customHeight="false" outlineLevel="0" collapsed="false">
      <c r="B207" s="7"/>
      <c r="E207" s="7"/>
      <c r="G207" s="7"/>
      <c r="H207" s="7"/>
      <c r="AA207" s="13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2"/>
      <c r="BB207" s="20"/>
      <c r="BC207" s="20"/>
      <c r="BD207" s="20"/>
      <c r="BE207" s="20"/>
      <c r="BF207" s="20"/>
      <c r="BG207" s="20"/>
      <c r="BH207" s="20"/>
      <c r="BI207" s="20"/>
      <c r="BJ207" s="20"/>
      <c r="BK207" s="7"/>
      <c r="BL207" s="7"/>
      <c r="BM207" s="7"/>
      <c r="BN207" s="54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2"/>
      <c r="CB207" s="20"/>
      <c r="CC207" s="20"/>
      <c r="CD207" s="20"/>
      <c r="CE207" s="20"/>
      <c r="CF207" s="20"/>
      <c r="CG207" s="20"/>
      <c r="CH207" s="20"/>
      <c r="CI207" s="20"/>
      <c r="CJ207" s="20"/>
      <c r="CK207" s="7"/>
      <c r="CL207" s="7"/>
      <c r="CM207" s="7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36"/>
      <c r="DB207" s="20"/>
      <c r="DC207" s="20"/>
      <c r="DD207" s="20"/>
      <c r="DE207" s="20"/>
      <c r="DF207" s="20"/>
      <c r="DG207" s="20"/>
      <c r="DH207" s="20"/>
      <c r="DI207" s="20"/>
      <c r="DJ207" s="20"/>
      <c r="DK207" s="7"/>
      <c r="DL207" s="7"/>
      <c r="DM207" s="7"/>
      <c r="DN207" s="54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2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2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3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29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13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29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3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29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13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29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3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29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13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29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N207" s="1"/>
    </row>
    <row r="208" customFormat="false" ht="12.8" hidden="false" customHeight="false" outlineLevel="0" collapsed="false">
      <c r="B208" s="7"/>
      <c r="E208" s="7"/>
      <c r="G208" s="7"/>
      <c r="H208" s="7"/>
      <c r="AA208" s="13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2"/>
      <c r="BB208" s="20"/>
      <c r="BC208" s="20"/>
      <c r="BD208" s="20"/>
      <c r="BE208" s="20"/>
      <c r="BF208" s="20"/>
      <c r="BG208" s="20"/>
      <c r="BH208" s="20"/>
      <c r="BI208" s="20"/>
      <c r="BJ208" s="20"/>
      <c r="BK208" s="7"/>
      <c r="BL208" s="7"/>
      <c r="BM208" s="7"/>
      <c r="BN208" s="54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2"/>
      <c r="CB208" s="20"/>
      <c r="CC208" s="20"/>
      <c r="CD208" s="20"/>
      <c r="CE208" s="20"/>
      <c r="CF208" s="20"/>
      <c r="CG208" s="20"/>
      <c r="CH208" s="20"/>
      <c r="CI208" s="20"/>
      <c r="CJ208" s="20"/>
      <c r="CK208" s="7"/>
      <c r="CL208" s="7"/>
      <c r="CM208" s="7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36"/>
      <c r="DB208" s="20"/>
      <c r="DC208" s="20"/>
      <c r="DD208" s="20"/>
      <c r="DE208" s="20"/>
      <c r="DF208" s="20"/>
      <c r="DG208" s="20"/>
      <c r="DH208" s="20"/>
      <c r="DI208" s="20"/>
      <c r="DJ208" s="20"/>
      <c r="DK208" s="7"/>
      <c r="DL208" s="7"/>
      <c r="DM208" s="7"/>
      <c r="DN208" s="54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2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2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3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29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13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29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3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29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13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29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3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29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13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29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N208" s="1"/>
    </row>
    <row r="209" customFormat="false" ht="12.8" hidden="false" customHeight="false" outlineLevel="0" collapsed="false">
      <c r="B209" s="7"/>
      <c r="E209" s="7"/>
      <c r="G209" s="7"/>
      <c r="H209" s="7"/>
      <c r="AA209" s="13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2"/>
      <c r="BB209" s="20"/>
      <c r="BC209" s="20"/>
      <c r="BD209" s="20"/>
      <c r="BE209" s="20"/>
      <c r="BF209" s="20"/>
      <c r="BG209" s="20"/>
      <c r="BH209" s="20"/>
      <c r="BI209" s="20"/>
      <c r="BJ209" s="20"/>
      <c r="BK209" s="7"/>
      <c r="BL209" s="7"/>
      <c r="BM209" s="7"/>
      <c r="BN209" s="54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2"/>
      <c r="CB209" s="20"/>
      <c r="CC209" s="20"/>
      <c r="CD209" s="20"/>
      <c r="CE209" s="20"/>
      <c r="CF209" s="20"/>
      <c r="CG209" s="20"/>
      <c r="CH209" s="20"/>
      <c r="CI209" s="20"/>
      <c r="CJ209" s="20"/>
      <c r="CK209" s="7"/>
      <c r="CL209" s="7"/>
      <c r="CM209" s="7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36"/>
      <c r="DB209" s="20"/>
      <c r="DC209" s="20"/>
      <c r="DD209" s="20"/>
      <c r="DE209" s="20"/>
      <c r="DF209" s="20"/>
      <c r="DG209" s="20"/>
      <c r="DH209" s="20"/>
      <c r="DI209" s="20"/>
      <c r="DJ209" s="20"/>
      <c r="DK209" s="7"/>
      <c r="DL209" s="7"/>
      <c r="DM209" s="7"/>
      <c r="DN209" s="54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2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2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3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29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13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29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3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29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13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29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3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29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13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29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N209" s="1"/>
    </row>
    <row r="210" customFormat="false" ht="12.8" hidden="false" customHeight="false" outlineLevel="0" collapsed="false">
      <c r="B210" s="7"/>
      <c r="E210" s="7"/>
      <c r="G210" s="7"/>
      <c r="H210" s="7"/>
      <c r="AA210" s="13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2"/>
      <c r="BB210" s="20"/>
      <c r="BC210" s="20"/>
      <c r="BD210" s="20"/>
      <c r="BE210" s="20"/>
      <c r="BF210" s="20"/>
      <c r="BG210" s="20"/>
      <c r="BH210" s="20"/>
      <c r="BI210" s="20"/>
      <c r="BJ210" s="20"/>
      <c r="BK210" s="7"/>
      <c r="BL210" s="7"/>
      <c r="BM210" s="7"/>
      <c r="BN210" s="54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2"/>
      <c r="CB210" s="20"/>
      <c r="CC210" s="20"/>
      <c r="CD210" s="20"/>
      <c r="CE210" s="20"/>
      <c r="CF210" s="20"/>
      <c r="CG210" s="20"/>
      <c r="CH210" s="20"/>
      <c r="CI210" s="20"/>
      <c r="CJ210" s="20"/>
      <c r="CK210" s="7"/>
      <c r="CL210" s="7"/>
      <c r="CM210" s="7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2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2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3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29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13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29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3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29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13"/>
      <c r="QB210" s="15"/>
      <c r="QC210" s="15"/>
      <c r="QD210" s="15"/>
      <c r="QE210" s="15"/>
      <c r="QF210" s="15"/>
      <c r="QG210" s="15"/>
      <c r="QH210" s="15"/>
      <c r="QI210" s="15"/>
      <c r="QJ210" s="15"/>
      <c r="QK210" s="15"/>
      <c r="QL210" s="15"/>
      <c r="QM210" s="15"/>
      <c r="QN210" s="29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35"/>
      <c r="RB210" s="15"/>
      <c r="RC210" s="15"/>
      <c r="RD210" s="15"/>
      <c r="RE210" s="15"/>
      <c r="RF210" s="15"/>
      <c r="RG210" s="15"/>
      <c r="RH210" s="15"/>
      <c r="RI210" s="15"/>
      <c r="RJ210" s="15"/>
      <c r="RK210" s="15"/>
      <c r="RL210" s="15"/>
      <c r="RM210" s="15"/>
      <c r="RN210" s="29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13"/>
      <c r="SB210" s="15"/>
      <c r="SC210" s="15"/>
      <c r="SD210" s="15"/>
      <c r="SE210" s="15"/>
      <c r="SF210" s="15"/>
      <c r="SG210" s="15"/>
      <c r="SH210" s="15"/>
      <c r="SI210" s="15"/>
      <c r="SJ210" s="15"/>
      <c r="SK210" s="15"/>
      <c r="SL210" s="15"/>
      <c r="SM210" s="15"/>
      <c r="SN210" s="29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N210" s="1"/>
    </row>
    <row r="211" customFormat="false" ht="12.8" hidden="false" customHeight="false" outlineLevel="0" collapsed="false">
      <c r="B211" s="7"/>
      <c r="E211" s="7"/>
      <c r="G211" s="7"/>
      <c r="H211" s="7"/>
      <c r="AA211" s="13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2"/>
      <c r="BB211" s="20"/>
      <c r="BC211" s="20"/>
      <c r="BD211" s="20"/>
      <c r="BE211" s="20"/>
      <c r="BF211" s="20"/>
      <c r="BG211" s="20"/>
      <c r="BH211" s="20"/>
      <c r="BI211" s="20"/>
      <c r="BJ211" s="20"/>
      <c r="BK211" s="7"/>
      <c r="BL211" s="7"/>
      <c r="BM211" s="7"/>
      <c r="BN211" s="54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2"/>
      <c r="CB211" s="20"/>
      <c r="CC211" s="20"/>
      <c r="CD211" s="20"/>
      <c r="CE211" s="20"/>
      <c r="CF211" s="20"/>
      <c r="CG211" s="20"/>
      <c r="CH211" s="20"/>
      <c r="CI211" s="20"/>
      <c r="CJ211" s="20"/>
      <c r="CK211" s="7"/>
      <c r="CL211" s="7"/>
      <c r="CM211" s="7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2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2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3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29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13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29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3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29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13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29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3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29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13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29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N211" s="1"/>
    </row>
    <row r="212" customFormat="false" ht="12.8" hidden="false" customHeight="false" outlineLevel="0" collapsed="false">
      <c r="B212" s="7"/>
      <c r="E212" s="7"/>
      <c r="G212" s="7"/>
      <c r="H212" s="7"/>
      <c r="AA212" s="13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2"/>
      <c r="BB212" s="20"/>
      <c r="BC212" s="20"/>
      <c r="BD212" s="20"/>
      <c r="BE212" s="20"/>
      <c r="BF212" s="20"/>
      <c r="BG212" s="20"/>
      <c r="BH212" s="20"/>
      <c r="BI212" s="20"/>
      <c r="BJ212" s="20"/>
      <c r="BK212" s="7"/>
      <c r="BL212" s="7"/>
      <c r="BM212" s="7"/>
      <c r="BN212" s="54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2"/>
      <c r="CB212" s="20"/>
      <c r="CC212" s="20"/>
      <c r="CD212" s="20"/>
      <c r="CE212" s="20"/>
      <c r="CF212" s="20"/>
      <c r="CG212" s="20"/>
      <c r="CH212" s="20"/>
      <c r="CI212" s="20"/>
      <c r="CJ212" s="20"/>
      <c r="CK212" s="7"/>
      <c r="CL212" s="7"/>
      <c r="CM212" s="7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19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4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2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2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3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29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13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29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3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29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13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29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3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29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13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29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N212" s="1"/>
    </row>
    <row r="213" customFormat="false" ht="12.8" hidden="false" customHeight="false" outlineLevel="0" collapsed="false">
      <c r="B213" s="7"/>
      <c r="E213" s="7"/>
      <c r="G213" s="7"/>
      <c r="H213" s="7"/>
      <c r="AA213" s="13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2"/>
      <c r="BB213" s="20"/>
      <c r="BC213" s="20"/>
      <c r="BD213" s="20"/>
      <c r="BE213" s="20"/>
      <c r="BF213" s="20"/>
      <c r="BG213" s="20"/>
      <c r="BH213" s="20"/>
      <c r="BI213" s="20"/>
      <c r="BJ213" s="20"/>
      <c r="BK213" s="7"/>
      <c r="BL213" s="7"/>
      <c r="BM213" s="7"/>
      <c r="BN213" s="54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2"/>
      <c r="CB213" s="20"/>
      <c r="CC213" s="20"/>
      <c r="CD213" s="20"/>
      <c r="CE213" s="20"/>
      <c r="CF213" s="20"/>
      <c r="CG213" s="20"/>
      <c r="CH213" s="20"/>
      <c r="CI213" s="20"/>
      <c r="CJ213" s="20"/>
      <c r="CK213" s="7"/>
      <c r="CL213" s="7"/>
      <c r="CM213" s="7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19"/>
      <c r="DB213" s="21"/>
      <c r="DC213" s="21"/>
      <c r="DD213" s="21"/>
      <c r="DE213" s="21"/>
      <c r="DF213" s="20"/>
      <c r="DG213" s="20"/>
      <c r="DH213" s="21"/>
      <c r="DI213" s="21"/>
      <c r="DJ213" s="20"/>
      <c r="DK213" s="20"/>
      <c r="DL213" s="20"/>
      <c r="DM213" s="20"/>
      <c r="DN213" s="4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2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2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3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29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13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29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3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29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13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29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3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29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13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29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N213" s="1"/>
    </row>
    <row r="214" customFormat="false" ht="12.8" hidden="false" customHeight="false" outlineLevel="0" collapsed="false">
      <c r="B214" s="7"/>
      <c r="E214" s="7"/>
      <c r="G214" s="7"/>
      <c r="H214" s="7"/>
      <c r="AA214" s="13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2"/>
      <c r="BB214" s="20"/>
      <c r="BC214" s="20"/>
      <c r="BD214" s="20"/>
      <c r="BE214" s="20"/>
      <c r="BF214" s="20"/>
      <c r="BG214" s="20"/>
      <c r="BH214" s="20"/>
      <c r="BI214" s="20"/>
      <c r="BJ214" s="20"/>
      <c r="BK214" s="7"/>
      <c r="BL214" s="7"/>
      <c r="BM214" s="7"/>
      <c r="BN214" s="54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2"/>
      <c r="CB214" s="20"/>
      <c r="CC214" s="20"/>
      <c r="CD214" s="20"/>
      <c r="CE214" s="20"/>
      <c r="CF214" s="20"/>
      <c r="CG214" s="20"/>
      <c r="CH214" s="20"/>
      <c r="CI214" s="20"/>
      <c r="CJ214" s="20"/>
      <c r="CK214" s="7"/>
      <c r="CL214" s="7"/>
      <c r="CM214" s="7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19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4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2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2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3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29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13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29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3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29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13"/>
      <c r="QB214" s="15"/>
      <c r="QC214" s="15"/>
      <c r="QD214" s="15"/>
      <c r="QE214" s="15"/>
      <c r="QF214" s="15"/>
      <c r="QG214" s="15"/>
      <c r="QH214" s="15"/>
      <c r="QI214" s="15"/>
      <c r="QJ214" s="15"/>
      <c r="QK214" s="15"/>
      <c r="QL214" s="15"/>
      <c r="QM214" s="15"/>
      <c r="QN214" s="29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35"/>
      <c r="RB214" s="15"/>
      <c r="RC214" s="15"/>
      <c r="RD214" s="15"/>
      <c r="RE214" s="15"/>
      <c r="RF214" s="15"/>
      <c r="RG214" s="15"/>
      <c r="RH214" s="15"/>
      <c r="RI214" s="15"/>
      <c r="RJ214" s="15"/>
      <c r="RK214" s="15"/>
      <c r="RL214" s="15"/>
      <c r="RM214" s="15"/>
      <c r="RN214" s="29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13"/>
      <c r="SB214" s="15"/>
      <c r="SC214" s="15"/>
      <c r="SD214" s="15"/>
      <c r="SE214" s="15"/>
      <c r="SF214" s="15"/>
      <c r="SG214" s="15"/>
      <c r="SH214" s="15"/>
      <c r="SI214" s="15"/>
      <c r="SJ214" s="15"/>
      <c r="SK214" s="15"/>
      <c r="SL214" s="15"/>
      <c r="SM214" s="15"/>
      <c r="SN214" s="29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N214" s="1"/>
    </row>
    <row r="215" customFormat="false" ht="12.8" hidden="false" customHeight="false" outlineLevel="0" collapsed="false">
      <c r="B215" s="7"/>
      <c r="E215" s="7"/>
      <c r="G215" s="7"/>
      <c r="H215" s="7"/>
      <c r="AA215" s="13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2"/>
      <c r="BB215" s="20"/>
      <c r="BC215" s="20"/>
      <c r="BD215" s="20"/>
      <c r="BE215" s="20"/>
      <c r="BF215" s="20"/>
      <c r="BG215" s="20"/>
      <c r="BH215" s="20"/>
      <c r="BI215" s="20"/>
      <c r="BJ215" s="20"/>
      <c r="BK215" s="7"/>
      <c r="BL215" s="7"/>
      <c r="BM215" s="7"/>
      <c r="BN215" s="54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2"/>
      <c r="CB215" s="20"/>
      <c r="CC215" s="20"/>
      <c r="CD215" s="20"/>
      <c r="CE215" s="20"/>
      <c r="CF215" s="20"/>
      <c r="CG215" s="20"/>
      <c r="CH215" s="20"/>
      <c r="CI215" s="20"/>
      <c r="CJ215" s="20"/>
      <c r="CK215" s="7"/>
      <c r="CL215" s="7"/>
      <c r="CM215" s="7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19"/>
      <c r="DB215" s="21"/>
      <c r="DC215" s="21"/>
      <c r="DD215" s="21"/>
      <c r="DE215" s="21"/>
      <c r="DF215" s="20"/>
      <c r="DG215" s="20"/>
      <c r="DH215" s="21"/>
      <c r="DI215" s="21"/>
      <c r="DJ215" s="20"/>
      <c r="DK215" s="20"/>
      <c r="DL215" s="20"/>
      <c r="DM215" s="20"/>
      <c r="DN215" s="4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2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2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3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29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13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29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3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29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13"/>
      <c r="QB215" s="15"/>
      <c r="QC215" s="15"/>
      <c r="QD215" s="15"/>
      <c r="QE215" s="15"/>
      <c r="QF215" s="15"/>
      <c r="QG215" s="15"/>
      <c r="QH215" s="15"/>
      <c r="QI215" s="15"/>
      <c r="QJ215" s="15"/>
      <c r="QK215" s="15"/>
      <c r="QL215" s="15"/>
      <c r="QM215" s="15"/>
      <c r="QN215" s="29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35"/>
      <c r="RB215" s="15"/>
      <c r="RC215" s="15"/>
      <c r="RD215" s="15"/>
      <c r="RE215" s="15"/>
      <c r="RF215" s="15"/>
      <c r="RG215" s="15"/>
      <c r="RH215" s="15"/>
      <c r="RI215" s="15"/>
      <c r="RJ215" s="15"/>
      <c r="RK215" s="15"/>
      <c r="RL215" s="15"/>
      <c r="RM215" s="15"/>
      <c r="RN215" s="29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13"/>
      <c r="SB215" s="15"/>
      <c r="SC215" s="15"/>
      <c r="SD215" s="15"/>
      <c r="SE215" s="15"/>
      <c r="SF215" s="15"/>
      <c r="SG215" s="15"/>
      <c r="SH215" s="15"/>
      <c r="SI215" s="15"/>
      <c r="SJ215" s="15"/>
      <c r="SK215" s="15"/>
      <c r="SL215" s="15"/>
      <c r="SM215" s="15"/>
      <c r="SN215" s="29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N215" s="1"/>
    </row>
    <row r="216" customFormat="false" ht="12.8" hidden="false" customHeight="false" outlineLevel="0" collapsed="false">
      <c r="B216" s="7"/>
      <c r="E216" s="7"/>
      <c r="G216" s="7"/>
      <c r="H216" s="7"/>
      <c r="AA216" s="13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2"/>
      <c r="BB216" s="20"/>
      <c r="BC216" s="20"/>
      <c r="BD216" s="20"/>
      <c r="BE216" s="20"/>
      <c r="BF216" s="20"/>
      <c r="BG216" s="20"/>
      <c r="BH216" s="20"/>
      <c r="BI216" s="20"/>
      <c r="BJ216" s="20"/>
      <c r="BK216" s="7"/>
      <c r="BL216" s="7"/>
      <c r="BM216" s="7"/>
      <c r="BN216" s="54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2"/>
      <c r="CB216" s="20"/>
      <c r="CC216" s="20"/>
      <c r="CD216" s="20"/>
      <c r="CE216" s="20"/>
      <c r="CF216" s="20"/>
      <c r="CG216" s="20"/>
      <c r="CH216" s="20"/>
      <c r="CI216" s="20"/>
      <c r="CJ216" s="20"/>
      <c r="CK216" s="7"/>
      <c r="CL216" s="7"/>
      <c r="CM216" s="7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19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4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2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2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3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29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13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29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3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29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13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29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3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29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13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29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N216" s="1"/>
    </row>
    <row r="217" customFormat="false" ht="12.8" hidden="false" customHeight="false" outlineLevel="0" collapsed="false">
      <c r="B217" s="7"/>
      <c r="E217" s="7"/>
      <c r="G217" s="7"/>
      <c r="H217" s="7"/>
      <c r="AA217" s="13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2"/>
      <c r="BB217" s="20"/>
      <c r="BC217" s="20"/>
      <c r="BD217" s="20"/>
      <c r="BE217" s="20"/>
      <c r="BF217" s="20"/>
      <c r="BG217" s="20"/>
      <c r="BH217" s="20"/>
      <c r="BI217" s="20"/>
      <c r="BJ217" s="20"/>
      <c r="BK217" s="7"/>
      <c r="BL217" s="7"/>
      <c r="BM217" s="7"/>
      <c r="BN217" s="54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2"/>
      <c r="CB217" s="20"/>
      <c r="CC217" s="20"/>
      <c r="CD217" s="20"/>
      <c r="CE217" s="20"/>
      <c r="CF217" s="20"/>
      <c r="CG217" s="20"/>
      <c r="CH217" s="20"/>
      <c r="CI217" s="20"/>
      <c r="CJ217" s="20"/>
      <c r="CK217" s="7"/>
      <c r="CL217" s="7"/>
      <c r="CM217" s="7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19"/>
      <c r="DB217" s="20"/>
      <c r="DC217" s="20"/>
      <c r="DD217" s="20"/>
      <c r="DE217" s="20"/>
      <c r="DF217" s="20"/>
      <c r="DG217" s="21"/>
      <c r="DH217" s="21"/>
      <c r="DI217" s="21"/>
      <c r="DJ217" s="21"/>
      <c r="DK217" s="21"/>
      <c r="DL217" s="21"/>
      <c r="DM217" s="20"/>
      <c r="DN217" s="4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2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2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3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29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13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29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3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29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13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29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3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29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13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29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N217" s="1"/>
    </row>
    <row r="218" customFormat="false" ht="12.8" hidden="false" customHeight="false" outlineLevel="0" collapsed="false">
      <c r="B218" s="7"/>
      <c r="E218" s="7"/>
      <c r="G218" s="7"/>
      <c r="H218" s="7"/>
      <c r="AA218" s="13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2"/>
      <c r="BB218" s="20"/>
      <c r="BC218" s="20"/>
      <c r="BD218" s="20"/>
      <c r="BE218" s="20"/>
      <c r="BF218" s="20"/>
      <c r="BG218" s="20"/>
      <c r="BH218" s="20"/>
      <c r="BI218" s="20"/>
      <c r="BJ218" s="20"/>
      <c r="BK218" s="7"/>
      <c r="BL218" s="7"/>
      <c r="BM218" s="7"/>
      <c r="BN218" s="54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2"/>
      <c r="CB218" s="20"/>
      <c r="CC218" s="20"/>
      <c r="CD218" s="20"/>
      <c r="CE218" s="20"/>
      <c r="CF218" s="20"/>
      <c r="CG218" s="20"/>
      <c r="CH218" s="20"/>
      <c r="CI218" s="20"/>
      <c r="CJ218" s="20"/>
      <c r="CK218" s="7"/>
      <c r="CL218" s="7"/>
      <c r="CM218" s="7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19"/>
      <c r="DB218" s="20"/>
      <c r="DC218" s="21"/>
      <c r="DD218" s="21"/>
      <c r="DE218" s="21"/>
      <c r="DF218" s="21"/>
      <c r="DG218" s="21"/>
      <c r="DH218" s="21"/>
      <c r="DI218" s="21"/>
      <c r="DJ218" s="21"/>
      <c r="DK218" s="20"/>
      <c r="DL218" s="20"/>
      <c r="DM218" s="20"/>
      <c r="DN218" s="4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2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2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3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29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13"/>
      <c r="OB218" s="15"/>
      <c r="OC218" s="15"/>
      <c r="OD218" s="15"/>
      <c r="OE218" s="26"/>
      <c r="OF218" s="26"/>
      <c r="OG218" s="15"/>
      <c r="OH218" s="15"/>
      <c r="OI218" s="15"/>
      <c r="OJ218" s="15"/>
      <c r="OK218" s="15"/>
      <c r="OL218" s="15"/>
      <c r="OM218" s="15"/>
      <c r="ON218" s="29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3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29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13"/>
      <c r="QB218" s="15"/>
      <c r="QC218" s="15"/>
      <c r="QD218" s="15"/>
      <c r="QE218" s="15"/>
      <c r="QF218" s="15"/>
      <c r="QG218" s="15"/>
      <c r="QH218" s="15"/>
      <c r="QI218" s="15"/>
      <c r="QJ218" s="15"/>
      <c r="QK218" s="15"/>
      <c r="QL218" s="15"/>
      <c r="QM218" s="15"/>
      <c r="QN218" s="29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35"/>
      <c r="RB218" s="15"/>
      <c r="RC218" s="15"/>
      <c r="RD218" s="15"/>
      <c r="RE218" s="15"/>
      <c r="RF218" s="15"/>
      <c r="RG218" s="15"/>
      <c r="RH218" s="15"/>
      <c r="RI218" s="15"/>
      <c r="RJ218" s="15"/>
      <c r="RK218" s="15"/>
      <c r="RL218" s="15"/>
      <c r="RM218" s="15"/>
      <c r="RN218" s="29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13"/>
      <c r="SB218" s="15"/>
      <c r="SC218" s="15"/>
      <c r="SD218" s="15"/>
      <c r="SE218" s="15"/>
      <c r="SF218" s="15"/>
      <c r="SG218" s="15"/>
      <c r="SH218" s="15"/>
      <c r="SI218" s="15"/>
      <c r="SJ218" s="15"/>
      <c r="SK218" s="15"/>
      <c r="SL218" s="15"/>
      <c r="SM218" s="15"/>
      <c r="SN218" s="29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N218" s="1"/>
    </row>
    <row r="219" customFormat="false" ht="12.8" hidden="false" customHeight="false" outlineLevel="0" collapsed="false">
      <c r="B219" s="7"/>
      <c r="E219" s="7"/>
      <c r="G219" s="7"/>
      <c r="H219" s="7"/>
      <c r="AA219" s="13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2"/>
      <c r="BB219" s="20"/>
      <c r="BC219" s="20"/>
      <c r="BD219" s="20"/>
      <c r="BE219" s="20"/>
      <c r="BF219" s="20"/>
      <c r="BG219" s="20"/>
      <c r="BH219" s="20"/>
      <c r="BI219" s="20"/>
      <c r="BJ219" s="20"/>
      <c r="BK219" s="7"/>
      <c r="BL219" s="7"/>
      <c r="BM219" s="7"/>
      <c r="BN219" s="54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2"/>
      <c r="CB219" s="20"/>
      <c r="CC219" s="20"/>
      <c r="CD219" s="20"/>
      <c r="CE219" s="20"/>
      <c r="CF219" s="20"/>
      <c r="CG219" s="20"/>
      <c r="CH219" s="20"/>
      <c r="CI219" s="20"/>
      <c r="CJ219" s="20"/>
      <c r="CK219" s="7"/>
      <c r="CL219" s="7"/>
      <c r="CM219" s="7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19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4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2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2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3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29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13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29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3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29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13"/>
      <c r="QB219" s="15"/>
      <c r="QC219" s="15"/>
      <c r="QD219" s="15"/>
      <c r="QE219" s="15"/>
      <c r="QF219" s="26"/>
      <c r="QG219" s="15"/>
      <c r="QH219" s="15"/>
      <c r="QI219" s="15"/>
      <c r="QJ219" s="15"/>
      <c r="QK219" s="15"/>
      <c r="QL219" s="15"/>
      <c r="QM219" s="15"/>
      <c r="QN219" s="29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3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29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13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29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N219" s="1"/>
    </row>
    <row r="220" customFormat="false" ht="12.8" hidden="false" customHeight="false" outlineLevel="0" collapsed="false">
      <c r="B220" s="7"/>
      <c r="E220" s="7"/>
      <c r="G220" s="7"/>
      <c r="H220" s="7"/>
      <c r="AA220" s="13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2"/>
      <c r="BB220" s="20"/>
      <c r="BC220" s="20"/>
      <c r="BD220" s="20"/>
      <c r="BE220" s="20"/>
      <c r="BF220" s="20"/>
      <c r="BG220" s="20"/>
      <c r="BH220" s="20"/>
      <c r="BI220" s="20"/>
      <c r="BJ220" s="20"/>
      <c r="BK220" s="7"/>
      <c r="BL220" s="7"/>
      <c r="BM220" s="7"/>
      <c r="BN220" s="54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2"/>
      <c r="CB220" s="20"/>
      <c r="CC220" s="20"/>
      <c r="CD220" s="20"/>
      <c r="CE220" s="20"/>
      <c r="CF220" s="20"/>
      <c r="CG220" s="20"/>
      <c r="CH220" s="20"/>
      <c r="CI220" s="20"/>
      <c r="CJ220" s="20"/>
      <c r="CK220" s="7"/>
      <c r="CL220" s="7"/>
      <c r="CM220" s="7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19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4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2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2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35"/>
      <c r="NB220" s="23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29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13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29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3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29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13"/>
      <c r="QB220" s="15"/>
      <c r="QC220" s="15"/>
      <c r="QD220" s="15"/>
      <c r="QE220" s="15"/>
      <c r="QF220" s="15"/>
      <c r="QG220" s="15"/>
      <c r="QH220" s="15"/>
      <c r="QI220" s="15"/>
      <c r="QJ220" s="15"/>
      <c r="QK220" s="15"/>
      <c r="QL220" s="15"/>
      <c r="QM220" s="15"/>
      <c r="QN220" s="29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35"/>
      <c r="RB220" s="15"/>
      <c r="RC220" s="15"/>
      <c r="RD220" s="15"/>
      <c r="RE220" s="15"/>
      <c r="RF220" s="15"/>
      <c r="RG220" s="15"/>
      <c r="RH220" s="15"/>
      <c r="RI220" s="15"/>
      <c r="RJ220" s="15"/>
      <c r="RK220" s="15"/>
      <c r="RL220" s="15"/>
      <c r="RM220" s="15"/>
      <c r="RN220" s="29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13"/>
      <c r="SB220" s="15"/>
      <c r="SC220" s="15"/>
      <c r="SD220" s="15"/>
      <c r="SE220" s="15"/>
      <c r="SF220" s="15"/>
      <c r="SG220" s="15"/>
      <c r="SH220" s="15"/>
      <c r="SI220" s="15"/>
      <c r="SJ220" s="15"/>
      <c r="SK220" s="15"/>
      <c r="SL220" s="15"/>
      <c r="SM220" s="15"/>
      <c r="SN220" s="29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N220" s="1"/>
    </row>
    <row r="221" customFormat="false" ht="12.8" hidden="false" customHeight="false" outlineLevel="0" collapsed="false">
      <c r="B221" s="7"/>
      <c r="E221" s="7"/>
      <c r="G221" s="7"/>
      <c r="H221" s="7"/>
      <c r="AA221" s="13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2"/>
      <c r="BB221" s="20"/>
      <c r="BC221" s="20"/>
      <c r="BD221" s="20"/>
      <c r="BE221" s="20"/>
      <c r="BF221" s="20"/>
      <c r="BG221" s="20"/>
      <c r="BH221" s="20"/>
      <c r="BI221" s="20"/>
      <c r="BJ221" s="20"/>
      <c r="BK221" s="7"/>
      <c r="BL221" s="7"/>
      <c r="BM221" s="7"/>
      <c r="BN221" s="54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2"/>
      <c r="CB221" s="20"/>
      <c r="CC221" s="20"/>
      <c r="CD221" s="20"/>
      <c r="CE221" s="20"/>
      <c r="CF221" s="20"/>
      <c r="CG221" s="20"/>
      <c r="CH221" s="20"/>
      <c r="CI221" s="20"/>
      <c r="CJ221" s="20"/>
      <c r="CK221" s="7"/>
      <c r="CL221" s="7"/>
      <c r="CM221" s="7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19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4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2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2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3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29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13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29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3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29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13"/>
      <c r="QB221" s="15"/>
      <c r="QC221" s="26"/>
      <c r="QD221" s="22"/>
      <c r="QE221" s="15"/>
      <c r="QF221" s="15"/>
      <c r="QG221" s="15"/>
      <c r="QH221" s="15"/>
      <c r="QI221" s="15"/>
      <c r="QJ221" s="15"/>
      <c r="QK221" s="15"/>
      <c r="QL221" s="15"/>
      <c r="QM221" s="15"/>
      <c r="QN221" s="29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35"/>
      <c r="RB221" s="15"/>
      <c r="RC221" s="15"/>
      <c r="RD221" s="15"/>
      <c r="RE221" s="15"/>
      <c r="RF221" s="15"/>
      <c r="RG221" s="15"/>
      <c r="RH221" s="15"/>
      <c r="RI221" s="15"/>
      <c r="RJ221" s="15"/>
      <c r="RK221" s="15"/>
      <c r="RL221" s="15"/>
      <c r="RM221" s="15"/>
      <c r="RN221" s="29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13"/>
      <c r="SB221" s="15"/>
      <c r="SC221" s="15"/>
      <c r="SD221" s="15"/>
      <c r="SE221" s="15"/>
      <c r="SF221" s="15"/>
      <c r="SG221" s="15"/>
      <c r="SH221" s="15"/>
      <c r="SI221" s="15"/>
      <c r="SJ221" s="15"/>
      <c r="SK221" s="15"/>
      <c r="SL221" s="15"/>
      <c r="SM221" s="15"/>
      <c r="SN221" s="29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N221" s="1"/>
    </row>
    <row r="222" customFormat="false" ht="12.8" hidden="false" customHeight="false" outlineLevel="0" collapsed="false">
      <c r="B222" s="7"/>
      <c r="E222" s="7"/>
      <c r="G222" s="7"/>
      <c r="H222" s="7"/>
      <c r="AA222" s="13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2"/>
      <c r="BB222" s="20"/>
      <c r="BC222" s="20"/>
      <c r="BD222" s="20"/>
      <c r="BE222" s="20"/>
      <c r="BF222" s="20"/>
      <c r="BG222" s="20"/>
      <c r="BH222" s="20"/>
      <c r="BI222" s="20"/>
      <c r="BJ222" s="20"/>
      <c r="BK222" s="7"/>
      <c r="BL222" s="7"/>
      <c r="BM222" s="7"/>
      <c r="BN222" s="54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2"/>
      <c r="CB222" s="20"/>
      <c r="CC222" s="20"/>
      <c r="CD222" s="20"/>
      <c r="CE222" s="20"/>
      <c r="CF222" s="20"/>
      <c r="CG222" s="20"/>
      <c r="CH222" s="20"/>
      <c r="CI222" s="20"/>
      <c r="CJ222" s="20"/>
      <c r="CK222" s="7"/>
      <c r="CL222" s="7"/>
      <c r="CM222" s="7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19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4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2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2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3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29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13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29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3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29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13"/>
      <c r="QB222" s="15"/>
      <c r="QC222" s="15"/>
      <c r="QD222" s="22"/>
      <c r="QE222" s="15"/>
      <c r="QF222" s="26"/>
      <c r="QG222" s="26"/>
      <c r="QH222" s="26"/>
      <c r="QI222" s="15"/>
      <c r="QJ222" s="15"/>
      <c r="QK222" s="15"/>
      <c r="QL222" s="15"/>
      <c r="QM222" s="15"/>
      <c r="QN222" s="29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35"/>
      <c r="RB222" s="15"/>
      <c r="RC222" s="15"/>
      <c r="RD222" s="15"/>
      <c r="RE222" s="15"/>
      <c r="RF222" s="15"/>
      <c r="RG222" s="15"/>
      <c r="RH222" s="15"/>
      <c r="RI222" s="15"/>
      <c r="RJ222" s="15"/>
      <c r="RK222" s="15"/>
      <c r="RL222" s="15"/>
      <c r="RM222" s="15"/>
      <c r="RN222" s="29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13"/>
      <c r="SB222" s="15"/>
      <c r="SC222" s="15"/>
      <c r="SD222" s="15"/>
      <c r="SE222" s="15"/>
      <c r="SF222" s="15"/>
      <c r="SG222" s="15"/>
      <c r="SH222" s="15"/>
      <c r="SI222" s="15"/>
      <c r="SJ222" s="15"/>
      <c r="SK222" s="15"/>
      <c r="SL222" s="15"/>
      <c r="SM222" s="15"/>
      <c r="SN222" s="29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N222" s="1"/>
    </row>
    <row r="223" customFormat="false" ht="12.8" hidden="false" customHeight="false" outlineLevel="0" collapsed="false">
      <c r="B223" s="7"/>
      <c r="E223" s="7"/>
      <c r="G223" s="7"/>
      <c r="H223" s="7"/>
      <c r="AA223" s="13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2"/>
      <c r="BB223" s="20"/>
      <c r="BC223" s="20"/>
      <c r="BD223" s="20"/>
      <c r="BE223" s="20"/>
      <c r="BF223" s="20"/>
      <c r="BG223" s="20"/>
      <c r="BH223" s="20"/>
      <c r="BI223" s="20"/>
      <c r="BJ223" s="20"/>
      <c r="BK223" s="7"/>
      <c r="BL223" s="7"/>
      <c r="BM223" s="7"/>
      <c r="BN223" s="54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2"/>
      <c r="CB223" s="20"/>
      <c r="CC223" s="20"/>
      <c r="CD223" s="20"/>
      <c r="CE223" s="20"/>
      <c r="CF223" s="20"/>
      <c r="CG223" s="20"/>
      <c r="CH223" s="20"/>
      <c r="CI223" s="20"/>
      <c r="CJ223" s="20"/>
      <c r="CK223" s="7"/>
      <c r="CL223" s="7"/>
      <c r="CM223" s="7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19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4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2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2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3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29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13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29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3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29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13"/>
      <c r="QB223" s="15"/>
      <c r="QC223" s="15"/>
      <c r="QD223" s="15"/>
      <c r="QE223" s="15"/>
      <c r="QF223" s="15"/>
      <c r="QG223" s="15"/>
      <c r="QH223" s="15"/>
      <c r="QI223" s="15"/>
      <c r="QJ223" s="15"/>
      <c r="QK223" s="15"/>
      <c r="QL223" s="15"/>
      <c r="QM223" s="15"/>
      <c r="QN223" s="29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35"/>
      <c r="RB223" s="15"/>
      <c r="RC223" s="15"/>
      <c r="RD223" s="15"/>
      <c r="RE223" s="15"/>
      <c r="RF223" s="15"/>
      <c r="RG223" s="15"/>
      <c r="RH223" s="15"/>
      <c r="RI223" s="15"/>
      <c r="RJ223" s="15"/>
      <c r="RK223" s="15"/>
      <c r="RL223" s="15"/>
      <c r="RM223" s="15"/>
      <c r="RN223" s="29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13"/>
      <c r="SB223" s="15"/>
      <c r="SC223" s="15"/>
      <c r="SD223" s="15"/>
      <c r="SE223" s="15"/>
      <c r="SF223" s="15"/>
      <c r="SG223" s="15"/>
      <c r="SH223" s="15"/>
      <c r="SI223" s="15"/>
      <c r="SJ223" s="15"/>
      <c r="SK223" s="15"/>
      <c r="SL223" s="15"/>
      <c r="SM223" s="15"/>
      <c r="SN223" s="29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N223" s="1"/>
    </row>
    <row r="224" customFormat="false" ht="12.8" hidden="false" customHeight="false" outlineLevel="0" collapsed="false">
      <c r="B224" s="7"/>
      <c r="E224" s="7"/>
      <c r="G224" s="7"/>
      <c r="H224" s="7"/>
      <c r="AA224" s="13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2"/>
      <c r="BB224" s="20"/>
      <c r="BC224" s="20"/>
      <c r="BD224" s="20"/>
      <c r="BE224" s="20"/>
      <c r="BF224" s="20"/>
      <c r="BG224" s="20"/>
      <c r="BH224" s="20"/>
      <c r="BI224" s="20"/>
      <c r="BJ224" s="20"/>
      <c r="BK224" s="7"/>
      <c r="BL224" s="7"/>
      <c r="BM224" s="7"/>
      <c r="BN224" s="54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2"/>
      <c r="CB224" s="20"/>
      <c r="CC224" s="20"/>
      <c r="CD224" s="20"/>
      <c r="CE224" s="20"/>
      <c r="CF224" s="20"/>
      <c r="CG224" s="20"/>
      <c r="CH224" s="20"/>
      <c r="CI224" s="20"/>
      <c r="CJ224" s="20"/>
      <c r="CK224" s="7"/>
      <c r="CL224" s="7"/>
      <c r="CM224" s="7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19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4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2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2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3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29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13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29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3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29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13"/>
      <c r="QB224" s="15"/>
      <c r="QC224" s="26"/>
      <c r="QD224" s="26"/>
      <c r="QE224" s="15"/>
      <c r="QF224" s="15"/>
      <c r="QG224" s="15"/>
      <c r="QH224" s="15"/>
      <c r="QI224" s="15"/>
      <c r="QJ224" s="15"/>
      <c r="QK224" s="15"/>
      <c r="QL224" s="15"/>
      <c r="QM224" s="15"/>
      <c r="QN224" s="29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35"/>
      <c r="RB224" s="15"/>
      <c r="RC224" s="15"/>
      <c r="RD224" s="15"/>
      <c r="RE224" s="15"/>
      <c r="RF224" s="15"/>
      <c r="RG224" s="15"/>
      <c r="RH224" s="15"/>
      <c r="RI224" s="15"/>
      <c r="RJ224" s="15"/>
      <c r="RK224" s="15"/>
      <c r="RL224" s="15"/>
      <c r="RM224" s="15"/>
      <c r="RN224" s="29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13"/>
      <c r="SB224" s="15"/>
      <c r="SC224" s="15"/>
      <c r="SD224" s="15"/>
      <c r="SE224" s="15"/>
      <c r="SF224" s="15"/>
      <c r="SG224" s="15"/>
      <c r="SH224" s="15"/>
      <c r="SI224" s="15"/>
      <c r="SJ224" s="15"/>
      <c r="SK224" s="15"/>
      <c r="SL224" s="15"/>
      <c r="SM224" s="15"/>
      <c r="SN224" s="29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N224" s="1"/>
    </row>
    <row r="225" customFormat="false" ht="12.8" hidden="false" customHeight="false" outlineLevel="0" collapsed="false">
      <c r="B225" s="7"/>
      <c r="E225" s="7"/>
      <c r="G225" s="7"/>
      <c r="H225" s="7"/>
      <c r="AA225" s="13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2"/>
      <c r="BB225" s="20"/>
      <c r="BC225" s="20"/>
      <c r="BD225" s="20"/>
      <c r="BE225" s="20"/>
      <c r="BF225" s="20"/>
      <c r="BG225" s="20"/>
      <c r="BH225" s="20"/>
      <c r="BI225" s="20"/>
      <c r="BJ225" s="20"/>
      <c r="BK225" s="7"/>
      <c r="BL225" s="7"/>
      <c r="BM225" s="7"/>
      <c r="BN225" s="54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2"/>
      <c r="CB225" s="20"/>
      <c r="CC225" s="20"/>
      <c r="CD225" s="20"/>
      <c r="CE225" s="20"/>
      <c r="CF225" s="20"/>
      <c r="CG225" s="20"/>
      <c r="CH225" s="20"/>
      <c r="CI225" s="20"/>
      <c r="CJ225" s="20"/>
      <c r="CK225" s="7"/>
      <c r="CL225" s="7"/>
      <c r="CM225" s="7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19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4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2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2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3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29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13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29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3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29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13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29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3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29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13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29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N225" s="1"/>
    </row>
    <row r="226" customFormat="false" ht="12.8" hidden="false" customHeight="false" outlineLevel="0" collapsed="false">
      <c r="B226" s="7"/>
      <c r="E226" s="7"/>
      <c r="G226" s="7"/>
      <c r="H226" s="7"/>
      <c r="AA226" s="13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2"/>
      <c r="BB226" s="20"/>
      <c r="BC226" s="20"/>
      <c r="BD226" s="20"/>
      <c r="BE226" s="20"/>
      <c r="BF226" s="20"/>
      <c r="BG226" s="20"/>
      <c r="BH226" s="20"/>
      <c r="BI226" s="20"/>
      <c r="BJ226" s="20"/>
      <c r="BK226" s="7"/>
      <c r="BL226" s="7"/>
      <c r="BM226" s="7"/>
      <c r="BN226" s="54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2"/>
      <c r="CB226" s="20"/>
      <c r="CC226" s="20"/>
      <c r="CD226" s="20"/>
      <c r="CE226" s="20"/>
      <c r="CF226" s="20"/>
      <c r="CG226" s="20"/>
      <c r="CH226" s="20"/>
      <c r="CI226" s="20"/>
      <c r="CJ226" s="20"/>
      <c r="CK226" s="7"/>
      <c r="CL226" s="7"/>
      <c r="CM226" s="7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19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4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2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2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 t="s">
        <v>158</v>
      </c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3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29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13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29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3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29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13"/>
      <c r="QB226" s="15"/>
      <c r="QC226" s="15"/>
      <c r="QD226" s="15"/>
      <c r="QE226" s="15"/>
      <c r="QF226" s="15"/>
      <c r="QG226" s="15"/>
      <c r="QH226" s="15"/>
      <c r="QI226" s="15"/>
      <c r="QJ226" s="15"/>
      <c r="QK226" s="15"/>
      <c r="QL226" s="15"/>
      <c r="QM226" s="15"/>
      <c r="QN226" s="29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35"/>
      <c r="RB226" s="15"/>
      <c r="RC226" s="15"/>
      <c r="RD226" s="15"/>
      <c r="RE226" s="15"/>
      <c r="RF226" s="15"/>
      <c r="RG226" s="15"/>
      <c r="RH226" s="15"/>
      <c r="RI226" s="15"/>
      <c r="RJ226" s="15"/>
      <c r="RK226" s="15"/>
      <c r="RL226" s="15"/>
      <c r="RM226" s="15"/>
      <c r="RN226" s="29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13"/>
      <c r="SB226" s="15"/>
      <c r="SC226" s="15"/>
      <c r="SD226" s="15"/>
      <c r="SE226" s="15"/>
      <c r="SF226" s="15"/>
      <c r="SG226" s="15"/>
      <c r="SH226" s="15"/>
      <c r="SI226" s="15"/>
      <c r="SJ226" s="15"/>
      <c r="SK226" s="15"/>
      <c r="SL226" s="15"/>
      <c r="SM226" s="15"/>
      <c r="SN226" s="29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N226" s="1"/>
      <c r="ZB226" s="71"/>
      <c r="ZC226" s="1"/>
    </row>
    <row r="227" customFormat="false" ht="12.8" hidden="false" customHeight="false" outlineLevel="0" collapsed="false">
      <c r="B227" s="4"/>
      <c r="C227" s="56" t="s">
        <v>159</v>
      </c>
      <c r="D227" s="57" t="s">
        <v>160</v>
      </c>
      <c r="E227" s="58" t="s">
        <v>161</v>
      </c>
      <c r="F227" s="59" t="s">
        <v>162</v>
      </c>
      <c r="G227" s="7"/>
      <c r="H227" s="7"/>
      <c r="AA227" s="13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2"/>
      <c r="BB227" s="20"/>
      <c r="BC227" s="20"/>
      <c r="BD227" s="20"/>
      <c r="BE227" s="20"/>
      <c r="BF227" s="20"/>
      <c r="BG227" s="20"/>
      <c r="BH227" s="20"/>
      <c r="BI227" s="20"/>
      <c r="BJ227" s="20"/>
      <c r="BK227" s="7"/>
      <c r="BL227" s="7"/>
      <c r="BM227" s="7"/>
      <c r="BN227" s="54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2"/>
      <c r="CB227" s="20"/>
      <c r="CC227" s="20"/>
      <c r="CD227" s="20"/>
      <c r="CE227" s="20"/>
      <c r="CF227" s="20"/>
      <c r="CG227" s="20"/>
      <c r="CH227" s="20"/>
      <c r="CI227" s="20"/>
      <c r="CJ227" s="20"/>
      <c r="CK227" s="7"/>
      <c r="CL227" s="7"/>
      <c r="CM227" s="7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19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4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2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2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3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29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13"/>
      <c r="OB227" s="15"/>
      <c r="OC227" s="15"/>
      <c r="OD227" s="15"/>
      <c r="OE227" s="15"/>
      <c r="OF227" s="15"/>
      <c r="OG227" s="15"/>
      <c r="OH227" s="26"/>
      <c r="OI227" s="26"/>
      <c r="OJ227" s="26"/>
      <c r="OK227" s="26"/>
      <c r="OL227" s="26"/>
      <c r="OM227" s="26"/>
      <c r="ON227" s="29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3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29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13"/>
      <c r="QB227" s="15"/>
      <c r="QC227" s="15"/>
      <c r="QD227" s="15"/>
      <c r="QE227" s="15"/>
      <c r="QF227" s="15"/>
      <c r="QG227" s="15"/>
      <c r="QH227" s="15"/>
      <c r="QI227" s="15"/>
      <c r="QJ227" s="15"/>
      <c r="QK227" s="15"/>
      <c r="QL227" s="15"/>
      <c r="QM227" s="15"/>
      <c r="QN227" s="29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35"/>
      <c r="RB227" s="15"/>
      <c r="RC227" s="15"/>
      <c r="RD227" s="15"/>
      <c r="RE227" s="15"/>
      <c r="RF227" s="15"/>
      <c r="RG227" s="15"/>
      <c r="RH227" s="15"/>
      <c r="RI227" s="15"/>
      <c r="RJ227" s="15"/>
      <c r="RK227" s="15"/>
      <c r="RL227" s="15"/>
      <c r="RM227" s="15"/>
      <c r="RN227" s="29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13"/>
      <c r="SB227" s="15"/>
      <c r="SC227" s="15"/>
      <c r="SD227" s="15"/>
      <c r="SE227" s="15"/>
      <c r="SF227" s="15"/>
      <c r="SG227" s="15"/>
      <c r="SH227" s="15"/>
      <c r="SI227" s="15"/>
      <c r="SJ227" s="15"/>
      <c r="SK227" s="15"/>
      <c r="SL227" s="15"/>
      <c r="SM227" s="15"/>
      <c r="SN227" s="29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N227" s="1"/>
      <c r="ZB227" s="71"/>
      <c r="ZC227" s="13"/>
      <c r="ZD227" s="22"/>
      <c r="ZE227" s="22"/>
      <c r="ZF227" s="15"/>
      <c r="ZG227" s="15"/>
      <c r="ZH227" s="15"/>
      <c r="ZI227" s="15"/>
      <c r="ZJ227" s="15"/>
      <c r="ZK227" s="15"/>
      <c r="ZL227" s="15"/>
      <c r="ZM227" s="15"/>
      <c r="ZN227" s="15"/>
      <c r="ZO227" s="15"/>
      <c r="ZP227" s="16"/>
      <c r="ZQ227" s="27"/>
    </row>
    <row r="228" customFormat="false" ht="12.8" hidden="false" customHeight="false" outlineLevel="0" collapsed="false">
      <c r="B228" s="4" t="n">
        <f aca="false">AVERAGE(AN228,BN228,CN228,DN228,EN228,FN228,GN228,HN228,IN228,JN228,KN228,LN228,MN228,NN228)</f>
        <v>13.5111111111111</v>
      </c>
      <c r="E228" s="7"/>
      <c r="G228" s="9" t="n">
        <f aca="false">MAX(AB228:AM228,BB228:BM228,CB228:CM228,DB228:DM228,EB228:EM228,FB228:FM228,GB228:GM228,HB228:HM228,IB228:IM228,JB228:JM228,KB228:KM228,LB228:LM228,MB228:MM228,NB228:NM228,OB228:OM228,PB228:PM228,QB228:QM228,RB228:RM228,SB228:SM228)</f>
        <v>21.3</v>
      </c>
      <c r="H228" s="10" t="n">
        <f aca="false">MEDIAN(AB228:AM228,BB228:BM228,CB228:CM228,DB228:DM228,EB228:EM228,FB228:FM228,GB228:GM228,HB228:HM228,IB228:IM228,JB228:JM228,KB228:KM228,LB228:LM228,MB228:MM228,NB228:NM228,OB228:OM228,PB228:PM228,QB228:QM228,RB228:RM228,SB228:SM228)</f>
        <v>15</v>
      </c>
      <c r="I228" s="11" t="n">
        <f aca="false">MIN(AB228:AM228,BB228:BM228,CB228:CM228,DB228:DM228,EB228:EM228,FB228:FM228,GB228:GM228,HB228:HM228,IB228:IM228,JB228:JM228,KB228:KM228,LB228:LM228,MB228:MM228,NB228:NM228,OB228:OM228,PB228:PM228,QB228:QM228,RB228:RM228,SB228:SM228)</f>
        <v>3.7</v>
      </c>
      <c r="J228" s="12" t="n">
        <f aca="false">(G228+I228)/2</f>
        <v>12.5</v>
      </c>
      <c r="AA228" s="13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2"/>
      <c r="BB228" s="20"/>
      <c r="BC228" s="20"/>
      <c r="BD228" s="20"/>
      <c r="BE228" s="20"/>
      <c r="BF228" s="20"/>
      <c r="BG228" s="20"/>
      <c r="BH228" s="20"/>
      <c r="BI228" s="20"/>
      <c r="BJ228" s="20"/>
      <c r="BK228" s="7"/>
      <c r="BL228" s="7"/>
      <c r="BM228" s="7"/>
      <c r="BN228" s="54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2"/>
      <c r="CB228" s="20"/>
      <c r="CC228" s="20"/>
      <c r="CD228" s="20"/>
      <c r="CE228" s="20"/>
      <c r="CF228" s="20"/>
      <c r="CG228" s="20"/>
      <c r="CH228" s="20"/>
      <c r="CI228" s="20"/>
      <c r="CJ228" s="20"/>
      <c r="CK228" s="7"/>
      <c r="CL228" s="7"/>
      <c r="CM228" s="7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19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4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2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2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13" t="n">
        <v>1878</v>
      </c>
      <c r="KB228" s="14" t="n">
        <f aca="false">SUM(KB229+KB230+KB231)/3</f>
        <v>21.3</v>
      </c>
      <c r="KC228" s="14" t="n">
        <f aca="false">SUM(KC229+KC230+KC231)/3</f>
        <v>20.3333333333333</v>
      </c>
      <c r="KD228" s="15" t="n">
        <v>20</v>
      </c>
      <c r="KE228" s="15" t="n">
        <v>13.9</v>
      </c>
      <c r="KF228" s="15" t="n">
        <v>8.4</v>
      </c>
      <c r="KG228" s="15" t="n">
        <v>3.7</v>
      </c>
      <c r="KH228" s="15" t="n">
        <v>6.4</v>
      </c>
      <c r="KI228" s="15" t="n">
        <v>4.3</v>
      </c>
      <c r="KJ228" s="15" t="n">
        <v>11.6</v>
      </c>
      <c r="KK228" s="15" t="n">
        <v>16.6</v>
      </c>
      <c r="KL228" s="15" t="n">
        <v>16.1</v>
      </c>
      <c r="KM228" s="15" t="n">
        <v>19.5</v>
      </c>
      <c r="KN228" s="16" t="n">
        <f aca="false">AVERAGE(KB228:KM228)</f>
        <v>13.5111111111111</v>
      </c>
      <c r="KO228" s="16"/>
      <c r="KP228" s="16"/>
      <c r="KQ228" s="16"/>
      <c r="KR228" s="16"/>
      <c r="KS228" s="16"/>
      <c r="KT228" s="16"/>
      <c r="KU228" s="16"/>
      <c r="KV228" s="16"/>
      <c r="KW228" s="16"/>
      <c r="KX228" s="16"/>
      <c r="KY228" s="16"/>
      <c r="KZ228" s="16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3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29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13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29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3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29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13"/>
      <c r="QB228" s="15"/>
      <c r="QC228" s="15"/>
      <c r="QD228" s="15"/>
      <c r="QE228" s="15"/>
      <c r="QF228" s="15"/>
      <c r="QG228" s="15"/>
      <c r="QH228" s="15"/>
      <c r="QI228" s="15"/>
      <c r="QJ228" s="15"/>
      <c r="QK228" s="15"/>
      <c r="QL228" s="15"/>
      <c r="QM228" s="15"/>
      <c r="QN228" s="29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35"/>
      <c r="RB228" s="15"/>
      <c r="RC228" s="15"/>
      <c r="RD228" s="15"/>
      <c r="RE228" s="15"/>
      <c r="RF228" s="15"/>
      <c r="RG228" s="15"/>
      <c r="RH228" s="15"/>
      <c r="RI228" s="15"/>
      <c r="RJ228" s="15"/>
      <c r="RK228" s="15"/>
      <c r="RL228" s="15"/>
      <c r="RM228" s="15"/>
      <c r="RN228" s="29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13"/>
      <c r="SB228" s="15"/>
      <c r="SC228" s="15"/>
      <c r="SD228" s="15"/>
      <c r="SE228" s="15"/>
      <c r="SF228" s="15"/>
      <c r="SG228" s="15"/>
      <c r="SH228" s="15"/>
      <c r="SI228" s="15"/>
      <c r="SJ228" s="15"/>
      <c r="SK228" s="15"/>
      <c r="SL228" s="15"/>
      <c r="SM228" s="15"/>
      <c r="SN228" s="29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N228" s="1"/>
      <c r="ZB228" s="71"/>
      <c r="ZC228" s="13"/>
      <c r="ZD228" s="15"/>
      <c r="ZE228" s="15"/>
      <c r="ZF228" s="15"/>
      <c r="ZG228" s="15"/>
      <c r="ZH228" s="15"/>
      <c r="ZI228" s="15"/>
      <c r="ZJ228" s="15"/>
      <c r="ZK228" s="15"/>
      <c r="ZL228" s="15"/>
      <c r="ZM228" s="15"/>
      <c r="ZN228" s="15"/>
      <c r="ZO228" s="15"/>
      <c r="ZP228" s="16"/>
    </row>
    <row r="229" customFormat="false" ht="12.8" hidden="false" customHeight="false" outlineLevel="0" collapsed="false">
      <c r="B229" s="4" t="n">
        <f aca="false">AVERAGE(AN229,BN229,CN229,DN229,EN229,FN229,GN229,HN229,IN229,JN229,KN229,LN229,MN229,NN229)</f>
        <v>12.025</v>
      </c>
      <c r="E229" s="7"/>
      <c r="G229" s="9" t="n">
        <f aca="false">MAX(AB229:AM229,BB229:BM229,CB229:CM229,DB229:DM229,EB229:EM229,FB229:FM229,GB229:GM229,HB229:HM229,IB229:IM229,JB229:JM229,KB229:KM229,LB229:LM229,MB229:MM229,NB229:NM229,OB229:OM229,PB229:PM229,QB229:QM229,RB229:RM229,SB229:SM229)</f>
        <v>22.5</v>
      </c>
      <c r="H229" s="10" t="n">
        <f aca="false">MEDIAN(AB229:AM229,BB229:BM229,CB229:CM229,DB229:DM229,EB229:EM229,FB229:FM229,GB229:GM229,HB229:HM229,IB229:IM229,JB229:JM229,KB229:KM229,LB229:LM229,MB229:MM229,NB229:NM229,OB229:OM229,PB229:PM229,QB229:QM229,RB229:RM229,SB229:SM229)</f>
        <v>11.5</v>
      </c>
      <c r="I229" s="11" t="n">
        <f aca="false">MIN(AB229:AM229,BB229:BM229,CB229:CM229,DB229:DM229,EB229:EM229,FB229:FM229,GB229:GM229,HB229:HM229,IB229:IM229,JB229:JM229,KB229:KM229,LB229:LM229,MB229:MM229,NB229:NM229,OB229:OM229,PB229:PM229,QB229:QM229,RB229:RM229,SB229:SM229)</f>
        <v>2.8</v>
      </c>
      <c r="J229" s="12" t="n">
        <f aca="false">(G229+I229)/2</f>
        <v>12.65</v>
      </c>
      <c r="AA229" s="13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2"/>
      <c r="BB229" s="20"/>
      <c r="BC229" s="20"/>
      <c r="BD229" s="20"/>
      <c r="BE229" s="20"/>
      <c r="BF229" s="20"/>
      <c r="BG229" s="20"/>
      <c r="BH229" s="20"/>
      <c r="BI229" s="20"/>
      <c r="BJ229" s="20"/>
      <c r="BK229" s="7"/>
      <c r="BL229" s="7"/>
      <c r="BM229" s="7"/>
      <c r="BN229" s="54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2"/>
      <c r="CB229" s="20"/>
      <c r="CC229" s="20"/>
      <c r="CD229" s="20"/>
      <c r="CE229" s="20"/>
      <c r="CF229" s="20"/>
      <c r="CG229" s="20"/>
      <c r="CH229" s="20"/>
      <c r="CI229" s="20"/>
      <c r="CJ229" s="20"/>
      <c r="CK229" s="7"/>
      <c r="CL229" s="7"/>
      <c r="CM229" s="7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7"/>
      <c r="DB229" s="7" t="s">
        <v>163</v>
      </c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2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2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13" t="n">
        <v>1879</v>
      </c>
      <c r="KB229" s="15" t="n">
        <v>22.5</v>
      </c>
      <c r="KC229" s="15" t="n">
        <v>22.1</v>
      </c>
      <c r="KD229" s="15" t="n">
        <v>15.7</v>
      </c>
      <c r="KE229" s="15" t="n">
        <v>11.1</v>
      </c>
      <c r="KF229" s="15" t="n">
        <v>3.4</v>
      </c>
      <c r="KG229" s="15" t="n">
        <v>3.2</v>
      </c>
      <c r="KH229" s="15" t="n">
        <v>2.8</v>
      </c>
      <c r="KI229" s="15" t="n">
        <v>5</v>
      </c>
      <c r="KJ229" s="15" t="n">
        <v>8.6</v>
      </c>
      <c r="KK229" s="15" t="n">
        <v>11.9</v>
      </c>
      <c r="KL229" s="15" t="n">
        <v>16.7</v>
      </c>
      <c r="KM229" s="15" t="n">
        <v>21.3</v>
      </c>
      <c r="KN229" s="16" t="n">
        <f aca="false">AVERAGE(KB229:KM229)</f>
        <v>12.025</v>
      </c>
      <c r="KO229" s="16"/>
      <c r="KP229" s="16"/>
      <c r="KQ229" s="16"/>
      <c r="KR229" s="16"/>
      <c r="KS229" s="16"/>
      <c r="KT229" s="16"/>
      <c r="KU229" s="16"/>
      <c r="KV229" s="16"/>
      <c r="KW229" s="16"/>
      <c r="KX229" s="16"/>
      <c r="KY229" s="16"/>
      <c r="KZ229" s="16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35"/>
      <c r="NB229" s="15"/>
      <c r="NC229" s="15"/>
      <c r="ND229" s="15"/>
      <c r="NE229" s="15"/>
      <c r="NF229" s="15"/>
      <c r="NG229" s="15"/>
      <c r="NH229" s="15"/>
      <c r="NI229" s="15"/>
      <c r="NJ229" s="15"/>
      <c r="NK229" s="15"/>
      <c r="NL229" s="15"/>
      <c r="NM229" s="15"/>
      <c r="NN229" s="29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13"/>
      <c r="OB229" s="15"/>
      <c r="OC229" s="15"/>
      <c r="OD229" s="26"/>
      <c r="OE229" s="15"/>
      <c r="OF229" s="15"/>
      <c r="OG229" s="15"/>
      <c r="OH229" s="15"/>
      <c r="OI229" s="15"/>
      <c r="OJ229" s="15"/>
      <c r="OK229" s="15"/>
      <c r="OL229" s="15"/>
      <c r="OM229" s="15"/>
      <c r="ON229" s="29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35"/>
      <c r="PB229" s="15"/>
      <c r="PC229" s="15"/>
      <c r="PD229" s="15"/>
      <c r="PE229" s="15"/>
      <c r="PF229" s="15"/>
      <c r="PG229" s="15"/>
      <c r="PH229" s="15"/>
      <c r="PI229" s="15"/>
      <c r="PJ229" s="15"/>
      <c r="PK229" s="15"/>
      <c r="PL229" s="15"/>
      <c r="PM229" s="15"/>
      <c r="PN229" s="29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13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9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35"/>
      <c r="RB229" s="15"/>
      <c r="RC229" s="15"/>
      <c r="RD229" s="15"/>
      <c r="RE229" s="15"/>
      <c r="RF229" s="15"/>
      <c r="RG229" s="15"/>
      <c r="RH229" s="15"/>
      <c r="RI229" s="15"/>
      <c r="RJ229" s="15"/>
      <c r="RK229" s="15"/>
      <c r="RL229" s="15"/>
      <c r="RM229" s="15"/>
      <c r="RN229" s="29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13"/>
      <c r="SB229" s="15"/>
      <c r="SC229" s="15"/>
      <c r="SD229" s="15"/>
      <c r="SE229" s="15"/>
      <c r="SF229" s="15"/>
      <c r="SG229" s="15"/>
      <c r="SH229" s="15"/>
      <c r="SI229" s="15"/>
      <c r="SJ229" s="15"/>
      <c r="SK229" s="15"/>
      <c r="SL229" s="15"/>
      <c r="SM229" s="15"/>
      <c r="SN229" s="29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N229" s="1"/>
      <c r="ZB229" s="71"/>
      <c r="ZC229" s="13"/>
      <c r="ZD229" s="15"/>
      <c r="ZE229" s="15"/>
      <c r="ZF229" s="15"/>
      <c r="ZG229" s="15"/>
      <c r="ZH229" s="15"/>
      <c r="ZI229" s="15"/>
      <c r="ZJ229" s="15"/>
      <c r="ZK229" s="15"/>
      <c r="ZL229" s="15"/>
      <c r="ZM229" s="15"/>
      <c r="ZN229" s="15"/>
      <c r="ZO229" s="15"/>
      <c r="ZP229" s="16"/>
      <c r="ZQ229" s="22"/>
    </row>
    <row r="230" customFormat="false" ht="12.8" hidden="false" customHeight="false" outlineLevel="0" collapsed="false">
      <c r="A230" s="17" t="n">
        <v>1880</v>
      </c>
      <c r="B230" s="4" t="n">
        <f aca="false">AVERAGE(AN230,BN230,CN230,DN230,EN230,FN230,GN230,HN230,IN230,JN230,KN230,LN230,MN230,NN230)</f>
        <v>12.4833333333333</v>
      </c>
      <c r="C230" s="18"/>
      <c r="E230" s="7"/>
      <c r="G230" s="9" t="n">
        <f aca="false">MAX(AB230:AM230,BB230:BM230,CB230:CM230,DB230:DM230,EB230:EM230,FB230:FM230,GB230:GM230,HB230:HM230,IB230:IM230,JB230:JM230,KB230:KM230,LB230:LM230,MB230:MM230,NB230:NM230,OB230:OM230,PB230:PM230,QB230:QM230,RB230:RM230,SB230:SM230)</f>
        <v>20.2</v>
      </c>
      <c r="H230" s="10" t="n">
        <f aca="false">MEDIAN(AB230:AM230,BB230:BM230,CB230:CM230,DB230:DM230,EB230:EM230,FB230:FM230,GB230:GM230,HB230:HM230,IB230:IM230,JB230:JM230,KB230:KM230,LB230:LM230,MB230:MM230,NB230:NM230,OB230:OM230,PB230:PM230,QB230:QM230,RB230:RM230,SB230:SM230)</f>
        <v>13</v>
      </c>
      <c r="I230" s="11" t="n">
        <f aca="false">MIN(AB230:AM230,BB230:BM230,CB230:CM230,DB230:DM230,EB230:EM230,FB230:FM230,GB230:GM230,HB230:HM230,IB230:IM230,JB230:JM230,KB230:KM230,LB230:LM230,MB230:MM230,NB230:NM230,OB230:OM230,PB230:PM230,QB230:QM230,RB230:RM230,SB230:SM230)</f>
        <v>1.3</v>
      </c>
      <c r="J230" s="12" t="n">
        <f aca="false">(G230+I230)/2</f>
        <v>10.75</v>
      </c>
      <c r="AA230" s="13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2"/>
      <c r="BB230" s="20"/>
      <c r="BC230" s="20"/>
      <c r="BD230" s="20"/>
      <c r="BE230" s="20"/>
      <c r="BF230" s="20"/>
      <c r="BG230" s="20"/>
      <c r="BH230" s="20"/>
      <c r="BI230" s="20"/>
      <c r="BJ230" s="20"/>
      <c r="BK230" s="7"/>
      <c r="BL230" s="7"/>
      <c r="BM230" s="7"/>
      <c r="BN230" s="54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2"/>
      <c r="CB230" s="20"/>
      <c r="CC230" s="20"/>
      <c r="CD230" s="20"/>
      <c r="CE230" s="20"/>
      <c r="CF230" s="20"/>
      <c r="CG230" s="20"/>
      <c r="CH230" s="20"/>
      <c r="CI230" s="20"/>
      <c r="CJ230" s="20"/>
      <c r="CK230" s="7"/>
      <c r="CL230" s="7"/>
      <c r="CM230" s="7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13" t="s">
        <v>2</v>
      </c>
      <c r="DB230" s="13" t="s">
        <v>3</v>
      </c>
      <c r="DC230" s="13" t="s">
        <v>4</v>
      </c>
      <c r="DD230" s="13" t="s">
        <v>5</v>
      </c>
      <c r="DE230" s="13" t="s">
        <v>6</v>
      </c>
      <c r="DF230" s="13" t="s">
        <v>7</v>
      </c>
      <c r="DG230" s="13" t="s">
        <v>8</v>
      </c>
      <c r="DH230" s="13" t="s">
        <v>9</v>
      </c>
      <c r="DI230" s="13" t="s">
        <v>10</v>
      </c>
      <c r="DJ230" s="13" t="s">
        <v>11</v>
      </c>
      <c r="DK230" s="13" t="s">
        <v>12</v>
      </c>
      <c r="DL230" s="13" t="s">
        <v>13</v>
      </c>
      <c r="DM230" s="13" t="s">
        <v>14</v>
      </c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2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2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13" t="n">
        <v>1880</v>
      </c>
      <c r="KB230" s="15" t="n">
        <v>19.6</v>
      </c>
      <c r="KC230" s="15" t="n">
        <v>18.9</v>
      </c>
      <c r="KD230" s="15" t="n">
        <v>18.2</v>
      </c>
      <c r="KE230" s="15" t="n">
        <v>12.2</v>
      </c>
      <c r="KF230" s="15" t="n">
        <v>7.5</v>
      </c>
      <c r="KG230" s="15" t="n">
        <v>2.1</v>
      </c>
      <c r="KH230" s="15" t="n">
        <v>1.3</v>
      </c>
      <c r="KI230" s="15" t="n">
        <v>7.4</v>
      </c>
      <c r="KJ230" s="15" t="n">
        <v>8.9</v>
      </c>
      <c r="KK230" s="15" t="n">
        <v>13.8</v>
      </c>
      <c r="KL230" s="15" t="n">
        <v>19.7</v>
      </c>
      <c r="KM230" s="15" t="n">
        <v>20.2</v>
      </c>
      <c r="KN230" s="16" t="n">
        <f aca="false">AVERAGE(KB230:KM230)</f>
        <v>12.4833333333333</v>
      </c>
      <c r="KO230" s="16"/>
      <c r="KP230" s="16"/>
      <c r="KQ230" s="16"/>
      <c r="KR230" s="16"/>
      <c r="KS230" s="16"/>
      <c r="KT230" s="16"/>
      <c r="KU230" s="16"/>
      <c r="KV230" s="16"/>
      <c r="KW230" s="16"/>
      <c r="KX230" s="16"/>
      <c r="KY230" s="16"/>
      <c r="KZ230" s="16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35"/>
      <c r="NB230" s="15"/>
      <c r="NC230" s="15"/>
      <c r="ND230" s="15"/>
      <c r="NE230" s="15"/>
      <c r="NF230" s="15"/>
      <c r="NG230" s="15"/>
      <c r="NH230" s="15"/>
      <c r="NI230" s="15"/>
      <c r="NJ230" s="15"/>
      <c r="NK230" s="15"/>
      <c r="NL230" s="15"/>
      <c r="NM230" s="15"/>
      <c r="NN230" s="29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13"/>
      <c r="OB230" s="15"/>
      <c r="OC230" s="15"/>
      <c r="OD230" s="15"/>
      <c r="OE230" s="15"/>
      <c r="OF230" s="15"/>
      <c r="OG230" s="15"/>
      <c r="OH230" s="15"/>
      <c r="OI230" s="15"/>
      <c r="OJ230" s="15"/>
      <c r="OK230" s="15"/>
      <c r="OL230" s="15"/>
      <c r="OM230" s="15"/>
      <c r="ON230" s="29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35"/>
      <c r="PB230" s="15"/>
      <c r="PC230" s="15"/>
      <c r="PD230" s="15"/>
      <c r="PE230" s="15"/>
      <c r="PF230" s="15"/>
      <c r="PG230" s="15"/>
      <c r="PH230" s="15"/>
      <c r="PI230" s="15"/>
      <c r="PJ230" s="15"/>
      <c r="PK230" s="15"/>
      <c r="PL230" s="15"/>
      <c r="PM230" s="15"/>
      <c r="PN230" s="29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13"/>
      <c r="QB230" s="15"/>
      <c r="QC230" s="15"/>
      <c r="QD230" s="15"/>
      <c r="QE230" s="15"/>
      <c r="QF230" s="15"/>
      <c r="QG230" s="15"/>
      <c r="QH230" s="15"/>
      <c r="QI230" s="15"/>
      <c r="QJ230" s="15"/>
      <c r="QK230" s="15"/>
      <c r="QL230" s="15"/>
      <c r="QM230" s="15"/>
      <c r="QN230" s="29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35"/>
      <c r="RB230" s="15"/>
      <c r="RC230" s="15"/>
      <c r="RD230" s="15"/>
      <c r="RE230" s="15"/>
      <c r="RF230" s="15"/>
      <c r="RG230" s="15"/>
      <c r="RH230" s="15"/>
      <c r="RI230" s="15"/>
      <c r="RJ230" s="15"/>
      <c r="RK230" s="15"/>
      <c r="RL230" s="15"/>
      <c r="RM230" s="15"/>
      <c r="RN230" s="29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35"/>
      <c r="SB230" s="15"/>
      <c r="SC230" s="15"/>
      <c r="SD230" s="15"/>
      <c r="SE230" s="15"/>
      <c r="SF230" s="15"/>
      <c r="SG230" s="15"/>
      <c r="SH230" s="15"/>
      <c r="SI230" s="15"/>
      <c r="SJ230" s="15"/>
      <c r="SK230" s="15"/>
      <c r="SL230" s="15"/>
      <c r="SM230" s="15"/>
      <c r="SN230" s="29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N230" s="1"/>
      <c r="ZB230" s="71"/>
      <c r="ZC230" s="13"/>
      <c r="ZD230" s="15"/>
      <c r="ZE230" s="15"/>
      <c r="ZF230" s="15"/>
      <c r="ZG230" s="15"/>
      <c r="ZH230" s="15"/>
      <c r="ZI230" s="15"/>
      <c r="ZJ230" s="15"/>
      <c r="ZK230" s="15"/>
      <c r="ZL230" s="15"/>
      <c r="ZM230" s="15"/>
      <c r="ZN230" s="15"/>
      <c r="ZO230" s="15"/>
      <c r="ZP230" s="16"/>
      <c r="ZQ230" s="22"/>
    </row>
    <row r="231" customFormat="false" ht="12.8" hidden="false" customHeight="false" outlineLevel="0" collapsed="false">
      <c r="A231" s="17"/>
      <c r="B231" s="4" t="n">
        <f aca="false">AVERAGE(AN231,BN231,CN231,DN231,EN231,FN231,GN231,HN231,IN231,JN231,KN231,LN231,MN231,NN231)</f>
        <v>13.2833333333333</v>
      </c>
      <c r="C231" s="18"/>
      <c r="E231" s="7"/>
      <c r="G231" s="9" t="n">
        <f aca="false">MAX(AB231:AM231,BB231:BM231,CB231:CM231,DB231:DM231,EB231:EM231,FB231:FM231,GB231:GM231,HB231:HM231,IB231:IM231,JB231:JM231,KB231:KM231,LB231:LM231,MB231:MM231,NB231:NM231,OB231:OM231,PB231:PM231,QB231:QM231,RB231:RM231,SB231:SM231)</f>
        <v>21.8</v>
      </c>
      <c r="H231" s="10" t="n">
        <f aca="false">MEDIAN(AB231:AM231,BB231:BM231,CB231:CM231,DB231:DM231,EB231:EM231,FB231:FM231,GB231:GM231,HB231:HM231,IB231:IM231,JB231:JM231,KB231:KM231,LB231:LM231,MB231:MM231,NB231:NM231,OB231:OM231,PB231:PM231,QB231:QM231,RB231:RM231,SB231:SM231)</f>
        <v>14.25</v>
      </c>
      <c r="I231" s="11" t="n">
        <f aca="false">MIN(AB231:AM231,BB231:BM231,CB231:CM231,DB231:DM231,EB231:EM231,FB231:FM231,GB231:GM231,HB231:HM231,IB231:IM231,JB231:JM231,KB231:KM231,LB231:LM231,MB231:MM231,NB231:NM231,OB231:OM231,PB231:PM231,QB231:QM231,RB231:RM231,SB231:SM231)</f>
        <v>1.9</v>
      </c>
      <c r="J231" s="12" t="n">
        <f aca="false">(G231+I231)/2</f>
        <v>11.85</v>
      </c>
      <c r="AA231" s="13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2"/>
      <c r="BB231" s="20"/>
      <c r="BC231" s="20"/>
      <c r="BD231" s="20"/>
      <c r="BE231" s="20"/>
      <c r="BF231" s="20"/>
      <c r="BG231" s="20"/>
      <c r="BH231" s="20"/>
      <c r="BI231" s="20"/>
      <c r="BJ231" s="20"/>
      <c r="BK231" s="7"/>
      <c r="BL231" s="7"/>
      <c r="BM231" s="7"/>
      <c r="BN231" s="54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2"/>
      <c r="CB231" s="20"/>
      <c r="CC231" s="20"/>
      <c r="CD231" s="20"/>
      <c r="CE231" s="20"/>
      <c r="CF231" s="20"/>
      <c r="CG231" s="20"/>
      <c r="CH231" s="20"/>
      <c r="CI231" s="20"/>
      <c r="CJ231" s="20"/>
      <c r="CK231" s="7"/>
      <c r="CL231" s="7"/>
      <c r="CM231" s="7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19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4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2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2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13" t="n">
        <v>1881</v>
      </c>
      <c r="KB231" s="15" t="n">
        <v>21.8</v>
      </c>
      <c r="KC231" s="15" t="n">
        <v>20</v>
      </c>
      <c r="KD231" s="15" t="n">
        <v>16.9</v>
      </c>
      <c r="KE231" s="15" t="n">
        <v>13.5</v>
      </c>
      <c r="KF231" s="15" t="n">
        <v>12.1</v>
      </c>
      <c r="KG231" s="15" t="n">
        <v>4.7</v>
      </c>
      <c r="KH231" s="15" t="n">
        <v>1.9</v>
      </c>
      <c r="KI231" s="15" t="n">
        <v>6.2</v>
      </c>
      <c r="KJ231" s="15" t="n">
        <v>8.9</v>
      </c>
      <c r="KK231" s="15" t="n">
        <v>15</v>
      </c>
      <c r="KL231" s="15" t="n">
        <v>18.5</v>
      </c>
      <c r="KM231" s="15" t="n">
        <v>19.9</v>
      </c>
      <c r="KN231" s="16" t="n">
        <f aca="false">AVERAGE(KB231:KM231)</f>
        <v>13.2833333333333</v>
      </c>
      <c r="KO231" s="16"/>
      <c r="KP231" s="16"/>
      <c r="KQ231" s="16"/>
      <c r="KR231" s="16"/>
      <c r="KS231" s="16"/>
      <c r="KT231" s="16"/>
      <c r="KU231" s="16"/>
      <c r="KV231" s="16"/>
      <c r="KW231" s="16"/>
      <c r="KX231" s="16"/>
      <c r="KY231" s="16"/>
      <c r="KZ231" s="16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3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29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13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29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3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29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13"/>
      <c r="QB231" s="15"/>
      <c r="QC231" s="15"/>
      <c r="QD231" s="15"/>
      <c r="QE231" s="15"/>
      <c r="QF231" s="15"/>
      <c r="QG231" s="15"/>
      <c r="QH231" s="15"/>
      <c r="QI231" s="15"/>
      <c r="QJ231" s="15"/>
      <c r="QK231" s="15"/>
      <c r="QL231" s="15"/>
      <c r="QM231" s="15"/>
      <c r="QN231" s="29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35"/>
      <c r="RB231" s="15"/>
      <c r="RC231" s="15"/>
      <c r="RD231" s="15"/>
      <c r="RE231" s="15"/>
      <c r="RF231" s="15"/>
      <c r="RG231" s="15"/>
      <c r="RH231" s="15"/>
      <c r="RI231" s="15"/>
      <c r="RJ231" s="15"/>
      <c r="RK231" s="15"/>
      <c r="RL231" s="15"/>
      <c r="RM231" s="15"/>
      <c r="RN231" s="29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35"/>
      <c r="SB231" s="15"/>
      <c r="SC231" s="15"/>
      <c r="SD231" s="15"/>
      <c r="SE231" s="15"/>
      <c r="SF231" s="15"/>
      <c r="SG231" s="15"/>
      <c r="SH231" s="15"/>
      <c r="SI231" s="15"/>
      <c r="SJ231" s="15"/>
      <c r="SK231" s="15"/>
      <c r="SL231" s="15"/>
      <c r="SM231" s="15"/>
      <c r="SN231" s="29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N231" s="1"/>
      <c r="ZB231" s="71"/>
      <c r="ZC231" s="13"/>
      <c r="ZD231" s="15"/>
      <c r="ZE231" s="15"/>
      <c r="ZF231" s="15"/>
      <c r="ZG231" s="15"/>
      <c r="ZH231" s="15"/>
      <c r="ZI231" s="15"/>
      <c r="ZJ231" s="15"/>
      <c r="ZK231" s="15"/>
      <c r="ZL231" s="15"/>
      <c r="ZM231" s="15"/>
      <c r="ZN231" s="15"/>
      <c r="ZO231" s="15"/>
      <c r="ZP231" s="16"/>
    </row>
    <row r="232" customFormat="false" ht="12.8" hidden="false" customHeight="false" outlineLevel="0" collapsed="false">
      <c r="A232" s="17"/>
      <c r="B232" s="4" t="n">
        <f aca="false">AVERAGE(AN232,BN232,CN232,DN232,EN232,FN232,GN232,HN232,IN232,JN232,KN232,LN232,MN232,NN232)</f>
        <v>14.3458333333333</v>
      </c>
      <c r="C232" s="18" t="n">
        <f aca="false">AVERAGE(B228:B232)</f>
        <v>13.1297222222222</v>
      </c>
      <c r="E232" s="7"/>
      <c r="G232" s="9" t="n">
        <f aca="false">MAX(AB232:AM232,BB232:BM232,CB232:CM232,DB232:DM232,EB232:EM232,FB232:FM232,GB232:GM232,HB232:HM232,IB232:IM232,JB232:JM232,KB232:KM232,LB232:LM232,MB232:MM232,NB232:NM232,OB232:OM232,PB232:PM232,QB232:QM232,RB232:RM232,SB232:SM232)</f>
        <v>22.9</v>
      </c>
      <c r="H232" s="10" t="n">
        <f aca="false">MEDIAN(AB232:AM232,BB232:BM232,CB232:CM232,DB232:DM232,EB232:EM232,FB232:FM232,GB232:GM232,HB232:HM232,IB232:IM232,JB232:JM232,KB232:KM232,LB232:LM232,MB232:MM232,NB232:NM232,OB232:OM232,PB232:PM232,QB232:QM232,RB232:RM232,SB232:SM232)</f>
        <v>15.062962962963</v>
      </c>
      <c r="I232" s="11" t="n">
        <f aca="false">MIN(AB232:AM232,BB232:BM232,CB232:CM232,DB232:DM232,EB232:EM232,FB232:FM232,GB232:GM232,HB232:HM232,IB232:IM232,JB232:JM232,KB232:KM232,LB232:LM232,MB232:MM232,NB232:NM232,OB232:OM232,PB232:PM232,QB232:QM232,RB232:RM232,SB232:SM232)</f>
        <v>3.3</v>
      </c>
      <c r="J232" s="12" t="n">
        <f aca="false">(G232+I232)/2</f>
        <v>13.1</v>
      </c>
      <c r="AA232" s="13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2"/>
      <c r="BB232" s="20"/>
      <c r="BC232" s="20"/>
      <c r="BD232" s="20"/>
      <c r="BE232" s="20"/>
      <c r="BF232" s="20"/>
      <c r="BG232" s="20"/>
      <c r="BH232" s="20"/>
      <c r="BI232" s="20"/>
      <c r="BJ232" s="20"/>
      <c r="BK232" s="7"/>
      <c r="BL232" s="7"/>
      <c r="BM232" s="7"/>
      <c r="BN232" s="54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2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19" t="n">
        <v>1884</v>
      </c>
      <c r="DB232" s="21" t="n">
        <f aca="false">(DB233+DB234+DB235)/3</f>
        <v>22.0444444444444</v>
      </c>
      <c r="DC232" s="21" t="n">
        <f aca="false">(DC233+DC234+DC235)/3</f>
        <v>19.862962962963</v>
      </c>
      <c r="DD232" s="21" t="n">
        <f aca="false">(DD233+DD234+DD235)/3</f>
        <v>17.6666666666667</v>
      </c>
      <c r="DE232" s="21" t="n">
        <f aca="false">(DE233+DE234+DE235)/3</f>
        <v>15.9259259259259</v>
      </c>
      <c r="DF232" s="20" t="n">
        <v>11.3</v>
      </c>
      <c r="DG232" s="20" t="n">
        <v>12.1</v>
      </c>
      <c r="DH232" s="21" t="n">
        <f aca="false">(DH231+DH233)/2</f>
        <v>4.55</v>
      </c>
      <c r="DI232" s="21" t="n">
        <f aca="false">(DI231+DI233)/2</f>
        <v>5.65</v>
      </c>
      <c r="DJ232" s="20" t="n">
        <v>11.6</v>
      </c>
      <c r="DK232" s="20" t="n">
        <v>18.1</v>
      </c>
      <c r="DL232" s="20" t="n">
        <v>22.9</v>
      </c>
      <c r="DM232" s="20" t="n">
        <v>22.1</v>
      </c>
      <c r="DN232" s="4" t="n">
        <f aca="false">AVERAGE(DB232:DM232)</f>
        <v>15.3166666666667</v>
      </c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2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2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13" t="n">
        <v>1882</v>
      </c>
      <c r="KB232" s="15" t="n">
        <v>21.5</v>
      </c>
      <c r="KC232" s="15" t="n">
        <v>20.4</v>
      </c>
      <c r="KD232" s="15" t="n">
        <v>20.3</v>
      </c>
      <c r="KE232" s="15" t="n">
        <v>13.9</v>
      </c>
      <c r="KF232" s="15" t="n">
        <v>9.7</v>
      </c>
      <c r="KG232" s="15" t="n">
        <v>3.3</v>
      </c>
      <c r="KH232" s="15" t="n">
        <v>4.2</v>
      </c>
      <c r="KI232" s="15" t="n">
        <v>8.4</v>
      </c>
      <c r="KJ232" s="15" t="n">
        <v>9.1</v>
      </c>
      <c r="KK232" s="15" t="n">
        <v>14.2</v>
      </c>
      <c r="KL232" s="15" t="n">
        <v>17</v>
      </c>
      <c r="KM232" s="15" t="n">
        <v>18.5</v>
      </c>
      <c r="KN232" s="16" t="n">
        <f aca="false">AVERAGE(KB232:KM232)</f>
        <v>13.375</v>
      </c>
      <c r="KO232" s="16"/>
      <c r="KP232" s="16"/>
      <c r="KQ232" s="16"/>
      <c r="KR232" s="16"/>
      <c r="KS232" s="16"/>
      <c r="KT232" s="16"/>
      <c r="KU232" s="16"/>
      <c r="KV232" s="16"/>
      <c r="KW232" s="16"/>
      <c r="KX232" s="16"/>
      <c r="KY232" s="16"/>
      <c r="KZ232" s="16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3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29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13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29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3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29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35"/>
      <c r="QB232" s="15"/>
      <c r="QC232" s="15"/>
      <c r="QD232" s="15"/>
      <c r="QE232" s="15"/>
      <c r="QF232" s="15"/>
      <c r="QG232" s="15"/>
      <c r="QH232" s="15"/>
      <c r="QI232" s="15"/>
      <c r="QJ232" s="15"/>
      <c r="QK232" s="15"/>
      <c r="QL232" s="15"/>
      <c r="QM232" s="15"/>
      <c r="QN232" s="29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35"/>
      <c r="RB232" s="15"/>
      <c r="RC232" s="15"/>
      <c r="RD232" s="15"/>
      <c r="RE232" s="15"/>
      <c r="RF232" s="15"/>
      <c r="RG232" s="15"/>
      <c r="RH232" s="15"/>
      <c r="RI232" s="15"/>
      <c r="RJ232" s="15"/>
      <c r="RK232" s="15"/>
      <c r="RL232" s="15"/>
      <c r="RM232" s="15"/>
      <c r="RN232" s="29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35"/>
      <c r="SB232" s="15"/>
      <c r="SC232" s="15"/>
      <c r="SD232" s="15"/>
      <c r="SE232" s="15"/>
      <c r="SF232" s="15"/>
      <c r="SG232" s="15"/>
      <c r="SH232" s="15"/>
      <c r="SI232" s="15"/>
      <c r="SJ232" s="15"/>
      <c r="SK232" s="15"/>
      <c r="SL232" s="15"/>
      <c r="SM232" s="15"/>
      <c r="SN232" s="29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N232" s="1"/>
      <c r="ZB232" s="71"/>
      <c r="ZC232" s="13"/>
      <c r="ZD232" s="15"/>
      <c r="ZE232" s="15"/>
      <c r="ZF232" s="15"/>
      <c r="ZG232" s="15"/>
      <c r="ZH232" s="15"/>
      <c r="ZI232" s="15"/>
      <c r="ZJ232" s="15"/>
      <c r="ZK232" s="15"/>
      <c r="ZL232" s="15"/>
      <c r="ZM232" s="15"/>
      <c r="ZN232" s="15"/>
      <c r="ZO232" s="15"/>
      <c r="ZP232" s="16"/>
    </row>
    <row r="233" customFormat="false" ht="12.8" hidden="false" customHeight="false" outlineLevel="0" collapsed="false">
      <c r="A233" s="17"/>
      <c r="B233" s="4" t="n">
        <f aca="false">AVERAGE(AN233,BN233,CN233,DN233,EN233,FN233,GN233,HN233,IN233,JN233,KN233,LN233,MN233,NN233)</f>
        <v>14.3333333333333</v>
      </c>
      <c r="C233" s="18" t="n">
        <f aca="false">AVERAGE(B229:B233)</f>
        <v>13.2941666666667</v>
      </c>
      <c r="D233" s="9"/>
      <c r="E233" s="7"/>
      <c r="G233" s="9" t="n">
        <f aca="false">MAX(AB233:AM233,BB233:BM233,CB233:CM233,DB233:DM233,EB233:EM233,FB233:FM233,GB233:GM233,HB233:HM233,IB233:IM233,JB233:JM233,KB233:KM233,LB233:LM233,MB233:MM233,NB233:NM233,OB233:OM233,PB233:PM233,QB233:QM233,RB233:RM233,SB233:SM233)</f>
        <v>24.8</v>
      </c>
      <c r="H233" s="10" t="n">
        <f aca="false">MEDIAN(AB233:AM233,BB233:BM233,CB233:CM233,DB233:DM233,EB233:EM233,FB233:FM233,GB233:GM233,HB233:HM233,IB233:IM233,JB233:JM233,KB233:KM233,LB233:LM233,MB233:MM233,NB233:NM233,OB233:OM233,PB233:PM233,QB233:QM233,RB233:RM233,SB233:SM233)</f>
        <v>15.1</v>
      </c>
      <c r="I233" s="11" t="n">
        <f aca="false">MIN(AB233:AM233,BB233:BM233,CB233:CM233,DB233:DM233,EB233:EM233,FB233:FM233,GB233:GM233,HB233:HM233,IB233:IM233,JB233:JM233,KB233:KM233,LB233:LM233,MB233:MM233,NB233:NM233,OB233:OM233,PB233:PM233,QB233:QM233,RB233:RM233,SB233:SM233)</f>
        <v>2.8</v>
      </c>
      <c r="J233" s="12" t="n">
        <f aca="false">(G233+I233)/2</f>
        <v>13.8</v>
      </c>
      <c r="AA233" s="13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2"/>
      <c r="BB233" s="20"/>
      <c r="BC233" s="20"/>
      <c r="BD233" s="20"/>
      <c r="BE233" s="20"/>
      <c r="BF233" s="20"/>
      <c r="BG233" s="20"/>
      <c r="BH233" s="20"/>
      <c r="BI233" s="20"/>
      <c r="BJ233" s="20"/>
      <c r="BK233" s="7"/>
      <c r="BL233" s="7"/>
      <c r="BM233" s="7"/>
      <c r="BN233" s="54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2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19" t="n">
        <v>1885</v>
      </c>
      <c r="DB233" s="20" t="n">
        <v>20.9</v>
      </c>
      <c r="DC233" s="20" t="n">
        <v>19.6</v>
      </c>
      <c r="DD233" s="20" t="n">
        <v>17.5</v>
      </c>
      <c r="DE233" s="20" t="n">
        <v>16.2</v>
      </c>
      <c r="DF233" s="20" t="n">
        <v>13.4</v>
      </c>
      <c r="DG233" s="20" t="n">
        <v>10.1</v>
      </c>
      <c r="DH233" s="20" t="n">
        <v>9.1</v>
      </c>
      <c r="DI233" s="20" t="n">
        <v>11.3</v>
      </c>
      <c r="DJ233" s="20" t="n">
        <v>14.7</v>
      </c>
      <c r="DK233" s="20" t="n">
        <v>20.2</v>
      </c>
      <c r="DL233" s="20" t="n">
        <v>21.1</v>
      </c>
      <c r="DM233" s="20" t="n">
        <v>24.8</v>
      </c>
      <c r="DN233" s="4" t="n">
        <f aca="false">AVERAGE(DB233:DM233)</f>
        <v>16.575</v>
      </c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2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2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13" t="n">
        <v>1883</v>
      </c>
      <c r="KB233" s="15" t="n">
        <v>20.7</v>
      </c>
      <c r="KC233" s="15" t="n">
        <v>20.5</v>
      </c>
      <c r="KD233" s="15" t="n">
        <v>15.5</v>
      </c>
      <c r="KE233" s="15" t="n">
        <v>10.5</v>
      </c>
      <c r="KF233" s="15" t="n">
        <v>6.7</v>
      </c>
      <c r="KG233" s="15" t="n">
        <v>6.4</v>
      </c>
      <c r="KH233" s="15" t="n">
        <v>2.8</v>
      </c>
      <c r="KI233" s="15" t="n">
        <v>5.3</v>
      </c>
      <c r="KJ233" s="15" t="n">
        <v>7.2</v>
      </c>
      <c r="KK233" s="15" t="n">
        <v>14.3</v>
      </c>
      <c r="KL233" s="15" t="n">
        <v>15.8</v>
      </c>
      <c r="KM233" s="15" t="n">
        <v>19.4</v>
      </c>
      <c r="KN233" s="16" t="n">
        <f aca="false">AVERAGE(KB233:KM233)</f>
        <v>12.0916666666667</v>
      </c>
      <c r="KO233" s="16"/>
      <c r="KP233" s="16"/>
      <c r="KQ233" s="16"/>
      <c r="KR233" s="16"/>
      <c r="KS233" s="16"/>
      <c r="KT233" s="16"/>
      <c r="KU233" s="16"/>
      <c r="KV233" s="16"/>
      <c r="KW233" s="16"/>
      <c r="KX233" s="16"/>
      <c r="KY233" s="16"/>
      <c r="KZ233" s="16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35"/>
      <c r="NB233" s="15"/>
      <c r="NC233" s="15"/>
      <c r="ND233" s="15"/>
      <c r="NE233" s="15"/>
      <c r="NF233" s="15"/>
      <c r="NG233" s="15"/>
      <c r="NH233" s="15"/>
      <c r="NI233" s="15"/>
      <c r="NJ233" s="15"/>
      <c r="NK233" s="15"/>
      <c r="NL233" s="15"/>
      <c r="NM233" s="15"/>
      <c r="NN233" s="29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13"/>
      <c r="OB233" s="15"/>
      <c r="OC233" s="15"/>
      <c r="OD233" s="15"/>
      <c r="OE233" s="15"/>
      <c r="OF233" s="15"/>
      <c r="OG233" s="15"/>
      <c r="OH233" s="15"/>
      <c r="OI233" s="26"/>
      <c r="OJ233" s="26"/>
      <c r="OK233" s="15"/>
      <c r="OL233" s="15"/>
      <c r="OM233" s="15"/>
      <c r="ON233" s="29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35"/>
      <c r="PB233" s="15"/>
      <c r="PC233" s="15"/>
      <c r="PD233" s="15"/>
      <c r="PE233" s="15"/>
      <c r="PF233" s="15"/>
      <c r="PG233" s="15"/>
      <c r="PH233" s="15"/>
      <c r="PI233" s="15"/>
      <c r="PJ233" s="15"/>
      <c r="PK233" s="15"/>
      <c r="PL233" s="15"/>
      <c r="PM233" s="15"/>
      <c r="PN233" s="29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35"/>
      <c r="QB233" s="15"/>
      <c r="QC233" s="15"/>
      <c r="QD233" s="15"/>
      <c r="QE233" s="15"/>
      <c r="QF233" s="15"/>
      <c r="QG233" s="15"/>
      <c r="QH233" s="15"/>
      <c r="QI233" s="15"/>
      <c r="QJ233" s="15"/>
      <c r="QK233" s="15"/>
      <c r="QL233" s="15"/>
      <c r="QM233" s="15"/>
      <c r="QN233" s="29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35"/>
      <c r="RB233" s="15"/>
      <c r="RC233" s="15"/>
      <c r="RD233" s="15"/>
      <c r="RE233" s="15"/>
      <c r="RF233" s="15"/>
      <c r="RG233" s="15"/>
      <c r="RH233" s="15"/>
      <c r="RI233" s="15"/>
      <c r="RJ233" s="15"/>
      <c r="RK233" s="15"/>
      <c r="RL233" s="15"/>
      <c r="RM233" s="15"/>
      <c r="RN233" s="29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35"/>
      <c r="SB233" s="15"/>
      <c r="SC233" s="15"/>
      <c r="SD233" s="15"/>
      <c r="SE233" s="15"/>
      <c r="SF233" s="15"/>
      <c r="SG233" s="15"/>
      <c r="SH233" s="15"/>
      <c r="SI233" s="15"/>
      <c r="SJ233" s="15"/>
      <c r="SK233" s="15"/>
      <c r="SL233" s="15"/>
      <c r="SM233" s="15"/>
      <c r="SN233" s="29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N233" s="1"/>
      <c r="ZB233" s="71"/>
      <c r="ZC233" s="13"/>
      <c r="ZD233" s="15"/>
      <c r="ZE233" s="15"/>
      <c r="ZF233" s="15"/>
      <c r="ZG233" s="15"/>
      <c r="ZH233" s="15"/>
      <c r="ZI233" s="15"/>
      <c r="ZJ233" s="15"/>
      <c r="ZK233" s="15"/>
      <c r="ZL233" s="15"/>
      <c r="ZM233" s="15"/>
      <c r="ZN233" s="15"/>
      <c r="ZO233" s="15"/>
      <c r="ZP233" s="16"/>
    </row>
    <row r="234" customFormat="false" ht="12.8" hidden="false" customHeight="false" outlineLevel="0" collapsed="false">
      <c r="A234" s="17"/>
      <c r="B234" s="4" t="n">
        <f aca="false">AVERAGE(AN234,BN234,CN234,DN234,EN234,FN234,GN234,HN234,IN234,JN234,KN234,LN234,MN234,NN234)</f>
        <v>14.5375</v>
      </c>
      <c r="C234" s="18" t="n">
        <f aca="false">AVERAGE(B230:B234)</f>
        <v>13.7966666666667</v>
      </c>
      <c r="D234" s="9"/>
      <c r="E234" s="7"/>
      <c r="G234" s="9" t="n">
        <f aca="false">MAX(AB234:AM234,BB234:BM234,CB234:CM234,DB234:DM234,EB234:EM234,FB234:FM234,GB234:GM234,HB234:HM234,IB234:IM234,JB234:JM234,KB234:KM234,LB234:LM234,MB234:MM234,NB234:NM234,OB234:OM234,PB234:PM234,QB234:QM234,RB234:RM234,SB234:SM234)</f>
        <v>24.3333333333333</v>
      </c>
      <c r="H234" s="10" t="n">
        <f aca="false">MEDIAN(AB234:AM234,BB234:BM234,CB234:CM234,DB234:DM234,EB234:EM234,FB234:FM234,GB234:GM234,HB234:HM234,IB234:IM234,JB234:JM234,KB234:KM234,LB234:LM234,MB234:MM234,NB234:NM234,OB234:OM234,PB234:PM234,QB234:QM234,RB234:RM234,SB234:SM234)</f>
        <v>14.2888888888889</v>
      </c>
      <c r="I234" s="11" t="n">
        <f aca="false">MIN(AB234:AM234,BB234:BM234,CB234:CM234,DB234:DM234,EB234:EM234,FB234:FM234,GB234:GM234,HB234:HM234,IB234:IM234,JB234:JM234,KB234:KM234,LB234:LM234,MB234:MM234,NB234:NM234,OB234:OM234,PB234:PM234,QB234:QM234,RB234:RM234,SB234:SM234)</f>
        <v>2.7</v>
      </c>
      <c r="J234" s="12" t="n">
        <f aca="false">(G234+I234)/2</f>
        <v>13.5166666666667</v>
      </c>
      <c r="AA234" s="13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2"/>
      <c r="BB234" s="20"/>
      <c r="BC234" s="20"/>
      <c r="BD234" s="20"/>
      <c r="BE234" s="20"/>
      <c r="BF234" s="20"/>
      <c r="BG234" s="20"/>
      <c r="BH234" s="20"/>
      <c r="BI234" s="20"/>
      <c r="BJ234" s="20"/>
      <c r="BK234" s="7"/>
      <c r="BL234" s="7"/>
      <c r="BM234" s="7"/>
      <c r="BN234" s="54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2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19" t="n">
        <v>1884</v>
      </c>
      <c r="DB234" s="21" t="n">
        <f aca="false">(DB235+DB236+DB237)/3</f>
        <v>24.3333333333333</v>
      </c>
      <c r="DC234" s="21" t="n">
        <f aca="false">(DC235+DC236+DC237)/3</f>
        <v>20.3888888888889</v>
      </c>
      <c r="DD234" s="21" t="n">
        <f aca="false">(DD235+DD236+DD237)/3</f>
        <v>18</v>
      </c>
      <c r="DE234" s="21" t="n">
        <f aca="false">(DE235+DE236+DE237)/3</f>
        <v>15.3777777777778</v>
      </c>
      <c r="DF234" s="20" t="n">
        <v>11.3</v>
      </c>
      <c r="DG234" s="20" t="n">
        <v>12.1</v>
      </c>
      <c r="DH234" s="21" t="n">
        <f aca="false">(DH233+DH235)/2</f>
        <v>9.1</v>
      </c>
      <c r="DI234" s="21" t="n">
        <f aca="false">(DI233+DI235)/2</f>
        <v>11.3</v>
      </c>
      <c r="DJ234" s="20" t="n">
        <v>11.6</v>
      </c>
      <c r="DK234" s="20" t="n">
        <v>18.1</v>
      </c>
      <c r="DL234" s="20" t="n">
        <v>22.9</v>
      </c>
      <c r="DM234" s="20" t="n">
        <v>22.1</v>
      </c>
      <c r="DN234" s="4" t="n">
        <f aca="false">AVERAGE(DB234:DM234)</f>
        <v>16.3833333333333</v>
      </c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2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2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13" t="n">
        <v>1884</v>
      </c>
      <c r="KB234" s="15" t="n">
        <v>20.4</v>
      </c>
      <c r="KC234" s="15" t="n">
        <v>20.2</v>
      </c>
      <c r="KD234" s="15" t="n">
        <v>18</v>
      </c>
      <c r="KE234" s="15" t="n">
        <v>11.6</v>
      </c>
      <c r="KF234" s="15" t="n">
        <v>5.5</v>
      </c>
      <c r="KG234" s="15" t="n">
        <v>5.8</v>
      </c>
      <c r="KH234" s="15" t="n">
        <v>2.7</v>
      </c>
      <c r="KI234" s="15" t="n">
        <v>7.6</v>
      </c>
      <c r="KJ234" s="15" t="n">
        <v>10.8</v>
      </c>
      <c r="KK234" s="15" t="n">
        <v>13.2</v>
      </c>
      <c r="KL234" s="15" t="n">
        <v>17.9</v>
      </c>
      <c r="KM234" s="15" t="n">
        <v>18.6</v>
      </c>
      <c r="KN234" s="16" t="n">
        <f aca="false">AVERAGE(KB234:KM234)</f>
        <v>12.6916666666667</v>
      </c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35"/>
      <c r="NB234" s="15"/>
      <c r="NC234" s="15"/>
      <c r="ND234" s="15"/>
      <c r="NE234" s="15"/>
      <c r="NF234" s="15"/>
      <c r="NG234" s="15"/>
      <c r="NH234" s="15"/>
      <c r="NI234" s="15"/>
      <c r="NJ234" s="15"/>
      <c r="NK234" s="15"/>
      <c r="NL234" s="15"/>
      <c r="NM234" s="15"/>
      <c r="NN234" s="29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13"/>
      <c r="OB234" s="15"/>
      <c r="OC234" s="15"/>
      <c r="OD234" s="15"/>
      <c r="OE234" s="15"/>
      <c r="OF234" s="15"/>
      <c r="OG234" s="15"/>
      <c r="OH234" s="15"/>
      <c r="OI234" s="15"/>
      <c r="OJ234" s="15"/>
      <c r="OK234" s="15"/>
      <c r="OL234" s="15"/>
      <c r="OM234" s="15"/>
      <c r="ON234" s="29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35"/>
      <c r="PB234" s="15"/>
      <c r="PC234" s="15"/>
      <c r="PD234" s="15"/>
      <c r="PE234" s="15"/>
      <c r="PF234" s="15"/>
      <c r="PG234" s="15"/>
      <c r="PH234" s="15"/>
      <c r="PI234" s="15"/>
      <c r="PJ234" s="15"/>
      <c r="PK234" s="15"/>
      <c r="PL234" s="15"/>
      <c r="PM234" s="15"/>
      <c r="PN234" s="29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35"/>
      <c r="QB234" s="15"/>
      <c r="QC234" s="15"/>
      <c r="QD234" s="15"/>
      <c r="QE234" s="15"/>
      <c r="QF234" s="15"/>
      <c r="QG234" s="15"/>
      <c r="QH234" s="15"/>
      <c r="QI234" s="15"/>
      <c r="QJ234" s="15"/>
      <c r="QK234" s="15"/>
      <c r="QL234" s="15"/>
      <c r="QM234" s="15"/>
      <c r="QN234" s="29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35"/>
      <c r="RB234" s="15"/>
      <c r="RC234" s="15"/>
      <c r="RD234" s="15"/>
      <c r="RE234" s="15"/>
      <c r="RF234" s="15"/>
      <c r="RG234" s="15"/>
      <c r="RH234" s="15"/>
      <c r="RI234" s="15"/>
      <c r="RJ234" s="15"/>
      <c r="RK234" s="15"/>
      <c r="RL234" s="15"/>
      <c r="RM234" s="15"/>
      <c r="RN234" s="29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35"/>
      <c r="SB234" s="15"/>
      <c r="SC234" s="15"/>
      <c r="SD234" s="15"/>
      <c r="SE234" s="15"/>
      <c r="SF234" s="15"/>
      <c r="SG234" s="15"/>
      <c r="SH234" s="15"/>
      <c r="SI234" s="15"/>
      <c r="SJ234" s="15"/>
      <c r="SK234" s="15"/>
      <c r="SL234" s="15"/>
      <c r="SM234" s="15"/>
      <c r="SN234" s="29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N234" s="1"/>
      <c r="ZB234" s="71"/>
      <c r="ZC234" s="13"/>
      <c r="ZD234" s="15"/>
      <c r="ZE234" s="15"/>
      <c r="ZF234" s="15"/>
      <c r="ZG234" s="15"/>
      <c r="ZH234" s="15"/>
      <c r="ZI234" s="15"/>
      <c r="ZJ234" s="15"/>
      <c r="ZK234" s="15"/>
      <c r="ZL234" s="15"/>
      <c r="ZM234" s="15"/>
      <c r="ZN234" s="15"/>
      <c r="ZO234" s="15"/>
      <c r="ZP234" s="16"/>
    </row>
    <row r="235" customFormat="false" ht="12.8" hidden="false" customHeight="false" outlineLevel="0" collapsed="false">
      <c r="A235" s="17" t="n">
        <f aca="false">A230+5</f>
        <v>1885</v>
      </c>
      <c r="B235" s="4" t="n">
        <f aca="false">AVERAGE(AN235,BN235,CN235,DN235,EN235,FN235,GN235,HN235,IN235,JN235,KN235,LN235,MN235,NN235)</f>
        <v>14.2458333333333</v>
      </c>
      <c r="C235" s="18" t="n">
        <f aca="false">AVERAGE(B231:B235)</f>
        <v>14.1491666666667</v>
      </c>
      <c r="D235" s="9"/>
      <c r="E235" s="7"/>
      <c r="G235" s="9" t="n">
        <f aca="false">MAX(AB235:AM235,BB235:BM235,CB235:CM235,DB235:DM235,EB235:EM235,FB235:FM235,GB235:GM235,HB235:HM235,IB235:IM235,JB235:JM235,KB235:KM235,LB235:LM235,MB235:MM235,NB235:NM235,OB235:OM235,PB235:PM235,QB235:QM235,RB235:RM235,SB235:SM235)</f>
        <v>24.8</v>
      </c>
      <c r="H235" s="10" t="n">
        <f aca="false">MEDIAN(AB235:AM235,BB235:BM235,CB235:CM235,DB235:DM235,EB235:EM235,FB235:FM235,GB235:GM235,HB235:HM235,IB235:IM235,JB235:JM235,KB235:KM235,LB235:LM235,MB235:MM235,NB235:NM235,OB235:OM235,PB235:PM235,QB235:QM235,RB235:RM235,SB235:SM235)</f>
        <v>14.75</v>
      </c>
      <c r="I235" s="11" t="n">
        <f aca="false">MIN(AB235:AM235,BB235:BM235,CB235:CM235,DB235:DM235,EB235:EM235,FB235:FM235,GB235:GM235,HB235:HM235,IB235:IM235,JB235:JM235,KB235:KM235,LB235:LM235,MB235:MM235,NB235:NM235,OB235:OM235,PB235:PM235,QB235:QM235,RB235:RM235,SB235:SM235)</f>
        <v>0.9</v>
      </c>
      <c r="J235" s="12" t="n">
        <f aca="false">(G235+I235)/2</f>
        <v>12.85</v>
      </c>
      <c r="AA235" s="13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2"/>
      <c r="BB235" s="20"/>
      <c r="BC235" s="20"/>
      <c r="BD235" s="20"/>
      <c r="BE235" s="20"/>
      <c r="BF235" s="20"/>
      <c r="BG235" s="20"/>
      <c r="BH235" s="20"/>
      <c r="BI235" s="20"/>
      <c r="BJ235" s="20"/>
      <c r="BK235" s="7"/>
      <c r="BL235" s="7"/>
      <c r="BM235" s="7"/>
      <c r="BN235" s="54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2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19" t="n">
        <v>1885</v>
      </c>
      <c r="DB235" s="20" t="n">
        <v>20.9</v>
      </c>
      <c r="DC235" s="20" t="n">
        <v>19.6</v>
      </c>
      <c r="DD235" s="20" t="n">
        <v>17.5</v>
      </c>
      <c r="DE235" s="20" t="n">
        <v>16.2</v>
      </c>
      <c r="DF235" s="20" t="n">
        <v>13.4</v>
      </c>
      <c r="DG235" s="20" t="n">
        <v>10.1</v>
      </c>
      <c r="DH235" s="20" t="n">
        <v>9.1</v>
      </c>
      <c r="DI235" s="20" t="n">
        <v>11.3</v>
      </c>
      <c r="DJ235" s="20" t="n">
        <v>14.7</v>
      </c>
      <c r="DK235" s="20" t="n">
        <v>20.2</v>
      </c>
      <c r="DL235" s="20" t="n">
        <v>21.1</v>
      </c>
      <c r="DM235" s="20" t="n">
        <v>24.8</v>
      </c>
      <c r="DN235" s="4" t="n">
        <f aca="false">AVERAGE(DB235:DM235)</f>
        <v>16.575</v>
      </c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2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2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13" t="n">
        <v>1885</v>
      </c>
      <c r="KB235" s="15" t="n">
        <v>21</v>
      </c>
      <c r="KC235" s="15" t="n">
        <v>20.2</v>
      </c>
      <c r="KD235" s="15" t="n">
        <v>13.9</v>
      </c>
      <c r="KE235" s="15" t="n">
        <v>8.1</v>
      </c>
      <c r="KF235" s="15" t="n">
        <v>8</v>
      </c>
      <c r="KG235" s="15" t="n">
        <v>2.4</v>
      </c>
      <c r="KH235" s="15" t="n">
        <v>0.9</v>
      </c>
      <c r="KI235" s="15" t="n">
        <v>5.2</v>
      </c>
      <c r="KJ235" s="15" t="n">
        <v>11.5</v>
      </c>
      <c r="KK235" s="15" t="n">
        <v>14.8</v>
      </c>
      <c r="KL235" s="15" t="n">
        <v>16.7</v>
      </c>
      <c r="KM235" s="15" t="n">
        <v>20.3</v>
      </c>
      <c r="KN235" s="16" t="n">
        <f aca="false">AVERAGE(KB235:KM235)</f>
        <v>11.9166666666667</v>
      </c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35"/>
      <c r="NB235" s="15"/>
      <c r="NC235" s="15"/>
      <c r="ND235" s="15"/>
      <c r="NE235" s="15"/>
      <c r="NF235" s="15"/>
      <c r="NG235" s="15"/>
      <c r="NH235" s="15"/>
      <c r="NI235" s="15"/>
      <c r="NJ235" s="15"/>
      <c r="NK235" s="15"/>
      <c r="NL235" s="15"/>
      <c r="NM235" s="15"/>
      <c r="NN235" s="29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13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9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35"/>
      <c r="PB235" s="15"/>
      <c r="PC235" s="15"/>
      <c r="PD235" s="15"/>
      <c r="PE235" s="15"/>
      <c r="PF235" s="15"/>
      <c r="PG235" s="15"/>
      <c r="PH235" s="15"/>
      <c r="PI235" s="15"/>
      <c r="PJ235" s="15"/>
      <c r="PK235" s="15"/>
      <c r="PL235" s="15"/>
      <c r="PM235" s="15"/>
      <c r="PN235" s="29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35"/>
      <c r="QB235" s="15"/>
      <c r="QC235" s="15"/>
      <c r="QD235" s="15"/>
      <c r="QE235" s="15"/>
      <c r="QF235" s="15"/>
      <c r="QG235" s="15"/>
      <c r="QH235" s="15"/>
      <c r="QI235" s="15"/>
      <c r="QJ235" s="15"/>
      <c r="QK235" s="15"/>
      <c r="QL235" s="15"/>
      <c r="QM235" s="15"/>
      <c r="QN235" s="29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35"/>
      <c r="RB235" s="15"/>
      <c r="RC235" s="15"/>
      <c r="RD235" s="15"/>
      <c r="RE235" s="15"/>
      <c r="RF235" s="15"/>
      <c r="RG235" s="15"/>
      <c r="RH235" s="15"/>
      <c r="RI235" s="15"/>
      <c r="RJ235" s="15"/>
      <c r="RK235" s="15"/>
      <c r="RL235" s="15"/>
      <c r="RM235" s="15"/>
      <c r="RN235" s="29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35"/>
      <c r="SB235" s="15"/>
      <c r="SC235" s="15"/>
      <c r="SD235" s="15"/>
      <c r="SE235" s="15"/>
      <c r="SF235" s="15"/>
      <c r="SG235" s="15"/>
      <c r="SH235" s="15"/>
      <c r="SI235" s="15"/>
      <c r="SJ235" s="15"/>
      <c r="SK235" s="15"/>
      <c r="SL235" s="15"/>
      <c r="SM235" s="15"/>
      <c r="SN235" s="29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N235" s="1"/>
      <c r="ZB235" s="71"/>
      <c r="ZC235" s="13"/>
      <c r="ZD235" s="15"/>
      <c r="ZE235" s="15"/>
      <c r="ZF235" s="15"/>
      <c r="ZG235" s="15"/>
      <c r="ZH235" s="15"/>
      <c r="ZI235" s="15"/>
      <c r="ZJ235" s="15"/>
      <c r="ZK235" s="15"/>
      <c r="ZL235" s="15"/>
      <c r="ZM235" s="15"/>
      <c r="ZN235" s="15"/>
      <c r="ZO235" s="15"/>
      <c r="ZP235" s="16"/>
    </row>
    <row r="236" customFormat="false" ht="12.8" hidden="false" customHeight="false" outlineLevel="0" collapsed="false">
      <c r="A236" s="17"/>
      <c r="B236" s="4" t="n">
        <f aca="false">AVERAGE(AN236,BN236,CN236,DN236,EN236,FN236,GN236,HN236,IN236,JN236,KN236,LN236,MN236,NN236)</f>
        <v>14.8069444444444</v>
      </c>
      <c r="C236" s="18" t="n">
        <f aca="false">AVERAGE(B232:B236)</f>
        <v>14.4538888888889</v>
      </c>
      <c r="D236" s="9"/>
      <c r="E236" s="7"/>
      <c r="G236" s="9" t="n">
        <f aca="false">MAX(AB236:AM236,BB236:BM236,CB236:CM236,DB236:DM236,EB236:EM236,FB236:FM236,GB236:GM236,HB236:HM236,IB236:IM236,JB236:JM236,KB236:KM236,LB236:LM236,MB236:MM236,NB236:NM236,OB236:OM236,PB236:PM236,QB236:QM236,RB236:RM236,SB236:SM236)</f>
        <v>26.4</v>
      </c>
      <c r="H236" s="10" t="n">
        <f aca="false">MEDIAN(AB236:AM236,BB236:BM236,CB236:CM236,DB236:DM236,EB236:EM236,FB236:FM236,GB236:GM236,HB236:HM236,IB236:IM236,JB236:JM236,KB236:KM236,LB236:LM236,MB236:MM236,NB236:NM236,OB236:OM236,PB236:PM236,QB236:QM236,RB236:RM236,SB236:SM236)</f>
        <v>14.6833333333333</v>
      </c>
      <c r="I236" s="11" t="n">
        <f aca="false">MIN(AB236:AM236,BB236:BM236,CB236:CM236,DB236:DM236,EB236:EM236,FB236:FM236,GB236:GM236,HB236:HM236,IB236:IM236,JB236:JM236,KB236:KM236,LB236:LM236,MB236:MM236,NB236:NM236,OB236:OM236,PB236:PM236,QB236:QM236,RB236:RM236,SB236:SM236)</f>
        <v>3.4</v>
      </c>
      <c r="J236" s="12" t="n">
        <f aca="false">(G236+I236)/2</f>
        <v>14.9</v>
      </c>
      <c r="AA236" s="13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2"/>
      <c r="BB236" s="20"/>
      <c r="BC236" s="20"/>
      <c r="BD236" s="20"/>
      <c r="BE236" s="20"/>
      <c r="BF236" s="20"/>
      <c r="BG236" s="20"/>
      <c r="BH236" s="20"/>
      <c r="BI236" s="20"/>
      <c r="BJ236" s="20"/>
      <c r="BK236" s="7"/>
      <c r="BL236" s="7"/>
      <c r="BM236" s="7"/>
      <c r="BN236" s="54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2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19" t="n">
        <v>1886</v>
      </c>
      <c r="DB236" s="20" t="n">
        <v>25.9</v>
      </c>
      <c r="DC236" s="20" t="n">
        <v>21.7</v>
      </c>
      <c r="DD236" s="20" t="n">
        <v>19.5</v>
      </c>
      <c r="DE236" s="20" t="n">
        <v>17.5</v>
      </c>
      <c r="DF236" s="20" t="n">
        <v>12.8</v>
      </c>
      <c r="DG236" s="21" t="n">
        <f aca="false">(DG233+DG234+DG235)/3</f>
        <v>10.7666666666667</v>
      </c>
      <c r="DH236" s="21" t="n">
        <f aca="false">(DH233+DH234+DH235)/3</f>
        <v>9.1</v>
      </c>
      <c r="DI236" s="21" t="n">
        <f aca="false">(DI233+DI234+DI235)/3</f>
        <v>11.3</v>
      </c>
      <c r="DJ236" s="21" t="n">
        <f aca="false">(DJ233+DJ234+DJ235)/3</f>
        <v>13.6666666666667</v>
      </c>
      <c r="DK236" s="21" t="n">
        <f aca="false">(DK233+DK234+DK235+DK237+DK238+DK239)/6</f>
        <v>16.8833333333333</v>
      </c>
      <c r="DL236" s="21" t="n">
        <f aca="false">(DL233+DL234+DL235+DL237+DL238+DL239)/6</f>
        <v>20.05</v>
      </c>
      <c r="DM236" s="20" t="n">
        <v>26.4</v>
      </c>
      <c r="DN236" s="4" t="n">
        <f aca="false">AVERAGE(DB236:DM236)</f>
        <v>17.1305555555556</v>
      </c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2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2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13" t="n">
        <v>1886</v>
      </c>
      <c r="KB236" s="15" t="n">
        <v>20.1</v>
      </c>
      <c r="KC236" s="15" t="n">
        <v>20.7</v>
      </c>
      <c r="KD236" s="15" t="n">
        <v>15.7</v>
      </c>
      <c r="KE236" s="15" t="n">
        <v>11.5</v>
      </c>
      <c r="KF236" s="15" t="n">
        <v>7.8</v>
      </c>
      <c r="KG236" s="15" t="n">
        <v>3.4</v>
      </c>
      <c r="KH236" s="15" t="n">
        <v>4.4</v>
      </c>
      <c r="KI236" s="15" t="n">
        <v>7.7</v>
      </c>
      <c r="KJ236" s="15" t="n">
        <v>11.8</v>
      </c>
      <c r="KK236" s="15" t="n">
        <v>12.7</v>
      </c>
      <c r="KL236" s="15" t="n">
        <v>16.8</v>
      </c>
      <c r="KM236" s="15" t="n">
        <v>17.2</v>
      </c>
      <c r="KN236" s="16" t="n">
        <f aca="false">AVERAGE(KB236:KM236)</f>
        <v>12.4833333333333</v>
      </c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35"/>
      <c r="NB236" s="15"/>
      <c r="NC236" s="15"/>
      <c r="ND236" s="15"/>
      <c r="NE236" s="15"/>
      <c r="NF236" s="15"/>
      <c r="NG236" s="15"/>
      <c r="NH236" s="15"/>
      <c r="NI236" s="15"/>
      <c r="NJ236" s="15"/>
      <c r="NK236" s="15"/>
      <c r="NL236" s="15"/>
      <c r="NM236" s="15"/>
      <c r="NN236" s="29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13"/>
      <c r="OB236" s="15"/>
      <c r="OC236" s="15"/>
      <c r="OD236" s="15"/>
      <c r="OE236" s="15"/>
      <c r="OF236" s="15"/>
      <c r="OG236" s="15"/>
      <c r="OH236" s="15"/>
      <c r="OI236" s="15"/>
      <c r="OJ236" s="15"/>
      <c r="OK236" s="15"/>
      <c r="OL236" s="15"/>
      <c r="OM236" s="15"/>
      <c r="ON236" s="29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35"/>
      <c r="PB236" s="15"/>
      <c r="PC236" s="15"/>
      <c r="PD236" s="15"/>
      <c r="PE236" s="15"/>
      <c r="PF236" s="15"/>
      <c r="PG236" s="15"/>
      <c r="PH236" s="15"/>
      <c r="PI236" s="15"/>
      <c r="PJ236" s="15"/>
      <c r="PK236" s="15"/>
      <c r="PL236" s="15"/>
      <c r="PM236" s="15"/>
      <c r="PN236" s="29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35"/>
      <c r="QB236" s="15"/>
      <c r="QC236" s="15"/>
      <c r="QD236" s="15"/>
      <c r="QE236" s="15"/>
      <c r="QF236" s="15"/>
      <c r="QG236" s="15"/>
      <c r="QH236" s="15"/>
      <c r="QI236" s="15"/>
      <c r="QJ236" s="15"/>
      <c r="QK236" s="15"/>
      <c r="QL236" s="15"/>
      <c r="QM236" s="15"/>
      <c r="QN236" s="29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35"/>
      <c r="RB236" s="15"/>
      <c r="RC236" s="15"/>
      <c r="RD236" s="15"/>
      <c r="RE236" s="15"/>
      <c r="RF236" s="15"/>
      <c r="RG236" s="15"/>
      <c r="RH236" s="15"/>
      <c r="RI236" s="15"/>
      <c r="RJ236" s="15"/>
      <c r="RK236" s="15"/>
      <c r="RL236" s="15"/>
      <c r="RM236" s="15"/>
      <c r="RN236" s="29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35"/>
      <c r="SB236" s="15"/>
      <c r="SC236" s="15"/>
      <c r="SD236" s="15"/>
      <c r="SE236" s="15"/>
      <c r="SF236" s="15"/>
      <c r="SG236" s="15"/>
      <c r="SH236" s="15"/>
      <c r="SI236" s="15"/>
      <c r="SJ236" s="15"/>
      <c r="SK236" s="15"/>
      <c r="SL236" s="15"/>
      <c r="SM236" s="15"/>
      <c r="SN236" s="29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N236" s="1"/>
      <c r="ZB236" s="71"/>
      <c r="ZC236" s="13"/>
      <c r="ZD236" s="15"/>
      <c r="ZE236" s="15"/>
      <c r="ZF236" s="15"/>
      <c r="ZG236" s="15"/>
      <c r="ZH236" s="15"/>
      <c r="ZI236" s="15"/>
      <c r="ZJ236" s="15"/>
      <c r="ZK236" s="15"/>
      <c r="ZL236" s="15"/>
      <c r="ZM236" s="15"/>
      <c r="ZN236" s="15"/>
      <c r="ZO236" s="15"/>
      <c r="ZP236" s="16"/>
    </row>
    <row r="237" customFormat="false" ht="12.8" hidden="false" customHeight="false" outlineLevel="0" collapsed="false">
      <c r="A237" s="17"/>
      <c r="B237" s="4" t="n">
        <f aca="false">AVERAGE(AN237,BN237,CN237,DN237,EN237,FN237,GN237,HN237,IN237,JN237,KN237,LN237,MN237,NN237)</f>
        <v>13.5041666666667</v>
      </c>
      <c r="C237" s="18" t="n">
        <f aca="false">AVERAGE(B233:B237)</f>
        <v>14.2855555555556</v>
      </c>
      <c r="D237" s="9" t="n">
        <f aca="false">AVERAGE(B228:B237)</f>
        <v>13.7076388888889</v>
      </c>
      <c r="E237" s="7"/>
      <c r="G237" s="9" t="n">
        <f aca="false">MAX(AB237:AM237,BB237:BM237,CB237:CM237,DB237:DM237,EB237:EM237,FB237:FM237,GB237:GM237,HB237:HM237,IB237:IM237,JB237:JM237,KB237:KM237,LB237:LM237,MB237:MM237,NB237:NM237,OB237:OM237,PB237:PM237,QB237:QM237,RB237:RM237,SB237:SM237)</f>
        <v>26.2</v>
      </c>
      <c r="H237" s="10" t="n">
        <f aca="false">MEDIAN(AB237:AM237,BB237:BM237,CB237:CM237,DB237:DM237,EB237:EM237,FB237:FM237,GB237:GM237,HB237:HM237,IB237:IM237,JB237:JM237,KB237:KM237,LB237:LM237,MB237:MM237,NB237:NM237,OB237:OM237,PB237:PM237,QB237:QM237,RB237:RM237,SB237:SM237)</f>
        <v>13.3666666666667</v>
      </c>
      <c r="I237" s="11" t="n">
        <f aca="false">MIN(AB237:AM237,BB237:BM237,CB237:CM237,DB237:DM237,EB237:EM237,FB237:FM237,GB237:GM237,HB237:HM237,IB237:IM237,JB237:JM237,KB237:KM237,LB237:LM237,MB237:MM237,NB237:NM237,OB237:OM237,PB237:PM237,QB237:QM237,RB237:RM237,SB237:SM237)</f>
        <v>3.1</v>
      </c>
      <c r="J237" s="12" t="n">
        <f aca="false">(G237+I237)/2</f>
        <v>14.65</v>
      </c>
      <c r="AA237" s="13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2"/>
      <c r="BB237" s="20"/>
      <c r="BC237" s="20"/>
      <c r="BD237" s="20"/>
      <c r="BE237" s="20"/>
      <c r="BF237" s="20"/>
      <c r="BG237" s="20"/>
      <c r="BH237" s="20"/>
      <c r="BI237" s="20"/>
      <c r="BJ237" s="20"/>
      <c r="BK237" s="7"/>
      <c r="BL237" s="7"/>
      <c r="BM237" s="7"/>
      <c r="BN237" s="54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2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19" t="n">
        <v>1887</v>
      </c>
      <c r="DB237" s="20" t="n">
        <v>26.2</v>
      </c>
      <c r="DC237" s="21" t="n">
        <f aca="false">(DC238+DC239+DC240)/3</f>
        <v>19.8666666666667</v>
      </c>
      <c r="DD237" s="21" t="n">
        <f aca="false">(DD238+DD239+DD240)/3</f>
        <v>17</v>
      </c>
      <c r="DE237" s="21" t="n">
        <f aca="false">(DE238+DE239+DE240)/3</f>
        <v>12.4333333333333</v>
      </c>
      <c r="DF237" s="21" t="n">
        <f aca="false">(DF238+DF239+DF240)/3</f>
        <v>9.46666666666667</v>
      </c>
      <c r="DG237" s="21" t="n">
        <f aca="false">(DG238+DG239+DG240)/3</f>
        <v>6.83333333333333</v>
      </c>
      <c r="DH237" s="21" t="n">
        <f aca="false">(DH238+DH239+DH240)/3</f>
        <v>3.63333333333333</v>
      </c>
      <c r="DI237" s="21" t="n">
        <f aca="false">(DI238+DI239+DI240)/3</f>
        <v>5</v>
      </c>
      <c r="DJ237" s="21" t="n">
        <f aca="false">(DJ238+DJ239+DJ240)/3</f>
        <v>8.26666666666667</v>
      </c>
      <c r="DK237" s="20" t="n">
        <v>20.3</v>
      </c>
      <c r="DL237" s="20" t="n">
        <v>23.1</v>
      </c>
      <c r="DM237" s="20" t="n">
        <v>24.4</v>
      </c>
      <c r="DN237" s="4" t="n">
        <f aca="false">AVERAGE(DB237:DM237)</f>
        <v>14.7083333333333</v>
      </c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 t="s">
        <v>164</v>
      </c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2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2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13" t="n">
        <v>1887</v>
      </c>
      <c r="KB237" s="15" t="n">
        <v>20.8</v>
      </c>
      <c r="KC237" s="15" t="n">
        <v>18.4</v>
      </c>
      <c r="KD237" s="15" t="n">
        <v>17.6</v>
      </c>
      <c r="KE237" s="15" t="n">
        <v>14.3</v>
      </c>
      <c r="KF237" s="15" t="n">
        <v>6.7</v>
      </c>
      <c r="KG237" s="15" t="n">
        <v>5.1</v>
      </c>
      <c r="KH237" s="15" t="n">
        <v>3.1</v>
      </c>
      <c r="KI237" s="15" t="n">
        <v>5.4</v>
      </c>
      <c r="KJ237" s="15" t="n">
        <v>9.5</v>
      </c>
      <c r="KK237" s="15" t="n">
        <v>12</v>
      </c>
      <c r="KL237" s="15" t="n">
        <v>17.1</v>
      </c>
      <c r="KM237" s="15" t="n">
        <v>17.6</v>
      </c>
      <c r="KN237" s="16" t="n">
        <f aca="false">AVERAGE(KB237:KM237)</f>
        <v>12.3</v>
      </c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35"/>
      <c r="NB237" s="15"/>
      <c r="NC237" s="15"/>
      <c r="ND237" s="15"/>
      <c r="NE237" s="15"/>
      <c r="NF237" s="15"/>
      <c r="NG237" s="15"/>
      <c r="NH237" s="15"/>
      <c r="NI237" s="15"/>
      <c r="NJ237" s="15"/>
      <c r="NK237" s="15"/>
      <c r="NL237" s="15"/>
      <c r="NM237" s="15"/>
      <c r="NN237" s="29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13"/>
      <c r="OB237" s="15"/>
      <c r="OC237" s="15"/>
      <c r="OD237" s="15"/>
      <c r="OE237" s="15"/>
      <c r="OF237" s="15"/>
      <c r="OG237" s="15"/>
      <c r="OH237" s="15"/>
      <c r="OI237" s="15"/>
      <c r="OJ237" s="15"/>
      <c r="OK237" s="26"/>
      <c r="OL237" s="15"/>
      <c r="OM237" s="15"/>
      <c r="ON237" s="29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35"/>
      <c r="PB237" s="15"/>
      <c r="PC237" s="15"/>
      <c r="PD237" s="15"/>
      <c r="PE237" s="15"/>
      <c r="PF237" s="15"/>
      <c r="PG237" s="15"/>
      <c r="PH237" s="15"/>
      <c r="PI237" s="15"/>
      <c r="PJ237" s="15"/>
      <c r="PK237" s="15"/>
      <c r="PL237" s="15"/>
      <c r="PM237" s="15"/>
      <c r="PN237" s="29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35"/>
      <c r="QB237" s="15"/>
      <c r="QC237" s="15"/>
      <c r="QD237" s="15"/>
      <c r="QE237" s="15"/>
      <c r="QF237" s="15"/>
      <c r="QG237" s="15"/>
      <c r="QH237" s="15"/>
      <c r="QI237" s="15"/>
      <c r="QJ237" s="15"/>
      <c r="QK237" s="15"/>
      <c r="QL237" s="15"/>
      <c r="QM237" s="15"/>
      <c r="QN237" s="29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35"/>
      <c r="RB237" s="15"/>
      <c r="RC237" s="15"/>
      <c r="RD237" s="15"/>
      <c r="RE237" s="15"/>
      <c r="RF237" s="15"/>
      <c r="RG237" s="15"/>
      <c r="RH237" s="15"/>
      <c r="RI237" s="15"/>
      <c r="RJ237" s="15"/>
      <c r="RK237" s="15"/>
      <c r="RL237" s="15"/>
      <c r="RM237" s="15"/>
      <c r="RN237" s="29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35"/>
      <c r="SB237" s="15"/>
      <c r="SC237" s="15"/>
      <c r="SD237" s="15"/>
      <c r="SE237" s="15"/>
      <c r="SF237" s="15"/>
      <c r="SG237" s="15"/>
      <c r="SH237" s="15"/>
      <c r="SI237" s="15"/>
      <c r="SJ237" s="15"/>
      <c r="SK237" s="15"/>
      <c r="SL237" s="15"/>
      <c r="SM237" s="15"/>
      <c r="SN237" s="29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N237" s="1"/>
      <c r="ZB237" s="71"/>
      <c r="ZC237" s="13"/>
      <c r="ZD237" s="15"/>
      <c r="ZE237" s="15"/>
      <c r="ZF237" s="15"/>
      <c r="ZG237" s="15"/>
      <c r="ZH237" s="15"/>
      <c r="ZI237" s="15"/>
      <c r="ZJ237" s="15"/>
      <c r="ZK237" s="15"/>
      <c r="ZL237" s="15"/>
      <c r="ZM237" s="15"/>
      <c r="ZN237" s="15"/>
      <c r="ZO237" s="15"/>
      <c r="ZP237" s="16"/>
    </row>
    <row r="238" customFormat="false" ht="12.8" hidden="false" customHeight="false" outlineLevel="0" collapsed="false">
      <c r="A238" s="17"/>
      <c r="B238" s="4" t="n">
        <f aca="false">AVERAGE(AN238,BN238,CN238,DN238,EN238,FN238,GN238,HN238,IN238,JN238,KN238,LN238,MN238,NN238)</f>
        <v>14.6979166666667</v>
      </c>
      <c r="C238" s="18" t="n">
        <f aca="false">AVERAGE(B234:B238)</f>
        <v>14.3584722222222</v>
      </c>
      <c r="D238" s="9" t="n">
        <f aca="false">AVERAGE(B229:B238)</f>
        <v>13.8263194444444</v>
      </c>
      <c r="E238" s="7"/>
      <c r="G238" s="9" t="n">
        <f aca="false">MAX(AB238:AM238,BB238:BM238,CB238:CM238,DB238:DM238,EB238:EM238,FB238:FM238,GB238:GM238,HB238:HM238,IB238:IM238,JB238:JM238,KB238:KM238,LB238:LM238,MB238:MM238,NB238:NM238,OB238:OM238,PB238:PM238,QB238:QM238,RB238:RM238,SB238:SM238)</f>
        <v>25.4</v>
      </c>
      <c r="H238" s="10" t="n">
        <f aca="false">MEDIAN(AB238:AM238,BB238:BM238,CB238:CM238,DB238:DM238,EB238:EM238,FB238:FM238,GB238:GM238,HB238:HM238,IB238:IM238,JB238:JM238,KB238:KM238,LB238:LM238,MB238:MM238,NB238:NM238,OB238:OM238,PB238:PM238,QB238:QM238,RB238:RM238,SB238:SM238)</f>
        <v>14.85</v>
      </c>
      <c r="I238" s="11" t="n">
        <f aca="false">MIN(AB238:AM238,BB238:BM238,CB238:CM238,DB238:DM238,EB238:EM238,FB238:FM238,GB238:GM238,HB238:HM238,IB238:IM238,JB238:JM238,KB238:KM238,LB238:LM238,MB238:MM238,NB238:NM238,OB238:OM238,PB238:PM238,QB238:QM238,RB238:RM238,SB238:SM238)</f>
        <v>2.1</v>
      </c>
      <c r="J238" s="12" t="n">
        <f aca="false">(G238+I238)/2</f>
        <v>13.75</v>
      </c>
      <c r="AA238" s="13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2"/>
      <c r="BB238" s="20"/>
      <c r="BC238" s="20"/>
      <c r="BD238" s="20"/>
      <c r="BE238" s="20"/>
      <c r="BF238" s="20"/>
      <c r="BG238" s="20"/>
      <c r="BH238" s="20"/>
      <c r="BI238" s="20"/>
      <c r="BJ238" s="20"/>
      <c r="BK238" s="7"/>
      <c r="BL238" s="7"/>
      <c r="BM238" s="7"/>
      <c r="BN238" s="54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2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19" t="n">
        <v>1888</v>
      </c>
      <c r="DB238" s="20" t="n">
        <v>19.5</v>
      </c>
      <c r="DC238" s="20" t="n">
        <v>18.9</v>
      </c>
      <c r="DD238" s="20" t="n">
        <v>15.7</v>
      </c>
      <c r="DE238" s="20" t="n">
        <v>11.3</v>
      </c>
      <c r="DF238" s="20" t="n">
        <v>7.7</v>
      </c>
      <c r="DG238" s="20" t="n">
        <v>4.9</v>
      </c>
      <c r="DH238" s="20" t="n">
        <v>2.9</v>
      </c>
      <c r="DI238" s="20" t="n">
        <v>3.6</v>
      </c>
      <c r="DJ238" s="20" t="n">
        <v>8.3</v>
      </c>
      <c r="DK238" s="20" t="n">
        <v>10.2</v>
      </c>
      <c r="DL238" s="20" t="n">
        <v>17</v>
      </c>
      <c r="DM238" s="20" t="n">
        <v>21.2</v>
      </c>
      <c r="DN238" s="4" t="n">
        <f aca="false">AVERAGE(DB238:DM238)</f>
        <v>11.7666666666667</v>
      </c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13" t="n">
        <v>1888</v>
      </c>
      <c r="FB238" s="15" t="n">
        <v>24.7</v>
      </c>
      <c r="FC238" s="15" t="n">
        <v>23.9</v>
      </c>
      <c r="FD238" s="15" t="n">
        <v>19.7</v>
      </c>
      <c r="FE238" s="15" t="n">
        <v>19.9</v>
      </c>
      <c r="FF238" s="15" t="n">
        <v>15.5</v>
      </c>
      <c r="FG238" s="15" t="n">
        <v>11.3</v>
      </c>
      <c r="FH238" s="15" t="n">
        <v>7.1</v>
      </c>
      <c r="FI238" s="15" t="n">
        <v>11.1</v>
      </c>
      <c r="FJ238" s="15" t="n">
        <v>14.1</v>
      </c>
      <c r="FK238" s="15" t="n">
        <v>18.1</v>
      </c>
      <c r="FL238" s="15" t="n">
        <v>23.6</v>
      </c>
      <c r="FM238" s="15" t="n">
        <v>25.4</v>
      </c>
      <c r="FN238" s="16" t="n">
        <f aca="false">AVERAGE(FB238:FM238)</f>
        <v>17.8666666666667</v>
      </c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2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2" t="n">
        <v>1888</v>
      </c>
      <c r="HB238" s="15" t="n">
        <v>24.8</v>
      </c>
      <c r="HC238" s="15" t="n">
        <v>23.3</v>
      </c>
      <c r="HD238" s="15" t="n">
        <v>17.6</v>
      </c>
      <c r="HE238" s="15" t="n">
        <v>16.9</v>
      </c>
      <c r="HF238" s="15" t="n">
        <v>12.3</v>
      </c>
      <c r="HG238" s="15" t="n">
        <v>8.3</v>
      </c>
      <c r="HH238" s="15" t="n">
        <v>3.9</v>
      </c>
      <c r="HI238" s="15" t="n">
        <v>8</v>
      </c>
      <c r="HJ238" s="15" t="n">
        <v>12.2</v>
      </c>
      <c r="HK238" s="15" t="n">
        <v>16.2</v>
      </c>
      <c r="HL238" s="15" t="n">
        <v>22.6</v>
      </c>
      <c r="HM238" s="15" t="n">
        <v>24.4</v>
      </c>
      <c r="HN238" s="16" t="n">
        <f aca="false">AVERAGE(HB238:HM238)</f>
        <v>15.875</v>
      </c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13" t="n">
        <v>1888</v>
      </c>
      <c r="KB238" s="15" t="n">
        <v>23.7</v>
      </c>
      <c r="KC238" s="15" t="n">
        <v>20.1</v>
      </c>
      <c r="KD238" s="15" t="n">
        <v>14.2</v>
      </c>
      <c r="KE238" s="15" t="n">
        <v>14.1</v>
      </c>
      <c r="KF238" s="15" t="n">
        <v>8.9</v>
      </c>
      <c r="KG238" s="15" t="n">
        <v>5.6</v>
      </c>
      <c r="KH238" s="15" t="n">
        <v>2.1</v>
      </c>
      <c r="KI238" s="15" t="n">
        <v>7.9</v>
      </c>
      <c r="KJ238" s="15" t="n">
        <v>8</v>
      </c>
      <c r="KK238" s="15" t="n">
        <v>13.2</v>
      </c>
      <c r="KL238" s="15" t="n">
        <v>19</v>
      </c>
      <c r="KM238" s="15" t="n">
        <v>22.6</v>
      </c>
      <c r="KN238" s="16" t="n">
        <f aca="false">AVERAGE(KB238:KM238)</f>
        <v>13.2833333333333</v>
      </c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3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29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13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29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3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29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35"/>
      <c r="QB238" s="15"/>
      <c r="QC238" s="15"/>
      <c r="QD238" s="15"/>
      <c r="QE238" s="15"/>
      <c r="QF238" s="15"/>
      <c r="QG238" s="15"/>
      <c r="QH238" s="15"/>
      <c r="QI238" s="15"/>
      <c r="QJ238" s="15"/>
      <c r="QK238" s="15"/>
      <c r="QL238" s="15"/>
      <c r="QM238" s="15"/>
      <c r="QN238" s="29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35"/>
      <c r="RB238" s="15"/>
      <c r="RC238" s="15"/>
      <c r="RD238" s="15"/>
      <c r="RE238" s="15"/>
      <c r="RF238" s="15"/>
      <c r="RG238" s="15"/>
      <c r="RH238" s="15"/>
      <c r="RI238" s="15"/>
      <c r="RJ238" s="15"/>
      <c r="RK238" s="15"/>
      <c r="RL238" s="15"/>
      <c r="RM238" s="15"/>
      <c r="RN238" s="29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35"/>
      <c r="SB238" s="15"/>
      <c r="SC238" s="15"/>
      <c r="SD238" s="15"/>
      <c r="SE238" s="15"/>
      <c r="SF238" s="15"/>
      <c r="SG238" s="15"/>
      <c r="SH238" s="15"/>
      <c r="SI238" s="15"/>
      <c r="SJ238" s="15"/>
      <c r="SK238" s="15"/>
      <c r="SL238" s="15"/>
      <c r="SM238" s="15"/>
      <c r="SN238" s="29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N238" s="1"/>
      <c r="ZB238" s="71"/>
      <c r="ZC238" s="13"/>
      <c r="ZD238" s="15"/>
      <c r="ZE238" s="15"/>
      <c r="ZF238" s="15"/>
      <c r="ZG238" s="15"/>
      <c r="ZH238" s="15"/>
      <c r="ZI238" s="15"/>
      <c r="ZJ238" s="15"/>
      <c r="ZK238" s="15"/>
      <c r="ZL238" s="15"/>
      <c r="ZM238" s="15"/>
      <c r="ZN238" s="15"/>
      <c r="ZO238" s="15"/>
      <c r="ZP238" s="16"/>
    </row>
    <row r="239" customFormat="false" ht="12.8" hidden="false" customHeight="false" outlineLevel="0" collapsed="false">
      <c r="A239" s="17"/>
      <c r="B239" s="4" t="n">
        <f aca="false">AVERAGE(AN239,BN239,CN239,DN239,EN239,FN239,GN239,HN239,IN239,JN239,KN239,LN239,MN239,NN239)</f>
        <v>15.3733333333333</v>
      </c>
      <c r="C239" s="18" t="n">
        <f aca="false">AVERAGE(B235:B239)</f>
        <v>14.5256388888889</v>
      </c>
      <c r="D239" s="9" t="n">
        <f aca="false">AVERAGE(B230:B239)</f>
        <v>14.1611527777778</v>
      </c>
      <c r="E239" s="4"/>
      <c r="F239" s="24"/>
      <c r="G239" s="9" t="n">
        <f aca="false">MAX(AB239:AM239,BB239:BM239,CB239:CM239,DB239:DM239,EB239:EM239,FB239:FM239,GB239:GM239,HB239:HM239,IB239:IM239,JB239:JM239,KB239:KM239,LB239:LM239,MB239:MM239,NB239:NM239,OB239:OM239,PB239:PM239,QB239:QM239,RB239:RM239,SB239:SM239)</f>
        <v>26.7</v>
      </c>
      <c r="H239" s="10" t="n">
        <f aca="false">MEDIAN(AB239:AM239,BB239:BM239,CB239:CM239,DB239:DM239,EB239:EM239,FB239:FM239,GB239:GM239,HB239:HM239,IB239:IM239,JB239:JM239,KB239:KM239,LB239:LM239,MB239:MM239,NB239:NM239,OB239:OM239,PB239:PM239,QB239:QM239,RB239:RM239,SB239:SM239)</f>
        <v>16.35</v>
      </c>
      <c r="I239" s="11" t="n">
        <f aca="false">MIN(AB239:AM239,BB239:BM239,CB239:CM239,DB239:DM239,EB239:EM239,FB239:FM239,GB239:GM239,HB239:HM239,IB239:IM239,JB239:JM239,KB239:KM239,LB239:LM239,MB239:MM239,NB239:NM239,OB239:OM239,PB239:PM239,QB239:QM239,RB239:RM239,SB239:SM239)</f>
        <v>2.6</v>
      </c>
      <c r="J239" s="12" t="n">
        <f aca="false">(G239+I239)/2</f>
        <v>14.65</v>
      </c>
      <c r="AA239" s="7" t="s">
        <v>165</v>
      </c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2"/>
      <c r="BB239" s="20"/>
      <c r="BC239" s="20"/>
      <c r="BD239" s="20"/>
      <c r="BE239" s="20"/>
      <c r="BF239" s="20"/>
      <c r="BG239" s="20"/>
      <c r="BH239" s="20"/>
      <c r="BI239" s="20"/>
      <c r="BJ239" s="20"/>
      <c r="BK239" s="7"/>
      <c r="BL239" s="7"/>
      <c r="BM239" s="7"/>
      <c r="BN239" s="54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2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19" t="n">
        <v>1889</v>
      </c>
      <c r="DB239" s="20" t="n">
        <v>20.1</v>
      </c>
      <c r="DC239" s="20" t="n">
        <v>20.1</v>
      </c>
      <c r="DD239" s="20" t="n">
        <v>17.6</v>
      </c>
      <c r="DE239" s="20" t="n">
        <v>13.6</v>
      </c>
      <c r="DF239" s="20" t="n">
        <v>9.9</v>
      </c>
      <c r="DG239" s="20" t="n">
        <v>6.8</v>
      </c>
      <c r="DH239" s="20" t="n">
        <v>3</v>
      </c>
      <c r="DI239" s="20" t="n">
        <v>6</v>
      </c>
      <c r="DJ239" s="20" t="n">
        <v>7.2</v>
      </c>
      <c r="DK239" s="20" t="n">
        <v>12.3</v>
      </c>
      <c r="DL239" s="20" t="n">
        <v>15.1</v>
      </c>
      <c r="DM239" s="20" t="n">
        <v>19.3</v>
      </c>
      <c r="DN239" s="4" t="n">
        <f aca="false">AVERAGE(DB239:DM239)</f>
        <v>12.5833333333333</v>
      </c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13" t="n">
        <v>1889</v>
      </c>
      <c r="FB239" s="15" t="n">
        <v>24.2</v>
      </c>
      <c r="FC239" s="15" t="n">
        <v>24.7</v>
      </c>
      <c r="FD239" s="15" t="n">
        <v>25.2</v>
      </c>
      <c r="FE239" s="15" t="n">
        <v>20.3</v>
      </c>
      <c r="FF239" s="15" t="n">
        <v>17.5</v>
      </c>
      <c r="FG239" s="15" t="n">
        <v>12.9</v>
      </c>
      <c r="FH239" s="15" t="n">
        <v>11.1</v>
      </c>
      <c r="FI239" s="15" t="n">
        <v>12.3</v>
      </c>
      <c r="FJ239" s="15" t="n">
        <v>16.6</v>
      </c>
      <c r="FK239" s="15" t="n">
        <v>21.1</v>
      </c>
      <c r="FL239" s="15" t="n">
        <v>24.5</v>
      </c>
      <c r="FM239" s="15" t="n">
        <v>25.3</v>
      </c>
      <c r="FN239" s="16" t="n">
        <f aca="false">AVERAGE(FB239:FM239)</f>
        <v>19.6416666666667</v>
      </c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2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2" t="n">
        <v>1889</v>
      </c>
      <c r="HB239" s="15" t="n">
        <v>23.7</v>
      </c>
      <c r="HC239" s="15" t="n">
        <v>25.1</v>
      </c>
      <c r="HD239" s="15" t="n">
        <v>22.1</v>
      </c>
      <c r="HE239" s="15" t="n">
        <v>17.7</v>
      </c>
      <c r="HF239" s="15" t="n">
        <v>13.7</v>
      </c>
      <c r="HG239" s="15" t="n">
        <v>9</v>
      </c>
      <c r="HH239" s="15" t="n">
        <v>8.4</v>
      </c>
      <c r="HI239" s="15" t="n">
        <v>8.8</v>
      </c>
      <c r="HJ239" s="15" t="n">
        <v>14.1</v>
      </c>
      <c r="HK239" s="15" t="n">
        <v>18.8</v>
      </c>
      <c r="HL239" s="15" t="n">
        <v>23</v>
      </c>
      <c r="HM239" s="15" t="n">
        <v>26.7</v>
      </c>
      <c r="HN239" s="16" t="n">
        <f aca="false">AVERAGE(HB239:HM239)</f>
        <v>17.5916666666667</v>
      </c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7" t="n">
        <v>1889</v>
      </c>
      <c r="IB239" s="15" t="n">
        <v>19.7</v>
      </c>
      <c r="IC239" s="15" t="n">
        <v>20.8</v>
      </c>
      <c r="ID239" s="15" t="n">
        <v>17.1</v>
      </c>
      <c r="IE239" s="15" t="n">
        <v>13.3</v>
      </c>
      <c r="IF239" s="15" t="n">
        <v>9.9</v>
      </c>
      <c r="IG239" s="15" t="n">
        <v>7.1</v>
      </c>
      <c r="IH239" s="15" t="n">
        <v>3.6</v>
      </c>
      <c r="II239" s="15" t="n">
        <v>5.6</v>
      </c>
      <c r="IJ239" s="15" t="n">
        <v>8.8</v>
      </c>
      <c r="IK239" s="15" t="n">
        <v>13.9</v>
      </c>
      <c r="IL239" s="15" t="n">
        <v>17.9</v>
      </c>
      <c r="IM239" s="15" t="n">
        <v>19.4</v>
      </c>
      <c r="IN239" s="25" t="n">
        <f aca="false">SUM(IB239:IM239)/12</f>
        <v>13.0916666666667</v>
      </c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13" t="n">
        <v>1889</v>
      </c>
      <c r="KB239" s="15" t="n">
        <v>19.6</v>
      </c>
      <c r="KC239" s="15" t="n">
        <v>19.7</v>
      </c>
      <c r="KD239" s="15" t="n">
        <v>18.8</v>
      </c>
      <c r="KE239" s="15" t="n">
        <v>12.6</v>
      </c>
      <c r="KF239" s="15" t="n">
        <v>11.3</v>
      </c>
      <c r="KG239" s="15" t="n">
        <v>7.9</v>
      </c>
      <c r="KH239" s="15" t="n">
        <v>2.6</v>
      </c>
      <c r="KI239" s="15" t="n">
        <v>4.9</v>
      </c>
      <c r="KJ239" s="15" t="n">
        <v>12.4</v>
      </c>
      <c r="KK239" s="15" t="n">
        <v>16.1</v>
      </c>
      <c r="KL239" s="15" t="n">
        <v>19.8</v>
      </c>
      <c r="KM239" s="15" t="n">
        <v>21.8</v>
      </c>
      <c r="KN239" s="16" t="n">
        <f aca="false">AVERAGE(KB239:KM239)</f>
        <v>13.9583333333333</v>
      </c>
      <c r="KO239" s="16"/>
      <c r="KP239" s="16"/>
      <c r="KQ239" s="16"/>
      <c r="KR239" s="16"/>
      <c r="KS239" s="16"/>
      <c r="KT239" s="16"/>
      <c r="KU239" s="16"/>
      <c r="KV239" s="16"/>
      <c r="KW239" s="16"/>
      <c r="KX239" s="16"/>
      <c r="KY239" s="16"/>
      <c r="KZ239" s="16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3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29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13"/>
      <c r="OB239" s="15"/>
      <c r="OC239" s="15"/>
      <c r="OD239" s="15"/>
      <c r="OE239" s="15"/>
      <c r="OF239" s="15"/>
      <c r="OG239" s="15"/>
      <c r="OH239" s="15"/>
      <c r="OI239" s="15"/>
      <c r="OJ239" s="15"/>
      <c r="OK239" s="15"/>
      <c r="OL239" s="15"/>
      <c r="OM239" s="15"/>
      <c r="ON239" s="29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35"/>
      <c r="PB239" s="15"/>
      <c r="PC239" s="15"/>
      <c r="PD239" s="15"/>
      <c r="PE239" s="15"/>
      <c r="PF239" s="15"/>
      <c r="PG239" s="15"/>
      <c r="PH239" s="15"/>
      <c r="PI239" s="15"/>
      <c r="PJ239" s="15"/>
      <c r="PK239" s="15"/>
      <c r="PL239" s="15"/>
      <c r="PM239" s="15"/>
      <c r="PN239" s="29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35"/>
      <c r="QB239" s="15"/>
      <c r="QC239" s="15"/>
      <c r="QD239" s="15"/>
      <c r="QE239" s="15"/>
      <c r="QF239" s="15"/>
      <c r="QG239" s="15"/>
      <c r="QH239" s="15"/>
      <c r="QI239" s="15"/>
      <c r="QJ239" s="15"/>
      <c r="QK239" s="15"/>
      <c r="QL239" s="15"/>
      <c r="QM239" s="15"/>
      <c r="QN239" s="29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35"/>
      <c r="RB239" s="15"/>
      <c r="RC239" s="15"/>
      <c r="RD239" s="15"/>
      <c r="RE239" s="15"/>
      <c r="RF239" s="15"/>
      <c r="RG239" s="15"/>
      <c r="RH239" s="15"/>
      <c r="RI239" s="15"/>
      <c r="RJ239" s="15"/>
      <c r="RK239" s="15"/>
      <c r="RL239" s="15"/>
      <c r="RM239" s="15"/>
      <c r="RN239" s="29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35"/>
      <c r="SB239" s="15"/>
      <c r="SC239" s="15"/>
      <c r="SD239" s="15"/>
      <c r="SE239" s="15"/>
      <c r="SF239" s="15"/>
      <c r="SG239" s="15"/>
      <c r="SH239" s="15"/>
      <c r="SI239" s="15"/>
      <c r="SJ239" s="15"/>
      <c r="SK239" s="15"/>
      <c r="SL239" s="15"/>
      <c r="SM239" s="15"/>
      <c r="SN239" s="29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 t="s">
        <v>200</v>
      </c>
      <c r="TN239" s="1"/>
      <c r="ZB239" s="71"/>
      <c r="ZC239" s="13"/>
      <c r="ZD239" s="15"/>
      <c r="ZE239" s="15"/>
      <c r="ZF239" s="15"/>
      <c r="ZG239" s="15"/>
      <c r="ZH239" s="15"/>
      <c r="ZI239" s="15"/>
      <c r="ZJ239" s="15"/>
      <c r="ZK239" s="15"/>
      <c r="ZL239" s="15"/>
      <c r="ZM239" s="15"/>
      <c r="ZN239" s="15"/>
      <c r="ZO239" s="15"/>
      <c r="ZP239" s="16"/>
    </row>
    <row r="240" customFormat="false" ht="12.8" hidden="false" customHeight="false" outlineLevel="0" collapsed="false">
      <c r="A240" s="17" t="n">
        <f aca="false">A235+5</f>
        <v>1890</v>
      </c>
      <c r="B240" s="4" t="n">
        <f aca="false">AVERAGE(AN240,BN240,CN240,DN240,EN240,FN240,GN240,HN240,IN240,JN240,KN240,LN240,MN240,NN240)</f>
        <v>14.6727777777778</v>
      </c>
      <c r="C240" s="18" t="n">
        <f aca="false">AVERAGE(B236:B240)</f>
        <v>14.6110277777778</v>
      </c>
      <c r="D240" s="9" t="n">
        <f aca="false">AVERAGE(B231:B240)</f>
        <v>14.3800972222222</v>
      </c>
      <c r="E240" s="4"/>
      <c r="F240" s="24"/>
      <c r="G240" s="9" t="n">
        <f aca="false">MAX(AB240:AM240,BB240:BM240,CB240:CM240,DB240:DM240,EB240:EM240,FB240:FM240,GB240:GM240,HB240:HM240,IB240:IM240,JB240:JM240,KB240:KM240,LB240:LM240,MB240:MM240,NB240:NM240,OB240:OM240,PB240:PM240,QB240:QM240,RB240:RM240,SB240:SM240)</f>
        <v>25.4</v>
      </c>
      <c r="H240" s="10" t="n">
        <f aca="false">MEDIAN(AB240:AM240,BB240:BM240,CB240:CM240,DB240:DM240,EB240:EM240,FB240:FM240,GB240:GM240,HB240:HM240,IB240:IM240,JB240:JM240,KB240:KM240,LB240:LM240,MB240:MM240,NB240:NM240,OB240:OM240,PB240:PM240,QB240:QM240,RB240:RM240,SB240:SM240)</f>
        <v>14.95</v>
      </c>
      <c r="I240" s="11" t="n">
        <f aca="false">MIN(AB240:AM240,BB240:BM240,CB240:CM240,DB240:DM240,EB240:EM240,FB240:FM240,GB240:GM240,HB240:HM240,IB240:IM240,JB240:JM240,KB240:KM240,LB240:LM240,MB240:MM240,NB240:NM240,OB240:OM240,PB240:PM240,QB240:QM240,RB240:RM240,SB240:SM240)</f>
        <v>3.2</v>
      </c>
      <c r="J240" s="12" t="n">
        <f aca="false">(G240+I240)/2</f>
        <v>14.3</v>
      </c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2"/>
      <c r="BB240" s="20"/>
      <c r="BC240" s="20"/>
      <c r="BD240" s="20"/>
      <c r="BE240" s="20"/>
      <c r="BF240" s="20"/>
      <c r="BG240" s="20"/>
      <c r="BH240" s="20"/>
      <c r="BI240" s="20"/>
      <c r="BJ240" s="20"/>
      <c r="BK240" s="7"/>
      <c r="BL240" s="7"/>
      <c r="BM240" s="7"/>
      <c r="BN240" s="54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2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19" t="n">
        <v>1890</v>
      </c>
      <c r="DB240" s="20" t="n">
        <v>22.3</v>
      </c>
      <c r="DC240" s="20" t="n">
        <v>20.6</v>
      </c>
      <c r="DD240" s="20" t="n">
        <v>17.7</v>
      </c>
      <c r="DE240" s="20" t="n">
        <v>12.4</v>
      </c>
      <c r="DF240" s="20" t="n">
        <v>10.8</v>
      </c>
      <c r="DG240" s="20" t="n">
        <v>8.8</v>
      </c>
      <c r="DH240" s="20" t="n">
        <v>5</v>
      </c>
      <c r="DI240" s="20" t="n">
        <v>5.4</v>
      </c>
      <c r="DJ240" s="20" t="n">
        <v>9.3</v>
      </c>
      <c r="DK240" s="20" t="n">
        <v>11.3</v>
      </c>
      <c r="DL240" s="20" t="n">
        <v>14.8</v>
      </c>
      <c r="DM240" s="20" t="n">
        <v>17.1</v>
      </c>
      <c r="DN240" s="4" t="n">
        <f aca="false">AVERAGE(DB240:DM240)</f>
        <v>12.9583333333333</v>
      </c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13" t="n">
        <v>1890</v>
      </c>
      <c r="FB240" s="15" t="n">
        <v>22.6</v>
      </c>
      <c r="FC240" s="15" t="n">
        <v>23.3</v>
      </c>
      <c r="FD240" s="15" t="n">
        <v>25.4</v>
      </c>
      <c r="FE240" s="15" t="n">
        <v>20.6</v>
      </c>
      <c r="FF240" s="15" t="n">
        <v>14.6</v>
      </c>
      <c r="FG240" s="15" t="n">
        <v>12</v>
      </c>
      <c r="FH240" s="15" t="n">
        <v>6.7</v>
      </c>
      <c r="FI240" s="15" t="n">
        <v>10.3</v>
      </c>
      <c r="FJ240" s="15" t="n">
        <v>15.9</v>
      </c>
      <c r="FK240" s="15" t="n">
        <v>20.4</v>
      </c>
      <c r="FL240" s="15" t="n">
        <v>22.3</v>
      </c>
      <c r="FM240" s="15" t="n">
        <v>24.8</v>
      </c>
      <c r="FN240" s="16" t="n">
        <f aca="false">AVERAGE(FB240:FM240)</f>
        <v>18.2416666666667</v>
      </c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2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2" t="n">
        <v>1890</v>
      </c>
      <c r="HB240" s="15" t="n">
        <v>22.6</v>
      </c>
      <c r="HC240" s="15" t="n">
        <v>22.3</v>
      </c>
      <c r="HD240" s="15" t="n">
        <v>22.2</v>
      </c>
      <c r="HE240" s="15" t="n">
        <v>17.8</v>
      </c>
      <c r="HF240" s="15" t="n">
        <v>11.9</v>
      </c>
      <c r="HG240" s="15" t="n">
        <v>10</v>
      </c>
      <c r="HH240" s="15" t="n">
        <v>6</v>
      </c>
      <c r="HI240" s="15" t="n">
        <v>8.2</v>
      </c>
      <c r="HJ240" s="15" t="n">
        <v>13.7</v>
      </c>
      <c r="HK240" s="15" t="n">
        <v>18.5</v>
      </c>
      <c r="HL240" s="15" t="n">
        <v>19.4</v>
      </c>
      <c r="HM240" s="15" t="n">
        <v>22.5</v>
      </c>
      <c r="HN240" s="16" t="n">
        <f aca="false">AVERAGE(HB240:HM240)</f>
        <v>16.2583333333333</v>
      </c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7" t="n">
        <f aca="false">IA239+1</f>
        <v>1890</v>
      </c>
      <c r="IB240" s="15" t="n">
        <v>22.7</v>
      </c>
      <c r="IC240" s="15" t="n">
        <v>19.4</v>
      </c>
      <c r="ID240" s="15" t="n">
        <v>17.6</v>
      </c>
      <c r="IE240" s="15" t="n">
        <v>13</v>
      </c>
      <c r="IF240" s="15" t="n">
        <v>8.7</v>
      </c>
      <c r="IG240" s="15" t="n">
        <v>7.6</v>
      </c>
      <c r="IH240" s="15" t="n">
        <v>5.2</v>
      </c>
      <c r="II240" s="15" t="n">
        <v>5.4</v>
      </c>
      <c r="IJ240" s="15" t="n">
        <v>9.9</v>
      </c>
      <c r="IK240" s="15" t="n">
        <v>12.6</v>
      </c>
      <c r="IL240" s="15" t="n">
        <v>15.1</v>
      </c>
      <c r="IM240" s="15" t="n">
        <v>17.9</v>
      </c>
      <c r="IN240" s="25" t="n">
        <f aca="false">SUM(IB240:IM240)/12</f>
        <v>12.925</v>
      </c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13" t="n">
        <v>1890</v>
      </c>
      <c r="KB240" s="15" t="n">
        <v>21.3</v>
      </c>
      <c r="KC240" s="15" t="n">
        <v>20.2</v>
      </c>
      <c r="KD240" s="15" t="n">
        <v>17.9</v>
      </c>
      <c r="KE240" s="15" t="n">
        <v>12.7</v>
      </c>
      <c r="KF240" s="15" t="n">
        <v>8.1</v>
      </c>
      <c r="KG240" s="15" t="n">
        <v>6</v>
      </c>
      <c r="KH240" s="15" t="n">
        <v>3.2</v>
      </c>
      <c r="KI240" s="15" t="n">
        <v>5.9</v>
      </c>
      <c r="KJ240" s="26" t="n">
        <f aca="false">SUM(KJ237+KJ238+KJ239+KJ241+KJ242+KJ243)/6</f>
        <v>9.46666666666667</v>
      </c>
      <c r="KK240" s="15" t="n">
        <v>16</v>
      </c>
      <c r="KL240" s="15" t="n">
        <v>16.1</v>
      </c>
      <c r="KM240" s="15" t="n">
        <v>18.9</v>
      </c>
      <c r="KN240" s="16" t="n">
        <f aca="false">AVERAGE(KB240:KM240)</f>
        <v>12.9805555555556</v>
      </c>
      <c r="KO240" s="16"/>
      <c r="KP240" s="16"/>
      <c r="KQ240" s="16"/>
      <c r="KR240" s="16"/>
      <c r="KS240" s="16"/>
      <c r="KT240" s="16"/>
      <c r="KU240" s="16"/>
      <c r="KV240" s="16"/>
      <c r="KW240" s="16"/>
      <c r="KX240" s="16"/>
      <c r="KY240" s="16"/>
      <c r="KZ240" s="16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35"/>
      <c r="NB240" s="15"/>
      <c r="NC240" s="15"/>
      <c r="ND240" s="15"/>
      <c r="NE240" s="15"/>
      <c r="NF240" s="15"/>
      <c r="NG240" s="15"/>
      <c r="NH240" s="15"/>
      <c r="NI240" s="15"/>
      <c r="NJ240" s="15"/>
      <c r="NK240" s="15"/>
      <c r="NL240" s="15"/>
      <c r="NM240" s="15"/>
      <c r="NN240" s="29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13"/>
      <c r="OB240" s="15"/>
      <c r="OC240" s="15"/>
      <c r="OD240" s="15"/>
      <c r="OE240" s="15"/>
      <c r="OF240" s="15"/>
      <c r="OG240" s="15"/>
      <c r="OH240" s="15"/>
      <c r="OI240" s="15"/>
      <c r="OJ240" s="15"/>
      <c r="OK240" s="15"/>
      <c r="OL240" s="15"/>
      <c r="OM240" s="15"/>
      <c r="ON240" s="29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35"/>
      <c r="PB240" s="15"/>
      <c r="PC240" s="15"/>
      <c r="PD240" s="15"/>
      <c r="PE240" s="15"/>
      <c r="PF240" s="15"/>
      <c r="PG240" s="15"/>
      <c r="PH240" s="15"/>
      <c r="PI240" s="15"/>
      <c r="PJ240" s="15"/>
      <c r="PK240" s="15"/>
      <c r="PL240" s="15"/>
      <c r="PM240" s="15"/>
      <c r="PN240" s="29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35"/>
      <c r="QB240" s="15"/>
      <c r="QC240" s="15"/>
      <c r="QD240" s="15"/>
      <c r="QE240" s="15"/>
      <c r="QF240" s="15"/>
      <c r="QG240" s="15"/>
      <c r="QH240" s="15"/>
      <c r="QI240" s="15"/>
      <c r="QJ240" s="15"/>
      <c r="QK240" s="15"/>
      <c r="QL240" s="15"/>
      <c r="QM240" s="15"/>
      <c r="QN240" s="29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35"/>
      <c r="RB240" s="15"/>
      <c r="RC240" s="15"/>
      <c r="RD240" s="15"/>
      <c r="RE240" s="15"/>
      <c r="RF240" s="15"/>
      <c r="RG240" s="15"/>
      <c r="RH240" s="15"/>
      <c r="RI240" s="15"/>
      <c r="RJ240" s="15"/>
      <c r="RK240" s="15"/>
      <c r="RL240" s="15"/>
      <c r="RM240" s="15"/>
      <c r="RN240" s="29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35"/>
      <c r="SB240" s="15"/>
      <c r="SC240" s="15"/>
      <c r="SD240" s="15"/>
      <c r="SE240" s="15"/>
      <c r="SF240" s="15"/>
      <c r="SG240" s="15"/>
      <c r="SH240" s="15"/>
      <c r="SI240" s="15"/>
      <c r="SJ240" s="15"/>
      <c r="SK240" s="15"/>
      <c r="SL240" s="15"/>
      <c r="SM240" s="15"/>
      <c r="SN240" s="29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72" t="s">
        <v>191</v>
      </c>
      <c r="TB240" s="73" t="n">
        <v>20.6</v>
      </c>
      <c r="TC240" s="73" t="n">
        <v>20.1</v>
      </c>
      <c r="TD240" s="73" t="n">
        <v>19.4</v>
      </c>
      <c r="TE240" s="73" t="n">
        <v>13.7</v>
      </c>
      <c r="TF240" s="73" t="n">
        <v>11</v>
      </c>
      <c r="TG240" s="73" t="n">
        <v>8.9</v>
      </c>
      <c r="TH240" s="73" t="n">
        <v>3.8</v>
      </c>
      <c r="TI240" s="73" t="n">
        <v>4.7</v>
      </c>
      <c r="TJ240" s="73" t="n">
        <v>8.9</v>
      </c>
      <c r="TK240" s="73" t="n">
        <v>13.6</v>
      </c>
      <c r="TL240" s="73" t="n">
        <v>14.7</v>
      </c>
      <c r="TM240" s="73" t="n">
        <v>17.7</v>
      </c>
      <c r="TN240" s="73" t="n">
        <v>13.1</v>
      </c>
      <c r="ZB240" s="71"/>
      <c r="ZC240" s="13"/>
      <c r="ZD240" s="15"/>
      <c r="ZE240" s="15"/>
      <c r="ZF240" s="15"/>
      <c r="ZG240" s="15"/>
      <c r="ZH240" s="15"/>
      <c r="ZI240" s="15"/>
      <c r="ZJ240" s="15"/>
      <c r="ZK240" s="15"/>
      <c r="ZL240" s="15"/>
      <c r="ZM240" s="15"/>
      <c r="ZN240" s="15"/>
      <c r="ZO240" s="15"/>
      <c r="ZP240" s="16"/>
    </row>
    <row r="241" customFormat="false" ht="12.8" hidden="false" customHeight="false" outlineLevel="0" collapsed="false">
      <c r="A241" s="17"/>
      <c r="B241" s="4" t="n">
        <f aca="false">AVERAGE(AN241,BN241,CN241,DN241,EN241,FN241,GN241,HN241,IN241,JN241,KN241,LN241,MN241,NN241)</f>
        <v>13.7880952380952</v>
      </c>
      <c r="C241" s="18" t="n">
        <f aca="false">AVERAGE(B237:B241)</f>
        <v>14.4072579365079</v>
      </c>
      <c r="D241" s="9" t="n">
        <f aca="false">AVERAGE(B232:B241)</f>
        <v>14.4305734126984</v>
      </c>
      <c r="E241" s="4"/>
      <c r="F241" s="24"/>
      <c r="G241" s="9" t="n">
        <f aca="false">MAX(AB241:AM241,BB241:BM241,CB241:CM241,DB241:DM241,EB241:EM241,FB241:FM241,GB241:GM241,HB241:HM241,IB241:IM241,JB241:JM241,KB241:KM241,LB241:LM241,MB241:MM241,NB241:NM241,OB241:OM241,PB241:PM241,QB241:QM241,RB241:RM241,SB241:SM241)</f>
        <v>24.9</v>
      </c>
      <c r="H241" s="10" t="n">
        <f aca="false">MEDIAN(AB241:AM241,BB241:BM241,CB241:CM241,DB241:DM241,EB241:EM241,FB241:FM241,GB241:GM241,HB241:HM241,IB241:IM241,JB241:JM241,KB241:KM241,LB241:LM241,MB241:MM241,NB241:NM241,OB241:OM241,PB241:PM241,QB241:QM241,RB241:RM241,SB241:SM241)</f>
        <v>14.75</v>
      </c>
      <c r="I241" s="11" t="n">
        <f aca="false">MIN(AB241:AM241,BB241:BM241,CB241:CM241,DB241:DM241,EB241:EM241,FB241:FM241,GB241:GM241,HB241:HM241,IB241:IM241,JB241:JM241,KB241:KM241,LB241:LM241,MB241:MM241,NB241:NM241,OB241:OM241,PB241:PM241,QB241:QM241,RB241:RM241,SB241:SM241)</f>
        <v>0.1</v>
      </c>
      <c r="J241" s="12" t="n">
        <f aca="false">(G241+I241)/2</f>
        <v>12.5</v>
      </c>
      <c r="AA241" s="13" t="n">
        <v>1891</v>
      </c>
      <c r="AB241" s="15" t="n">
        <v>17.9</v>
      </c>
      <c r="AC241" s="15" t="n">
        <v>15.3</v>
      </c>
      <c r="AD241" s="15" t="n">
        <v>14.8</v>
      </c>
      <c r="AE241" s="15" t="n">
        <v>11.8</v>
      </c>
      <c r="AF241" s="15" t="n">
        <v>8.1</v>
      </c>
      <c r="AG241" s="15" t="n">
        <v>5.4</v>
      </c>
      <c r="AH241" s="15" t="n">
        <v>3.3</v>
      </c>
      <c r="AI241" s="15" t="n">
        <v>4.4</v>
      </c>
      <c r="AJ241" s="15" t="n">
        <v>6.8</v>
      </c>
      <c r="AK241" s="15" t="n">
        <v>11.1</v>
      </c>
      <c r="AL241" s="15" t="n">
        <v>14.2</v>
      </c>
      <c r="AM241" s="15" t="n">
        <v>15.8</v>
      </c>
      <c r="AN241" s="4" t="n">
        <f aca="false">AVERAGE(Sheet1!AB241:AM241)</f>
        <v>10.7416666666667</v>
      </c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2"/>
      <c r="BB241" s="20"/>
      <c r="BC241" s="20"/>
      <c r="BD241" s="20"/>
      <c r="BE241" s="20"/>
      <c r="BF241" s="20"/>
      <c r="BG241" s="20"/>
      <c r="BH241" s="20"/>
      <c r="BI241" s="20"/>
      <c r="BJ241" s="20"/>
      <c r="BK241" s="7"/>
      <c r="BL241" s="7"/>
      <c r="BM241" s="7"/>
      <c r="BN241" s="54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2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19" t="n">
        <v>1891</v>
      </c>
      <c r="DB241" s="20" t="n">
        <v>17.9</v>
      </c>
      <c r="DC241" s="20" t="n">
        <v>18.5</v>
      </c>
      <c r="DD241" s="20" t="n">
        <v>17.9</v>
      </c>
      <c r="DE241" s="20" t="n">
        <v>12.5</v>
      </c>
      <c r="DF241" s="20" t="n">
        <v>7</v>
      </c>
      <c r="DG241" s="20" t="n">
        <v>6.1</v>
      </c>
      <c r="DH241" s="20" t="n">
        <v>3.2</v>
      </c>
      <c r="DI241" s="20" t="n">
        <v>4.9</v>
      </c>
      <c r="DJ241" s="20" t="n">
        <v>7.1</v>
      </c>
      <c r="DK241" s="20" t="n">
        <v>10.5</v>
      </c>
      <c r="DL241" s="20" t="n">
        <v>13.5</v>
      </c>
      <c r="DM241" s="20" t="n">
        <v>14.7</v>
      </c>
      <c r="DN241" s="4" t="n">
        <f aca="false">AVERAGE(DB241:DM241)</f>
        <v>11.15</v>
      </c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13" t="n">
        <v>1891</v>
      </c>
      <c r="FB241" s="15" t="n">
        <v>23.7</v>
      </c>
      <c r="FC241" s="15" t="n">
        <v>21.8</v>
      </c>
      <c r="FD241" s="15" t="n">
        <v>20.7</v>
      </c>
      <c r="FE241" s="15" t="n">
        <v>18.1</v>
      </c>
      <c r="FF241" s="15" t="n">
        <v>15.1</v>
      </c>
      <c r="FG241" s="15" t="n">
        <v>8.9</v>
      </c>
      <c r="FH241" s="15" t="n">
        <v>6.9</v>
      </c>
      <c r="FI241" s="15" t="n">
        <v>8.1</v>
      </c>
      <c r="FJ241" s="15" t="n">
        <v>12.3</v>
      </c>
      <c r="FK241" s="15" t="n">
        <v>18.7</v>
      </c>
      <c r="FL241" s="15" t="n">
        <v>22.3</v>
      </c>
      <c r="FM241" s="15" t="n">
        <v>23.4</v>
      </c>
      <c r="FN241" s="16" t="n">
        <f aca="false">AVERAGE(FB241:FM241)</f>
        <v>16.6666666666667</v>
      </c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2" t="n">
        <v>1891</v>
      </c>
      <c r="GB241" s="15" t="n">
        <v>24.5</v>
      </c>
      <c r="GC241" s="15" t="n">
        <v>23.3</v>
      </c>
      <c r="GD241" s="15" t="n">
        <v>22.8</v>
      </c>
      <c r="GE241" s="15" t="n">
        <v>21.2</v>
      </c>
      <c r="GF241" s="15" t="n">
        <v>17.3</v>
      </c>
      <c r="GG241" s="15" t="n">
        <v>11.5</v>
      </c>
      <c r="GH241" s="15" t="n">
        <v>10.1</v>
      </c>
      <c r="GI241" s="15" t="n">
        <v>11.1</v>
      </c>
      <c r="GJ241" s="15" t="n">
        <v>15.3</v>
      </c>
      <c r="GK241" s="15" t="n">
        <v>21</v>
      </c>
      <c r="GL241" s="15" t="n">
        <v>24.2</v>
      </c>
      <c r="GM241" s="15" t="n">
        <v>24.9</v>
      </c>
      <c r="GN241" s="16" t="n">
        <f aca="false">AVERAGE(GB241:GM241)</f>
        <v>18.9333333333333</v>
      </c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2" t="n">
        <v>1891</v>
      </c>
      <c r="HB241" s="15" t="n">
        <v>23.4</v>
      </c>
      <c r="HC241" s="15" t="n">
        <v>22.1</v>
      </c>
      <c r="HD241" s="15" t="n">
        <v>20.5</v>
      </c>
      <c r="HE241" s="15" t="n">
        <v>16.3</v>
      </c>
      <c r="HF241" s="15" t="n">
        <v>13.3</v>
      </c>
      <c r="HG241" s="15" t="n">
        <v>7.8</v>
      </c>
      <c r="HH241" s="15" t="n">
        <v>5.3</v>
      </c>
      <c r="HI241" s="15" t="n">
        <v>6.2</v>
      </c>
      <c r="HJ241" s="15" t="n">
        <v>11.4</v>
      </c>
      <c r="HK241" s="15" t="n">
        <v>17.2</v>
      </c>
      <c r="HL241" s="15" t="n">
        <v>20.8</v>
      </c>
      <c r="HM241" s="15" t="n">
        <v>22.5</v>
      </c>
      <c r="HN241" s="16" t="n">
        <f aca="false">AVERAGE(HB241:HM241)</f>
        <v>15.5666666666667</v>
      </c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7" t="n">
        <f aca="false">IA240+1</f>
        <v>1891</v>
      </c>
      <c r="IB241" s="15" t="n">
        <v>17.9</v>
      </c>
      <c r="IC241" s="15" t="n">
        <v>18.4</v>
      </c>
      <c r="ID241" s="15" t="n">
        <v>17.4</v>
      </c>
      <c r="IE241" s="15" t="n">
        <v>13.6</v>
      </c>
      <c r="IF241" s="15" t="n">
        <v>8.4</v>
      </c>
      <c r="IG241" s="15" t="n">
        <v>5.9</v>
      </c>
      <c r="IH241" s="15" t="n">
        <v>3.2</v>
      </c>
      <c r="II241" s="15" t="n">
        <v>4.3</v>
      </c>
      <c r="IJ241" s="15" t="n">
        <v>8.3</v>
      </c>
      <c r="IK241" s="15" t="n">
        <v>13.2</v>
      </c>
      <c r="IL241" s="15" t="n">
        <v>16.2</v>
      </c>
      <c r="IM241" s="15" t="n">
        <v>17.4</v>
      </c>
      <c r="IN241" s="25" t="n">
        <f aca="false">SUM(IB241:IM241)/12</f>
        <v>12.0166666666667</v>
      </c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13" t="n">
        <v>1891</v>
      </c>
      <c r="KB241" s="15" t="n">
        <v>17.9</v>
      </c>
      <c r="KC241" s="15" t="n">
        <v>18.5</v>
      </c>
      <c r="KD241" s="15" t="n">
        <v>17.7</v>
      </c>
      <c r="KE241" s="15" t="n">
        <v>11.7</v>
      </c>
      <c r="KF241" s="15" t="n">
        <v>8.8</v>
      </c>
      <c r="KG241" s="15" t="n">
        <v>4.1</v>
      </c>
      <c r="KH241" s="15" t="n">
        <v>0.1</v>
      </c>
      <c r="KI241" s="15" t="n">
        <v>1.1</v>
      </c>
      <c r="KJ241" s="15" t="n">
        <v>6.9</v>
      </c>
      <c r="KK241" s="15" t="n">
        <v>15.1</v>
      </c>
      <c r="KL241" s="15" t="n">
        <v>16.5</v>
      </c>
      <c r="KM241" s="15" t="n">
        <v>18.9</v>
      </c>
      <c r="KN241" s="16" t="n">
        <f aca="false">AVERAGE(KB241:KM241)</f>
        <v>11.4416666666667</v>
      </c>
      <c r="KO241" s="16"/>
      <c r="KP241" s="16"/>
      <c r="KQ241" s="16"/>
      <c r="KR241" s="16"/>
      <c r="KS241" s="16"/>
      <c r="KT241" s="16"/>
      <c r="KU241" s="16"/>
      <c r="KV241" s="16"/>
      <c r="KW241" s="16"/>
      <c r="KX241" s="16"/>
      <c r="KY241" s="16"/>
      <c r="KZ241" s="16"/>
      <c r="LA241" s="7" t="s">
        <v>20</v>
      </c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3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29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13"/>
      <c r="OB241" s="15"/>
      <c r="OC241" s="15"/>
      <c r="OD241" s="15"/>
      <c r="OE241" s="15"/>
      <c r="OF241" s="15"/>
      <c r="OG241" s="15"/>
      <c r="OH241" s="23"/>
      <c r="OI241" s="15"/>
      <c r="OJ241" s="15"/>
      <c r="OK241" s="15"/>
      <c r="OL241" s="15"/>
      <c r="OM241" s="15"/>
      <c r="ON241" s="29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3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29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3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29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3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29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3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26"/>
      <c r="SN241" s="29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72" t="s">
        <v>192</v>
      </c>
      <c r="TB241" s="73" t="n">
        <v>21.2</v>
      </c>
      <c r="TC241" s="73" t="n">
        <v>18.8</v>
      </c>
      <c r="TD241" s="73" t="n">
        <v>16.8</v>
      </c>
      <c r="TE241" s="73" t="n">
        <v>13.8</v>
      </c>
      <c r="TF241" s="73" t="n">
        <v>10.1</v>
      </c>
      <c r="TG241" s="73" t="n">
        <v>6.1</v>
      </c>
      <c r="TH241" s="73" t="n">
        <v>2.5</v>
      </c>
      <c r="TI241" s="73" t="n">
        <v>3.9</v>
      </c>
      <c r="TJ241" s="73" t="n">
        <v>7.4</v>
      </c>
      <c r="TK241" s="73" t="n">
        <v>11.9</v>
      </c>
      <c r="TL241" s="73" t="n">
        <v>16.2</v>
      </c>
      <c r="TM241" s="73" t="n">
        <v>18.3</v>
      </c>
      <c r="TN241" s="73" t="n">
        <v>12.2</v>
      </c>
      <c r="ZB241" s="71"/>
      <c r="ZC241" s="13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6"/>
    </row>
    <row r="242" customFormat="false" ht="12.8" hidden="false" customHeight="false" outlineLevel="0" collapsed="false">
      <c r="A242" s="17"/>
      <c r="B242" s="4" t="n">
        <f aca="false">AVERAGE(AN242,BN242,CN242,DN242,EN242,FN242,GN242,HN242,IN242,JN242,KN242,LN242,MN242,NN242)</f>
        <v>14.0547619047619</v>
      </c>
      <c r="C242" s="18" t="n">
        <f aca="false">AVERAGE(B238:B242)</f>
        <v>14.517376984127</v>
      </c>
      <c r="D242" s="9" t="n">
        <f aca="false">AVERAGE(B233:B242)</f>
        <v>14.4014662698413</v>
      </c>
      <c r="E242" s="4"/>
      <c r="F242" s="24"/>
      <c r="G242" s="9" t="n">
        <f aca="false">MAX(AB242:AM242,BB242:BM242,CB242:CM242,DB242:DM242,EB242:EM242,FB242:FM242,GB242:GM242,HB242:HM242,IB242:IM242,JB242:JM242,KB242:KM242,LB242:LM242,MB242:MM242,NB242:NM242,OB242:OM242,PB242:PM242,QB242:QM242,RB242:RM242,SB242:SM242)</f>
        <v>24.6</v>
      </c>
      <c r="H242" s="10" t="n">
        <f aca="false">MEDIAN(AB242:AM242,BB242:BM242,CB242:CM242,DB242:DM242,EB242:EM242,FB242:FM242,GB242:GM242,HB242:HM242,IB242:IM242,JB242:JM242,KB242:KM242,LB242:LM242,MB242:MM242,NB242:NM242,OB242:OM242,PB242:PM242,QB242:QM242,RB242:RM242,SB242:SM242)</f>
        <v>14.75</v>
      </c>
      <c r="I242" s="11" t="n">
        <f aca="false">MIN(AB242:AM242,BB242:BM242,CB242:CM242,DB242:DM242,EB242:EM242,FB242:FM242,GB242:GM242,HB242:HM242,IB242:IM242,JB242:JM242,KB242:KM242,LB242:LM242,MB242:MM242,NB242:NM242,OB242:OM242,PB242:PM242,QB242:QM242,RB242:RM242,SB242:SM242)</f>
        <v>0.1</v>
      </c>
      <c r="J242" s="12" t="n">
        <f aca="false">(G242+I242)/2</f>
        <v>12.35</v>
      </c>
      <c r="AA242" s="13" t="n">
        <v>1892</v>
      </c>
      <c r="AB242" s="15" t="n">
        <v>16.8</v>
      </c>
      <c r="AC242" s="15" t="n">
        <v>16.9</v>
      </c>
      <c r="AD242" s="15" t="n">
        <v>14.3</v>
      </c>
      <c r="AE242" s="15" t="n">
        <v>5.9</v>
      </c>
      <c r="AF242" s="15" t="n">
        <v>7.3</v>
      </c>
      <c r="AG242" s="15" t="n">
        <v>6.7</v>
      </c>
      <c r="AH242" s="15" t="n">
        <v>6.1</v>
      </c>
      <c r="AI242" s="15" t="n">
        <v>7.2</v>
      </c>
      <c r="AJ242" s="15" t="n">
        <v>8.7</v>
      </c>
      <c r="AK242" s="15" t="n">
        <v>13.6</v>
      </c>
      <c r="AL242" s="15" t="n">
        <v>17.2</v>
      </c>
      <c r="AM242" s="15" t="n">
        <v>16.4</v>
      </c>
      <c r="AN242" s="4" t="n">
        <f aca="false">AVERAGE(Sheet1!AB242:AM242)</f>
        <v>11.425</v>
      </c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2"/>
      <c r="BB242" s="20"/>
      <c r="BC242" s="20"/>
      <c r="BD242" s="20"/>
      <c r="BE242" s="20"/>
      <c r="BF242" s="20"/>
      <c r="BG242" s="20"/>
      <c r="BH242" s="20"/>
      <c r="BI242" s="20"/>
      <c r="BJ242" s="20"/>
      <c r="BK242" s="7"/>
      <c r="BL242" s="7"/>
      <c r="BM242" s="7"/>
      <c r="BN242" s="54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2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19" t="n">
        <v>1892</v>
      </c>
      <c r="DB242" s="20" t="n">
        <v>15.3</v>
      </c>
      <c r="DC242" s="20" t="n">
        <v>15.9</v>
      </c>
      <c r="DD242" s="20" t="n">
        <v>15.7</v>
      </c>
      <c r="DE242" s="20" t="n">
        <v>5.9</v>
      </c>
      <c r="DF242" s="20" t="n">
        <v>3.1</v>
      </c>
      <c r="DG242" s="20" t="n">
        <v>1.2</v>
      </c>
      <c r="DH242" s="20" t="n">
        <v>0.1</v>
      </c>
      <c r="DI242" s="20" t="n">
        <v>2.8</v>
      </c>
      <c r="DJ242" s="20" t="n">
        <v>6.3</v>
      </c>
      <c r="DK242" s="20" t="n">
        <v>11.2</v>
      </c>
      <c r="DL242" s="20" t="n">
        <v>12.3</v>
      </c>
      <c r="DM242" s="20" t="n">
        <v>13.5</v>
      </c>
      <c r="DN242" s="4" t="n">
        <f aca="false">AVERAGE(DB242:DM242)</f>
        <v>8.60833333333333</v>
      </c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13" t="n">
        <v>1892</v>
      </c>
      <c r="FB242" s="15" t="n">
        <v>24.1</v>
      </c>
      <c r="FC242" s="15" t="n">
        <v>23.6</v>
      </c>
      <c r="FD242" s="15" t="n">
        <v>22.7</v>
      </c>
      <c r="FE242" s="15" t="n">
        <v>16.4</v>
      </c>
      <c r="FF242" s="15" t="n">
        <v>14.6</v>
      </c>
      <c r="FG242" s="15" t="n">
        <v>12.3</v>
      </c>
      <c r="FH242" s="15" t="n">
        <v>11.2</v>
      </c>
      <c r="FI242" s="15" t="n">
        <v>12.3</v>
      </c>
      <c r="FJ242" s="15" t="n">
        <v>14.4</v>
      </c>
      <c r="FK242" s="15" t="n">
        <v>19.4</v>
      </c>
      <c r="FL242" s="15" t="n">
        <v>22.5</v>
      </c>
      <c r="FM242" s="15" t="n">
        <v>24.1</v>
      </c>
      <c r="FN242" s="16" t="n">
        <f aca="false">AVERAGE(FB242:FM242)</f>
        <v>18.1333333333333</v>
      </c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2" t="n">
        <v>1892</v>
      </c>
      <c r="GB242" s="15" t="n">
        <v>24.6</v>
      </c>
      <c r="GC242" s="15" t="n">
        <v>24.2</v>
      </c>
      <c r="GD242" s="15" t="n">
        <v>24.1</v>
      </c>
      <c r="GE242" s="15" t="n">
        <v>19.1</v>
      </c>
      <c r="GF242" s="15" t="n">
        <v>17.4</v>
      </c>
      <c r="GG242" s="15" t="n">
        <v>15.8</v>
      </c>
      <c r="GH242" s="15" t="n">
        <v>13.9</v>
      </c>
      <c r="GI242" s="15" t="n">
        <v>14.9</v>
      </c>
      <c r="GJ242" s="15" t="n">
        <v>17</v>
      </c>
      <c r="GK242" s="15" t="n">
        <v>20.8</v>
      </c>
      <c r="GL242" s="15" t="n">
        <v>23.3</v>
      </c>
      <c r="GM242" s="15" t="n">
        <v>24.2</v>
      </c>
      <c r="GN242" s="16" t="n">
        <f aca="false">AVERAGE(GB242:GM242)</f>
        <v>19.9416666666667</v>
      </c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2" t="n">
        <v>1892</v>
      </c>
      <c r="HB242" s="15" t="n">
        <v>23.4</v>
      </c>
      <c r="HC242" s="15" t="n">
        <v>24</v>
      </c>
      <c r="HD242" s="15" t="n">
        <v>22.6</v>
      </c>
      <c r="HE242" s="15" t="n">
        <v>14.6</v>
      </c>
      <c r="HF242" s="15" t="n">
        <v>10.3</v>
      </c>
      <c r="HG242" s="15" t="n">
        <v>8.2</v>
      </c>
      <c r="HH242" s="15" t="n">
        <v>6.3</v>
      </c>
      <c r="HI242" s="15" t="n">
        <v>7.1</v>
      </c>
      <c r="HJ242" s="15" t="n">
        <v>8.8</v>
      </c>
      <c r="HK242" s="15" t="n">
        <v>14.2</v>
      </c>
      <c r="HL242" s="15" t="n">
        <v>17.6</v>
      </c>
      <c r="HM242" s="15" t="n">
        <v>17.9</v>
      </c>
      <c r="HN242" s="16" t="n">
        <f aca="false">AVERAGE(HB242:HM242)</f>
        <v>14.5833333333333</v>
      </c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7" t="n">
        <f aca="false">IA241+1</f>
        <v>1892</v>
      </c>
      <c r="IB242" s="15" t="n">
        <v>19.2</v>
      </c>
      <c r="IC242" s="15" t="n">
        <v>21.2</v>
      </c>
      <c r="ID242" s="15" t="n">
        <v>18.6</v>
      </c>
      <c r="IE242" s="15" t="n">
        <v>9.7</v>
      </c>
      <c r="IF242" s="15" t="n">
        <v>6.2</v>
      </c>
      <c r="IG242" s="15" t="n">
        <v>4.2</v>
      </c>
      <c r="IH242" s="15" t="n">
        <v>3.6</v>
      </c>
      <c r="II242" s="15" t="n">
        <v>7.9</v>
      </c>
      <c r="IJ242" s="15" t="n">
        <v>9.2</v>
      </c>
      <c r="IK242" s="15" t="n">
        <v>15.3</v>
      </c>
      <c r="IL242" s="15" t="n">
        <v>18</v>
      </c>
      <c r="IM242" s="15" t="n">
        <v>18</v>
      </c>
      <c r="IN242" s="25" t="n">
        <f aca="false">SUM(IB242:IM242)/12</f>
        <v>12.5916666666667</v>
      </c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13" t="n">
        <v>1892</v>
      </c>
      <c r="KB242" s="15" t="n">
        <v>21.3</v>
      </c>
      <c r="KC242" s="15" t="n">
        <v>21.1</v>
      </c>
      <c r="KD242" s="15" t="n">
        <v>18.9</v>
      </c>
      <c r="KE242" s="15" t="n">
        <v>9.3</v>
      </c>
      <c r="KF242" s="15" t="n">
        <v>5.7</v>
      </c>
      <c r="KG242" s="15" t="n">
        <v>2.8</v>
      </c>
      <c r="KH242" s="15" t="n">
        <v>3.5</v>
      </c>
      <c r="KI242" s="15" t="n">
        <v>9.6</v>
      </c>
      <c r="KJ242" s="15" t="n">
        <v>10.3</v>
      </c>
      <c r="KK242" s="15" t="n">
        <v>15.4</v>
      </c>
      <c r="KL242" s="15" t="n">
        <v>19.4</v>
      </c>
      <c r="KM242" s="15" t="n">
        <v>19.9</v>
      </c>
      <c r="KN242" s="16" t="n">
        <f aca="false">AVERAGE(KB242:KM242)</f>
        <v>13.1</v>
      </c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3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29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13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29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3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29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35"/>
      <c r="QB242" s="15"/>
      <c r="QC242" s="15"/>
      <c r="QD242" s="15"/>
      <c r="QE242" s="15"/>
      <c r="QF242" s="15"/>
      <c r="QG242" s="15"/>
      <c r="QH242" s="23"/>
      <c r="QI242" s="26"/>
      <c r="QJ242" s="26"/>
      <c r="QK242" s="26"/>
      <c r="QL242" s="26"/>
      <c r="QM242" s="15"/>
      <c r="QN242" s="29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3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29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35"/>
      <c r="SB242" s="15"/>
      <c r="SC242" s="15"/>
      <c r="SD242" s="15"/>
      <c r="SE242" s="22"/>
      <c r="SF242" s="15"/>
      <c r="SG242" s="15"/>
      <c r="SH242" s="15"/>
      <c r="SI242" s="15"/>
      <c r="SJ242" s="26"/>
      <c r="SK242" s="15"/>
      <c r="SL242" s="15"/>
      <c r="SM242" s="15"/>
      <c r="SN242" s="29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72" t="s">
        <v>193</v>
      </c>
      <c r="TB242" s="73" t="n">
        <v>19.7</v>
      </c>
      <c r="TC242" s="73" t="n">
        <v>19.4</v>
      </c>
      <c r="TD242" s="73" t="n">
        <v>17.8</v>
      </c>
      <c r="TE242" s="73" t="n">
        <v>10.6</v>
      </c>
      <c r="TF242" s="73" t="n">
        <v>10</v>
      </c>
      <c r="TG242" s="73" t="n">
        <v>5.6</v>
      </c>
      <c r="TH242" s="73" t="n">
        <v>4.4</v>
      </c>
      <c r="TI242" s="73" t="n">
        <v>5.1</v>
      </c>
      <c r="TJ242" s="73" t="n">
        <v>9.6</v>
      </c>
      <c r="TK242" s="73" t="n">
        <v>15.6</v>
      </c>
      <c r="TL242" s="73" t="n">
        <v>16.6</v>
      </c>
      <c r="TM242" s="73" t="n">
        <v>18.2</v>
      </c>
      <c r="TN242" s="73" t="n">
        <v>12.7</v>
      </c>
      <c r="ZB242" s="71"/>
      <c r="ZC242" s="13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6"/>
    </row>
    <row r="243" customFormat="false" ht="12.8" hidden="false" customHeight="false" outlineLevel="0" collapsed="false">
      <c r="A243" s="17"/>
      <c r="B243" s="4" t="n">
        <f aca="false">AVERAGE(AN243,BN243,CN243,DN243,EN243,FN243,GN243,HN243,IN243,JN243,KN243,LN243,MN243,NN243)</f>
        <v>14.340625</v>
      </c>
      <c r="C243" s="18" t="n">
        <f aca="false">AVERAGE(B239:B243)</f>
        <v>14.4459186507936</v>
      </c>
      <c r="D243" s="9" t="n">
        <f aca="false">AVERAGE(B234:B243)</f>
        <v>14.4021954365079</v>
      </c>
      <c r="E243" s="4"/>
      <c r="F243" s="24"/>
      <c r="G243" s="9" t="n">
        <f aca="false">MAX(AB243:AM243,BB243:BM243,CB243:CM243,DB243:DM243,EB243:EM243,FB243:FM243,GB243:GM243,HB243:HM243,IB243:IM243,JB243:JM243,KB243:KM243,LB243:LM243,MB243:MM243,NB243:NM243,OB243:OM243,PB243:PM243,QB243:QM243,RB243:RM243,SB243:SM243)</f>
        <v>25.8</v>
      </c>
      <c r="H243" s="10" t="n">
        <f aca="false">MEDIAN(AB243:AM243,BB243:BM243,CB243:CM243,DB243:DM243,EB243:EM243,FB243:FM243,GB243:GM243,HB243:HM243,IB243:IM243,JB243:JM243,KB243:KM243,LB243:LM243,MB243:MM243,NB243:NM243,OB243:OM243,PB243:PM243,QB243:QM243,RB243:RM243,SB243:SM243)</f>
        <v>15.2</v>
      </c>
      <c r="I243" s="11" t="n">
        <f aca="false">MIN(AB243:AM243,BB243:BM243,CB243:CM243,DB243:DM243,EB243:EM243,FB243:FM243,GB243:GM243,HB243:HM243,IB243:IM243,JB243:JM243,KB243:KM243,LB243:LM243,MB243:MM243,NB243:NM243,OB243:OM243,PB243:PM243,QB243:QM243,RB243:RM243,SB243:SM243)</f>
        <v>2</v>
      </c>
      <c r="J243" s="12" t="n">
        <f aca="false">(G243+I243)/2</f>
        <v>13.9</v>
      </c>
      <c r="AA243" s="13" t="n">
        <v>1893</v>
      </c>
      <c r="AB243" s="15" t="n">
        <v>17.3</v>
      </c>
      <c r="AC243" s="15" t="n">
        <v>16.6</v>
      </c>
      <c r="AD243" s="15" t="n">
        <v>16</v>
      </c>
      <c r="AE243" s="15" t="n">
        <v>10.2</v>
      </c>
      <c r="AF243" s="15" t="n">
        <v>8.2</v>
      </c>
      <c r="AG243" s="15" t="n">
        <v>5.9</v>
      </c>
      <c r="AH243" s="15" t="n">
        <v>4.6</v>
      </c>
      <c r="AI243" s="15" t="n">
        <v>5.4</v>
      </c>
      <c r="AJ243" s="15" t="n">
        <v>8.2</v>
      </c>
      <c r="AK243" s="15" t="n">
        <v>11.3</v>
      </c>
      <c r="AL243" s="15" t="n">
        <v>14.1</v>
      </c>
      <c r="AM243" s="15" t="n">
        <v>16.9</v>
      </c>
      <c r="AN243" s="4" t="n">
        <f aca="false">AVERAGE(Sheet1!AB243:AM243)</f>
        <v>11.225</v>
      </c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2"/>
      <c r="BB243" s="20"/>
      <c r="BC243" s="20"/>
      <c r="BD243" s="20"/>
      <c r="BE243" s="20"/>
      <c r="BF243" s="20"/>
      <c r="BG243" s="20"/>
      <c r="BH243" s="20"/>
      <c r="BI243" s="20"/>
      <c r="BJ243" s="20"/>
      <c r="BK243" s="7"/>
      <c r="BL243" s="7"/>
      <c r="BM243" s="7"/>
      <c r="BN243" s="54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2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19" t="n">
        <v>1893</v>
      </c>
      <c r="DB243" s="20" t="n">
        <v>15.6</v>
      </c>
      <c r="DC243" s="20" t="n">
        <v>15.5</v>
      </c>
      <c r="DD243" s="20" t="n">
        <v>14.5</v>
      </c>
      <c r="DE243" s="20" t="n">
        <v>7.1</v>
      </c>
      <c r="DF243" s="20" t="n">
        <v>4.7</v>
      </c>
      <c r="DG243" s="20" t="n">
        <v>2.7</v>
      </c>
      <c r="DH243" s="20" t="n">
        <v>2</v>
      </c>
      <c r="DI243" s="20" t="n">
        <v>4.4</v>
      </c>
      <c r="DJ243" s="20" t="n">
        <v>6.9</v>
      </c>
      <c r="DK243" s="20" t="n">
        <v>15.4</v>
      </c>
      <c r="DL243" s="20" t="n">
        <v>15.2</v>
      </c>
      <c r="DM243" s="20" t="n">
        <v>17</v>
      </c>
      <c r="DN243" s="4" t="n">
        <f aca="false">AVERAGE(DB243:DM243)</f>
        <v>10.0833333333333</v>
      </c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13" t="n">
        <v>1893</v>
      </c>
      <c r="FB243" s="15" t="n">
        <v>24.1</v>
      </c>
      <c r="FC243" s="15" t="n">
        <v>25.8</v>
      </c>
      <c r="FD243" s="15" t="n">
        <v>22.7</v>
      </c>
      <c r="FE243" s="15" t="n">
        <v>18.6</v>
      </c>
      <c r="FF243" s="15" t="n">
        <v>14.3</v>
      </c>
      <c r="FG243" s="15" t="n">
        <v>11.2</v>
      </c>
      <c r="FH243" s="15" t="n">
        <v>9.8</v>
      </c>
      <c r="FI243" s="15" t="n">
        <v>13.5</v>
      </c>
      <c r="FJ243" s="15" t="n">
        <v>14.4</v>
      </c>
      <c r="FK243" s="15" t="n">
        <v>21.9</v>
      </c>
      <c r="FL243" s="15" t="n">
        <v>22.3</v>
      </c>
      <c r="FM243" s="15" t="n">
        <v>23.7</v>
      </c>
      <c r="FN243" s="16" t="n">
        <f aca="false">AVERAGE(FB243:FM243)</f>
        <v>18.525</v>
      </c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2" t="n">
        <v>1893</v>
      </c>
      <c r="GB243" s="15" t="n">
        <v>25.6</v>
      </c>
      <c r="GC243" s="15" t="n">
        <v>25.1</v>
      </c>
      <c r="GD243" s="15" t="n">
        <v>23.3</v>
      </c>
      <c r="GE243" s="15" t="n">
        <v>20.1</v>
      </c>
      <c r="GF243" s="15" t="n">
        <v>16.3</v>
      </c>
      <c r="GG243" s="15" t="n">
        <v>13</v>
      </c>
      <c r="GH243" s="15" t="n">
        <v>13.3</v>
      </c>
      <c r="GI243" s="15" t="n">
        <v>15.2</v>
      </c>
      <c r="GJ243" s="15" t="n">
        <v>17.7</v>
      </c>
      <c r="GK243" s="15" t="n">
        <v>22.1</v>
      </c>
      <c r="GL243" s="15" t="n">
        <v>23.8</v>
      </c>
      <c r="GM243" s="15" t="n">
        <v>24.4</v>
      </c>
      <c r="GN243" s="16" t="n">
        <f aca="false">AVERAGE(GB243:GM243)</f>
        <v>19.9916666666667</v>
      </c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2" t="n">
        <v>1893</v>
      </c>
      <c r="HB243" s="15" t="n">
        <v>19.1</v>
      </c>
      <c r="HC243" s="15" t="n">
        <v>19.8</v>
      </c>
      <c r="HD243" s="15" t="n">
        <v>16.5</v>
      </c>
      <c r="HE243" s="15" t="n">
        <v>11</v>
      </c>
      <c r="HF243" s="15" t="n">
        <v>7.9</v>
      </c>
      <c r="HG243" s="15" t="n">
        <v>3.1</v>
      </c>
      <c r="HH243" s="28" t="n">
        <v>5.3</v>
      </c>
      <c r="HI243" s="28" t="n">
        <v>8.2</v>
      </c>
      <c r="HJ243" s="28" t="n">
        <v>13.7</v>
      </c>
      <c r="HK243" s="28" t="n">
        <v>18.5</v>
      </c>
      <c r="HL243" s="28" t="n">
        <v>19.4</v>
      </c>
      <c r="HM243" s="28" t="n">
        <v>22.5</v>
      </c>
      <c r="HN243" s="16" t="n">
        <f aca="false">AVERAGE(HB243:HM243)</f>
        <v>13.75</v>
      </c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7" t="n">
        <f aca="false">IA242+1</f>
        <v>1893</v>
      </c>
      <c r="IB243" s="15" t="n">
        <v>19.4</v>
      </c>
      <c r="IC243" s="15" t="n">
        <v>19.1</v>
      </c>
      <c r="ID243" s="15" t="n">
        <v>17.9</v>
      </c>
      <c r="IE243" s="15" t="n">
        <v>11.2</v>
      </c>
      <c r="IF243" s="15" t="n">
        <v>9.6</v>
      </c>
      <c r="IG243" s="15" t="n">
        <v>7</v>
      </c>
      <c r="IH243" s="15" t="n">
        <v>3.9</v>
      </c>
      <c r="II243" s="15" t="n">
        <v>6.3</v>
      </c>
      <c r="IJ243" s="15" t="n">
        <v>8.7</v>
      </c>
      <c r="IK243" s="15" t="n">
        <v>13.4</v>
      </c>
      <c r="IL243" s="15" t="n">
        <v>15.9</v>
      </c>
      <c r="IM243" s="15" t="n">
        <v>18.7</v>
      </c>
      <c r="IN243" s="25" t="n">
        <f aca="false">SUM(IB243:IM243)/12</f>
        <v>12.5916666666667</v>
      </c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13" t="n">
        <v>1893</v>
      </c>
      <c r="KB243" s="15" t="n">
        <v>21.5</v>
      </c>
      <c r="KC243" s="15" t="n">
        <v>19</v>
      </c>
      <c r="KD243" s="15" t="n">
        <v>16.7</v>
      </c>
      <c r="KE243" s="15" t="n">
        <v>15.3</v>
      </c>
      <c r="KF243" s="15" t="n">
        <v>10.5</v>
      </c>
      <c r="KG243" s="15" t="n">
        <v>7.3</v>
      </c>
      <c r="KH243" s="15" t="n">
        <v>6.5</v>
      </c>
      <c r="KI243" s="15" t="n">
        <v>7.8</v>
      </c>
      <c r="KJ243" s="15" t="n">
        <v>9.7</v>
      </c>
      <c r="KK243" s="15" t="n">
        <v>16</v>
      </c>
      <c r="KL243" s="15" t="n">
        <v>17.9</v>
      </c>
      <c r="KM243" s="15" t="n">
        <v>20.1</v>
      </c>
      <c r="KN243" s="16" t="n">
        <f aca="false">AVERAGE(KB243:KM243)</f>
        <v>14.025</v>
      </c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7" t="n">
        <v>1893</v>
      </c>
      <c r="LB243" s="15" t="n">
        <v>22.6</v>
      </c>
      <c r="LC243" s="15" t="n">
        <v>21.1</v>
      </c>
      <c r="LD243" s="15" t="n">
        <v>19.6</v>
      </c>
      <c r="LE243" s="15" t="n">
        <v>14.2</v>
      </c>
      <c r="LF243" s="15" t="n">
        <v>11.1</v>
      </c>
      <c r="LG243" s="15" t="n">
        <v>7.1</v>
      </c>
      <c r="LH243" s="15" t="n">
        <v>5.9</v>
      </c>
      <c r="LI243" s="15" t="n">
        <v>8.1</v>
      </c>
      <c r="LJ243" s="15" t="n">
        <v>9.7</v>
      </c>
      <c r="LK243" s="15" t="n">
        <v>15.1</v>
      </c>
      <c r="LL243" s="15" t="n">
        <v>18.5</v>
      </c>
      <c r="LM243" s="15" t="n">
        <v>21.4</v>
      </c>
      <c r="LN243" s="16" t="n">
        <f aca="false">AVERAGE(LB243:LM243)</f>
        <v>14.5333333333333</v>
      </c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3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29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13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29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3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29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35"/>
      <c r="QB243" s="15"/>
      <c r="QC243" s="15"/>
      <c r="QD243" s="15"/>
      <c r="QE243" s="15"/>
      <c r="QF243" s="15"/>
      <c r="QG243" s="15"/>
      <c r="QH243" s="26"/>
      <c r="QI243" s="15"/>
      <c r="QJ243" s="15"/>
      <c r="QK243" s="15"/>
      <c r="QL243" s="15"/>
      <c r="QM243" s="22"/>
      <c r="QN243" s="29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3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29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35"/>
      <c r="SB243" s="26"/>
      <c r="SC243" s="26"/>
      <c r="SD243" s="26"/>
      <c r="SE243" s="22"/>
      <c r="SF243" s="26"/>
      <c r="SG243" s="26"/>
      <c r="SH243" s="15"/>
      <c r="SI243" s="15"/>
      <c r="SJ243" s="15"/>
      <c r="SK243" s="15"/>
      <c r="SL243" s="15"/>
      <c r="SM243" s="15"/>
      <c r="SN243" s="29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72" t="s">
        <v>194</v>
      </c>
      <c r="TB243" s="73" t="n">
        <v>20.3</v>
      </c>
      <c r="TC243" s="73" t="n">
        <v>21.6</v>
      </c>
      <c r="TD243" s="73" t="n">
        <v>19.1</v>
      </c>
      <c r="TE243" s="73" t="n">
        <v>12.3</v>
      </c>
      <c r="TF243" s="73" t="n">
        <v>8.4</v>
      </c>
      <c r="TG243" s="73" t="n">
        <v>7</v>
      </c>
      <c r="TH243" s="73" t="n">
        <v>4.1</v>
      </c>
      <c r="TI243" s="73" t="n">
        <v>8.3</v>
      </c>
      <c r="TJ243" s="73" t="n">
        <v>7.9</v>
      </c>
      <c r="TK243" s="73" t="n">
        <v>15</v>
      </c>
      <c r="TL243" s="73" t="n">
        <v>18</v>
      </c>
      <c r="TM243" s="73" t="n">
        <v>19.6</v>
      </c>
      <c r="TN243" s="73" t="n">
        <v>13.5</v>
      </c>
      <c r="ZB243" s="71"/>
      <c r="ZC243" s="13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6"/>
    </row>
    <row r="244" customFormat="false" ht="12.8" hidden="false" customHeight="false" outlineLevel="0" collapsed="false">
      <c r="A244" s="17"/>
      <c r="B244" s="4" t="n">
        <f aca="false">AVERAGE(AN244,BN244,CN244,DN244,EN244,FN244,GN244,HN244,IN244,JN244,KN244,LN244,MN244,NN244)</f>
        <v>14.11875</v>
      </c>
      <c r="C244" s="18" t="n">
        <f aca="false">AVERAGE(B240:B244)</f>
        <v>14.195001984127</v>
      </c>
      <c r="D244" s="9" t="n">
        <f aca="false">AVERAGE(B235:B244)</f>
        <v>14.3603204365079</v>
      </c>
      <c r="E244" s="4"/>
      <c r="F244" s="24"/>
      <c r="G244" s="9" t="n">
        <f aca="false">MAX(AB244:AM244,BB244:BM244,CB244:CM244,DB244:DM244,EB244:EM244,FB244:FM244,GB244:GM244,HB244:HM244,IB244:IM244,JB244:JM244,KB244:KM244,LB244:LM244,MB244:MM244,NB244:NM244,OB244:OM244,PB244:PM244,QB244:QM244,RB244:RM244,SB244:SM244)</f>
        <v>24.8</v>
      </c>
      <c r="H244" s="10" t="n">
        <f aca="false">MEDIAN(AB244:AM244,BB244:BM244,CB244:CM244,DB244:DM244,EB244:EM244,FB244:FM244,GB244:GM244,HB244:HM244,IB244:IM244,JB244:JM244,KB244:KM244,LB244:LM244,MB244:MM244,NB244:NM244,OB244:OM244,PB244:PM244,QB244:QM244,RB244:RM244,SB244:SM244)</f>
        <v>14.7</v>
      </c>
      <c r="I244" s="11" t="n">
        <f aca="false">MIN(AB244:AM244,BB244:BM244,CB244:CM244,DB244:DM244,EB244:EM244,FB244:FM244,GB244:GM244,HB244:HM244,IB244:IM244,JB244:JM244,KB244:KM244,LB244:LM244,MB244:MM244,NB244:NM244,OB244:OM244,PB244:PM244,QB244:QM244,RB244:RM244,SB244:SM244)</f>
        <v>2.1</v>
      </c>
      <c r="J244" s="12" t="n">
        <f aca="false">(G244+I244)/2</f>
        <v>13.45</v>
      </c>
      <c r="AA244" s="13" t="n">
        <v>1894</v>
      </c>
      <c r="AB244" s="15" t="n">
        <v>18.5</v>
      </c>
      <c r="AC244" s="15" t="n">
        <v>15.8</v>
      </c>
      <c r="AD244" s="15" t="n">
        <v>16.5</v>
      </c>
      <c r="AE244" s="15" t="n">
        <v>11.8</v>
      </c>
      <c r="AF244" s="15" t="n">
        <v>6.5</v>
      </c>
      <c r="AG244" s="15" t="n">
        <v>6.3</v>
      </c>
      <c r="AH244" s="15" t="n">
        <v>3.9</v>
      </c>
      <c r="AI244" s="15" t="n">
        <v>5.7</v>
      </c>
      <c r="AJ244" s="15" t="n">
        <v>6.9</v>
      </c>
      <c r="AK244" s="15" t="n">
        <v>11.4</v>
      </c>
      <c r="AL244" s="15" t="n">
        <v>14.9</v>
      </c>
      <c r="AM244" s="15" t="n">
        <v>17.2</v>
      </c>
      <c r="AN244" s="4" t="n">
        <f aca="false">AVERAGE(Sheet1!AB244:AM244)</f>
        <v>11.2833333333333</v>
      </c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2"/>
      <c r="BB244" s="20"/>
      <c r="BC244" s="20"/>
      <c r="BD244" s="20"/>
      <c r="BE244" s="20"/>
      <c r="BF244" s="20"/>
      <c r="BG244" s="20"/>
      <c r="BH244" s="20"/>
      <c r="BI244" s="20"/>
      <c r="BJ244" s="20"/>
      <c r="BK244" s="7"/>
      <c r="BL244" s="7"/>
      <c r="BM244" s="7"/>
      <c r="BN244" s="54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2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19" t="n">
        <v>1894</v>
      </c>
      <c r="DB244" s="20" t="n">
        <v>20.1</v>
      </c>
      <c r="DC244" s="20" t="n">
        <v>18.9</v>
      </c>
      <c r="DD244" s="20" t="n">
        <v>16.3</v>
      </c>
      <c r="DE244" s="20" t="n">
        <v>11.9</v>
      </c>
      <c r="DF244" s="20" t="n">
        <v>6.3</v>
      </c>
      <c r="DG244" s="20" t="n">
        <v>6.6</v>
      </c>
      <c r="DH244" s="20" t="n">
        <v>3.4</v>
      </c>
      <c r="DI244" s="20" t="n">
        <v>4.5</v>
      </c>
      <c r="DJ244" s="20" t="n">
        <v>5.9</v>
      </c>
      <c r="DK244" s="20" t="n">
        <v>10.7</v>
      </c>
      <c r="DL244" s="20" t="n">
        <v>14.9</v>
      </c>
      <c r="DM244" s="20" t="n">
        <v>18.6</v>
      </c>
      <c r="DN244" s="4" t="n">
        <f aca="false">AVERAGE(DB244:DM244)</f>
        <v>11.5083333333333</v>
      </c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13" t="n">
        <v>1894</v>
      </c>
      <c r="FB244" s="15" t="n">
        <v>24.8</v>
      </c>
      <c r="FC244" s="15" t="n">
        <v>23.7</v>
      </c>
      <c r="FD244" s="15" t="n">
        <v>22.6</v>
      </c>
      <c r="FE244" s="15" t="n">
        <v>18.7</v>
      </c>
      <c r="FF244" s="15" t="n">
        <v>11.4</v>
      </c>
      <c r="FG244" s="15" t="n">
        <v>8.3</v>
      </c>
      <c r="FH244" s="15" t="n">
        <v>8.1</v>
      </c>
      <c r="FI244" s="15" t="n">
        <v>9.7</v>
      </c>
      <c r="FJ244" s="15" t="n">
        <v>13.6</v>
      </c>
      <c r="FK244" s="15" t="n">
        <v>19.1</v>
      </c>
      <c r="FL244" s="15" t="n">
        <v>22.5</v>
      </c>
      <c r="FM244" s="15" t="n">
        <v>23.3</v>
      </c>
      <c r="FN244" s="16" t="n">
        <f aca="false">AVERAGE(FB244:FM244)</f>
        <v>17.15</v>
      </c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2" t="n">
        <v>1894</v>
      </c>
      <c r="GB244" s="15" t="n">
        <v>24.4</v>
      </c>
      <c r="GC244" s="15" t="n">
        <v>24.2</v>
      </c>
      <c r="GD244" s="15" t="n">
        <v>24.2</v>
      </c>
      <c r="GE244" s="15" t="n">
        <v>20.3</v>
      </c>
      <c r="GF244" s="15" t="n">
        <v>14.6</v>
      </c>
      <c r="GG244" s="15" t="n">
        <v>11.9</v>
      </c>
      <c r="GH244" s="15" t="n">
        <v>11</v>
      </c>
      <c r="GI244" s="15" t="n">
        <v>12.8</v>
      </c>
      <c r="GJ244" s="15" t="n">
        <v>16.1</v>
      </c>
      <c r="GK244" s="15" t="n">
        <v>21.5</v>
      </c>
      <c r="GL244" s="15" t="n">
        <v>23.4</v>
      </c>
      <c r="GM244" s="15" t="n">
        <v>23.8</v>
      </c>
      <c r="GN244" s="16" t="n">
        <f aca="false">AVERAGE(GB244:GM244)</f>
        <v>19.0166666666667</v>
      </c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2" t="n">
        <v>1894</v>
      </c>
      <c r="HB244" s="28" t="n">
        <v>23.4</v>
      </c>
      <c r="HC244" s="28" t="n">
        <v>22.1</v>
      </c>
      <c r="HD244" s="28" t="n">
        <v>20.5</v>
      </c>
      <c r="HE244" s="28" t="n">
        <v>16.3</v>
      </c>
      <c r="HF244" s="28" t="n">
        <v>13.3</v>
      </c>
      <c r="HG244" s="28" t="n">
        <v>7.8</v>
      </c>
      <c r="HH244" s="28" t="n">
        <v>6.3</v>
      </c>
      <c r="HI244" s="28" t="n">
        <v>6.2</v>
      </c>
      <c r="HJ244" s="28" t="n">
        <v>11.4</v>
      </c>
      <c r="HK244" s="28" t="n">
        <v>17.2</v>
      </c>
      <c r="HL244" s="28" t="n">
        <v>20.8</v>
      </c>
      <c r="HM244" s="28" t="n">
        <v>22.5</v>
      </c>
      <c r="HN244" s="16" t="n">
        <f aca="false">AVERAGE(HB244:HM244)</f>
        <v>15.65</v>
      </c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7" t="n">
        <f aca="false">IA243+1</f>
        <v>1894</v>
      </c>
      <c r="IB244" s="15" t="n">
        <v>20.4</v>
      </c>
      <c r="IC244" s="15" t="n">
        <v>18.8</v>
      </c>
      <c r="ID244" s="15" t="n">
        <v>18.4</v>
      </c>
      <c r="IE244" s="15" t="n">
        <v>12.7</v>
      </c>
      <c r="IF244" s="15" t="n">
        <v>6.4</v>
      </c>
      <c r="IG244" s="15" t="n">
        <v>5.7</v>
      </c>
      <c r="IH244" s="15" t="n">
        <v>4.9</v>
      </c>
      <c r="II244" s="15" t="n">
        <v>5.8</v>
      </c>
      <c r="IJ244" s="15" t="n">
        <v>8.6</v>
      </c>
      <c r="IK244" s="15" t="n">
        <v>13.1</v>
      </c>
      <c r="IL244" s="15" t="n">
        <v>16.4</v>
      </c>
      <c r="IM244" s="15" t="n">
        <v>19.6</v>
      </c>
      <c r="IN244" s="25" t="n">
        <f aca="false">SUM(IB244:IM244)/12</f>
        <v>12.5666666666667</v>
      </c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13" t="n">
        <v>1894</v>
      </c>
      <c r="KB244" s="15" t="n">
        <v>21</v>
      </c>
      <c r="KC244" s="15" t="n">
        <v>18.6</v>
      </c>
      <c r="KD244" s="15" t="n">
        <v>18.4</v>
      </c>
      <c r="KE244" s="15" t="n">
        <v>11.5</v>
      </c>
      <c r="KF244" s="15" t="n">
        <v>3.9</v>
      </c>
      <c r="KG244" s="15" t="n">
        <v>3.5</v>
      </c>
      <c r="KH244" s="15" t="n">
        <v>2.1</v>
      </c>
      <c r="KI244" s="15" t="n">
        <v>4</v>
      </c>
      <c r="KJ244" s="15" t="n">
        <v>9.4</v>
      </c>
      <c r="KK244" s="15" t="n">
        <v>14.7</v>
      </c>
      <c r="KL244" s="15" t="n">
        <v>18.5</v>
      </c>
      <c r="KM244" s="15" t="n">
        <v>19</v>
      </c>
      <c r="KN244" s="16" t="n">
        <f aca="false">AVERAGE(KB244:KM244)</f>
        <v>12.05</v>
      </c>
      <c r="KO244" s="16"/>
      <c r="KP244" s="16"/>
      <c r="KQ244" s="16"/>
      <c r="KR244" s="16"/>
      <c r="KS244" s="16"/>
      <c r="KT244" s="16"/>
      <c r="KU244" s="16"/>
      <c r="KV244" s="16"/>
      <c r="KW244" s="16"/>
      <c r="KX244" s="16"/>
      <c r="KY244" s="16"/>
      <c r="KZ244" s="16"/>
      <c r="LA244" s="7" t="n">
        <f aca="false">LA243+1</f>
        <v>1894</v>
      </c>
      <c r="LB244" s="15" t="n">
        <v>22.1</v>
      </c>
      <c r="LC244" s="15" t="n">
        <v>21.4</v>
      </c>
      <c r="LD244" s="15" t="n">
        <v>20.4</v>
      </c>
      <c r="LE244" s="15" t="n">
        <v>14.1</v>
      </c>
      <c r="LF244" s="15" t="n">
        <v>6.2</v>
      </c>
      <c r="LG244" s="15" t="n">
        <v>5.3</v>
      </c>
      <c r="LH244" s="15" t="n">
        <v>5</v>
      </c>
      <c r="LI244" s="15" t="n">
        <v>5.6</v>
      </c>
      <c r="LJ244" s="15" t="n">
        <v>9.6</v>
      </c>
      <c r="LK244" s="15" t="n">
        <v>14.7</v>
      </c>
      <c r="LL244" s="15" t="n">
        <v>19.5</v>
      </c>
      <c r="LM244" s="15" t="n">
        <v>20.8</v>
      </c>
      <c r="LN244" s="16" t="n">
        <f aca="false">AVERAGE(LB244:LM244)</f>
        <v>13.725</v>
      </c>
      <c r="LO244" s="16"/>
      <c r="LP244" s="16"/>
      <c r="LQ244" s="16"/>
      <c r="LR244" s="16"/>
      <c r="LS244" s="16"/>
      <c r="LT244" s="16"/>
      <c r="LU244" s="16"/>
      <c r="LV244" s="16"/>
      <c r="LW244" s="16"/>
      <c r="LX244" s="16"/>
      <c r="LY244" s="16"/>
      <c r="LZ244" s="16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3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29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13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22"/>
      <c r="OM244" s="22"/>
      <c r="ON244" s="29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3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29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35"/>
      <c r="QB244" s="22"/>
      <c r="QC244" s="22"/>
      <c r="QD244" s="22"/>
      <c r="QE244" s="22"/>
      <c r="QF244" s="22"/>
      <c r="QG244" s="26"/>
      <c r="QH244" s="23"/>
      <c r="QI244" s="26"/>
      <c r="QJ244" s="26"/>
      <c r="QK244" s="26"/>
      <c r="QL244" s="26"/>
      <c r="QM244" s="22"/>
      <c r="QN244" s="29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3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29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3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29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72" t="s">
        <v>195</v>
      </c>
      <c r="TB244" s="73" t="n">
        <v>21.8</v>
      </c>
      <c r="TC244" s="73" t="n">
        <v>21.3</v>
      </c>
      <c r="TD244" s="73" t="n">
        <v>19.8</v>
      </c>
      <c r="TE244" s="73" t="n">
        <v>15.4</v>
      </c>
      <c r="TF244" s="73" t="n">
        <v>7.6</v>
      </c>
      <c r="TG244" s="73" t="n">
        <v>4.4</v>
      </c>
      <c r="TH244" s="73" t="n">
        <v>1.9</v>
      </c>
      <c r="TI244" s="73" t="n">
        <v>4.5</v>
      </c>
      <c r="TJ244" s="73" t="n">
        <v>7.6</v>
      </c>
      <c r="TK244" s="73" t="n">
        <v>13.5</v>
      </c>
      <c r="TL244" s="73" t="n">
        <v>16.6</v>
      </c>
      <c r="TM244" s="73" t="n">
        <v>19</v>
      </c>
      <c r="TN244" s="73" t="n">
        <v>12.8</v>
      </c>
      <c r="ZB244" s="71"/>
      <c r="ZC244" s="13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6"/>
    </row>
    <row r="245" customFormat="false" ht="12.8" hidden="false" customHeight="false" outlineLevel="0" collapsed="false">
      <c r="A245" s="17" t="n">
        <f aca="false">A240+5</f>
        <v>1895</v>
      </c>
      <c r="B245" s="4" t="n">
        <f aca="false">AVERAGE(AN245,BN245,CN245,DN245,EN245,FN245,GN245,HN245,IN245,JN245,KN245,LN245,MN245,NN245)</f>
        <v>14.1177083333333</v>
      </c>
      <c r="C245" s="18" t="n">
        <f aca="false">AVERAGE(B241:B245)</f>
        <v>14.0839880952381</v>
      </c>
      <c r="D245" s="9" t="n">
        <f aca="false">AVERAGE(B236:B245)</f>
        <v>14.3475079365079</v>
      </c>
      <c r="E245" s="4"/>
      <c r="F245" s="24"/>
      <c r="G245" s="9" t="n">
        <f aca="false">MAX(AB245:AM245,BB245:BM245,CB245:CM245,DB245:DM245,EB245:EM245,FB245:FM245,GB245:GM245,HB245:HM245,IB245:IM245,JB245:JM245,KB245:KM245,LB245:LM245,MB245:MM245,NB245:NM245,OB245:OM245,PB245:PM245,QB245:QM245,RB245:RM245,SB245:SM245)</f>
        <v>25.1</v>
      </c>
      <c r="H245" s="10" t="n">
        <f aca="false">MEDIAN(AB245:AM245,BB245:BM245,CB245:CM245,DB245:DM245,EB245:EM245,FB245:FM245,GB245:GM245,HB245:HM245,IB245:IM245,JB245:JM245,KB245:KM245,LB245:LM245,MB245:MM245,NB245:NM245,OB245:OM245,PB245:PM245,QB245:QM245,RB245:RM245,SB245:SM245)</f>
        <v>14.7</v>
      </c>
      <c r="I245" s="11" t="n">
        <f aca="false">MIN(AB245:AM245,BB245:BM245,CB245:CM245,DB245:DM245,EB245:EM245,FB245:FM245,GB245:GM245,HB245:HM245,IB245:IM245,JB245:JM245,KB245:KM245,LB245:LM245,MB245:MM245,NB245:NM245,OB245:OM245,PB245:PM245,QB245:QM245,RB245:RM245,SB245:SM245)</f>
        <v>3.3</v>
      </c>
      <c r="J245" s="12" t="n">
        <f aca="false">(G245+I245)/2</f>
        <v>14.2</v>
      </c>
      <c r="AA245" s="13" t="n">
        <v>1895</v>
      </c>
      <c r="AB245" s="15" t="n">
        <v>16.9</v>
      </c>
      <c r="AC245" s="15" t="n">
        <v>17.8</v>
      </c>
      <c r="AD245" s="15" t="n">
        <v>15.4</v>
      </c>
      <c r="AE245" s="15" t="n">
        <v>11.5</v>
      </c>
      <c r="AF245" s="15" t="n">
        <v>7.6</v>
      </c>
      <c r="AG245" s="15" t="n">
        <v>6.3</v>
      </c>
      <c r="AH245" s="15" t="n">
        <v>4.1</v>
      </c>
      <c r="AI245" s="15" t="n">
        <v>7.1</v>
      </c>
      <c r="AJ245" s="15" t="n">
        <v>8.7</v>
      </c>
      <c r="AK245" s="15" t="n">
        <v>13.8</v>
      </c>
      <c r="AL245" s="15" t="n">
        <v>13.8</v>
      </c>
      <c r="AM245" s="15" t="n">
        <v>17.2</v>
      </c>
      <c r="AN245" s="4" t="n">
        <f aca="false">AVERAGE(Sheet1!AB245:AM245)</f>
        <v>11.6833333333333</v>
      </c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2"/>
      <c r="BB245" s="20"/>
      <c r="BC245" s="20"/>
      <c r="BD245" s="20"/>
      <c r="BE245" s="20"/>
      <c r="BF245" s="20"/>
      <c r="BG245" s="20"/>
      <c r="BH245" s="20"/>
      <c r="BI245" s="20"/>
      <c r="BJ245" s="20"/>
      <c r="BK245" s="7"/>
      <c r="BL245" s="7"/>
      <c r="BM245" s="7"/>
      <c r="BN245" s="54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2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19" t="n">
        <v>1895</v>
      </c>
      <c r="DB245" s="20" t="n">
        <v>19.1</v>
      </c>
      <c r="DC245" s="20" t="n">
        <v>18.9</v>
      </c>
      <c r="DD245" s="20" t="n">
        <v>16.4</v>
      </c>
      <c r="DE245" s="20" t="n">
        <v>11.5</v>
      </c>
      <c r="DF245" s="20" t="n">
        <v>6.6</v>
      </c>
      <c r="DG245" s="20" t="n">
        <v>4.9</v>
      </c>
      <c r="DH245" s="20" t="n">
        <v>3.3</v>
      </c>
      <c r="DI245" s="20" t="n">
        <v>5.7</v>
      </c>
      <c r="DJ245" s="20" t="n">
        <v>8.3</v>
      </c>
      <c r="DK245" s="20" t="n">
        <v>13.1</v>
      </c>
      <c r="DL245" s="20" t="n">
        <v>15.5</v>
      </c>
      <c r="DM245" s="20" t="n">
        <v>18.5</v>
      </c>
      <c r="DN245" s="4" t="n">
        <f aca="false">AVERAGE(DB245:DM245)</f>
        <v>11.8166666666667</v>
      </c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13" t="n">
        <v>1895</v>
      </c>
      <c r="FB245" s="15" t="n">
        <v>24.7</v>
      </c>
      <c r="FC245" s="15" t="n">
        <v>22</v>
      </c>
      <c r="FD245" s="15" t="n">
        <v>22.1</v>
      </c>
      <c r="FE245" s="15" t="n">
        <v>19.6</v>
      </c>
      <c r="FF245" s="15" t="n">
        <v>16.6</v>
      </c>
      <c r="FG245" s="15" t="n">
        <v>12.2</v>
      </c>
      <c r="FH245" s="15" t="n">
        <v>9.5</v>
      </c>
      <c r="FI245" s="15" t="n">
        <v>10.1</v>
      </c>
      <c r="FJ245" s="15" t="n">
        <v>12.8</v>
      </c>
      <c r="FK245" s="15" t="n">
        <v>19.6</v>
      </c>
      <c r="FL245" s="15" t="n">
        <v>20.6</v>
      </c>
      <c r="FM245" s="15" t="n">
        <v>19.9</v>
      </c>
      <c r="FN245" s="16" t="n">
        <f aca="false">AVERAGE(FB245:FM245)</f>
        <v>17.475</v>
      </c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2" t="n">
        <v>1895</v>
      </c>
      <c r="GB245" s="15" t="n">
        <v>24.7</v>
      </c>
      <c r="GC245" s="15" t="n">
        <v>23.4</v>
      </c>
      <c r="GD245" s="15" t="n">
        <v>22.5</v>
      </c>
      <c r="GE245" s="15" t="n">
        <v>21.3</v>
      </c>
      <c r="GF245" s="15" t="n">
        <v>18.3</v>
      </c>
      <c r="GG245" s="15" t="n">
        <v>15</v>
      </c>
      <c r="GH245" s="15" t="n">
        <v>12.9</v>
      </c>
      <c r="GI245" s="15" t="n">
        <v>14.1</v>
      </c>
      <c r="GJ245" s="15" t="n">
        <v>16.5</v>
      </c>
      <c r="GK245" s="15" t="n">
        <v>22</v>
      </c>
      <c r="GL245" s="15" t="n">
        <v>22.6</v>
      </c>
      <c r="GM245" s="15" t="n">
        <v>25.1</v>
      </c>
      <c r="GN245" s="16" t="n">
        <f aca="false">AVERAGE(GB245:GM245)</f>
        <v>19.8666666666667</v>
      </c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2" t="n">
        <v>1895</v>
      </c>
      <c r="HB245" s="28" t="n">
        <v>23.4</v>
      </c>
      <c r="HC245" s="28" t="n">
        <v>24</v>
      </c>
      <c r="HD245" s="28" t="n">
        <v>22.6</v>
      </c>
      <c r="HE245" s="28" t="n">
        <v>14.6</v>
      </c>
      <c r="HF245" s="28" t="n">
        <v>10.3</v>
      </c>
      <c r="HG245" s="28" t="n">
        <v>8.2</v>
      </c>
      <c r="HH245" s="15" t="n">
        <v>8.9</v>
      </c>
      <c r="HI245" s="28" t="n">
        <v>7.1</v>
      </c>
      <c r="HJ245" s="28" t="n">
        <v>8.8</v>
      </c>
      <c r="HK245" s="28" t="n">
        <v>14.2</v>
      </c>
      <c r="HL245" s="28" t="n">
        <v>17.6</v>
      </c>
      <c r="HM245" s="28" t="n">
        <v>17.9</v>
      </c>
      <c r="HN245" s="16" t="n">
        <f aca="false">AVERAGE(HB245:HM245)</f>
        <v>14.8</v>
      </c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7" t="n">
        <f aca="false">IA244+1</f>
        <v>1895</v>
      </c>
      <c r="IB245" s="15" t="n">
        <v>19.1</v>
      </c>
      <c r="IC245" s="15" t="n">
        <v>19.6</v>
      </c>
      <c r="ID245" s="15" t="n">
        <v>16.7</v>
      </c>
      <c r="IE245" s="15" t="n">
        <v>12.4</v>
      </c>
      <c r="IF245" s="15" t="n">
        <v>7.9</v>
      </c>
      <c r="IG245" s="15" t="n">
        <v>5.4</v>
      </c>
      <c r="IH245" s="15" t="n">
        <v>3.7</v>
      </c>
      <c r="II245" s="15" t="n">
        <v>4.7</v>
      </c>
      <c r="IJ245" s="15" t="n">
        <v>8</v>
      </c>
      <c r="IK245" s="15" t="n">
        <v>13.8</v>
      </c>
      <c r="IL245" s="15" t="n">
        <v>15.9</v>
      </c>
      <c r="IM245" s="15" t="n">
        <v>19.4</v>
      </c>
      <c r="IN245" s="25" t="n">
        <f aca="false">SUM(IB245:IM245)/12</f>
        <v>12.2166666666667</v>
      </c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13" t="n">
        <v>1895</v>
      </c>
      <c r="KB245" s="15" t="n">
        <v>18.6</v>
      </c>
      <c r="KC245" s="15" t="n">
        <v>18.1</v>
      </c>
      <c r="KD245" s="15" t="n">
        <v>15.5</v>
      </c>
      <c r="KE245" s="15" t="n">
        <v>11.5</v>
      </c>
      <c r="KF245" s="15" t="n">
        <v>7.4</v>
      </c>
      <c r="KG245" s="15" t="n">
        <v>5.3</v>
      </c>
      <c r="KH245" s="15" t="n">
        <v>3.5</v>
      </c>
      <c r="KI245" s="15" t="n">
        <v>3.7</v>
      </c>
      <c r="KJ245" s="15" t="n">
        <v>8.9</v>
      </c>
      <c r="KK245" s="15" t="n">
        <v>11.1</v>
      </c>
      <c r="KL245" s="15" t="n">
        <v>16.2</v>
      </c>
      <c r="KM245" s="15" t="n">
        <v>20.4</v>
      </c>
      <c r="KN245" s="16" t="n">
        <f aca="false">AVERAGE(KB245:KM245)</f>
        <v>11.6833333333333</v>
      </c>
      <c r="KO245" s="16"/>
      <c r="KP245" s="16"/>
      <c r="KQ245" s="16"/>
      <c r="KR245" s="16"/>
      <c r="KS245" s="16"/>
      <c r="KT245" s="16"/>
      <c r="KU245" s="16"/>
      <c r="KV245" s="16"/>
      <c r="KW245" s="16"/>
      <c r="KX245" s="16"/>
      <c r="KY245" s="16"/>
      <c r="KZ245" s="16"/>
      <c r="LA245" s="7" t="n">
        <f aca="false">LA244+1</f>
        <v>1895</v>
      </c>
      <c r="LB245" s="15" t="n">
        <v>20.4</v>
      </c>
      <c r="LC245" s="15" t="n">
        <v>21.4</v>
      </c>
      <c r="LD245" s="15" t="n">
        <v>17.7</v>
      </c>
      <c r="LE245" s="15" t="n">
        <v>12.7</v>
      </c>
      <c r="LF245" s="15" t="n">
        <v>9.2</v>
      </c>
      <c r="LG245" s="15" t="n">
        <v>6.7</v>
      </c>
      <c r="LH245" s="15" t="n">
        <v>3.9</v>
      </c>
      <c r="LI245" s="15" t="n">
        <v>4.9</v>
      </c>
      <c r="LJ245" s="15" t="n">
        <v>10.4</v>
      </c>
      <c r="LK245" s="15" t="n">
        <v>14.8</v>
      </c>
      <c r="LL245" s="15" t="n">
        <v>17.3</v>
      </c>
      <c r="LM245" s="15" t="n">
        <v>21.4</v>
      </c>
      <c r="LN245" s="16" t="n">
        <f aca="false">AVERAGE(LB245:LM245)</f>
        <v>13.4</v>
      </c>
      <c r="LO245" s="16"/>
      <c r="LP245" s="16"/>
      <c r="LQ245" s="16"/>
      <c r="LR245" s="16"/>
      <c r="LS245" s="16"/>
      <c r="LT245" s="16"/>
      <c r="LU245" s="16"/>
      <c r="LV245" s="16"/>
      <c r="LW245" s="16"/>
      <c r="LX245" s="16"/>
      <c r="LY245" s="16"/>
      <c r="LZ245" s="16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3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29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13"/>
      <c r="OB245" s="22"/>
      <c r="OC245" s="26"/>
      <c r="OD245" s="26"/>
      <c r="OE245" s="26"/>
      <c r="OF245" s="26"/>
      <c r="OG245" s="26"/>
      <c r="OH245" s="26"/>
      <c r="OI245" s="26"/>
      <c r="OJ245" s="26"/>
      <c r="OK245" s="26"/>
      <c r="OL245" s="22"/>
      <c r="OM245" s="22"/>
      <c r="ON245" s="29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3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29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35"/>
      <c r="QB245" s="22"/>
      <c r="QC245" s="22"/>
      <c r="QD245" s="22"/>
      <c r="QE245" s="22"/>
      <c r="QF245" s="22"/>
      <c r="QG245" s="15"/>
      <c r="QH245" s="15"/>
      <c r="QI245" s="15"/>
      <c r="QJ245" s="15"/>
      <c r="QK245" s="15"/>
      <c r="QL245" s="15"/>
      <c r="QM245" s="15"/>
      <c r="QN245" s="29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3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29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3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29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72" t="s">
        <v>196</v>
      </c>
      <c r="TB245" s="73" t="n">
        <v>22</v>
      </c>
      <c r="TC245" s="73" t="n">
        <v>19.2</v>
      </c>
      <c r="TD245" s="73" t="n">
        <v>17.8</v>
      </c>
      <c r="TE245" s="73" t="n">
        <v>13.5</v>
      </c>
      <c r="TF245" s="73" t="n">
        <v>9.4</v>
      </c>
      <c r="TG245" s="73" t="n">
        <v>5</v>
      </c>
      <c r="TH245" s="73" t="n">
        <v>1.5</v>
      </c>
      <c r="TI245" s="73" t="n">
        <v>2.5</v>
      </c>
      <c r="TJ245" s="73" t="n">
        <v>8.4</v>
      </c>
      <c r="TK245" s="73" t="n">
        <v>15.9</v>
      </c>
      <c r="TL245" s="73" t="n">
        <v>16.9</v>
      </c>
      <c r="TM245" s="73" t="n">
        <v>19.3</v>
      </c>
      <c r="TN245" s="73" t="n">
        <v>12.6</v>
      </c>
      <c r="ZB245" s="71"/>
      <c r="ZC245" s="13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6"/>
    </row>
    <row r="246" customFormat="false" ht="12.8" hidden="false" customHeight="false" outlineLevel="0" collapsed="false">
      <c r="A246" s="17"/>
      <c r="B246" s="4" t="n">
        <f aca="false">AVERAGE(AN246,BN246,CN246,DN246,EN246,FN246,GN246,HN246,IN246,JN246,KN246,LN246,MN246,NN246)</f>
        <v>14.2697916666667</v>
      </c>
      <c r="C246" s="18" t="n">
        <f aca="false">AVERAGE(B242:B246)</f>
        <v>14.1803273809524</v>
      </c>
      <c r="D246" s="9" t="n">
        <f aca="false">AVERAGE(B237:B246)</f>
        <v>14.2937926587302</v>
      </c>
      <c r="E246" s="4"/>
      <c r="F246" s="24"/>
      <c r="G246" s="9" t="n">
        <f aca="false">MAX(AB246:AM246,BB246:BM246,CB246:CM246,DB246:DM246,EB246:EM246,FB246:FM246,GB246:GM246,HB246:HM246,IB246:IM246,JB246:JM246,KB246:KM246,LB246:LM246,MB246:MM246,NB246:NM246,OB246:OM246,PB246:PM246,QB246:QM246,RB246:RM246,SB246:SM246)</f>
        <v>25.6</v>
      </c>
      <c r="H246" s="10" t="n">
        <f aca="false">MEDIAN(AB246:AM246,BB246:BM246,CB246:CM246,DB246:DM246,EB246:EM246,FB246:FM246,GB246:GM246,HB246:HM246,IB246:IM246,JB246:JM246,KB246:KM246,LB246:LM246,MB246:MM246,NB246:NM246,OB246:OM246,PB246:PM246,QB246:QM246,RB246:RM246,SB246:SM246)</f>
        <v>15.4</v>
      </c>
      <c r="I246" s="11" t="n">
        <f aca="false">MIN(AB246:AM246,BB246:BM246,CB246:CM246,DB246:DM246,EB246:EM246,FB246:FM246,GB246:GM246,HB246:HM246,IB246:IM246,JB246:JM246,KB246:KM246,LB246:LM246,MB246:MM246,NB246:NM246,OB246:OM246,PB246:PM246,QB246:QM246,RB246:RM246,SB246:SM246)</f>
        <v>1.3</v>
      </c>
      <c r="J246" s="12" t="n">
        <f aca="false">(G246+I246)/2</f>
        <v>13.45</v>
      </c>
      <c r="AA246" s="13" t="n">
        <v>1896</v>
      </c>
      <c r="AB246" s="15" t="n">
        <v>20.8</v>
      </c>
      <c r="AC246" s="15" t="n">
        <v>18.2</v>
      </c>
      <c r="AD246" s="15" t="n">
        <v>16.6</v>
      </c>
      <c r="AE246" s="15" t="n">
        <v>11.8</v>
      </c>
      <c r="AF246" s="15" t="n">
        <v>7.7</v>
      </c>
      <c r="AG246" s="15" t="n">
        <v>4.1</v>
      </c>
      <c r="AH246" s="15" t="n">
        <v>3.4</v>
      </c>
      <c r="AI246" s="15" t="n">
        <v>4.3</v>
      </c>
      <c r="AJ246" s="15" t="n">
        <v>7.8</v>
      </c>
      <c r="AK246" s="15" t="n">
        <v>13.7</v>
      </c>
      <c r="AL246" s="15" t="n">
        <v>15.4</v>
      </c>
      <c r="AM246" s="15" t="n">
        <v>18.6</v>
      </c>
      <c r="AN246" s="4" t="n">
        <f aca="false">AVERAGE(Sheet1!AB246:AM246)</f>
        <v>11.8666666666667</v>
      </c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2"/>
      <c r="BB246" s="20"/>
      <c r="BC246" s="20"/>
      <c r="BD246" s="20"/>
      <c r="BE246" s="20"/>
      <c r="BF246" s="20"/>
      <c r="BG246" s="20"/>
      <c r="BH246" s="20"/>
      <c r="BI246" s="20"/>
      <c r="BJ246" s="20"/>
      <c r="BK246" s="7"/>
      <c r="BL246" s="7"/>
      <c r="BM246" s="7"/>
      <c r="BN246" s="54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2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19" t="n">
        <v>1896</v>
      </c>
      <c r="DB246" s="20" t="n">
        <v>24</v>
      </c>
      <c r="DC246" s="20" t="n">
        <v>20.9</v>
      </c>
      <c r="DD246" s="20" t="n">
        <v>17.6</v>
      </c>
      <c r="DE246" s="20" t="n">
        <v>11.6</v>
      </c>
      <c r="DF246" s="20" t="n">
        <v>8.4</v>
      </c>
      <c r="DG246" s="20" t="n">
        <v>3.4</v>
      </c>
      <c r="DH246" s="20" t="n">
        <v>2</v>
      </c>
      <c r="DI246" s="20" t="n">
        <v>4.1</v>
      </c>
      <c r="DJ246" s="20" t="n">
        <v>6.6</v>
      </c>
      <c r="DK246" s="20" t="n">
        <v>12.9</v>
      </c>
      <c r="DL246" s="20" t="n">
        <v>15.8</v>
      </c>
      <c r="DM246" s="20" t="n">
        <v>18.8</v>
      </c>
      <c r="DN246" s="4" t="n">
        <f aca="false">AVERAGE(DB246:DM246)</f>
        <v>12.175</v>
      </c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13" t="n">
        <v>1896</v>
      </c>
      <c r="FB246" s="15" t="n">
        <v>22.4</v>
      </c>
      <c r="FC246" s="15" t="n">
        <v>21.6</v>
      </c>
      <c r="FD246" s="15" t="n">
        <v>23</v>
      </c>
      <c r="FE246" s="15" t="n">
        <v>20.8</v>
      </c>
      <c r="FF246" s="15" t="n">
        <v>13.1</v>
      </c>
      <c r="FG246" s="15" t="n">
        <v>7.6</v>
      </c>
      <c r="FH246" s="15" t="n">
        <v>7.9</v>
      </c>
      <c r="FI246" s="15" t="n">
        <v>9.6</v>
      </c>
      <c r="FJ246" s="15" t="n">
        <v>13.3</v>
      </c>
      <c r="FK246" s="15" t="n">
        <v>20.6</v>
      </c>
      <c r="FL246" s="15" t="n">
        <v>21.7</v>
      </c>
      <c r="FM246" s="15" t="n">
        <v>24.6</v>
      </c>
      <c r="FN246" s="16" t="n">
        <f aca="false">AVERAGE(FB246:FM246)</f>
        <v>17.1833333333333</v>
      </c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2" t="n">
        <v>1896</v>
      </c>
      <c r="GB246" s="15" t="n">
        <v>24.7</v>
      </c>
      <c r="GC246" s="15" t="n">
        <v>24.9</v>
      </c>
      <c r="GD246" s="15" t="n">
        <v>23.6</v>
      </c>
      <c r="GE246" s="15" t="n">
        <v>21.9</v>
      </c>
      <c r="GF246" s="15" t="n">
        <v>15.2</v>
      </c>
      <c r="GG246" s="15" t="n">
        <v>11.6</v>
      </c>
      <c r="GH246" s="15" t="n">
        <v>10.9</v>
      </c>
      <c r="GI246" s="15" t="n">
        <v>12.6</v>
      </c>
      <c r="GJ246" s="15" t="n">
        <v>15.6</v>
      </c>
      <c r="GK246" s="15" t="n">
        <v>20.4</v>
      </c>
      <c r="GL246" s="15" t="n">
        <v>22.7</v>
      </c>
      <c r="GM246" s="15" t="n">
        <v>25.6</v>
      </c>
      <c r="GN246" s="16" t="n">
        <f aca="false">AVERAGE(GB246:GM246)</f>
        <v>19.1416666666667</v>
      </c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2" t="n">
        <v>1896</v>
      </c>
      <c r="HB246" s="28" t="n">
        <v>19.1</v>
      </c>
      <c r="HC246" s="28" t="n">
        <v>19.8</v>
      </c>
      <c r="HD246" s="28" t="n">
        <v>16.5</v>
      </c>
      <c r="HE246" s="28" t="n">
        <v>11</v>
      </c>
      <c r="HF246" s="28" t="n">
        <v>7.9</v>
      </c>
      <c r="HG246" s="28" t="n">
        <v>3.1</v>
      </c>
      <c r="HH246" s="15" t="n">
        <v>7.5</v>
      </c>
      <c r="HI246" s="28" t="n">
        <v>9.6</v>
      </c>
      <c r="HJ246" s="28" t="n">
        <v>15.4</v>
      </c>
      <c r="HK246" s="28" t="n">
        <v>17.7</v>
      </c>
      <c r="HL246" s="28" t="n">
        <v>21.4</v>
      </c>
      <c r="HM246" s="28" t="n">
        <v>24.2</v>
      </c>
      <c r="HN246" s="16" t="n">
        <f aca="false">AVERAGE(HB246:HM246)</f>
        <v>14.4333333333333</v>
      </c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7" t="n">
        <f aca="false">IA245+1</f>
        <v>1896</v>
      </c>
      <c r="IB246" s="15" t="n">
        <v>23.4</v>
      </c>
      <c r="IC246" s="15" t="n">
        <v>21.7</v>
      </c>
      <c r="ID246" s="15" t="n">
        <v>18.4</v>
      </c>
      <c r="IE246" s="15" t="n">
        <v>12.4</v>
      </c>
      <c r="IF246" s="15" t="n">
        <v>7.9</v>
      </c>
      <c r="IG246" s="15" t="n">
        <v>3.1</v>
      </c>
      <c r="IH246" s="15" t="n">
        <v>3.3</v>
      </c>
      <c r="II246" s="15" t="n">
        <v>3.8</v>
      </c>
      <c r="IJ246" s="15" t="n">
        <v>7.6</v>
      </c>
      <c r="IK246" s="15" t="n">
        <v>14.8</v>
      </c>
      <c r="IL246" s="15" t="n">
        <v>16.6</v>
      </c>
      <c r="IM246" s="15" t="n">
        <v>20.1</v>
      </c>
      <c r="IN246" s="25" t="n">
        <f aca="false">SUM(IB246:IM246)/12</f>
        <v>12.7583333333333</v>
      </c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13" t="n">
        <v>1896</v>
      </c>
      <c r="KB246" s="15" t="n">
        <v>22</v>
      </c>
      <c r="KC246" s="15" t="n">
        <v>20.5</v>
      </c>
      <c r="KD246" s="15" t="n">
        <v>19.6</v>
      </c>
      <c r="KE246" s="15" t="n">
        <v>13.6</v>
      </c>
      <c r="KF246" s="15" t="n">
        <v>6</v>
      </c>
      <c r="KG246" s="15" t="n">
        <v>1.3</v>
      </c>
      <c r="KH246" s="15" t="n">
        <v>4.1</v>
      </c>
      <c r="KI246" s="15" t="n">
        <v>1.6</v>
      </c>
      <c r="KJ246" s="15" t="n">
        <v>7.8</v>
      </c>
      <c r="KK246" s="15" t="n">
        <v>15.7</v>
      </c>
      <c r="KL246" s="15" t="n">
        <v>17.3</v>
      </c>
      <c r="KM246" s="15" t="n">
        <v>23</v>
      </c>
      <c r="KN246" s="16" t="n">
        <f aca="false">AVERAGE(KB246:KM246)</f>
        <v>12.7083333333333</v>
      </c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7" t="n">
        <f aca="false">LA245+1</f>
        <v>1896</v>
      </c>
      <c r="LB246" s="15" t="n">
        <v>24.8</v>
      </c>
      <c r="LC246" s="15" t="n">
        <v>22.7</v>
      </c>
      <c r="LD246" s="15" t="n">
        <v>21</v>
      </c>
      <c r="LE246" s="15" t="n">
        <v>14.5</v>
      </c>
      <c r="LF246" s="15" t="n">
        <v>8.2</v>
      </c>
      <c r="LG246" s="15" t="n">
        <v>3</v>
      </c>
      <c r="LH246" s="15" t="n">
        <v>3.7</v>
      </c>
      <c r="LI246" s="15" t="n">
        <v>3.9</v>
      </c>
      <c r="LJ246" s="15" t="n">
        <v>7.8</v>
      </c>
      <c r="LK246" s="15" t="n">
        <v>16.7</v>
      </c>
      <c r="LL246" s="15" t="n">
        <v>17.8</v>
      </c>
      <c r="LM246" s="15" t="n">
        <v>22.6</v>
      </c>
      <c r="LN246" s="16" t="n">
        <f aca="false">AVERAGE(LB246:LM246)</f>
        <v>13.8916666666667</v>
      </c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13"/>
      <c r="OB246" s="22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29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3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29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35"/>
      <c r="QB246" s="15"/>
      <c r="QC246" s="15"/>
      <c r="QD246" s="15"/>
      <c r="QE246" s="15"/>
      <c r="QF246" s="15"/>
      <c r="QG246" s="15"/>
      <c r="QH246" s="26"/>
      <c r="QI246" s="15"/>
      <c r="QJ246" s="15"/>
      <c r="QK246" s="15"/>
      <c r="QL246" s="15"/>
      <c r="QM246" s="15"/>
      <c r="QN246" s="29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3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29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3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29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72" t="s">
        <v>197</v>
      </c>
      <c r="TB246" s="73" t="n">
        <v>24.5</v>
      </c>
      <c r="TC246" s="73" t="n">
        <v>21.8</v>
      </c>
      <c r="TD246" s="73" t="n">
        <v>17.3</v>
      </c>
      <c r="TE246" s="73" t="n">
        <v>12.9</v>
      </c>
      <c r="TF246" s="73" t="n">
        <v>7.5</v>
      </c>
      <c r="TG246" s="73" t="n">
        <v>1</v>
      </c>
      <c r="TH246" s="73" t="n">
        <v>2.3</v>
      </c>
      <c r="TI246" s="73" t="n">
        <v>3.9</v>
      </c>
      <c r="TJ246" s="73" t="n">
        <v>7.7</v>
      </c>
      <c r="TK246" s="73" t="n">
        <v>16.1</v>
      </c>
      <c r="TL246" s="73" t="n">
        <v>18.6</v>
      </c>
      <c r="TM246" s="73" t="n">
        <v>20.6</v>
      </c>
      <c r="TN246" s="73" t="n">
        <v>12.9</v>
      </c>
      <c r="YB246" s="71"/>
      <c r="YC246" s="1"/>
      <c r="ZB246" s="71"/>
      <c r="ZC246" s="13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6"/>
    </row>
    <row r="247" customFormat="false" ht="12.8" hidden="false" customHeight="false" outlineLevel="0" collapsed="false">
      <c r="A247" s="17"/>
      <c r="B247" s="4" t="n">
        <f aca="false">AVERAGE(AN247,BN247,CN247,DN247,EN247,FN247,GN247,HN247,IN247,JN247,KN247,LN247,MN247,NN247)</f>
        <v>14.337037037037</v>
      </c>
      <c r="C247" s="18" t="n">
        <f aca="false">AVERAGE(B243:B247)</f>
        <v>14.2367824074074</v>
      </c>
      <c r="D247" s="9" t="n">
        <f aca="false">AVERAGE(B238:B247)</f>
        <v>14.3770796957672</v>
      </c>
      <c r="E247" s="4" t="n">
        <f aca="false">AVERAGE(B228:B247)</f>
        <v>14.042359292328</v>
      </c>
      <c r="F247" s="24"/>
      <c r="G247" s="9" t="n">
        <f aca="false">MAX(AB247:AM247,BB247:BM247,CB247:CM247,DB247:DM247,EB247:EM247,FB247:FM247,GB247:GM247,HB247:HM247,IB247:IM247,JB247:JM247,KB247:KM247,LB247:LM247,MB247:MM247,NB247:NM247,OB247:OM247,PB247:PM247,QB247:QM247,RB247:RM247,SB247:SM247)</f>
        <v>26.3</v>
      </c>
      <c r="H247" s="10" t="n">
        <f aca="false">MEDIAN(AB247:AM247,BB247:BM247,CB247:CM247,DB247:DM247,EB247:EM247,FB247:FM247,GB247:GM247,HB247:HM247,IB247:IM247,JB247:JM247,KB247:KM247,LB247:LM247,MB247:MM247,NB247:NM247,OB247:OM247,PB247:PM247,QB247:QM247,RB247:RM247,SB247:SM247)</f>
        <v>14.65</v>
      </c>
      <c r="I247" s="11" t="n">
        <f aca="false">MIN(AB247:AM247,BB247:BM247,CB247:CM247,DB247:DM247,EB247:EM247,FB247:FM247,GB247:GM247,HB247:HM247,IB247:IM247,JB247:JM247,KB247:KM247,LB247:LM247,MB247:MM247,NB247:NM247,OB247:OM247,PB247:PM247,QB247:QM247,RB247:RM247,SB247:SM247)</f>
        <v>2.9</v>
      </c>
      <c r="J247" s="12" t="n">
        <f aca="false">(G247+I247)/2</f>
        <v>14.6</v>
      </c>
      <c r="AA247" s="13" t="n">
        <v>1897</v>
      </c>
      <c r="AB247" s="15" t="n">
        <v>17.1</v>
      </c>
      <c r="AC247" s="15" t="n">
        <v>17.7</v>
      </c>
      <c r="AD247" s="15" t="n">
        <v>13.7</v>
      </c>
      <c r="AE247" s="15" t="n">
        <v>12</v>
      </c>
      <c r="AF247" s="15" t="n">
        <v>5.4</v>
      </c>
      <c r="AG247" s="15" t="n">
        <v>5.8</v>
      </c>
      <c r="AH247" s="15" t="n">
        <v>5.4</v>
      </c>
      <c r="AI247" s="15" t="n">
        <v>5.2</v>
      </c>
      <c r="AJ247" s="15" t="n">
        <v>8.8</v>
      </c>
      <c r="AK247" s="15" t="n">
        <v>10.3</v>
      </c>
      <c r="AL247" s="15" t="n">
        <v>15.8</v>
      </c>
      <c r="AM247" s="15" t="n">
        <v>17.6</v>
      </c>
      <c r="AN247" s="4" t="n">
        <f aca="false">AVERAGE(Sheet1!AB247:AM247)</f>
        <v>11.2333333333333</v>
      </c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2"/>
      <c r="BB247" s="20"/>
      <c r="BC247" s="20"/>
      <c r="BD247" s="20"/>
      <c r="BE247" s="20"/>
      <c r="BF247" s="20"/>
      <c r="BG247" s="20"/>
      <c r="BH247" s="20"/>
      <c r="BI247" s="20"/>
      <c r="BJ247" s="20"/>
      <c r="BK247" s="7"/>
      <c r="BL247" s="7"/>
      <c r="BM247" s="7"/>
      <c r="BN247" s="54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2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19" t="n">
        <v>1897</v>
      </c>
      <c r="DB247" s="20" t="n">
        <v>16.5</v>
      </c>
      <c r="DC247" s="20" t="n">
        <v>16.7</v>
      </c>
      <c r="DD247" s="20" t="n">
        <v>11.8</v>
      </c>
      <c r="DE247" s="20" t="n">
        <v>10.2</v>
      </c>
      <c r="DF247" s="20" t="n">
        <v>3.4</v>
      </c>
      <c r="DG247" s="20" t="n">
        <v>2.9</v>
      </c>
      <c r="DH247" s="20" t="n">
        <v>4.7</v>
      </c>
      <c r="DI247" s="20" t="n">
        <v>3.6</v>
      </c>
      <c r="DJ247" s="20" t="n">
        <v>6.2</v>
      </c>
      <c r="DK247" s="20" t="n">
        <v>9.2</v>
      </c>
      <c r="DL247" s="20" t="n">
        <v>15.7</v>
      </c>
      <c r="DM247" s="20" t="n">
        <v>17.6</v>
      </c>
      <c r="DN247" s="4" t="n">
        <f aca="false">AVERAGE(DB247:DM247)</f>
        <v>9.875</v>
      </c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13" t="n">
        <v>1897</v>
      </c>
      <c r="FB247" s="28" t="n">
        <v>24.1</v>
      </c>
      <c r="FC247" s="28" t="n">
        <v>23.6</v>
      </c>
      <c r="FD247" s="28" t="n">
        <v>22.7</v>
      </c>
      <c r="FE247" s="28" t="n">
        <v>16.4</v>
      </c>
      <c r="FF247" s="28" t="n">
        <v>14.6</v>
      </c>
      <c r="FG247" s="28" t="n">
        <v>12.3</v>
      </c>
      <c r="FH247" s="28" t="n">
        <v>11.2</v>
      </c>
      <c r="FI247" s="28" t="n">
        <v>12.3</v>
      </c>
      <c r="FJ247" s="28" t="n">
        <v>14.4</v>
      </c>
      <c r="FK247" s="28" t="n">
        <v>19.4</v>
      </c>
      <c r="FL247" s="28" t="n">
        <v>22.5</v>
      </c>
      <c r="FM247" s="28" t="n">
        <v>24.1</v>
      </c>
      <c r="FN247" s="16" t="n">
        <f aca="false">AVERAGE(FB247:FM247)</f>
        <v>18.1333333333333</v>
      </c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2" t="n">
        <v>1897</v>
      </c>
      <c r="GB247" s="15" t="n">
        <v>24.6</v>
      </c>
      <c r="GC247" s="15" t="n">
        <v>25.1</v>
      </c>
      <c r="GD247" s="15" t="n">
        <v>23.5</v>
      </c>
      <c r="GE247" s="15" t="n">
        <v>19.6</v>
      </c>
      <c r="GF247" s="15" t="n">
        <v>15.5</v>
      </c>
      <c r="GG247" s="15" t="n">
        <v>17.4</v>
      </c>
      <c r="GH247" s="15" t="n">
        <v>14.5</v>
      </c>
      <c r="GI247" s="15" t="n">
        <v>14.3</v>
      </c>
      <c r="GJ247" s="15" t="n">
        <v>18.9</v>
      </c>
      <c r="GK247" s="15" t="n">
        <v>21.9</v>
      </c>
      <c r="GL247" s="15" t="n">
        <v>23.9</v>
      </c>
      <c r="GM247" s="15" t="n">
        <v>25</v>
      </c>
      <c r="GN247" s="16" t="n">
        <f aca="false">AVERAGE(GB247:GM247)</f>
        <v>20.35</v>
      </c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2" t="n">
        <v>1897</v>
      </c>
      <c r="HB247" s="28" t="n">
        <v>24.9</v>
      </c>
      <c r="HC247" s="28" t="n">
        <v>26.3</v>
      </c>
      <c r="HD247" s="28" t="n">
        <v>24.1</v>
      </c>
      <c r="HE247" s="28" t="n">
        <v>16.9</v>
      </c>
      <c r="HF247" s="28" t="n">
        <v>12.7</v>
      </c>
      <c r="HG247" s="28" t="n">
        <v>8.8</v>
      </c>
      <c r="HH247" s="28" t="n">
        <v>8.9</v>
      </c>
      <c r="HI247" s="28" t="n">
        <v>10.9</v>
      </c>
      <c r="HJ247" s="28" t="n">
        <v>13.7</v>
      </c>
      <c r="HK247" s="28" t="n">
        <v>18.7</v>
      </c>
      <c r="HL247" s="28" t="n">
        <v>23.3</v>
      </c>
      <c r="HM247" s="28" t="n">
        <v>24.2</v>
      </c>
      <c r="HN247" s="16" t="n">
        <f aca="false">AVERAGE(HB247:HM247)</f>
        <v>17.7833333333333</v>
      </c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7" t="n">
        <f aca="false">IA246+1</f>
        <v>1897</v>
      </c>
      <c r="IB247" s="15" t="n">
        <v>18.9</v>
      </c>
      <c r="IC247" s="15" t="n">
        <v>19.4</v>
      </c>
      <c r="ID247" s="15" t="n">
        <v>16.1</v>
      </c>
      <c r="IE247" s="15" t="n">
        <v>12.7</v>
      </c>
      <c r="IF247" s="15" t="n">
        <v>5.9</v>
      </c>
      <c r="IG247" s="15" t="n">
        <v>6.9</v>
      </c>
      <c r="IH247" s="15" t="n">
        <v>6.1</v>
      </c>
      <c r="II247" s="15" t="n">
        <v>5.6</v>
      </c>
      <c r="IJ247" s="15" t="n">
        <v>9.3</v>
      </c>
      <c r="IK247" s="15" t="n">
        <v>12.7</v>
      </c>
      <c r="IL247" s="15" t="n">
        <v>17.3</v>
      </c>
      <c r="IM247" s="15" t="n">
        <v>20.5</v>
      </c>
      <c r="IN247" s="25" t="n">
        <f aca="false">SUM(IB247:IM247)/12</f>
        <v>12.6166666666667</v>
      </c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13" t="n">
        <v>1897</v>
      </c>
      <c r="KB247" s="15" t="n">
        <v>21.3</v>
      </c>
      <c r="KC247" s="15" t="n">
        <v>20.7</v>
      </c>
      <c r="KD247" s="15" t="n">
        <v>16.8</v>
      </c>
      <c r="KE247" s="15" t="n">
        <v>12</v>
      </c>
      <c r="KF247" s="15" t="n">
        <v>6.5</v>
      </c>
      <c r="KG247" s="15" t="n">
        <v>5.4</v>
      </c>
      <c r="KH247" s="15" t="n">
        <v>3.7</v>
      </c>
      <c r="KI247" s="15" t="n">
        <v>5.9</v>
      </c>
      <c r="KJ247" s="15" t="n">
        <v>10.8</v>
      </c>
      <c r="KK247" s="15" t="n">
        <v>17.8</v>
      </c>
      <c r="KL247" s="15" t="n">
        <v>18.4</v>
      </c>
      <c r="KM247" s="15" t="n">
        <v>20.8</v>
      </c>
      <c r="KN247" s="16" t="n">
        <f aca="false">AVERAGE(KB247:KM247)</f>
        <v>13.3416666666667</v>
      </c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7" t="n">
        <f aca="false">LA246+1</f>
        <v>1897</v>
      </c>
      <c r="LB247" s="15" t="n">
        <v>21.6</v>
      </c>
      <c r="LC247" s="15" t="n">
        <v>22</v>
      </c>
      <c r="LD247" s="15" t="n">
        <v>17.4</v>
      </c>
      <c r="LE247" s="15" t="n">
        <v>13.8</v>
      </c>
      <c r="LF247" s="15" t="n">
        <v>7.4</v>
      </c>
      <c r="LG247" s="15" t="n">
        <v>6.4</v>
      </c>
      <c r="LH247" s="15" t="n">
        <v>4.6</v>
      </c>
      <c r="LI247" s="15" t="n">
        <v>5.2</v>
      </c>
      <c r="LJ247" s="15" t="n">
        <v>9.8</v>
      </c>
      <c r="LK247" s="15" t="n">
        <v>14.7</v>
      </c>
      <c r="LL247" s="15" t="n">
        <v>18.6</v>
      </c>
      <c r="LM247" s="15" t="n">
        <v>21.8</v>
      </c>
      <c r="LN247" s="16" t="n">
        <f aca="false">AVERAGE(LB247:LM247)</f>
        <v>13.6083333333333</v>
      </c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13" t="n">
        <v>1897</v>
      </c>
      <c r="NB247" s="15" t="n">
        <v>18.9</v>
      </c>
      <c r="NC247" s="15" t="n">
        <v>16.4</v>
      </c>
      <c r="ND247" s="15" t="n">
        <v>14.9</v>
      </c>
      <c r="NE247" s="15" t="n">
        <v>13.1</v>
      </c>
      <c r="NF247" s="15" t="n">
        <v>8.9</v>
      </c>
      <c r="NG247" s="15" t="n">
        <v>8.6</v>
      </c>
      <c r="NH247" s="15" t="n">
        <v>6.3</v>
      </c>
      <c r="NI247" s="15" t="n">
        <v>6.3</v>
      </c>
      <c r="NJ247" s="15" t="n">
        <v>9.3</v>
      </c>
      <c r="NK247" s="15" t="n">
        <v>11</v>
      </c>
      <c r="NL247" s="15" t="n">
        <v>15</v>
      </c>
      <c r="NM247" s="15" t="n">
        <v>16.4</v>
      </c>
      <c r="NN247" s="29" t="n">
        <f aca="false">AVERAGE(NB247:NM247)</f>
        <v>12.0916666666667</v>
      </c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13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29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3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29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3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29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3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29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3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29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72" t="s">
        <v>198</v>
      </c>
      <c r="TB247" s="73" t="n">
        <v>21</v>
      </c>
      <c r="TC247" s="73" t="n">
        <v>20.8</v>
      </c>
      <c r="TD247" s="73" t="n">
        <v>16.1</v>
      </c>
      <c r="TE247" s="73" t="n">
        <v>11.4</v>
      </c>
      <c r="TF247" s="73" t="n">
        <v>4.7</v>
      </c>
      <c r="TG247" s="73" t="n">
        <v>7.1</v>
      </c>
      <c r="TH247" s="73" t="n">
        <v>5.1</v>
      </c>
      <c r="TI247" s="73" t="n">
        <v>4.5</v>
      </c>
      <c r="TJ247" s="73" t="n">
        <v>9.6</v>
      </c>
      <c r="TK247" s="73" t="n">
        <v>14.6</v>
      </c>
      <c r="TL247" s="73" t="n">
        <v>19.4</v>
      </c>
      <c r="TM247" s="73" t="n">
        <v>19.9</v>
      </c>
      <c r="TN247" s="73" t="n">
        <v>12.8</v>
      </c>
      <c r="YB247" s="71"/>
      <c r="YC247" s="13"/>
      <c r="YD247" s="22"/>
      <c r="YE247" s="22"/>
      <c r="YF247" s="22"/>
      <c r="YG247" s="22"/>
      <c r="YH247" s="22"/>
      <c r="YI247" s="22"/>
      <c r="YJ247" s="22"/>
      <c r="YK247" s="22"/>
      <c r="YL247" s="22"/>
      <c r="YM247" s="22"/>
      <c r="YN247" s="15"/>
      <c r="YO247" s="15"/>
      <c r="YP247" s="16"/>
      <c r="YQ247" s="22"/>
      <c r="ZB247" s="71"/>
      <c r="ZC247" s="13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6"/>
    </row>
    <row r="248" customFormat="false" ht="12.8" hidden="false" customHeight="false" outlineLevel="0" collapsed="false">
      <c r="A248" s="17"/>
      <c r="B248" s="4" t="n">
        <f aca="false">AVERAGE(AN248,BN248,CN248,DN248,EN248,FN248,GN248,HN248,IN248,JN248,KN248,LN248,MN248,NN248)</f>
        <v>14.3583333333333</v>
      </c>
      <c r="C248" s="18" t="n">
        <f aca="false">AVERAGE(B244:B248)</f>
        <v>14.2403240740741</v>
      </c>
      <c r="D248" s="9" t="n">
        <f aca="false">AVERAGE(B239:B248)</f>
        <v>14.3431213624339</v>
      </c>
      <c r="E248" s="4" t="n">
        <f aca="false">AVERAGE(B229:B248)</f>
        <v>14.0847204034392</v>
      </c>
      <c r="F248" s="24"/>
      <c r="G248" s="9" t="n">
        <f aca="false">MAX(AB248:AM248,BB248:BM248,CB248:CM248,DB248:DM248,EB248:EM248,FB248:FM248,GB248:GM248,HB248:HM248,IB248:IM248,JB248:JM248,KB248:KM248,LB248:LM248,MB248:MM248,NB248:NM248,OB248:OM248,PB248:PM248,QB248:QM248,RB248:RM248,SB248:SM248)</f>
        <v>26.4</v>
      </c>
      <c r="H248" s="10" t="n">
        <f aca="false">MEDIAN(AB248:AM248,BB248:BM248,CB248:CM248,DB248:DM248,EB248:EM248,FB248:FM248,GB248:GM248,HB248:HM248,IB248:IM248,JB248:JM248,KB248:KM248,LB248:LM248,MB248:MM248,NB248:NM248,OB248:OM248,PB248:PM248,QB248:QM248,RB248:RM248,SB248:SM248)</f>
        <v>14.35</v>
      </c>
      <c r="I248" s="11" t="n">
        <f aca="false">MIN(AB248:AM248,BB248:BM248,CB248:CM248,DB248:DM248,EB248:EM248,FB248:FM248,GB248:GM248,HB248:HM248,IB248:IM248,JB248:JM248,KB248:KM248,LB248:LM248,MB248:MM248,NB248:NM248,OB248:OM248,PB248:PM248,QB248:QM248,RB248:RM248,SB248:SM248)</f>
        <v>0.1</v>
      </c>
      <c r="J248" s="12" t="n">
        <f aca="false">(G248+I248)/2</f>
        <v>13.25</v>
      </c>
      <c r="AA248" s="13" t="n">
        <v>1898</v>
      </c>
      <c r="AB248" s="15" t="n">
        <v>18.8</v>
      </c>
      <c r="AC248" s="15" t="n">
        <v>18.8</v>
      </c>
      <c r="AD248" s="15" t="n">
        <v>15</v>
      </c>
      <c r="AE248" s="15" t="n">
        <v>10.2</v>
      </c>
      <c r="AF248" s="15" t="n">
        <v>5.9</v>
      </c>
      <c r="AG248" s="15" t="n">
        <v>6.8</v>
      </c>
      <c r="AH248" s="15" t="n">
        <v>4.7</v>
      </c>
      <c r="AI248" s="15" t="n">
        <v>7.1</v>
      </c>
      <c r="AJ248" s="15" t="n">
        <v>9.9</v>
      </c>
      <c r="AK248" s="15" t="n">
        <v>12.2</v>
      </c>
      <c r="AL248" s="15" t="n">
        <v>14.6</v>
      </c>
      <c r="AM248" s="15" t="n">
        <v>17.3</v>
      </c>
      <c r="AN248" s="4" t="n">
        <f aca="false">AVERAGE(Sheet1!AB248:AM248)</f>
        <v>11.775</v>
      </c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2"/>
      <c r="BB248" s="20"/>
      <c r="BC248" s="20"/>
      <c r="BD248" s="20"/>
      <c r="BE248" s="20"/>
      <c r="BF248" s="20"/>
      <c r="BG248" s="20"/>
      <c r="BH248" s="20"/>
      <c r="BI248" s="20"/>
      <c r="BJ248" s="20"/>
      <c r="BK248" s="7"/>
      <c r="BL248" s="7"/>
      <c r="BM248" s="7"/>
      <c r="BN248" s="54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2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19" t="n">
        <v>1898</v>
      </c>
      <c r="DB248" s="20" t="n">
        <v>16.1</v>
      </c>
      <c r="DC248" s="20" t="n">
        <v>17.9</v>
      </c>
      <c r="DD248" s="20" t="n">
        <v>12.6</v>
      </c>
      <c r="DE248" s="20" t="n">
        <v>6.1</v>
      </c>
      <c r="DF248" s="20" t="n">
        <v>3</v>
      </c>
      <c r="DG248" s="20" t="n">
        <v>4.1</v>
      </c>
      <c r="DH248" s="20" t="n">
        <v>0.1</v>
      </c>
      <c r="DI248" s="20" t="n">
        <v>3.2</v>
      </c>
      <c r="DJ248" s="20" t="n">
        <v>7.2</v>
      </c>
      <c r="DK248" s="20" t="n">
        <v>11.5</v>
      </c>
      <c r="DL248" s="20" t="n">
        <v>12.1</v>
      </c>
      <c r="DM248" s="20" t="n">
        <v>16</v>
      </c>
      <c r="DN248" s="4" t="n">
        <f aca="false">AVERAGE(DB248:DM248)</f>
        <v>9.15833333333333</v>
      </c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13" t="n">
        <v>1898</v>
      </c>
      <c r="FB248" s="28" t="n">
        <v>24.1</v>
      </c>
      <c r="FC248" s="28" t="n">
        <v>25.8</v>
      </c>
      <c r="FD248" s="28" t="n">
        <v>22.7</v>
      </c>
      <c r="FE248" s="28" t="n">
        <v>18.6</v>
      </c>
      <c r="FF248" s="28" t="n">
        <v>14.3</v>
      </c>
      <c r="FG248" s="28" t="n">
        <v>11.2</v>
      </c>
      <c r="FH248" s="28" t="n">
        <v>9.8</v>
      </c>
      <c r="FI248" s="28" t="n">
        <v>13.5</v>
      </c>
      <c r="FJ248" s="28" t="n">
        <v>14.4</v>
      </c>
      <c r="FK248" s="28" t="n">
        <v>21.9</v>
      </c>
      <c r="FL248" s="28" t="n">
        <v>22.3</v>
      </c>
      <c r="FM248" s="28" t="n">
        <v>23.7</v>
      </c>
      <c r="FN248" s="16" t="n">
        <f aca="false">AVERAGE(FB248:FM248)</f>
        <v>18.525</v>
      </c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2" t="n">
        <v>1898</v>
      </c>
      <c r="GB248" s="15" t="n">
        <v>24.7</v>
      </c>
      <c r="GC248" s="15" t="n">
        <v>24.5</v>
      </c>
      <c r="GD248" s="15" t="n">
        <v>23.9</v>
      </c>
      <c r="GE248" s="15" t="n">
        <v>21.4</v>
      </c>
      <c r="GF248" s="15" t="n">
        <v>13.5</v>
      </c>
      <c r="GG248" s="15" t="n">
        <v>14.2</v>
      </c>
      <c r="GH248" s="15" t="n">
        <v>12.1</v>
      </c>
      <c r="GI248" s="15" t="n">
        <v>15.3</v>
      </c>
      <c r="GJ248" s="15" t="n">
        <v>18.9</v>
      </c>
      <c r="GK248" s="15" t="n">
        <v>19.7</v>
      </c>
      <c r="GL248" s="15" t="n">
        <v>24.4</v>
      </c>
      <c r="GM248" s="15" t="n">
        <v>24</v>
      </c>
      <c r="GN248" s="16" t="n">
        <f aca="false">AVERAGE(GB248:GM248)</f>
        <v>19.7166666666667</v>
      </c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2" t="n">
        <v>1898</v>
      </c>
      <c r="HB248" s="28" t="n">
        <v>24.7</v>
      </c>
      <c r="HC248" s="28" t="n">
        <v>26.4</v>
      </c>
      <c r="HD248" s="28" t="n">
        <v>23.5</v>
      </c>
      <c r="HE248" s="28" t="n">
        <v>16.1</v>
      </c>
      <c r="HF248" s="28" t="n">
        <v>12.7</v>
      </c>
      <c r="HG248" s="28" t="n">
        <v>7.9</v>
      </c>
      <c r="HH248" s="28" t="n">
        <v>7.5</v>
      </c>
      <c r="HI248" s="28" t="n">
        <v>9.4</v>
      </c>
      <c r="HJ248" s="28" t="n">
        <v>15.4</v>
      </c>
      <c r="HK248" s="28" t="n">
        <v>16.5</v>
      </c>
      <c r="HL248" s="28" t="n">
        <v>23.1</v>
      </c>
      <c r="HM248" s="28" t="n">
        <v>25.7</v>
      </c>
      <c r="HN248" s="16" t="n">
        <f aca="false">AVERAGE(HB248:HM248)</f>
        <v>17.4083333333333</v>
      </c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7" t="n">
        <f aca="false">IA247+1</f>
        <v>1898</v>
      </c>
      <c r="IB248" s="15" t="n">
        <v>21.4</v>
      </c>
      <c r="IC248" s="15" t="n">
        <v>22.6</v>
      </c>
      <c r="ID248" s="15" t="n">
        <v>17.5</v>
      </c>
      <c r="IE248" s="15" t="n">
        <v>11.6</v>
      </c>
      <c r="IF248" s="15" t="n">
        <v>5.6</v>
      </c>
      <c r="IG248" s="15" t="n">
        <v>7</v>
      </c>
      <c r="IH248" s="15" t="n">
        <v>4.2</v>
      </c>
      <c r="II248" s="15" t="n">
        <v>7.8</v>
      </c>
      <c r="IJ248" s="15" t="n">
        <v>9.6</v>
      </c>
      <c r="IK248" s="15" t="n">
        <v>13.3</v>
      </c>
      <c r="IL248" s="15" t="n">
        <v>15.8</v>
      </c>
      <c r="IM248" s="15" t="n">
        <v>19.2</v>
      </c>
      <c r="IN248" s="25" t="n">
        <f aca="false">SUM(IB248:IM248)/12</f>
        <v>12.9666666666667</v>
      </c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13" t="n">
        <v>1898</v>
      </c>
      <c r="KB248" s="15" t="n">
        <v>20.9</v>
      </c>
      <c r="KC248" s="15" t="n">
        <v>20.4</v>
      </c>
      <c r="KD248" s="15" t="n">
        <v>18</v>
      </c>
      <c r="KE248" s="15" t="n">
        <v>10.5</v>
      </c>
      <c r="KF248" s="15" t="n">
        <v>4.7</v>
      </c>
      <c r="KG248" s="15" t="n">
        <v>7.7</v>
      </c>
      <c r="KH248" s="15" t="n">
        <v>1.7</v>
      </c>
      <c r="KI248" s="15" t="n">
        <v>5.8</v>
      </c>
      <c r="KJ248" s="15" t="n">
        <v>12.1</v>
      </c>
      <c r="KK248" s="15" t="n">
        <v>14.8</v>
      </c>
      <c r="KL248" s="15" t="n">
        <v>19.4</v>
      </c>
      <c r="KM248" s="15" t="n">
        <v>20.1</v>
      </c>
      <c r="KN248" s="16" t="n">
        <f aca="false">AVERAGE(KB248:KM248)</f>
        <v>13.0083333333333</v>
      </c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7" t="n">
        <f aca="false">LA247+1</f>
        <v>1898</v>
      </c>
      <c r="LB248" s="15" t="n">
        <v>22.8</v>
      </c>
      <c r="LC248" s="15" t="n">
        <v>22.6</v>
      </c>
      <c r="LD248" s="15" t="n">
        <v>19</v>
      </c>
      <c r="LE248" s="15" t="n">
        <v>13.2</v>
      </c>
      <c r="LF248" s="15" t="n">
        <v>5.8</v>
      </c>
      <c r="LG248" s="15" t="n">
        <v>8.6</v>
      </c>
      <c r="LH248" s="15" t="n">
        <v>3.9</v>
      </c>
      <c r="LI248" s="15" t="n">
        <v>7.2</v>
      </c>
      <c r="LJ248" s="15" t="n">
        <v>12.6</v>
      </c>
      <c r="LK248" s="15" t="n">
        <v>15.9</v>
      </c>
      <c r="LL248" s="15" t="n">
        <v>19.4</v>
      </c>
      <c r="LM248" s="15" t="n">
        <v>21.6</v>
      </c>
      <c r="LN248" s="16" t="n">
        <f aca="false">AVERAGE(LB248:LM248)</f>
        <v>14.3833333333333</v>
      </c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13" t="n">
        <v>1898</v>
      </c>
      <c r="NB248" s="15" t="n">
        <v>19.3</v>
      </c>
      <c r="NC248" s="15" t="n">
        <v>17.4</v>
      </c>
      <c r="ND248" s="15" t="n">
        <v>15.8</v>
      </c>
      <c r="NE248" s="15" t="n">
        <v>11.4</v>
      </c>
      <c r="NF248" s="15" t="n">
        <v>9.2</v>
      </c>
      <c r="NG248" s="15" t="n">
        <v>6.2</v>
      </c>
      <c r="NH248" s="15" t="n">
        <v>6.5</v>
      </c>
      <c r="NI248" s="15" t="n">
        <v>8.8</v>
      </c>
      <c r="NJ248" s="15" t="n">
        <v>10.1</v>
      </c>
      <c r="NK248" s="15" t="n">
        <v>11.6</v>
      </c>
      <c r="NL248" s="15" t="n">
        <v>14.2</v>
      </c>
      <c r="NM248" s="15" t="n">
        <v>16.9</v>
      </c>
      <c r="NN248" s="29" t="n">
        <f aca="false">AVERAGE(NB248:NM248)</f>
        <v>12.2833333333333</v>
      </c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13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29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3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29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3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29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 t="s">
        <v>166</v>
      </c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3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29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72" t="s">
        <v>23</v>
      </c>
      <c r="TB248" s="73" t="n">
        <v>20.8</v>
      </c>
      <c r="TC248" s="73" t="n">
        <v>21.4</v>
      </c>
      <c r="TD248" s="73" t="n">
        <v>19.4</v>
      </c>
      <c r="TE248" s="73" t="n">
        <v>13.8</v>
      </c>
      <c r="TF248" s="73" t="n">
        <v>5.9</v>
      </c>
      <c r="TG248" s="73" t="n">
        <v>5.9</v>
      </c>
      <c r="TH248" s="73" t="n">
        <v>2.3</v>
      </c>
      <c r="TI248" s="73" t="n">
        <v>7.1</v>
      </c>
      <c r="TJ248" s="73" t="n">
        <v>10.9</v>
      </c>
      <c r="TK248" s="73" t="n">
        <v>13.9</v>
      </c>
      <c r="TL248" s="73" t="n">
        <v>19.3</v>
      </c>
      <c r="TM248" s="73" t="n">
        <v>18.9</v>
      </c>
      <c r="TN248" s="73" t="n">
        <v>13.3</v>
      </c>
      <c r="UB248" s="71"/>
      <c r="UC248" s="1"/>
      <c r="WB248" s="71"/>
      <c r="WC248" s="1"/>
      <c r="YB248" s="71"/>
      <c r="YC248" s="30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6"/>
      <c r="YQ248" s="22"/>
      <c r="ZB248" s="71"/>
      <c r="ZC248" s="13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6"/>
    </row>
    <row r="249" customFormat="false" ht="12.8" hidden="false" customHeight="false" outlineLevel="0" collapsed="false">
      <c r="A249" s="17"/>
      <c r="B249" s="4" t="n">
        <f aca="false">AVERAGE(AN249,BN249,CN249,DN249,EN249,FN249,GN249,HN249,IN249,JN249,KN249,LN249,MN249,NN249)</f>
        <v>14.162037037037</v>
      </c>
      <c r="C249" s="18" t="n">
        <f aca="false">AVERAGE(B245:B249)</f>
        <v>14.2489814814815</v>
      </c>
      <c r="D249" s="9" t="n">
        <f aca="false">AVERAGE(B240:B249)</f>
        <v>14.2219917328042</v>
      </c>
      <c r="E249" s="4" t="n">
        <f aca="false">AVERAGE(B230:B249)</f>
        <v>14.191572255291</v>
      </c>
      <c r="F249" s="24"/>
      <c r="G249" s="9" t="n">
        <f aca="false">MAX(AB249:AM249,BB249:BM249,CB249:CM249,DB249:DM249,EB249:EM249,FB249:FM249,GB249:GM249,HB249:HM249,IB249:IM249,JB249:JM249,KB249:KM249,LB249:LM249,MB249:MM249,NB249:NM249,OB249:OM249,PB249:PM249,QB249:QM249,RB249:RM249,SB249:SM249)</f>
        <v>27.4</v>
      </c>
      <c r="H249" s="10" t="n">
        <f aca="false">MEDIAN(AB249:AM249,BB249:BM249,CB249:CM249,DB249:DM249,EB249:EM249,FB249:FM249,GB249:GM249,HB249:HM249,IB249:IM249,JB249:JM249,KB249:KM249,LB249:LM249,MB249:MM249,NB249:NM249,OB249:OM249,PB249:PM249,QB249:QM249,RB249:RM249,SB249:SM249)</f>
        <v>14.6</v>
      </c>
      <c r="I249" s="11" t="n">
        <f aca="false">MIN(AB249:AM249,BB249:BM249,CB249:CM249,DB249:DM249,EB249:EM249,FB249:FM249,GB249:GM249,HB249:HM249,IB249:IM249,JB249:JM249,KB249:KM249,LB249:LM249,MB249:MM249,NB249:NM249,OB249:OM249,PB249:PM249,QB249:QM249,RB249:RM249,SB249:SM249)</f>
        <v>0.8</v>
      </c>
      <c r="J249" s="12" t="n">
        <f aca="false">(G249+I249)/2</f>
        <v>14.1</v>
      </c>
      <c r="AA249" s="13" t="n">
        <v>1899</v>
      </c>
      <c r="AB249" s="15" t="n">
        <v>15.5</v>
      </c>
      <c r="AC249" s="15" t="n">
        <v>20.4</v>
      </c>
      <c r="AD249" s="15" t="n">
        <v>15.9</v>
      </c>
      <c r="AE249" s="15" t="n">
        <v>11.7</v>
      </c>
      <c r="AF249" s="15" t="n">
        <v>6.8</v>
      </c>
      <c r="AG249" s="15" t="n">
        <v>5.2</v>
      </c>
      <c r="AH249" s="15" t="n">
        <v>1.8</v>
      </c>
      <c r="AI249" s="15" t="n">
        <v>5.1</v>
      </c>
      <c r="AJ249" s="15" t="n">
        <v>9.7</v>
      </c>
      <c r="AK249" s="15" t="n">
        <v>9.8</v>
      </c>
      <c r="AL249" s="15" t="n">
        <v>14.1</v>
      </c>
      <c r="AM249" s="15" t="n">
        <v>17.9</v>
      </c>
      <c r="AN249" s="4" t="n">
        <f aca="false">AVERAGE(Sheet1!AB249:AM249)</f>
        <v>11.1583333333333</v>
      </c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2"/>
      <c r="BB249" s="20"/>
      <c r="BC249" s="20"/>
      <c r="BD249" s="20"/>
      <c r="BE249" s="20"/>
      <c r="BF249" s="20"/>
      <c r="BG249" s="20"/>
      <c r="BH249" s="20"/>
      <c r="BI249" s="20"/>
      <c r="BJ249" s="20"/>
      <c r="BK249" s="7"/>
      <c r="BL249" s="7"/>
      <c r="BM249" s="7"/>
      <c r="BN249" s="54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2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19" t="n">
        <v>1899</v>
      </c>
      <c r="DB249" s="20" t="n">
        <v>16.3</v>
      </c>
      <c r="DC249" s="20" t="n">
        <v>20.2</v>
      </c>
      <c r="DD249" s="20" t="n">
        <v>16.7</v>
      </c>
      <c r="DE249" s="20" t="n">
        <v>13.7</v>
      </c>
      <c r="DF249" s="20" t="n">
        <v>6</v>
      </c>
      <c r="DG249" s="20" t="n">
        <v>5.4</v>
      </c>
      <c r="DH249" s="20" t="n">
        <v>2.4</v>
      </c>
      <c r="DI249" s="20" t="n">
        <v>7.1</v>
      </c>
      <c r="DJ249" s="20" t="n">
        <v>10.4</v>
      </c>
      <c r="DK249" s="20" t="n">
        <v>10.9</v>
      </c>
      <c r="DL249" s="20" t="n">
        <v>16.1</v>
      </c>
      <c r="DM249" s="20" t="n">
        <v>19.9</v>
      </c>
      <c r="DN249" s="4" t="n">
        <f aca="false">AVERAGE(DB249:DM249)</f>
        <v>12.0916666666667</v>
      </c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13" t="n">
        <v>1899</v>
      </c>
      <c r="FB249" s="28" t="n">
        <v>24.8</v>
      </c>
      <c r="FC249" s="28" t="n">
        <v>23.7</v>
      </c>
      <c r="FD249" s="28" t="n">
        <v>22.6</v>
      </c>
      <c r="FE249" s="28" t="n">
        <v>18.7</v>
      </c>
      <c r="FF249" s="28" t="n">
        <v>11.4</v>
      </c>
      <c r="FG249" s="28" t="n">
        <v>8.3</v>
      </c>
      <c r="FH249" s="28" t="n">
        <v>8.1</v>
      </c>
      <c r="FI249" s="28" t="n">
        <v>9.7</v>
      </c>
      <c r="FJ249" s="28" t="n">
        <v>13.6</v>
      </c>
      <c r="FK249" s="28" t="n">
        <v>19.1</v>
      </c>
      <c r="FL249" s="28" t="n">
        <v>22.5</v>
      </c>
      <c r="FM249" s="28" t="n">
        <v>23.3</v>
      </c>
      <c r="FN249" s="16" t="n">
        <f aca="false">AVERAGE(FB249:FM249)</f>
        <v>17.15</v>
      </c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2" t="n">
        <v>1899</v>
      </c>
      <c r="GB249" s="15" t="n">
        <v>24.2</v>
      </c>
      <c r="GC249" s="15" t="n">
        <v>24.5</v>
      </c>
      <c r="GD249" s="15" t="n">
        <v>23.3</v>
      </c>
      <c r="GE249" s="15" t="n">
        <v>19.3</v>
      </c>
      <c r="GF249" s="15" t="n">
        <v>14.5</v>
      </c>
      <c r="GG249" s="15" t="n">
        <v>12.6</v>
      </c>
      <c r="GH249" s="15" t="n">
        <v>9.7</v>
      </c>
      <c r="GI249" s="15" t="n">
        <v>12.3</v>
      </c>
      <c r="GJ249" s="15" t="n">
        <v>17.4</v>
      </c>
      <c r="GK249" s="15" t="n">
        <v>19.9</v>
      </c>
      <c r="GL249" s="15" t="n">
        <v>23</v>
      </c>
      <c r="GM249" s="15" t="n">
        <v>24.7</v>
      </c>
      <c r="GN249" s="16" t="n">
        <f aca="false">AVERAGE(GB249:GM249)</f>
        <v>18.7833333333333</v>
      </c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2" t="n">
        <v>1899</v>
      </c>
      <c r="HB249" s="28" t="n">
        <v>27.4</v>
      </c>
      <c r="HC249" s="28" t="n">
        <v>24.9</v>
      </c>
      <c r="HD249" s="28" t="n">
        <v>21.7</v>
      </c>
      <c r="HE249" s="28" t="n">
        <v>17.2</v>
      </c>
      <c r="HF249" s="42" t="n">
        <f aca="false">(HF248+HF250)/2</f>
        <v>12.7</v>
      </c>
      <c r="HG249" s="28" t="n">
        <v>9</v>
      </c>
      <c r="HH249" s="28" t="n">
        <v>8</v>
      </c>
      <c r="HI249" s="15" t="n">
        <v>9.6</v>
      </c>
      <c r="HJ249" s="15" t="n">
        <v>15.4</v>
      </c>
      <c r="HK249" s="15" t="n">
        <v>17.7</v>
      </c>
      <c r="HL249" s="15" t="n">
        <v>21.4</v>
      </c>
      <c r="HM249" s="15" t="n">
        <v>24.2</v>
      </c>
      <c r="HN249" s="16" t="n">
        <f aca="false">AVERAGE(HB249:HM249)</f>
        <v>17.4333333333333</v>
      </c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7" t="n">
        <f aca="false">IA248+1</f>
        <v>1899</v>
      </c>
      <c r="IB249" s="15" t="n">
        <v>17.2</v>
      </c>
      <c r="IC249" s="15" t="n">
        <v>21.8</v>
      </c>
      <c r="ID249" s="15" t="n">
        <v>17.8</v>
      </c>
      <c r="IE249" s="15" t="n">
        <v>12.3</v>
      </c>
      <c r="IF249" s="15" t="n">
        <v>7.7</v>
      </c>
      <c r="IG249" s="15" t="n">
        <v>5.8</v>
      </c>
      <c r="IH249" s="15" t="n">
        <v>1.6</v>
      </c>
      <c r="II249" s="15" t="n">
        <v>4.6</v>
      </c>
      <c r="IJ249" s="15" t="n">
        <v>8.9</v>
      </c>
      <c r="IK249" s="15" t="n">
        <v>10.9</v>
      </c>
      <c r="IL249" s="15" t="n">
        <v>15.8</v>
      </c>
      <c r="IM249" s="15" t="n">
        <v>18.7</v>
      </c>
      <c r="IN249" s="25" t="n">
        <f aca="false">SUM(IB249:IM249)/12</f>
        <v>11.925</v>
      </c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13" t="n">
        <v>1899</v>
      </c>
      <c r="KB249" s="15" t="n">
        <v>17.9</v>
      </c>
      <c r="KC249" s="15" t="n">
        <v>20.8</v>
      </c>
      <c r="KD249" s="15" t="n">
        <v>19</v>
      </c>
      <c r="KE249" s="15" t="n">
        <v>13</v>
      </c>
      <c r="KF249" s="15" t="n">
        <v>5.9</v>
      </c>
      <c r="KG249" s="15" t="n">
        <v>5.7</v>
      </c>
      <c r="KH249" s="15" t="n">
        <v>0.8</v>
      </c>
      <c r="KI249" s="15" t="n">
        <v>5.4</v>
      </c>
      <c r="KJ249" s="15" t="n">
        <v>11.3</v>
      </c>
      <c r="KK249" s="15" t="n">
        <v>14.7</v>
      </c>
      <c r="KL249" s="15" t="n">
        <v>19</v>
      </c>
      <c r="KM249" s="15" t="n">
        <v>20.9</v>
      </c>
      <c r="KN249" s="16" t="n">
        <f aca="false">AVERAGE(KB249:KM249)</f>
        <v>12.8666666666667</v>
      </c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7" t="n">
        <f aca="false">LA248+1</f>
        <v>1899</v>
      </c>
      <c r="LB249" s="15" t="n">
        <v>19.5</v>
      </c>
      <c r="LC249" s="15" t="n">
        <v>23.5</v>
      </c>
      <c r="LD249" s="15" t="n">
        <v>20.1</v>
      </c>
      <c r="LE249" s="15" t="n">
        <v>13.8</v>
      </c>
      <c r="LF249" s="15" t="n">
        <v>7.7</v>
      </c>
      <c r="LG249" s="15" t="n">
        <v>6.4</v>
      </c>
      <c r="LH249" s="15" t="n">
        <v>3.4</v>
      </c>
      <c r="LI249" s="15" t="n">
        <v>7</v>
      </c>
      <c r="LJ249" s="15" t="n">
        <v>11.7</v>
      </c>
      <c r="LK249" s="15" t="n">
        <v>14</v>
      </c>
      <c r="LL249" s="15" t="n">
        <v>18.6</v>
      </c>
      <c r="LM249" s="15" t="n">
        <v>21.3</v>
      </c>
      <c r="LN249" s="16" t="n">
        <f aca="false">AVERAGE(LB249:LM249)</f>
        <v>13.9166666666667</v>
      </c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13" t="n">
        <v>1899</v>
      </c>
      <c r="NB249" s="15" t="n">
        <v>16.1</v>
      </c>
      <c r="NC249" s="15" t="n">
        <v>19.3</v>
      </c>
      <c r="ND249" s="15" t="n">
        <v>16.4</v>
      </c>
      <c r="NE249" s="15" t="n">
        <v>12.4</v>
      </c>
      <c r="NF249" s="15" t="n">
        <v>7.7</v>
      </c>
      <c r="NG249" s="15" t="n">
        <v>7.9</v>
      </c>
      <c r="NH249" s="15" t="n">
        <v>6.3</v>
      </c>
      <c r="NI249" s="15" t="n">
        <v>7.4</v>
      </c>
      <c r="NJ249" s="15" t="n">
        <v>9.1</v>
      </c>
      <c r="NK249" s="15" t="n">
        <v>11.9</v>
      </c>
      <c r="NL249" s="15" t="n">
        <v>13.9</v>
      </c>
      <c r="NM249" s="15" t="n">
        <v>17.2</v>
      </c>
      <c r="NN249" s="29" t="n">
        <f aca="false">AVERAGE(NB249:NM249)</f>
        <v>12.1333333333333</v>
      </c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 t="s">
        <v>167</v>
      </c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3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29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3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29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30" t="s">
        <v>25</v>
      </c>
      <c r="RB249" s="15" t="n">
        <v>21.2</v>
      </c>
      <c r="RC249" s="15" t="n">
        <v>21.8</v>
      </c>
      <c r="RD249" s="15" t="n">
        <v>22.4</v>
      </c>
      <c r="RE249" s="15" t="n">
        <v>15.6</v>
      </c>
      <c r="RF249" s="15" t="n">
        <v>9.3</v>
      </c>
      <c r="RG249" s="15" t="n">
        <v>12.6</v>
      </c>
      <c r="RH249" s="15" t="n">
        <v>6.3</v>
      </c>
      <c r="RI249" s="15" t="n">
        <v>9.2</v>
      </c>
      <c r="RJ249" s="15" t="n">
        <v>15.9</v>
      </c>
      <c r="RK249" s="15" t="n">
        <v>20.2</v>
      </c>
      <c r="RL249" s="15" t="n">
        <v>24</v>
      </c>
      <c r="RM249" s="15" t="n">
        <v>23.2</v>
      </c>
      <c r="RN249" s="29" t="n">
        <f aca="false">AVERAGE(RB249:RM249)</f>
        <v>16.8083333333333</v>
      </c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3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29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72" t="s">
        <v>25</v>
      </c>
      <c r="TB249" s="73" t="n">
        <v>20.6</v>
      </c>
      <c r="TC249" s="73" t="n">
        <v>21.3</v>
      </c>
      <c r="TD249" s="73" t="n">
        <v>17.8</v>
      </c>
      <c r="TE249" s="73" t="n">
        <v>14.6</v>
      </c>
      <c r="TF249" s="73" t="n">
        <v>5.8</v>
      </c>
      <c r="TG249" s="73" t="n">
        <v>6.2</v>
      </c>
      <c r="TH249" s="73" t="n">
        <v>2.2</v>
      </c>
      <c r="TI249" s="73" t="n">
        <v>5.5</v>
      </c>
      <c r="TJ249" s="73" t="n">
        <v>12.1</v>
      </c>
      <c r="TK249" s="73" t="n">
        <v>13.1</v>
      </c>
      <c r="TL249" s="73" t="n">
        <v>17.7</v>
      </c>
      <c r="TM249" s="73" t="n">
        <v>22.1</v>
      </c>
      <c r="TN249" s="73" t="n">
        <v>13.2</v>
      </c>
      <c r="UB249" s="71"/>
      <c r="UC249" s="13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6"/>
      <c r="WB249" s="71"/>
      <c r="WC249" s="13"/>
      <c r="WD249" s="22"/>
      <c r="WE249" s="22"/>
      <c r="WF249" s="22"/>
      <c r="WG249" s="22"/>
      <c r="WH249" s="22"/>
      <c r="WI249" s="22"/>
      <c r="WJ249" s="22"/>
      <c r="WK249" s="22"/>
      <c r="WL249" s="15"/>
      <c r="WM249" s="22"/>
      <c r="WN249" s="22"/>
      <c r="WO249" s="22"/>
      <c r="WP249" s="16"/>
      <c r="YB249" s="71"/>
      <c r="YC249" s="30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6"/>
      <c r="ZB249" s="71"/>
      <c r="ZC249" s="13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6"/>
    </row>
    <row r="250" customFormat="false" ht="12.8" hidden="false" customHeight="false" outlineLevel="0" collapsed="false">
      <c r="A250" s="17" t="n">
        <f aca="false">A245+5</f>
        <v>1900</v>
      </c>
      <c r="B250" s="4" t="n">
        <f aca="false">AVERAGE(AN250,BN250,CN250,DN250,EN250,FN250,GN250,HN250,IN250,JN250,KN250,LN250,MN250,NN250)</f>
        <v>14.7851851851852</v>
      </c>
      <c r="C250" s="18" t="n">
        <f aca="false">AVERAGE(B246:B250)</f>
        <v>14.3824768518519</v>
      </c>
      <c r="D250" s="9" t="n">
        <f aca="false">AVERAGE(B241:B250)</f>
        <v>14.233232473545</v>
      </c>
      <c r="E250" s="4" t="n">
        <f aca="false">AVERAGE(B231:B250)</f>
        <v>14.3066648478836</v>
      </c>
      <c r="F250" s="24"/>
      <c r="G250" s="9" t="n">
        <f aca="false">MAX(AB250:AM250,BB250:BM250,CB250:CM250,DB250:DM250,EB250:EM250,FB250:FM250,GB250:GM250,HB250:HM250,IB250:IM250,JB250:JM250,KB250:KM250,LB250:LM250,MB250:MM250,NB250:NM250,OB250:OM250,PB250:PM250,QB250:QM250,RB250:RM250,SB250:SM250)</f>
        <v>26.3</v>
      </c>
      <c r="H250" s="10" t="n">
        <f aca="false">MEDIAN(AB250:AM250,BB250:BM250,CB250:CM250,DB250:DM250,EB250:EM250,FB250:FM250,GB250:GM250,HB250:HM250,IB250:IM250,JB250:JM250,KB250:KM250,LB250:LM250,MB250:MM250,NB250:NM250,OB250:OM250,PB250:PM250,QB250:QM250,RB250:RM250,SB250:SM250)</f>
        <v>15.6</v>
      </c>
      <c r="I250" s="11" t="n">
        <f aca="false">MIN(AB250:AM250,BB250:BM250,CB250:CM250,DB250:DM250,EB250:EM250,FB250:FM250,GB250:GM250,HB250:HM250,IB250:IM250,JB250:JM250,KB250:KM250,LB250:LM250,MB250:MM250,NB250:NM250,OB250:OM250,PB250:PM250,QB250:QM250,RB250:RM250,SB250:SM250)</f>
        <v>2.7</v>
      </c>
      <c r="J250" s="12" t="n">
        <f aca="false">(G250+I250)/2</f>
        <v>14.5</v>
      </c>
      <c r="AA250" s="13" t="n">
        <v>1900</v>
      </c>
      <c r="AB250" s="15" t="n">
        <v>18.5</v>
      </c>
      <c r="AC250" s="15" t="n">
        <v>20.3</v>
      </c>
      <c r="AD250" s="15" t="n">
        <v>15.6</v>
      </c>
      <c r="AE250" s="15" t="n">
        <v>13</v>
      </c>
      <c r="AF250" s="15" t="n">
        <v>7.2</v>
      </c>
      <c r="AG250" s="15" t="n">
        <v>6.9</v>
      </c>
      <c r="AH250" s="15" t="n">
        <v>4.4</v>
      </c>
      <c r="AI250" s="15" t="n">
        <v>6.1</v>
      </c>
      <c r="AJ250" s="15" t="n">
        <v>7.2</v>
      </c>
      <c r="AK250" s="15" t="n">
        <v>11.6</v>
      </c>
      <c r="AL250" s="15" t="n">
        <v>16.6</v>
      </c>
      <c r="AM250" s="15" t="n">
        <v>18.1</v>
      </c>
      <c r="AN250" s="4" t="n">
        <f aca="false">AVERAGE(Sheet1!AB250:AM250)</f>
        <v>12.125</v>
      </c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2"/>
      <c r="BB250" s="20"/>
      <c r="BC250" s="20"/>
      <c r="BD250" s="20"/>
      <c r="BE250" s="20"/>
      <c r="BF250" s="20"/>
      <c r="BG250" s="20"/>
      <c r="BH250" s="20"/>
      <c r="BI250" s="20"/>
      <c r="BJ250" s="20"/>
      <c r="BK250" s="7"/>
      <c r="BL250" s="7"/>
      <c r="BM250" s="7"/>
      <c r="BN250" s="54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2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19" t="n">
        <v>1900</v>
      </c>
      <c r="DB250" s="20" t="n">
        <v>20.4</v>
      </c>
      <c r="DC250" s="20" t="n">
        <v>19.8</v>
      </c>
      <c r="DD250" s="20" t="n">
        <v>15.9</v>
      </c>
      <c r="DE250" s="20" t="n">
        <v>11.4</v>
      </c>
      <c r="DF250" s="20" t="n">
        <v>6.9</v>
      </c>
      <c r="DG250" s="20" t="n">
        <v>6.7</v>
      </c>
      <c r="DH250" s="20" t="n">
        <v>3.8</v>
      </c>
      <c r="DI250" s="20" t="n">
        <v>4.8</v>
      </c>
      <c r="DJ250" s="20" t="n">
        <v>7.3</v>
      </c>
      <c r="DK250" s="20" t="n">
        <v>11.6</v>
      </c>
      <c r="DL250" s="20" t="n">
        <v>16.8</v>
      </c>
      <c r="DM250" s="20" t="n">
        <v>18.8</v>
      </c>
      <c r="DN250" s="4" t="n">
        <f aca="false">AVERAGE(DB250:DM250)</f>
        <v>12.0166666666667</v>
      </c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13" t="n">
        <v>1900</v>
      </c>
      <c r="FB250" s="28" t="n">
        <v>24.7</v>
      </c>
      <c r="FC250" s="28" t="n">
        <v>22</v>
      </c>
      <c r="FD250" s="28" t="n">
        <v>22.1</v>
      </c>
      <c r="FE250" s="28" t="n">
        <v>19.6</v>
      </c>
      <c r="FF250" s="28" t="n">
        <v>16.6</v>
      </c>
      <c r="FG250" s="28" t="n">
        <v>12.2</v>
      </c>
      <c r="FH250" s="28" t="n">
        <v>9.5</v>
      </c>
      <c r="FI250" s="28" t="n">
        <v>10.1</v>
      </c>
      <c r="FJ250" s="28" t="n">
        <v>12.8</v>
      </c>
      <c r="FK250" s="28" t="n">
        <v>19.6</v>
      </c>
      <c r="FL250" s="28" t="n">
        <v>20.6</v>
      </c>
      <c r="FM250" s="28" t="n">
        <v>19.9</v>
      </c>
      <c r="FN250" s="16" t="n">
        <f aca="false">AVERAGE(FB250:FM250)</f>
        <v>17.475</v>
      </c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2" t="n">
        <v>1900</v>
      </c>
      <c r="GB250" s="15" t="n">
        <v>24.3</v>
      </c>
      <c r="GC250" s="15" t="n">
        <v>24.9</v>
      </c>
      <c r="GD250" s="15" t="n">
        <v>25.2</v>
      </c>
      <c r="GE250" s="15" t="n">
        <v>21.6</v>
      </c>
      <c r="GF250" s="15" t="n">
        <v>18.8</v>
      </c>
      <c r="GG250" s="15" t="n">
        <v>14.8</v>
      </c>
      <c r="GH250" s="15" t="n">
        <v>12.5</v>
      </c>
      <c r="GI250" s="15" t="n">
        <v>15.5</v>
      </c>
      <c r="GJ250" s="15" t="n">
        <v>19.6</v>
      </c>
      <c r="GK250" s="15" t="n">
        <v>21.1</v>
      </c>
      <c r="GL250" s="15" t="n">
        <v>23.7</v>
      </c>
      <c r="GM250" s="15" t="n">
        <v>25</v>
      </c>
      <c r="GN250" s="16" t="n">
        <f aca="false">AVERAGE(GB250:GM250)</f>
        <v>20.5833333333333</v>
      </c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2" t="n">
        <v>1900</v>
      </c>
      <c r="HB250" s="15" t="n">
        <v>24.9</v>
      </c>
      <c r="HC250" s="15" t="n">
        <v>26.3</v>
      </c>
      <c r="HD250" s="15" t="n">
        <v>24.1</v>
      </c>
      <c r="HE250" s="15" t="n">
        <v>16.9</v>
      </c>
      <c r="HF250" s="15" t="n">
        <v>12.7</v>
      </c>
      <c r="HG250" s="15" t="n">
        <v>8.8</v>
      </c>
      <c r="HH250" s="15" t="n">
        <v>8.9</v>
      </c>
      <c r="HI250" s="15" t="n">
        <v>10.9</v>
      </c>
      <c r="HJ250" s="15" t="n">
        <v>13.7</v>
      </c>
      <c r="HK250" s="15" t="n">
        <v>18.7</v>
      </c>
      <c r="HL250" s="15" t="n">
        <v>23.3</v>
      </c>
      <c r="HM250" s="15" t="n">
        <v>24.2</v>
      </c>
      <c r="HN250" s="16" t="n">
        <f aca="false">AVERAGE(HB250:HM250)</f>
        <v>17.7833333333333</v>
      </c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7" t="n">
        <f aca="false">IA249+1</f>
        <v>1900</v>
      </c>
      <c r="IB250" s="15" t="n">
        <v>19.2</v>
      </c>
      <c r="IC250" s="15" t="n">
        <v>21</v>
      </c>
      <c r="ID250" s="15" t="n">
        <v>16.9</v>
      </c>
      <c r="IE250" s="15" t="n">
        <v>13.6</v>
      </c>
      <c r="IF250" s="15" t="n">
        <v>6.3</v>
      </c>
      <c r="IG250" s="15" t="n">
        <v>5.9</v>
      </c>
      <c r="IH250" s="15" t="n">
        <v>3.6</v>
      </c>
      <c r="II250" s="15" t="n">
        <v>5.2</v>
      </c>
      <c r="IJ250" s="15" t="n">
        <v>7.7</v>
      </c>
      <c r="IK250" s="15" t="n">
        <v>12.2</v>
      </c>
      <c r="IL250" s="15" t="n">
        <v>18.8</v>
      </c>
      <c r="IM250" s="15" t="n">
        <v>19.1</v>
      </c>
      <c r="IN250" s="25" t="n">
        <f aca="false">SUM(IB250:IM250)/12</f>
        <v>12.4583333333333</v>
      </c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13" t="n">
        <v>1900</v>
      </c>
      <c r="KB250" s="15" t="n">
        <v>20.6</v>
      </c>
      <c r="KC250" s="15" t="n">
        <v>22.7</v>
      </c>
      <c r="KD250" s="15" t="n">
        <v>19.1</v>
      </c>
      <c r="KE250" s="15" t="n">
        <v>14.4</v>
      </c>
      <c r="KF250" s="15" t="n">
        <v>8.8</v>
      </c>
      <c r="KG250" s="15" t="n">
        <v>8</v>
      </c>
      <c r="KH250" s="15" t="n">
        <v>4.2</v>
      </c>
      <c r="KI250" s="15" t="n">
        <v>7.8</v>
      </c>
      <c r="KJ250" s="15" t="n">
        <v>9.5</v>
      </c>
      <c r="KK250" s="15" t="n">
        <v>15.4</v>
      </c>
      <c r="KL250" s="15" t="n">
        <v>20.8</v>
      </c>
      <c r="KM250" s="15" t="n">
        <v>21.2</v>
      </c>
      <c r="KN250" s="16" t="n">
        <f aca="false">AVERAGE(KB250:KM250)</f>
        <v>14.375</v>
      </c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7" t="n">
        <f aca="false">LA249+1</f>
        <v>1900</v>
      </c>
      <c r="LB250" s="15" t="n">
        <v>21.2</v>
      </c>
      <c r="LC250" s="15" t="n">
        <v>23.7</v>
      </c>
      <c r="LD250" s="15" t="n">
        <v>18.9</v>
      </c>
      <c r="LE250" s="15" t="n">
        <v>14.3</v>
      </c>
      <c r="LF250" s="15" t="n">
        <v>9.3</v>
      </c>
      <c r="LG250" s="15" t="n">
        <v>7</v>
      </c>
      <c r="LH250" s="15" t="n">
        <v>4.6</v>
      </c>
      <c r="LI250" s="15" t="n">
        <v>7.1</v>
      </c>
      <c r="LJ250" s="15" t="n">
        <v>9.8</v>
      </c>
      <c r="LK250" s="15" t="n">
        <v>14.6</v>
      </c>
      <c r="LL250" s="15" t="n">
        <v>21.2</v>
      </c>
      <c r="LM250" s="15" t="n">
        <v>21.7</v>
      </c>
      <c r="LN250" s="16" t="n">
        <f aca="false">AVERAGE(LB250:LM250)</f>
        <v>14.45</v>
      </c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13" t="n">
        <v>1900</v>
      </c>
      <c r="NB250" s="15" t="n">
        <v>15.9</v>
      </c>
      <c r="NC250" s="15" t="n">
        <v>19.4</v>
      </c>
      <c r="ND250" s="15" t="n">
        <v>14.3</v>
      </c>
      <c r="NE250" s="15" t="n">
        <v>11.9</v>
      </c>
      <c r="NF250" s="15" t="n">
        <v>8.1</v>
      </c>
      <c r="NG250" s="15" t="n">
        <v>8.7</v>
      </c>
      <c r="NH250" s="15" t="n">
        <v>5.3</v>
      </c>
      <c r="NI250" s="15" t="n">
        <v>5.7</v>
      </c>
      <c r="NJ250" s="15" t="n">
        <v>6.6</v>
      </c>
      <c r="NK250" s="15" t="n">
        <v>13.2</v>
      </c>
      <c r="NL250" s="15" t="n">
        <v>15.6</v>
      </c>
      <c r="NM250" s="15" t="n">
        <v>16.9</v>
      </c>
      <c r="NN250" s="29" t="n">
        <f aca="false">AVERAGE(NB250:NM250)</f>
        <v>11.8</v>
      </c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13" t="n">
        <v>1900</v>
      </c>
      <c r="OB250" s="22" t="n">
        <f aca="false">SUM(OB251:OB253)/3</f>
        <v>20.7666666666667</v>
      </c>
      <c r="OC250" s="22" t="n">
        <f aca="false">SUM(OC251:OC253)/3</f>
        <v>19.1</v>
      </c>
      <c r="OD250" s="22" t="n">
        <f aca="false">SUM(OD251:OD253)/3</f>
        <v>16.8333333333333</v>
      </c>
      <c r="OE250" s="15" t="n">
        <v>12.7</v>
      </c>
      <c r="OF250" s="22" t="n">
        <f aca="false">SUM(OF251:OF253)/3</f>
        <v>9.6</v>
      </c>
      <c r="OG250" s="22" t="n">
        <f aca="false">SUM(OG251:OG253)/3</f>
        <v>6.06666666666667</v>
      </c>
      <c r="OH250" s="15" t="n">
        <v>5.6</v>
      </c>
      <c r="OI250" s="15" t="n">
        <v>2.7</v>
      </c>
      <c r="OJ250" s="15" t="n">
        <v>5.9</v>
      </c>
      <c r="OK250" s="15" t="n">
        <v>14.1</v>
      </c>
      <c r="OL250" s="15" t="n">
        <v>17.4</v>
      </c>
      <c r="OM250" s="15" t="n">
        <v>19.3</v>
      </c>
      <c r="ON250" s="29" t="n">
        <f aca="false">AVERAGE(OB250:OM250)</f>
        <v>12.5055555555556</v>
      </c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 t="s">
        <v>168</v>
      </c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35"/>
      <c r="QB250" s="15"/>
      <c r="QC250" s="15"/>
      <c r="QD250" s="15"/>
      <c r="QE250" s="15"/>
      <c r="QF250" s="15"/>
      <c r="QG250" s="15"/>
      <c r="QH250" s="15"/>
      <c r="QI250" s="15"/>
      <c r="QJ250" s="15"/>
      <c r="QK250" s="15"/>
      <c r="QL250" s="15"/>
      <c r="QM250" s="15"/>
      <c r="QN250" s="29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30" t="s">
        <v>27</v>
      </c>
      <c r="RB250" s="15" t="n">
        <v>24.4</v>
      </c>
      <c r="RC250" s="15" t="n">
        <v>24.4</v>
      </c>
      <c r="RD250" s="15" t="n">
        <v>23.5</v>
      </c>
      <c r="RE250" s="15" t="n">
        <v>19.1</v>
      </c>
      <c r="RF250" s="15" t="n">
        <v>16.7</v>
      </c>
      <c r="RG250" s="15" t="n">
        <v>11.3</v>
      </c>
      <c r="RH250" s="15" t="n">
        <v>11.1</v>
      </c>
      <c r="RI250" s="15" t="n">
        <v>13.2</v>
      </c>
      <c r="RJ250" s="15" t="n">
        <v>16.4</v>
      </c>
      <c r="RK250" s="15" t="n">
        <v>20.5</v>
      </c>
      <c r="RL250" s="15" t="n">
        <v>24.5</v>
      </c>
      <c r="RM250" s="15" t="n">
        <v>25.6</v>
      </c>
      <c r="RN250" s="29" t="n">
        <f aca="false">AVERAGE(RB250:RM250)</f>
        <v>19.225</v>
      </c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35"/>
      <c r="SB250" s="15"/>
      <c r="SC250" s="15"/>
      <c r="SD250" s="15"/>
      <c r="SE250" s="15"/>
      <c r="SF250" s="15"/>
      <c r="SG250" s="15"/>
      <c r="SH250" s="15"/>
      <c r="SI250" s="15"/>
      <c r="SJ250" s="15"/>
      <c r="SK250" s="15"/>
      <c r="SL250" s="15"/>
      <c r="SM250" s="15"/>
      <c r="SN250" s="29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72" t="s">
        <v>27</v>
      </c>
      <c r="TB250" s="73" t="n">
        <v>21.5</v>
      </c>
      <c r="TC250" s="73" t="n">
        <v>24</v>
      </c>
      <c r="TD250" s="73" t="n">
        <v>20.2</v>
      </c>
      <c r="TE250" s="73" t="n">
        <v>13.7</v>
      </c>
      <c r="TF250" s="73" t="n">
        <v>9.5</v>
      </c>
      <c r="TG250" s="73" t="n">
        <v>6.4</v>
      </c>
      <c r="TH250" s="73" t="n">
        <v>4.3</v>
      </c>
      <c r="TI250" s="73" t="n">
        <v>6.6</v>
      </c>
      <c r="TJ250" s="73" t="n">
        <v>9.2</v>
      </c>
      <c r="TK250" s="73" t="n">
        <v>13.1</v>
      </c>
      <c r="TL250" s="73" t="n">
        <v>20.7</v>
      </c>
      <c r="TM250" s="73" t="n">
        <v>21.5</v>
      </c>
      <c r="TN250" s="73" t="n">
        <v>14.2</v>
      </c>
      <c r="UB250" s="71"/>
      <c r="UC250" s="13"/>
      <c r="UD250" s="15"/>
      <c r="UE250" s="15"/>
      <c r="UF250" s="15"/>
      <c r="UG250" s="15"/>
      <c r="UH250" s="15"/>
      <c r="UI250" s="15"/>
      <c r="UJ250" s="15"/>
      <c r="UK250" s="15"/>
      <c r="UL250" s="15"/>
      <c r="UM250" s="15"/>
      <c r="UN250" s="15"/>
      <c r="UO250" s="15"/>
      <c r="UP250" s="16"/>
      <c r="WB250" s="71"/>
      <c r="WC250" s="13"/>
      <c r="WD250" s="22"/>
      <c r="WE250" s="15"/>
      <c r="WF250" s="15"/>
      <c r="WG250" s="15"/>
      <c r="WH250" s="15"/>
      <c r="WI250" s="15"/>
      <c r="WJ250" s="15"/>
      <c r="WK250" s="15"/>
      <c r="WL250" s="15"/>
      <c r="WM250" s="15"/>
      <c r="WN250" s="15"/>
      <c r="WO250" s="15"/>
      <c r="WP250" s="16"/>
      <c r="XB250" s="71"/>
      <c r="XC250" s="1"/>
      <c r="YB250" s="71"/>
      <c r="YC250" s="30"/>
      <c r="YD250" s="15"/>
      <c r="YE250" s="15"/>
      <c r="YF250" s="15"/>
      <c r="YG250" s="15"/>
      <c r="YH250" s="15"/>
      <c r="YI250" s="15"/>
      <c r="YJ250" s="15"/>
      <c r="YK250" s="15"/>
      <c r="YL250" s="15"/>
      <c r="YM250" s="15"/>
      <c r="YN250" s="15"/>
      <c r="YO250" s="15"/>
      <c r="YP250" s="16"/>
      <c r="ZB250" s="71"/>
      <c r="ZC250" s="13"/>
      <c r="ZD250" s="15"/>
      <c r="ZE250" s="15"/>
      <c r="ZF250" s="15"/>
      <c r="ZG250" s="15"/>
      <c r="ZH250" s="15"/>
      <c r="ZI250" s="15"/>
      <c r="ZJ250" s="15"/>
      <c r="ZK250" s="15"/>
      <c r="ZL250" s="15"/>
      <c r="ZM250" s="15"/>
      <c r="ZN250" s="15"/>
      <c r="ZO250" s="15"/>
      <c r="ZP250" s="16"/>
    </row>
    <row r="251" customFormat="false" ht="12.8" hidden="false" customHeight="false" outlineLevel="0" collapsed="false">
      <c r="A251" s="17"/>
      <c r="B251" s="4" t="n">
        <f aca="false">AVERAGE(AN251,BN251,CN251,DN251,EN251,FN251,GN251,HN251,IN251,JN251,KN251,LN251,MN251,NN251)</f>
        <v>14.4555555555556</v>
      </c>
      <c r="C251" s="18" t="n">
        <f aca="false">AVERAGE(B247:B251)</f>
        <v>14.4196296296296</v>
      </c>
      <c r="D251" s="9" t="n">
        <f aca="false">AVERAGE(B242:B251)</f>
        <v>14.299978505291</v>
      </c>
      <c r="E251" s="4" t="n">
        <f aca="false">AVERAGE(B232:B251)</f>
        <v>14.3652759589947</v>
      </c>
      <c r="F251" s="24"/>
      <c r="G251" s="9" t="n">
        <f aca="false">MAX(AB251:AM251,BB251:BM251,CB251:CM251,DB251:DM251,EB251:EM251,FB251:FM251,GB251:GM251,HB251:HM251,IB251:IM251,JB251:JM251,KB251:KM251,LB251:LM251,MB251:MM251,NB251:NM251,OB251:OM251,PB251:PM251,QB251:QM251,RB251:RM251,SB251:SM251)</f>
        <v>26.4</v>
      </c>
      <c r="H251" s="10" t="n">
        <f aca="false">MEDIAN(AB251:AM251,BB251:BM251,CB251:CM251,DB251:DM251,EB251:EM251,FB251:FM251,GB251:GM251,HB251:HM251,IB251:IM251,JB251:JM251,KB251:KM251,LB251:LM251,MB251:MM251,NB251:NM251,OB251:OM251,PB251:PM251,QB251:QM251,RB251:RM251,SB251:SM251)</f>
        <v>15.45</v>
      </c>
      <c r="I251" s="11" t="n">
        <f aca="false">MIN(AB251:AM251,BB251:BM251,CB251:CM251,DB251:DM251,EB251:EM251,FB251:FM251,GB251:GM251,HB251:HM251,IB251:IM251,JB251:JM251,KB251:KM251,LB251:LM251,MB251:MM251,NB251:NM251,OB251:OM251,PB251:PM251,QB251:QM251,RB251:RM251,SB251:SM251)</f>
        <v>3.2</v>
      </c>
      <c r="J251" s="12" t="n">
        <f aca="false">(G251+I251)/2</f>
        <v>14.8</v>
      </c>
      <c r="AA251" s="13" t="n">
        <v>1901</v>
      </c>
      <c r="AB251" s="15" t="n">
        <v>17</v>
      </c>
      <c r="AC251" s="15" t="n">
        <v>20</v>
      </c>
      <c r="AD251" s="15" t="n">
        <v>15.1</v>
      </c>
      <c r="AE251" s="15" t="n">
        <v>10.5</v>
      </c>
      <c r="AF251" s="15" t="n">
        <v>7.9</v>
      </c>
      <c r="AG251" s="15" t="n">
        <v>4.7</v>
      </c>
      <c r="AH251" s="15" t="n">
        <v>4.2</v>
      </c>
      <c r="AI251" s="15" t="n">
        <v>5.6</v>
      </c>
      <c r="AJ251" s="15" t="n">
        <v>9.6</v>
      </c>
      <c r="AK251" s="15" t="n">
        <v>11.7</v>
      </c>
      <c r="AL251" s="15" t="n">
        <v>17.4</v>
      </c>
      <c r="AM251" s="15" t="n">
        <v>17.9</v>
      </c>
      <c r="AN251" s="4" t="n">
        <f aca="false">AVERAGE(Sheet1!AB251:AM251)</f>
        <v>11.8</v>
      </c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2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2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19" t="n">
        <v>1901</v>
      </c>
      <c r="DB251" s="20" t="n">
        <v>18.1</v>
      </c>
      <c r="DC251" s="20" t="n">
        <v>21.3</v>
      </c>
      <c r="DD251" s="20" t="n">
        <v>15.9</v>
      </c>
      <c r="DE251" s="20" t="n">
        <v>10.6</v>
      </c>
      <c r="DF251" s="20" t="n">
        <v>6.9</v>
      </c>
      <c r="DG251" s="20" t="n">
        <v>3.5</v>
      </c>
      <c r="DH251" s="20" t="n">
        <v>3.7</v>
      </c>
      <c r="DI251" s="20" t="n">
        <v>5.8</v>
      </c>
      <c r="DJ251" s="20" t="n">
        <v>10</v>
      </c>
      <c r="DK251" s="20" t="n">
        <v>11.4</v>
      </c>
      <c r="DL251" s="20" t="n">
        <v>18.1</v>
      </c>
      <c r="DM251" s="20" t="n">
        <v>19.1</v>
      </c>
      <c r="DN251" s="4" t="n">
        <f aca="false">AVERAGE(DB251:DM251)</f>
        <v>12.0333333333333</v>
      </c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13" t="n">
        <v>1901</v>
      </c>
      <c r="FB251" s="28" t="n">
        <v>22.4</v>
      </c>
      <c r="FC251" s="28" t="n">
        <v>21.6</v>
      </c>
      <c r="FD251" s="28" t="n">
        <v>23</v>
      </c>
      <c r="FE251" s="28" t="n">
        <v>20.8</v>
      </c>
      <c r="FF251" s="28" t="n">
        <v>13.1</v>
      </c>
      <c r="FG251" s="28" t="n">
        <v>7.6</v>
      </c>
      <c r="FH251" s="28" t="n">
        <v>7.9</v>
      </c>
      <c r="FI251" s="28" t="n">
        <v>9.6</v>
      </c>
      <c r="FJ251" s="28" t="n">
        <v>13.3</v>
      </c>
      <c r="FK251" s="28" t="n">
        <v>20.6</v>
      </c>
      <c r="FL251" s="28" t="n">
        <v>21.7</v>
      </c>
      <c r="FM251" s="28" t="n">
        <v>24.6</v>
      </c>
      <c r="FN251" s="16" t="n">
        <f aca="false">AVERAGE(FB251:FM251)</f>
        <v>17.1833333333333</v>
      </c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2" t="n">
        <v>1901</v>
      </c>
      <c r="GB251" s="15" t="n">
        <v>25.3</v>
      </c>
      <c r="GC251" s="15" t="n">
        <v>24.9</v>
      </c>
      <c r="GD251" s="15" t="n">
        <v>24.1</v>
      </c>
      <c r="GE251" s="15" t="n">
        <v>19.5</v>
      </c>
      <c r="GF251" s="15" t="n">
        <v>17.4</v>
      </c>
      <c r="GG251" s="15" t="n">
        <v>13.6</v>
      </c>
      <c r="GH251" s="15" t="n">
        <v>11.1</v>
      </c>
      <c r="GI251" s="15" t="n">
        <v>13.7</v>
      </c>
      <c r="GJ251" s="15" t="n">
        <v>17.8</v>
      </c>
      <c r="GK251" s="15" t="n">
        <v>20.1</v>
      </c>
      <c r="GL251" s="15" t="n">
        <v>23</v>
      </c>
      <c r="GM251" s="15" t="n">
        <v>24.6</v>
      </c>
      <c r="GN251" s="16" t="n">
        <f aca="false">AVERAGE(GB251:GM251)</f>
        <v>19.5916666666667</v>
      </c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2" t="n">
        <v>1901</v>
      </c>
      <c r="HB251" s="15" t="n">
        <v>24.7</v>
      </c>
      <c r="HC251" s="15" t="n">
        <v>26.4</v>
      </c>
      <c r="HD251" s="15" t="n">
        <v>23.5</v>
      </c>
      <c r="HE251" s="15" t="n">
        <v>16.1</v>
      </c>
      <c r="HF251" s="15" t="n">
        <v>12.7</v>
      </c>
      <c r="HG251" s="15" t="n">
        <v>7.9</v>
      </c>
      <c r="HH251" s="15" t="n">
        <v>7.5</v>
      </c>
      <c r="HI251" s="15" t="n">
        <v>9.4</v>
      </c>
      <c r="HJ251" s="15" t="n">
        <v>15.4</v>
      </c>
      <c r="HK251" s="15" t="n">
        <v>16.5</v>
      </c>
      <c r="HL251" s="15" t="n">
        <v>23.1</v>
      </c>
      <c r="HM251" s="15" t="n">
        <v>25.7</v>
      </c>
      <c r="HN251" s="16" t="n">
        <f aca="false">AVERAGE(HB251:HM251)</f>
        <v>17.4083333333333</v>
      </c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7" t="n">
        <f aca="false">IA250+1</f>
        <v>1901</v>
      </c>
      <c r="IB251" s="15" t="n">
        <v>18.8</v>
      </c>
      <c r="IC251" s="15" t="n">
        <v>22.1</v>
      </c>
      <c r="ID251" s="15" t="n">
        <v>16.9</v>
      </c>
      <c r="IE251" s="15" t="n">
        <v>11.3</v>
      </c>
      <c r="IF251" s="15" t="n">
        <v>7.8</v>
      </c>
      <c r="IG251" s="15" t="n">
        <v>3.6</v>
      </c>
      <c r="IH251" s="15" t="n">
        <v>3.9</v>
      </c>
      <c r="II251" s="15" t="n">
        <v>5.3</v>
      </c>
      <c r="IJ251" s="15" t="n">
        <v>10.3</v>
      </c>
      <c r="IK251" s="15" t="n">
        <v>12.8</v>
      </c>
      <c r="IL251" s="15" t="n">
        <v>19.4</v>
      </c>
      <c r="IM251" s="15" t="n">
        <v>20.2</v>
      </c>
      <c r="IN251" s="25" t="n">
        <f aca="false">SUM(IB251:IM251)/12</f>
        <v>12.7</v>
      </c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13" t="n">
        <v>1901</v>
      </c>
      <c r="KB251" s="15" t="n">
        <v>20.6</v>
      </c>
      <c r="KC251" s="15" t="n">
        <v>22.7</v>
      </c>
      <c r="KD251" s="15" t="n">
        <v>16.9</v>
      </c>
      <c r="KE251" s="15" t="n">
        <v>10.6</v>
      </c>
      <c r="KF251" s="15" t="n">
        <v>5.7</v>
      </c>
      <c r="KG251" s="15" t="n">
        <v>4.1</v>
      </c>
      <c r="KH251" s="15" t="n">
        <v>3.5</v>
      </c>
      <c r="KI251" s="15" t="n">
        <v>5.2</v>
      </c>
      <c r="KJ251" s="15" t="n">
        <v>12.2</v>
      </c>
      <c r="KK251" s="15" t="n">
        <v>13.6</v>
      </c>
      <c r="KL251" s="15" t="n">
        <v>20.9</v>
      </c>
      <c r="KM251" s="15" t="n">
        <v>22.1</v>
      </c>
      <c r="KN251" s="16" t="n">
        <f aca="false">AVERAGE(KB251:KM251)</f>
        <v>13.175</v>
      </c>
      <c r="KO251" s="16"/>
      <c r="KP251" s="16"/>
      <c r="KQ251" s="16"/>
      <c r="KR251" s="16"/>
      <c r="KS251" s="16"/>
      <c r="KT251" s="16"/>
      <c r="KU251" s="16"/>
      <c r="KV251" s="16"/>
      <c r="KW251" s="16"/>
      <c r="KX251" s="16"/>
      <c r="KY251" s="16"/>
      <c r="KZ251" s="16"/>
      <c r="LA251" s="7" t="n">
        <f aca="false">LA250+1</f>
        <v>1901</v>
      </c>
      <c r="LB251" s="15" t="n">
        <v>21</v>
      </c>
      <c r="LC251" s="15" t="n">
        <v>22.9</v>
      </c>
      <c r="LD251" s="15" t="n">
        <v>18.2</v>
      </c>
      <c r="LE251" s="15" t="n">
        <v>12.5</v>
      </c>
      <c r="LF251" s="15" t="n">
        <v>7.3</v>
      </c>
      <c r="LG251" s="15" t="n">
        <v>3.2</v>
      </c>
      <c r="LH251" s="15" t="n">
        <v>3.8</v>
      </c>
      <c r="LI251" s="15" t="n">
        <v>4.8</v>
      </c>
      <c r="LJ251" s="15" t="n">
        <v>11.6</v>
      </c>
      <c r="LK251" s="15" t="n">
        <v>14.4</v>
      </c>
      <c r="LL251" s="15" t="n">
        <v>21.7</v>
      </c>
      <c r="LM251" s="15" t="n">
        <v>23.3</v>
      </c>
      <c r="LN251" s="16" t="n">
        <f aca="false">AVERAGE(LB251:LM251)</f>
        <v>13.725</v>
      </c>
      <c r="LO251" s="16"/>
      <c r="LP251" s="16"/>
      <c r="LQ251" s="16"/>
      <c r="LR251" s="16"/>
      <c r="LS251" s="16"/>
      <c r="LT251" s="16"/>
      <c r="LU251" s="16"/>
      <c r="LV251" s="16"/>
      <c r="LW251" s="16"/>
      <c r="LX251" s="16"/>
      <c r="LY251" s="16"/>
      <c r="LZ251" s="16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13" t="n">
        <v>1901</v>
      </c>
      <c r="NB251" s="15" t="n">
        <v>18.1</v>
      </c>
      <c r="NC251" s="15" t="n">
        <v>17.1</v>
      </c>
      <c r="ND251" s="15" t="n">
        <v>15.1</v>
      </c>
      <c r="NE251" s="15" t="n">
        <v>13.7</v>
      </c>
      <c r="NF251" s="15" t="n">
        <v>10.6</v>
      </c>
      <c r="NG251" s="15" t="n">
        <v>7.1</v>
      </c>
      <c r="NH251" s="15" t="n">
        <v>5.1</v>
      </c>
      <c r="NI251" s="15" t="n">
        <v>7.6</v>
      </c>
      <c r="NJ251" s="15" t="n">
        <v>9.2</v>
      </c>
      <c r="NK251" s="15" t="n">
        <v>11.9</v>
      </c>
      <c r="NL251" s="15" t="n">
        <v>16.4</v>
      </c>
      <c r="NM251" s="15" t="n">
        <v>17.9</v>
      </c>
      <c r="NN251" s="29" t="n">
        <f aca="false">AVERAGE(NB251:NM251)</f>
        <v>12.4833333333333</v>
      </c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13" t="n">
        <v>1901</v>
      </c>
      <c r="OB251" s="15" t="n">
        <v>20.8</v>
      </c>
      <c r="OC251" s="15" t="n">
        <v>18.9</v>
      </c>
      <c r="OD251" s="15" t="n">
        <v>16.2</v>
      </c>
      <c r="OE251" s="15" t="n">
        <v>14.1</v>
      </c>
      <c r="OF251" s="15" t="n">
        <v>9.8</v>
      </c>
      <c r="OG251" s="15" t="n">
        <v>5.1</v>
      </c>
      <c r="OH251" s="15" t="n">
        <v>3.8</v>
      </c>
      <c r="OI251" s="15" t="n">
        <v>6.8</v>
      </c>
      <c r="OJ251" s="15" t="n">
        <v>8.9</v>
      </c>
      <c r="OK251" s="15" t="n">
        <v>11.8</v>
      </c>
      <c r="OL251" s="15" t="n">
        <v>18.9</v>
      </c>
      <c r="OM251" s="15" t="n">
        <v>20.7</v>
      </c>
      <c r="ON251" s="29" t="n">
        <f aca="false">AVERAGE(OB251:OM251)</f>
        <v>12.9833333333333</v>
      </c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30" t="s">
        <v>28</v>
      </c>
      <c r="PB251" s="22" t="n">
        <f aca="false">SUM(PB252:PB254)/3</f>
        <v>25.9</v>
      </c>
      <c r="PC251" s="15" t="n">
        <v>24.6</v>
      </c>
      <c r="PD251" s="15" t="n">
        <v>23.2</v>
      </c>
      <c r="PE251" s="15" t="n">
        <v>18.8</v>
      </c>
      <c r="PF251" s="15" t="n">
        <v>14.7</v>
      </c>
      <c r="PG251" s="15" t="n">
        <v>12.1</v>
      </c>
      <c r="PH251" s="15" t="n">
        <v>10.9</v>
      </c>
      <c r="PI251" s="15" t="n">
        <v>10.1</v>
      </c>
      <c r="PJ251" s="15" t="n">
        <v>16.5</v>
      </c>
      <c r="PK251" s="15" t="n">
        <v>18.8</v>
      </c>
      <c r="PL251" s="15" t="n">
        <v>24.8</v>
      </c>
      <c r="PM251" s="15" t="n">
        <v>26.2</v>
      </c>
      <c r="PN251" s="29" t="n">
        <f aca="false">AVERAGE(PB251:PM251)</f>
        <v>18.8833333333333</v>
      </c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35"/>
      <c r="QB251" s="15"/>
      <c r="QC251" s="15"/>
      <c r="QD251" s="15"/>
      <c r="QE251" s="15"/>
      <c r="QF251" s="15"/>
      <c r="QG251" s="15"/>
      <c r="QH251" s="15"/>
      <c r="QI251" s="15"/>
      <c r="QJ251" s="15"/>
      <c r="QK251" s="15"/>
      <c r="QL251" s="15"/>
      <c r="QM251" s="15"/>
      <c r="QN251" s="29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30" t="s">
        <v>28</v>
      </c>
      <c r="RB251" s="15" t="n">
        <v>24.6</v>
      </c>
      <c r="RC251" s="15" t="n">
        <v>24.5</v>
      </c>
      <c r="RD251" s="15" t="n">
        <v>20.8</v>
      </c>
      <c r="RE251" s="15" t="n">
        <v>16.7</v>
      </c>
      <c r="RF251" s="26" t="n">
        <f aca="false">SUM(RF250+RF252)/2</f>
        <v>14.35</v>
      </c>
      <c r="RG251" s="15" t="n">
        <v>11.1</v>
      </c>
      <c r="RH251" s="15" t="n">
        <v>9.4</v>
      </c>
      <c r="RI251" s="15" t="n">
        <v>8.8</v>
      </c>
      <c r="RJ251" s="15" t="n">
        <v>15.5</v>
      </c>
      <c r="RK251" s="15" t="n">
        <v>18.4</v>
      </c>
      <c r="RL251" s="15" t="n">
        <v>24</v>
      </c>
      <c r="RM251" s="15" t="n">
        <v>25.9</v>
      </c>
      <c r="RN251" s="29" t="n">
        <f aca="false">AVERAGE(RB251:RM251)</f>
        <v>17.8375</v>
      </c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 t="s">
        <v>169</v>
      </c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72" t="s">
        <v>28</v>
      </c>
      <c r="TB251" s="73" t="n">
        <v>22.2</v>
      </c>
      <c r="TC251" s="73" t="n">
        <v>23</v>
      </c>
      <c r="TD251" s="73" t="n">
        <v>21</v>
      </c>
      <c r="TE251" s="73" t="n">
        <v>14.1</v>
      </c>
      <c r="TF251" s="73" t="n">
        <v>10</v>
      </c>
      <c r="TG251" s="73" t="n">
        <v>6</v>
      </c>
      <c r="TH251" s="73" t="n">
        <v>4.8</v>
      </c>
      <c r="TI251" s="73" t="n">
        <v>7</v>
      </c>
      <c r="TJ251" s="73" t="n">
        <v>11</v>
      </c>
      <c r="TK251" s="73" t="n">
        <v>12.6</v>
      </c>
      <c r="TL251" s="73" t="n">
        <v>20</v>
      </c>
      <c r="TM251" s="73" t="n">
        <v>21.7</v>
      </c>
      <c r="TN251" s="73" t="n">
        <v>14.4</v>
      </c>
      <c r="UB251" s="71"/>
      <c r="UC251" s="13"/>
      <c r="UD251" s="15"/>
      <c r="UE251" s="15"/>
      <c r="UF251" s="15"/>
      <c r="UG251" s="15"/>
      <c r="UH251" s="15"/>
      <c r="UI251" s="15"/>
      <c r="UJ251" s="15"/>
      <c r="UK251" s="15"/>
      <c r="UL251" s="15"/>
      <c r="UM251" s="15"/>
      <c r="UN251" s="15"/>
      <c r="UO251" s="15"/>
      <c r="UP251" s="16"/>
      <c r="WB251" s="71"/>
      <c r="WC251" s="13"/>
      <c r="WD251" s="15"/>
      <c r="WE251" s="15"/>
      <c r="WF251" s="15"/>
      <c r="WG251" s="15"/>
      <c r="WH251" s="15"/>
      <c r="WI251" s="15"/>
      <c r="WJ251" s="15"/>
      <c r="WK251" s="15"/>
      <c r="WL251" s="15"/>
      <c r="WM251" s="15"/>
      <c r="WN251" s="15"/>
      <c r="WO251" s="15"/>
      <c r="WP251" s="16"/>
      <c r="XB251" s="71"/>
      <c r="XC251" s="13"/>
      <c r="XD251" s="15"/>
      <c r="XE251" s="15"/>
      <c r="XF251" s="15"/>
      <c r="XG251" s="15"/>
      <c r="XH251" s="15"/>
      <c r="XI251" s="15"/>
      <c r="XJ251" s="15"/>
      <c r="XK251" s="15"/>
      <c r="XL251" s="15"/>
      <c r="XM251" s="15"/>
      <c r="XN251" s="15"/>
      <c r="XO251" s="15"/>
      <c r="XP251" s="16"/>
      <c r="XQ251" s="22"/>
      <c r="YB251" s="71"/>
      <c r="YC251" s="30"/>
      <c r="YD251" s="15"/>
      <c r="YE251" s="15"/>
      <c r="YF251" s="15"/>
      <c r="YG251" s="15"/>
      <c r="YH251" s="15"/>
      <c r="YI251" s="15"/>
      <c r="YJ251" s="15"/>
      <c r="YK251" s="15"/>
      <c r="YL251" s="15"/>
      <c r="YM251" s="15"/>
      <c r="YN251" s="15"/>
      <c r="YO251" s="15"/>
      <c r="YP251" s="16"/>
      <c r="ZB251" s="71"/>
      <c r="ZC251" s="13"/>
      <c r="ZD251" s="15"/>
      <c r="ZE251" s="15"/>
      <c r="ZF251" s="15"/>
      <c r="ZG251" s="15"/>
      <c r="ZH251" s="15"/>
      <c r="ZI251" s="15"/>
      <c r="ZJ251" s="15"/>
      <c r="ZK251" s="15"/>
      <c r="ZL251" s="15"/>
      <c r="ZM251" s="15"/>
      <c r="ZN251" s="15"/>
      <c r="ZO251" s="15"/>
      <c r="ZP251" s="16"/>
    </row>
    <row r="252" customFormat="false" ht="12.8" hidden="false" customHeight="false" outlineLevel="0" collapsed="false">
      <c r="A252" s="17"/>
      <c r="B252" s="4" t="n">
        <f aca="false">AVERAGE(AN252,BN252,CN252,DN252,EN252,FN252,GN252,HN252,IN252,JN252,KN252,LN252,MN252,NN252)</f>
        <v>14.4240740740741</v>
      </c>
      <c r="C252" s="18" t="n">
        <f aca="false">AVERAGE(B248:B252)</f>
        <v>14.437037037037</v>
      </c>
      <c r="D252" s="9" t="n">
        <f aca="false">AVERAGE(B243:B252)</f>
        <v>14.3369097222222</v>
      </c>
      <c r="E252" s="4" t="n">
        <f aca="false">AVERAGE(B233:B252)</f>
        <v>14.3691879960317</v>
      </c>
      <c r="F252" s="24"/>
      <c r="G252" s="9" t="n">
        <f aca="false">MAX(AB252:AM252,BB252:BM252,CB252:CM252,DB252:DM252,EB252:EM252,FB252:FM252,GB252:GM252,HB252:HM252,IB252:IM252,JB252:JM252,KB252:KM252,LB252:LM252,MB252:MM252,NB252:NM252,OB252:OM252,PB252:PM252,QB252:QM252,RB252:RM252,SB252:SM252)</f>
        <v>27.4</v>
      </c>
      <c r="H252" s="10" t="n">
        <f aca="false">MEDIAN(AB252:AM252,BB252:BM252,CB252:CM252,DB252:DM252,EB252:EM252,FB252:FM252,GB252:GM252,HB252:HM252,IB252:IM252,JB252:JM252,KB252:KM252,LB252:LM252,MB252:MM252,NB252:NM252,OB252:OM252,PB252:PM252,QB252:QM252,RB252:RM252,SB252:SM252)</f>
        <v>15.15</v>
      </c>
      <c r="I252" s="11" t="n">
        <f aca="false">MIN(AB252:AM252,BB252:BM252,CB252:CM252,DB252:DM252,EB252:EM252,FB252:FM252,GB252:GM252,HB252:HM252,IB252:IM252,JB252:JM252,KB252:KM252,LB252:LM252,MB252:MM252,NB252:NM252,OB252:OM252,PB252:PM252,QB252:QM252,RB252:RM252,SB252:SM252)</f>
        <v>2.1</v>
      </c>
      <c r="J252" s="12" t="n">
        <f aca="false">(G252+I252)/2</f>
        <v>14.75</v>
      </c>
      <c r="AA252" s="13" t="n">
        <v>1902</v>
      </c>
      <c r="AB252" s="15" t="n">
        <v>16.8</v>
      </c>
      <c r="AC252" s="15" t="n">
        <v>16.8</v>
      </c>
      <c r="AD252" s="15" t="n">
        <v>12.9</v>
      </c>
      <c r="AE252" s="15" t="n">
        <v>10.9</v>
      </c>
      <c r="AF252" s="15" t="n">
        <v>8.3</v>
      </c>
      <c r="AG252" s="15" t="n">
        <v>5</v>
      </c>
      <c r="AH252" s="15" t="n">
        <v>4.3</v>
      </c>
      <c r="AI252" s="15" t="n">
        <v>5.4</v>
      </c>
      <c r="AJ252" s="15" t="n">
        <v>9.9</v>
      </c>
      <c r="AK252" s="15" t="n">
        <v>11.9</v>
      </c>
      <c r="AL252" s="15" t="n">
        <v>16.8</v>
      </c>
      <c r="AM252" s="15" t="n">
        <v>16.8</v>
      </c>
      <c r="AN252" s="4" t="n">
        <f aca="false">AVERAGE(Sheet1!AB252:AM252)</f>
        <v>11.3166666666667</v>
      </c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2"/>
      <c r="BB252" s="7"/>
      <c r="BC252" s="7"/>
      <c r="BD252" s="7"/>
      <c r="BE252" s="7"/>
      <c r="BF252" s="21"/>
      <c r="BG252" s="21"/>
      <c r="BH252" s="21"/>
      <c r="BI252" s="21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2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19" t="n">
        <v>1902</v>
      </c>
      <c r="DB252" s="20" t="n">
        <v>19.5</v>
      </c>
      <c r="DC252" s="20" t="n">
        <v>18.1</v>
      </c>
      <c r="DD252" s="20" t="n">
        <v>15.1</v>
      </c>
      <c r="DE252" s="20" t="n">
        <v>10</v>
      </c>
      <c r="DF252" s="20" t="n">
        <v>5.6</v>
      </c>
      <c r="DG252" s="20" t="n">
        <v>4</v>
      </c>
      <c r="DH252" s="20" t="n">
        <v>2.1</v>
      </c>
      <c r="DI252" s="20" t="n">
        <v>3.4</v>
      </c>
      <c r="DJ252" s="20" t="n">
        <v>8.6</v>
      </c>
      <c r="DK252" s="20" t="n">
        <v>12.6</v>
      </c>
      <c r="DL252" s="20" t="n">
        <v>17.4</v>
      </c>
      <c r="DM252" s="20" t="n">
        <v>17.7</v>
      </c>
      <c r="DN252" s="4" t="n">
        <f aca="false">AVERAGE(DB252:DM252)</f>
        <v>11.175</v>
      </c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13" t="n">
        <v>1902</v>
      </c>
      <c r="FB252" s="28" t="n">
        <v>24.8</v>
      </c>
      <c r="FC252" s="28" t="n">
        <v>22.6</v>
      </c>
      <c r="FD252" s="28" t="n">
        <v>20.6</v>
      </c>
      <c r="FE252" s="28" t="n">
        <v>18.3</v>
      </c>
      <c r="FF252" s="28" t="n">
        <v>16.7</v>
      </c>
      <c r="FG252" s="28" t="n">
        <v>14.2</v>
      </c>
      <c r="FH252" s="28" t="n">
        <v>10.8</v>
      </c>
      <c r="FI252" s="28" t="n">
        <v>14.4</v>
      </c>
      <c r="FJ252" s="28" t="n">
        <v>15.2</v>
      </c>
      <c r="FK252" s="28" t="n">
        <v>21.8</v>
      </c>
      <c r="FL252" s="28" t="n">
        <v>22.8</v>
      </c>
      <c r="FM252" s="28" t="n">
        <v>23.9</v>
      </c>
      <c r="FN252" s="16" t="n">
        <f aca="false">AVERAGE(FB252:FM252)</f>
        <v>18.8416666666667</v>
      </c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2" t="n">
        <v>1902</v>
      </c>
      <c r="GB252" s="15" t="n">
        <v>26.4</v>
      </c>
      <c r="GC252" s="15" t="n">
        <v>26.5</v>
      </c>
      <c r="GD252" s="15" t="n">
        <v>23.5</v>
      </c>
      <c r="GE252" s="15" t="n">
        <v>21.1</v>
      </c>
      <c r="GF252" s="15" t="n">
        <v>16.6</v>
      </c>
      <c r="GG252" s="27" t="n">
        <f aca="false">(GG251+GG253)/2</f>
        <v>12.65</v>
      </c>
      <c r="GH252" s="15" t="n">
        <v>13.5</v>
      </c>
      <c r="GI252" s="15" t="n">
        <v>14.6</v>
      </c>
      <c r="GJ252" s="15" t="n">
        <v>15.7</v>
      </c>
      <c r="GK252" s="15" t="n">
        <v>19.6</v>
      </c>
      <c r="GL252" s="15" t="n">
        <v>22.4</v>
      </c>
      <c r="GM252" s="15" t="n">
        <v>24.7</v>
      </c>
      <c r="GN252" s="16" t="n">
        <f aca="false">AVERAGE(GB252:GM252)</f>
        <v>19.7708333333333</v>
      </c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2" t="n">
        <v>1902</v>
      </c>
      <c r="HB252" s="15" t="n">
        <v>27.4</v>
      </c>
      <c r="HC252" s="15" t="n">
        <v>24.9</v>
      </c>
      <c r="HD252" s="15" t="n">
        <v>21.7</v>
      </c>
      <c r="HE252" s="15" t="n">
        <v>17.2</v>
      </c>
      <c r="HF252" s="27" t="n">
        <f aca="false">(HF251+HF253)/2</f>
        <v>12.75</v>
      </c>
      <c r="HG252" s="15" t="n">
        <v>9</v>
      </c>
      <c r="HH252" s="15" t="n">
        <v>8</v>
      </c>
      <c r="HI252" s="15" t="n">
        <v>8.9</v>
      </c>
      <c r="HJ252" s="15" t="n">
        <v>13</v>
      </c>
      <c r="HK252" s="15" t="n">
        <v>18.9</v>
      </c>
      <c r="HL252" s="15" t="n">
        <v>22.8</v>
      </c>
      <c r="HM252" s="15" t="n">
        <v>20.9</v>
      </c>
      <c r="HN252" s="16" t="n">
        <f aca="false">AVERAGE(HB252:HM252)</f>
        <v>17.1208333333333</v>
      </c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7" t="n">
        <f aca="false">IA251+1</f>
        <v>1902</v>
      </c>
      <c r="IB252" s="15" t="n">
        <v>20.3</v>
      </c>
      <c r="IC252" s="15" t="n">
        <v>19.6</v>
      </c>
      <c r="ID252" s="15" t="n">
        <v>16.4</v>
      </c>
      <c r="IE252" s="15" t="n">
        <v>12.3</v>
      </c>
      <c r="IF252" s="15" t="n">
        <v>7.6</v>
      </c>
      <c r="IG252" s="15" t="n">
        <v>5.7</v>
      </c>
      <c r="IH252" s="15" t="n">
        <v>3.4</v>
      </c>
      <c r="II252" s="15" t="n">
        <v>5.2</v>
      </c>
      <c r="IJ252" s="15" t="n">
        <v>9.3</v>
      </c>
      <c r="IK252" s="15" t="n">
        <v>13.3</v>
      </c>
      <c r="IL252" s="15" t="n">
        <v>18.3</v>
      </c>
      <c r="IM252" s="15" t="n">
        <v>18.1</v>
      </c>
      <c r="IN252" s="25" t="n">
        <f aca="false">SUM(IB252:IM252)/12</f>
        <v>12.4583333333333</v>
      </c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13" t="n">
        <v>1902</v>
      </c>
      <c r="KB252" s="15" t="n">
        <v>24.4</v>
      </c>
      <c r="KC252" s="15" t="n">
        <v>22.7</v>
      </c>
      <c r="KD252" s="15" t="n">
        <v>16.8</v>
      </c>
      <c r="KE252" s="15" t="n">
        <v>11.5</v>
      </c>
      <c r="KF252" s="15" t="n">
        <v>6.8</v>
      </c>
      <c r="KG252" s="15" t="n">
        <v>4.1</v>
      </c>
      <c r="KH252" s="15" t="n">
        <v>3.7</v>
      </c>
      <c r="KI252" s="15" t="n">
        <v>5.1</v>
      </c>
      <c r="KJ252" s="15" t="n">
        <v>11.7</v>
      </c>
      <c r="KK252" s="15" t="n">
        <v>16.1</v>
      </c>
      <c r="KL252" s="15" t="n">
        <v>14.5</v>
      </c>
      <c r="KM252" s="15" t="n">
        <v>19.7</v>
      </c>
      <c r="KN252" s="16" t="n">
        <f aca="false">AVERAGE(KB252:KM252)</f>
        <v>13.0916666666667</v>
      </c>
      <c r="KO252" s="16"/>
      <c r="KP252" s="16"/>
      <c r="KQ252" s="16"/>
      <c r="KR252" s="16"/>
      <c r="KS252" s="16"/>
      <c r="KT252" s="16"/>
      <c r="KU252" s="16"/>
      <c r="KV252" s="16"/>
      <c r="KW252" s="16"/>
      <c r="KX252" s="16"/>
      <c r="KY252" s="16"/>
      <c r="KZ252" s="16"/>
      <c r="LA252" s="7" t="n">
        <f aca="false">LA251+1</f>
        <v>1902</v>
      </c>
      <c r="LB252" s="15" t="n">
        <v>22.8</v>
      </c>
      <c r="LC252" s="15" t="n">
        <v>21.7</v>
      </c>
      <c r="LD252" s="15" t="n">
        <v>19.9</v>
      </c>
      <c r="LE252" s="15" t="n">
        <v>13.9</v>
      </c>
      <c r="LF252" s="15" t="n">
        <v>7.4</v>
      </c>
      <c r="LG252" s="15" t="n">
        <v>6.1</v>
      </c>
      <c r="LH252" s="15" t="n">
        <v>4.6</v>
      </c>
      <c r="LI252" s="15" t="n">
        <v>5.1</v>
      </c>
      <c r="LJ252" s="15" t="n">
        <v>10.9</v>
      </c>
      <c r="LK252" s="15" t="n">
        <v>15.4</v>
      </c>
      <c r="LL252" s="15" t="n">
        <v>17.9</v>
      </c>
      <c r="LM252" s="15" t="n">
        <v>19.9</v>
      </c>
      <c r="LN252" s="16" t="n">
        <f aca="false">AVERAGE(LB252:LM252)</f>
        <v>13.8</v>
      </c>
      <c r="LO252" s="16"/>
      <c r="LP252" s="16"/>
      <c r="LQ252" s="16"/>
      <c r="LR252" s="16"/>
      <c r="LS252" s="16"/>
      <c r="LT252" s="16"/>
      <c r="LU252" s="16"/>
      <c r="LV252" s="16"/>
      <c r="LW252" s="16"/>
      <c r="LX252" s="16"/>
      <c r="LY252" s="16"/>
      <c r="LZ252" s="16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13" t="n">
        <v>1902</v>
      </c>
      <c r="NB252" s="15" t="n">
        <v>17.5</v>
      </c>
      <c r="NC252" s="15" t="n">
        <v>16.3</v>
      </c>
      <c r="ND252" s="15" t="n">
        <v>16.9</v>
      </c>
      <c r="NE252" s="15" t="n">
        <v>14.2</v>
      </c>
      <c r="NF252" s="15" t="n">
        <v>10.2</v>
      </c>
      <c r="NG252" s="15" t="n">
        <v>7.1</v>
      </c>
      <c r="NH252" s="15" t="n">
        <v>5.4</v>
      </c>
      <c r="NI252" s="15" t="n">
        <v>7.2</v>
      </c>
      <c r="NJ252" s="15" t="n">
        <v>10</v>
      </c>
      <c r="NK252" s="15" t="n">
        <v>11.6</v>
      </c>
      <c r="NL252" s="15" t="n">
        <v>14.2</v>
      </c>
      <c r="NM252" s="15" t="n">
        <v>16.3</v>
      </c>
      <c r="NN252" s="29" t="n">
        <f aca="false">AVERAGE(NB252:NM252)</f>
        <v>12.2416666666667</v>
      </c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13" t="n">
        <v>1902</v>
      </c>
      <c r="OB252" s="15" t="n">
        <v>20.1</v>
      </c>
      <c r="OC252" s="15" t="n">
        <v>19.3</v>
      </c>
      <c r="OD252" s="15" t="n">
        <v>18.1</v>
      </c>
      <c r="OE252" s="15" t="n">
        <v>14.2</v>
      </c>
      <c r="OF252" s="15" t="n">
        <v>9.4</v>
      </c>
      <c r="OG252" s="15" t="n">
        <v>5.8</v>
      </c>
      <c r="OH252" s="15" t="n">
        <v>4.2</v>
      </c>
      <c r="OI252" s="15" t="n">
        <v>6.5</v>
      </c>
      <c r="OJ252" s="15" t="n">
        <v>9.7</v>
      </c>
      <c r="OK252" s="15" t="n">
        <v>12.2</v>
      </c>
      <c r="OL252" s="15" t="n">
        <v>16</v>
      </c>
      <c r="OM252" s="15" t="n">
        <v>18.2</v>
      </c>
      <c r="ON252" s="29" t="n">
        <f aca="false">AVERAGE(OB252:OM252)</f>
        <v>12.8083333333333</v>
      </c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30" t="s">
        <v>30</v>
      </c>
      <c r="PB252" s="15" t="n">
        <v>25.1</v>
      </c>
      <c r="PC252" s="15" t="n">
        <v>24.3</v>
      </c>
      <c r="PD252" s="15" t="n">
        <v>23.5</v>
      </c>
      <c r="PE252" s="15" t="n">
        <v>18.7</v>
      </c>
      <c r="PF252" s="15" t="n">
        <v>15</v>
      </c>
      <c r="PG252" s="15" t="n">
        <v>11.4</v>
      </c>
      <c r="PH252" s="15" t="n">
        <v>10.4</v>
      </c>
      <c r="PI252" s="15" t="n">
        <v>13.2</v>
      </c>
      <c r="PJ252" s="15" t="n">
        <v>15.5</v>
      </c>
      <c r="PK252" s="15" t="n">
        <v>18.2</v>
      </c>
      <c r="PL252" s="15" t="n">
        <v>22.9</v>
      </c>
      <c r="PM252" s="15" t="n">
        <v>23.7</v>
      </c>
      <c r="PN252" s="29" t="n">
        <f aca="false">AVERAGE(PB252:PM252)</f>
        <v>18.4916666666667</v>
      </c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35"/>
      <c r="QB252" s="15"/>
      <c r="QC252" s="15"/>
      <c r="QD252" s="15"/>
      <c r="QE252" s="15"/>
      <c r="QF252" s="15"/>
      <c r="QG252" s="15"/>
      <c r="QH252" s="15"/>
      <c r="QI252" s="15"/>
      <c r="QJ252" s="15"/>
      <c r="QK252" s="15"/>
      <c r="QL252" s="15"/>
      <c r="QM252" s="15"/>
      <c r="QN252" s="29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30" t="s">
        <v>30</v>
      </c>
      <c r="RB252" s="15" t="n">
        <v>25</v>
      </c>
      <c r="RC252" s="15" t="n">
        <v>24.1</v>
      </c>
      <c r="RD252" s="15" t="n">
        <v>20.6</v>
      </c>
      <c r="RE252" s="15" t="n">
        <v>15.2</v>
      </c>
      <c r="RF252" s="15" t="n">
        <v>12</v>
      </c>
      <c r="RG252" s="15" t="n">
        <v>9.1</v>
      </c>
      <c r="RH252" s="15" t="n">
        <v>8.1</v>
      </c>
      <c r="RI252" s="26" t="n">
        <f aca="false">SUM(RI251+RI253)/2</f>
        <v>9.25</v>
      </c>
      <c r="RJ252" s="15" t="n">
        <v>14.7</v>
      </c>
      <c r="RK252" s="15" t="n">
        <v>20.9</v>
      </c>
      <c r="RL252" s="15" t="n">
        <v>23.6</v>
      </c>
      <c r="RM252" s="15" t="n">
        <v>24.6</v>
      </c>
      <c r="RN252" s="29" t="n">
        <f aca="false">AVERAGE(RB252:RM252)</f>
        <v>17.2625</v>
      </c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13" t="n">
        <v>1902</v>
      </c>
      <c r="SB252" s="15" t="n">
        <v>20.5</v>
      </c>
      <c r="SC252" s="15" t="n">
        <v>19.4</v>
      </c>
      <c r="SD252" s="15" t="n">
        <v>18.5</v>
      </c>
      <c r="SE252" s="15" t="n">
        <v>13.1</v>
      </c>
      <c r="SF252" s="15" t="n">
        <v>9.5</v>
      </c>
      <c r="SG252" s="15" t="n">
        <v>4.8</v>
      </c>
      <c r="SH252" s="15" t="n">
        <v>3.3</v>
      </c>
      <c r="SI252" s="15" t="n">
        <v>5.8</v>
      </c>
      <c r="SJ252" s="15" t="n">
        <v>9.9</v>
      </c>
      <c r="SK252" s="15" t="n">
        <v>12.6</v>
      </c>
      <c r="SL252" s="15" t="n">
        <v>16.7</v>
      </c>
      <c r="SM252" s="15" t="n">
        <v>19.9</v>
      </c>
      <c r="SN252" s="29" t="n">
        <f aca="false">AVERAGE(SB252:SM252)</f>
        <v>12.8333333333333</v>
      </c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72" t="s">
        <v>30</v>
      </c>
      <c r="TB252" s="73" t="n">
        <v>24.4</v>
      </c>
      <c r="TC252" s="73" t="n">
        <v>23.3</v>
      </c>
      <c r="TD252" s="73" t="n">
        <v>17.6</v>
      </c>
      <c r="TE252" s="73" t="n">
        <v>12.1</v>
      </c>
      <c r="TF252" s="73" t="n">
        <v>2.9</v>
      </c>
      <c r="TG252" s="73" t="n">
        <v>2.8</v>
      </c>
      <c r="TH252" s="73" t="n">
        <v>2.2</v>
      </c>
      <c r="TI252" s="73" t="n">
        <v>4.4</v>
      </c>
      <c r="TJ252" s="73" t="n">
        <v>8.3</v>
      </c>
      <c r="TK252" s="73" t="n">
        <v>16.4</v>
      </c>
      <c r="TL252" s="73" t="n">
        <v>20.4</v>
      </c>
      <c r="TM252" s="73" t="n">
        <v>20.3</v>
      </c>
      <c r="TN252" s="73" t="n">
        <v>12.9</v>
      </c>
      <c r="UB252" s="71"/>
      <c r="UC252" s="13"/>
      <c r="UD252" s="15"/>
      <c r="UE252" s="15"/>
      <c r="UF252" s="15"/>
      <c r="UG252" s="15"/>
      <c r="UH252" s="15"/>
      <c r="UI252" s="15"/>
      <c r="UJ252" s="15"/>
      <c r="UK252" s="15"/>
      <c r="UL252" s="15"/>
      <c r="UM252" s="15"/>
      <c r="UN252" s="15"/>
      <c r="UO252" s="15"/>
      <c r="UP252" s="16"/>
      <c r="VB252" s="71"/>
      <c r="VC252" s="1"/>
      <c r="WB252" s="71"/>
      <c r="WC252" s="13"/>
      <c r="WD252" s="15"/>
      <c r="WE252" s="15"/>
      <c r="WF252" s="15"/>
      <c r="WG252" s="15"/>
      <c r="WH252" s="15"/>
      <c r="WI252" s="15"/>
      <c r="WJ252" s="15"/>
      <c r="WK252" s="15"/>
      <c r="WL252" s="15"/>
      <c r="WM252" s="15"/>
      <c r="WN252" s="15"/>
      <c r="WO252" s="15"/>
      <c r="WP252" s="16"/>
      <c r="XB252" s="71"/>
      <c r="XC252" s="13"/>
      <c r="XD252" s="15"/>
      <c r="XE252" s="15"/>
      <c r="XF252" s="15"/>
      <c r="XG252" s="15"/>
      <c r="XH252" s="15"/>
      <c r="XI252" s="15"/>
      <c r="XJ252" s="15"/>
      <c r="XK252" s="15"/>
      <c r="XL252" s="15"/>
      <c r="XM252" s="15"/>
      <c r="XN252" s="15"/>
      <c r="XO252" s="15"/>
      <c r="XP252" s="16"/>
      <c r="XQ252" s="22"/>
      <c r="YB252" s="71"/>
      <c r="YC252" s="30"/>
      <c r="YD252" s="15"/>
      <c r="YE252" s="15"/>
      <c r="YF252" s="15"/>
      <c r="YG252" s="15"/>
      <c r="YH252" s="15"/>
      <c r="YI252" s="15"/>
      <c r="YJ252" s="15"/>
      <c r="YK252" s="15"/>
      <c r="YL252" s="15"/>
      <c r="YM252" s="15"/>
      <c r="YN252" s="15"/>
      <c r="YO252" s="15"/>
      <c r="YP252" s="16"/>
      <c r="ZB252" s="71"/>
      <c r="ZC252" s="13"/>
      <c r="ZD252" s="15"/>
      <c r="ZE252" s="15"/>
      <c r="ZF252" s="15"/>
      <c r="ZG252" s="15"/>
      <c r="ZH252" s="15"/>
      <c r="ZI252" s="15"/>
      <c r="ZJ252" s="15"/>
      <c r="ZK252" s="15"/>
      <c r="ZL252" s="15"/>
      <c r="ZM252" s="15"/>
      <c r="ZN252" s="15"/>
      <c r="ZO252" s="15"/>
      <c r="ZP252" s="16"/>
    </row>
    <row r="253" customFormat="false" ht="12.8" hidden="false" customHeight="false" outlineLevel="0" collapsed="false">
      <c r="A253" s="17"/>
      <c r="B253" s="4" t="n">
        <f aca="false">AVERAGE(AN253,BN253,CN253,DN253,EN253,FN253,GN253,HN253,IN253,JN253,KN253,LN253,MN253,NN253)</f>
        <v>14.4111111111111</v>
      </c>
      <c r="C253" s="18" t="n">
        <f aca="false">AVERAGE(B249:B253)</f>
        <v>14.4475925925926</v>
      </c>
      <c r="D253" s="9" t="n">
        <f aca="false">AVERAGE(B244:B253)</f>
        <v>14.3439583333333</v>
      </c>
      <c r="E253" s="4" t="n">
        <f aca="false">AVERAGE(B234:B253)</f>
        <v>14.3730768849206</v>
      </c>
      <c r="F253" s="24"/>
      <c r="G253" s="9" t="n">
        <f aca="false">MAX(AB253:AM253,BB253:BM253,CB253:CM253,DB253:DM253,EB253:EM253,FB253:FM253,GB253:GM253,HB253:HM253,IB253:IM253,JB253:JM253,KB253:KM253,LB253:LM253,MB253:MM253,NB253:NM253,OB253:OM253,PB253:PM253,QB253:QM253,RB253:RM253,SB253:SM253)</f>
        <v>25.9</v>
      </c>
      <c r="H253" s="10" t="n">
        <f aca="false">MEDIAN(AB253:AM253,BB253:BM253,CB253:CM253,DB253:DM253,EB253:EM253,FB253:FM253,GB253:GM253,HB253:HM253,IB253:IM253,JB253:JM253,KB253:KM253,LB253:LM253,MB253:MM253,NB253:NM253,OB253:OM253,PB253:PM253,QB253:QM253,RB253:RM253,SB253:SM253)</f>
        <v>15.25</v>
      </c>
      <c r="I253" s="11" t="n">
        <f aca="false">MIN(AB253:AM253,BB253:BM253,CB253:CM253,DB253:DM253,EB253:EM253,FB253:FM253,GB253:GM253,HB253:HM253,IB253:IM253,JB253:JM253,KB253:KM253,LB253:LM253,MB253:MM253,NB253:NM253,OB253:OM253,PB253:PM253,QB253:QM253,RB253:RM253,SB253:SM253)</f>
        <v>1.3</v>
      </c>
      <c r="J253" s="12" t="n">
        <f aca="false">(G253+I253)/2</f>
        <v>13.6</v>
      </c>
      <c r="AA253" s="13" t="n">
        <v>1903</v>
      </c>
      <c r="AB253" s="15" t="n">
        <v>17.3</v>
      </c>
      <c r="AC253" s="15" t="n">
        <v>16.5</v>
      </c>
      <c r="AD253" s="15" t="n">
        <v>16.6</v>
      </c>
      <c r="AE253" s="15" t="n">
        <v>12.2</v>
      </c>
      <c r="AF253" s="15" t="n">
        <v>7.6</v>
      </c>
      <c r="AG253" s="15" t="n">
        <v>5.8</v>
      </c>
      <c r="AH253" s="15" t="n">
        <v>3.7</v>
      </c>
      <c r="AI253" s="15" t="n">
        <v>6.1</v>
      </c>
      <c r="AJ253" s="15" t="n">
        <v>8.5</v>
      </c>
      <c r="AK253" s="15" t="n">
        <v>12.3</v>
      </c>
      <c r="AL253" s="15" t="n">
        <v>15.3</v>
      </c>
      <c r="AM253" s="15" t="n">
        <v>16</v>
      </c>
      <c r="AN253" s="4" t="n">
        <f aca="false">AVERAGE(Sheet1!AB253:AM253)</f>
        <v>11.4916666666667</v>
      </c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2"/>
      <c r="BB253" s="7"/>
      <c r="BC253" s="7"/>
      <c r="BD253" s="7"/>
      <c r="BE253" s="7"/>
      <c r="BF253" s="7"/>
      <c r="BG253" s="21"/>
      <c r="BH253" s="21"/>
      <c r="BI253" s="21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2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19" t="n">
        <v>1903</v>
      </c>
      <c r="DB253" s="20" t="n">
        <v>19.1</v>
      </c>
      <c r="DC253" s="20" t="n">
        <v>17.3</v>
      </c>
      <c r="DD253" s="20" t="n">
        <v>17.6</v>
      </c>
      <c r="DE253" s="20" t="n">
        <v>12.5</v>
      </c>
      <c r="DF253" s="20" t="n">
        <v>6.6</v>
      </c>
      <c r="DG253" s="20" t="n">
        <v>3.7</v>
      </c>
      <c r="DH253" s="20" t="n">
        <v>2.9</v>
      </c>
      <c r="DI253" s="20" t="n">
        <v>4.8</v>
      </c>
      <c r="DJ253" s="20" t="n">
        <v>8.7</v>
      </c>
      <c r="DK253" s="20" t="n">
        <v>14.6</v>
      </c>
      <c r="DL253" s="20" t="n">
        <v>16.6</v>
      </c>
      <c r="DM253" s="20" t="n">
        <v>16.9</v>
      </c>
      <c r="DN253" s="4" t="n">
        <f aca="false">AVERAGE(DB253:DM253)</f>
        <v>11.775</v>
      </c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13" t="n">
        <v>1903</v>
      </c>
      <c r="FB253" s="28" t="n">
        <v>24.1</v>
      </c>
      <c r="FC253" s="28" t="n">
        <v>24.6</v>
      </c>
      <c r="FD253" s="28" t="n">
        <v>22.5</v>
      </c>
      <c r="FE253" s="28" t="n">
        <v>20.8</v>
      </c>
      <c r="FF253" s="28" t="n">
        <v>15.2</v>
      </c>
      <c r="FG253" s="28" t="n">
        <v>7.8</v>
      </c>
      <c r="FH253" s="28" t="n">
        <v>10.7</v>
      </c>
      <c r="FI253" s="28" t="n">
        <v>16.3</v>
      </c>
      <c r="FJ253" s="28" t="n">
        <v>14.1</v>
      </c>
      <c r="FK253" s="28" t="n">
        <v>18</v>
      </c>
      <c r="FL253" s="28" t="n">
        <v>23.1</v>
      </c>
      <c r="FM253" s="28" t="n">
        <v>23.2</v>
      </c>
      <c r="FN253" s="16" t="n">
        <f aca="false">AVERAGE(FB253:FM253)</f>
        <v>18.3666666666667</v>
      </c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2" t="n">
        <v>1903</v>
      </c>
      <c r="GB253" s="15" t="n">
        <v>24</v>
      </c>
      <c r="GC253" s="15" t="n">
        <v>25.2</v>
      </c>
      <c r="GD253" s="15" t="n">
        <v>24.4</v>
      </c>
      <c r="GE253" s="15" t="n">
        <v>22.3</v>
      </c>
      <c r="GF253" s="15" t="n">
        <v>17.3</v>
      </c>
      <c r="GG253" s="15" t="n">
        <v>11.7</v>
      </c>
      <c r="GH253" s="15" t="n">
        <v>13.1</v>
      </c>
      <c r="GI253" s="15" t="n">
        <v>14.7</v>
      </c>
      <c r="GJ253" s="15" t="n">
        <v>16.9</v>
      </c>
      <c r="GK253" s="15" t="n">
        <v>20.6</v>
      </c>
      <c r="GL253" s="15" t="n">
        <v>22.4</v>
      </c>
      <c r="GM253" s="15" t="n">
        <v>24.4</v>
      </c>
      <c r="GN253" s="16" t="n">
        <f aca="false">AVERAGE(GB253:GM253)</f>
        <v>19.75</v>
      </c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2" t="n">
        <v>1903</v>
      </c>
      <c r="HB253" s="15" t="n">
        <v>24.8</v>
      </c>
      <c r="HC253" s="15" t="n">
        <v>25</v>
      </c>
      <c r="HD253" s="15" t="n">
        <v>24</v>
      </c>
      <c r="HE253" s="15" t="n">
        <v>19.5</v>
      </c>
      <c r="HF253" s="15" t="n">
        <v>12.8</v>
      </c>
      <c r="HG253" s="15" t="n">
        <v>6.5</v>
      </c>
      <c r="HH253" s="15" t="n">
        <v>6</v>
      </c>
      <c r="HI253" s="15" t="n">
        <v>10.7</v>
      </c>
      <c r="HJ253" s="15" t="n">
        <v>13.5</v>
      </c>
      <c r="HK253" s="15" t="n">
        <v>18.1</v>
      </c>
      <c r="HL253" s="15" t="n">
        <v>20.2</v>
      </c>
      <c r="HM253" s="15" t="n">
        <v>23.5</v>
      </c>
      <c r="HN253" s="16" t="n">
        <f aca="false">AVERAGE(HB253:HM253)</f>
        <v>17.05</v>
      </c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7" t="n">
        <f aca="false">IA252+1</f>
        <v>1903</v>
      </c>
      <c r="IB253" s="15" t="n">
        <v>20.4</v>
      </c>
      <c r="IC253" s="15" t="n">
        <v>19.4</v>
      </c>
      <c r="ID253" s="15" t="n">
        <v>18.4</v>
      </c>
      <c r="IE253" s="15" t="n">
        <v>14.5</v>
      </c>
      <c r="IF253" s="15" t="n">
        <v>8.7</v>
      </c>
      <c r="IG253" s="15" t="n">
        <v>4.8</v>
      </c>
      <c r="IH253" s="15" t="n">
        <v>3.6</v>
      </c>
      <c r="II253" s="15" t="n">
        <v>5.4</v>
      </c>
      <c r="IJ253" s="15" t="n">
        <v>9</v>
      </c>
      <c r="IK253" s="15" t="n">
        <v>13.9</v>
      </c>
      <c r="IL253" s="15" t="n">
        <v>17.9</v>
      </c>
      <c r="IM253" s="15" t="n">
        <v>19.3</v>
      </c>
      <c r="IN253" s="25" t="n">
        <f aca="false">SUM(IB253:IM253)/12</f>
        <v>12.9416666666667</v>
      </c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13" t="n">
        <v>1903</v>
      </c>
      <c r="KB253" s="15" t="n">
        <v>24.5</v>
      </c>
      <c r="KC253" s="15" t="n">
        <v>19.1</v>
      </c>
      <c r="KD253" s="15" t="n">
        <v>19.6</v>
      </c>
      <c r="KE253" s="15" t="n">
        <v>15.6</v>
      </c>
      <c r="KF253" s="15" t="n">
        <v>7.1</v>
      </c>
      <c r="KG253" s="15" t="n">
        <v>2.5</v>
      </c>
      <c r="KH253" s="15" t="n">
        <v>1.3</v>
      </c>
      <c r="KI253" s="15" t="n">
        <v>4.9</v>
      </c>
      <c r="KJ253" s="15" t="n">
        <v>10.2</v>
      </c>
      <c r="KK253" s="15" t="n">
        <v>14.4</v>
      </c>
      <c r="KL253" s="15" t="n">
        <v>18.3</v>
      </c>
      <c r="KM253" s="15" t="n">
        <v>18.6</v>
      </c>
      <c r="KN253" s="16" t="n">
        <f aca="false">AVERAGE(KB253:KM253)</f>
        <v>13.0083333333333</v>
      </c>
      <c r="KO253" s="16"/>
      <c r="KP253" s="16"/>
      <c r="KQ253" s="16"/>
      <c r="KR253" s="16"/>
      <c r="KS253" s="16"/>
      <c r="KT253" s="16"/>
      <c r="KU253" s="16"/>
      <c r="KV253" s="16"/>
      <c r="KW253" s="16"/>
      <c r="KX253" s="16"/>
      <c r="KY253" s="16"/>
      <c r="KZ253" s="16"/>
      <c r="LA253" s="7" t="n">
        <f aca="false">LA252+1</f>
        <v>1903</v>
      </c>
      <c r="LB253" s="15" t="n">
        <v>21.8</v>
      </c>
      <c r="LC253" s="15" t="n">
        <v>21.4</v>
      </c>
      <c r="LD253" s="15" t="n">
        <v>20.4</v>
      </c>
      <c r="LE253" s="15" t="n">
        <v>16.1</v>
      </c>
      <c r="LF253" s="15" t="n">
        <v>8.8</v>
      </c>
      <c r="LG253" s="15" t="n">
        <v>3.6</v>
      </c>
      <c r="LH253" s="15" t="n">
        <v>3</v>
      </c>
      <c r="LI253" s="15" t="n">
        <v>6.1</v>
      </c>
      <c r="LJ253" s="15" t="n">
        <v>9.6</v>
      </c>
      <c r="LK253" s="15" t="n">
        <v>14.3</v>
      </c>
      <c r="LL253" s="15" t="n">
        <v>18.8</v>
      </c>
      <c r="LM253" s="15" t="n">
        <v>20.6</v>
      </c>
      <c r="LN253" s="16" t="n">
        <f aca="false">AVERAGE(LB253:LM253)</f>
        <v>13.7083333333333</v>
      </c>
      <c r="LO253" s="16"/>
      <c r="LP253" s="16"/>
      <c r="LQ253" s="16"/>
      <c r="LR253" s="16"/>
      <c r="LS253" s="16"/>
      <c r="LT253" s="16"/>
      <c r="LU253" s="16"/>
      <c r="LV253" s="16"/>
      <c r="LW253" s="16"/>
      <c r="LX253" s="16"/>
      <c r="LY253" s="16"/>
      <c r="LZ253" s="16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13" t="n">
        <v>1903</v>
      </c>
      <c r="NB253" s="15" t="n">
        <v>19.4</v>
      </c>
      <c r="NC253" s="15" t="n">
        <v>17.1</v>
      </c>
      <c r="ND253" s="15" t="n">
        <v>14.6</v>
      </c>
      <c r="NE253" s="15" t="n">
        <v>11.3</v>
      </c>
      <c r="NF253" s="15" t="n">
        <v>9.5</v>
      </c>
      <c r="NG253" s="15" t="n">
        <v>8.1</v>
      </c>
      <c r="NH253" s="15" t="n">
        <v>5.7</v>
      </c>
      <c r="NI253" s="15" t="n">
        <v>6.1</v>
      </c>
      <c r="NJ253" s="15" t="n">
        <v>8.4</v>
      </c>
      <c r="NK253" s="15" t="n">
        <v>10.4</v>
      </c>
      <c r="NL253" s="15" t="n">
        <v>13.9</v>
      </c>
      <c r="NM253" s="15" t="n">
        <v>14.8</v>
      </c>
      <c r="NN253" s="29" t="n">
        <f aca="false">AVERAGE(NB253:NM253)</f>
        <v>11.6083333333333</v>
      </c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13" t="n">
        <v>1903</v>
      </c>
      <c r="OB253" s="15" t="n">
        <v>21.4</v>
      </c>
      <c r="OC253" s="15" t="n">
        <v>19.1</v>
      </c>
      <c r="OD253" s="15" t="n">
        <v>16.2</v>
      </c>
      <c r="OE253" s="15" t="n">
        <v>12.5</v>
      </c>
      <c r="OF253" s="15" t="n">
        <v>9.6</v>
      </c>
      <c r="OG253" s="15" t="n">
        <v>7.3</v>
      </c>
      <c r="OH253" s="15" t="n">
        <v>3.9</v>
      </c>
      <c r="OI253" s="15" t="n">
        <v>5.6</v>
      </c>
      <c r="OJ253" s="15" t="n">
        <v>8.2</v>
      </c>
      <c r="OK253" s="15" t="n">
        <v>11.6</v>
      </c>
      <c r="OL253" s="15" t="n">
        <v>16.3</v>
      </c>
      <c r="OM253" s="15" t="n">
        <v>16.7</v>
      </c>
      <c r="ON253" s="29" t="n">
        <f aca="false">AVERAGE(OB253:OM253)</f>
        <v>12.3666666666667</v>
      </c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30" t="s">
        <v>31</v>
      </c>
      <c r="PB253" s="15" t="n">
        <v>25.9</v>
      </c>
      <c r="PC253" s="15" t="n">
        <v>25.6</v>
      </c>
      <c r="PD253" s="15" t="n">
        <v>25.4</v>
      </c>
      <c r="PE253" s="15" t="n">
        <v>21.3</v>
      </c>
      <c r="PF253" s="15" t="n">
        <v>16.8</v>
      </c>
      <c r="PG253" s="15" t="n">
        <v>12.1</v>
      </c>
      <c r="PH253" s="15" t="n">
        <v>10.6</v>
      </c>
      <c r="PI253" s="15" t="n">
        <v>11.5</v>
      </c>
      <c r="PJ253" s="15" t="n">
        <v>12.6</v>
      </c>
      <c r="PK253" s="15" t="n">
        <v>21.5</v>
      </c>
      <c r="PL253" s="15" t="n">
        <v>21.7</v>
      </c>
      <c r="PM253" s="15" t="n">
        <v>23.8</v>
      </c>
      <c r="PN253" s="29" t="n">
        <f aca="false">AVERAGE(PB253:PM253)</f>
        <v>19.0666666666667</v>
      </c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35"/>
      <c r="QB253" s="15"/>
      <c r="QC253" s="15"/>
      <c r="QD253" s="15"/>
      <c r="QE253" s="15"/>
      <c r="QF253" s="15"/>
      <c r="QG253" s="15"/>
      <c r="QH253" s="15"/>
      <c r="QI253" s="15"/>
      <c r="QJ253" s="15"/>
      <c r="QK253" s="15"/>
      <c r="QL253" s="15"/>
      <c r="QM253" s="15"/>
      <c r="QN253" s="29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30" t="s">
        <v>31</v>
      </c>
      <c r="RB253" s="15" t="n">
        <v>23.1</v>
      </c>
      <c r="RC253" s="15" t="n">
        <v>24.4</v>
      </c>
      <c r="RD253" s="15" t="n">
        <v>23.2</v>
      </c>
      <c r="RE253" s="15" t="n">
        <v>20.5</v>
      </c>
      <c r="RF253" s="15" t="n">
        <v>14.9</v>
      </c>
      <c r="RG253" s="15" t="n">
        <v>6.7</v>
      </c>
      <c r="RH253" s="15" t="n">
        <v>6.1</v>
      </c>
      <c r="RI253" s="15" t="n">
        <v>9.7</v>
      </c>
      <c r="RJ253" s="15" t="n">
        <v>13.9</v>
      </c>
      <c r="RK253" s="15" t="n">
        <v>20.4</v>
      </c>
      <c r="RL253" s="15" t="n">
        <v>23.6</v>
      </c>
      <c r="RM253" s="15" t="n">
        <v>22.6</v>
      </c>
      <c r="RN253" s="29" t="n">
        <f aca="false">AVERAGE(RB253:RM253)</f>
        <v>17.425</v>
      </c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13" t="n">
        <v>1903</v>
      </c>
      <c r="SB253" s="15" t="n">
        <v>21.9</v>
      </c>
      <c r="SC253" s="15" t="n">
        <v>21.4</v>
      </c>
      <c r="SD253" s="15" t="n">
        <v>18.2</v>
      </c>
      <c r="SE253" s="15" t="n">
        <v>13</v>
      </c>
      <c r="SF253" s="15" t="n">
        <v>10.4</v>
      </c>
      <c r="SG253" s="15" t="n">
        <v>7.9</v>
      </c>
      <c r="SH253" s="15" t="n">
        <v>4.3</v>
      </c>
      <c r="SI253" s="15" t="n">
        <v>5.8</v>
      </c>
      <c r="SJ253" s="15" t="n">
        <v>8.7</v>
      </c>
      <c r="SK253" s="15" t="n">
        <v>12.2</v>
      </c>
      <c r="SL253" s="15" t="n">
        <v>18.2</v>
      </c>
      <c r="SM253" s="15" t="n">
        <v>18.9</v>
      </c>
      <c r="SN253" s="29" t="n">
        <f aca="false">AVERAGE(SB253:SM253)</f>
        <v>13.4083333333333</v>
      </c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72" t="s">
        <v>31</v>
      </c>
      <c r="TB253" s="73" t="n">
        <v>23.1</v>
      </c>
      <c r="TC253" s="73" t="n">
        <v>21.2</v>
      </c>
      <c r="TD253" s="73" t="n">
        <v>22.6</v>
      </c>
      <c r="TE253" s="73" t="n">
        <v>15.6</v>
      </c>
      <c r="TF253" s="73" t="n">
        <v>10</v>
      </c>
      <c r="TG253" s="73" t="n">
        <v>4</v>
      </c>
      <c r="TH253" s="73" t="n">
        <v>5</v>
      </c>
      <c r="TI253" s="73" t="n">
        <v>7.1</v>
      </c>
      <c r="TJ253" s="73" t="n">
        <v>11.6</v>
      </c>
      <c r="TK253" s="73" t="n">
        <v>13.3</v>
      </c>
      <c r="TL253" s="73" t="n">
        <v>17.1</v>
      </c>
      <c r="TM253" s="73" t="n">
        <v>21</v>
      </c>
      <c r="TN253" s="73" t="n">
        <v>14.3</v>
      </c>
      <c r="UB253" s="71"/>
      <c r="UC253" s="13"/>
      <c r="UD253" s="15"/>
      <c r="UE253" s="15"/>
      <c r="UF253" s="15"/>
      <c r="UG253" s="15"/>
      <c r="UH253" s="15"/>
      <c r="UI253" s="15"/>
      <c r="UJ253" s="15"/>
      <c r="UK253" s="15"/>
      <c r="UL253" s="15"/>
      <c r="UM253" s="15"/>
      <c r="UN253" s="15"/>
      <c r="UO253" s="15"/>
      <c r="UP253" s="16"/>
      <c r="VB253" s="71"/>
      <c r="VC253" s="13"/>
      <c r="VD253" s="15"/>
      <c r="VE253" s="15"/>
      <c r="VF253" s="15"/>
      <c r="VG253" s="15"/>
      <c r="VH253" s="15"/>
      <c r="VI253" s="15"/>
      <c r="VJ253" s="15"/>
      <c r="VK253" s="15"/>
      <c r="VL253" s="15"/>
      <c r="VM253" s="15"/>
      <c r="VN253" s="15"/>
      <c r="VO253" s="15"/>
      <c r="VP253" s="16"/>
      <c r="WB253" s="71"/>
      <c r="WC253" s="13"/>
      <c r="WD253" s="15"/>
      <c r="WE253" s="15"/>
      <c r="WF253" s="15"/>
      <c r="WG253" s="15"/>
      <c r="WH253" s="15"/>
      <c r="WI253" s="15"/>
      <c r="WJ253" s="15"/>
      <c r="WK253" s="15"/>
      <c r="WL253" s="15"/>
      <c r="WM253" s="15"/>
      <c r="WN253" s="15"/>
      <c r="WO253" s="15"/>
      <c r="WP253" s="16"/>
      <c r="XB253" s="71"/>
      <c r="XC253" s="13"/>
      <c r="XD253" s="15"/>
      <c r="XE253" s="15"/>
      <c r="XF253" s="15"/>
      <c r="XG253" s="15"/>
      <c r="XH253" s="15"/>
      <c r="XI253" s="15"/>
      <c r="XJ253" s="15"/>
      <c r="XK253" s="15"/>
      <c r="XL253" s="15"/>
      <c r="XM253" s="15"/>
      <c r="XN253" s="15"/>
      <c r="XO253" s="15"/>
      <c r="XP253" s="16"/>
      <c r="YB253" s="71"/>
      <c r="YC253" s="30"/>
      <c r="YD253" s="15"/>
      <c r="YE253" s="15"/>
      <c r="YF253" s="15"/>
      <c r="YG253" s="15"/>
      <c r="YH253" s="15"/>
      <c r="YI253" s="15"/>
      <c r="YJ253" s="15"/>
      <c r="YK253" s="15"/>
      <c r="YL253" s="15"/>
      <c r="YM253" s="15"/>
      <c r="YN253" s="15"/>
      <c r="YO253" s="15"/>
      <c r="YP253" s="16"/>
      <c r="ZB253" s="71"/>
      <c r="ZC253" s="13"/>
      <c r="ZD253" s="15"/>
      <c r="ZE253" s="15"/>
      <c r="ZF253" s="15"/>
      <c r="ZG253" s="15"/>
      <c r="ZH253" s="15"/>
      <c r="ZI253" s="15"/>
      <c r="ZJ253" s="15"/>
      <c r="ZK253" s="15"/>
      <c r="ZL253" s="15"/>
      <c r="ZM253" s="15"/>
      <c r="ZN253" s="15"/>
      <c r="ZO253" s="15"/>
      <c r="ZP253" s="16"/>
    </row>
    <row r="254" customFormat="false" ht="12.8" hidden="false" customHeight="false" outlineLevel="0" collapsed="false">
      <c r="A254" s="17"/>
      <c r="B254" s="4" t="n">
        <f aca="false">AVERAGE(AN254,BN254,CN254,DN254,EN254,FN254,GN254,HN254,IN254,JN254,KN254,LN254,MN254,NN254)</f>
        <v>14.1731481481482</v>
      </c>
      <c r="C254" s="18" t="n">
        <f aca="false">AVERAGE(B250:B254)</f>
        <v>14.4498148148148</v>
      </c>
      <c r="D254" s="9" t="n">
        <f aca="false">AVERAGE(B245:B254)</f>
        <v>14.3493981481481</v>
      </c>
      <c r="E254" s="4" t="n">
        <f aca="false">AVERAGE(B235:B254)</f>
        <v>14.354859292328</v>
      </c>
      <c r="F254" s="24"/>
      <c r="G254" s="9" t="n">
        <f aca="false">MAX(AB254:AM254,BB254:BM254,CB254:CM254,DB254:DM254,EB254:EM254,FB254:FM254,GB254:GM254,HB254:HM254,IB254:IM254,JB254:JM254,KB254:KM254,LB254:LM254,MB254:MM254,NB254:NM254,OB254:OM254,PB254:PM254,QB254:QM254,RB254:RM254,SB254:SM254)</f>
        <v>26.7</v>
      </c>
      <c r="H254" s="10" t="n">
        <f aca="false">MEDIAN(AB254:AM254,BB254:BM254,CB254:CM254,DB254:DM254,EB254:EM254,FB254:FM254,GB254:GM254,HB254:HM254,IB254:IM254,JB254:JM254,KB254:KM254,LB254:LM254,MB254:MM254,NB254:NM254,OB254:OM254,PB254:PM254,QB254:QM254,RB254:RM254,SB254:SM254)</f>
        <v>14.7</v>
      </c>
      <c r="I254" s="11" t="n">
        <f aca="false">MIN(AB254:AM254,BB254:BM254,CB254:CM254,DB254:DM254,EB254:EM254,FB254:FM254,GB254:GM254,HB254:HM254,IB254:IM254,JB254:JM254,KB254:KM254,LB254:LM254,MB254:MM254,NB254:NM254,OB254:OM254,PB254:PM254,QB254:QM254,RB254:RM254,SB254:SM254)</f>
        <v>4.4</v>
      </c>
      <c r="J254" s="12" t="n">
        <f aca="false">(G254+I254)/2</f>
        <v>15.55</v>
      </c>
      <c r="AA254" s="13" t="n">
        <v>1904</v>
      </c>
      <c r="AB254" s="15" t="n">
        <v>16.7</v>
      </c>
      <c r="AC254" s="15" t="n">
        <v>16.1</v>
      </c>
      <c r="AD254" s="15" t="n">
        <v>14.3</v>
      </c>
      <c r="AE254" s="15" t="n">
        <v>12.8</v>
      </c>
      <c r="AF254" s="15" t="n">
        <v>8.7</v>
      </c>
      <c r="AG254" s="15" t="n">
        <v>5.8</v>
      </c>
      <c r="AH254" s="15" t="n">
        <v>5.4</v>
      </c>
      <c r="AI254" s="15" t="n">
        <v>5.8</v>
      </c>
      <c r="AJ254" s="15" t="n">
        <v>7.5</v>
      </c>
      <c r="AK254" s="15" t="n">
        <v>12.7</v>
      </c>
      <c r="AL254" s="15" t="n">
        <v>13.9</v>
      </c>
      <c r="AM254" s="15" t="n">
        <v>18.7</v>
      </c>
      <c r="AN254" s="4" t="n">
        <f aca="false">AVERAGE(Sheet1!AB254:AM254)</f>
        <v>11.5333333333333</v>
      </c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2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2"/>
      <c r="CB254" s="20"/>
      <c r="CC254" s="20"/>
      <c r="CD254" s="20"/>
      <c r="CE254" s="20"/>
      <c r="CF254" s="20"/>
      <c r="CG254" s="21"/>
      <c r="CH254" s="21"/>
      <c r="CI254" s="21"/>
      <c r="CJ254" s="21"/>
      <c r="CK254" s="20"/>
      <c r="CL254" s="20"/>
      <c r="CM254" s="20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19" t="n">
        <v>1904</v>
      </c>
      <c r="DB254" s="20" t="n">
        <v>18.1</v>
      </c>
      <c r="DC254" s="20" t="n">
        <v>18.2</v>
      </c>
      <c r="DD254" s="20" t="n">
        <v>14.6</v>
      </c>
      <c r="DE254" s="20" t="n">
        <v>12.1</v>
      </c>
      <c r="DF254" s="20" t="n">
        <v>9.6</v>
      </c>
      <c r="DG254" s="20" t="n">
        <v>4.6</v>
      </c>
      <c r="DH254" s="20" t="n">
        <v>4.7</v>
      </c>
      <c r="DI254" s="20" t="n">
        <v>4.4</v>
      </c>
      <c r="DJ254" s="20" t="n">
        <v>6.8</v>
      </c>
      <c r="DK254" s="20" t="n">
        <v>12.6</v>
      </c>
      <c r="DL254" s="20" t="n">
        <v>15.9</v>
      </c>
      <c r="DM254" s="20" t="n">
        <v>18.9</v>
      </c>
      <c r="DN254" s="4" t="n">
        <f aca="false">AVERAGE(DB254:DM254)</f>
        <v>11.7083333333333</v>
      </c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13" t="n">
        <v>1904</v>
      </c>
      <c r="FB254" s="28" t="n">
        <v>24.1</v>
      </c>
      <c r="FC254" s="28" t="n">
        <v>23.9</v>
      </c>
      <c r="FD254" s="28" t="n">
        <v>22.7</v>
      </c>
      <c r="FE254" s="28" t="n">
        <v>19.1</v>
      </c>
      <c r="FF254" s="28" t="n">
        <v>14.1</v>
      </c>
      <c r="FG254" s="28" t="n">
        <v>12.6</v>
      </c>
      <c r="FH254" s="28" t="n">
        <v>8.8</v>
      </c>
      <c r="FI254" s="28" t="n">
        <v>13.3</v>
      </c>
      <c r="FJ254" s="28" t="n">
        <v>14.5</v>
      </c>
      <c r="FK254" s="28" t="n">
        <v>21.5</v>
      </c>
      <c r="FL254" s="28" t="n">
        <v>23.4</v>
      </c>
      <c r="FM254" s="28" t="n">
        <v>23.3</v>
      </c>
      <c r="FN254" s="16" t="n">
        <f aca="false">AVERAGE(FB254:FM254)</f>
        <v>18.4416666666667</v>
      </c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2" t="n">
        <v>1904</v>
      </c>
      <c r="GB254" s="15" t="n">
        <v>24</v>
      </c>
      <c r="GC254" s="15" t="n">
        <v>23.7</v>
      </c>
      <c r="GD254" s="15" t="n">
        <v>23.3</v>
      </c>
      <c r="GE254" s="15" t="n">
        <v>19.8</v>
      </c>
      <c r="GF254" s="15" t="n">
        <v>17</v>
      </c>
      <c r="GG254" s="15" t="n">
        <v>11.6</v>
      </c>
      <c r="GH254" s="15" t="n">
        <v>11.8</v>
      </c>
      <c r="GI254" s="15" t="n">
        <v>13.7</v>
      </c>
      <c r="GJ254" s="15" t="n">
        <v>17.8</v>
      </c>
      <c r="GK254" s="15" t="n">
        <v>21.2</v>
      </c>
      <c r="GL254" s="15" t="n">
        <v>23.6</v>
      </c>
      <c r="GM254" s="15" t="n">
        <v>24.5</v>
      </c>
      <c r="GN254" s="16" t="n">
        <f aca="false">AVERAGE(GB254:GM254)</f>
        <v>19.3333333333333</v>
      </c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2" t="n">
        <v>1904</v>
      </c>
      <c r="HB254" s="15" t="n">
        <v>21.5</v>
      </c>
      <c r="HC254" s="15" t="n">
        <v>21.1</v>
      </c>
      <c r="HD254" s="15" t="n">
        <v>20.1</v>
      </c>
      <c r="HE254" s="15" t="n">
        <v>15.7</v>
      </c>
      <c r="HF254" s="15" t="n">
        <v>13.2</v>
      </c>
      <c r="HG254" s="15" t="n">
        <v>6.8</v>
      </c>
      <c r="HH254" s="15" t="n">
        <v>7.3</v>
      </c>
      <c r="HI254" s="15" t="n">
        <v>7.4</v>
      </c>
      <c r="HJ254" s="15" t="n">
        <v>11.7</v>
      </c>
      <c r="HK254" s="15" t="n">
        <v>17.2</v>
      </c>
      <c r="HL254" s="15" t="n">
        <v>21.3</v>
      </c>
      <c r="HM254" s="15" t="n">
        <v>22.6</v>
      </c>
      <c r="HN254" s="16" t="n">
        <f aca="false">AVERAGE(HB254:HM254)</f>
        <v>15.4916666666667</v>
      </c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7" t="n">
        <f aca="false">IA253+1</f>
        <v>1904</v>
      </c>
      <c r="IB254" s="15" t="n">
        <v>18.9</v>
      </c>
      <c r="IC254" s="15" t="n">
        <v>18.8</v>
      </c>
      <c r="ID254" s="15" t="n">
        <v>15.9</v>
      </c>
      <c r="IE254" s="15" t="n">
        <v>13.3</v>
      </c>
      <c r="IF254" s="15" t="n">
        <v>10.1</v>
      </c>
      <c r="IG254" s="15" t="n">
        <v>5.4</v>
      </c>
      <c r="IH254" s="15" t="n">
        <v>6.3</v>
      </c>
      <c r="II254" s="15" t="n">
        <v>5.7</v>
      </c>
      <c r="IJ254" s="15" t="n">
        <v>8.3</v>
      </c>
      <c r="IK254" s="15" t="n">
        <v>12.9</v>
      </c>
      <c r="IL254" s="15" t="n">
        <v>15.8</v>
      </c>
      <c r="IM254" s="15" t="n">
        <v>19.2</v>
      </c>
      <c r="IN254" s="25" t="n">
        <f aca="false">SUM(IB254:IM254)/12</f>
        <v>12.55</v>
      </c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13" t="n">
        <v>1904</v>
      </c>
      <c r="KB254" s="15" t="n">
        <v>18.7</v>
      </c>
      <c r="KC254" s="15" t="n">
        <v>18.8</v>
      </c>
      <c r="KD254" s="15" t="n">
        <v>15</v>
      </c>
      <c r="KE254" s="15" t="n">
        <v>11.1</v>
      </c>
      <c r="KF254" s="15" t="n">
        <v>8.7</v>
      </c>
      <c r="KG254" s="15" t="n">
        <v>5.2</v>
      </c>
      <c r="KH254" s="15" t="n">
        <v>6.2</v>
      </c>
      <c r="KI254" s="15" t="n">
        <v>5</v>
      </c>
      <c r="KJ254" s="15" t="n">
        <v>10.2</v>
      </c>
      <c r="KK254" s="15" t="n">
        <v>13.7</v>
      </c>
      <c r="KL254" s="15" t="n">
        <v>17</v>
      </c>
      <c r="KM254" s="15" t="n">
        <v>19.7</v>
      </c>
      <c r="KN254" s="16" t="n">
        <f aca="false">AVERAGE(KB254:KM254)</f>
        <v>12.4416666666667</v>
      </c>
      <c r="KO254" s="16"/>
      <c r="KP254" s="16"/>
      <c r="KQ254" s="16"/>
      <c r="KR254" s="16"/>
      <c r="KS254" s="16"/>
      <c r="KT254" s="16"/>
      <c r="KU254" s="16"/>
      <c r="KV254" s="16"/>
      <c r="KW254" s="16"/>
      <c r="KX254" s="16"/>
      <c r="KY254" s="16"/>
      <c r="KZ254" s="16"/>
      <c r="LA254" s="7" t="n">
        <f aca="false">LA253+1</f>
        <v>1904</v>
      </c>
      <c r="LB254" s="15" t="n">
        <v>21.3</v>
      </c>
      <c r="LC254" s="15" t="n">
        <v>20.6</v>
      </c>
      <c r="LD254" s="15" t="n">
        <v>17.9</v>
      </c>
      <c r="LE254" s="15" t="n">
        <v>14.3</v>
      </c>
      <c r="LF254" s="15" t="n">
        <v>10.1</v>
      </c>
      <c r="LG254" s="15" t="n">
        <v>5.4</v>
      </c>
      <c r="LH254" s="15" t="n">
        <v>6.2</v>
      </c>
      <c r="LI254" s="15" t="n">
        <v>6.4</v>
      </c>
      <c r="LJ254" s="15" t="n">
        <v>10.7</v>
      </c>
      <c r="LK254" s="15" t="n">
        <v>15.3</v>
      </c>
      <c r="LL254" s="15" t="n">
        <v>18.8</v>
      </c>
      <c r="LM254" s="15" t="n">
        <v>21.5</v>
      </c>
      <c r="LN254" s="16" t="n">
        <f aca="false">AVERAGE(LB254:LM254)</f>
        <v>14.0416666666667</v>
      </c>
      <c r="LO254" s="16"/>
      <c r="LP254" s="16"/>
      <c r="LQ254" s="16"/>
      <c r="LR254" s="16"/>
      <c r="LS254" s="16"/>
      <c r="LT254" s="16"/>
      <c r="LU254" s="16"/>
      <c r="LV254" s="16"/>
      <c r="LW254" s="16"/>
      <c r="LX254" s="16"/>
      <c r="LY254" s="16"/>
      <c r="LZ254" s="16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13" t="n">
        <v>1904</v>
      </c>
      <c r="NB254" s="15" t="n">
        <v>16.8</v>
      </c>
      <c r="NC254" s="15" t="n">
        <v>16.4</v>
      </c>
      <c r="ND254" s="15" t="n">
        <v>14.9</v>
      </c>
      <c r="NE254" s="15" t="n">
        <v>14.1</v>
      </c>
      <c r="NF254" s="15" t="n">
        <v>8.8</v>
      </c>
      <c r="NG254" s="15" t="n">
        <v>7.7</v>
      </c>
      <c r="NH254" s="15" t="n">
        <v>6.1</v>
      </c>
      <c r="NI254" s="15" t="n">
        <v>6.8</v>
      </c>
      <c r="NJ254" s="15" t="n">
        <v>9.4</v>
      </c>
      <c r="NK254" s="15" t="n">
        <v>10.1</v>
      </c>
      <c r="NL254" s="15" t="n">
        <v>15</v>
      </c>
      <c r="NM254" s="15" t="n">
        <v>18.1</v>
      </c>
      <c r="NN254" s="29" t="n">
        <f aca="false">AVERAGE(NB254:NM254)</f>
        <v>12.0166666666667</v>
      </c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13" t="n">
        <v>1904</v>
      </c>
      <c r="OB254" s="15" t="n">
        <v>19.3</v>
      </c>
      <c r="OC254" s="15" t="n">
        <v>18.3</v>
      </c>
      <c r="OD254" s="15" t="n">
        <v>16.8</v>
      </c>
      <c r="OE254" s="15" t="n">
        <v>14.2</v>
      </c>
      <c r="OF254" s="15" t="n">
        <v>8.5</v>
      </c>
      <c r="OG254" s="15" t="n">
        <v>7</v>
      </c>
      <c r="OH254" s="15" t="n">
        <v>5.4</v>
      </c>
      <c r="OI254" s="15" t="n">
        <v>6.5</v>
      </c>
      <c r="OJ254" s="15" t="n">
        <v>9.6</v>
      </c>
      <c r="OK254" s="15" t="n">
        <v>11.5</v>
      </c>
      <c r="OL254" s="15" t="n">
        <v>18.1</v>
      </c>
      <c r="OM254" s="15" t="n">
        <v>20.8</v>
      </c>
      <c r="ON254" s="29" t="n">
        <f aca="false">AVERAGE(OB254:OM254)</f>
        <v>13</v>
      </c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30" t="s">
        <v>32</v>
      </c>
      <c r="PB254" s="15" t="n">
        <v>26.7</v>
      </c>
      <c r="PC254" s="15" t="n">
        <v>24.7</v>
      </c>
      <c r="PD254" s="15" t="n">
        <v>24.9</v>
      </c>
      <c r="PE254" s="15" t="n">
        <v>21.1</v>
      </c>
      <c r="PF254" s="15" t="n">
        <v>16.8</v>
      </c>
      <c r="PG254" s="15" t="n">
        <v>12.5</v>
      </c>
      <c r="PH254" s="15" t="n">
        <v>13.4</v>
      </c>
      <c r="PI254" s="15" t="n">
        <v>14.2</v>
      </c>
      <c r="PJ254" s="15" t="n">
        <v>16.9</v>
      </c>
      <c r="PK254" s="15" t="n">
        <v>18.3</v>
      </c>
      <c r="PL254" s="15" t="n">
        <v>23.5</v>
      </c>
      <c r="PM254" s="15" t="n">
        <v>25</v>
      </c>
      <c r="PN254" s="29" t="n">
        <f aca="false">AVERAGE(PB254:PM254)</f>
        <v>19.8333333333333</v>
      </c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 t="s">
        <v>170</v>
      </c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30" t="s">
        <v>32</v>
      </c>
      <c r="RB254" s="15" t="n">
        <v>22.4</v>
      </c>
      <c r="RC254" s="15" t="n">
        <v>21.9</v>
      </c>
      <c r="RD254" s="15" t="n">
        <v>20.5</v>
      </c>
      <c r="RE254" s="15" t="n">
        <v>16.7</v>
      </c>
      <c r="RF254" s="15" t="n">
        <v>13.7</v>
      </c>
      <c r="RG254" s="15" t="n">
        <v>10.3</v>
      </c>
      <c r="RH254" s="15" t="n">
        <v>10.4</v>
      </c>
      <c r="RI254" s="15" t="n">
        <v>9.1</v>
      </c>
      <c r="RJ254" s="15" t="n">
        <v>14.8</v>
      </c>
      <c r="RK254" s="15" t="n">
        <v>19.3</v>
      </c>
      <c r="RL254" s="15" t="n">
        <v>22.1</v>
      </c>
      <c r="RM254" s="15" t="n">
        <v>24.5</v>
      </c>
      <c r="RN254" s="29" t="n">
        <f aca="false">AVERAGE(RB254:RM254)</f>
        <v>17.1416666666667</v>
      </c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13" t="n">
        <v>1904</v>
      </c>
      <c r="SB254" s="15" t="n">
        <v>21.9</v>
      </c>
      <c r="SC254" s="15" t="n">
        <v>20.1</v>
      </c>
      <c r="SD254" s="15" t="n">
        <v>19</v>
      </c>
      <c r="SE254" s="15" t="n">
        <v>14.2</v>
      </c>
      <c r="SF254" s="15" t="n">
        <v>8.6</v>
      </c>
      <c r="SG254" s="15" t="n">
        <v>6.3</v>
      </c>
      <c r="SH254" s="15" t="n">
        <v>5.9</v>
      </c>
      <c r="SI254" s="15" t="n">
        <v>7.3</v>
      </c>
      <c r="SJ254" s="15" t="n">
        <v>9.8</v>
      </c>
      <c r="SK254" s="15" t="n">
        <v>11.8</v>
      </c>
      <c r="SL254" s="15" t="n">
        <v>17.4</v>
      </c>
      <c r="SM254" s="15" t="n">
        <v>21.9</v>
      </c>
      <c r="SN254" s="29" t="n">
        <f aca="false">AVERAGE(SB254:SM254)</f>
        <v>13.6833333333333</v>
      </c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72" t="s">
        <v>32</v>
      </c>
      <c r="TB254" s="73" t="n">
        <v>19.9</v>
      </c>
      <c r="TC254" s="73" t="n">
        <v>19.9</v>
      </c>
      <c r="TD254" s="73" t="n">
        <v>19</v>
      </c>
      <c r="TE254" s="73" t="n">
        <v>14.1</v>
      </c>
      <c r="TF254" s="73" t="n">
        <v>10.8</v>
      </c>
      <c r="TG254" s="73" t="n">
        <v>3</v>
      </c>
      <c r="TH254" s="73" t="n">
        <v>4.8</v>
      </c>
      <c r="TI254" s="73" t="n">
        <v>4.6</v>
      </c>
      <c r="TJ254" s="73" t="n">
        <v>8</v>
      </c>
      <c r="TK254" s="73" t="n">
        <v>14.7</v>
      </c>
      <c r="TL254" s="73" t="n">
        <v>17</v>
      </c>
      <c r="TM254" s="73" t="n">
        <v>20.8</v>
      </c>
      <c r="TN254" s="73" t="n">
        <v>13.1</v>
      </c>
      <c r="UB254" s="71"/>
      <c r="UC254" s="13"/>
      <c r="UD254" s="15"/>
      <c r="UE254" s="15"/>
      <c r="UF254" s="15"/>
      <c r="UG254" s="15"/>
      <c r="UH254" s="15"/>
      <c r="UI254" s="15"/>
      <c r="UJ254" s="15"/>
      <c r="UK254" s="15"/>
      <c r="UL254" s="15"/>
      <c r="UM254" s="15"/>
      <c r="UN254" s="15"/>
      <c r="UO254" s="15"/>
      <c r="UP254" s="16"/>
      <c r="VB254" s="71"/>
      <c r="VC254" s="13"/>
      <c r="VD254" s="15"/>
      <c r="VE254" s="15"/>
      <c r="VF254" s="15"/>
      <c r="VG254" s="15"/>
      <c r="VH254" s="15"/>
      <c r="VI254" s="15"/>
      <c r="VJ254" s="15"/>
      <c r="VK254" s="15"/>
      <c r="VL254" s="15"/>
      <c r="VM254" s="15"/>
      <c r="VN254" s="15"/>
      <c r="VO254" s="15"/>
      <c r="VP254" s="16"/>
      <c r="WB254" s="71"/>
      <c r="WC254" s="13"/>
      <c r="WD254" s="15"/>
      <c r="WE254" s="15"/>
      <c r="WF254" s="15"/>
      <c r="WG254" s="15"/>
      <c r="WH254" s="15"/>
      <c r="WI254" s="15"/>
      <c r="WJ254" s="15"/>
      <c r="WK254" s="15"/>
      <c r="WL254" s="15"/>
      <c r="WM254" s="15"/>
      <c r="WN254" s="15"/>
      <c r="WO254" s="15"/>
      <c r="WP254" s="16"/>
      <c r="XB254" s="71"/>
      <c r="XC254" s="13"/>
      <c r="XD254" s="15"/>
      <c r="XE254" s="15"/>
      <c r="XF254" s="15"/>
      <c r="XG254" s="15"/>
      <c r="XH254" s="15"/>
      <c r="XI254" s="15"/>
      <c r="XJ254" s="15"/>
      <c r="XK254" s="15"/>
      <c r="XL254" s="15"/>
      <c r="XM254" s="15"/>
      <c r="XN254" s="15"/>
      <c r="XO254" s="15"/>
      <c r="XP254" s="16"/>
      <c r="YB254" s="71"/>
      <c r="YC254" s="13"/>
      <c r="YD254" s="15"/>
      <c r="YE254" s="15"/>
      <c r="YF254" s="15"/>
      <c r="YG254" s="15"/>
      <c r="YH254" s="15"/>
      <c r="YI254" s="15"/>
      <c r="YJ254" s="15"/>
      <c r="YK254" s="15"/>
      <c r="YL254" s="15"/>
      <c r="YM254" s="15"/>
      <c r="YN254" s="15"/>
      <c r="YO254" s="15"/>
      <c r="YP254" s="16"/>
      <c r="ZB254" s="71"/>
      <c r="ZC254" s="13"/>
      <c r="ZD254" s="15"/>
      <c r="ZE254" s="15"/>
      <c r="ZF254" s="15"/>
      <c r="ZG254" s="15"/>
      <c r="ZH254" s="15"/>
      <c r="ZI254" s="15"/>
      <c r="ZJ254" s="15"/>
      <c r="ZK254" s="15"/>
      <c r="ZL254" s="15"/>
      <c r="ZM254" s="15"/>
      <c r="ZN254" s="15"/>
      <c r="ZO254" s="15"/>
      <c r="ZP254" s="16"/>
    </row>
    <row r="255" customFormat="false" ht="12.8" hidden="false" customHeight="false" outlineLevel="0" collapsed="false">
      <c r="A255" s="17" t="n">
        <f aca="false">A250+5</f>
        <v>1905</v>
      </c>
      <c r="B255" s="4" t="n">
        <f aca="false">AVERAGE(AN255,BN255,CN255,DN255,EN255,FN255,GN255,HN255,IN255,JN255,KN255,LN255,MN255,NN255)</f>
        <v>13.7851851851852</v>
      </c>
      <c r="C255" s="18" t="n">
        <f aca="false">AVERAGE(B251:B255)</f>
        <v>14.2498148148148</v>
      </c>
      <c r="D255" s="9" t="n">
        <f aca="false">AVERAGE(B246:B255)</f>
        <v>14.3161458333333</v>
      </c>
      <c r="E255" s="4" t="n">
        <f aca="false">AVERAGE(B236:B255)</f>
        <v>14.3318268849206</v>
      </c>
      <c r="F255" s="24"/>
      <c r="G255" s="9" t="n">
        <f aca="false">MAX(AB255:AM255,BB255:BM255,CB255:CM255,DB255:DM255,EB255:EM255,FB255:FM255,GB255:GM255,HB255:HM255,IB255:IM255,JB255:JM255,KB255:KM255,LB255:LM255,MB255:MM255,NB255:NM255,OB255:OM255,PB255:PM255,QB255:QM255,RB255:RM255,SB255:SM255)</f>
        <v>26.4</v>
      </c>
      <c r="H255" s="10" t="n">
        <f aca="false">MEDIAN(AB255:AM255,BB255:BM255,CB255:CM255,DB255:DM255,EB255:EM255,FB255:FM255,GB255:GM255,HB255:HM255,IB255:IM255,JB255:JM255,KB255:KM255,LB255:LM255,MB255:MM255,NB255:NM255,OB255:OM255,PB255:PM255,QB255:QM255,RB255:RM255,SB255:SM255)</f>
        <v>14.85</v>
      </c>
      <c r="I255" s="11" t="n">
        <f aca="false">MIN(AB255:AM255,BB255:BM255,CB255:CM255,DB255:DM255,EB255:EM255,FB255:FM255,GB255:GM255,HB255:HM255,IB255:IM255,JB255:JM255,KB255:KM255,LB255:LM255,MB255:MM255,NB255:NM255,OB255:OM255,PB255:PM255,QB255:QM255,RB255:RM255,SB255:SM255)</f>
        <v>2.3</v>
      </c>
      <c r="J255" s="12" t="n">
        <f aca="false">(G255+I255)/2</f>
        <v>14.35</v>
      </c>
      <c r="AA255" s="13" t="n">
        <v>1905</v>
      </c>
      <c r="AB255" s="15" t="n">
        <v>19.1</v>
      </c>
      <c r="AC255" s="15" t="n">
        <v>15.1</v>
      </c>
      <c r="AD255" s="15" t="n">
        <v>14.2</v>
      </c>
      <c r="AE255" s="15" t="n">
        <v>11.6</v>
      </c>
      <c r="AF255" s="15" t="n">
        <v>8.7</v>
      </c>
      <c r="AG255" s="15" t="n">
        <v>6.6</v>
      </c>
      <c r="AH255" s="15" t="n">
        <v>4.9</v>
      </c>
      <c r="AI255" s="15" t="n">
        <v>4.6</v>
      </c>
      <c r="AJ255" s="15" t="n">
        <v>6.6</v>
      </c>
      <c r="AK255" s="15" t="n">
        <v>7.9</v>
      </c>
      <c r="AL255" s="15" t="n">
        <v>14.2</v>
      </c>
      <c r="AM255" s="15" t="n">
        <v>17.6</v>
      </c>
      <c r="AN255" s="4" t="n">
        <f aca="false">AVERAGE(Sheet1!AB255:AM255)</f>
        <v>10.925</v>
      </c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2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2"/>
      <c r="CB255" s="7" t="s">
        <v>171</v>
      </c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19" t="n">
        <v>1905</v>
      </c>
      <c r="DB255" s="20" t="n">
        <v>21.6</v>
      </c>
      <c r="DC255" s="20" t="n">
        <v>16.7</v>
      </c>
      <c r="DD255" s="20" t="n">
        <v>15.7</v>
      </c>
      <c r="DE255" s="20" t="n">
        <v>12.2</v>
      </c>
      <c r="DF255" s="20" t="n">
        <v>8.4</v>
      </c>
      <c r="DG255" s="20" t="n">
        <v>4.3</v>
      </c>
      <c r="DH255" s="20" t="n">
        <v>3.9</v>
      </c>
      <c r="DI255" s="20" t="n">
        <v>3.3</v>
      </c>
      <c r="DJ255" s="20" t="n">
        <v>5.7</v>
      </c>
      <c r="DK255" s="20" t="n">
        <v>7.9</v>
      </c>
      <c r="DL255" s="20" t="n">
        <v>13.6</v>
      </c>
      <c r="DM255" s="20" t="n">
        <v>17.9</v>
      </c>
      <c r="DN255" s="4" t="n">
        <f aca="false">AVERAGE(DB255:DM255)</f>
        <v>10.9333333333333</v>
      </c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13" t="n">
        <v>1905</v>
      </c>
      <c r="FB255" s="28" t="n">
        <v>23.2</v>
      </c>
      <c r="FC255" s="28" t="n">
        <v>24.4</v>
      </c>
      <c r="FD255" s="28" t="n">
        <v>21.4</v>
      </c>
      <c r="FE255" s="28" t="n">
        <v>19.8</v>
      </c>
      <c r="FF255" s="28" t="n">
        <v>16.1</v>
      </c>
      <c r="FG255" s="28" t="n">
        <v>12.4</v>
      </c>
      <c r="FH255" s="28" t="n">
        <v>12.2</v>
      </c>
      <c r="FI255" s="28" t="n">
        <v>15</v>
      </c>
      <c r="FJ255" s="28" t="n">
        <v>18.2</v>
      </c>
      <c r="FK255" s="28" t="n">
        <v>21.3</v>
      </c>
      <c r="FL255" s="28" t="n">
        <v>22.1</v>
      </c>
      <c r="FM255" s="28" t="n">
        <v>24.2</v>
      </c>
      <c r="FN255" s="16" t="n">
        <f aca="false">AVERAGE(FB255:FM255)</f>
        <v>19.1916666666667</v>
      </c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2" t="n">
        <v>1905</v>
      </c>
      <c r="GB255" s="15" t="n">
        <v>24.2</v>
      </c>
      <c r="GC255" s="15" t="n">
        <v>24.6</v>
      </c>
      <c r="GD255" s="15" t="n">
        <v>23.5</v>
      </c>
      <c r="GE255" s="15" t="n">
        <v>21.9</v>
      </c>
      <c r="GF255" s="15" t="n">
        <v>17.1</v>
      </c>
      <c r="GG255" s="15" t="n">
        <v>15.2</v>
      </c>
      <c r="GH255" s="15" t="n">
        <v>13.2</v>
      </c>
      <c r="GI255" s="15" t="n">
        <v>13.3</v>
      </c>
      <c r="GJ255" s="15" t="n">
        <v>15.8</v>
      </c>
      <c r="GK255" s="15" t="n">
        <v>19.3</v>
      </c>
      <c r="GL255" s="15" t="n">
        <v>21.7</v>
      </c>
      <c r="GM255" s="15" t="n">
        <v>24.1</v>
      </c>
      <c r="GN255" s="16" t="n">
        <f aca="false">AVERAGE(GB255:GM255)</f>
        <v>19.4916666666667</v>
      </c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2" t="n">
        <v>1905</v>
      </c>
      <c r="HB255" s="15" t="n">
        <v>16.6</v>
      </c>
      <c r="HC255" s="15" t="n">
        <v>17.7</v>
      </c>
      <c r="HD255" s="15" t="n">
        <v>20.4</v>
      </c>
      <c r="HE255" s="15" t="n">
        <v>15.9</v>
      </c>
      <c r="HF255" s="15" t="n">
        <v>11.3</v>
      </c>
      <c r="HG255" s="15" t="n">
        <v>7.1</v>
      </c>
      <c r="HH255" s="15" t="n">
        <v>5.8</v>
      </c>
      <c r="HI255" s="15" t="n">
        <v>5.6</v>
      </c>
      <c r="HJ255" s="15" t="n">
        <v>10.1</v>
      </c>
      <c r="HK255" s="15" t="n">
        <v>13.3</v>
      </c>
      <c r="HL255" s="15" t="n">
        <v>18.6</v>
      </c>
      <c r="HM255" s="15" t="n">
        <v>21.6</v>
      </c>
      <c r="HN255" s="16" t="n">
        <f aca="false">AVERAGE(HB255:HM255)</f>
        <v>13.6666666666667</v>
      </c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7" t="n">
        <f aca="false">IA254+1</f>
        <v>1905</v>
      </c>
      <c r="IB255" s="15" t="n">
        <v>21.9</v>
      </c>
      <c r="IC255" s="15" t="n">
        <v>16.8</v>
      </c>
      <c r="ID255" s="15" t="n">
        <v>16.4</v>
      </c>
      <c r="IE255" s="15" t="n">
        <v>11.7</v>
      </c>
      <c r="IF255" s="15" t="n">
        <v>9.1</v>
      </c>
      <c r="IG255" s="15" t="n">
        <v>4.1</v>
      </c>
      <c r="IH255" s="15" t="n">
        <v>4.8</v>
      </c>
      <c r="II255" s="15" t="n">
        <v>3.4</v>
      </c>
      <c r="IJ255" s="15" t="n">
        <v>5.9</v>
      </c>
      <c r="IK255" s="15" t="n">
        <v>8.9</v>
      </c>
      <c r="IL255" s="15" t="n">
        <v>14.1</v>
      </c>
      <c r="IM255" s="15" t="n">
        <v>19</v>
      </c>
      <c r="IN255" s="25" t="n">
        <f aca="false">SUM(IB255:IM255)/12</f>
        <v>11.3416666666667</v>
      </c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13" t="n">
        <v>1905</v>
      </c>
      <c r="KB255" s="15" t="n">
        <v>21.6</v>
      </c>
      <c r="KC255" s="15" t="n">
        <v>17.8</v>
      </c>
      <c r="KD255" s="15" t="n">
        <v>16.9</v>
      </c>
      <c r="KE255" s="15" t="n">
        <v>13.2</v>
      </c>
      <c r="KF255" s="15" t="n">
        <v>8.5</v>
      </c>
      <c r="KG255" s="15" t="n">
        <v>5.1</v>
      </c>
      <c r="KH255" s="15" t="n">
        <v>5.4</v>
      </c>
      <c r="KI255" s="15" t="n">
        <v>5.8</v>
      </c>
      <c r="KJ255" s="15" t="n">
        <v>8.6</v>
      </c>
      <c r="KK255" s="15" t="n">
        <v>12.4</v>
      </c>
      <c r="KL255" s="15" t="n">
        <v>17.9</v>
      </c>
      <c r="KM255" s="15" t="n">
        <v>21.2</v>
      </c>
      <c r="KN255" s="16" t="n">
        <f aca="false">AVERAGE(KB255:KM255)</f>
        <v>12.8666666666667</v>
      </c>
      <c r="KO255" s="16"/>
      <c r="KP255" s="16"/>
      <c r="KQ255" s="16"/>
      <c r="KR255" s="16"/>
      <c r="KS255" s="16"/>
      <c r="KT255" s="16"/>
      <c r="KU255" s="16"/>
      <c r="KV255" s="16"/>
      <c r="KW255" s="16"/>
      <c r="KX255" s="16"/>
      <c r="KY255" s="16"/>
      <c r="KZ255" s="16"/>
      <c r="LA255" s="7" t="n">
        <f aca="false">LA254+1</f>
        <v>1905</v>
      </c>
      <c r="LB255" s="15" t="n">
        <v>24.8</v>
      </c>
      <c r="LC255" s="15" t="n">
        <v>19.3</v>
      </c>
      <c r="LD255" s="15" t="n">
        <v>18.6</v>
      </c>
      <c r="LE255" s="15" t="n">
        <v>14.7</v>
      </c>
      <c r="LF255" s="15" t="n">
        <v>10.4</v>
      </c>
      <c r="LG255" s="15" t="n">
        <v>6.2</v>
      </c>
      <c r="LH255" s="15" t="n">
        <v>6.3</v>
      </c>
      <c r="LI255" s="15" t="n">
        <v>5.8</v>
      </c>
      <c r="LJ255" s="15" t="n">
        <v>9.3</v>
      </c>
      <c r="LK255" s="15" t="n">
        <v>12.2</v>
      </c>
      <c r="LL255" s="15" t="n">
        <v>17.8</v>
      </c>
      <c r="LM255" s="15" t="n">
        <v>22.9</v>
      </c>
      <c r="LN255" s="16" t="n">
        <f aca="false">AVERAGE(LB255:LM255)</f>
        <v>14.025</v>
      </c>
      <c r="LO255" s="16"/>
      <c r="LP255" s="16"/>
      <c r="LQ255" s="16"/>
      <c r="LR255" s="16"/>
      <c r="LS255" s="16"/>
      <c r="LT255" s="16"/>
      <c r="LU255" s="16"/>
      <c r="LV255" s="16"/>
      <c r="LW255" s="16"/>
      <c r="LX255" s="16"/>
      <c r="LY255" s="16"/>
      <c r="LZ255" s="16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13" t="n">
        <v>1905</v>
      </c>
      <c r="NB255" s="15" t="n">
        <v>17.7</v>
      </c>
      <c r="NC255" s="15" t="n">
        <v>16.3</v>
      </c>
      <c r="ND255" s="15" t="n">
        <v>15.6</v>
      </c>
      <c r="NE255" s="15" t="n">
        <v>13.2</v>
      </c>
      <c r="NF255" s="15" t="n">
        <v>10.7</v>
      </c>
      <c r="NG255" s="15" t="n">
        <v>6.3</v>
      </c>
      <c r="NH255" s="15" t="n">
        <v>5.2</v>
      </c>
      <c r="NI255" s="15" t="n">
        <v>4.8</v>
      </c>
      <c r="NJ255" s="15" t="n">
        <v>7.2</v>
      </c>
      <c r="NK255" s="15" t="n">
        <v>9.6</v>
      </c>
      <c r="NL255" s="15" t="n">
        <v>14.6</v>
      </c>
      <c r="NM255" s="15" t="n">
        <v>18.3</v>
      </c>
      <c r="NN255" s="29" t="n">
        <f aca="false">AVERAGE(NB255:NM255)</f>
        <v>11.625</v>
      </c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13" t="n">
        <v>1905</v>
      </c>
      <c r="OB255" s="15" t="n">
        <v>21.4</v>
      </c>
      <c r="OC255" s="15" t="n">
        <v>18.8</v>
      </c>
      <c r="OD255" s="15" t="n">
        <v>17.7</v>
      </c>
      <c r="OE255" s="15" t="n">
        <v>13.9</v>
      </c>
      <c r="OF255" s="15" t="n">
        <v>11.9</v>
      </c>
      <c r="OG255" s="15" t="n">
        <v>4.7</v>
      </c>
      <c r="OH255" s="15" t="n">
        <v>3.4</v>
      </c>
      <c r="OI255" s="15" t="n">
        <v>4.1</v>
      </c>
      <c r="OJ255" s="15" t="n">
        <v>7.2</v>
      </c>
      <c r="OK255" s="15" t="n">
        <v>11.1</v>
      </c>
      <c r="OL255" s="15" t="n">
        <v>16.7</v>
      </c>
      <c r="OM255" s="15" t="n">
        <v>20.8</v>
      </c>
      <c r="ON255" s="29" t="n">
        <f aca="false">AVERAGE(OB255:OM255)</f>
        <v>12.6416666666667</v>
      </c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30" t="s">
        <v>35</v>
      </c>
      <c r="PB255" s="15" t="n">
        <v>25.7</v>
      </c>
      <c r="PC255" s="15" t="n">
        <v>25.8</v>
      </c>
      <c r="PD255" s="15" t="n">
        <v>24.5</v>
      </c>
      <c r="PE255" s="15" t="n">
        <v>23</v>
      </c>
      <c r="PF255" s="15" t="n">
        <v>16.6</v>
      </c>
      <c r="PG255" s="15" t="n">
        <v>11.6</v>
      </c>
      <c r="PH255" s="15" t="n">
        <v>11.1</v>
      </c>
      <c r="PI255" s="15" t="n">
        <v>13.8</v>
      </c>
      <c r="PJ255" s="15" t="n">
        <v>15.2</v>
      </c>
      <c r="PK255" s="15" t="n">
        <v>19.4</v>
      </c>
      <c r="PL255" s="15" t="n">
        <v>22.4</v>
      </c>
      <c r="PM255" s="15" t="n">
        <v>26.4</v>
      </c>
      <c r="PN255" s="29" t="n">
        <f aca="false">AVERAGE(PB255:PM255)</f>
        <v>19.625</v>
      </c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13" t="n">
        <v>1905</v>
      </c>
      <c r="QB255" s="15" t="n">
        <v>21.2</v>
      </c>
      <c r="QC255" s="15" t="n">
        <v>22.1</v>
      </c>
      <c r="QD255" s="15" t="n">
        <v>20.5</v>
      </c>
      <c r="QE255" s="15" t="n">
        <v>15.8</v>
      </c>
      <c r="QF255" s="15" t="n">
        <v>12.7</v>
      </c>
      <c r="QG255" s="15" t="n">
        <v>6.3</v>
      </c>
      <c r="QH255" s="15" t="n">
        <v>4.8</v>
      </c>
      <c r="QI255" s="15" t="n">
        <v>6.3</v>
      </c>
      <c r="QJ255" s="15" t="n">
        <v>9.6</v>
      </c>
      <c r="QK255" s="15" t="n">
        <v>13</v>
      </c>
      <c r="QL255" s="15" t="n">
        <v>15.9</v>
      </c>
      <c r="QM255" s="15" t="n">
        <v>21</v>
      </c>
      <c r="QN255" s="29" t="n">
        <f aca="false">AVERAGE(QB255:QM255)</f>
        <v>14.1</v>
      </c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30" t="s">
        <v>35</v>
      </c>
      <c r="RB255" s="15" t="n">
        <v>24.6</v>
      </c>
      <c r="RC255" s="15" t="n">
        <v>23.5</v>
      </c>
      <c r="RD255" s="15" t="n">
        <v>23</v>
      </c>
      <c r="RE255" s="15" t="n">
        <v>18.4</v>
      </c>
      <c r="RF255" s="15" t="n">
        <v>12.6</v>
      </c>
      <c r="RG255" s="15" t="n">
        <v>6.9</v>
      </c>
      <c r="RH255" s="15" t="n">
        <v>8.4</v>
      </c>
      <c r="RI255" s="15" t="n">
        <v>13.7</v>
      </c>
      <c r="RJ255" s="15" t="n">
        <v>15.9</v>
      </c>
      <c r="RK255" s="15" t="n">
        <v>19.9</v>
      </c>
      <c r="RL255" s="15" t="n">
        <v>21.5</v>
      </c>
      <c r="RM255" s="15" t="n">
        <v>25.7</v>
      </c>
      <c r="RN255" s="29" t="n">
        <f aca="false">AVERAGE(RB255:RM255)</f>
        <v>17.8416666666667</v>
      </c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13" t="n">
        <v>1905</v>
      </c>
      <c r="SB255" s="15" t="n">
        <v>22.4</v>
      </c>
      <c r="SC255" s="15" t="n">
        <v>20.7</v>
      </c>
      <c r="SD255" s="15" t="n">
        <v>18.2</v>
      </c>
      <c r="SE255" s="15" t="n">
        <v>14.7</v>
      </c>
      <c r="SF255" s="15" t="n">
        <v>12.1</v>
      </c>
      <c r="SG255" s="15" t="n">
        <v>4.4</v>
      </c>
      <c r="SH255" s="15" t="n">
        <v>2.3</v>
      </c>
      <c r="SI255" s="15" t="n">
        <v>3.6</v>
      </c>
      <c r="SJ255" s="15" t="n">
        <v>7.1</v>
      </c>
      <c r="SK255" s="15" t="n">
        <v>11.7</v>
      </c>
      <c r="SL255" s="15" t="n">
        <v>17.8</v>
      </c>
      <c r="SM255" s="15" t="n">
        <v>22.5</v>
      </c>
      <c r="SN255" s="29" t="n">
        <f aca="false">AVERAGE(SB255:SM255)</f>
        <v>13.125</v>
      </c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72" t="s">
        <v>35</v>
      </c>
      <c r="TB255" s="73" t="n">
        <v>21.1</v>
      </c>
      <c r="TC255" s="73" t="n">
        <v>20.3</v>
      </c>
      <c r="TD255" s="73" t="n">
        <v>18.4</v>
      </c>
      <c r="TE255" s="73" t="n">
        <v>15.2</v>
      </c>
      <c r="TF255" s="73" t="n">
        <v>10.1</v>
      </c>
      <c r="TG255" s="73" t="n">
        <v>4.8</v>
      </c>
      <c r="TH255" s="73" t="n">
        <v>2.1</v>
      </c>
      <c r="TI255" s="73" t="n">
        <v>3.4</v>
      </c>
      <c r="TJ255" s="73" t="n">
        <v>5.3</v>
      </c>
      <c r="TK255" s="73" t="n">
        <v>11</v>
      </c>
      <c r="TL255" s="73" t="n">
        <v>15.7</v>
      </c>
      <c r="TM255" s="73" t="n">
        <v>18</v>
      </c>
      <c r="TN255" s="73" t="n">
        <v>12.1</v>
      </c>
      <c r="UB255" s="71"/>
      <c r="UC255" s="13"/>
      <c r="UD255" s="15"/>
      <c r="UE255" s="15"/>
      <c r="UF255" s="15"/>
      <c r="UG255" s="15"/>
      <c r="UH255" s="15"/>
      <c r="UI255" s="15"/>
      <c r="UJ255" s="15"/>
      <c r="UK255" s="15"/>
      <c r="UL255" s="15"/>
      <c r="UM255" s="15"/>
      <c r="UN255" s="15"/>
      <c r="UO255" s="15"/>
      <c r="UP255" s="16"/>
      <c r="VB255" s="71"/>
      <c r="VC255" s="13"/>
      <c r="VD255" s="15"/>
      <c r="VE255" s="15"/>
      <c r="VF255" s="15"/>
      <c r="VG255" s="15"/>
      <c r="VH255" s="15"/>
      <c r="VI255" s="15"/>
      <c r="VJ255" s="15"/>
      <c r="VK255" s="15"/>
      <c r="VL255" s="15"/>
      <c r="VM255" s="15"/>
      <c r="VN255" s="15"/>
      <c r="VO255" s="15"/>
      <c r="VP255" s="16"/>
      <c r="WB255" s="71"/>
      <c r="WC255" s="13"/>
      <c r="WD255" s="15"/>
      <c r="WE255" s="15"/>
      <c r="WF255" s="15"/>
      <c r="WG255" s="15"/>
      <c r="WH255" s="15"/>
      <c r="WI255" s="15"/>
      <c r="WJ255" s="15"/>
      <c r="WK255" s="15"/>
      <c r="WL255" s="15"/>
      <c r="WM255" s="15"/>
      <c r="WN255" s="15"/>
      <c r="WO255" s="15"/>
      <c r="WP255" s="16"/>
      <c r="XB255" s="71"/>
      <c r="XC255" s="13"/>
      <c r="XD255" s="15"/>
      <c r="XE255" s="15"/>
      <c r="XF255" s="15"/>
      <c r="XG255" s="15"/>
      <c r="XH255" s="15"/>
      <c r="XI255" s="15"/>
      <c r="XJ255" s="15"/>
      <c r="XK255" s="15"/>
      <c r="XL255" s="15"/>
      <c r="XM255" s="15"/>
      <c r="XN255" s="15"/>
      <c r="XO255" s="15"/>
      <c r="XP255" s="16"/>
      <c r="YB255" s="71"/>
      <c r="YC255" s="13"/>
      <c r="YD255" s="15"/>
      <c r="YE255" s="15"/>
      <c r="YF255" s="15"/>
      <c r="YG255" s="15"/>
      <c r="YH255" s="15"/>
      <c r="YI255" s="15"/>
      <c r="YJ255" s="15"/>
      <c r="YK255" s="15"/>
      <c r="YL255" s="15"/>
      <c r="YM255" s="15"/>
      <c r="YN255" s="15"/>
      <c r="YO255" s="15"/>
      <c r="YP255" s="16"/>
      <c r="ZB255" s="71"/>
      <c r="ZC255" s="13"/>
      <c r="ZD255" s="15"/>
      <c r="ZE255" s="15"/>
      <c r="ZF255" s="15"/>
      <c r="ZG255" s="15"/>
      <c r="ZH255" s="15"/>
      <c r="ZI255" s="15"/>
      <c r="ZJ255" s="15"/>
      <c r="ZK255" s="15"/>
      <c r="ZL255" s="15"/>
      <c r="ZM255" s="15"/>
      <c r="ZN255" s="15"/>
      <c r="ZO255" s="15"/>
      <c r="ZP255" s="16"/>
    </row>
    <row r="256" customFormat="false" ht="12.8" hidden="false" customHeight="false" outlineLevel="0" collapsed="false">
      <c r="A256" s="17"/>
      <c r="B256" s="4" t="n">
        <f aca="false">AVERAGE(AN256,BN256,CN256,DN256,EN256,FN256,GN256,HN256,IN256,JN256,KN256,LN256,MN256,NN256)</f>
        <v>15.0305555555556</v>
      </c>
      <c r="C256" s="18" t="n">
        <f aca="false">AVERAGE(B252:B256)</f>
        <v>14.3648148148148</v>
      </c>
      <c r="D256" s="9" t="n">
        <f aca="false">AVERAGE(B247:B256)</f>
        <v>14.3922222222222</v>
      </c>
      <c r="E256" s="4" t="n">
        <f aca="false">AVERAGE(B237:B256)</f>
        <v>14.3430074404762</v>
      </c>
      <c r="F256" s="24"/>
      <c r="G256" s="9" t="n">
        <f aca="false">MAX(AB256:AM256,BB256:BM256,CB256:CM256,DB256:DM256,EB256:EM256,FB256:FM256,GB256:GM256,HB256:HM256,IB256:IM256,JB256:JM256,KB256:KM256,LB256:LM256,MB256:MM256,NB256:NM256,OB256:OM256,PB256:PM256,QB256:QM256,RB256:RM256,SB256:SM256)</f>
        <v>27</v>
      </c>
      <c r="H256" s="10" t="n">
        <f aca="false">MEDIAN(AB256:AM256,BB256:BM256,CB256:CM256,DB256:DM256,EB256:EM256,FB256:FM256,GB256:GM256,HB256:HM256,IB256:IM256,JB256:JM256,KB256:KM256,LB256:LM256,MB256:MM256,NB256:NM256,OB256:OM256,PB256:PM256,QB256:QM256,RB256:RM256,SB256:SM256)</f>
        <v>15.4</v>
      </c>
      <c r="I256" s="11" t="n">
        <f aca="false">MIN(AB256:AM256,BB256:BM256,CB256:CM256,DB256:DM256,EB256:EM256,FB256:FM256,GB256:GM256,HB256:HM256,IB256:IM256,JB256:JM256,KB256:KM256,LB256:LM256,MB256:MM256,NB256:NM256,OB256:OM256,PB256:PM256,QB256:QM256,RB256:RM256,SB256:SM256)</f>
        <v>4.9</v>
      </c>
      <c r="J256" s="12" t="n">
        <f aca="false">(G256+I256)/2</f>
        <v>15.95</v>
      </c>
      <c r="AA256" s="13" t="n">
        <v>1906</v>
      </c>
      <c r="AB256" s="15" t="n">
        <v>21.3</v>
      </c>
      <c r="AC256" s="15" t="n">
        <v>21.6</v>
      </c>
      <c r="AD256" s="15" t="n">
        <v>13.8</v>
      </c>
      <c r="AE256" s="15" t="n">
        <v>12.7</v>
      </c>
      <c r="AF256" s="15" t="n">
        <v>10.3</v>
      </c>
      <c r="AG256" s="15" t="n">
        <v>7.2</v>
      </c>
      <c r="AH256" s="15" t="n">
        <v>5.8</v>
      </c>
      <c r="AI256" s="15" t="n">
        <v>6.4</v>
      </c>
      <c r="AJ256" s="15" t="n">
        <v>9.2</v>
      </c>
      <c r="AK256" s="15" t="n">
        <v>12.1</v>
      </c>
      <c r="AL256" s="15" t="n">
        <v>12.9</v>
      </c>
      <c r="AM256" s="15" t="n">
        <v>17.7</v>
      </c>
      <c r="AN256" s="4" t="n">
        <f aca="false">AVERAGE(Sheet1!AB256:AM256)</f>
        <v>12.5833333333333</v>
      </c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2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2"/>
      <c r="CB256" s="13" t="s">
        <v>3</v>
      </c>
      <c r="CC256" s="13" t="s">
        <v>4</v>
      </c>
      <c r="CD256" s="13" t="s">
        <v>5</v>
      </c>
      <c r="CE256" s="13" t="s">
        <v>6</v>
      </c>
      <c r="CF256" s="13" t="s">
        <v>7</v>
      </c>
      <c r="CG256" s="13" t="s">
        <v>8</v>
      </c>
      <c r="CH256" s="13" t="s">
        <v>9</v>
      </c>
      <c r="CI256" s="13" t="s">
        <v>10</v>
      </c>
      <c r="CJ256" s="13" t="s">
        <v>11</v>
      </c>
      <c r="CK256" s="13" t="s">
        <v>12</v>
      </c>
      <c r="CL256" s="13" t="s">
        <v>13</v>
      </c>
      <c r="CM256" s="13" t="s">
        <v>14</v>
      </c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19" t="n">
        <v>1906</v>
      </c>
      <c r="DB256" s="20" t="n">
        <v>21.6</v>
      </c>
      <c r="DC256" s="20" t="n">
        <v>21.2</v>
      </c>
      <c r="DD256" s="20" t="n">
        <v>14.6</v>
      </c>
      <c r="DE256" s="20" t="n">
        <v>12.3</v>
      </c>
      <c r="DF256" s="20" t="n">
        <v>9.6</v>
      </c>
      <c r="DG256" s="20" t="n">
        <v>7.2</v>
      </c>
      <c r="DH256" s="20" t="n">
        <v>5.2</v>
      </c>
      <c r="DI256" s="20" t="n">
        <v>7.4</v>
      </c>
      <c r="DJ256" s="20" t="n">
        <v>8.3</v>
      </c>
      <c r="DK256" s="20" t="n">
        <v>11.6</v>
      </c>
      <c r="DL256" s="20" t="n">
        <v>13.1</v>
      </c>
      <c r="DM256" s="20" t="n">
        <v>18.1</v>
      </c>
      <c r="DN256" s="4" t="n">
        <f aca="false">AVERAGE(DB256:DM256)</f>
        <v>12.5166666666667</v>
      </c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13" t="n">
        <v>1906</v>
      </c>
      <c r="FB256" s="28" t="n">
        <v>23.3</v>
      </c>
      <c r="FC256" s="28" t="n">
        <v>23.6</v>
      </c>
      <c r="FD256" s="28" t="n">
        <v>23.3</v>
      </c>
      <c r="FE256" s="28" t="n">
        <v>19</v>
      </c>
      <c r="FF256" s="28" t="n">
        <v>13.9</v>
      </c>
      <c r="FG256" s="28" t="n">
        <v>11.3</v>
      </c>
      <c r="FH256" s="28" t="n">
        <v>10.7</v>
      </c>
      <c r="FI256" s="28" t="n">
        <v>12.3</v>
      </c>
      <c r="FJ256" s="28" t="n">
        <v>14.7</v>
      </c>
      <c r="FK256" s="28" t="n">
        <v>20.2</v>
      </c>
      <c r="FL256" s="28" t="n">
        <v>22.1</v>
      </c>
      <c r="FM256" s="28" t="n">
        <v>24.7</v>
      </c>
      <c r="FN256" s="16" t="n">
        <f aca="false">AVERAGE(FB256:FM256)</f>
        <v>18.2583333333333</v>
      </c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2" t="n">
        <v>1906</v>
      </c>
      <c r="GB256" s="15" t="n">
        <v>25.9</v>
      </c>
      <c r="GC256" s="15" t="n">
        <v>24.9</v>
      </c>
      <c r="GD256" s="15" t="n">
        <v>22.2</v>
      </c>
      <c r="GE256" s="15" t="n">
        <v>21.1</v>
      </c>
      <c r="GF256" s="15" t="n">
        <v>17.4</v>
      </c>
      <c r="GG256" s="15" t="n">
        <v>16.1</v>
      </c>
      <c r="GH256" s="15" t="n">
        <v>14.1</v>
      </c>
      <c r="GI256" s="15" t="n">
        <v>15.6</v>
      </c>
      <c r="GJ256" s="15" t="n">
        <v>18.9</v>
      </c>
      <c r="GK256" s="15" t="n">
        <v>22</v>
      </c>
      <c r="GL256" s="15" t="n">
        <v>24.8</v>
      </c>
      <c r="GM256" s="15" t="n">
        <v>24.5</v>
      </c>
      <c r="GN256" s="16" t="n">
        <f aca="false">AVERAGE(GB256:GM256)</f>
        <v>20.625</v>
      </c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2" t="n">
        <v>1906</v>
      </c>
      <c r="HB256" s="15" t="n">
        <v>23.6</v>
      </c>
      <c r="HC256" s="15" t="n">
        <v>22.4</v>
      </c>
      <c r="HD256" s="15" t="n">
        <v>16.6</v>
      </c>
      <c r="HE256" s="15" t="n">
        <v>15.7</v>
      </c>
      <c r="HF256" s="15" t="n">
        <v>10.6</v>
      </c>
      <c r="HG256" s="15" t="n">
        <v>9.3</v>
      </c>
      <c r="HH256" s="15" t="n">
        <v>7.4</v>
      </c>
      <c r="HI256" s="15" t="n">
        <v>8.4</v>
      </c>
      <c r="HJ256" s="15" t="n">
        <v>13.2</v>
      </c>
      <c r="HK256" s="15" t="n">
        <v>17.4</v>
      </c>
      <c r="HL256" s="15" t="n">
        <v>19.8</v>
      </c>
      <c r="HM256" s="15" t="n">
        <v>19.5</v>
      </c>
      <c r="HN256" s="16" t="n">
        <f aca="false">AVERAGE(HB256:HM256)</f>
        <v>15.325</v>
      </c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7" t="n">
        <f aca="false">IA255+1</f>
        <v>1906</v>
      </c>
      <c r="IB256" s="15" t="n">
        <v>22.2</v>
      </c>
      <c r="IC256" s="15" t="n">
        <v>23.3</v>
      </c>
      <c r="ID256" s="15" t="n">
        <v>14.9</v>
      </c>
      <c r="IE256" s="15" t="n">
        <v>13.2</v>
      </c>
      <c r="IF256" s="15" t="n">
        <v>9.7</v>
      </c>
      <c r="IG256" s="15" t="n">
        <v>8.4</v>
      </c>
      <c r="IH256" s="15" t="n">
        <v>4.9</v>
      </c>
      <c r="II256" s="15" t="n">
        <v>7.1</v>
      </c>
      <c r="IJ256" s="15" t="n">
        <v>8.8</v>
      </c>
      <c r="IK256" s="15" t="n">
        <v>12.7</v>
      </c>
      <c r="IL256" s="15" t="n">
        <v>13.4</v>
      </c>
      <c r="IM256" s="15" t="n">
        <v>19.1</v>
      </c>
      <c r="IN256" s="25" t="n">
        <f aca="false">SUM(IB256:IM256)/12</f>
        <v>13.1416666666667</v>
      </c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13" t="n">
        <v>1906</v>
      </c>
      <c r="KB256" s="15" t="n">
        <v>23.2</v>
      </c>
      <c r="KC256" s="15" t="n">
        <v>24.2</v>
      </c>
      <c r="KD256" s="15" t="n">
        <v>15.3</v>
      </c>
      <c r="KE256" s="15" t="n">
        <v>15.8</v>
      </c>
      <c r="KF256" s="15" t="n">
        <v>9.7</v>
      </c>
      <c r="KG256" s="15" t="n">
        <v>9.2</v>
      </c>
      <c r="KH256" s="15" t="n">
        <v>8</v>
      </c>
      <c r="KI256" s="15" t="n">
        <v>8.7</v>
      </c>
      <c r="KJ256" s="15" t="n">
        <v>11.8</v>
      </c>
      <c r="KK256" s="15" t="n">
        <v>15.8</v>
      </c>
      <c r="KL256" s="15" t="n">
        <v>16.9</v>
      </c>
      <c r="KM256" s="15" t="n">
        <v>18.3</v>
      </c>
      <c r="KN256" s="16" t="n">
        <f aca="false">AVERAGE(KB256:KM256)</f>
        <v>14.7416666666667</v>
      </c>
      <c r="KO256" s="16"/>
      <c r="KP256" s="16"/>
      <c r="KQ256" s="16"/>
      <c r="KR256" s="16"/>
      <c r="KS256" s="16"/>
      <c r="KT256" s="16"/>
      <c r="KU256" s="16"/>
      <c r="KV256" s="16"/>
      <c r="KW256" s="16"/>
      <c r="KX256" s="16"/>
      <c r="KY256" s="16"/>
      <c r="KZ256" s="16"/>
      <c r="LA256" s="7" t="n">
        <f aca="false">LA255+1</f>
        <v>1906</v>
      </c>
      <c r="LB256" s="15" t="n">
        <v>24.6</v>
      </c>
      <c r="LC256" s="15" t="n">
        <v>25.8</v>
      </c>
      <c r="LD256" s="15" t="n">
        <v>16.3</v>
      </c>
      <c r="LE256" s="15" t="n">
        <v>16.2</v>
      </c>
      <c r="LF256" s="15" t="n">
        <v>10.2</v>
      </c>
      <c r="LG256" s="15" t="n">
        <v>9.2</v>
      </c>
      <c r="LH256" s="15" t="n">
        <v>7.4</v>
      </c>
      <c r="LI256" s="15" t="n">
        <v>9.4</v>
      </c>
      <c r="LJ256" s="15" t="n">
        <v>11.5</v>
      </c>
      <c r="LK256" s="15" t="n">
        <v>16.1</v>
      </c>
      <c r="LL256" s="15" t="n">
        <v>16.4</v>
      </c>
      <c r="LM256" s="15" t="n">
        <v>21.8</v>
      </c>
      <c r="LN256" s="16" t="n">
        <f aca="false">AVERAGE(LB256:LM256)</f>
        <v>15.4083333333333</v>
      </c>
      <c r="LO256" s="16"/>
      <c r="LP256" s="16"/>
      <c r="LQ256" s="16"/>
      <c r="LR256" s="16"/>
      <c r="LS256" s="16"/>
      <c r="LT256" s="16"/>
      <c r="LU256" s="16"/>
      <c r="LV256" s="16"/>
      <c r="LW256" s="16"/>
      <c r="LX256" s="16"/>
      <c r="LY256" s="16"/>
      <c r="LZ256" s="16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13" t="n">
        <v>1906</v>
      </c>
      <c r="NB256" s="15" t="n">
        <v>20.2</v>
      </c>
      <c r="NC256" s="15" t="n">
        <v>20.1</v>
      </c>
      <c r="ND256" s="15" t="n">
        <v>16.2</v>
      </c>
      <c r="NE256" s="15" t="n">
        <v>13.7</v>
      </c>
      <c r="NF256" s="15" t="n">
        <v>10.3</v>
      </c>
      <c r="NG256" s="15" t="n">
        <v>7.8</v>
      </c>
      <c r="NH256" s="15" t="n">
        <v>6.6</v>
      </c>
      <c r="NI256" s="15" t="n">
        <v>7.4</v>
      </c>
      <c r="NJ256" s="15" t="n">
        <v>7.2</v>
      </c>
      <c r="NK256" s="15" t="n">
        <v>11.6</v>
      </c>
      <c r="NL256" s="15" t="n">
        <v>12.7</v>
      </c>
      <c r="NM256" s="15" t="n">
        <v>18.3</v>
      </c>
      <c r="NN256" s="29" t="n">
        <f aca="false">AVERAGE(NB256:NM256)</f>
        <v>12.675</v>
      </c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13" t="n">
        <v>1906</v>
      </c>
      <c r="OB256" s="15" t="n">
        <v>22.2</v>
      </c>
      <c r="OC256" s="15" t="n">
        <v>22.7</v>
      </c>
      <c r="OD256" s="15" t="n">
        <v>17.9</v>
      </c>
      <c r="OE256" s="15" t="n">
        <v>15.3</v>
      </c>
      <c r="OF256" s="15" t="n">
        <v>10.3</v>
      </c>
      <c r="OG256" s="15" t="n">
        <v>7.3</v>
      </c>
      <c r="OH256" s="15" t="n">
        <v>6.1</v>
      </c>
      <c r="OI256" s="15" t="n">
        <v>8</v>
      </c>
      <c r="OJ256" s="15" t="n">
        <v>8.1</v>
      </c>
      <c r="OK256" s="15" t="n">
        <v>13.4</v>
      </c>
      <c r="OL256" s="15" t="n">
        <v>15.6</v>
      </c>
      <c r="OM256" s="15" t="n">
        <v>20.4</v>
      </c>
      <c r="ON256" s="29" t="n">
        <f aca="false">AVERAGE(OB256:OM256)</f>
        <v>13.9416666666667</v>
      </c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30" t="s">
        <v>37</v>
      </c>
      <c r="PB256" s="15" t="n">
        <v>27</v>
      </c>
      <c r="PC256" s="15" t="n">
        <v>26.4</v>
      </c>
      <c r="PD256" s="15" t="n">
        <v>24</v>
      </c>
      <c r="PE256" s="15" t="n">
        <v>23.8</v>
      </c>
      <c r="PF256" s="15" t="n">
        <v>15.7</v>
      </c>
      <c r="PG256" s="15" t="n">
        <v>14.3</v>
      </c>
      <c r="PH256" s="15" t="n">
        <v>12.5</v>
      </c>
      <c r="PI256" s="15" t="n">
        <v>14.6</v>
      </c>
      <c r="PJ256" s="15" t="n">
        <v>15.1</v>
      </c>
      <c r="PK256" s="15" t="n">
        <v>20.2</v>
      </c>
      <c r="PL256" s="15" t="n">
        <v>23.5</v>
      </c>
      <c r="PM256" s="15" t="n">
        <v>25.8</v>
      </c>
      <c r="PN256" s="29" t="n">
        <f aca="false">AVERAGE(PB256:PM256)</f>
        <v>20.2416666666667</v>
      </c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13" t="n">
        <v>1906</v>
      </c>
      <c r="QB256" s="15" t="n">
        <v>22.6</v>
      </c>
      <c r="QC256" s="15" t="n">
        <v>20.9</v>
      </c>
      <c r="QD256" s="15" t="n">
        <v>20.3</v>
      </c>
      <c r="QE256" s="15" t="n">
        <v>16.3</v>
      </c>
      <c r="QF256" s="15" t="n">
        <v>11.8</v>
      </c>
      <c r="QG256" s="15" t="n">
        <v>8.7</v>
      </c>
      <c r="QH256" s="15" t="n">
        <v>7.4</v>
      </c>
      <c r="QI256" s="15" t="n">
        <v>8.9</v>
      </c>
      <c r="QJ256" s="15" t="n">
        <v>8.4</v>
      </c>
      <c r="QK256" s="15" t="n">
        <v>13.6</v>
      </c>
      <c r="QL256" s="15" t="n">
        <v>16.4</v>
      </c>
      <c r="QM256" s="15" t="n">
        <v>21.8</v>
      </c>
      <c r="QN256" s="29" t="n">
        <f aca="false">AVERAGE(QB256:QM256)</f>
        <v>14.7583333333333</v>
      </c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30" t="s">
        <v>37</v>
      </c>
      <c r="RB256" s="15" t="n">
        <v>24.9</v>
      </c>
      <c r="RC256" s="15" t="n">
        <v>25.6</v>
      </c>
      <c r="RD256" s="15" t="n">
        <v>21.5</v>
      </c>
      <c r="RE256" s="15" t="n">
        <v>20.5</v>
      </c>
      <c r="RF256" s="15" t="n">
        <v>13.8</v>
      </c>
      <c r="RG256" s="15" t="n">
        <v>13.7</v>
      </c>
      <c r="RH256" s="15" t="n">
        <v>13.4</v>
      </c>
      <c r="RI256" s="15" t="n">
        <v>13.6</v>
      </c>
      <c r="RJ256" s="15" t="n">
        <v>16.7</v>
      </c>
      <c r="RK256" s="15" t="n">
        <v>22.3</v>
      </c>
      <c r="RL256" s="15" t="n">
        <v>23.2</v>
      </c>
      <c r="RM256" s="15" t="n">
        <v>23.6</v>
      </c>
      <c r="RN256" s="29" t="n">
        <f aca="false">AVERAGE(RB256:RM256)</f>
        <v>19.4</v>
      </c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13" t="n">
        <v>1906</v>
      </c>
      <c r="SB256" s="15" t="n">
        <v>24.5</v>
      </c>
      <c r="SC256" s="15" t="n">
        <v>24.2</v>
      </c>
      <c r="SD256" s="15" t="n">
        <v>19.4</v>
      </c>
      <c r="SE256" s="15" t="n">
        <v>15.5</v>
      </c>
      <c r="SF256" s="15" t="n">
        <v>9.9</v>
      </c>
      <c r="SG256" s="15" t="n">
        <v>7.6</v>
      </c>
      <c r="SH256" s="15" t="n">
        <v>6.8</v>
      </c>
      <c r="SI256" s="15" t="n">
        <v>8.3</v>
      </c>
      <c r="SJ256" s="15" t="n">
        <v>8.9</v>
      </c>
      <c r="SK256" s="15" t="n">
        <v>13.4</v>
      </c>
      <c r="SL256" s="15" t="n">
        <v>17</v>
      </c>
      <c r="SM256" s="15" t="n">
        <v>22.9</v>
      </c>
      <c r="SN256" s="29" t="n">
        <f aca="false">AVERAGE(SB256:SM256)</f>
        <v>14.8666666666667</v>
      </c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72" t="s">
        <v>37</v>
      </c>
      <c r="TB256" s="73" t="n">
        <v>23.6</v>
      </c>
      <c r="TC256" s="73" t="n">
        <v>20.4</v>
      </c>
      <c r="TD256" s="73" t="n">
        <v>15.8</v>
      </c>
      <c r="TE256" s="73" t="n">
        <v>11.7</v>
      </c>
      <c r="TF256" s="73" t="n">
        <v>8.4</v>
      </c>
      <c r="TG256" s="73" t="n">
        <v>5.9</v>
      </c>
      <c r="TH256" s="73" t="n">
        <v>3.9</v>
      </c>
      <c r="TI256" s="73" t="n">
        <v>5.8</v>
      </c>
      <c r="TJ256" s="73" t="n">
        <v>11.7</v>
      </c>
      <c r="TK256" s="73" t="n">
        <v>13.7</v>
      </c>
      <c r="TL256" s="73" t="n">
        <v>14.9</v>
      </c>
      <c r="TM256" s="73" t="n">
        <v>18.7</v>
      </c>
      <c r="TN256" s="73" t="n">
        <v>12.9</v>
      </c>
      <c r="UB256" s="71"/>
      <c r="UC256" s="13"/>
      <c r="UD256" s="15"/>
      <c r="UE256" s="15"/>
      <c r="UF256" s="15"/>
      <c r="UG256" s="15"/>
      <c r="UH256" s="15"/>
      <c r="UI256" s="15"/>
      <c r="UJ256" s="15"/>
      <c r="UK256" s="15"/>
      <c r="UL256" s="15"/>
      <c r="UM256" s="15"/>
      <c r="UN256" s="15"/>
      <c r="UO256" s="15"/>
      <c r="UP256" s="16"/>
      <c r="VB256" s="71"/>
      <c r="VC256" s="13"/>
      <c r="VD256" s="15"/>
      <c r="VE256" s="15"/>
      <c r="VF256" s="15"/>
      <c r="VG256" s="15"/>
      <c r="VH256" s="15"/>
      <c r="VI256" s="15"/>
      <c r="VJ256" s="15"/>
      <c r="VK256" s="15"/>
      <c r="VL256" s="15"/>
      <c r="VM256" s="15"/>
      <c r="VN256" s="15"/>
      <c r="VO256" s="15"/>
      <c r="VP256" s="16"/>
      <c r="WB256" s="71"/>
      <c r="WC256" s="13"/>
      <c r="WD256" s="15"/>
      <c r="WE256" s="15"/>
      <c r="WF256" s="15"/>
      <c r="WG256" s="15"/>
      <c r="WH256" s="15"/>
      <c r="WI256" s="15"/>
      <c r="WJ256" s="15"/>
      <c r="WK256" s="15"/>
      <c r="WL256" s="15"/>
      <c r="WM256" s="15"/>
      <c r="WN256" s="15"/>
      <c r="WO256" s="15"/>
      <c r="WP256" s="16"/>
      <c r="XB256" s="71"/>
      <c r="XC256" s="13"/>
      <c r="XD256" s="15"/>
      <c r="XE256" s="15"/>
      <c r="XF256" s="15"/>
      <c r="XG256" s="15"/>
      <c r="XH256" s="15"/>
      <c r="XI256" s="15"/>
      <c r="XJ256" s="15"/>
      <c r="XK256" s="15"/>
      <c r="XL256" s="15"/>
      <c r="XM256" s="15"/>
      <c r="XN256" s="15"/>
      <c r="XO256" s="15"/>
      <c r="XP256" s="16"/>
      <c r="YB256" s="71"/>
      <c r="YC256" s="13"/>
      <c r="YD256" s="15"/>
      <c r="YE256" s="15"/>
      <c r="YF256" s="15"/>
      <c r="YG256" s="15"/>
      <c r="YH256" s="15"/>
      <c r="YI256" s="15"/>
      <c r="YJ256" s="15"/>
      <c r="YK256" s="15"/>
      <c r="YL256" s="15"/>
      <c r="YM256" s="15"/>
      <c r="YN256" s="15"/>
      <c r="YO256" s="15"/>
      <c r="YP256" s="16"/>
      <c r="ZB256" s="71"/>
      <c r="ZC256" s="13"/>
      <c r="ZD256" s="15"/>
      <c r="ZE256" s="15"/>
      <c r="ZF256" s="15"/>
      <c r="ZG256" s="15"/>
      <c r="ZH256" s="15"/>
      <c r="ZI256" s="15"/>
      <c r="ZJ256" s="15"/>
      <c r="ZK256" s="15"/>
      <c r="ZL256" s="15"/>
      <c r="ZM256" s="15"/>
      <c r="ZN256" s="15"/>
      <c r="ZO256" s="15"/>
      <c r="ZP256" s="16"/>
    </row>
    <row r="257" customFormat="false" ht="12.8" hidden="false" customHeight="false" outlineLevel="0" collapsed="false">
      <c r="A257" s="17"/>
      <c r="B257" s="4" t="n">
        <f aca="false">AVERAGE(AN257,BN257,CN257,DN257,EN257,FN257,GN257,HN257,IN257,JN257,KN257,LN257,MN257,NN257)</f>
        <v>13.85</v>
      </c>
      <c r="C257" s="18" t="n">
        <f aca="false">AVERAGE(B253:B257)</f>
        <v>14.25</v>
      </c>
      <c r="D257" s="9" t="n">
        <f aca="false">AVERAGE(B248:B257)</f>
        <v>14.3435185185185</v>
      </c>
      <c r="E257" s="4" t="n">
        <f aca="false">AVERAGE(B238:B257)</f>
        <v>14.3602991071429</v>
      </c>
      <c r="F257" s="24"/>
      <c r="G257" s="9" t="n">
        <f aca="false">MAX(AB257:AM257,BB257:BM257,CB257:CM257,DB257:DM257,EB257:EM257,FB257:FM257,GB257:GM257,HB257:HM257,IB257:IM257,JB257:JM257,KB257:KM257,LB257:LM257,MB257:MM257,NB257:NM257,OB257:OM257,PB257:PM257,QB257:QM257,RB257:RM257,SB257:SM257)</f>
        <v>25.9</v>
      </c>
      <c r="H257" s="10" t="n">
        <f aca="false">MEDIAN(AB257:AM257,BB257:BM257,CB257:CM257,DB257:DM257,EB257:EM257,FB257:FM257,GB257:GM257,HB257:HM257,IB257:IM257,JB257:JM257,KB257:KM257,LB257:LM257,MB257:MM257,NB257:NM257,OB257:OM257,PB257:PM257,QB257:QM257,RB257:RM257,SB257:SM257)</f>
        <v>14.5</v>
      </c>
      <c r="I257" s="11" t="n">
        <f aca="false">MIN(AB257:AM257,BB257:BM257,CB257:CM257,DB257:DM257,EB257:EM257,FB257:FM257,GB257:GM257,HB257:HM257,IB257:IM257,JB257:JM257,KB257:KM257,LB257:LM257,MB257:MM257,NB257:NM257,OB257:OM257,PB257:PM257,QB257:QM257,RB257:RM257,SB257:SM257)</f>
        <v>1.9</v>
      </c>
      <c r="J257" s="12" t="n">
        <f aca="false">(G257+I257)/2</f>
        <v>13.9</v>
      </c>
      <c r="AA257" s="13" t="n">
        <v>1907</v>
      </c>
      <c r="AB257" s="15" t="n">
        <v>17</v>
      </c>
      <c r="AC257" s="15" t="n">
        <v>18.5</v>
      </c>
      <c r="AD257" s="15" t="n">
        <v>13.4</v>
      </c>
      <c r="AE257" s="15" t="n">
        <v>10.4</v>
      </c>
      <c r="AF257" s="15" t="n">
        <v>8.4</v>
      </c>
      <c r="AG257" s="15" t="n">
        <v>6.4</v>
      </c>
      <c r="AH257" s="15" t="n">
        <v>4.8</v>
      </c>
      <c r="AI257" s="15" t="n">
        <v>7.1</v>
      </c>
      <c r="AJ257" s="15" t="n">
        <v>10.4</v>
      </c>
      <c r="AK257" s="15" t="n">
        <v>12.1</v>
      </c>
      <c r="AL257" s="15" t="n">
        <v>14.8</v>
      </c>
      <c r="AM257" s="15" t="n">
        <v>17.5</v>
      </c>
      <c r="AN257" s="4" t="n">
        <f aca="false">AVERAGE(Sheet1!AB257:AM257)</f>
        <v>11.7333333333333</v>
      </c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2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2" t="n">
        <v>1907</v>
      </c>
      <c r="CB257" s="20" t="n">
        <v>18.9</v>
      </c>
      <c r="CC257" s="20" t="n">
        <v>18.8</v>
      </c>
      <c r="CD257" s="20" t="n">
        <v>14.7</v>
      </c>
      <c r="CE257" s="20" t="n">
        <v>9.1</v>
      </c>
      <c r="CF257" s="20" t="n">
        <v>6.9</v>
      </c>
      <c r="CG257" s="20" t="n">
        <v>4.3</v>
      </c>
      <c r="CH257" s="20" t="n">
        <v>1.9</v>
      </c>
      <c r="CI257" s="20" t="n">
        <v>4.6</v>
      </c>
      <c r="CJ257" s="20" t="n">
        <v>6.5</v>
      </c>
      <c r="CK257" s="20" t="n">
        <v>10.9</v>
      </c>
      <c r="CL257" s="20" t="n">
        <v>13.8</v>
      </c>
      <c r="CM257" s="20" t="n">
        <v>16.9</v>
      </c>
      <c r="CN257" s="4" t="n">
        <f aca="false">AVERAGE(CB257:CM257)</f>
        <v>10.6083333333333</v>
      </c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19" t="n">
        <v>1907</v>
      </c>
      <c r="DB257" s="20" t="n">
        <v>18.2</v>
      </c>
      <c r="DC257" s="20" t="n">
        <v>17.6</v>
      </c>
      <c r="DD257" s="20" t="n">
        <v>13.8</v>
      </c>
      <c r="DE257" s="20" t="n">
        <v>9.3</v>
      </c>
      <c r="DF257" s="20" t="n">
        <v>6.6</v>
      </c>
      <c r="DG257" s="20" t="n">
        <v>5.3</v>
      </c>
      <c r="DH257" s="20" t="n">
        <v>2.9</v>
      </c>
      <c r="DI257" s="20" t="n">
        <v>5.7</v>
      </c>
      <c r="DJ257" s="20" t="n">
        <v>8.2</v>
      </c>
      <c r="DK257" s="20" t="n">
        <v>12.1</v>
      </c>
      <c r="DL257" s="20" t="n">
        <v>14.7</v>
      </c>
      <c r="DM257" s="20" t="n">
        <v>18.2</v>
      </c>
      <c r="DN257" s="4" t="n">
        <f aca="false">AVERAGE(DB257:DM257)</f>
        <v>11.05</v>
      </c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13" t="n">
        <v>1907</v>
      </c>
      <c r="FB257" s="15" t="n">
        <v>24.8</v>
      </c>
      <c r="FC257" s="15" t="n">
        <v>22.6</v>
      </c>
      <c r="FD257" s="15" t="n">
        <v>20.6</v>
      </c>
      <c r="FE257" s="15" t="n">
        <v>18.3</v>
      </c>
      <c r="FF257" s="15" t="n">
        <v>16.7</v>
      </c>
      <c r="FG257" s="15" t="n">
        <v>14.2</v>
      </c>
      <c r="FH257" s="15" t="n">
        <v>10.8</v>
      </c>
      <c r="FI257" s="15" t="n">
        <v>14.4</v>
      </c>
      <c r="FJ257" s="15" t="n">
        <v>15.2</v>
      </c>
      <c r="FK257" s="15" t="n">
        <v>21.8</v>
      </c>
      <c r="FL257" s="15" t="n">
        <v>22.8</v>
      </c>
      <c r="FM257" s="15" t="n">
        <v>23.9</v>
      </c>
      <c r="FN257" s="16" t="n">
        <f aca="false">AVERAGE(FB257:FM257)</f>
        <v>18.8416666666667</v>
      </c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2" t="n">
        <v>1907</v>
      </c>
      <c r="GB257" s="15" t="n">
        <v>25.7</v>
      </c>
      <c r="GC257" s="15" t="n">
        <v>24.3</v>
      </c>
      <c r="GD257" s="15" t="n">
        <v>21.7</v>
      </c>
      <c r="GE257" s="15" t="n">
        <v>20.9</v>
      </c>
      <c r="GF257" s="15" t="n">
        <v>19.1</v>
      </c>
      <c r="GG257" s="15" t="n">
        <v>16.1</v>
      </c>
      <c r="GH257" s="15" t="n">
        <v>13.3</v>
      </c>
      <c r="GI257" s="15" t="n">
        <v>13.6</v>
      </c>
      <c r="GJ257" s="15" t="n">
        <v>17</v>
      </c>
      <c r="GK257" s="15" t="n">
        <v>23</v>
      </c>
      <c r="GL257" s="15" t="n">
        <v>23.3</v>
      </c>
      <c r="GM257" s="15" t="n">
        <v>23.8</v>
      </c>
      <c r="GN257" s="16" t="n">
        <f aca="false">AVERAGE(GB257:GM257)</f>
        <v>20.15</v>
      </c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2" t="n">
        <v>1907</v>
      </c>
      <c r="HB257" s="15" t="n">
        <v>24.3</v>
      </c>
      <c r="HC257" s="15" t="n">
        <v>22</v>
      </c>
      <c r="HD257" s="15" t="n">
        <v>17.7</v>
      </c>
      <c r="HE257" s="15" t="n">
        <v>12</v>
      </c>
      <c r="HF257" s="15" t="n">
        <v>10.2</v>
      </c>
      <c r="HG257" s="15" t="n">
        <v>7.3</v>
      </c>
      <c r="HH257" s="15" t="n">
        <v>4.1</v>
      </c>
      <c r="HI257" s="15" t="n">
        <v>6.8</v>
      </c>
      <c r="HJ257" s="15" t="n">
        <v>13.3</v>
      </c>
      <c r="HK257" s="15" t="n">
        <v>19.4</v>
      </c>
      <c r="HL257" s="15" t="n">
        <v>21.2</v>
      </c>
      <c r="HM257" s="15" t="n">
        <v>23.6</v>
      </c>
      <c r="HN257" s="16" t="n">
        <f aca="false">AVERAGE(HB257:HM257)</f>
        <v>15.1583333333333</v>
      </c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7" t="n">
        <f aca="false">IA256+1</f>
        <v>1907</v>
      </c>
      <c r="IB257" s="15" t="n">
        <v>18.7</v>
      </c>
      <c r="IC257" s="15" t="n">
        <v>18.7</v>
      </c>
      <c r="ID257" s="15" t="n">
        <v>15.5</v>
      </c>
      <c r="IE257" s="15" t="n">
        <v>9.9</v>
      </c>
      <c r="IF257" s="15" t="n">
        <v>7.4</v>
      </c>
      <c r="IG257" s="15" t="n">
        <v>7.2</v>
      </c>
      <c r="IH257" s="15" t="n">
        <v>4.7</v>
      </c>
      <c r="II257" s="15" t="n">
        <v>5.4</v>
      </c>
      <c r="IJ257" s="15" t="n">
        <v>9</v>
      </c>
      <c r="IK257" s="15" t="n">
        <v>12.2</v>
      </c>
      <c r="IL257" s="15" t="n">
        <v>14.9</v>
      </c>
      <c r="IM257" s="15" t="n">
        <v>18.9</v>
      </c>
      <c r="IN257" s="25" t="n">
        <f aca="false">SUM(IB257:IM257)/12</f>
        <v>11.875</v>
      </c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13" t="n">
        <v>1907</v>
      </c>
      <c r="KB257" s="15" t="n">
        <v>21.1</v>
      </c>
      <c r="KC257" s="15" t="n">
        <v>19.2</v>
      </c>
      <c r="KD257" s="15" t="n">
        <v>17</v>
      </c>
      <c r="KE257" s="15" t="n">
        <v>10.5</v>
      </c>
      <c r="KF257" s="15" t="n">
        <v>6.8</v>
      </c>
      <c r="KG257" s="15" t="n">
        <v>7.1</v>
      </c>
      <c r="KH257" s="15" t="n">
        <v>5.8</v>
      </c>
      <c r="KI257" s="15" t="n">
        <v>6</v>
      </c>
      <c r="KJ257" s="15" t="n">
        <v>8.1</v>
      </c>
      <c r="KK257" s="15" t="n">
        <v>16.3</v>
      </c>
      <c r="KL257" s="15" t="n">
        <v>16.4</v>
      </c>
      <c r="KM257" s="15" t="n">
        <v>21.1</v>
      </c>
      <c r="KN257" s="16" t="n">
        <f aca="false">AVERAGE(KB257:KM257)</f>
        <v>12.95</v>
      </c>
      <c r="KO257" s="16"/>
      <c r="KP257" s="16"/>
      <c r="KQ257" s="16"/>
      <c r="KR257" s="16"/>
      <c r="KS257" s="16"/>
      <c r="KT257" s="16"/>
      <c r="KU257" s="16"/>
      <c r="KV257" s="16"/>
      <c r="KW257" s="16"/>
      <c r="KX257" s="16"/>
      <c r="KY257" s="16"/>
      <c r="KZ257" s="16"/>
      <c r="LA257" s="7" t="n">
        <f aca="false">LA256+1</f>
        <v>1907</v>
      </c>
      <c r="LB257" s="15" t="n">
        <v>22.7</v>
      </c>
      <c r="LC257" s="15" t="n">
        <v>21.7</v>
      </c>
      <c r="LD257" s="15" t="n">
        <v>18</v>
      </c>
      <c r="LE257" s="15" t="n">
        <v>13</v>
      </c>
      <c r="LF257" s="15" t="n">
        <v>8.9</v>
      </c>
      <c r="LG257" s="15" t="n">
        <v>8.4</v>
      </c>
      <c r="LH257" s="15" t="n">
        <v>6.8</v>
      </c>
      <c r="LI257" s="15" t="n">
        <v>7.3</v>
      </c>
      <c r="LJ257" s="15" t="n">
        <v>10.8</v>
      </c>
      <c r="LK257" s="15" t="n">
        <v>17.6</v>
      </c>
      <c r="LL257" s="15" t="n">
        <v>17.9</v>
      </c>
      <c r="LM257" s="15" t="n">
        <v>22.1</v>
      </c>
      <c r="LN257" s="16" t="n">
        <f aca="false">AVERAGE(LB257:LM257)</f>
        <v>14.6</v>
      </c>
      <c r="LO257" s="16"/>
      <c r="LP257" s="16"/>
      <c r="LQ257" s="16"/>
      <c r="LR257" s="16"/>
      <c r="LS257" s="16"/>
      <c r="LT257" s="16"/>
      <c r="LU257" s="16"/>
      <c r="LV257" s="16"/>
      <c r="LW257" s="16"/>
      <c r="LX257" s="16"/>
      <c r="LY257" s="16"/>
      <c r="LZ257" s="16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60" t="s">
        <v>38</v>
      </c>
      <c r="NB257" s="15" t="n">
        <v>15.9</v>
      </c>
      <c r="NC257" s="15" t="n">
        <v>18.4</v>
      </c>
      <c r="ND257" s="15" t="n">
        <v>15.6</v>
      </c>
      <c r="NE257" s="15" t="n">
        <v>11.7</v>
      </c>
      <c r="NF257" s="15" t="n">
        <v>8.9</v>
      </c>
      <c r="NG257" s="15" t="n">
        <v>7.3</v>
      </c>
      <c r="NH257" s="15" t="n">
        <v>6.4</v>
      </c>
      <c r="NI257" s="15" t="n">
        <v>7.3</v>
      </c>
      <c r="NJ257" s="15" t="n">
        <v>9.4</v>
      </c>
      <c r="NK257" s="15" t="n">
        <v>10.7</v>
      </c>
      <c r="NL257" s="15" t="n">
        <v>12.2</v>
      </c>
      <c r="NM257" s="15" t="n">
        <v>14.6</v>
      </c>
      <c r="NN257" s="29" t="n">
        <f aca="false">AVERAGE(NB257:NM257)</f>
        <v>11.5333333333333</v>
      </c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13" t="n">
        <v>1907</v>
      </c>
      <c r="OB257" s="15" t="n">
        <v>18.6</v>
      </c>
      <c r="OC257" s="15" t="n">
        <v>20.5</v>
      </c>
      <c r="OD257" s="15" t="n">
        <v>17.7</v>
      </c>
      <c r="OE257" s="15" t="n">
        <v>13.2</v>
      </c>
      <c r="OF257" s="15" t="n">
        <v>8.8</v>
      </c>
      <c r="OG257" s="15" t="n">
        <v>6.5</v>
      </c>
      <c r="OH257" s="15" t="n">
        <v>6.6</v>
      </c>
      <c r="OI257" s="15" t="n">
        <v>7.2</v>
      </c>
      <c r="OJ257" s="15" t="n">
        <v>10.1</v>
      </c>
      <c r="OK257" s="15" t="n">
        <v>12.5</v>
      </c>
      <c r="OL257" s="15" t="n">
        <v>14.9</v>
      </c>
      <c r="OM257" s="15" t="n">
        <v>18.1</v>
      </c>
      <c r="ON257" s="29" t="n">
        <f aca="false">AVERAGE(OB257:OM257)</f>
        <v>12.8916666666667</v>
      </c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30" t="s">
        <v>38</v>
      </c>
      <c r="PB257" s="15" t="n">
        <v>25.9</v>
      </c>
      <c r="PC257" s="15" t="n">
        <v>25.3</v>
      </c>
      <c r="PD257" s="15" t="n">
        <v>23.5</v>
      </c>
      <c r="PE257" s="15" t="n">
        <v>20</v>
      </c>
      <c r="PF257" s="15" t="n">
        <v>15.1</v>
      </c>
      <c r="PG257" s="15" t="n">
        <v>12.6</v>
      </c>
      <c r="PH257" s="15" t="n">
        <v>12.3</v>
      </c>
      <c r="PI257" s="15" t="n">
        <v>12.7</v>
      </c>
      <c r="PJ257" s="15" t="n">
        <v>15.9</v>
      </c>
      <c r="PK257" s="15" t="n">
        <v>20.4</v>
      </c>
      <c r="PL257" s="15" t="n">
        <v>23</v>
      </c>
      <c r="PM257" s="15" t="n">
        <v>25.5</v>
      </c>
      <c r="PN257" s="29" t="n">
        <f aca="false">AVERAGE(PB257:PM257)</f>
        <v>19.35</v>
      </c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13" t="n">
        <v>1907</v>
      </c>
      <c r="QB257" s="15" t="n">
        <v>22.3</v>
      </c>
      <c r="QC257" s="15" t="n">
        <v>24</v>
      </c>
      <c r="QD257" s="15" t="n">
        <v>20.7</v>
      </c>
      <c r="QE257" s="15" t="n">
        <v>16.1</v>
      </c>
      <c r="QF257" s="15" t="n">
        <v>10.2</v>
      </c>
      <c r="QG257" s="15" t="n">
        <v>7.6</v>
      </c>
      <c r="QH257" s="15" t="n">
        <v>7.2</v>
      </c>
      <c r="QI257" s="15" t="n">
        <v>7.6</v>
      </c>
      <c r="QJ257" s="15" t="n">
        <v>9.1</v>
      </c>
      <c r="QK257" s="15" t="n">
        <v>11.3</v>
      </c>
      <c r="QL257" s="15" t="n">
        <v>15</v>
      </c>
      <c r="QM257" s="15" t="n">
        <v>18</v>
      </c>
      <c r="QN257" s="29" t="n">
        <f aca="false">AVERAGE(QB257:QM257)</f>
        <v>14.0916666666667</v>
      </c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30" t="s">
        <v>38</v>
      </c>
      <c r="RB257" s="15" t="n">
        <v>23.7</v>
      </c>
      <c r="RC257" s="15" t="n">
        <v>22.8</v>
      </c>
      <c r="RD257" s="15" t="n">
        <v>20.8</v>
      </c>
      <c r="RE257" s="15" t="n">
        <v>15.9</v>
      </c>
      <c r="RF257" s="15" t="n">
        <v>13.7</v>
      </c>
      <c r="RG257" s="15" t="n">
        <v>12.2</v>
      </c>
      <c r="RH257" s="15" t="n">
        <v>9.9</v>
      </c>
      <c r="RI257" s="15" t="n">
        <v>9.4</v>
      </c>
      <c r="RJ257" s="15" t="n">
        <v>12.4</v>
      </c>
      <c r="RK257" s="15" t="n">
        <v>21.8</v>
      </c>
      <c r="RL257" s="15" t="n">
        <v>22.8</v>
      </c>
      <c r="RM257" s="15" t="n">
        <v>24.4</v>
      </c>
      <c r="RN257" s="29" t="n">
        <f aca="false">AVERAGE(RB257:RM257)</f>
        <v>17.4833333333333</v>
      </c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13" t="n">
        <v>1907</v>
      </c>
      <c r="SB257" s="15" t="n">
        <v>21.7</v>
      </c>
      <c r="SC257" s="15" t="n">
        <v>23.1</v>
      </c>
      <c r="SD257" s="15" t="n">
        <v>19.5</v>
      </c>
      <c r="SE257" s="15" t="n">
        <v>13.2</v>
      </c>
      <c r="SF257" s="15" t="n">
        <v>8.4</v>
      </c>
      <c r="SG257" s="15" t="n">
        <v>5.9</v>
      </c>
      <c r="SH257" s="15" t="n">
        <v>7.2</v>
      </c>
      <c r="SI257" s="15" t="n">
        <v>6.7</v>
      </c>
      <c r="SJ257" s="15" t="n">
        <v>9.3</v>
      </c>
      <c r="SK257" s="15" t="n">
        <v>12.6</v>
      </c>
      <c r="SL257" s="15" t="n">
        <v>15.7</v>
      </c>
      <c r="SM257" s="15" t="n">
        <v>19.6</v>
      </c>
      <c r="SN257" s="29" t="n">
        <f aca="false">AVERAGE(SB257:SM257)</f>
        <v>13.575</v>
      </c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72" t="s">
        <v>38</v>
      </c>
      <c r="TB257" s="73" t="n">
        <v>19.8</v>
      </c>
      <c r="TC257" s="73" t="n">
        <v>18.4</v>
      </c>
      <c r="TD257" s="73" t="n">
        <v>16.6</v>
      </c>
      <c r="TE257" s="73" t="n">
        <v>12.3</v>
      </c>
      <c r="TF257" s="73" t="n">
        <v>9.3</v>
      </c>
      <c r="TG257" s="73" t="n">
        <v>8.7</v>
      </c>
      <c r="TH257" s="73" t="n">
        <v>2.7</v>
      </c>
      <c r="TI257" s="73" t="n">
        <v>4.1</v>
      </c>
      <c r="TJ257" s="73" t="n">
        <v>7.9</v>
      </c>
      <c r="TK257" s="73" t="n">
        <v>13.8</v>
      </c>
      <c r="TL257" s="73" t="n">
        <v>17.8</v>
      </c>
      <c r="TM257" s="73" t="n">
        <v>19.6</v>
      </c>
      <c r="TN257" s="73" t="n">
        <v>12.6</v>
      </c>
      <c r="UB257" s="71"/>
      <c r="UC257" s="13"/>
      <c r="UD257" s="15"/>
      <c r="UE257" s="15"/>
      <c r="UF257" s="15"/>
      <c r="UG257" s="15"/>
      <c r="UH257" s="15"/>
      <c r="UI257" s="15"/>
      <c r="UJ257" s="15"/>
      <c r="UK257" s="15"/>
      <c r="UL257" s="15"/>
      <c r="UM257" s="15"/>
      <c r="UN257" s="15"/>
      <c r="UO257" s="15"/>
      <c r="UP257" s="16"/>
      <c r="VB257" s="71"/>
      <c r="VC257" s="13"/>
      <c r="VD257" s="15"/>
      <c r="VE257" s="15"/>
      <c r="VF257" s="15"/>
      <c r="VG257" s="15"/>
      <c r="VH257" s="15"/>
      <c r="VI257" s="15"/>
      <c r="VJ257" s="15"/>
      <c r="VK257" s="15"/>
      <c r="VL257" s="15"/>
      <c r="VM257" s="15"/>
      <c r="VN257" s="15"/>
      <c r="VO257" s="15"/>
      <c r="VP257" s="16"/>
      <c r="WB257" s="71"/>
      <c r="WC257" s="13"/>
      <c r="WD257" s="15"/>
      <c r="WE257" s="27"/>
      <c r="WF257" s="27"/>
      <c r="WG257" s="15"/>
      <c r="WH257" s="15"/>
      <c r="WI257" s="15"/>
      <c r="WJ257" s="15"/>
      <c r="WK257" s="27"/>
      <c r="WL257" s="15"/>
      <c r="WM257" s="15"/>
      <c r="WN257" s="15"/>
      <c r="WO257" s="15"/>
      <c r="WP257" s="16"/>
      <c r="XB257" s="71"/>
      <c r="XC257" s="13"/>
      <c r="XD257" s="15"/>
      <c r="XE257" s="15"/>
      <c r="XF257" s="15"/>
      <c r="XG257" s="15"/>
      <c r="XH257" s="15"/>
      <c r="XI257" s="15"/>
      <c r="XJ257" s="15"/>
      <c r="XK257" s="15"/>
      <c r="XL257" s="15"/>
      <c r="XM257" s="15"/>
      <c r="XN257" s="15"/>
      <c r="XO257" s="15"/>
      <c r="XP257" s="16"/>
      <c r="YB257" s="71"/>
      <c r="YC257" s="13"/>
      <c r="YD257" s="15"/>
      <c r="YE257" s="15"/>
      <c r="YF257" s="15"/>
      <c r="YG257" s="15"/>
      <c r="YH257" s="15"/>
      <c r="YI257" s="15"/>
      <c r="YJ257" s="15"/>
      <c r="YK257" s="15"/>
      <c r="YL257" s="15"/>
      <c r="YM257" s="15"/>
      <c r="YN257" s="15"/>
      <c r="YO257" s="15"/>
      <c r="YP257" s="16"/>
      <c r="ZB257" s="71"/>
      <c r="ZC257" s="13"/>
      <c r="ZD257" s="15"/>
      <c r="ZE257" s="15"/>
      <c r="ZF257" s="15"/>
      <c r="ZG257" s="15"/>
      <c r="ZH257" s="15"/>
      <c r="ZI257" s="15"/>
      <c r="ZJ257" s="15"/>
      <c r="ZK257" s="15"/>
      <c r="ZL257" s="15"/>
      <c r="ZM257" s="15"/>
      <c r="ZN257" s="15"/>
      <c r="ZO257" s="15"/>
      <c r="ZP257" s="16"/>
    </row>
    <row r="258" customFormat="false" ht="12.8" hidden="false" customHeight="false" outlineLevel="0" collapsed="false">
      <c r="A258" s="17"/>
      <c r="B258" s="4" t="n">
        <f aca="false">AVERAGE(AN258,BN258,CN258,DN258,EN258,FN258,GN258,HN258,IN258,JN258,KN258,LN258,MN258,NN258)</f>
        <v>13.6391666666667</v>
      </c>
      <c r="C258" s="18" t="n">
        <f aca="false">AVERAGE(B254:B258)</f>
        <v>14.0956111111111</v>
      </c>
      <c r="D258" s="9" t="n">
        <f aca="false">AVERAGE(B249:B258)</f>
        <v>14.2716018518519</v>
      </c>
      <c r="E258" s="4" t="n">
        <f aca="false">AVERAGE(B239:B258)</f>
        <v>14.3073616071429</v>
      </c>
      <c r="F258" s="24"/>
      <c r="G258" s="9" t="n">
        <f aca="false">MAX(AB258:AM258,BB258:BM258,CB258:CM258,DB258:DM258,EB258:EM258,FB258:FM258,GB258:GM258,HB258:HM258,IB258:IM258,JB258:JM258,KB258:KM258,LB258:LM258,MB258:MM258,NB258:NM258,OB258:OM258,PB258:PM258,QB258:QM258,RB258:RM258,SB258:SM258)</f>
        <v>26.5</v>
      </c>
      <c r="H258" s="10" t="n">
        <f aca="false">MEDIAN(AB258:AM258,BB258:BM258,CB258:CM258,DB258:DM258,EB258:EM258,FB258:FM258,GB258:GM258,HB258:HM258,IB258:IM258,JB258:JM258,KB258:KM258,LB258:LM258,MB258:MM258,NB258:NM258,OB258:OM258,PB258:PM258,QB258:QM258,RB258:RM258,SB258:SM258)</f>
        <v>14.85</v>
      </c>
      <c r="I258" s="11" t="n">
        <f aca="false">MIN(AB258:AM258,BB258:BM258,CB258:CM258,DB258:DM258,EB258:EM258,FB258:FM258,GB258:GM258,HB258:HM258,IB258:IM258,JB258:JM258,KB258:KM258,LB258:LM258,MB258:MM258,NB258:NM258,OB258:OM258,PB258:PM258,QB258:QM258,RB258:RM258,SB258:SM258)</f>
        <v>1.9</v>
      </c>
      <c r="J258" s="12" t="n">
        <f aca="false">(G258+I258)/2</f>
        <v>14.2</v>
      </c>
      <c r="AA258" s="13" t="n">
        <v>1908</v>
      </c>
      <c r="AB258" s="15" t="n">
        <v>21.6</v>
      </c>
      <c r="AC258" s="15" t="n">
        <v>18.3</v>
      </c>
      <c r="AD258" s="15" t="n">
        <v>14.8</v>
      </c>
      <c r="AE258" s="15" t="n">
        <v>11.6</v>
      </c>
      <c r="AF258" s="15" t="n">
        <v>8.1</v>
      </c>
      <c r="AG258" s="15" t="n">
        <v>3.2</v>
      </c>
      <c r="AH258" s="15" t="n">
        <v>4.1</v>
      </c>
      <c r="AI258" s="15" t="n">
        <v>5.9</v>
      </c>
      <c r="AJ258" s="15" t="n">
        <v>6.7</v>
      </c>
      <c r="AK258" s="15" t="n">
        <v>12.2</v>
      </c>
      <c r="AL258" s="15" t="n">
        <v>17.1</v>
      </c>
      <c r="AM258" s="15" t="n">
        <v>18.7</v>
      </c>
      <c r="AN258" s="4" t="n">
        <f aca="false">AVERAGE(Sheet1!AB258:AM258)</f>
        <v>11.8583333333333</v>
      </c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2"/>
      <c r="BB258" s="7" t="s">
        <v>172</v>
      </c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2" t="n">
        <f aca="false">CA257+1</f>
        <v>1908</v>
      </c>
      <c r="CB258" s="20" t="n">
        <v>20.3</v>
      </c>
      <c r="CC258" s="20" t="n">
        <v>17.6</v>
      </c>
      <c r="CD258" s="20" t="n">
        <v>12.7</v>
      </c>
      <c r="CE258" s="20" t="n">
        <v>8.2</v>
      </c>
      <c r="CF258" s="20" t="n">
        <v>3.4</v>
      </c>
      <c r="CG258" s="20" t="n">
        <v>1.9</v>
      </c>
      <c r="CH258" s="20" t="n">
        <v>3.6</v>
      </c>
      <c r="CI258" s="20" t="n">
        <v>5.6</v>
      </c>
      <c r="CJ258" s="20" t="n">
        <v>6.6</v>
      </c>
      <c r="CK258" s="20" t="n">
        <v>11.5</v>
      </c>
      <c r="CL258" s="20" t="n">
        <v>19.1</v>
      </c>
      <c r="CM258" s="20" t="n">
        <v>18.8</v>
      </c>
      <c r="CN258" s="4" t="n">
        <f aca="false">AVERAGE(CB258:CM258)</f>
        <v>10.775</v>
      </c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19" t="n">
        <v>1908</v>
      </c>
      <c r="DB258" s="20" t="n">
        <v>21.2</v>
      </c>
      <c r="DC258" s="20" t="n">
        <v>19.2</v>
      </c>
      <c r="DD258" s="20" t="n">
        <v>15.1</v>
      </c>
      <c r="DE258" s="20" t="n">
        <v>11.3</v>
      </c>
      <c r="DF258" s="20" t="n">
        <v>6.9</v>
      </c>
      <c r="DG258" s="20" t="n">
        <v>2.8</v>
      </c>
      <c r="DH258" s="20" t="n">
        <v>3.4</v>
      </c>
      <c r="DI258" s="20" t="n">
        <v>5.2</v>
      </c>
      <c r="DJ258" s="20" t="n">
        <v>6.3</v>
      </c>
      <c r="DK258" s="20" t="n">
        <v>11.6</v>
      </c>
      <c r="DL258" s="20" t="n">
        <v>17.8</v>
      </c>
      <c r="DM258" s="20" t="n">
        <v>18.3</v>
      </c>
      <c r="DN258" s="4" t="n">
        <f aca="false">AVERAGE(DB258:DM258)</f>
        <v>11.5916666666667</v>
      </c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13" t="n">
        <v>1908</v>
      </c>
      <c r="FB258" s="15" t="n">
        <v>24.1</v>
      </c>
      <c r="FC258" s="15" t="n">
        <v>24.6</v>
      </c>
      <c r="FD258" s="15" t="n">
        <v>22.5</v>
      </c>
      <c r="FE258" s="15" t="n">
        <v>20.8</v>
      </c>
      <c r="FF258" s="15" t="n">
        <v>15.2</v>
      </c>
      <c r="FG258" s="15" t="n">
        <v>7.8</v>
      </c>
      <c r="FH258" s="15" t="n">
        <v>10.7</v>
      </c>
      <c r="FI258" s="15" t="n">
        <v>16.3</v>
      </c>
      <c r="FJ258" s="15" t="n">
        <v>14.1</v>
      </c>
      <c r="FK258" s="15" t="n">
        <v>18</v>
      </c>
      <c r="FL258" s="15" t="n">
        <v>23.1</v>
      </c>
      <c r="FM258" s="15" t="n">
        <v>23.2</v>
      </c>
      <c r="FN258" s="16" t="n">
        <f aca="false">AVERAGE(FB258:FM258)</f>
        <v>18.3666666666667</v>
      </c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2" t="n">
        <v>1908</v>
      </c>
      <c r="GB258" s="15" t="n">
        <v>24.5</v>
      </c>
      <c r="GC258" s="15" t="n">
        <v>24.6</v>
      </c>
      <c r="GD258" s="15" t="n">
        <v>23.5</v>
      </c>
      <c r="GE258" s="15" t="n">
        <v>22.6</v>
      </c>
      <c r="GF258" s="15" t="n">
        <v>17.5</v>
      </c>
      <c r="GG258" s="15" t="n">
        <v>11.6</v>
      </c>
      <c r="GH258" s="15" t="n">
        <v>13.3</v>
      </c>
      <c r="GI258" s="15" t="n">
        <v>14.9</v>
      </c>
      <c r="GJ258" s="15" t="n">
        <v>16.1</v>
      </c>
      <c r="GK258" s="15" t="n">
        <v>20</v>
      </c>
      <c r="GL258" s="15" t="n">
        <v>23.6</v>
      </c>
      <c r="GM258" s="15" t="n">
        <v>23.8</v>
      </c>
      <c r="GN258" s="16" t="n">
        <f aca="false">AVERAGE(GB258:GM258)</f>
        <v>19.6666666666667</v>
      </c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2" t="n">
        <v>1908</v>
      </c>
      <c r="HB258" s="15" t="n">
        <v>24.3</v>
      </c>
      <c r="HC258" s="15" t="n">
        <v>23.7</v>
      </c>
      <c r="HD258" s="15" t="n">
        <v>20.9</v>
      </c>
      <c r="HE258" s="15" t="n">
        <v>18</v>
      </c>
      <c r="HF258" s="15" t="n">
        <v>11.6</v>
      </c>
      <c r="HG258" s="15" t="n">
        <v>5.5</v>
      </c>
      <c r="HH258" s="15" t="n">
        <v>7.5</v>
      </c>
      <c r="HI258" s="15" t="n">
        <v>7.5</v>
      </c>
      <c r="HJ258" s="15" t="n">
        <v>9.7</v>
      </c>
      <c r="HK258" s="15" t="n">
        <v>15.6</v>
      </c>
      <c r="HL258" s="15" t="n">
        <v>20</v>
      </c>
      <c r="HM258" s="15" t="n">
        <v>21.3</v>
      </c>
      <c r="HN258" s="16" t="n">
        <f aca="false">AVERAGE(HB258:HM258)</f>
        <v>15.4666666666667</v>
      </c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7" t="n">
        <f aca="false">IA257+1</f>
        <v>1908</v>
      </c>
      <c r="IB258" s="15" t="n">
        <v>20.9</v>
      </c>
      <c r="IC258" s="15" t="n">
        <v>19.5</v>
      </c>
      <c r="ID258" s="15" t="n">
        <v>16.1</v>
      </c>
      <c r="IE258" s="15" t="n">
        <v>12.6</v>
      </c>
      <c r="IF258" s="15" t="n">
        <v>7.2</v>
      </c>
      <c r="IG258" s="15" t="n">
        <v>2.8</v>
      </c>
      <c r="IH258" s="15" t="n">
        <v>3</v>
      </c>
      <c r="II258" s="15" t="n">
        <v>5.5</v>
      </c>
      <c r="IJ258" s="15" t="n">
        <v>6.3</v>
      </c>
      <c r="IK258" s="15" t="n">
        <v>11.1</v>
      </c>
      <c r="IL258" s="15" t="n">
        <v>17.1</v>
      </c>
      <c r="IM258" s="15" t="n">
        <v>18.9</v>
      </c>
      <c r="IN258" s="25" t="n">
        <f aca="false">SUM(IB258:IM258)/12</f>
        <v>11.75</v>
      </c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13" t="n">
        <v>1908</v>
      </c>
      <c r="KB258" s="15" t="n">
        <v>21.5</v>
      </c>
      <c r="KC258" s="15" t="n">
        <v>20.9</v>
      </c>
      <c r="KD258" s="15" t="n">
        <v>16.5</v>
      </c>
      <c r="KE258" s="15" t="n">
        <v>13.6</v>
      </c>
      <c r="KF258" s="15" t="n">
        <v>7.2</v>
      </c>
      <c r="KG258" s="15" t="n">
        <v>3</v>
      </c>
      <c r="KH258" s="15" t="n">
        <v>3.2</v>
      </c>
      <c r="KI258" s="15" t="n">
        <v>4.9</v>
      </c>
      <c r="KJ258" s="15" t="n">
        <v>6.4</v>
      </c>
      <c r="KK258" s="15" t="n">
        <v>10.4</v>
      </c>
      <c r="KL258" s="15" t="n">
        <v>16.7</v>
      </c>
      <c r="KM258" s="15" t="n">
        <v>19.7</v>
      </c>
      <c r="KN258" s="16" t="n">
        <f aca="false">AVERAGE(KB258:KM258)</f>
        <v>12</v>
      </c>
      <c r="KO258" s="16"/>
      <c r="KP258" s="16"/>
      <c r="KQ258" s="16"/>
      <c r="KR258" s="16"/>
      <c r="KS258" s="16"/>
      <c r="KT258" s="16"/>
      <c r="KU258" s="16"/>
      <c r="KV258" s="16"/>
      <c r="KW258" s="16"/>
      <c r="KX258" s="16"/>
      <c r="KY258" s="16"/>
      <c r="KZ258" s="16"/>
      <c r="LA258" s="7" t="n">
        <f aca="false">LA257+1</f>
        <v>1908</v>
      </c>
      <c r="LB258" s="15" t="n">
        <v>22.9</v>
      </c>
      <c r="LC258" s="15" t="n">
        <v>23.2</v>
      </c>
      <c r="LD258" s="15" t="n">
        <v>17.9</v>
      </c>
      <c r="LE258" s="15" t="n">
        <v>15.2</v>
      </c>
      <c r="LF258" s="15" t="n">
        <v>8.3</v>
      </c>
      <c r="LG258" s="15" t="n">
        <v>4.5</v>
      </c>
      <c r="LH258" s="15" t="n">
        <v>4.5</v>
      </c>
      <c r="LI258" s="15" t="n">
        <v>7.1</v>
      </c>
      <c r="LJ258" s="15" t="n">
        <v>7.5</v>
      </c>
      <c r="LK258" s="15" t="n">
        <v>12.9</v>
      </c>
      <c r="LL258" s="15" t="n">
        <v>18.2</v>
      </c>
      <c r="LM258" s="15" t="n">
        <v>21.8</v>
      </c>
      <c r="LN258" s="16" t="n">
        <f aca="false">AVERAGE(LB258:LM258)</f>
        <v>13.6666666666667</v>
      </c>
      <c r="LO258" s="16"/>
      <c r="LP258" s="16"/>
      <c r="LQ258" s="16"/>
      <c r="LR258" s="16"/>
      <c r="LS258" s="16"/>
      <c r="LT258" s="16"/>
      <c r="LU258" s="16"/>
      <c r="LV258" s="16"/>
      <c r="LW258" s="16"/>
      <c r="LX258" s="16"/>
      <c r="LY258" s="16"/>
      <c r="LZ258" s="16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60" t="s">
        <v>41</v>
      </c>
      <c r="NB258" s="15" t="n">
        <v>17.7</v>
      </c>
      <c r="NC258" s="15" t="n">
        <v>16.1</v>
      </c>
      <c r="ND258" s="15" t="n">
        <v>14</v>
      </c>
      <c r="NE258" s="15" t="n">
        <v>12.7</v>
      </c>
      <c r="NF258" s="15" t="n">
        <v>8.3</v>
      </c>
      <c r="NG258" s="15" t="n">
        <v>4.7</v>
      </c>
      <c r="NH258" s="15" t="n">
        <v>5.3</v>
      </c>
      <c r="NI258" s="15" t="n">
        <v>5</v>
      </c>
      <c r="NJ258" s="15" t="n">
        <v>7.2</v>
      </c>
      <c r="NK258" s="15" t="n">
        <v>10.8</v>
      </c>
      <c r="NL258" s="15" t="n">
        <v>14.8</v>
      </c>
      <c r="NM258" s="15" t="n">
        <v>18.4</v>
      </c>
      <c r="NN258" s="29" t="n">
        <f aca="false">AVERAGE(NB258:NM258)</f>
        <v>11.25</v>
      </c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13" t="n">
        <v>1908</v>
      </c>
      <c r="OB258" s="15" t="n">
        <v>20.8</v>
      </c>
      <c r="OC258" s="15" t="n">
        <v>18.7</v>
      </c>
      <c r="OD258" s="15" t="n">
        <v>15.6</v>
      </c>
      <c r="OE258" s="15" t="n">
        <v>13.8</v>
      </c>
      <c r="OF258" s="15" t="n">
        <v>9.1</v>
      </c>
      <c r="OG258" s="15" t="n">
        <v>4.7</v>
      </c>
      <c r="OH258" s="15" t="n">
        <v>4.9</v>
      </c>
      <c r="OI258" s="15" t="n">
        <v>6</v>
      </c>
      <c r="OJ258" s="15" t="n">
        <v>7.9</v>
      </c>
      <c r="OK258" s="15" t="n">
        <v>12.6</v>
      </c>
      <c r="OL258" s="15" t="n">
        <v>16.9</v>
      </c>
      <c r="OM258" s="15" t="n">
        <v>22.3</v>
      </c>
      <c r="ON258" s="29" t="n">
        <f aca="false">AVERAGE(OB258:OM258)</f>
        <v>12.775</v>
      </c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30" t="s">
        <v>41</v>
      </c>
      <c r="PB258" s="15" t="n">
        <v>26.5</v>
      </c>
      <c r="PC258" s="15" t="n">
        <v>25</v>
      </c>
      <c r="PD258" s="15" t="n">
        <v>23</v>
      </c>
      <c r="PE258" s="15" t="n">
        <v>21.8</v>
      </c>
      <c r="PF258" s="15" t="n">
        <v>16.2</v>
      </c>
      <c r="PG258" s="15" t="n">
        <v>12</v>
      </c>
      <c r="PH258" s="15" t="n">
        <v>10.6</v>
      </c>
      <c r="PI258" s="15" t="n">
        <v>12.1</v>
      </c>
      <c r="PJ258" s="15" t="n">
        <v>14.2</v>
      </c>
      <c r="PK258" s="15" t="n">
        <v>18.5</v>
      </c>
      <c r="PL258" s="15" t="n">
        <v>24.2</v>
      </c>
      <c r="PM258" s="15" t="n">
        <v>24</v>
      </c>
      <c r="PN258" s="29" t="n">
        <f aca="false">AVERAGE(PB258:PM258)</f>
        <v>19.0083333333333</v>
      </c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13" t="n">
        <v>1908</v>
      </c>
      <c r="QB258" s="15" t="n">
        <v>20.2</v>
      </c>
      <c r="QC258" s="15" t="n">
        <v>20.6</v>
      </c>
      <c r="QD258" s="15" t="n">
        <v>18.1</v>
      </c>
      <c r="QE258" s="15" t="n">
        <v>16.1</v>
      </c>
      <c r="QF258" s="15" t="n">
        <v>10.7</v>
      </c>
      <c r="QG258" s="15" t="n">
        <v>6</v>
      </c>
      <c r="QH258" s="15" t="n">
        <v>5.6</v>
      </c>
      <c r="QI258" s="15" t="n">
        <v>5.9</v>
      </c>
      <c r="QJ258" s="15" t="n">
        <v>8.1</v>
      </c>
      <c r="QK258" s="15" t="n">
        <v>12.3</v>
      </c>
      <c r="QL258" s="15" t="n">
        <v>17.1</v>
      </c>
      <c r="QM258" s="15" t="n">
        <v>20</v>
      </c>
      <c r="QN258" s="29" t="n">
        <f aca="false">AVERAGE(QB258:QM258)</f>
        <v>13.3916666666667</v>
      </c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30" t="s">
        <v>41</v>
      </c>
      <c r="RB258" s="15" t="n">
        <v>23.7</v>
      </c>
      <c r="RC258" s="15" t="n">
        <v>23.3</v>
      </c>
      <c r="RD258" s="15" t="n">
        <v>20.7</v>
      </c>
      <c r="RE258" s="15" t="n">
        <v>20.7</v>
      </c>
      <c r="RF258" s="15" t="n">
        <v>14.1</v>
      </c>
      <c r="RG258" s="15" t="n">
        <v>6.2</v>
      </c>
      <c r="RH258" s="15" t="n">
        <v>9</v>
      </c>
      <c r="RI258" s="15" t="n">
        <v>11.8</v>
      </c>
      <c r="RJ258" s="15" t="n">
        <v>13.2</v>
      </c>
      <c r="RK258" s="15" t="n">
        <v>17.6</v>
      </c>
      <c r="RL258" s="15" t="n">
        <v>23.3</v>
      </c>
      <c r="RM258" s="15" t="n">
        <v>22.8</v>
      </c>
      <c r="RN258" s="29" t="n">
        <f aca="false">AVERAGE(RB258:RM258)</f>
        <v>17.2</v>
      </c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13" t="n">
        <v>1908</v>
      </c>
      <c r="SB258" s="15" t="n">
        <v>22.3</v>
      </c>
      <c r="SC258" s="15" t="n">
        <v>21.2</v>
      </c>
      <c r="SD258" s="15" t="n">
        <v>17.4</v>
      </c>
      <c r="SE258" s="15" t="n">
        <v>15.1</v>
      </c>
      <c r="SF258" s="15" t="n">
        <v>9.9</v>
      </c>
      <c r="SG258" s="15" t="n">
        <v>4.6</v>
      </c>
      <c r="SH258" s="15" t="n">
        <v>4.5</v>
      </c>
      <c r="SI258" s="15" t="n">
        <v>4.9</v>
      </c>
      <c r="SJ258" s="15" t="n">
        <v>7.1</v>
      </c>
      <c r="SK258" s="15" t="n">
        <v>11.9</v>
      </c>
      <c r="SL258" s="15" t="n">
        <v>17.9</v>
      </c>
      <c r="SM258" s="15" t="n">
        <v>21.8</v>
      </c>
      <c r="SN258" s="29" t="n">
        <f aca="false">AVERAGE(SB258:SM258)</f>
        <v>13.2166666666667</v>
      </c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72" t="s">
        <v>41</v>
      </c>
      <c r="TB258" s="73" t="n">
        <v>21.9</v>
      </c>
      <c r="TC258" s="73" t="n">
        <v>20.4</v>
      </c>
      <c r="TD258" s="73" t="n">
        <v>17.2</v>
      </c>
      <c r="TE258" s="73" t="n">
        <v>15.1</v>
      </c>
      <c r="TF258" s="73" t="n">
        <v>7.9</v>
      </c>
      <c r="TG258" s="73" t="n">
        <v>2.3</v>
      </c>
      <c r="TH258" s="73" t="n">
        <v>4.9</v>
      </c>
      <c r="TI258" s="73" t="n">
        <v>5.6</v>
      </c>
      <c r="TJ258" s="73" t="n">
        <v>8.5</v>
      </c>
      <c r="TK258" s="73" t="n">
        <v>12.4</v>
      </c>
      <c r="TL258" s="73" t="n">
        <v>18.4</v>
      </c>
      <c r="TM258" s="73" t="n">
        <v>19.2</v>
      </c>
      <c r="TN258" s="73" t="n">
        <v>12.8</v>
      </c>
      <c r="UB258" s="71"/>
      <c r="UC258" s="13"/>
      <c r="UD258" s="15"/>
      <c r="UE258" s="15"/>
      <c r="UF258" s="15"/>
      <c r="UG258" s="15"/>
      <c r="UH258" s="15"/>
      <c r="UI258" s="15"/>
      <c r="UJ258" s="15"/>
      <c r="UK258" s="15"/>
      <c r="UL258" s="15"/>
      <c r="UM258" s="15"/>
      <c r="UN258" s="15"/>
      <c r="UO258" s="15"/>
      <c r="UP258" s="16"/>
      <c r="VB258" s="71"/>
      <c r="VC258" s="13"/>
      <c r="VD258" s="15"/>
      <c r="VE258" s="15"/>
      <c r="VF258" s="15"/>
      <c r="VG258" s="15"/>
      <c r="VH258" s="15"/>
      <c r="VI258" s="15"/>
      <c r="VJ258" s="15"/>
      <c r="VK258" s="15"/>
      <c r="VL258" s="15"/>
      <c r="VM258" s="15"/>
      <c r="VN258" s="15"/>
      <c r="VO258" s="15"/>
      <c r="VP258" s="16"/>
      <c r="WB258" s="71"/>
      <c r="WC258" s="13"/>
      <c r="WD258" s="15"/>
      <c r="WE258" s="15"/>
      <c r="WF258" s="15"/>
      <c r="WG258" s="15"/>
      <c r="WH258" s="15"/>
      <c r="WI258" s="15"/>
      <c r="WJ258" s="15"/>
      <c r="WK258" s="15"/>
      <c r="WL258" s="15"/>
      <c r="WM258" s="15"/>
      <c r="WN258" s="15"/>
      <c r="WO258" s="15"/>
      <c r="WP258" s="16"/>
      <c r="XB258" s="71"/>
      <c r="XC258" s="13"/>
      <c r="XD258" s="15"/>
      <c r="XE258" s="15"/>
      <c r="XF258" s="15"/>
      <c r="XG258" s="15"/>
      <c r="XH258" s="15"/>
      <c r="XI258" s="15"/>
      <c r="XJ258" s="15"/>
      <c r="XK258" s="15"/>
      <c r="XL258" s="15"/>
      <c r="XM258" s="15"/>
      <c r="XN258" s="15"/>
      <c r="XO258" s="15"/>
      <c r="XP258" s="16"/>
      <c r="YB258" s="71"/>
      <c r="YC258" s="13"/>
      <c r="YD258" s="15"/>
      <c r="YE258" s="15"/>
      <c r="YF258" s="15"/>
      <c r="YG258" s="15"/>
      <c r="YH258" s="15"/>
      <c r="YI258" s="15"/>
      <c r="YJ258" s="15"/>
      <c r="YK258" s="15"/>
      <c r="YL258" s="15"/>
      <c r="YM258" s="15"/>
      <c r="YN258" s="15"/>
      <c r="YO258" s="15"/>
      <c r="YP258" s="16"/>
      <c r="ZB258" s="71"/>
      <c r="ZC258" s="13"/>
      <c r="ZD258" s="15"/>
      <c r="ZE258" s="15"/>
      <c r="ZF258" s="15"/>
      <c r="ZG258" s="15"/>
      <c r="ZH258" s="15"/>
      <c r="ZI258" s="15"/>
      <c r="ZJ258" s="15"/>
      <c r="ZK258" s="15"/>
      <c r="ZL258" s="15"/>
      <c r="ZM258" s="15"/>
      <c r="ZN258" s="15"/>
      <c r="ZO258" s="15"/>
      <c r="ZP258" s="16"/>
    </row>
    <row r="259" customFormat="false" ht="12.8" hidden="false" customHeight="false" outlineLevel="0" collapsed="false">
      <c r="A259" s="17"/>
      <c r="B259" s="4" t="n">
        <f aca="false">AVERAGE(AN259,BN259,CN259,DN259,EN259,FN259,GN259,HN259,IN259,JN259,KN259,LN259,MN259,NN259)</f>
        <v>13.5875</v>
      </c>
      <c r="C259" s="18" t="n">
        <f aca="false">AVERAGE(B255:B259)</f>
        <v>13.9784814814815</v>
      </c>
      <c r="D259" s="9" t="n">
        <f aca="false">AVERAGE(B250:B259)</f>
        <v>14.2141481481482</v>
      </c>
      <c r="E259" s="4" t="n">
        <f aca="false">AVERAGE(B240:B259)</f>
        <v>14.2180699404762</v>
      </c>
      <c r="F259" s="24"/>
      <c r="G259" s="9" t="n">
        <f aca="false">MAX(AB259:AM259,BB259:BM259,CB259:CM259,DB259:DM259,EB259:EM259,FB259:FM259,GB259:GM259,HB259:HM259,IB259:IM259,JB259:JM259,KB259:KM259,LB259:LM259,MB259:MM259,NB259:NM259,OB259:OM259,PB259:PM259,QB259:QM259,RB259:RM259,SB259:SM259)</f>
        <v>26.5</v>
      </c>
      <c r="H259" s="10" t="n">
        <f aca="false">MEDIAN(AB259:AM259,BB259:BM259,CB259:CM259,DB259:DM259,EB259:EM259,FB259:FM259,GB259:GM259,HB259:HM259,IB259:IM259,JB259:JM259,KB259:KM259,LB259:LM259,MB259:MM259,NB259:NM259,OB259:OM259,PB259:PM259,QB259:QM259,RB259:RM259,SB259:SM259)</f>
        <v>14.45</v>
      </c>
      <c r="I259" s="11" t="n">
        <f aca="false">MIN(AB259:AM259,BB259:BM259,CB259:CM259,DB259:DM259,EB259:EM259,FB259:FM259,GB259:GM259,HB259:HM259,IB259:IM259,JB259:JM259,KB259:KM259,LB259:LM259,MB259:MM259,NB259:NM259,OB259:OM259,PB259:PM259,QB259:QM259,RB259:RM259,SB259:SM259)</f>
        <v>2.1</v>
      </c>
      <c r="J259" s="12" t="n">
        <f aca="false">(G259+I259)/2</f>
        <v>14.3</v>
      </c>
      <c r="AA259" s="13" t="n">
        <v>1909</v>
      </c>
      <c r="AB259" s="15" t="n">
        <v>17.9</v>
      </c>
      <c r="AC259" s="15" t="n">
        <v>16</v>
      </c>
      <c r="AD259" s="15" t="n">
        <v>15.4</v>
      </c>
      <c r="AE259" s="15" t="n">
        <v>9.3</v>
      </c>
      <c r="AF259" s="15" t="n">
        <v>8.2</v>
      </c>
      <c r="AG259" s="15" t="n">
        <v>6.4</v>
      </c>
      <c r="AH259" s="15" t="n">
        <v>3.8</v>
      </c>
      <c r="AI259" s="15" t="n">
        <v>5.7</v>
      </c>
      <c r="AJ259" s="15" t="n">
        <v>7.2</v>
      </c>
      <c r="AK259" s="15" t="n">
        <v>12.5</v>
      </c>
      <c r="AL259" s="15" t="n">
        <v>14</v>
      </c>
      <c r="AM259" s="15" t="n">
        <v>13.2</v>
      </c>
      <c r="AN259" s="4" t="n">
        <f aca="false">AVERAGE(Sheet1!AB259:AM259)</f>
        <v>10.8</v>
      </c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2"/>
      <c r="BB259" s="13" t="s">
        <v>3</v>
      </c>
      <c r="BC259" s="13" t="s">
        <v>4</v>
      </c>
      <c r="BD259" s="13" t="s">
        <v>5</v>
      </c>
      <c r="BE259" s="13" t="s">
        <v>6</v>
      </c>
      <c r="BF259" s="13" t="s">
        <v>7</v>
      </c>
      <c r="BG259" s="13" t="s">
        <v>8</v>
      </c>
      <c r="BH259" s="13" t="s">
        <v>9</v>
      </c>
      <c r="BI259" s="13" t="s">
        <v>10</v>
      </c>
      <c r="BJ259" s="13" t="s">
        <v>11</v>
      </c>
      <c r="BK259" s="13" t="s">
        <v>12</v>
      </c>
      <c r="BL259" s="13" t="s">
        <v>13</v>
      </c>
      <c r="BM259" s="13" t="s">
        <v>14</v>
      </c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2" t="n">
        <f aca="false">CA258+1</f>
        <v>1909</v>
      </c>
      <c r="CB259" s="20" t="n">
        <v>17.9</v>
      </c>
      <c r="CC259" s="20" t="n">
        <v>17.7</v>
      </c>
      <c r="CD259" s="20" t="n">
        <v>15.6</v>
      </c>
      <c r="CE259" s="20" t="n">
        <v>7.5</v>
      </c>
      <c r="CF259" s="20" t="n">
        <v>3.9</v>
      </c>
      <c r="CG259" s="20" t="n">
        <v>5.3</v>
      </c>
      <c r="CH259" s="20" t="n">
        <v>2.3</v>
      </c>
      <c r="CI259" s="20" t="n">
        <v>5.5</v>
      </c>
      <c r="CJ259" s="20" t="n">
        <v>6.9</v>
      </c>
      <c r="CK259" s="20" t="n">
        <v>12.3</v>
      </c>
      <c r="CL259" s="20" t="n">
        <v>16.1</v>
      </c>
      <c r="CM259" s="20" t="n">
        <v>13.4</v>
      </c>
      <c r="CN259" s="4" t="n">
        <f aca="false">AVERAGE(CB259:CM259)</f>
        <v>10.3666666666667</v>
      </c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19" t="n">
        <v>1909</v>
      </c>
      <c r="DB259" s="20" t="n">
        <v>19</v>
      </c>
      <c r="DC259" s="20" t="n">
        <v>16.8</v>
      </c>
      <c r="DD259" s="20" t="n">
        <v>15.7</v>
      </c>
      <c r="DE259" s="20" t="n">
        <v>8.9</v>
      </c>
      <c r="DF259" s="20" t="n">
        <v>7.4</v>
      </c>
      <c r="DG259" s="20" t="n">
        <v>6.4</v>
      </c>
      <c r="DH259" s="20" t="n">
        <v>2.9</v>
      </c>
      <c r="DI259" s="20" t="n">
        <v>5.8</v>
      </c>
      <c r="DJ259" s="20" t="n">
        <v>7.5</v>
      </c>
      <c r="DK259" s="20" t="n">
        <v>12</v>
      </c>
      <c r="DL259" s="20" t="n">
        <v>14.7</v>
      </c>
      <c r="DM259" s="20" t="n">
        <v>14.9</v>
      </c>
      <c r="DN259" s="4" t="n">
        <f aca="false">AVERAGE(DB259:DM259)</f>
        <v>11</v>
      </c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13" t="n">
        <v>1909</v>
      </c>
      <c r="FB259" s="15" t="n">
        <v>24.1</v>
      </c>
      <c r="FC259" s="15" t="n">
        <v>23.9</v>
      </c>
      <c r="FD259" s="15" t="n">
        <v>22.7</v>
      </c>
      <c r="FE259" s="15" t="n">
        <v>19.1</v>
      </c>
      <c r="FF259" s="15" t="n">
        <v>14.1</v>
      </c>
      <c r="FG259" s="15" t="n">
        <v>12.6</v>
      </c>
      <c r="FH259" s="15" t="n">
        <v>8.8</v>
      </c>
      <c r="FI259" s="15" t="n">
        <v>13.3</v>
      </c>
      <c r="FJ259" s="15" t="n">
        <v>14.5</v>
      </c>
      <c r="FK259" s="15" t="n">
        <v>21.5</v>
      </c>
      <c r="FL259" s="15" t="n">
        <v>23.4</v>
      </c>
      <c r="FM259" s="15" t="n">
        <v>23.3</v>
      </c>
      <c r="FN259" s="16" t="n">
        <f aca="false">AVERAGE(FB259:FM259)</f>
        <v>18.4416666666667</v>
      </c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2" t="n">
        <v>1909</v>
      </c>
      <c r="GB259" s="15" t="n">
        <v>24.9</v>
      </c>
      <c r="GC259" s="15" t="n">
        <v>24.3</v>
      </c>
      <c r="GD259" s="15" t="n">
        <v>24.5</v>
      </c>
      <c r="GE259" s="15" t="n">
        <v>20.9</v>
      </c>
      <c r="GF259" s="15" t="n">
        <v>16.7</v>
      </c>
      <c r="GG259" s="15" t="n">
        <v>14.9</v>
      </c>
      <c r="GH259" s="15" t="n">
        <v>13.1</v>
      </c>
      <c r="GI259" s="15" t="n">
        <v>16.8</v>
      </c>
      <c r="GJ259" s="15" t="n">
        <v>15.8</v>
      </c>
      <c r="GK259" s="15" t="n">
        <v>22.2</v>
      </c>
      <c r="GL259" s="15" t="n">
        <v>22.9</v>
      </c>
      <c r="GM259" s="15" t="n">
        <v>23.1</v>
      </c>
      <c r="GN259" s="16" t="n">
        <f aca="false">AVERAGE(GB259:GM259)</f>
        <v>20.0083333333333</v>
      </c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2" t="n">
        <v>1909</v>
      </c>
      <c r="HB259" s="15" t="n">
        <v>23.4</v>
      </c>
      <c r="HC259" s="15" t="n">
        <v>21</v>
      </c>
      <c r="HD259" s="15" t="n">
        <v>22.1</v>
      </c>
      <c r="HE259" s="15" t="n">
        <v>16</v>
      </c>
      <c r="HF259" s="15" t="n">
        <v>10.7</v>
      </c>
      <c r="HG259" s="15" t="n">
        <v>10.5</v>
      </c>
      <c r="HH259" s="15" t="n">
        <v>4.9</v>
      </c>
      <c r="HI259" s="15" t="n">
        <v>11.1</v>
      </c>
      <c r="HJ259" s="15" t="n">
        <v>12.3</v>
      </c>
      <c r="HK259" s="15" t="n">
        <v>19.8</v>
      </c>
      <c r="HL259" s="15" t="n">
        <v>21</v>
      </c>
      <c r="HM259" s="15" t="n">
        <v>21.5</v>
      </c>
      <c r="HN259" s="16" t="n">
        <f aca="false">AVERAGE(HB259:HM259)</f>
        <v>16.1916666666667</v>
      </c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7" t="n">
        <f aca="false">IA258+1</f>
        <v>1909</v>
      </c>
      <c r="IB259" s="15" t="n">
        <v>19.5</v>
      </c>
      <c r="IC259" s="15" t="n">
        <v>16.8</v>
      </c>
      <c r="ID259" s="15" t="n">
        <v>14.9</v>
      </c>
      <c r="IE259" s="15" t="n">
        <v>8.9</v>
      </c>
      <c r="IF259" s="15" t="n">
        <v>7.4</v>
      </c>
      <c r="IG259" s="15" t="n">
        <v>6.3</v>
      </c>
      <c r="IH259" s="15" t="n">
        <v>2.1</v>
      </c>
      <c r="II259" s="15" t="n">
        <v>5.8</v>
      </c>
      <c r="IJ259" s="15" t="n">
        <v>5.8</v>
      </c>
      <c r="IK259" s="15" t="n">
        <v>12.1</v>
      </c>
      <c r="IL259" s="15" t="n">
        <v>14.2</v>
      </c>
      <c r="IM259" s="15" t="n">
        <v>14.4</v>
      </c>
      <c r="IN259" s="25" t="n">
        <f aca="false">SUM(IB259:IM259)/12</f>
        <v>10.6833333333333</v>
      </c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13" t="n">
        <v>1909</v>
      </c>
      <c r="KB259" s="15" t="n">
        <v>20.4</v>
      </c>
      <c r="KC259" s="15" t="n">
        <v>19.1</v>
      </c>
      <c r="KD259" s="15" t="n">
        <v>18.3</v>
      </c>
      <c r="KE259" s="15" t="n">
        <v>14</v>
      </c>
      <c r="KF259" s="15" t="n">
        <v>8.2</v>
      </c>
      <c r="KG259" s="15" t="n">
        <v>6.9</v>
      </c>
      <c r="KH259" s="15" t="n">
        <v>2.4</v>
      </c>
      <c r="KI259" s="15" t="n">
        <v>8.2</v>
      </c>
      <c r="KJ259" s="15" t="n">
        <v>10.1</v>
      </c>
      <c r="KK259" s="15" t="n">
        <v>17.2</v>
      </c>
      <c r="KL259" s="15" t="n">
        <v>17.5</v>
      </c>
      <c r="KM259" s="15" t="n">
        <v>17.1</v>
      </c>
      <c r="KN259" s="16" t="n">
        <f aca="false">AVERAGE(KB259:KM259)</f>
        <v>13.2833333333333</v>
      </c>
      <c r="KO259" s="16"/>
      <c r="KP259" s="16"/>
      <c r="KQ259" s="16"/>
      <c r="KR259" s="16"/>
      <c r="KS259" s="16"/>
      <c r="KT259" s="16"/>
      <c r="KU259" s="16"/>
      <c r="KV259" s="16"/>
      <c r="KW259" s="16"/>
      <c r="KX259" s="16"/>
      <c r="KY259" s="16"/>
      <c r="KZ259" s="16"/>
      <c r="LA259" s="7" t="n">
        <f aca="false">LA258+1</f>
        <v>1909</v>
      </c>
      <c r="LB259" s="15" t="n">
        <v>22.4</v>
      </c>
      <c r="LC259" s="15" t="n">
        <v>20.2</v>
      </c>
      <c r="LD259" s="15" t="n">
        <v>17.9</v>
      </c>
      <c r="LE259" s="15" t="n">
        <v>13.9</v>
      </c>
      <c r="LF259" s="15" t="n">
        <v>9.1</v>
      </c>
      <c r="LG259" s="15" t="n">
        <v>7.4</v>
      </c>
      <c r="LH259" s="15" t="n">
        <v>3.3</v>
      </c>
      <c r="LI259" s="15" t="n">
        <v>8.6</v>
      </c>
      <c r="LJ259" s="15" t="n">
        <v>10.4</v>
      </c>
      <c r="LK259" s="15" t="n">
        <v>17.3</v>
      </c>
      <c r="LL259" s="15" t="n">
        <v>18.1</v>
      </c>
      <c r="LM259" s="15" t="n">
        <v>18.1</v>
      </c>
      <c r="LN259" s="16" t="n">
        <f aca="false">AVERAGE(LB259:LM259)</f>
        <v>13.8916666666667</v>
      </c>
      <c r="LO259" s="16"/>
      <c r="LP259" s="16"/>
      <c r="LQ259" s="16"/>
      <c r="LR259" s="16"/>
      <c r="LS259" s="16"/>
      <c r="LT259" s="16"/>
      <c r="LU259" s="16"/>
      <c r="LV259" s="16"/>
      <c r="LW259" s="16"/>
      <c r="LX259" s="16"/>
      <c r="LY259" s="16"/>
      <c r="LZ259" s="16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60" t="s">
        <v>42</v>
      </c>
      <c r="NB259" s="15" t="n">
        <v>15.5</v>
      </c>
      <c r="NC259" s="15" t="n">
        <v>16.2</v>
      </c>
      <c r="ND259" s="15" t="n">
        <v>14.8</v>
      </c>
      <c r="NE259" s="15" t="n">
        <v>11.2</v>
      </c>
      <c r="NF259" s="15" t="n">
        <v>8.5</v>
      </c>
      <c r="NG259" s="15" t="n">
        <v>6.8</v>
      </c>
      <c r="NH259" s="15" t="n">
        <v>4.1</v>
      </c>
      <c r="NI259" s="15" t="n">
        <v>6.4</v>
      </c>
      <c r="NJ259" s="15" t="n">
        <v>8.9</v>
      </c>
      <c r="NK259" s="15" t="n">
        <v>11.2</v>
      </c>
      <c r="NL259" s="15" t="n">
        <v>13.9</v>
      </c>
      <c r="NM259" s="15" t="n">
        <v>17</v>
      </c>
      <c r="NN259" s="29" t="n">
        <f aca="false">AVERAGE(NB259:NM259)</f>
        <v>11.2083333333333</v>
      </c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13" t="n">
        <v>1909</v>
      </c>
      <c r="OB259" s="15" t="n">
        <v>18.1</v>
      </c>
      <c r="OC259" s="15" t="n">
        <v>19.2</v>
      </c>
      <c r="OD259" s="15" t="n">
        <v>17.4</v>
      </c>
      <c r="OE259" s="15" t="n">
        <v>12.2</v>
      </c>
      <c r="OF259" s="15" t="n">
        <v>8.4</v>
      </c>
      <c r="OG259" s="15" t="n">
        <v>7.1</v>
      </c>
      <c r="OH259" s="15" t="n">
        <v>2.7</v>
      </c>
      <c r="OI259" s="15" t="n">
        <v>6</v>
      </c>
      <c r="OJ259" s="15" t="n">
        <v>9.2</v>
      </c>
      <c r="OK259" s="15" t="n">
        <v>12.7</v>
      </c>
      <c r="OL259" s="15" t="n">
        <v>16.4</v>
      </c>
      <c r="OM259" s="15" t="n">
        <v>18.8</v>
      </c>
      <c r="ON259" s="29" t="n">
        <f aca="false">AVERAGE(OB259:OM259)</f>
        <v>12.35</v>
      </c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30" t="s">
        <v>42</v>
      </c>
      <c r="PB259" s="15" t="n">
        <v>25.2</v>
      </c>
      <c r="PC259" s="15" t="n">
        <v>26.5</v>
      </c>
      <c r="PD259" s="15" t="n">
        <v>24.5</v>
      </c>
      <c r="PE259" s="15" t="n">
        <v>21.1</v>
      </c>
      <c r="PF259" s="15" t="n">
        <v>15.6</v>
      </c>
      <c r="PG259" s="15" t="n">
        <v>13.9</v>
      </c>
      <c r="PH259" s="15" t="n">
        <v>12.1</v>
      </c>
      <c r="PI259" s="15" t="n">
        <v>11.8</v>
      </c>
      <c r="PJ259" s="15" t="n">
        <v>17</v>
      </c>
      <c r="PK259" s="15" t="n">
        <v>18.2</v>
      </c>
      <c r="PL259" s="15" t="n">
        <v>22.4</v>
      </c>
      <c r="PM259" s="15" t="n">
        <v>24.5</v>
      </c>
      <c r="PN259" s="29" t="n">
        <f aca="false">AVERAGE(PB259:PM259)</f>
        <v>19.4</v>
      </c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13" t="n">
        <v>1909</v>
      </c>
      <c r="QB259" s="15" t="n">
        <v>20.1</v>
      </c>
      <c r="QC259" s="15" t="n">
        <v>20.8</v>
      </c>
      <c r="QD259" s="15" t="n">
        <v>18.7</v>
      </c>
      <c r="QE259" s="15" t="n">
        <v>15.3</v>
      </c>
      <c r="QF259" s="15" t="n">
        <v>9.2</v>
      </c>
      <c r="QG259" s="15" t="n">
        <v>8.4</v>
      </c>
      <c r="QH259" s="15" t="n">
        <v>7.8</v>
      </c>
      <c r="QI259" s="15" t="n">
        <v>7.9</v>
      </c>
      <c r="QJ259" s="15" t="n">
        <v>10.2</v>
      </c>
      <c r="QK259" s="15" t="n">
        <v>12.6</v>
      </c>
      <c r="QL259" s="15" t="n">
        <v>17.5</v>
      </c>
      <c r="QM259" s="15" t="n">
        <v>21.8</v>
      </c>
      <c r="QN259" s="29" t="n">
        <f aca="false">AVERAGE(QB259:QM259)</f>
        <v>14.1916666666667</v>
      </c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30" t="s">
        <v>42</v>
      </c>
      <c r="RB259" s="15" t="n">
        <v>24.1</v>
      </c>
      <c r="RC259" s="15" t="n">
        <v>21.8</v>
      </c>
      <c r="RD259" s="15" t="n">
        <v>21.5</v>
      </c>
      <c r="RE259" s="15" t="n">
        <v>19.8</v>
      </c>
      <c r="RF259" s="15" t="n">
        <v>12.5</v>
      </c>
      <c r="RG259" s="15" t="n">
        <v>12.7</v>
      </c>
      <c r="RH259" s="15" t="n">
        <v>8</v>
      </c>
      <c r="RI259" s="15" t="n">
        <v>12</v>
      </c>
      <c r="RJ259" s="15" t="n">
        <v>14.8</v>
      </c>
      <c r="RK259" s="15" t="n">
        <v>20.4</v>
      </c>
      <c r="RL259" s="15" t="n">
        <v>21.5</v>
      </c>
      <c r="RM259" s="15" t="n">
        <v>21.4</v>
      </c>
      <c r="RN259" s="29" t="n">
        <f aca="false">AVERAGE(RB259:RM259)</f>
        <v>17.5416666666667</v>
      </c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13" t="n">
        <v>1909</v>
      </c>
      <c r="SB259" s="15" t="n">
        <v>19.8</v>
      </c>
      <c r="SC259" s="15" t="n">
        <v>19.7</v>
      </c>
      <c r="SD259" s="15" t="n">
        <v>17.9</v>
      </c>
      <c r="SE259" s="15" t="n">
        <v>12.6</v>
      </c>
      <c r="SF259" s="15" t="n">
        <v>7.8</v>
      </c>
      <c r="SG259" s="15" t="n">
        <v>7.6</v>
      </c>
      <c r="SH259" s="15" t="n">
        <v>2.5</v>
      </c>
      <c r="SI259" s="15" t="n">
        <v>6</v>
      </c>
      <c r="SJ259" s="15" t="n">
        <v>8.7</v>
      </c>
      <c r="SK259" s="15" t="n">
        <v>11.7</v>
      </c>
      <c r="SL259" s="15" t="n">
        <v>17.3</v>
      </c>
      <c r="SM259" s="15" t="n">
        <v>20.2</v>
      </c>
      <c r="SN259" s="29" t="n">
        <f aca="false">AVERAGE(SB259:SM259)</f>
        <v>12.65</v>
      </c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72" t="s">
        <v>42</v>
      </c>
      <c r="TB259" s="73" t="n">
        <v>18.9</v>
      </c>
      <c r="TC259" s="73" t="n">
        <v>18.8</v>
      </c>
      <c r="TD259" s="73" t="n">
        <v>18</v>
      </c>
      <c r="TE259" s="73" t="n">
        <v>13.1</v>
      </c>
      <c r="TF259" s="73" t="n">
        <v>7.2</v>
      </c>
      <c r="TG259" s="73" t="n">
        <v>8</v>
      </c>
      <c r="TH259" s="73" t="n">
        <v>1.7</v>
      </c>
      <c r="TI259" s="73" t="n">
        <v>7.6</v>
      </c>
      <c r="TJ259" s="73" t="n">
        <v>7.8</v>
      </c>
      <c r="TK259" s="73" t="n">
        <v>15.5</v>
      </c>
      <c r="TL259" s="73" t="n">
        <v>18.8</v>
      </c>
      <c r="TM259" s="73" t="n">
        <v>17.9</v>
      </c>
      <c r="TN259" s="73" t="n">
        <v>12.8</v>
      </c>
      <c r="UB259" s="71"/>
      <c r="UC259" s="13"/>
      <c r="UD259" s="15"/>
      <c r="UE259" s="15"/>
      <c r="UF259" s="15"/>
      <c r="UG259" s="15"/>
      <c r="UH259" s="15"/>
      <c r="UI259" s="15"/>
      <c r="UJ259" s="15"/>
      <c r="UK259" s="15"/>
      <c r="UL259" s="15"/>
      <c r="UM259" s="15"/>
      <c r="UN259" s="15"/>
      <c r="UO259" s="15"/>
      <c r="UP259" s="16"/>
      <c r="VB259" s="71"/>
      <c r="VC259" s="13"/>
      <c r="VD259" s="15"/>
      <c r="VE259" s="15"/>
      <c r="VF259" s="15"/>
      <c r="VG259" s="15"/>
      <c r="VH259" s="15"/>
      <c r="VI259" s="15"/>
      <c r="VJ259" s="15"/>
      <c r="VK259" s="15"/>
      <c r="VL259" s="15"/>
      <c r="VM259" s="15"/>
      <c r="VN259" s="15"/>
      <c r="VO259" s="15"/>
      <c r="VP259" s="16"/>
      <c r="WB259" s="71"/>
      <c r="WC259" s="13"/>
      <c r="WD259" s="15"/>
      <c r="WE259" s="15"/>
      <c r="WF259" s="15"/>
      <c r="WG259" s="15"/>
      <c r="WH259" s="15"/>
      <c r="WI259" s="15"/>
      <c r="WJ259" s="15"/>
      <c r="WK259" s="15"/>
      <c r="WL259" s="15"/>
      <c r="WM259" s="15"/>
      <c r="WN259" s="15"/>
      <c r="WO259" s="15"/>
      <c r="WP259" s="16"/>
      <c r="XB259" s="71"/>
      <c r="XC259" s="13"/>
      <c r="XD259" s="15"/>
      <c r="XE259" s="15"/>
      <c r="XF259" s="15"/>
      <c r="XG259" s="15"/>
      <c r="XH259" s="15"/>
      <c r="XI259" s="15"/>
      <c r="XJ259" s="15"/>
      <c r="XK259" s="15"/>
      <c r="XL259" s="15"/>
      <c r="XM259" s="15"/>
      <c r="XN259" s="15"/>
      <c r="XO259" s="15"/>
      <c r="XP259" s="16"/>
      <c r="YB259" s="71"/>
      <c r="YC259" s="13"/>
      <c r="YD259" s="15"/>
      <c r="YE259" s="15"/>
      <c r="YF259" s="15"/>
      <c r="YG259" s="15"/>
      <c r="YH259" s="15"/>
      <c r="YI259" s="15"/>
      <c r="YJ259" s="15"/>
      <c r="YK259" s="15"/>
      <c r="YL259" s="15"/>
      <c r="YM259" s="15"/>
      <c r="YN259" s="15"/>
      <c r="YO259" s="15"/>
      <c r="YP259" s="16"/>
      <c r="ZB259" s="71"/>
      <c r="ZC259" s="13"/>
      <c r="ZD259" s="15"/>
      <c r="ZE259" s="15"/>
      <c r="ZF259" s="15"/>
      <c r="ZG259" s="15"/>
      <c r="ZH259" s="15"/>
      <c r="ZI259" s="15"/>
      <c r="ZJ259" s="15"/>
      <c r="ZK259" s="15"/>
      <c r="ZL259" s="15"/>
      <c r="ZM259" s="15"/>
      <c r="ZN259" s="15"/>
      <c r="ZO259" s="15"/>
      <c r="ZP259" s="16"/>
    </row>
    <row r="260" customFormat="false" ht="12.8" hidden="false" customHeight="false" outlineLevel="0" collapsed="false">
      <c r="A260" s="17" t="n">
        <f aca="false">A255+5</f>
        <v>1910</v>
      </c>
      <c r="B260" s="4" t="n">
        <f aca="false">AVERAGE(AN260,BN260,CN260,DN260,EN260,FN260,GN260,HN260,IN260,JN260,KN260,LN260,MN260,NN260)</f>
        <v>14.8231481481482</v>
      </c>
      <c r="C260" s="18" t="n">
        <f aca="false">AVERAGE(B256:B260)</f>
        <v>14.1860740740741</v>
      </c>
      <c r="D260" s="9" t="n">
        <f aca="false">AVERAGE(B251:B260)</f>
        <v>14.2179444444444</v>
      </c>
      <c r="E260" s="4" t="n">
        <f aca="false">AVERAGE(B241:B260)</f>
        <v>14.2255884589947</v>
      </c>
      <c r="F260" s="24"/>
      <c r="G260" s="9" t="n">
        <f aca="false">MAX(AB260:AM260,BB260:BM260,CB260:CM260,DB260:DM260,EB260:EM260,FB260:FM260,GB260:GM260,HB260:HM260,IB260:IM260,JB260:JM260,KB260:KM260,LB260:LM260,MB260:MM260,NB260:NM260,OB260:OM260,PB260:PM260,QB260:QM260,RB260:RM260,SB260:SM260)</f>
        <v>26.8</v>
      </c>
      <c r="H260" s="10" t="n">
        <f aca="false">MEDIAN(AB260:AM260,BB260:BM260,CB260:CM260,DB260:DM260,EB260:EM260,FB260:FM260,GB260:GM260,HB260:HM260,IB260:IM260,JB260:JM260,KB260:KM260,LB260:LM260,MB260:MM260,NB260:NM260,OB260:OM260,PB260:PM260,QB260:QM260,RB260:RM260,SB260:SM260)</f>
        <v>15.35</v>
      </c>
      <c r="I260" s="11" t="n">
        <f aca="false">MIN(AB260:AM260,BB260:BM260,CB260:CM260,DB260:DM260,EB260:EM260,FB260:FM260,GB260:GM260,HB260:HM260,IB260:IM260,JB260:JM260,KB260:KM260,LB260:LM260,MB260:MM260,NB260:NM260,OB260:OM260,PB260:PM260,QB260:QM260,RB260:RM260,SB260:SM260)</f>
        <v>4.4</v>
      </c>
      <c r="J260" s="12" t="n">
        <f aca="false">(G260+I260)/2</f>
        <v>15.6</v>
      </c>
      <c r="AA260" s="13" t="n">
        <v>1910</v>
      </c>
      <c r="AB260" s="15" t="n">
        <v>17.9</v>
      </c>
      <c r="AC260" s="15" t="n">
        <v>18.7</v>
      </c>
      <c r="AD260" s="15" t="n">
        <v>15</v>
      </c>
      <c r="AE260" s="15" t="n">
        <v>11.2</v>
      </c>
      <c r="AF260" s="15" t="n">
        <v>9.6</v>
      </c>
      <c r="AG260" s="15" t="n">
        <v>7.8</v>
      </c>
      <c r="AH260" s="15" t="n">
        <v>5.9</v>
      </c>
      <c r="AI260" s="15" t="n">
        <v>6.5</v>
      </c>
      <c r="AJ260" s="15" t="n">
        <v>8.3</v>
      </c>
      <c r="AK260" s="15" t="n">
        <v>9.8</v>
      </c>
      <c r="AL260" s="15" t="n">
        <v>14.1</v>
      </c>
      <c r="AM260" s="15" t="n">
        <v>15.1</v>
      </c>
      <c r="AN260" s="4" t="n">
        <f aca="false">AVERAGE(Sheet1!AB260:AM260)</f>
        <v>11.6583333333333</v>
      </c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2" t="n">
        <v>1910</v>
      </c>
      <c r="BB260" s="20" t="n">
        <v>20.7</v>
      </c>
      <c r="BC260" s="20" t="n">
        <v>21.6</v>
      </c>
      <c r="BD260" s="20" t="n">
        <v>18.4</v>
      </c>
      <c r="BE260" s="20" t="n">
        <v>13.5</v>
      </c>
      <c r="BF260" s="20" t="n">
        <v>9.7</v>
      </c>
      <c r="BG260" s="20" t="n">
        <v>7.7</v>
      </c>
      <c r="BH260" s="20" t="n">
        <v>6.3</v>
      </c>
      <c r="BI260" s="20" t="n">
        <v>6.8</v>
      </c>
      <c r="BJ260" s="20" t="n">
        <v>10.7</v>
      </c>
      <c r="BK260" s="20" t="n">
        <v>12.4</v>
      </c>
      <c r="BL260" s="20" t="n">
        <v>15.8</v>
      </c>
      <c r="BM260" s="20" t="n">
        <v>18.3</v>
      </c>
      <c r="BN260" s="4" t="n">
        <f aca="false">AVERAGE(BB260:BM260)</f>
        <v>13.4916666666667</v>
      </c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2" t="n">
        <f aca="false">CA259+1</f>
        <v>1910</v>
      </c>
      <c r="CB260" s="20" t="n">
        <v>17.5</v>
      </c>
      <c r="CC260" s="20" t="n">
        <v>19.5</v>
      </c>
      <c r="CD260" s="20" t="n">
        <v>16.4</v>
      </c>
      <c r="CE260" s="20" t="n">
        <v>13.1</v>
      </c>
      <c r="CF260" s="20" t="n">
        <v>7.3</v>
      </c>
      <c r="CG260" s="20" t="n">
        <v>7</v>
      </c>
      <c r="CH260" s="20" t="n">
        <v>4.4</v>
      </c>
      <c r="CI260" s="20" t="n">
        <v>6.2</v>
      </c>
      <c r="CJ260" s="20" t="n">
        <v>9.8</v>
      </c>
      <c r="CK260" s="20" t="n">
        <v>11.5</v>
      </c>
      <c r="CL260" s="20" t="n">
        <v>16.3</v>
      </c>
      <c r="CM260" s="20" t="n">
        <v>17.5</v>
      </c>
      <c r="CN260" s="4" t="n">
        <f aca="false">AVERAGE(CB260:CM260)</f>
        <v>12.2083333333333</v>
      </c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19" t="n">
        <v>1910</v>
      </c>
      <c r="DB260" s="20" t="n">
        <v>19.8</v>
      </c>
      <c r="DC260" s="20" t="n">
        <v>18.7</v>
      </c>
      <c r="DD260" s="20" t="n">
        <v>16.6</v>
      </c>
      <c r="DE260" s="20" t="n">
        <v>11.6</v>
      </c>
      <c r="DF260" s="20" t="n">
        <v>8.6</v>
      </c>
      <c r="DG260" s="20" t="n">
        <v>7.2</v>
      </c>
      <c r="DH260" s="20" t="n">
        <v>5.9</v>
      </c>
      <c r="DI260" s="20" t="n">
        <v>6</v>
      </c>
      <c r="DJ260" s="20" t="n">
        <v>9.2</v>
      </c>
      <c r="DK260" s="20" t="n">
        <v>10.5</v>
      </c>
      <c r="DL260" s="20" t="n">
        <v>14.5</v>
      </c>
      <c r="DM260" s="20" t="n">
        <v>16.4</v>
      </c>
      <c r="DN260" s="4" t="n">
        <f aca="false">AVERAGE(DB260:DM260)</f>
        <v>12.0833333333333</v>
      </c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13" t="n">
        <v>1910</v>
      </c>
      <c r="FB260" s="15" t="n">
        <v>23.2</v>
      </c>
      <c r="FC260" s="15" t="n">
        <v>24.4</v>
      </c>
      <c r="FD260" s="15" t="n">
        <v>21.4</v>
      </c>
      <c r="FE260" s="15" t="n">
        <v>19.8</v>
      </c>
      <c r="FF260" s="15" t="n">
        <v>16.1</v>
      </c>
      <c r="FG260" s="15" t="n">
        <v>12.4</v>
      </c>
      <c r="FH260" s="15" t="n">
        <v>12.2</v>
      </c>
      <c r="FI260" s="15" t="n">
        <v>15</v>
      </c>
      <c r="FJ260" s="15" t="n">
        <v>18.2</v>
      </c>
      <c r="FK260" s="15" t="n">
        <v>21.3</v>
      </c>
      <c r="FL260" s="15" t="n">
        <v>22.1</v>
      </c>
      <c r="FM260" s="15" t="n">
        <v>24.2</v>
      </c>
      <c r="FN260" s="16" t="n">
        <f aca="false">AVERAGE(FB260:FM260)</f>
        <v>19.1916666666667</v>
      </c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2" t="n">
        <v>1910</v>
      </c>
      <c r="GB260" s="15" t="n">
        <v>25</v>
      </c>
      <c r="GC260" s="15" t="n">
        <v>24.6</v>
      </c>
      <c r="GD260" s="15" t="n">
        <v>22</v>
      </c>
      <c r="GE260" s="15" t="n">
        <v>20.1</v>
      </c>
      <c r="GF260" s="15" t="n">
        <v>18.4</v>
      </c>
      <c r="GG260" s="15" t="n">
        <v>14.4</v>
      </c>
      <c r="GH260" s="15" t="n">
        <v>14.4</v>
      </c>
      <c r="GI260" s="15" t="n">
        <v>16.5</v>
      </c>
      <c r="GJ260" s="15" t="n">
        <v>20.2</v>
      </c>
      <c r="GK260" s="15" t="n">
        <v>21.9</v>
      </c>
      <c r="GL260" s="15" t="n">
        <v>23.7</v>
      </c>
      <c r="GM260" s="15" t="n">
        <v>25.1</v>
      </c>
      <c r="GN260" s="16" t="n">
        <f aca="false">AVERAGE(GB260:GM260)</f>
        <v>20.525</v>
      </c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2" t="n">
        <v>1910</v>
      </c>
      <c r="HB260" s="15" t="n">
        <v>23.1</v>
      </c>
      <c r="HC260" s="15" t="n">
        <v>24</v>
      </c>
      <c r="HD260" s="15" t="n">
        <v>19.7</v>
      </c>
      <c r="HE260" s="15" t="n">
        <v>17.8</v>
      </c>
      <c r="HF260" s="15" t="n">
        <v>13.8</v>
      </c>
      <c r="HG260" s="15" t="n">
        <v>9.9</v>
      </c>
      <c r="HH260" s="15" t="n">
        <v>9.2</v>
      </c>
      <c r="HI260" s="15" t="n">
        <v>11.1</v>
      </c>
      <c r="HJ260" s="15" t="n">
        <v>15.2</v>
      </c>
      <c r="HK260" s="15" t="n">
        <v>16.7</v>
      </c>
      <c r="HL260" s="15" t="n">
        <v>20.4</v>
      </c>
      <c r="HM260" s="15" t="n">
        <v>22.9</v>
      </c>
      <c r="HN260" s="16" t="n">
        <f aca="false">AVERAGE(HB260:HM260)</f>
        <v>16.9833333333333</v>
      </c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7" t="n">
        <f aca="false">IA259+1</f>
        <v>1910</v>
      </c>
      <c r="IB260" s="15" t="n">
        <v>19.3</v>
      </c>
      <c r="IC260" s="15" t="n">
        <v>19.2</v>
      </c>
      <c r="ID260" s="15" t="n">
        <v>15.5</v>
      </c>
      <c r="IE260" s="15" t="n">
        <v>11.1</v>
      </c>
      <c r="IF260" s="15" t="n">
        <v>9.6</v>
      </c>
      <c r="IG260" s="15" t="n">
        <v>8.1</v>
      </c>
      <c r="IH260" s="15" t="n">
        <v>5.9</v>
      </c>
      <c r="II260" s="15" t="n">
        <v>6.1</v>
      </c>
      <c r="IJ260" s="15" t="n">
        <v>8.7</v>
      </c>
      <c r="IK260" s="15" t="n">
        <v>8.4</v>
      </c>
      <c r="IL260" s="15" t="n">
        <v>14.3</v>
      </c>
      <c r="IM260" s="15" t="n">
        <v>16.1</v>
      </c>
      <c r="IN260" s="25" t="n">
        <f aca="false">SUM(IB260:IM260)/12</f>
        <v>11.8583333333333</v>
      </c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13" t="n">
        <v>1910</v>
      </c>
      <c r="KB260" s="15" t="n">
        <v>21.7</v>
      </c>
      <c r="KC260" s="15" t="n">
        <v>21.3</v>
      </c>
      <c r="KD260" s="15" t="n">
        <v>16.3</v>
      </c>
      <c r="KE260" s="15" t="n">
        <v>13.7</v>
      </c>
      <c r="KF260" s="15" t="n">
        <v>10.7</v>
      </c>
      <c r="KG260" s="15" t="n">
        <v>8.2</v>
      </c>
      <c r="KH260" s="15" t="n">
        <v>7</v>
      </c>
      <c r="KI260" s="15" t="n">
        <v>7.2</v>
      </c>
      <c r="KJ260" s="15" t="n">
        <v>11.7</v>
      </c>
      <c r="KK260" s="15" t="n">
        <v>13.7</v>
      </c>
      <c r="KL260" s="15" t="n">
        <v>17.2</v>
      </c>
      <c r="KM260" s="15" t="n">
        <v>18.8</v>
      </c>
      <c r="KN260" s="16" t="n">
        <f aca="false">AVERAGE(KB260:KM260)</f>
        <v>13.9583333333333</v>
      </c>
      <c r="KO260" s="16"/>
      <c r="KP260" s="16"/>
      <c r="KQ260" s="16"/>
      <c r="KR260" s="16"/>
      <c r="KS260" s="16"/>
      <c r="KT260" s="16"/>
      <c r="KU260" s="16"/>
      <c r="KV260" s="16"/>
      <c r="KW260" s="16"/>
      <c r="KX260" s="16"/>
      <c r="KY260" s="16"/>
      <c r="KZ260" s="16"/>
      <c r="LA260" s="7" t="n">
        <f aca="false">LA259+1</f>
        <v>1910</v>
      </c>
      <c r="LB260" s="15" t="n">
        <v>22.9</v>
      </c>
      <c r="LC260" s="15" t="n">
        <v>22.5</v>
      </c>
      <c r="LD260" s="15" t="n">
        <v>18.4</v>
      </c>
      <c r="LE260" s="15" t="n">
        <v>15.2</v>
      </c>
      <c r="LF260" s="15" t="n">
        <v>11.2</v>
      </c>
      <c r="LG260" s="15" t="n">
        <v>8.4</v>
      </c>
      <c r="LH260" s="15" t="n">
        <v>7.7</v>
      </c>
      <c r="LI260" s="15" t="n">
        <v>7.9</v>
      </c>
      <c r="LJ260" s="15" t="n">
        <v>13.4</v>
      </c>
      <c r="LK260" s="15" t="n">
        <v>13.8</v>
      </c>
      <c r="LL260" s="15" t="n">
        <v>18</v>
      </c>
      <c r="LM260" s="15" t="n">
        <v>20.6</v>
      </c>
      <c r="LN260" s="16" t="n">
        <f aca="false">AVERAGE(LB260:LM260)</f>
        <v>15</v>
      </c>
      <c r="LO260" s="16"/>
      <c r="LP260" s="16"/>
      <c r="LQ260" s="16"/>
      <c r="LR260" s="16"/>
      <c r="LS260" s="16"/>
      <c r="LT260" s="16"/>
      <c r="LU260" s="16"/>
      <c r="LV260" s="16"/>
      <c r="LW260" s="16"/>
      <c r="LX260" s="16"/>
      <c r="LY260" s="16"/>
      <c r="LZ260" s="16"/>
      <c r="MA260" s="7" t="n">
        <v>1910</v>
      </c>
      <c r="MB260" s="14" t="n">
        <f aca="false">SUM(MB261+MB262+MB263)/3</f>
        <v>25.4333333333333</v>
      </c>
      <c r="MC260" s="15" t="n">
        <v>24.5</v>
      </c>
      <c r="MD260" s="15" t="n">
        <v>20.9</v>
      </c>
      <c r="ME260" s="15" t="n">
        <v>19.8</v>
      </c>
      <c r="MF260" s="15" t="n">
        <v>16.8</v>
      </c>
      <c r="MG260" s="15" t="n">
        <v>12.2</v>
      </c>
      <c r="MH260" s="15" t="n">
        <v>13</v>
      </c>
      <c r="MI260" s="15" t="n">
        <v>14.5</v>
      </c>
      <c r="MJ260" s="15" t="n">
        <v>17.8</v>
      </c>
      <c r="MK260" s="15" t="n">
        <v>19.9</v>
      </c>
      <c r="ML260" s="15" t="n">
        <v>22.5</v>
      </c>
      <c r="MM260" s="15" t="n">
        <v>23.7</v>
      </c>
      <c r="MN260" s="16" t="n">
        <f aca="false">AVERAGE(MB260:MM260)</f>
        <v>19.2527777777778</v>
      </c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60" t="s">
        <v>43</v>
      </c>
      <c r="NB260" s="15" t="n">
        <v>18.6</v>
      </c>
      <c r="NC260" s="15" t="n">
        <v>18</v>
      </c>
      <c r="ND260" s="15" t="n">
        <v>15.6</v>
      </c>
      <c r="NE260" s="15" t="n">
        <v>13.2</v>
      </c>
      <c r="NF260" s="15" t="n">
        <v>9.1</v>
      </c>
      <c r="NG260" s="15" t="n">
        <v>6.1</v>
      </c>
      <c r="NH260" s="15" t="n">
        <v>5.1</v>
      </c>
      <c r="NI260" s="15" t="n">
        <v>6.8</v>
      </c>
      <c r="NJ260" s="15" t="n">
        <v>8.9</v>
      </c>
      <c r="NK260" s="15" t="n">
        <v>9.4</v>
      </c>
      <c r="NL260" s="15" t="n">
        <v>13.4</v>
      </c>
      <c r="NM260" s="15" t="n">
        <v>15.8</v>
      </c>
      <c r="NN260" s="29" t="n">
        <f aca="false">AVERAGE(NB260:NM260)</f>
        <v>11.6666666666667</v>
      </c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13" t="n">
        <v>1910</v>
      </c>
      <c r="OB260" s="15" t="n">
        <v>21.8</v>
      </c>
      <c r="OC260" s="15" t="n">
        <v>22.1</v>
      </c>
      <c r="OD260" s="15" t="n">
        <v>17.1</v>
      </c>
      <c r="OE260" s="15" t="n">
        <v>14.9</v>
      </c>
      <c r="OF260" s="15" t="n">
        <v>10.6</v>
      </c>
      <c r="OG260" s="15" t="n">
        <v>5.3</v>
      </c>
      <c r="OH260" s="15" t="n">
        <v>5</v>
      </c>
      <c r="OI260" s="15" t="n">
        <v>6.8</v>
      </c>
      <c r="OJ260" s="15" t="n">
        <v>10.8</v>
      </c>
      <c r="OK260" s="15" t="n">
        <v>10.5</v>
      </c>
      <c r="OL260" s="15" t="n">
        <v>15.9</v>
      </c>
      <c r="OM260" s="15" t="n">
        <v>18.8</v>
      </c>
      <c r="ON260" s="29" t="n">
        <f aca="false">AVERAGE(OB260:OM260)</f>
        <v>13.3</v>
      </c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30" t="s">
        <v>43</v>
      </c>
      <c r="PB260" s="15" t="n">
        <v>26.8</v>
      </c>
      <c r="PC260" s="15" t="n">
        <v>26.1</v>
      </c>
      <c r="PD260" s="15" t="n">
        <v>23.4</v>
      </c>
      <c r="PE260" s="15" t="n">
        <v>22.5</v>
      </c>
      <c r="PF260" s="15" t="n">
        <v>18.1</v>
      </c>
      <c r="PG260" s="15" t="n">
        <v>12.9</v>
      </c>
      <c r="PH260" s="15" t="n">
        <v>12.7</v>
      </c>
      <c r="PI260" s="15" t="n">
        <v>13.7</v>
      </c>
      <c r="PJ260" s="15" t="n">
        <v>19.7</v>
      </c>
      <c r="PK260" s="15" t="n">
        <v>20.4</v>
      </c>
      <c r="PL260" s="15" t="n">
        <v>23.7</v>
      </c>
      <c r="PM260" s="15" t="n">
        <v>23.5</v>
      </c>
      <c r="PN260" s="29" t="n">
        <f aca="false">AVERAGE(PB260:PM260)</f>
        <v>20.2916666666667</v>
      </c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13" t="n">
        <v>1910</v>
      </c>
      <c r="QB260" s="15" t="n">
        <v>21.9</v>
      </c>
      <c r="QC260" s="15" t="n">
        <v>24.2</v>
      </c>
      <c r="QD260" s="15" t="n">
        <v>20.6</v>
      </c>
      <c r="QE260" s="15" t="n">
        <v>17.3</v>
      </c>
      <c r="QF260" s="15" t="n">
        <v>11.4</v>
      </c>
      <c r="QG260" s="15" t="n">
        <v>6.9</v>
      </c>
      <c r="QH260" s="15" t="n">
        <v>5.9</v>
      </c>
      <c r="QI260" s="15" t="n">
        <v>6.4</v>
      </c>
      <c r="QJ260" s="15" t="n">
        <v>10.4</v>
      </c>
      <c r="QK260" s="15" t="n">
        <v>11.3</v>
      </c>
      <c r="QL260" s="15" t="n">
        <v>15.8</v>
      </c>
      <c r="QM260" s="15" t="n">
        <v>19.8</v>
      </c>
      <c r="QN260" s="29" t="n">
        <f aca="false">AVERAGE(QB260:QM260)</f>
        <v>14.325</v>
      </c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30" t="s">
        <v>43</v>
      </c>
      <c r="RB260" s="15" t="n">
        <v>22.8</v>
      </c>
      <c r="RC260" s="15" t="n">
        <v>22.7</v>
      </c>
      <c r="RD260" s="15" t="n">
        <v>19</v>
      </c>
      <c r="RE260" s="15" t="n">
        <v>20.1</v>
      </c>
      <c r="RF260" s="15" t="n">
        <v>15.2</v>
      </c>
      <c r="RG260" s="15" t="n">
        <v>11.8</v>
      </c>
      <c r="RH260" s="15" t="n">
        <v>12.8</v>
      </c>
      <c r="RI260" s="15" t="n">
        <v>11.7</v>
      </c>
      <c r="RJ260" s="15" t="n">
        <v>16.5</v>
      </c>
      <c r="RK260" s="15" t="n">
        <v>21.7</v>
      </c>
      <c r="RL260" s="15" t="n">
        <v>23.6</v>
      </c>
      <c r="RM260" s="15" t="n">
        <v>23.8</v>
      </c>
      <c r="RN260" s="29" t="n">
        <f aca="false">AVERAGE(RB260:RM260)</f>
        <v>18.475</v>
      </c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13" t="n">
        <v>1910</v>
      </c>
      <c r="SB260" s="15" t="n">
        <v>22.2</v>
      </c>
      <c r="SC260" s="15" t="n">
        <v>23.8</v>
      </c>
      <c r="SD260" s="15" t="n">
        <v>17.8</v>
      </c>
      <c r="SE260" s="15" t="n">
        <v>14.8</v>
      </c>
      <c r="SF260" s="15" t="n">
        <v>10.3</v>
      </c>
      <c r="SG260" s="15" t="n">
        <v>4.5</v>
      </c>
      <c r="SH260" s="15" t="n">
        <v>4.8</v>
      </c>
      <c r="SI260" s="15" t="n">
        <v>6.2</v>
      </c>
      <c r="SJ260" s="15" t="n">
        <v>10.4</v>
      </c>
      <c r="SK260" s="15" t="n">
        <v>11.1</v>
      </c>
      <c r="SL260" s="15" t="n">
        <v>17.6</v>
      </c>
      <c r="SM260" s="15" t="n">
        <v>19.6</v>
      </c>
      <c r="SN260" s="29" t="n">
        <f aca="false">AVERAGE(SB260:SM260)</f>
        <v>13.5916666666667</v>
      </c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72" t="s">
        <v>43</v>
      </c>
      <c r="TB260" s="73" t="n">
        <v>21</v>
      </c>
      <c r="TC260" s="73" t="n">
        <v>20.1</v>
      </c>
      <c r="TD260" s="73" t="n">
        <v>17.8</v>
      </c>
      <c r="TE260" s="73" t="n">
        <v>14.3</v>
      </c>
      <c r="TF260" s="73" t="n">
        <v>9.3</v>
      </c>
      <c r="TG260" s="73" t="n">
        <v>8.8</v>
      </c>
      <c r="TH260" s="73" t="n">
        <v>6.2</v>
      </c>
      <c r="TI260" s="73" t="n">
        <v>6.4</v>
      </c>
      <c r="TJ260" s="73" t="n">
        <v>12.3</v>
      </c>
      <c r="TK260" s="73" t="n">
        <v>13.2</v>
      </c>
      <c r="TL260" s="73" t="n">
        <v>16.3</v>
      </c>
      <c r="TM260" s="73" t="n">
        <v>17.7</v>
      </c>
      <c r="TN260" s="73" t="n">
        <v>13.6</v>
      </c>
      <c r="UB260" s="71"/>
      <c r="UC260" s="13"/>
      <c r="UD260" s="15"/>
      <c r="UE260" s="15"/>
      <c r="UF260" s="15"/>
      <c r="UG260" s="15"/>
      <c r="UH260" s="15"/>
      <c r="UI260" s="15"/>
      <c r="UJ260" s="15"/>
      <c r="UK260" s="15"/>
      <c r="UL260" s="15"/>
      <c r="UM260" s="15"/>
      <c r="UN260" s="15"/>
      <c r="UO260" s="15"/>
      <c r="UP260" s="16"/>
      <c r="VB260" s="71"/>
      <c r="VC260" s="13"/>
      <c r="VD260" s="15"/>
      <c r="VE260" s="15"/>
      <c r="VF260" s="15"/>
      <c r="VG260" s="15"/>
      <c r="VH260" s="15"/>
      <c r="VI260" s="23"/>
      <c r="VJ260" s="15"/>
      <c r="VK260" s="15"/>
      <c r="VL260" s="15"/>
      <c r="VM260" s="15"/>
      <c r="VN260" s="15"/>
      <c r="VO260" s="15"/>
      <c r="VP260" s="16"/>
      <c r="WB260" s="71"/>
      <c r="WC260" s="13"/>
      <c r="WD260" s="15"/>
      <c r="WE260" s="15"/>
      <c r="WF260" s="15"/>
      <c r="WG260" s="15"/>
      <c r="WH260" s="15"/>
      <c r="WI260" s="15"/>
      <c r="WJ260" s="15"/>
      <c r="WK260" s="15"/>
      <c r="WL260" s="15"/>
      <c r="WM260" s="15"/>
      <c r="WN260" s="15"/>
      <c r="WO260" s="15"/>
      <c r="WP260" s="16"/>
      <c r="XB260" s="71"/>
      <c r="XC260" s="13"/>
      <c r="XD260" s="15"/>
      <c r="XE260" s="15"/>
      <c r="XF260" s="15"/>
      <c r="XG260" s="15"/>
      <c r="XH260" s="15"/>
      <c r="XI260" s="15"/>
      <c r="XJ260" s="15"/>
      <c r="XK260" s="15"/>
      <c r="XL260" s="15"/>
      <c r="XM260" s="15"/>
      <c r="XN260" s="15"/>
      <c r="XO260" s="15"/>
      <c r="XP260" s="16"/>
      <c r="YB260" s="71"/>
      <c r="YC260" s="13"/>
      <c r="YD260" s="15"/>
      <c r="YE260" s="15"/>
      <c r="YF260" s="15"/>
      <c r="YG260" s="15"/>
      <c r="YH260" s="15"/>
      <c r="YI260" s="15"/>
      <c r="YJ260" s="15"/>
      <c r="YK260" s="15"/>
      <c r="YL260" s="15"/>
      <c r="YM260" s="15"/>
      <c r="YN260" s="15"/>
      <c r="YO260" s="15"/>
      <c r="YP260" s="16"/>
      <c r="ZB260" s="71"/>
      <c r="ZC260" s="30"/>
      <c r="ZD260" s="15"/>
      <c r="ZE260" s="15"/>
      <c r="ZF260" s="15"/>
      <c r="ZG260" s="15"/>
      <c r="ZH260" s="15"/>
      <c r="ZI260" s="15"/>
      <c r="ZJ260" s="15"/>
      <c r="ZK260" s="15"/>
      <c r="ZL260" s="15"/>
      <c r="ZM260" s="15"/>
      <c r="ZN260" s="15"/>
      <c r="ZO260" s="15"/>
      <c r="ZP260" s="16"/>
    </row>
    <row r="261" customFormat="false" ht="12.8" hidden="false" customHeight="false" outlineLevel="0" collapsed="false">
      <c r="A261" s="17"/>
      <c r="B261" s="4" t="n">
        <f aca="false">AVERAGE(AN261,BN261,CN261,DN261,EN261,FN261,GN261,HN261,IN261,JN261,KN261,LN261,MN261,NN261)</f>
        <v>14.3784722222222</v>
      </c>
      <c r="C261" s="18" t="n">
        <f aca="false">AVERAGE(B257:B261)</f>
        <v>14.0556574074074</v>
      </c>
      <c r="D261" s="9" t="n">
        <f aca="false">AVERAGE(B252:B261)</f>
        <v>14.2102361111111</v>
      </c>
      <c r="E261" s="4" t="n">
        <f aca="false">AVERAGE(B242:B261)</f>
        <v>14.2551073082011</v>
      </c>
      <c r="F261" s="24"/>
      <c r="G261" s="9" t="n">
        <f aca="false">MAX(AB261:AM261,BB261:BM261,CB261:CM261,DB261:DM261,EB261:EM261,FB261:FM261,GB261:GM261,HB261:HM261,IB261:IM261,JB261:JM261,KB261:KM261,LB261:LM261,MB261:MM261,NB261:NM261,OB261:OM261,PB261:PM261,QB261:QM261,RB261:RM261,SB261:SM261)</f>
        <v>26.3</v>
      </c>
      <c r="H261" s="10" t="n">
        <f aca="false">MEDIAN(AB261:AM261,BB261:BM261,CB261:CM261,DB261:DM261,EB261:EM261,FB261:FM261,GB261:GM261,HB261:HM261,IB261:IM261,JB261:JM261,KB261:KM261,LB261:LM261,MB261:MM261,NB261:NM261,OB261:OM261,PB261:PM261,QB261:QM261,RB261:RM261,SB261:SM261)</f>
        <v>14.95</v>
      </c>
      <c r="I261" s="11" t="n">
        <f aca="false">MIN(AB261:AM261,BB261:BM261,CB261:CM261,DB261:DM261,EB261:EM261,FB261:FM261,GB261:GM261,HB261:HM261,IB261:IM261,JB261:JM261,KB261:KM261,LB261:LM261,MB261:MM261,NB261:NM261,OB261:OM261,PB261:PM261,QB261:QM261,RB261:RM261,SB261:SM261)</f>
        <v>2.9</v>
      </c>
      <c r="J261" s="12" t="n">
        <f aca="false">(G261+I261)/2</f>
        <v>14.6</v>
      </c>
      <c r="AA261" s="13" t="n">
        <v>1911</v>
      </c>
      <c r="AB261" s="15" t="n">
        <v>17.8</v>
      </c>
      <c r="AC261" s="15" t="n">
        <v>16.8</v>
      </c>
      <c r="AD261" s="15" t="n">
        <v>14.5</v>
      </c>
      <c r="AE261" s="15" t="n">
        <v>10.4</v>
      </c>
      <c r="AF261" s="15" t="n">
        <v>9.4</v>
      </c>
      <c r="AG261" s="15" t="n">
        <v>4.8</v>
      </c>
      <c r="AH261" s="15" t="n">
        <v>5.6</v>
      </c>
      <c r="AI261" s="15" t="n">
        <v>7.3</v>
      </c>
      <c r="AJ261" s="15" t="n">
        <v>9.4</v>
      </c>
      <c r="AK261" s="15" t="n">
        <v>10.6</v>
      </c>
      <c r="AL261" s="15" t="n">
        <v>16.2</v>
      </c>
      <c r="AM261" s="15" t="n">
        <v>17.1</v>
      </c>
      <c r="AN261" s="4" t="n">
        <f aca="false">AVERAGE(Sheet1!AB261:AM261)</f>
        <v>11.6583333333333</v>
      </c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2" t="n">
        <f aca="false">BA260+1</f>
        <v>1911</v>
      </c>
      <c r="BB261" s="20" t="n">
        <v>20.8</v>
      </c>
      <c r="BC261" s="20" t="n">
        <v>18.9</v>
      </c>
      <c r="BD261" s="20" t="n">
        <v>16.4</v>
      </c>
      <c r="BE261" s="20" t="n">
        <v>12.2</v>
      </c>
      <c r="BF261" s="20" t="n">
        <v>9.9</v>
      </c>
      <c r="BG261" s="20" t="n">
        <v>4.9</v>
      </c>
      <c r="BH261" s="20" t="n">
        <v>5.9</v>
      </c>
      <c r="BI261" s="20" t="n">
        <v>7.9</v>
      </c>
      <c r="BJ261" s="20" t="n">
        <v>11</v>
      </c>
      <c r="BK261" s="20" t="n">
        <v>14.3</v>
      </c>
      <c r="BL261" s="20" t="n">
        <v>19.6</v>
      </c>
      <c r="BM261" s="20" t="n">
        <v>20</v>
      </c>
      <c r="BN261" s="4" t="n">
        <f aca="false">AVERAGE(BB261:BM261)</f>
        <v>13.4833333333333</v>
      </c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2" t="n">
        <f aca="false">CA260+1</f>
        <v>1911</v>
      </c>
      <c r="CB261" s="20" t="n">
        <v>20</v>
      </c>
      <c r="CC261" s="20" t="n">
        <v>19.8</v>
      </c>
      <c r="CD261" s="20" t="n">
        <v>16.6</v>
      </c>
      <c r="CE261" s="20" t="n">
        <v>10.3</v>
      </c>
      <c r="CF261" s="20" t="n">
        <v>9.1</v>
      </c>
      <c r="CG261" s="20" t="n">
        <v>3.3</v>
      </c>
      <c r="CH261" s="20" t="n">
        <v>4.6</v>
      </c>
      <c r="CI261" s="20" t="n">
        <v>6.8</v>
      </c>
      <c r="CJ261" s="20" t="n">
        <v>9.4</v>
      </c>
      <c r="CK261" s="20" t="n">
        <v>12</v>
      </c>
      <c r="CL261" s="20" t="n">
        <v>17.7</v>
      </c>
      <c r="CM261" s="20" t="n">
        <v>18.6</v>
      </c>
      <c r="CN261" s="4" t="n">
        <f aca="false">AVERAGE(CB261:CM261)</f>
        <v>12.35</v>
      </c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19" t="n">
        <v>1911</v>
      </c>
      <c r="DB261" s="20" t="n">
        <v>18.5</v>
      </c>
      <c r="DC261" s="20" t="n">
        <v>18.6</v>
      </c>
      <c r="DD261" s="20" t="n">
        <v>15.6</v>
      </c>
      <c r="DE261" s="20" t="n">
        <v>9.6</v>
      </c>
      <c r="DF261" s="20" t="n">
        <v>9.2</v>
      </c>
      <c r="DG261" s="20" t="n">
        <v>3.7</v>
      </c>
      <c r="DH261" s="20" t="n">
        <v>6.3</v>
      </c>
      <c r="DI261" s="20" t="n">
        <v>9.6</v>
      </c>
      <c r="DJ261" s="20" t="n">
        <v>11.5</v>
      </c>
      <c r="DK261" s="20" t="n">
        <v>11.8</v>
      </c>
      <c r="DL261" s="20" t="n">
        <v>15.9</v>
      </c>
      <c r="DM261" s="20" t="n">
        <v>17.3</v>
      </c>
      <c r="DN261" s="4" t="n">
        <f aca="false">AVERAGE(DB261:DM261)</f>
        <v>12.3</v>
      </c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13" t="n">
        <v>1911</v>
      </c>
      <c r="FB261" s="15" t="n">
        <v>23.3</v>
      </c>
      <c r="FC261" s="15" t="n">
        <v>23.6</v>
      </c>
      <c r="FD261" s="15" t="n">
        <v>23.3</v>
      </c>
      <c r="FE261" s="15" t="n">
        <v>19</v>
      </c>
      <c r="FF261" s="15" t="n">
        <v>13.9</v>
      </c>
      <c r="FG261" s="15" t="n">
        <v>11.3</v>
      </c>
      <c r="FH261" s="15" t="n">
        <v>10.7</v>
      </c>
      <c r="FI261" s="15" t="n">
        <v>12.3</v>
      </c>
      <c r="FJ261" s="15" t="n">
        <v>14.7</v>
      </c>
      <c r="FK261" s="15" t="n">
        <v>20.2</v>
      </c>
      <c r="FL261" s="15" t="n">
        <v>22.1</v>
      </c>
      <c r="FM261" s="15" t="n">
        <v>24.7</v>
      </c>
      <c r="FN261" s="16" t="n">
        <f aca="false">AVERAGE(FB261:FM261)</f>
        <v>18.2583333333333</v>
      </c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2" t="n">
        <v>1911</v>
      </c>
      <c r="GB261" s="15" t="n">
        <v>24.2</v>
      </c>
      <c r="GC261" s="15" t="n">
        <v>24.6</v>
      </c>
      <c r="GD261" s="15" t="n">
        <v>23.4</v>
      </c>
      <c r="GE261" s="15" t="n">
        <v>19.7</v>
      </c>
      <c r="GF261" s="15" t="n">
        <v>15.2</v>
      </c>
      <c r="GG261" s="15" t="n">
        <v>11.8</v>
      </c>
      <c r="GH261" s="15" t="n">
        <v>11.7</v>
      </c>
      <c r="GI261" s="15" t="n">
        <v>13.1</v>
      </c>
      <c r="GJ261" s="15" t="n">
        <v>15.6</v>
      </c>
      <c r="GK261" s="15" t="n">
        <v>20.7</v>
      </c>
      <c r="GL261" s="15" t="n">
        <v>23.1</v>
      </c>
      <c r="GM261" s="15" t="n">
        <v>25.2</v>
      </c>
      <c r="GN261" s="16" t="n">
        <f aca="false">AVERAGE(GB261:GM261)</f>
        <v>19.025</v>
      </c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2" t="n">
        <v>1911</v>
      </c>
      <c r="HB261" s="15" t="n">
        <v>24</v>
      </c>
      <c r="HC261" s="15" t="n">
        <v>22.9</v>
      </c>
      <c r="HD261" s="15" t="n">
        <v>20.8</v>
      </c>
      <c r="HE261" s="15" t="n">
        <v>17.1</v>
      </c>
      <c r="HF261" s="15" t="n">
        <v>11.9</v>
      </c>
      <c r="HG261" s="15" t="n">
        <v>7.2</v>
      </c>
      <c r="HH261" s="15" t="n">
        <v>8.3</v>
      </c>
      <c r="HI261" s="15" t="n">
        <v>10.1</v>
      </c>
      <c r="HJ261" s="15" t="n">
        <v>12.4</v>
      </c>
      <c r="HK261" s="15" t="n">
        <v>18.3</v>
      </c>
      <c r="HL261" s="15" t="n">
        <v>21.2</v>
      </c>
      <c r="HM261" s="15" t="n">
        <v>23.6</v>
      </c>
      <c r="HN261" s="16" t="n">
        <f aca="false">AVERAGE(HB261:HM261)</f>
        <v>16.4833333333333</v>
      </c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7" t="n">
        <f aca="false">IA260+1</f>
        <v>1911</v>
      </c>
      <c r="IB261" s="15" t="n">
        <v>18.9</v>
      </c>
      <c r="IC261" s="15" t="n">
        <v>17.5</v>
      </c>
      <c r="ID261" s="15" t="n">
        <v>14.3</v>
      </c>
      <c r="IE261" s="15" t="n">
        <v>9.1</v>
      </c>
      <c r="IF261" s="15" t="n">
        <v>8</v>
      </c>
      <c r="IG261" s="15" t="n">
        <v>3.4</v>
      </c>
      <c r="IH261" s="15" t="n">
        <v>2.9</v>
      </c>
      <c r="II261" s="15" t="n">
        <v>5.1</v>
      </c>
      <c r="IJ261" s="15" t="n">
        <v>7.6</v>
      </c>
      <c r="IK261" s="15" t="n">
        <v>11.8</v>
      </c>
      <c r="IL261" s="15" t="n">
        <v>17</v>
      </c>
      <c r="IM261" s="15" t="n">
        <v>17.7</v>
      </c>
      <c r="IN261" s="25" t="n">
        <f aca="false">SUM(IB261:IM261)/12</f>
        <v>11.1083333333333</v>
      </c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13" t="n">
        <v>1911</v>
      </c>
      <c r="KB261" s="15" t="n">
        <v>20.3</v>
      </c>
      <c r="KC261" s="15" t="n">
        <v>19.5</v>
      </c>
      <c r="KD261" s="15" t="n">
        <v>15.4</v>
      </c>
      <c r="KE261" s="15" t="n">
        <v>12</v>
      </c>
      <c r="KF261" s="15" t="n">
        <v>9.1</v>
      </c>
      <c r="KG261" s="15" t="n">
        <v>4.6</v>
      </c>
      <c r="KH261" s="15" t="n">
        <v>4.9</v>
      </c>
      <c r="KI261" s="15" t="n">
        <v>7.7</v>
      </c>
      <c r="KJ261" s="15" t="n">
        <v>9.9</v>
      </c>
      <c r="KK261" s="15" t="n">
        <v>16</v>
      </c>
      <c r="KL261" s="15" t="n">
        <v>18.7</v>
      </c>
      <c r="KM261" s="15" t="n">
        <v>21.2</v>
      </c>
      <c r="KN261" s="16" t="n">
        <f aca="false">AVERAGE(KB261:KM261)</f>
        <v>13.275</v>
      </c>
      <c r="KO261" s="16"/>
      <c r="KP261" s="16"/>
      <c r="KQ261" s="16"/>
      <c r="KR261" s="16"/>
      <c r="KS261" s="16"/>
      <c r="KT261" s="16"/>
      <c r="KU261" s="16"/>
      <c r="KV261" s="16"/>
      <c r="KW261" s="16"/>
      <c r="KX261" s="16"/>
      <c r="KY261" s="16"/>
      <c r="KZ261" s="16"/>
      <c r="LA261" s="7" t="n">
        <f aca="false">LA260+1</f>
        <v>1911</v>
      </c>
      <c r="LB261" s="15" t="n">
        <v>22.8</v>
      </c>
      <c r="LC261" s="15" t="n">
        <v>20.9</v>
      </c>
      <c r="LD261" s="15" t="n">
        <v>17.1</v>
      </c>
      <c r="LE261" s="15" t="n">
        <v>12.9</v>
      </c>
      <c r="LF261" s="15" t="n">
        <v>10.7</v>
      </c>
      <c r="LG261" s="15" t="n">
        <v>3.6</v>
      </c>
      <c r="LH261" s="15" t="n">
        <v>5.7</v>
      </c>
      <c r="LI261" s="15" t="n">
        <v>8.3</v>
      </c>
      <c r="LJ261" s="15" t="n">
        <v>10.3</v>
      </c>
      <c r="LK261" s="15" t="n">
        <v>15.9</v>
      </c>
      <c r="LL261" s="15" t="n">
        <v>19.7</v>
      </c>
      <c r="LM261" s="15" t="n">
        <v>23.3</v>
      </c>
      <c r="LN261" s="16" t="n">
        <f aca="false">AVERAGE(LB261:LM261)</f>
        <v>14.2666666666667</v>
      </c>
      <c r="LO261" s="16"/>
      <c r="LP261" s="16"/>
      <c r="LQ261" s="16"/>
      <c r="LR261" s="16"/>
      <c r="LS261" s="16"/>
      <c r="LT261" s="16"/>
      <c r="LU261" s="16"/>
      <c r="LV261" s="16"/>
      <c r="LW261" s="16"/>
      <c r="LX261" s="16"/>
      <c r="LY261" s="16"/>
      <c r="LZ261" s="16"/>
      <c r="MA261" s="7" t="n">
        <f aca="false">MA260+1</f>
        <v>1911</v>
      </c>
      <c r="MB261" s="15" t="n">
        <v>25.4</v>
      </c>
      <c r="MC261" s="15" t="n">
        <v>24.6</v>
      </c>
      <c r="MD261" s="15" t="n">
        <v>22.7</v>
      </c>
      <c r="ME261" s="15" t="n">
        <v>18.9</v>
      </c>
      <c r="MF261" s="15" t="n">
        <v>14.5</v>
      </c>
      <c r="MG261" s="15" t="n">
        <v>11.2</v>
      </c>
      <c r="MH261" s="15" t="n">
        <v>10.8</v>
      </c>
      <c r="MI261" s="15" t="n">
        <v>11.9</v>
      </c>
      <c r="MJ261" s="15" t="n">
        <v>14.7</v>
      </c>
      <c r="MK261" s="15" t="n">
        <v>20.1</v>
      </c>
      <c r="ML261" s="15" t="n">
        <v>21.9</v>
      </c>
      <c r="MM261" s="15" t="n">
        <v>24.8</v>
      </c>
      <c r="MN261" s="16" t="n">
        <f aca="false">AVERAGE(MB261:MM261)</f>
        <v>18.4583333333333</v>
      </c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60" t="s">
        <v>44</v>
      </c>
      <c r="NB261" s="15" t="n">
        <v>19.4</v>
      </c>
      <c r="NC261" s="15" t="n">
        <v>16.6</v>
      </c>
      <c r="ND261" s="15" t="n">
        <v>15.6</v>
      </c>
      <c r="NE261" s="15" t="n">
        <v>12.6</v>
      </c>
      <c r="NF261" s="15" t="n">
        <v>7.7</v>
      </c>
      <c r="NG261" s="15" t="n">
        <v>6.1</v>
      </c>
      <c r="NH261" s="15" t="n">
        <v>6.3</v>
      </c>
      <c r="NI261" s="15" t="n">
        <v>6.3</v>
      </c>
      <c r="NJ261" s="15" t="n">
        <v>7.8</v>
      </c>
      <c r="NK261" s="15" t="n">
        <v>11.4</v>
      </c>
      <c r="NL261" s="15" t="n">
        <v>16.6</v>
      </c>
      <c r="NM261" s="15" t="n">
        <v>16.1</v>
      </c>
      <c r="NN261" s="29" t="n">
        <f aca="false">AVERAGE(NB261:NM261)</f>
        <v>11.875</v>
      </c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13" t="n">
        <v>1911</v>
      </c>
      <c r="OB261" s="15" t="n">
        <v>22</v>
      </c>
      <c r="OC261" s="15" t="n">
        <v>18.4</v>
      </c>
      <c r="OD261" s="15" t="n">
        <v>17.1</v>
      </c>
      <c r="OE261" s="15" t="n">
        <v>13.2</v>
      </c>
      <c r="OF261" s="15" t="n">
        <v>8.3</v>
      </c>
      <c r="OG261" s="15" t="n">
        <v>5.8</v>
      </c>
      <c r="OH261" s="15" t="n">
        <v>6.1</v>
      </c>
      <c r="OI261" s="15" t="n">
        <v>6.2</v>
      </c>
      <c r="OJ261" s="15" t="n">
        <v>8.6</v>
      </c>
      <c r="OK261" s="15" t="n">
        <v>13.2</v>
      </c>
      <c r="OL261" s="15" t="n">
        <v>19.5</v>
      </c>
      <c r="OM261" s="15" t="n">
        <v>19.6</v>
      </c>
      <c r="ON261" s="29" t="n">
        <f aca="false">AVERAGE(OB261:OM261)</f>
        <v>13.1666666666667</v>
      </c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30" t="s">
        <v>44</v>
      </c>
      <c r="PB261" s="15" t="n">
        <v>26.3</v>
      </c>
      <c r="PC261" s="15" t="n">
        <v>25.6</v>
      </c>
      <c r="PD261" s="15" t="n">
        <v>25.3</v>
      </c>
      <c r="PE261" s="15" t="n">
        <v>21.1</v>
      </c>
      <c r="PF261" s="15" t="n">
        <v>17.3</v>
      </c>
      <c r="PG261" s="15" t="n">
        <v>12.6</v>
      </c>
      <c r="PH261" s="15" t="n">
        <v>12.1</v>
      </c>
      <c r="PI261" s="15" t="n">
        <v>14.1</v>
      </c>
      <c r="PJ261" s="15" t="n">
        <v>17.2</v>
      </c>
      <c r="PK261" s="15" t="n">
        <v>21.4</v>
      </c>
      <c r="PL261" s="15" t="n">
        <v>24.6</v>
      </c>
      <c r="PM261" s="15" t="n">
        <v>24.3</v>
      </c>
      <c r="PN261" s="29" t="n">
        <f aca="false">AVERAGE(PB261:PM261)</f>
        <v>20.1583333333333</v>
      </c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13" t="n">
        <v>1911</v>
      </c>
      <c r="QB261" s="15" t="n">
        <v>23</v>
      </c>
      <c r="QC261" s="15" t="n">
        <v>21.1</v>
      </c>
      <c r="QD261" s="15" t="n">
        <v>18.7</v>
      </c>
      <c r="QE261" s="15" t="n">
        <v>16.1</v>
      </c>
      <c r="QF261" s="15" t="n">
        <v>10.1</v>
      </c>
      <c r="QG261" s="15" t="n">
        <v>6.9</v>
      </c>
      <c r="QH261" s="15" t="n">
        <v>6.9</v>
      </c>
      <c r="QI261" s="15" t="n">
        <v>7.1</v>
      </c>
      <c r="QJ261" s="15" t="n">
        <v>9.7</v>
      </c>
      <c r="QK261" s="15" t="n">
        <v>14.4</v>
      </c>
      <c r="QL261" s="15" t="n">
        <v>16.6</v>
      </c>
      <c r="QM261" s="15" t="n">
        <v>18.3</v>
      </c>
      <c r="QN261" s="29" t="n">
        <f aca="false">AVERAGE(QB261:QM261)</f>
        <v>14.075</v>
      </c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30" t="s">
        <v>44</v>
      </c>
      <c r="RB261" s="15" t="n">
        <v>24.7</v>
      </c>
      <c r="RC261" s="15" t="n">
        <v>23.4</v>
      </c>
      <c r="RD261" s="15" t="n">
        <v>20.8</v>
      </c>
      <c r="RE261" s="15" t="n">
        <v>17.1</v>
      </c>
      <c r="RF261" s="15" t="n">
        <v>14.2</v>
      </c>
      <c r="RG261" s="15" t="n">
        <v>9.1</v>
      </c>
      <c r="RH261" s="15" t="n">
        <v>8.6</v>
      </c>
      <c r="RI261" s="15" t="n">
        <v>10.1</v>
      </c>
      <c r="RJ261" s="15" t="n">
        <v>14</v>
      </c>
      <c r="RK261" s="15" t="n">
        <v>19.7</v>
      </c>
      <c r="RL261" s="15" t="n">
        <v>23.1</v>
      </c>
      <c r="RM261" s="15" t="n">
        <v>24</v>
      </c>
      <c r="RN261" s="29" t="n">
        <f aca="false">AVERAGE(RB261:RM261)</f>
        <v>17.4</v>
      </c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13" t="n">
        <v>1911</v>
      </c>
      <c r="SB261" s="15" t="n">
        <v>22.4</v>
      </c>
      <c r="SC261" s="15" t="n">
        <v>21.3</v>
      </c>
      <c r="SD261" s="15" t="n">
        <v>18.3</v>
      </c>
      <c r="SE261" s="15" t="n">
        <v>13.4</v>
      </c>
      <c r="SF261" s="15" t="n">
        <v>8.7</v>
      </c>
      <c r="SG261" s="15" t="n">
        <v>4.8</v>
      </c>
      <c r="SH261" s="15" t="n">
        <v>5.3</v>
      </c>
      <c r="SI261" s="15" t="n">
        <v>6.2</v>
      </c>
      <c r="SJ261" s="15" t="n">
        <v>8.9</v>
      </c>
      <c r="SK261" s="15" t="n">
        <v>14.1</v>
      </c>
      <c r="SL261" s="15" t="n">
        <v>18.5</v>
      </c>
      <c r="SM261" s="15" t="n">
        <v>20.8</v>
      </c>
      <c r="SN261" s="29" t="n">
        <f aca="false">AVERAGE(SB261:SM261)</f>
        <v>13.5583333333333</v>
      </c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72" t="s">
        <v>44</v>
      </c>
      <c r="TB261" s="73" t="n">
        <v>19.2</v>
      </c>
      <c r="TC261" s="73" t="n">
        <v>18.4</v>
      </c>
      <c r="TD261" s="73" t="n">
        <v>16.2</v>
      </c>
      <c r="TE261" s="73" t="n">
        <v>11.9</v>
      </c>
      <c r="TF261" s="73" t="n">
        <v>7.5</v>
      </c>
      <c r="TG261" s="73" t="n">
        <v>1.3</v>
      </c>
      <c r="TH261" s="73" t="n">
        <v>4</v>
      </c>
      <c r="TI261" s="73" t="n">
        <v>4.9</v>
      </c>
      <c r="TJ261" s="73" t="n">
        <v>9.8</v>
      </c>
      <c r="TK261" s="73" t="n">
        <v>14.2</v>
      </c>
      <c r="TL261" s="73" t="n">
        <v>19.7</v>
      </c>
      <c r="TM261" s="73" t="n">
        <v>20.4</v>
      </c>
      <c r="TN261" s="73" t="n">
        <v>12.3</v>
      </c>
      <c r="UB261" s="71"/>
      <c r="UC261" s="13"/>
      <c r="UD261" s="15"/>
      <c r="UE261" s="15"/>
      <c r="UF261" s="15"/>
      <c r="UG261" s="15"/>
      <c r="UH261" s="15"/>
      <c r="UI261" s="15"/>
      <c r="UJ261" s="15"/>
      <c r="UK261" s="15"/>
      <c r="UL261" s="15"/>
      <c r="UM261" s="15"/>
      <c r="UN261" s="15"/>
      <c r="UO261" s="15"/>
      <c r="UP261" s="16"/>
      <c r="VB261" s="71"/>
      <c r="VC261" s="13"/>
      <c r="VD261" s="15"/>
      <c r="VE261" s="15"/>
      <c r="VF261" s="15"/>
      <c r="VG261" s="15"/>
      <c r="VH261" s="15"/>
      <c r="VI261" s="15"/>
      <c r="VJ261" s="15"/>
      <c r="VK261" s="15"/>
      <c r="VL261" s="15"/>
      <c r="VM261" s="15"/>
      <c r="VN261" s="15"/>
      <c r="VO261" s="15"/>
      <c r="VP261" s="16"/>
      <c r="WB261" s="71"/>
      <c r="WC261" s="13"/>
      <c r="WD261" s="15"/>
      <c r="WE261" s="15"/>
      <c r="WF261" s="15"/>
      <c r="WG261" s="22"/>
      <c r="WH261" s="15"/>
      <c r="WI261" s="15"/>
      <c r="WJ261" s="15"/>
      <c r="WK261" s="15"/>
      <c r="WL261" s="15"/>
      <c r="WM261" s="15"/>
      <c r="WN261" s="15"/>
      <c r="WO261" s="15"/>
      <c r="WP261" s="16"/>
      <c r="XB261" s="71"/>
      <c r="XC261" s="13"/>
      <c r="XD261" s="15"/>
      <c r="XE261" s="15"/>
      <c r="XF261" s="15"/>
      <c r="XG261" s="15"/>
      <c r="XH261" s="15"/>
      <c r="XI261" s="15"/>
      <c r="XJ261" s="15"/>
      <c r="XK261" s="15"/>
      <c r="XL261" s="15"/>
      <c r="XM261" s="15"/>
      <c r="XN261" s="15"/>
      <c r="XO261" s="15"/>
      <c r="XP261" s="16"/>
      <c r="YB261" s="71"/>
      <c r="YC261" s="13"/>
      <c r="YD261" s="15"/>
      <c r="YE261" s="15"/>
      <c r="YF261" s="15"/>
      <c r="YG261" s="15"/>
      <c r="YH261" s="15"/>
      <c r="YI261" s="15"/>
      <c r="YJ261" s="15"/>
      <c r="YK261" s="15"/>
      <c r="YL261" s="15"/>
      <c r="YM261" s="15"/>
      <c r="YN261" s="15"/>
      <c r="YO261" s="15"/>
      <c r="YP261" s="16"/>
      <c r="ZB261" s="71"/>
      <c r="ZC261" s="30"/>
      <c r="ZD261" s="15"/>
      <c r="ZE261" s="15"/>
      <c r="ZF261" s="15"/>
      <c r="ZG261" s="15"/>
      <c r="ZH261" s="15"/>
      <c r="ZI261" s="15"/>
      <c r="ZJ261" s="15"/>
      <c r="ZK261" s="15"/>
      <c r="ZL261" s="15"/>
      <c r="ZM261" s="15"/>
      <c r="ZN261" s="15"/>
      <c r="ZO261" s="15"/>
      <c r="ZP261" s="16"/>
    </row>
    <row r="262" customFormat="false" ht="12.8" hidden="false" customHeight="false" outlineLevel="0" collapsed="false">
      <c r="A262" s="17"/>
      <c r="B262" s="4" t="n">
        <f aca="false">AVERAGE(AN262,BN262,CN262,DN262,EN262,FN262,GN262,HN262,IN262,JN262,KN262,LN262,MN262,NN262)</f>
        <v>14.6576388888889</v>
      </c>
      <c r="C262" s="18" t="n">
        <f aca="false">AVERAGE(B258:B262)</f>
        <v>14.2171851851852</v>
      </c>
      <c r="D262" s="9" t="n">
        <f aca="false">AVERAGE(B253:B262)</f>
        <v>14.2335925925926</v>
      </c>
      <c r="E262" s="4" t="n">
        <f aca="false">AVERAGE(B243:B262)</f>
        <v>14.2852511574074</v>
      </c>
      <c r="F262" s="24"/>
      <c r="G262" s="9" t="n">
        <f aca="false">MAX(AB262:AM262,BB262:BM262,CB262:CM262,DB262:DM262,EB262:EM262,FB262:FM262,GB262:GM262,HB262:HM262,IB262:IM262,JB262:JM262,KB262:KM262,LB262:LM262,MB262:MM262,NB262:NM262,OB262:OM262,PB262:PM262,QB262:QM262,RB262:RM262,SB262:SM262)</f>
        <v>27.8</v>
      </c>
      <c r="H262" s="10" t="n">
        <f aca="false">MEDIAN(AB262:AM262,BB262:BM262,CB262:CM262,DB262:DM262,EB262:EM262,FB262:FM262,GB262:GM262,HB262:HM262,IB262:IM262,JB262:JM262,KB262:KM262,LB262:LM262,MB262:MM262,NB262:NM262,OB262:OM262,PB262:PM262,QB262:QM262,RB262:RM262,SB262:SM262)</f>
        <v>15.8</v>
      </c>
      <c r="I262" s="11" t="n">
        <f aca="false">MIN(AB262:AM262,BB262:BM262,CB262:CM262,DB262:DM262,EB262:EM262,FB262:FM262,GB262:GM262,HB262:HM262,IB262:IM262,JB262:JM262,KB262:KM262,LB262:LM262,MB262:MM262,NB262:NM262,OB262:OM262,PB262:PM262,QB262:QM262,RB262:RM262,SB262:SM262)</f>
        <v>3</v>
      </c>
      <c r="J262" s="12" t="n">
        <f aca="false">(G262+I262)/2</f>
        <v>15.4</v>
      </c>
      <c r="AA262" s="13" t="n">
        <v>1912</v>
      </c>
      <c r="AB262" s="15" t="n">
        <v>17.4</v>
      </c>
      <c r="AC262" s="15" t="n">
        <v>20.4</v>
      </c>
      <c r="AD262" s="15" t="n">
        <v>16.6</v>
      </c>
      <c r="AE262" s="15" t="n">
        <v>10</v>
      </c>
      <c r="AF262" s="15" t="n">
        <v>7.2</v>
      </c>
      <c r="AG262" s="15" t="n">
        <v>6.5</v>
      </c>
      <c r="AH262" s="15" t="n">
        <v>4.3</v>
      </c>
      <c r="AI262" s="15" t="n">
        <v>6.8</v>
      </c>
      <c r="AJ262" s="15" t="n">
        <v>8.6</v>
      </c>
      <c r="AK262" s="15" t="n">
        <v>11.2</v>
      </c>
      <c r="AL262" s="15" t="n">
        <v>12.7</v>
      </c>
      <c r="AM262" s="15" t="n">
        <v>16.8</v>
      </c>
      <c r="AN262" s="4" t="n">
        <f aca="false">AVERAGE(Sheet1!AB262:AM262)</f>
        <v>11.5416666666667</v>
      </c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2" t="n">
        <f aca="false">BA261+1</f>
        <v>1912</v>
      </c>
      <c r="BB262" s="20" t="n">
        <v>21.9</v>
      </c>
      <c r="BC262" s="20" t="n">
        <v>24.5</v>
      </c>
      <c r="BD262" s="20" t="n">
        <v>19.8</v>
      </c>
      <c r="BE262" s="20" t="n">
        <v>12.6</v>
      </c>
      <c r="BF262" s="20" t="n">
        <v>8.4</v>
      </c>
      <c r="BG262" s="20" t="n">
        <v>6.8</v>
      </c>
      <c r="BH262" s="20" t="n">
        <v>5.8</v>
      </c>
      <c r="BI262" s="20" t="n">
        <v>8.7</v>
      </c>
      <c r="BJ262" s="20" t="n">
        <v>10.1</v>
      </c>
      <c r="BK262" s="20" t="n">
        <v>14.2</v>
      </c>
      <c r="BL262" s="20" t="n">
        <v>16.9</v>
      </c>
      <c r="BM262" s="20" t="n">
        <v>20.9</v>
      </c>
      <c r="BN262" s="4" t="n">
        <f aca="false">AVERAGE(BB262:BM262)</f>
        <v>14.2166666666667</v>
      </c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2" t="n">
        <f aca="false">CA261+1</f>
        <v>1912</v>
      </c>
      <c r="CB262" s="20" t="n">
        <v>20.6</v>
      </c>
      <c r="CC262" s="20" t="n">
        <v>22.8</v>
      </c>
      <c r="CD262" s="20" t="n">
        <v>17.9</v>
      </c>
      <c r="CE262" s="20" t="n">
        <v>10.9</v>
      </c>
      <c r="CF262" s="20" t="n">
        <v>5.9</v>
      </c>
      <c r="CG262" s="20" t="n">
        <v>6.2</v>
      </c>
      <c r="CH262" s="20" t="n">
        <v>5</v>
      </c>
      <c r="CI262" s="20" t="n">
        <v>6.3</v>
      </c>
      <c r="CJ262" s="20" t="n">
        <v>8.4</v>
      </c>
      <c r="CK262" s="20" t="n">
        <v>12.2</v>
      </c>
      <c r="CL262" s="20" t="n">
        <v>16.1</v>
      </c>
      <c r="CM262" s="20" t="n">
        <v>19.3</v>
      </c>
      <c r="CN262" s="4" t="n">
        <f aca="false">AVERAGE(CB262:CM262)</f>
        <v>12.6333333333333</v>
      </c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19" t="n">
        <v>1912</v>
      </c>
      <c r="DB262" s="20" t="n">
        <v>18</v>
      </c>
      <c r="DC262" s="20" t="n">
        <v>20.5</v>
      </c>
      <c r="DD262" s="20" t="n">
        <v>16.9</v>
      </c>
      <c r="DE262" s="20" t="n">
        <v>9.2</v>
      </c>
      <c r="DF262" s="20" t="n">
        <v>4.3</v>
      </c>
      <c r="DG262" s="20" t="n">
        <v>6.3</v>
      </c>
      <c r="DH262" s="20" t="n">
        <v>3.7</v>
      </c>
      <c r="DI262" s="20" t="n">
        <v>6.2</v>
      </c>
      <c r="DJ262" s="20" t="n">
        <v>7.3</v>
      </c>
      <c r="DK262" s="20" t="n">
        <v>11.2</v>
      </c>
      <c r="DL262" s="20" t="n">
        <v>14.3</v>
      </c>
      <c r="DM262" s="20" t="n">
        <v>17.1</v>
      </c>
      <c r="DN262" s="4" t="n">
        <f aca="false">AVERAGE(DB262:DM262)</f>
        <v>11.25</v>
      </c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13" t="n">
        <v>1912</v>
      </c>
      <c r="FB262" s="15" t="n">
        <v>25.7</v>
      </c>
      <c r="FC262" s="15" t="n">
        <v>24.5</v>
      </c>
      <c r="FD262" s="15" t="n">
        <v>22.7</v>
      </c>
      <c r="FE262" s="15" t="n">
        <v>19.5</v>
      </c>
      <c r="FF262" s="15" t="n">
        <v>15.4</v>
      </c>
      <c r="FG262" s="15" t="n">
        <v>11.7</v>
      </c>
      <c r="FH262" s="15" t="n">
        <v>10.4</v>
      </c>
      <c r="FI262" s="15" t="n">
        <v>12.3</v>
      </c>
      <c r="FJ262" s="15" t="n">
        <v>16.7</v>
      </c>
      <c r="FK262" s="15" t="n">
        <v>19.7</v>
      </c>
      <c r="FL262" s="15" t="n">
        <v>22.5</v>
      </c>
      <c r="FM262" s="15" t="n">
        <v>24.4</v>
      </c>
      <c r="FN262" s="16" t="n">
        <f aca="false">AVERAGE(FB262:FM262)</f>
        <v>18.7916666666667</v>
      </c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2" t="n">
        <v>1912</v>
      </c>
      <c r="GB262" s="15" t="n">
        <v>25.9</v>
      </c>
      <c r="GC262" s="15" t="n">
        <v>24.4</v>
      </c>
      <c r="GD262" s="15" t="n">
        <v>24.2</v>
      </c>
      <c r="GE262" s="15" t="n">
        <v>19.6</v>
      </c>
      <c r="GF262" s="15" t="n">
        <v>16.7</v>
      </c>
      <c r="GG262" s="15" t="n">
        <v>16.2</v>
      </c>
      <c r="GH262" s="15" t="n">
        <v>13.4</v>
      </c>
      <c r="GI262" s="15" t="n">
        <v>13.9</v>
      </c>
      <c r="GJ262" s="15" t="n">
        <v>18.6</v>
      </c>
      <c r="GK262" s="15" t="n">
        <v>20.4</v>
      </c>
      <c r="GL262" s="15" t="n">
        <v>23.5</v>
      </c>
      <c r="GM262" s="15" t="n">
        <v>23.2</v>
      </c>
      <c r="GN262" s="16" t="n">
        <f aca="false">AVERAGE(GB262:GM262)</f>
        <v>20</v>
      </c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2" t="n">
        <v>1912</v>
      </c>
      <c r="HB262" s="15" t="n">
        <v>25</v>
      </c>
      <c r="HC262" s="15" t="n">
        <v>25.4</v>
      </c>
      <c r="HD262" s="15" t="n">
        <v>23.1</v>
      </c>
      <c r="HE262" s="15" t="n">
        <v>15.8</v>
      </c>
      <c r="HF262" s="15" t="n">
        <v>11.6</v>
      </c>
      <c r="HG262" s="15" t="n">
        <v>8</v>
      </c>
      <c r="HH262" s="15" t="n">
        <v>8.3</v>
      </c>
      <c r="HI262" s="15" t="n">
        <v>10</v>
      </c>
      <c r="HJ262" s="15" t="n">
        <v>13.4</v>
      </c>
      <c r="HK262" s="15" t="n">
        <v>16.5</v>
      </c>
      <c r="HL262" s="15" t="n">
        <v>19.7</v>
      </c>
      <c r="HM262" s="15" t="n">
        <v>23.5</v>
      </c>
      <c r="HN262" s="16" t="n">
        <f aca="false">AVERAGE(HB262:HM262)</f>
        <v>16.6916666666667</v>
      </c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7" t="n">
        <f aca="false">IA261+1</f>
        <v>1912</v>
      </c>
      <c r="IB262" s="15" t="n">
        <v>18.1</v>
      </c>
      <c r="IC262" s="15" t="n">
        <v>21.6</v>
      </c>
      <c r="ID262" s="15" t="n">
        <v>17.7</v>
      </c>
      <c r="IE262" s="15" t="n">
        <v>10</v>
      </c>
      <c r="IF262" s="15" t="n">
        <v>7</v>
      </c>
      <c r="IG262" s="15" t="n">
        <v>4.7</v>
      </c>
      <c r="IH262" s="15" t="n">
        <v>4.1</v>
      </c>
      <c r="II262" s="15" t="n">
        <v>5.7</v>
      </c>
      <c r="IJ262" s="15" t="n">
        <v>7.4</v>
      </c>
      <c r="IK262" s="15" t="n">
        <v>12.4</v>
      </c>
      <c r="IL262" s="15" t="n">
        <v>13.9</v>
      </c>
      <c r="IM262" s="15" t="n">
        <v>18.2</v>
      </c>
      <c r="IN262" s="25" t="n">
        <f aca="false">SUM(IB262:IM262)/12</f>
        <v>11.7333333333333</v>
      </c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13" t="n">
        <v>1912</v>
      </c>
      <c r="KB262" s="15" t="n">
        <v>19.4</v>
      </c>
      <c r="KC262" s="15" t="n">
        <v>21.7</v>
      </c>
      <c r="KD262" s="15" t="n">
        <v>18.3</v>
      </c>
      <c r="KE262" s="15" t="n">
        <v>10.6</v>
      </c>
      <c r="KF262" s="15" t="n">
        <v>7.2</v>
      </c>
      <c r="KG262" s="15" t="n">
        <v>3</v>
      </c>
      <c r="KH262" s="15" t="n">
        <v>4.5</v>
      </c>
      <c r="KI262" s="15" t="n">
        <v>6.9</v>
      </c>
      <c r="KJ262" s="15" t="n">
        <v>10.5</v>
      </c>
      <c r="KK262" s="15" t="n">
        <v>15.9</v>
      </c>
      <c r="KL262" s="15" t="n">
        <v>17.7</v>
      </c>
      <c r="KM262" s="15" t="n">
        <v>19.7</v>
      </c>
      <c r="KN262" s="16" t="n">
        <f aca="false">AVERAGE(KB262:KM262)</f>
        <v>12.95</v>
      </c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7" t="n">
        <f aca="false">LA261+1</f>
        <v>1912</v>
      </c>
      <c r="LB262" s="15" t="n">
        <v>21.9</v>
      </c>
      <c r="LC262" s="15" t="n">
        <v>24.5</v>
      </c>
      <c r="LD262" s="15" t="n">
        <v>21.1</v>
      </c>
      <c r="LE262" s="15" t="n">
        <v>13.4</v>
      </c>
      <c r="LF262" s="15" t="n">
        <v>8.9</v>
      </c>
      <c r="LG262" s="15" t="n">
        <v>4.8</v>
      </c>
      <c r="LH262" s="15" t="n">
        <v>5.5</v>
      </c>
      <c r="LI262" s="15" t="n">
        <v>7.3</v>
      </c>
      <c r="LJ262" s="15" t="n">
        <v>9.9</v>
      </c>
      <c r="LK262" s="15" t="n">
        <v>15.4</v>
      </c>
      <c r="LL262" s="15" t="n">
        <v>17.3</v>
      </c>
      <c r="LM262" s="15" t="n">
        <v>22.1</v>
      </c>
      <c r="LN262" s="16" t="n">
        <f aca="false">AVERAGE(LB262:LM262)</f>
        <v>14.3416666666667</v>
      </c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7" t="n">
        <f aca="false">MA261+1</f>
        <v>1912</v>
      </c>
      <c r="MB262" s="15" t="n">
        <v>25.5</v>
      </c>
      <c r="MC262" s="15" t="n">
        <v>23.8</v>
      </c>
      <c r="MD262" s="15" t="n">
        <v>23.6</v>
      </c>
      <c r="ME262" s="15" t="n">
        <v>19.5</v>
      </c>
      <c r="MF262" s="15" t="n">
        <v>15.8</v>
      </c>
      <c r="MG262" s="15" t="n">
        <v>11.3</v>
      </c>
      <c r="MH262" s="15" t="n">
        <v>10.6</v>
      </c>
      <c r="MI262" s="15" t="n">
        <v>13</v>
      </c>
      <c r="MJ262" s="15" t="n">
        <v>18.4</v>
      </c>
      <c r="MK262" s="15" t="n">
        <v>19.7</v>
      </c>
      <c r="ML262" s="15" t="n">
        <v>22</v>
      </c>
      <c r="MM262" s="15" t="n">
        <v>24.6</v>
      </c>
      <c r="MN262" s="16" t="n">
        <f aca="false">AVERAGE(MB262:MM262)</f>
        <v>18.9833333333333</v>
      </c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60" t="s">
        <v>45</v>
      </c>
      <c r="NB262" s="15" t="n">
        <v>18.4</v>
      </c>
      <c r="NC262" s="15" t="n">
        <v>20.8</v>
      </c>
      <c r="ND262" s="15" t="n">
        <v>18.3</v>
      </c>
      <c r="NE262" s="15" t="n">
        <v>13.5</v>
      </c>
      <c r="NF262" s="15" t="n">
        <v>10.4</v>
      </c>
      <c r="NG262" s="15" t="n">
        <v>6.4</v>
      </c>
      <c r="NH262" s="15" t="n">
        <v>6.7</v>
      </c>
      <c r="NI262" s="15" t="n">
        <v>7.2</v>
      </c>
      <c r="NJ262" s="15" t="n">
        <v>8.5</v>
      </c>
      <c r="NK262" s="15" t="n">
        <v>11.4</v>
      </c>
      <c r="NL262" s="15" t="n">
        <v>13.3</v>
      </c>
      <c r="NM262" s="15" t="n">
        <v>18.2</v>
      </c>
      <c r="NN262" s="29" t="n">
        <f aca="false">AVERAGE(NB262:NM262)</f>
        <v>12.7583333333333</v>
      </c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13" t="n">
        <v>1912</v>
      </c>
      <c r="OB262" s="15" t="n">
        <v>23.1</v>
      </c>
      <c r="OC262" s="15" t="n">
        <v>22.9</v>
      </c>
      <c r="OD262" s="15" t="n">
        <v>20.1</v>
      </c>
      <c r="OE262" s="15" t="n">
        <v>14.8</v>
      </c>
      <c r="OF262" s="15" t="n">
        <v>10.8</v>
      </c>
      <c r="OG262" s="15" t="n">
        <v>5</v>
      </c>
      <c r="OH262" s="15" t="n">
        <v>6.2</v>
      </c>
      <c r="OI262" s="15" t="n">
        <v>6.7</v>
      </c>
      <c r="OJ262" s="15" t="n">
        <v>9.6</v>
      </c>
      <c r="OK262" s="15" t="n">
        <v>13.4</v>
      </c>
      <c r="OL262" s="15" t="n">
        <v>16.1</v>
      </c>
      <c r="OM262" s="15" t="n">
        <v>20.9</v>
      </c>
      <c r="ON262" s="29" t="n">
        <f aca="false">AVERAGE(OB262:OM262)</f>
        <v>14.1333333333333</v>
      </c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30" t="s">
        <v>45</v>
      </c>
      <c r="PB262" s="15" t="n">
        <v>27.8</v>
      </c>
      <c r="PC262" s="15" t="n">
        <v>27.2</v>
      </c>
      <c r="PD262" s="15" t="n">
        <v>26</v>
      </c>
      <c r="PE262" s="15" t="n">
        <v>21.6</v>
      </c>
      <c r="PF262" s="15" t="n">
        <v>17</v>
      </c>
      <c r="PG262" s="15" t="n">
        <v>10.6</v>
      </c>
      <c r="PH262" s="15" t="n">
        <v>10.1</v>
      </c>
      <c r="PI262" s="15" t="n">
        <v>13.1</v>
      </c>
      <c r="PJ262" s="15" t="n">
        <v>16.8</v>
      </c>
      <c r="PK262" s="15" t="n">
        <v>21.1</v>
      </c>
      <c r="PL262" s="15" t="n">
        <v>24.1</v>
      </c>
      <c r="PM262" s="15" t="n">
        <v>25.6</v>
      </c>
      <c r="PN262" s="29" t="n">
        <f aca="false">AVERAGE(PB262:PM262)</f>
        <v>20.0833333333333</v>
      </c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13" t="n">
        <v>1912</v>
      </c>
      <c r="QB262" s="15" t="n">
        <v>22.9</v>
      </c>
      <c r="QC262" s="15" t="n">
        <v>24.1</v>
      </c>
      <c r="QD262" s="15" t="n">
        <v>21.4</v>
      </c>
      <c r="QE262" s="15" t="n">
        <v>16.9</v>
      </c>
      <c r="QF262" s="15" t="n">
        <v>12.9</v>
      </c>
      <c r="QG262" s="15" t="n">
        <v>8.1</v>
      </c>
      <c r="QH262" s="15" t="n">
        <v>7.5</v>
      </c>
      <c r="QI262" s="15" t="n">
        <v>7.1</v>
      </c>
      <c r="QJ262" s="15" t="n">
        <v>9.6</v>
      </c>
      <c r="QK262" s="15" t="n">
        <v>13.7</v>
      </c>
      <c r="QL262" s="15" t="n">
        <v>16.1</v>
      </c>
      <c r="QM262" s="15" t="n">
        <v>20.3</v>
      </c>
      <c r="QN262" s="29" t="n">
        <f aca="false">AVERAGE(QB262:QM262)</f>
        <v>15.05</v>
      </c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30" t="s">
        <v>45</v>
      </c>
      <c r="RB262" s="15" t="n">
        <v>23.7</v>
      </c>
      <c r="RC262" s="15" t="n">
        <v>23.1</v>
      </c>
      <c r="RD262" s="15" t="n">
        <v>22.6</v>
      </c>
      <c r="RE262" s="15" t="n">
        <v>15.5</v>
      </c>
      <c r="RF262" s="15" t="n">
        <v>12.2</v>
      </c>
      <c r="RG262" s="15" t="n">
        <v>6.4</v>
      </c>
      <c r="RH262" s="15" t="n">
        <v>8.8</v>
      </c>
      <c r="RI262" s="15" t="n">
        <v>11</v>
      </c>
      <c r="RJ262" s="15" t="n">
        <v>16.6</v>
      </c>
      <c r="RK262" s="15" t="n">
        <v>23.3</v>
      </c>
      <c r="RL262" s="15" t="n">
        <v>23.2</v>
      </c>
      <c r="RM262" s="15" t="n">
        <v>23.2</v>
      </c>
      <c r="RN262" s="29" t="n">
        <f aca="false">AVERAGE(RB262:RM262)</f>
        <v>17.4666666666667</v>
      </c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13" t="n">
        <v>1912</v>
      </c>
      <c r="SB262" s="15" t="n">
        <v>24.7</v>
      </c>
      <c r="SC262" s="15" t="n">
        <v>25.2</v>
      </c>
      <c r="SD262" s="15" t="n">
        <v>20.5</v>
      </c>
      <c r="SE262" s="15" t="n">
        <v>15.8</v>
      </c>
      <c r="SF262" s="15" t="n">
        <v>11</v>
      </c>
      <c r="SG262" s="15" t="n">
        <v>4.6</v>
      </c>
      <c r="SH262" s="15" t="n">
        <v>5.8</v>
      </c>
      <c r="SI262" s="15" t="n">
        <v>6.6</v>
      </c>
      <c r="SJ262" s="15" t="n">
        <v>9</v>
      </c>
      <c r="SK262" s="15" t="n">
        <v>13.6</v>
      </c>
      <c r="SL262" s="15" t="n">
        <v>17.1</v>
      </c>
      <c r="SM262" s="15" t="n">
        <v>21.3</v>
      </c>
      <c r="SN262" s="29" t="n">
        <f aca="false">AVERAGE(SB262:SM262)</f>
        <v>14.6</v>
      </c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72" t="s">
        <v>45</v>
      </c>
      <c r="TB262" s="73" t="n">
        <v>20.8</v>
      </c>
      <c r="TC262" s="73" t="n">
        <v>22.5</v>
      </c>
      <c r="TD262" s="73" t="n">
        <v>19.9</v>
      </c>
      <c r="TE262" s="73" t="n">
        <v>11.4</v>
      </c>
      <c r="TF262" s="73" t="n">
        <v>6.8</v>
      </c>
      <c r="TG262" s="73" t="n">
        <v>7.5</v>
      </c>
      <c r="TH262" s="73" t="n">
        <v>6.1</v>
      </c>
      <c r="TI262" s="73" t="n">
        <v>6.4</v>
      </c>
      <c r="TJ262" s="73" t="n">
        <v>8</v>
      </c>
      <c r="TK262" s="73" t="n">
        <v>13.6</v>
      </c>
      <c r="TL262" s="73" t="n">
        <v>18.8</v>
      </c>
      <c r="TM262" s="73" t="n">
        <v>20.3</v>
      </c>
      <c r="TN262" s="73" t="n">
        <v>13.5</v>
      </c>
      <c r="UB262" s="71"/>
      <c r="UC262" s="13"/>
      <c r="UD262" s="15"/>
      <c r="UE262" s="15"/>
      <c r="UF262" s="15"/>
      <c r="UG262" s="15"/>
      <c r="UH262" s="15"/>
      <c r="UI262" s="15"/>
      <c r="UJ262" s="15"/>
      <c r="UK262" s="15"/>
      <c r="UL262" s="15"/>
      <c r="UM262" s="15"/>
      <c r="UN262" s="15"/>
      <c r="UO262" s="15"/>
      <c r="UP262" s="16"/>
      <c r="VB262" s="71"/>
      <c r="VC262" s="13"/>
      <c r="VD262" s="15"/>
      <c r="VE262" s="15"/>
      <c r="VF262" s="15"/>
      <c r="VG262" s="15"/>
      <c r="VH262" s="15"/>
      <c r="VI262" s="15"/>
      <c r="VJ262" s="15"/>
      <c r="VK262" s="15"/>
      <c r="VL262" s="15"/>
      <c r="VM262" s="15"/>
      <c r="VN262" s="15"/>
      <c r="VO262" s="15"/>
      <c r="VP262" s="16"/>
      <c r="WB262" s="71"/>
      <c r="WC262" s="13"/>
      <c r="WD262" s="15"/>
      <c r="WE262" s="15"/>
      <c r="WF262" s="15"/>
      <c r="WG262" s="22"/>
      <c r="WH262" s="15"/>
      <c r="WI262" s="15"/>
      <c r="WJ262" s="27"/>
      <c r="WK262" s="22"/>
      <c r="WL262" s="22"/>
      <c r="WM262" s="15"/>
      <c r="WN262" s="15"/>
      <c r="WO262" s="15"/>
      <c r="WP262" s="16"/>
      <c r="XB262" s="71"/>
      <c r="XC262" s="13"/>
      <c r="XD262" s="15"/>
      <c r="XE262" s="15"/>
      <c r="XF262" s="15"/>
      <c r="XG262" s="15"/>
      <c r="XH262" s="15"/>
      <c r="XI262" s="15"/>
      <c r="XJ262" s="15"/>
      <c r="XK262" s="15"/>
      <c r="XL262" s="15"/>
      <c r="XM262" s="15"/>
      <c r="XN262" s="15"/>
      <c r="XO262" s="15"/>
      <c r="XP262" s="16"/>
      <c r="YB262" s="71"/>
      <c r="YC262" s="13"/>
      <c r="YD262" s="15"/>
      <c r="YE262" s="15"/>
      <c r="YF262" s="15"/>
      <c r="YG262" s="15"/>
      <c r="YH262" s="15"/>
      <c r="YI262" s="15"/>
      <c r="YJ262" s="15"/>
      <c r="YK262" s="15"/>
      <c r="YL262" s="15"/>
      <c r="YM262" s="15"/>
      <c r="YN262" s="15"/>
      <c r="YO262" s="15"/>
      <c r="YP262" s="16"/>
      <c r="ZB262" s="71"/>
      <c r="ZC262" s="30"/>
      <c r="ZD262" s="15"/>
      <c r="ZE262" s="15"/>
      <c r="ZF262" s="15"/>
      <c r="ZG262" s="15"/>
      <c r="ZH262" s="15"/>
      <c r="ZI262" s="15"/>
      <c r="ZJ262" s="15"/>
      <c r="ZK262" s="15"/>
      <c r="ZL262" s="15"/>
      <c r="ZM262" s="15"/>
      <c r="ZN262" s="15"/>
      <c r="ZO262" s="15"/>
      <c r="ZP262" s="16"/>
    </row>
    <row r="263" customFormat="false" ht="12.8" hidden="false" customHeight="false" outlineLevel="0" collapsed="false">
      <c r="A263" s="17"/>
      <c r="B263" s="4" t="n">
        <f aca="false">AVERAGE(AN263,BN263,CN263,DN263,EN263,FN263,GN263,HN263,IN263,JN263,KN263,LN263,MN263,NN263)</f>
        <v>14.1458333333333</v>
      </c>
      <c r="C263" s="18" t="n">
        <f aca="false">AVERAGE(B259:B263)</f>
        <v>14.3185185185185</v>
      </c>
      <c r="D263" s="9" t="n">
        <f aca="false">AVERAGE(B254:B263)</f>
        <v>14.2070648148148</v>
      </c>
      <c r="E263" s="4" t="n">
        <f aca="false">AVERAGE(B244:B263)</f>
        <v>14.2755115740741</v>
      </c>
      <c r="F263" s="24"/>
      <c r="G263" s="9" t="n">
        <f aca="false">MAX(AB263:AM263,BB263:BM263,CB263:CM263,DB263:DM263,EB263:EM263,FB263:FM263,GB263:GM263,HB263:HM263,IB263:IM263,JB263:JM263,KB263:KM263,LB263:LM263,MB263:MM263,NB263:NM263,OB263:OM263,PB263:PM263,QB263:QM263,RB263:RM263,SB263:SM263)</f>
        <v>26.7</v>
      </c>
      <c r="H263" s="10" t="n">
        <f aca="false">MEDIAN(AB263:AM263,BB263:BM263,CB263:CM263,DB263:DM263,EB263:EM263,FB263:FM263,GB263:GM263,HB263:HM263,IB263:IM263,JB263:JM263,KB263:KM263,LB263:LM263,MB263:MM263,NB263:NM263,OB263:OM263,PB263:PM263,QB263:QM263,RB263:RM263,SB263:SM263)</f>
        <v>15.2</v>
      </c>
      <c r="I263" s="11" t="n">
        <f aca="false">MIN(AB263:AM263,BB263:BM263,CB263:CM263,DB263:DM263,EB263:EM263,FB263:FM263,GB263:GM263,HB263:HM263,IB263:IM263,JB263:JM263,KB263:KM263,LB263:LM263,MB263:MM263,NB263:NM263,OB263:OM263,PB263:PM263,QB263:QM263,RB263:RM263,SB263:SM263)</f>
        <v>1.4</v>
      </c>
      <c r="J263" s="12" t="n">
        <f aca="false">(G263+I263)/2</f>
        <v>14.05</v>
      </c>
      <c r="AA263" s="13" t="n">
        <v>1913</v>
      </c>
      <c r="AB263" s="15" t="n">
        <v>18.1</v>
      </c>
      <c r="AC263" s="15" t="n">
        <v>18.2</v>
      </c>
      <c r="AD263" s="15" t="n">
        <v>15</v>
      </c>
      <c r="AE263" s="15" t="n">
        <v>12.8</v>
      </c>
      <c r="AF263" s="15" t="n">
        <v>6.8</v>
      </c>
      <c r="AG263" s="15" t="n">
        <v>3.7</v>
      </c>
      <c r="AH263" s="15" t="n">
        <v>5.3</v>
      </c>
      <c r="AI263" s="15" t="n">
        <v>6.6</v>
      </c>
      <c r="AJ263" s="15" t="n">
        <v>8.7</v>
      </c>
      <c r="AK263" s="15" t="n">
        <v>13.3</v>
      </c>
      <c r="AL263" s="15" t="n">
        <v>14.1</v>
      </c>
      <c r="AM263" s="15" t="n">
        <v>18.8</v>
      </c>
      <c r="AN263" s="4" t="n">
        <f aca="false">AVERAGE(Sheet1!AB263:AM263)</f>
        <v>11.7833333333333</v>
      </c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2" t="n">
        <f aca="false">BA262+1</f>
        <v>1913</v>
      </c>
      <c r="BB263" s="20" t="n">
        <v>22.6</v>
      </c>
      <c r="BC263" s="20" t="n">
        <v>21.8</v>
      </c>
      <c r="BD263" s="20" t="n">
        <v>17.2</v>
      </c>
      <c r="BE263" s="20" t="n">
        <v>15.1</v>
      </c>
      <c r="BF263" s="20" t="n">
        <v>7.3</v>
      </c>
      <c r="BG263" s="20" t="n">
        <v>4.4</v>
      </c>
      <c r="BH263" s="20" t="n">
        <v>5.5</v>
      </c>
      <c r="BI263" s="20" t="n">
        <v>7.4</v>
      </c>
      <c r="BJ263" s="20" t="n">
        <v>9.4</v>
      </c>
      <c r="BK263" s="20" t="n">
        <v>16.4</v>
      </c>
      <c r="BL263" s="20" t="n">
        <v>17</v>
      </c>
      <c r="BM263" s="20" t="n">
        <v>22.2</v>
      </c>
      <c r="BN263" s="4" t="n">
        <f aca="false">AVERAGE(BB263:BM263)</f>
        <v>13.8583333333333</v>
      </c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2" t="n">
        <f aca="false">CA262+1</f>
        <v>1913</v>
      </c>
      <c r="CB263" s="20" t="n">
        <v>20</v>
      </c>
      <c r="CC263" s="20" t="n">
        <v>20.4</v>
      </c>
      <c r="CD263" s="20" t="n">
        <v>16.6</v>
      </c>
      <c r="CE263" s="20" t="n">
        <v>12.3</v>
      </c>
      <c r="CF263" s="20" t="n">
        <v>6.9</v>
      </c>
      <c r="CG263" s="20" t="n">
        <v>2.6</v>
      </c>
      <c r="CH263" s="20" t="n">
        <v>3.1</v>
      </c>
      <c r="CI263" s="20" t="n">
        <v>6.7</v>
      </c>
      <c r="CJ263" s="20" t="n">
        <v>8.1</v>
      </c>
      <c r="CK263" s="20" t="n">
        <v>16.6</v>
      </c>
      <c r="CL263" s="20" t="n">
        <v>16.1</v>
      </c>
      <c r="CM263" s="20" t="n">
        <v>20.1</v>
      </c>
      <c r="CN263" s="4" t="n">
        <f aca="false">AVERAGE(CB263:CM263)</f>
        <v>12.4583333333333</v>
      </c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19" t="n">
        <v>1913</v>
      </c>
      <c r="DB263" s="20" t="n">
        <v>18.9</v>
      </c>
      <c r="DC263" s="20" t="n">
        <v>18.9</v>
      </c>
      <c r="DD263" s="20" t="n">
        <v>15.6</v>
      </c>
      <c r="DE263" s="20" t="n">
        <v>12.7</v>
      </c>
      <c r="DF263" s="20" t="n">
        <v>6.6</v>
      </c>
      <c r="DG263" s="20" t="n">
        <v>3.2</v>
      </c>
      <c r="DH263" s="20" t="n">
        <v>3.8</v>
      </c>
      <c r="DI263" s="20" t="n">
        <v>5</v>
      </c>
      <c r="DJ263" s="20" t="n">
        <v>7.7</v>
      </c>
      <c r="DK263" s="20" t="n">
        <v>12.9</v>
      </c>
      <c r="DL263" s="20" t="n">
        <v>13.9</v>
      </c>
      <c r="DM263" s="20" t="n">
        <v>18.4</v>
      </c>
      <c r="DN263" s="4" t="n">
        <f aca="false">AVERAGE(DB263:DM263)</f>
        <v>11.4666666666667</v>
      </c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13" t="n">
        <v>1913</v>
      </c>
      <c r="FB263" s="15" t="n">
        <v>24.8</v>
      </c>
      <c r="FC263" s="15" t="n">
        <v>24.1</v>
      </c>
      <c r="FD263" s="15" t="n">
        <v>20.9</v>
      </c>
      <c r="FE263" s="15" t="n">
        <v>18.8</v>
      </c>
      <c r="FF263" s="15" t="n">
        <v>12.6</v>
      </c>
      <c r="FG263" s="15" t="n">
        <v>9.6</v>
      </c>
      <c r="FH263" s="15" t="n">
        <v>10.4</v>
      </c>
      <c r="FI263" s="15" t="n">
        <v>10.8</v>
      </c>
      <c r="FJ263" s="15" t="n">
        <v>13.2</v>
      </c>
      <c r="FK263" s="15" t="n">
        <v>19.7</v>
      </c>
      <c r="FL263" s="15" t="n">
        <v>23.2</v>
      </c>
      <c r="FM263" s="15" t="n">
        <v>24.2</v>
      </c>
      <c r="FN263" s="16" t="n">
        <f aca="false">AVERAGE(FB263:FM263)</f>
        <v>17.6916666666667</v>
      </c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2" t="n">
        <v>1913</v>
      </c>
      <c r="GB263" s="15" t="n">
        <v>24.3</v>
      </c>
      <c r="GC263" s="15" t="n">
        <v>24.2</v>
      </c>
      <c r="GD263" s="15" t="n">
        <v>22.6</v>
      </c>
      <c r="GE263" s="15" t="n">
        <v>20.2</v>
      </c>
      <c r="GF263" s="15" t="n">
        <v>13.8</v>
      </c>
      <c r="GG263" s="15" t="n">
        <v>12.3</v>
      </c>
      <c r="GH263" s="15" t="n">
        <v>12.5</v>
      </c>
      <c r="GI263" s="15" t="n">
        <v>12.6</v>
      </c>
      <c r="GJ263" s="15" t="n">
        <v>15.3</v>
      </c>
      <c r="GK263" s="15" t="n">
        <v>19.9</v>
      </c>
      <c r="GL263" s="15" t="n">
        <v>24.1</v>
      </c>
      <c r="GM263" s="15" t="n">
        <v>24.9</v>
      </c>
      <c r="GN263" s="16" t="n">
        <f aca="false">AVERAGE(GB263:GM263)</f>
        <v>18.8916666666667</v>
      </c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2" t="n">
        <v>1913</v>
      </c>
      <c r="HB263" s="15" t="n">
        <v>24.9</v>
      </c>
      <c r="HC263" s="15" t="n">
        <v>24.1</v>
      </c>
      <c r="HD263" s="15" t="n">
        <v>19.5</v>
      </c>
      <c r="HE263" s="15" t="n">
        <v>17.6</v>
      </c>
      <c r="HF263" s="15" t="n">
        <v>10.3</v>
      </c>
      <c r="HG263" s="15" t="n">
        <v>6.6</v>
      </c>
      <c r="HH263" s="15" t="n">
        <v>7.1</v>
      </c>
      <c r="HI263" s="27" t="n">
        <f aca="false">(HI262+HI264)/2</f>
        <v>10.6</v>
      </c>
      <c r="HJ263" s="15" t="n">
        <v>9.2</v>
      </c>
      <c r="HK263" s="15" t="n">
        <v>15.9</v>
      </c>
      <c r="HL263" s="15" t="n">
        <v>19.6</v>
      </c>
      <c r="HM263" s="15" t="n">
        <v>21.6</v>
      </c>
      <c r="HN263" s="16" t="n">
        <f aca="false">AVERAGE(HB263:HM263)</f>
        <v>15.5833333333333</v>
      </c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7" t="n">
        <f aca="false">IA262+1</f>
        <v>1913</v>
      </c>
      <c r="IB263" s="15" t="n">
        <v>19.4</v>
      </c>
      <c r="IC263" s="15" t="n">
        <v>19.4</v>
      </c>
      <c r="ID263" s="15" t="n">
        <v>16</v>
      </c>
      <c r="IE263" s="15" t="n">
        <v>13</v>
      </c>
      <c r="IF263" s="15" t="n">
        <v>5.5</v>
      </c>
      <c r="IG263" s="15" t="n">
        <v>1.4</v>
      </c>
      <c r="IH263" s="15" t="n">
        <v>3.3</v>
      </c>
      <c r="II263" s="15" t="n">
        <v>5.1</v>
      </c>
      <c r="IJ263" s="15" t="n">
        <v>7.4</v>
      </c>
      <c r="IK263" s="15" t="n">
        <v>13.9</v>
      </c>
      <c r="IL263" s="15" t="n">
        <v>15.1</v>
      </c>
      <c r="IM263" s="15" t="n">
        <v>19.7</v>
      </c>
      <c r="IN263" s="25" t="n">
        <f aca="false">SUM(IB263:IM263)/12</f>
        <v>11.6</v>
      </c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13" t="n">
        <v>1913</v>
      </c>
      <c r="KB263" s="15" t="n">
        <v>20.2</v>
      </c>
      <c r="KC263" s="15" t="n">
        <v>19.8</v>
      </c>
      <c r="KD263" s="15" t="n">
        <v>17.8</v>
      </c>
      <c r="KE263" s="15" t="n">
        <v>12.6</v>
      </c>
      <c r="KF263" s="15" t="n">
        <v>4.2</v>
      </c>
      <c r="KG263" s="15" t="n">
        <v>1.4</v>
      </c>
      <c r="KH263" s="15" t="n">
        <v>3.8</v>
      </c>
      <c r="KI263" s="15" t="n">
        <v>7.8</v>
      </c>
      <c r="KJ263" s="15" t="n">
        <v>9</v>
      </c>
      <c r="KK263" s="15" t="n">
        <v>15.5</v>
      </c>
      <c r="KL263" s="15" t="n">
        <v>18</v>
      </c>
      <c r="KM263" s="15" t="n">
        <v>21.8</v>
      </c>
      <c r="KN263" s="16" t="n">
        <f aca="false">AVERAGE(KB263:KM263)</f>
        <v>12.6583333333333</v>
      </c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7" t="n">
        <f aca="false">LA262+1</f>
        <v>1913</v>
      </c>
      <c r="LB263" s="15" t="n">
        <v>22.6</v>
      </c>
      <c r="LC263" s="15" t="n">
        <v>20.8</v>
      </c>
      <c r="LD263" s="15" t="n">
        <v>18.8</v>
      </c>
      <c r="LE263" s="15" t="n">
        <v>15.2</v>
      </c>
      <c r="LF263" s="15" t="n">
        <v>6.4</v>
      </c>
      <c r="LG263" s="15" t="n">
        <v>2.5</v>
      </c>
      <c r="LH263" s="15" t="n">
        <v>4.9</v>
      </c>
      <c r="LI263" s="15" t="n">
        <v>7.4</v>
      </c>
      <c r="LJ263" s="15" t="n">
        <v>9.4</v>
      </c>
      <c r="LK263" s="15" t="n">
        <v>17.1</v>
      </c>
      <c r="LL263" s="15" t="n">
        <v>19.1</v>
      </c>
      <c r="LM263" s="15" t="n">
        <v>22.9</v>
      </c>
      <c r="LN263" s="16" t="n">
        <f aca="false">AVERAGE(LB263:LM263)</f>
        <v>13.925</v>
      </c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7" t="n">
        <f aca="false">MA262+1</f>
        <v>1913</v>
      </c>
      <c r="MB263" s="15" t="n">
        <v>25.4</v>
      </c>
      <c r="MC263" s="15" t="n">
        <v>22</v>
      </c>
      <c r="MD263" s="15" t="n">
        <v>21.4</v>
      </c>
      <c r="ME263" s="15" t="n">
        <v>19.4</v>
      </c>
      <c r="MF263" s="15" t="n">
        <v>13</v>
      </c>
      <c r="MG263" s="15" t="n">
        <v>8.9</v>
      </c>
      <c r="MH263" s="15" t="n">
        <v>10</v>
      </c>
      <c r="MI263" s="15" t="n">
        <v>11.6</v>
      </c>
      <c r="MJ263" s="15" t="n">
        <v>14.3</v>
      </c>
      <c r="MK263" s="15" t="n">
        <v>19.6</v>
      </c>
      <c r="ML263" s="15" t="n">
        <v>22.4</v>
      </c>
      <c r="MM263" s="15" t="n">
        <v>24.8</v>
      </c>
      <c r="MN263" s="16" t="n">
        <f aca="false">AVERAGE(MB263:MM263)</f>
        <v>17.7333333333333</v>
      </c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60" t="s">
        <v>46</v>
      </c>
      <c r="NB263" s="15" t="n">
        <v>17.4</v>
      </c>
      <c r="NC263" s="15" t="n">
        <v>17.7</v>
      </c>
      <c r="ND263" s="15" t="n">
        <v>15.4</v>
      </c>
      <c r="NE263" s="15" t="n">
        <v>13.4</v>
      </c>
      <c r="NF263" s="15" t="n">
        <v>8.6</v>
      </c>
      <c r="NG263" s="15" t="n">
        <v>7.3</v>
      </c>
      <c r="NH263" s="15" t="n">
        <v>6.1</v>
      </c>
      <c r="NI263" s="15" t="n">
        <v>6.6</v>
      </c>
      <c r="NJ263" s="15" t="n">
        <v>8.8</v>
      </c>
      <c r="NK263" s="15" t="n">
        <v>11.3</v>
      </c>
      <c r="NL263" s="15" t="n">
        <v>15.2</v>
      </c>
      <c r="NM263" s="15" t="n">
        <v>17.4</v>
      </c>
      <c r="NN263" s="29" t="n">
        <f aca="false">AVERAGE(NB263:NM263)</f>
        <v>12.1</v>
      </c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13" t="n">
        <v>1913</v>
      </c>
      <c r="OB263" s="15" t="n">
        <v>19.8</v>
      </c>
      <c r="OC263" s="15" t="n">
        <v>20.4</v>
      </c>
      <c r="OD263" s="15" t="n">
        <v>17.4</v>
      </c>
      <c r="OE263" s="15" t="n">
        <v>15.8</v>
      </c>
      <c r="OF263" s="15" t="n">
        <v>7.8</v>
      </c>
      <c r="OG263" s="15" t="n">
        <v>5.8</v>
      </c>
      <c r="OH263" s="15" t="n">
        <v>6.7</v>
      </c>
      <c r="OI263" s="15" t="n">
        <v>6.8</v>
      </c>
      <c r="OJ263" s="15" t="n">
        <v>9.4</v>
      </c>
      <c r="OK263" s="15" t="n">
        <v>13.4</v>
      </c>
      <c r="OL263" s="15" t="n">
        <v>17.4</v>
      </c>
      <c r="OM263" s="15" t="n">
        <v>19.4</v>
      </c>
      <c r="ON263" s="29" t="n">
        <f aca="false">AVERAGE(OB263:OM263)</f>
        <v>13.3416666666667</v>
      </c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30" t="s">
        <v>46</v>
      </c>
      <c r="PB263" s="15" t="n">
        <v>25.8</v>
      </c>
      <c r="PC263" s="15" t="n">
        <v>26.7</v>
      </c>
      <c r="PD263" s="15" t="n">
        <v>25.3</v>
      </c>
      <c r="PE263" s="15" t="n">
        <v>21.2</v>
      </c>
      <c r="PF263" s="15" t="n">
        <v>14</v>
      </c>
      <c r="PG263" s="15" t="n">
        <v>9.9</v>
      </c>
      <c r="PH263" s="15" t="n">
        <v>12.9</v>
      </c>
      <c r="PI263" s="15" t="n">
        <v>14.1</v>
      </c>
      <c r="PJ263" s="15" t="n">
        <v>15.7</v>
      </c>
      <c r="PK263" s="15" t="n">
        <v>19.8</v>
      </c>
      <c r="PL263" s="15" t="n">
        <v>24.3</v>
      </c>
      <c r="PM263" s="15" t="n">
        <v>24.7</v>
      </c>
      <c r="PN263" s="29" t="n">
        <f aca="false">AVERAGE(PB263:PM263)</f>
        <v>19.5333333333333</v>
      </c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13" t="n">
        <v>1913</v>
      </c>
      <c r="QB263" s="15" t="n">
        <v>20.7</v>
      </c>
      <c r="QC263" s="15" t="n">
        <v>22.5</v>
      </c>
      <c r="QD263" s="15" t="n">
        <v>19.9</v>
      </c>
      <c r="QE263" s="15" t="n">
        <v>16.7</v>
      </c>
      <c r="QF263" s="15" t="n">
        <v>10.7</v>
      </c>
      <c r="QG263" s="15" t="n">
        <v>8.6</v>
      </c>
      <c r="QH263" s="15" t="n">
        <v>7.3</v>
      </c>
      <c r="QI263" s="15" t="n">
        <v>7.8</v>
      </c>
      <c r="QJ263" s="15" t="n">
        <v>9.7</v>
      </c>
      <c r="QK263" s="15" t="n">
        <v>13.2</v>
      </c>
      <c r="QL263" s="15" t="n">
        <v>17.2</v>
      </c>
      <c r="QM263" s="15" t="n">
        <v>18.2</v>
      </c>
      <c r="QN263" s="29" t="n">
        <f aca="false">AVERAGE(QB263:QM263)</f>
        <v>14.375</v>
      </c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30" t="s">
        <v>46</v>
      </c>
      <c r="RB263" s="15" t="n">
        <v>24.5</v>
      </c>
      <c r="RC263" s="15" t="n">
        <v>23.4</v>
      </c>
      <c r="RD263" s="15" t="n">
        <v>22.4</v>
      </c>
      <c r="RE263" s="15" t="n">
        <v>16.2</v>
      </c>
      <c r="RF263" s="15" t="n">
        <v>8.8</v>
      </c>
      <c r="RG263" s="15" t="n">
        <v>6.6</v>
      </c>
      <c r="RH263" s="15" t="n">
        <v>7.5</v>
      </c>
      <c r="RI263" s="15" t="n">
        <v>11</v>
      </c>
      <c r="RJ263" s="15" t="n">
        <v>12.8</v>
      </c>
      <c r="RK263" s="15" t="n">
        <v>20.5</v>
      </c>
      <c r="RL263" s="15" t="n">
        <v>23.4</v>
      </c>
      <c r="RM263" s="15" t="n">
        <v>25</v>
      </c>
      <c r="RN263" s="29" t="n">
        <f aca="false">AVERAGE(RB263:RM263)</f>
        <v>16.8416666666667</v>
      </c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13" t="n">
        <v>1913</v>
      </c>
      <c r="SB263" s="15" t="n">
        <v>20.5</v>
      </c>
      <c r="SC263" s="15" t="n">
        <v>21.1</v>
      </c>
      <c r="SD263" s="15" t="n">
        <v>19.2</v>
      </c>
      <c r="SE263" s="15" t="n">
        <v>16.4</v>
      </c>
      <c r="SF263" s="15" t="n">
        <v>7.4</v>
      </c>
      <c r="SG263" s="15" t="n">
        <v>5.4</v>
      </c>
      <c r="SH263" s="15" t="n">
        <v>6.6</v>
      </c>
      <c r="SI263" s="15" t="n">
        <v>7.2</v>
      </c>
      <c r="SJ263" s="15" t="n">
        <v>9</v>
      </c>
      <c r="SK263" s="15" t="n">
        <v>13.7</v>
      </c>
      <c r="SL263" s="15" t="n">
        <v>18.2</v>
      </c>
      <c r="SM263" s="15" t="n">
        <v>20.5</v>
      </c>
      <c r="SN263" s="29" t="n">
        <f aca="false">AVERAGE(SB263:SM263)</f>
        <v>13.7666666666667</v>
      </c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72" t="s">
        <v>46</v>
      </c>
      <c r="TB263" s="73" t="n">
        <v>20.7</v>
      </c>
      <c r="TC263" s="73" t="n">
        <v>20.6</v>
      </c>
      <c r="TD263" s="73" t="n">
        <v>16.1</v>
      </c>
      <c r="TE263" s="73" t="n">
        <v>13.4</v>
      </c>
      <c r="TF263" s="73" t="n">
        <v>7.7</v>
      </c>
      <c r="TG263" s="73" t="n">
        <v>4.6</v>
      </c>
      <c r="TH263" s="73" t="n">
        <v>3.4</v>
      </c>
      <c r="TI263" s="73" t="n">
        <v>2.7</v>
      </c>
      <c r="TJ263" s="73" t="n">
        <v>7</v>
      </c>
      <c r="TK263" s="73" t="n">
        <v>14.1</v>
      </c>
      <c r="TL263" s="73" t="n">
        <v>14.3</v>
      </c>
      <c r="TM263" s="73" t="n">
        <v>21.3</v>
      </c>
      <c r="TN263" s="73" t="n">
        <v>12.2</v>
      </c>
      <c r="UB263" s="71"/>
      <c r="UC263" s="13"/>
      <c r="UD263" s="15"/>
      <c r="UE263" s="15"/>
      <c r="UF263" s="15"/>
      <c r="UG263" s="15"/>
      <c r="UH263" s="15"/>
      <c r="UI263" s="15"/>
      <c r="UJ263" s="15"/>
      <c r="UK263" s="15"/>
      <c r="UL263" s="15"/>
      <c r="UM263" s="15"/>
      <c r="UN263" s="15"/>
      <c r="UO263" s="15"/>
      <c r="UP263" s="16"/>
      <c r="VB263" s="71"/>
      <c r="VC263" s="13"/>
      <c r="VD263" s="15"/>
      <c r="VE263" s="15"/>
      <c r="VF263" s="15"/>
      <c r="VG263" s="15"/>
      <c r="VH263" s="15"/>
      <c r="VI263" s="15"/>
      <c r="VJ263" s="15"/>
      <c r="VK263" s="15"/>
      <c r="VL263" s="15"/>
      <c r="VM263" s="15"/>
      <c r="VN263" s="15"/>
      <c r="VO263" s="15"/>
      <c r="VP263" s="16"/>
      <c r="WB263" s="71"/>
      <c r="WC263" s="13"/>
      <c r="WD263" s="27"/>
      <c r="WE263" s="27"/>
      <c r="WF263" s="27"/>
      <c r="WG263" s="15"/>
      <c r="WH263" s="15"/>
      <c r="WI263" s="15"/>
      <c r="WJ263" s="15"/>
      <c r="WK263" s="22"/>
      <c r="WL263" s="22"/>
      <c r="WM263" s="15"/>
      <c r="WN263" s="15"/>
      <c r="WO263" s="15"/>
      <c r="WP263" s="16"/>
      <c r="XB263" s="71"/>
      <c r="XC263" s="13"/>
      <c r="XD263" s="15"/>
      <c r="XE263" s="15"/>
      <c r="XF263" s="15"/>
      <c r="XG263" s="15"/>
      <c r="XH263" s="15"/>
      <c r="XI263" s="15"/>
      <c r="XJ263" s="15"/>
      <c r="XK263" s="15"/>
      <c r="XL263" s="15"/>
      <c r="XM263" s="15"/>
      <c r="XN263" s="15"/>
      <c r="XO263" s="15"/>
      <c r="XP263" s="16"/>
      <c r="YB263" s="71"/>
      <c r="YC263" s="13"/>
      <c r="YD263" s="15"/>
      <c r="YE263" s="15"/>
      <c r="YF263" s="15"/>
      <c r="YG263" s="15"/>
      <c r="YH263" s="15"/>
      <c r="YI263" s="15"/>
      <c r="YJ263" s="15"/>
      <c r="YK263" s="15"/>
      <c r="YL263" s="15"/>
      <c r="YM263" s="15"/>
      <c r="YN263" s="15"/>
      <c r="YO263" s="15"/>
      <c r="YP263" s="16"/>
      <c r="ZB263" s="71"/>
      <c r="ZC263" s="30"/>
      <c r="ZD263" s="15"/>
      <c r="ZE263" s="15"/>
      <c r="ZF263" s="15"/>
      <c r="ZG263" s="15"/>
      <c r="ZH263" s="15"/>
      <c r="ZI263" s="15"/>
      <c r="ZJ263" s="15"/>
      <c r="ZK263" s="15"/>
      <c r="ZL263" s="15"/>
      <c r="ZM263" s="15"/>
      <c r="ZN263" s="15"/>
      <c r="ZO263" s="15"/>
      <c r="ZP263" s="16"/>
    </row>
    <row r="264" customFormat="false" ht="12.8" hidden="false" customHeight="false" outlineLevel="0" collapsed="false">
      <c r="A264" s="17"/>
      <c r="B264" s="4" t="n">
        <f aca="false">AVERAGE(AN264,BN264,CN264,DN264,EN264,FN264,GN264,HN264,IN264,JN264,KN264,LN264,MN264,NN264)</f>
        <v>15.64375</v>
      </c>
      <c r="C264" s="18" t="n">
        <f aca="false">AVERAGE(B260:B264)</f>
        <v>14.7297685185185</v>
      </c>
      <c r="D264" s="9" t="n">
        <f aca="false">AVERAGE(B255:B264)</f>
        <v>14.354125</v>
      </c>
      <c r="E264" s="4" t="n">
        <f aca="false">AVERAGE(B245:B264)</f>
        <v>14.3517615740741</v>
      </c>
      <c r="F264" s="24"/>
      <c r="G264" s="9" t="n">
        <f aca="false">MAX(AB264:AM264,BB264:BM264,CB264:CM264,DB264:DM264,EB264:EM264,FB264:FM264,GB264:GM264,HB264:HM264,IB264:IM264,JB264:JM264,KB264:KM264,LB264:LM264,MB264:MM264,NB264:NM264,OB264:OM264,PB264:PM264,QB264:QM264,RB264:RM264,SB264:SM264)</f>
        <v>27.3</v>
      </c>
      <c r="H264" s="10" t="n">
        <f aca="false">MEDIAN(AB264:AM264,BB264:BM264,CB264:CM264,DB264:DM264,EB264:EM264,FB264:FM264,GB264:GM264,HB264:HM264,IB264:IM264,JB264:JM264,KB264:KM264,LB264:LM264,MB264:MM264,NB264:NM264,OB264:OM264,PB264:PM264,QB264:QM264,RB264:RM264,SB264:SM264)</f>
        <v>16.4</v>
      </c>
      <c r="I264" s="11" t="n">
        <f aca="false">MIN(AB264:AM264,BB264:BM264,CB264:CM264,DB264:DM264,EB264:EM264,FB264:FM264,GB264:GM264,HB264:HM264,IB264:IM264,JB264:JM264,KB264:KM264,LB264:LM264,MB264:MM264,NB264:NM264,OB264:OM264,PB264:PM264,QB264:QM264,RB264:RM264,SB264:SM264)</f>
        <v>3.1</v>
      </c>
      <c r="J264" s="12" t="n">
        <f aca="false">(G264+I264)/2</f>
        <v>15.2</v>
      </c>
      <c r="AA264" s="13" t="n">
        <v>1914</v>
      </c>
      <c r="AB264" s="15" t="n">
        <v>19.3</v>
      </c>
      <c r="AC264" s="15" t="n">
        <v>20.4</v>
      </c>
      <c r="AD264" s="15" t="n">
        <v>17.2</v>
      </c>
      <c r="AE264" s="15" t="n">
        <v>12.8</v>
      </c>
      <c r="AF264" s="15" t="n">
        <v>9.7</v>
      </c>
      <c r="AG264" s="15" t="n">
        <v>5.8</v>
      </c>
      <c r="AH264" s="15" t="n">
        <v>4.6</v>
      </c>
      <c r="AI264" s="15" t="n">
        <v>7.9</v>
      </c>
      <c r="AJ264" s="15" t="n">
        <v>8.2</v>
      </c>
      <c r="AK264" s="15" t="n">
        <v>14</v>
      </c>
      <c r="AL264" s="15" t="n">
        <v>19.1</v>
      </c>
      <c r="AM264" s="15" t="n">
        <v>19.1</v>
      </c>
      <c r="AN264" s="4" t="n">
        <f aca="false">AVERAGE(Sheet1!AB264:AM264)</f>
        <v>13.175</v>
      </c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2" t="n">
        <f aca="false">BA263+1</f>
        <v>1914</v>
      </c>
      <c r="BB264" s="20" t="n">
        <v>23.4</v>
      </c>
      <c r="BC264" s="20" t="n">
        <v>23</v>
      </c>
      <c r="BD264" s="20" t="n">
        <v>19.5</v>
      </c>
      <c r="BE264" s="20" t="n">
        <v>14.4</v>
      </c>
      <c r="BF264" s="20" t="n">
        <v>10.6</v>
      </c>
      <c r="BG264" s="20" t="n">
        <v>7.2</v>
      </c>
      <c r="BH264" s="20" t="n">
        <v>5.7</v>
      </c>
      <c r="BI264" s="20" t="n">
        <v>9</v>
      </c>
      <c r="BJ264" s="20" t="n">
        <v>10.1</v>
      </c>
      <c r="BK264" s="20" t="n">
        <v>15.5</v>
      </c>
      <c r="BL264" s="20" t="n">
        <v>23.4</v>
      </c>
      <c r="BM264" s="20" t="n">
        <v>23.2</v>
      </c>
      <c r="BN264" s="4" t="n">
        <f aca="false">AVERAGE(BB264:BM264)</f>
        <v>15.4166666666667</v>
      </c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2" t="n">
        <f aca="false">CA263+1</f>
        <v>1914</v>
      </c>
      <c r="CB264" s="20" t="n">
        <v>21.8</v>
      </c>
      <c r="CC264" s="20" t="n">
        <v>22.2</v>
      </c>
      <c r="CD264" s="20" t="n">
        <v>18.9</v>
      </c>
      <c r="CE264" s="20" t="n">
        <v>12.6</v>
      </c>
      <c r="CF264" s="20" t="n">
        <v>10.1</v>
      </c>
      <c r="CG264" s="20" t="n">
        <v>6.4</v>
      </c>
      <c r="CH264" s="20" t="n">
        <v>4.7</v>
      </c>
      <c r="CI264" s="20" t="n">
        <v>7.7</v>
      </c>
      <c r="CJ264" s="20" t="n">
        <v>9.7</v>
      </c>
      <c r="CK264" s="20" t="n">
        <v>14.9</v>
      </c>
      <c r="CL264" s="20" t="n">
        <v>22.1</v>
      </c>
      <c r="CM264" s="20" t="n">
        <v>21.9</v>
      </c>
      <c r="CN264" s="4" t="n">
        <f aca="false">AVERAGE(CB264:CM264)</f>
        <v>14.4166666666667</v>
      </c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19" t="n">
        <v>1914</v>
      </c>
      <c r="DB264" s="20" t="n">
        <v>20.4</v>
      </c>
      <c r="DC264" s="20" t="n">
        <v>19.8</v>
      </c>
      <c r="DD264" s="20" t="n">
        <v>17</v>
      </c>
      <c r="DE264" s="20" t="n">
        <v>11.7</v>
      </c>
      <c r="DF264" s="20" t="n">
        <v>8.7</v>
      </c>
      <c r="DG264" s="20" t="n">
        <v>4.7</v>
      </c>
      <c r="DH264" s="20" t="n">
        <v>4</v>
      </c>
      <c r="DI264" s="20" t="n">
        <v>6.4</v>
      </c>
      <c r="DJ264" s="20" t="n">
        <v>7.6</v>
      </c>
      <c r="DK264" s="20" t="n">
        <v>13.4</v>
      </c>
      <c r="DL264" s="20" t="n">
        <v>19.9</v>
      </c>
      <c r="DM264" s="20" t="n">
        <v>20.2</v>
      </c>
      <c r="DN264" s="4" t="n">
        <f aca="false">AVERAGE(DB264:DM264)</f>
        <v>12.8166666666667</v>
      </c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13" t="n">
        <v>1914</v>
      </c>
      <c r="FB264" s="15" t="n">
        <v>24</v>
      </c>
      <c r="FC264" s="15" t="n">
        <v>23.6</v>
      </c>
      <c r="FD264" s="15" t="n">
        <v>22.1</v>
      </c>
      <c r="FE264" s="15" t="n">
        <v>20.7</v>
      </c>
      <c r="FF264" s="15" t="n">
        <v>18.4</v>
      </c>
      <c r="FG264" s="15" t="n">
        <v>13</v>
      </c>
      <c r="FH264" s="15" t="n">
        <v>9.6</v>
      </c>
      <c r="FI264" s="15" t="n">
        <v>14.3</v>
      </c>
      <c r="FJ264" s="15" t="n">
        <v>17.2</v>
      </c>
      <c r="FK264" s="15" t="n">
        <v>20.8</v>
      </c>
      <c r="FL264" s="15" t="n">
        <v>24.2</v>
      </c>
      <c r="FM264" s="15" t="n">
        <v>26.4</v>
      </c>
      <c r="FN264" s="16" t="n">
        <f aca="false">AVERAGE(FB264:FM264)</f>
        <v>19.525</v>
      </c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2" t="n">
        <v>1914</v>
      </c>
      <c r="GB264" s="15" t="n">
        <v>25.3</v>
      </c>
      <c r="GC264" s="15" t="n">
        <v>25.1</v>
      </c>
      <c r="GD264" s="15" t="n">
        <v>24.1</v>
      </c>
      <c r="GE264" s="15" t="n">
        <v>22.6</v>
      </c>
      <c r="GF264" s="15" t="n">
        <v>19.3</v>
      </c>
      <c r="GG264" s="15" t="n">
        <v>14</v>
      </c>
      <c r="GH264" s="15" t="n">
        <v>11.2</v>
      </c>
      <c r="GI264" s="15" t="n">
        <v>14.6</v>
      </c>
      <c r="GJ264" s="15" t="n">
        <v>17.5</v>
      </c>
      <c r="GK264" s="15" t="n">
        <v>20</v>
      </c>
      <c r="GL264" s="15" t="n">
        <v>23.5</v>
      </c>
      <c r="GM264" s="15" t="n">
        <v>25.3</v>
      </c>
      <c r="GN264" s="16" t="n">
        <f aca="false">AVERAGE(GB264:GM264)</f>
        <v>20.2083333333333</v>
      </c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2" t="n">
        <v>1914</v>
      </c>
      <c r="HB264" s="15" t="n">
        <v>23.3</v>
      </c>
      <c r="HC264" s="15" t="n">
        <v>23.2</v>
      </c>
      <c r="HD264" s="15" t="n">
        <v>22.1</v>
      </c>
      <c r="HE264" s="15" t="n">
        <v>16.2</v>
      </c>
      <c r="HF264" s="15" t="n">
        <v>16.4</v>
      </c>
      <c r="HG264" s="15" t="n">
        <v>9.9</v>
      </c>
      <c r="HH264" s="15" t="n">
        <v>7.3</v>
      </c>
      <c r="HI264" s="15" t="n">
        <v>11.2</v>
      </c>
      <c r="HJ264" s="15" t="n">
        <v>14.5</v>
      </c>
      <c r="HK264" s="15" t="n">
        <v>16.7</v>
      </c>
      <c r="HL264" s="15" t="n">
        <v>24.9</v>
      </c>
      <c r="HM264" s="15" t="n">
        <v>25.3</v>
      </c>
      <c r="HN264" s="16" t="n">
        <f aca="false">AVERAGE(HB264:HM264)</f>
        <v>17.5833333333333</v>
      </c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7" t="n">
        <f aca="false">IA263+1</f>
        <v>1914</v>
      </c>
      <c r="IB264" s="15" t="n">
        <v>20.9</v>
      </c>
      <c r="IC264" s="15" t="n">
        <v>21.9</v>
      </c>
      <c r="ID264" s="15" t="n">
        <v>18.7</v>
      </c>
      <c r="IE264" s="15" t="n">
        <v>12.6</v>
      </c>
      <c r="IF264" s="15" t="n">
        <v>8.6</v>
      </c>
      <c r="IG264" s="15" t="n">
        <v>4.5</v>
      </c>
      <c r="IH264" s="15" t="n">
        <v>3.1</v>
      </c>
      <c r="II264" s="15" t="n">
        <v>7</v>
      </c>
      <c r="IJ264" s="15" t="n">
        <v>8.4</v>
      </c>
      <c r="IK264" s="15" t="n">
        <v>14.1</v>
      </c>
      <c r="IL264" s="15" t="n">
        <v>21.1</v>
      </c>
      <c r="IM264" s="15" t="n">
        <v>21.2</v>
      </c>
      <c r="IN264" s="25" t="n">
        <f aca="false">SUM(IB264:IM264)/12</f>
        <v>13.5083333333333</v>
      </c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13" t="n">
        <v>1914</v>
      </c>
      <c r="KB264" s="15" t="n">
        <v>21.6</v>
      </c>
      <c r="KC264" s="15" t="n">
        <v>19.9</v>
      </c>
      <c r="KD264" s="15" t="n">
        <v>18.4</v>
      </c>
      <c r="KE264" s="15" t="n">
        <v>14.6</v>
      </c>
      <c r="KF264" s="15" t="n">
        <v>9</v>
      </c>
      <c r="KG264" s="15" t="n">
        <v>6.1</v>
      </c>
      <c r="KH264" s="15" t="n">
        <v>3.6</v>
      </c>
      <c r="KI264" s="15" t="n">
        <v>6.1</v>
      </c>
      <c r="KJ264" s="15" t="n">
        <v>7.6</v>
      </c>
      <c r="KK264" s="15" t="n">
        <v>12.2</v>
      </c>
      <c r="KL264" s="15" t="n">
        <v>20.9</v>
      </c>
      <c r="KM264" s="15" t="n">
        <v>22</v>
      </c>
      <c r="KN264" s="16" t="n">
        <f aca="false">AVERAGE(KB264:KM264)</f>
        <v>13.5</v>
      </c>
      <c r="KO264" s="16"/>
      <c r="KP264" s="16"/>
      <c r="KQ264" s="16"/>
      <c r="KR264" s="16"/>
      <c r="KS264" s="16"/>
      <c r="KT264" s="16"/>
      <c r="KU264" s="16"/>
      <c r="KV264" s="16"/>
      <c r="KW264" s="16"/>
      <c r="KX264" s="16"/>
      <c r="KY264" s="16"/>
      <c r="KZ264" s="16"/>
      <c r="LA264" s="7" t="n">
        <f aca="false">LA263+1</f>
        <v>1914</v>
      </c>
      <c r="LB264" s="15" t="n">
        <v>24.2</v>
      </c>
      <c r="LC264" s="15" t="n">
        <v>23.1</v>
      </c>
      <c r="LD264" s="15" t="n">
        <v>21.6</v>
      </c>
      <c r="LE264" s="15" t="n">
        <v>14.7</v>
      </c>
      <c r="LF264" s="15" t="n">
        <v>10.5</v>
      </c>
      <c r="LG264" s="15" t="n">
        <v>7.3</v>
      </c>
      <c r="LH264" s="15" t="n">
        <v>5.3</v>
      </c>
      <c r="LI264" s="15" t="n">
        <v>8.8</v>
      </c>
      <c r="LJ264" s="15" t="n">
        <v>9.6</v>
      </c>
      <c r="LK264" s="15" t="n">
        <v>14.7</v>
      </c>
      <c r="LL264" s="15" t="n">
        <v>23.2</v>
      </c>
      <c r="LM264" s="15" t="n">
        <v>24.4</v>
      </c>
      <c r="LN264" s="16" t="n">
        <f aca="false">AVERAGE(LB264:LM264)</f>
        <v>15.6166666666667</v>
      </c>
      <c r="LO264" s="16"/>
      <c r="LP264" s="16"/>
      <c r="LQ264" s="16"/>
      <c r="LR264" s="16"/>
      <c r="LS264" s="16"/>
      <c r="LT264" s="16"/>
      <c r="LU264" s="16"/>
      <c r="LV264" s="16"/>
      <c r="LW264" s="16"/>
      <c r="LX264" s="16"/>
      <c r="LY264" s="16"/>
      <c r="LZ264" s="16"/>
      <c r="MA264" s="7" t="n">
        <f aca="false">MA263+1</f>
        <v>1914</v>
      </c>
      <c r="MB264" s="15" t="n">
        <v>23.4</v>
      </c>
      <c r="MC264" s="15" t="n">
        <v>25</v>
      </c>
      <c r="MD264" s="15" t="n">
        <v>23.5</v>
      </c>
      <c r="ME264" s="15" t="n">
        <v>20.6</v>
      </c>
      <c r="MF264" s="15" t="n">
        <v>17.3</v>
      </c>
      <c r="MG264" s="15" t="n">
        <v>12.9</v>
      </c>
      <c r="MH264" s="15" t="n">
        <v>10.1</v>
      </c>
      <c r="MI264" s="15" t="n">
        <v>14.2</v>
      </c>
      <c r="MJ264" s="15" t="n">
        <v>16.4</v>
      </c>
      <c r="MK264" s="15" t="n">
        <v>19.2</v>
      </c>
      <c r="ML264" s="15" t="n">
        <v>24.4</v>
      </c>
      <c r="MM264" s="15" t="n">
        <v>25.3</v>
      </c>
      <c r="MN264" s="16" t="n">
        <f aca="false">AVERAGE(MB264:MM264)</f>
        <v>19.3583333333333</v>
      </c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60" t="s">
        <v>47</v>
      </c>
      <c r="NB264" s="15" t="n">
        <v>18.3</v>
      </c>
      <c r="NC264" s="15" t="n">
        <v>17</v>
      </c>
      <c r="ND264" s="15" t="n">
        <v>15</v>
      </c>
      <c r="NE264" s="15" t="n">
        <v>11.9</v>
      </c>
      <c r="NF264" s="15" t="n">
        <v>8.6</v>
      </c>
      <c r="NG264" s="15" t="n">
        <v>6.2</v>
      </c>
      <c r="NH264" s="15" t="n">
        <v>6.5</v>
      </c>
      <c r="NI264" s="15" t="n">
        <v>8.4</v>
      </c>
      <c r="NJ264" s="15" t="n">
        <v>10</v>
      </c>
      <c r="NK264" s="15" t="n">
        <v>15</v>
      </c>
      <c r="NL264" s="15" t="n">
        <v>15.6</v>
      </c>
      <c r="NM264" s="15" t="n">
        <v>18.7</v>
      </c>
      <c r="NN264" s="29" t="n">
        <f aca="false">AVERAGE(NB264:NM264)</f>
        <v>12.6</v>
      </c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13" t="n">
        <v>1914</v>
      </c>
      <c r="OB264" s="15" t="n">
        <v>21.3</v>
      </c>
      <c r="OC264" s="15" t="n">
        <v>20.4</v>
      </c>
      <c r="OD264" s="15" t="n">
        <v>18.2</v>
      </c>
      <c r="OE264" s="15" t="n">
        <v>13.8</v>
      </c>
      <c r="OF264" s="15" t="n">
        <v>9</v>
      </c>
      <c r="OG264" s="15" t="n">
        <v>4.1</v>
      </c>
      <c r="OH264" s="15" t="n">
        <v>5.7</v>
      </c>
      <c r="OI264" s="15" t="n">
        <v>9.4</v>
      </c>
      <c r="OJ264" s="15" t="n">
        <v>11.6</v>
      </c>
      <c r="OK264" s="15" t="n">
        <v>14.2</v>
      </c>
      <c r="OL264" s="15" t="n">
        <v>17.2</v>
      </c>
      <c r="OM264" s="15" t="n">
        <v>20.1</v>
      </c>
      <c r="ON264" s="29" t="n">
        <f aca="false">AVERAGE(OB264:OM264)</f>
        <v>13.75</v>
      </c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30" t="s">
        <v>47</v>
      </c>
      <c r="PB264" s="15" t="n">
        <v>25.5</v>
      </c>
      <c r="PC264" s="15" t="n">
        <v>27.3</v>
      </c>
      <c r="PD264" s="15" t="n">
        <v>26</v>
      </c>
      <c r="PE264" s="15" t="n">
        <v>22.4</v>
      </c>
      <c r="PF264" s="15" t="n">
        <v>16.3</v>
      </c>
      <c r="PG264" s="15" t="n">
        <v>12.9</v>
      </c>
      <c r="PH264" s="15" t="n">
        <v>12.6</v>
      </c>
      <c r="PI264" s="15" t="n">
        <v>16.2</v>
      </c>
      <c r="PJ264" s="15" t="n">
        <v>19.3</v>
      </c>
      <c r="PK264" s="15" t="n">
        <v>23.3</v>
      </c>
      <c r="PL264" s="15" t="n">
        <v>24.3</v>
      </c>
      <c r="PM264" s="15" t="n">
        <v>26</v>
      </c>
      <c r="PN264" s="29" t="n">
        <f aca="false">AVERAGE(PB264:PM264)</f>
        <v>21.0083333333333</v>
      </c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13" t="n">
        <v>1914</v>
      </c>
      <c r="QB264" s="15" t="n">
        <v>24.9</v>
      </c>
      <c r="QC264" s="15" t="n">
        <v>21.3</v>
      </c>
      <c r="QD264" s="15" t="n">
        <v>19.8</v>
      </c>
      <c r="QE264" s="15" t="n">
        <v>14.4</v>
      </c>
      <c r="QF264" s="15" t="n">
        <v>10.5</v>
      </c>
      <c r="QG264" s="15" t="n">
        <v>7.1</v>
      </c>
      <c r="QH264" s="15" t="n">
        <v>7.6</v>
      </c>
      <c r="QI264" s="15" t="n">
        <v>10.2</v>
      </c>
      <c r="QJ264" s="15" t="n">
        <v>12.5</v>
      </c>
      <c r="QK264" s="15" t="n">
        <v>15.9</v>
      </c>
      <c r="QL264" s="15" t="n">
        <v>16.8</v>
      </c>
      <c r="QM264" s="15" t="n">
        <v>20.3</v>
      </c>
      <c r="QN264" s="29" t="n">
        <f aca="false">AVERAGE(QB264:QM264)</f>
        <v>15.1083333333333</v>
      </c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30" t="s">
        <v>47</v>
      </c>
      <c r="RB264" s="15" t="n">
        <v>23.2</v>
      </c>
      <c r="RC264" s="15" t="n">
        <v>24</v>
      </c>
      <c r="RD264" s="15" t="n">
        <v>23.6</v>
      </c>
      <c r="RE264" s="15" t="n">
        <v>19</v>
      </c>
      <c r="RF264" s="15" t="n">
        <v>16</v>
      </c>
      <c r="RG264" s="15" t="n">
        <v>10</v>
      </c>
      <c r="RH264" s="15" t="n">
        <v>9</v>
      </c>
      <c r="RI264" s="15" t="n">
        <v>11.5</v>
      </c>
      <c r="RJ264" s="15" t="n">
        <v>14.1</v>
      </c>
      <c r="RK264" s="15" t="n">
        <v>17.1</v>
      </c>
      <c r="RL264" s="15" t="n">
        <v>22.4</v>
      </c>
      <c r="RM264" s="15" t="n">
        <v>23.5</v>
      </c>
      <c r="RN264" s="29" t="n">
        <f aca="false">AVERAGE(RB264:RM264)</f>
        <v>17.7833333333333</v>
      </c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13" t="n">
        <v>1914</v>
      </c>
      <c r="SB264" s="15" t="n">
        <v>24</v>
      </c>
      <c r="SC264" s="15" t="n">
        <v>22.7</v>
      </c>
      <c r="SD264" s="15" t="n">
        <v>21.2</v>
      </c>
      <c r="SE264" s="15" t="n">
        <v>14.1</v>
      </c>
      <c r="SF264" s="15" t="n">
        <v>9.9</v>
      </c>
      <c r="SG264" s="15" t="n">
        <v>5.4</v>
      </c>
      <c r="SH264" s="15" t="n">
        <v>6.3</v>
      </c>
      <c r="SI264" s="15" t="n">
        <v>8.6</v>
      </c>
      <c r="SJ264" s="15" t="n">
        <v>12</v>
      </c>
      <c r="SK264" s="15" t="n">
        <v>17.2</v>
      </c>
      <c r="SL264" s="15" t="n">
        <v>18.4</v>
      </c>
      <c r="SM264" s="15" t="n">
        <v>22</v>
      </c>
      <c r="SN264" s="29" t="n">
        <f aca="false">AVERAGE(SB264:SM264)</f>
        <v>15.15</v>
      </c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72" t="s">
        <v>47</v>
      </c>
      <c r="TB264" s="73" t="n">
        <v>22.7</v>
      </c>
      <c r="TC264" s="73" t="n">
        <v>21.1</v>
      </c>
      <c r="TD264" s="73" t="n">
        <v>18.7</v>
      </c>
      <c r="TE264" s="73" t="n">
        <v>14.5</v>
      </c>
      <c r="TF264" s="73" t="n">
        <v>10.7</v>
      </c>
      <c r="TG264" s="73" t="n">
        <v>6.3</v>
      </c>
      <c r="TH264" s="73" t="n">
        <v>3.4</v>
      </c>
      <c r="TI264" s="73" t="n">
        <v>4.9</v>
      </c>
      <c r="TJ264" s="73" t="n">
        <v>10</v>
      </c>
      <c r="TK264" s="73" t="n">
        <v>15.1</v>
      </c>
      <c r="TL264" s="73" t="n">
        <v>22.8</v>
      </c>
      <c r="TM264" s="73" t="n">
        <v>23</v>
      </c>
      <c r="TN264" s="73" t="n">
        <v>14.4</v>
      </c>
      <c r="UB264" s="71"/>
      <c r="UC264" s="13"/>
      <c r="UD264" s="15"/>
      <c r="UE264" s="15"/>
      <c r="UF264" s="15"/>
      <c r="UG264" s="15"/>
      <c r="UH264" s="15"/>
      <c r="UI264" s="15"/>
      <c r="UJ264" s="15"/>
      <c r="UK264" s="15"/>
      <c r="UL264" s="15"/>
      <c r="UM264" s="15"/>
      <c r="UN264" s="15"/>
      <c r="UO264" s="15"/>
      <c r="UP264" s="16"/>
      <c r="VB264" s="71"/>
      <c r="VC264" s="13"/>
      <c r="VD264" s="15"/>
      <c r="VE264" s="15"/>
      <c r="VF264" s="15"/>
      <c r="VG264" s="15"/>
      <c r="VH264" s="15"/>
      <c r="VI264" s="15"/>
      <c r="VJ264" s="15"/>
      <c r="VK264" s="15"/>
      <c r="VL264" s="15"/>
      <c r="VM264" s="15"/>
      <c r="VN264" s="15"/>
      <c r="VO264" s="15"/>
      <c r="VP264" s="16"/>
      <c r="WB264" s="71"/>
      <c r="WC264" s="13"/>
      <c r="WD264" s="15"/>
      <c r="WE264" s="15"/>
      <c r="WF264" s="15"/>
      <c r="WG264" s="15"/>
      <c r="WH264" s="15"/>
      <c r="WI264" s="15"/>
      <c r="WJ264" s="15"/>
      <c r="WK264" s="15"/>
      <c r="WL264" s="15"/>
      <c r="WM264" s="15"/>
      <c r="WN264" s="15"/>
      <c r="WO264" s="15"/>
      <c r="WP264" s="16"/>
      <c r="XB264" s="71"/>
      <c r="XC264" s="13"/>
      <c r="XD264" s="15"/>
      <c r="XE264" s="15"/>
      <c r="XF264" s="15"/>
      <c r="XG264" s="15"/>
      <c r="XH264" s="15"/>
      <c r="XI264" s="15"/>
      <c r="XJ264" s="15"/>
      <c r="XK264" s="15"/>
      <c r="XL264" s="15"/>
      <c r="XM264" s="15"/>
      <c r="XN264" s="15"/>
      <c r="XO264" s="15"/>
      <c r="XP264" s="16"/>
      <c r="YB264" s="71"/>
      <c r="YC264" s="13"/>
      <c r="YD264" s="15"/>
      <c r="YE264" s="15"/>
      <c r="YF264" s="15"/>
      <c r="YG264" s="15"/>
      <c r="YH264" s="15"/>
      <c r="YI264" s="15"/>
      <c r="YJ264" s="15"/>
      <c r="YK264" s="15"/>
      <c r="YL264" s="15"/>
      <c r="YM264" s="15"/>
      <c r="YN264" s="15"/>
      <c r="YO264" s="15"/>
      <c r="YP264" s="16"/>
      <c r="ZB264" s="71"/>
      <c r="ZC264" s="30"/>
      <c r="ZD264" s="15"/>
      <c r="ZE264" s="15"/>
      <c r="ZF264" s="15"/>
      <c r="ZG264" s="15"/>
      <c r="ZH264" s="15"/>
      <c r="ZI264" s="15"/>
      <c r="ZJ264" s="15"/>
      <c r="ZK264" s="15"/>
      <c r="ZL264" s="15"/>
      <c r="ZM264" s="15"/>
      <c r="ZN264" s="15"/>
      <c r="ZO264" s="15"/>
      <c r="ZP264" s="16"/>
    </row>
    <row r="265" customFormat="false" ht="12.8" hidden="false" customHeight="false" outlineLevel="0" collapsed="false">
      <c r="A265" s="17" t="n">
        <f aca="false">A260+5</f>
        <v>1915</v>
      </c>
      <c r="B265" s="4" t="n">
        <f aca="false">AVERAGE(AN265,BN265,CN265,DN265,EN265,FN265,GN265,HN265,IN265,JN265,KN265,LN265,MN265,NN265)</f>
        <v>15.2458333333333</v>
      </c>
      <c r="C265" s="18" t="n">
        <f aca="false">AVERAGE(B261:B265)</f>
        <v>14.8143055555556</v>
      </c>
      <c r="D265" s="9" t="n">
        <f aca="false">AVERAGE(B256:B265)</f>
        <v>14.5001898148148</v>
      </c>
      <c r="E265" s="4" t="n">
        <f aca="false">AVERAGE(B246:B265)</f>
        <v>14.4081678240741</v>
      </c>
      <c r="F265" s="24"/>
      <c r="G265" s="9" t="n">
        <f aca="false">MAX(AB265:AM265,BB265:BM265,CB265:CM265,DB265:DM265,EB265:EM265,FB265:FM265,GB265:GM265,HB265:HM265,IB265:IM265,JB265:JM265,KB265:KM265,LB265:LM265,MB265:MM265,NB265:NM265,OB265:OM265,PB265:PM265,QB265:QM265,RB265:RM265,SB265:SM265)</f>
        <v>26.8</v>
      </c>
      <c r="H265" s="10" t="n">
        <f aca="false">MEDIAN(AB265:AM265,BB265:BM265,CB265:CM265,DB265:DM265,EB265:EM265,FB265:FM265,GB265:GM265,HB265:HM265,IB265:IM265,JB265:JM265,KB265:KM265,LB265:LM265,MB265:MM265,NB265:NM265,OB265:OM265,PB265:PM265,QB265:QM265,RB265:RM265,SB265:SM265)</f>
        <v>15.25</v>
      </c>
      <c r="I265" s="11" t="n">
        <f aca="false">MIN(AB265:AM265,BB265:BM265,CB265:CM265,DB265:DM265,EB265:EM265,FB265:FM265,GB265:GM265,HB265:HM265,IB265:IM265,JB265:JM265,KB265:KM265,LB265:LM265,MB265:MM265,NB265:NM265,OB265:OM265,PB265:PM265,QB265:QM265,RB265:RM265,SB265:SM265)</f>
        <v>4.7</v>
      </c>
      <c r="J265" s="12" t="n">
        <f aca="false">(G265+I265)/2</f>
        <v>15.75</v>
      </c>
      <c r="AA265" s="13" t="n">
        <v>1915</v>
      </c>
      <c r="AB265" s="15" t="n">
        <v>18.3</v>
      </c>
      <c r="AC265" s="15" t="n">
        <v>20.7</v>
      </c>
      <c r="AD265" s="15" t="n">
        <v>14.7</v>
      </c>
      <c r="AE265" s="15" t="n">
        <v>11.9</v>
      </c>
      <c r="AF265" s="15" t="n">
        <v>8.1</v>
      </c>
      <c r="AG265" s="15" t="n">
        <v>7.8</v>
      </c>
      <c r="AH265" s="15" t="n">
        <v>6.2</v>
      </c>
      <c r="AI265" s="15" t="n">
        <v>6.7</v>
      </c>
      <c r="AJ265" s="15" t="n">
        <v>9</v>
      </c>
      <c r="AK265" s="15" t="n">
        <v>11</v>
      </c>
      <c r="AL265" s="15" t="n">
        <v>13.9</v>
      </c>
      <c r="AM265" s="15" t="n">
        <v>17.6</v>
      </c>
      <c r="AN265" s="4" t="n">
        <f aca="false">AVERAGE(Sheet1!AB265:AM265)</f>
        <v>12.1583333333333</v>
      </c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2" t="n">
        <f aca="false">BA264+1</f>
        <v>1915</v>
      </c>
      <c r="BB265" s="20" t="n">
        <v>21.8</v>
      </c>
      <c r="BC265" s="20" t="n">
        <v>24.7</v>
      </c>
      <c r="BD265" s="20" t="n">
        <v>18.4</v>
      </c>
      <c r="BE265" s="20" t="n">
        <v>13.7</v>
      </c>
      <c r="BF265" s="20" t="n">
        <v>9.2</v>
      </c>
      <c r="BG265" s="20" t="n">
        <v>8.4</v>
      </c>
      <c r="BH265" s="20" t="n">
        <v>6.3</v>
      </c>
      <c r="BI265" s="20" t="n">
        <v>7.3</v>
      </c>
      <c r="BJ265" s="20" t="n">
        <v>11.3</v>
      </c>
      <c r="BK265" s="20" t="n">
        <v>13.2</v>
      </c>
      <c r="BL265" s="20" t="n">
        <v>17.7</v>
      </c>
      <c r="BM265" s="20" t="n">
        <v>20.4</v>
      </c>
      <c r="BN265" s="4" t="n">
        <f aca="false">AVERAGE(BB265:BM265)</f>
        <v>14.3666666666667</v>
      </c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2" t="n">
        <f aca="false">CA264+1</f>
        <v>1915</v>
      </c>
      <c r="CB265" s="20" t="n">
        <v>20.3</v>
      </c>
      <c r="CC265" s="20" t="n">
        <v>23.1</v>
      </c>
      <c r="CD265" s="20" t="n">
        <v>16.8</v>
      </c>
      <c r="CE265" s="20" t="n">
        <v>12.4</v>
      </c>
      <c r="CF265" s="20" t="n">
        <v>8.2</v>
      </c>
      <c r="CG265" s="20" t="n">
        <v>6.9</v>
      </c>
      <c r="CH265" s="20" t="n">
        <v>4.8</v>
      </c>
      <c r="CI265" s="20" t="n">
        <v>5.9</v>
      </c>
      <c r="CJ265" s="20" t="n">
        <v>9.6</v>
      </c>
      <c r="CK265" s="20" t="n">
        <v>12.9</v>
      </c>
      <c r="CL265" s="20" t="n">
        <v>16.2</v>
      </c>
      <c r="CM265" s="20" t="n">
        <v>19.7</v>
      </c>
      <c r="CN265" s="4" t="n">
        <f aca="false">AVERAGE(CB265:CM265)</f>
        <v>13.0666666666667</v>
      </c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19" t="n">
        <v>1915</v>
      </c>
      <c r="DB265" s="20" t="n">
        <v>18.7</v>
      </c>
      <c r="DC265" s="20" t="n">
        <v>19.8</v>
      </c>
      <c r="DD265" s="20" t="n">
        <v>15</v>
      </c>
      <c r="DE265" s="20" t="n">
        <v>10.4</v>
      </c>
      <c r="DF265" s="20" t="n">
        <v>7.5</v>
      </c>
      <c r="DG265" s="20" t="n">
        <v>7</v>
      </c>
      <c r="DH265" s="20" t="n">
        <v>4.7</v>
      </c>
      <c r="DI265" s="20" t="n">
        <v>5.8</v>
      </c>
      <c r="DJ265" s="20" t="n">
        <v>8.7</v>
      </c>
      <c r="DK265" s="20" t="n">
        <v>11</v>
      </c>
      <c r="DL265" s="20" t="n">
        <v>13.9</v>
      </c>
      <c r="DM265" s="20" t="n">
        <v>17.8</v>
      </c>
      <c r="DN265" s="4" t="n">
        <f aca="false">AVERAGE(DB265:DM265)</f>
        <v>11.6916666666667</v>
      </c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13" t="n">
        <v>1915</v>
      </c>
      <c r="FB265" s="15" t="n">
        <v>23.4</v>
      </c>
      <c r="FC265" s="15" t="n">
        <v>26.3</v>
      </c>
      <c r="FD265" s="15" t="n">
        <v>24.5</v>
      </c>
      <c r="FE265" s="15" t="n">
        <v>21.7</v>
      </c>
      <c r="FF265" s="15" t="n">
        <v>15.2</v>
      </c>
      <c r="FG265" s="15" t="n">
        <v>12.9</v>
      </c>
      <c r="FH265" s="15" t="n">
        <v>13.4</v>
      </c>
      <c r="FI265" s="15" t="n">
        <v>10.8</v>
      </c>
      <c r="FJ265" s="15" t="n">
        <v>19.7</v>
      </c>
      <c r="FK265" s="15" t="n">
        <v>20.4</v>
      </c>
      <c r="FL265" s="15" t="n">
        <v>24.5</v>
      </c>
      <c r="FM265" s="15" t="n">
        <v>24.4</v>
      </c>
      <c r="FN265" s="16" t="n">
        <f aca="false">AVERAGE(FB265:FM265)</f>
        <v>19.7666666666667</v>
      </c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2" t="n">
        <v>1915</v>
      </c>
      <c r="GB265" s="15" t="n">
        <v>25.5</v>
      </c>
      <c r="GC265" s="15" t="n">
        <v>26</v>
      </c>
      <c r="GD265" s="15" t="n">
        <v>24.7</v>
      </c>
      <c r="GE265" s="15" t="n">
        <v>22</v>
      </c>
      <c r="GF265" s="15" t="n">
        <v>16.8</v>
      </c>
      <c r="GG265" s="15" t="n">
        <v>14.7</v>
      </c>
      <c r="GH265" s="15" t="n">
        <v>16.2</v>
      </c>
      <c r="GI265" s="15" t="n">
        <v>13.7</v>
      </c>
      <c r="GJ265" s="15" t="n">
        <v>20.5</v>
      </c>
      <c r="GK265" s="15" t="n">
        <v>21.3</v>
      </c>
      <c r="GL265" s="15" t="n">
        <v>23.5</v>
      </c>
      <c r="GM265" s="15" t="n">
        <v>24.6</v>
      </c>
      <c r="GN265" s="16" t="n">
        <f aca="false">AVERAGE(GB265:GM265)</f>
        <v>20.7916666666667</v>
      </c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2" t="n">
        <v>1915</v>
      </c>
      <c r="HB265" s="15" t="n">
        <v>22.6</v>
      </c>
      <c r="HC265" s="15" t="n">
        <v>25.4</v>
      </c>
      <c r="HD265" s="15" t="n">
        <v>22.8</v>
      </c>
      <c r="HE265" s="15" t="n">
        <v>17.1</v>
      </c>
      <c r="HF265" s="15" t="n">
        <v>13</v>
      </c>
      <c r="HG265" s="15" t="n">
        <v>10.1</v>
      </c>
      <c r="HH265" s="15" t="n">
        <v>10.2</v>
      </c>
      <c r="HI265" s="15" t="n">
        <v>8.9</v>
      </c>
      <c r="HJ265" s="15" t="n">
        <v>15.8</v>
      </c>
      <c r="HK265" s="15" t="n">
        <v>17.4</v>
      </c>
      <c r="HL265" s="15" t="n">
        <v>20.9</v>
      </c>
      <c r="HM265" s="15" t="n">
        <v>21.6</v>
      </c>
      <c r="HN265" s="16" t="n">
        <f aca="false">AVERAGE(HB265:HM265)</f>
        <v>17.15</v>
      </c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7" t="n">
        <f aca="false">IA264+1</f>
        <v>1915</v>
      </c>
      <c r="IB265" s="15" t="n">
        <v>19.3</v>
      </c>
      <c r="IC265" s="15" t="n">
        <v>23</v>
      </c>
      <c r="ID265" s="15" t="n">
        <v>16.2</v>
      </c>
      <c r="IE265" s="15" t="n">
        <v>12.3</v>
      </c>
      <c r="IF265" s="15" t="n">
        <v>8</v>
      </c>
      <c r="IG265" s="15" t="n">
        <v>7.6</v>
      </c>
      <c r="IH265" s="15" t="n">
        <v>5.3</v>
      </c>
      <c r="II265" s="15" t="n">
        <v>5.1</v>
      </c>
      <c r="IJ265" s="15" t="n">
        <v>8.2</v>
      </c>
      <c r="IK265" s="15" t="n">
        <v>11.8</v>
      </c>
      <c r="IL265" s="15" t="n">
        <v>14.8</v>
      </c>
      <c r="IM265" s="15" t="n">
        <v>19.1</v>
      </c>
      <c r="IN265" s="25" t="n">
        <f aca="false">SUM(IB265:IM265)/12</f>
        <v>12.5583333333333</v>
      </c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13" t="n">
        <v>1915</v>
      </c>
      <c r="KB265" s="15" t="n">
        <v>20.5</v>
      </c>
      <c r="KC265" s="15" t="n">
        <v>22.9</v>
      </c>
      <c r="KD265" s="15" t="n">
        <v>18.9</v>
      </c>
      <c r="KE265" s="15" t="n">
        <v>14.6</v>
      </c>
      <c r="KF265" s="15" t="n">
        <v>7.6</v>
      </c>
      <c r="KG265" s="15" t="n">
        <v>7.4</v>
      </c>
      <c r="KH265" s="15" t="n">
        <v>7.1</v>
      </c>
      <c r="KI265" s="15" t="n">
        <v>6.1</v>
      </c>
      <c r="KJ265" s="15" t="n">
        <v>13</v>
      </c>
      <c r="KK265" s="15" t="n">
        <v>15</v>
      </c>
      <c r="KL265" s="15" t="n">
        <v>18.8</v>
      </c>
      <c r="KM265" s="15" t="n">
        <v>20.5</v>
      </c>
      <c r="KN265" s="16" t="n">
        <f aca="false">AVERAGE(KB265:KM265)</f>
        <v>14.3666666666667</v>
      </c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7" t="n">
        <f aca="false">LA264+1</f>
        <v>1915</v>
      </c>
      <c r="LB265" s="15" t="n">
        <v>22.3</v>
      </c>
      <c r="LC265" s="15" t="n">
        <v>25.1</v>
      </c>
      <c r="LD265" s="15" t="n">
        <v>19.9</v>
      </c>
      <c r="LE265" s="15" t="n">
        <v>14.5</v>
      </c>
      <c r="LF265" s="15" t="n">
        <v>9.3</v>
      </c>
      <c r="LG265" s="15" t="n">
        <v>8.7</v>
      </c>
      <c r="LH265" s="15" t="n">
        <v>7.7</v>
      </c>
      <c r="LI265" s="15" t="n">
        <v>6.8</v>
      </c>
      <c r="LJ265" s="15" t="n">
        <v>12.6</v>
      </c>
      <c r="LK265" s="15" t="n">
        <v>15.5</v>
      </c>
      <c r="LL265" s="15" t="n">
        <v>18.6</v>
      </c>
      <c r="LM265" s="15" t="n">
        <v>21.6</v>
      </c>
      <c r="LN265" s="16" t="n">
        <f aca="false">AVERAGE(LB265:LM265)</f>
        <v>15.2166666666667</v>
      </c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7" t="n">
        <f aca="false">MA264+1</f>
        <v>1915</v>
      </c>
      <c r="MB265" s="15" t="n">
        <v>23.8</v>
      </c>
      <c r="MC265" s="15" t="n">
        <v>24.5</v>
      </c>
      <c r="MD265" s="15" t="n">
        <v>22.5</v>
      </c>
      <c r="ME265" s="15" t="n">
        <v>20.3</v>
      </c>
      <c r="MF265" s="15" t="n">
        <v>15.1</v>
      </c>
      <c r="MG265" s="15" t="n">
        <v>13.1</v>
      </c>
      <c r="MH265" s="15" t="n">
        <v>13.5</v>
      </c>
      <c r="MI265" s="15" t="n">
        <v>10.3</v>
      </c>
      <c r="MJ265" s="15" t="n">
        <v>19.3</v>
      </c>
      <c r="MK265" s="15" t="n">
        <v>20.7</v>
      </c>
      <c r="ML265" s="15" t="n">
        <v>23.4</v>
      </c>
      <c r="MM265" s="15" t="n">
        <v>23</v>
      </c>
      <c r="MN265" s="16" t="n">
        <f aca="false">AVERAGE(MB265:MM265)</f>
        <v>19.125</v>
      </c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60" t="s">
        <v>48</v>
      </c>
      <c r="NB265" s="15" t="n">
        <v>18.7</v>
      </c>
      <c r="NC265" s="15" t="n">
        <v>18.9</v>
      </c>
      <c r="ND265" s="15" t="n">
        <v>15.1</v>
      </c>
      <c r="NE265" s="15" t="n">
        <v>13.3</v>
      </c>
      <c r="NF265" s="15" t="n">
        <v>10.8</v>
      </c>
      <c r="NG265" s="15" t="n">
        <v>9.5</v>
      </c>
      <c r="NH265" s="15" t="n">
        <v>7.7</v>
      </c>
      <c r="NI265" s="15" t="n">
        <v>7.1</v>
      </c>
      <c r="NJ265" s="15" t="n">
        <v>7.7</v>
      </c>
      <c r="NK265" s="15" t="n">
        <v>11.1</v>
      </c>
      <c r="NL265" s="15" t="n">
        <v>15.3</v>
      </c>
      <c r="NM265" s="15" t="n">
        <v>17.1</v>
      </c>
      <c r="NN265" s="29" t="n">
        <f aca="false">AVERAGE(NB265:NM265)</f>
        <v>12.6916666666667</v>
      </c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13" t="n">
        <v>1915</v>
      </c>
      <c r="OB265" s="15" t="n">
        <v>20.7</v>
      </c>
      <c r="OC265" s="15" t="n">
        <v>20.8</v>
      </c>
      <c r="OD265" s="15" t="n">
        <v>16.8</v>
      </c>
      <c r="OE265" s="15" t="n">
        <v>14</v>
      </c>
      <c r="OF265" s="15" t="n">
        <v>10.5</v>
      </c>
      <c r="OG265" s="15" t="n">
        <v>9.1</v>
      </c>
      <c r="OH265" s="15" t="n">
        <v>6</v>
      </c>
      <c r="OI265" s="15" t="n">
        <v>6.9</v>
      </c>
      <c r="OJ265" s="15" t="n">
        <v>7.7</v>
      </c>
      <c r="OK265" s="15" t="n">
        <v>12.2</v>
      </c>
      <c r="OL265" s="15" t="n">
        <v>17.4</v>
      </c>
      <c r="OM265" s="15" t="n">
        <v>19.9</v>
      </c>
      <c r="ON265" s="29" t="n">
        <f aca="false">AVERAGE(OB265:OM265)</f>
        <v>13.5</v>
      </c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30" t="s">
        <v>48</v>
      </c>
      <c r="PB265" s="15" t="n">
        <v>25.5</v>
      </c>
      <c r="PC265" s="15" t="n">
        <v>25.4</v>
      </c>
      <c r="PD265" s="15" t="n">
        <v>25.5</v>
      </c>
      <c r="PE265" s="15" t="n">
        <v>21.8</v>
      </c>
      <c r="PF265" s="15" t="n">
        <v>16.5</v>
      </c>
      <c r="PG265" s="15" t="n">
        <v>16.2</v>
      </c>
      <c r="PH265" s="15" t="n">
        <v>12</v>
      </c>
      <c r="PI265" s="15" t="n">
        <v>11.2</v>
      </c>
      <c r="PJ265" s="15" t="n">
        <v>15</v>
      </c>
      <c r="PK265" s="15" t="n">
        <v>20.2</v>
      </c>
      <c r="PL265" s="15" t="n">
        <v>26.1</v>
      </c>
      <c r="PM265" s="15" t="n">
        <v>26.8</v>
      </c>
      <c r="PN265" s="29" t="n">
        <f aca="false">AVERAGE(PB265:PM265)</f>
        <v>20.1833333333333</v>
      </c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13" t="n">
        <v>1915</v>
      </c>
      <c r="QB265" s="15" t="n">
        <v>22.3</v>
      </c>
      <c r="QC265" s="15" t="n">
        <v>22.2</v>
      </c>
      <c r="QD265" s="15" t="n">
        <v>18.9</v>
      </c>
      <c r="QE265" s="15" t="n">
        <v>17.2</v>
      </c>
      <c r="QF265" s="15" t="n">
        <v>12.1</v>
      </c>
      <c r="QG265" s="15" t="n">
        <v>10.9</v>
      </c>
      <c r="QH265" s="15" t="n">
        <v>7.9</v>
      </c>
      <c r="QI265" s="15" t="n">
        <v>6.2</v>
      </c>
      <c r="QJ265" s="15" t="n">
        <v>7.6</v>
      </c>
      <c r="QK265" s="15" t="n">
        <v>11.3</v>
      </c>
      <c r="QL265" s="15" t="n">
        <v>17.2</v>
      </c>
      <c r="QM265" s="15" t="n">
        <v>21.9</v>
      </c>
      <c r="QN265" s="29" t="n">
        <f aca="false">AVERAGE(QB265:QM265)</f>
        <v>14.6416666666667</v>
      </c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30" t="s">
        <v>48</v>
      </c>
      <c r="RB265" s="15" t="n">
        <v>23.2</v>
      </c>
      <c r="RC265" s="15" t="n">
        <v>23.9</v>
      </c>
      <c r="RD265" s="15" t="n">
        <v>21.7</v>
      </c>
      <c r="RE265" s="15" t="n">
        <v>18</v>
      </c>
      <c r="RF265" s="15" t="n">
        <v>13</v>
      </c>
      <c r="RG265" s="15" t="n">
        <v>13</v>
      </c>
      <c r="RH265" s="15" t="n">
        <v>11</v>
      </c>
      <c r="RI265" s="15" t="n">
        <v>7.5</v>
      </c>
      <c r="RJ265" s="15" t="n">
        <v>16.6</v>
      </c>
      <c r="RK265" s="15" t="n">
        <v>19</v>
      </c>
      <c r="RL265" s="15" t="n">
        <v>23.9</v>
      </c>
      <c r="RM265" s="15" t="n">
        <v>23.9</v>
      </c>
      <c r="RN265" s="29" t="n">
        <f aca="false">AVERAGE(RB265:RM265)</f>
        <v>17.8916666666667</v>
      </c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13" t="n">
        <v>1915</v>
      </c>
      <c r="SB265" s="15" t="n">
        <v>21.5</v>
      </c>
      <c r="SC265" s="15" t="n">
        <v>21.8</v>
      </c>
      <c r="SD265" s="15" t="n">
        <v>17.9</v>
      </c>
      <c r="SE265" s="15" t="n">
        <v>14.8</v>
      </c>
      <c r="SF265" s="15" t="n">
        <v>10.4</v>
      </c>
      <c r="SG265" s="15" t="n">
        <v>10.9</v>
      </c>
      <c r="SH265" s="15" t="n">
        <v>6.2</v>
      </c>
      <c r="SI265" s="15" t="n">
        <v>6.3</v>
      </c>
      <c r="SJ265" s="15" t="n">
        <v>7.6</v>
      </c>
      <c r="SK265" s="15" t="n">
        <v>12.8</v>
      </c>
      <c r="SL265" s="15" t="n">
        <v>18.9</v>
      </c>
      <c r="SM265" s="15" t="n">
        <v>23.2</v>
      </c>
      <c r="SN265" s="29" t="n">
        <f aca="false">AVERAGE(SB265:SM265)</f>
        <v>14.3583333333333</v>
      </c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72" t="s">
        <v>48</v>
      </c>
      <c r="TB265" s="73" t="n">
        <v>19.8</v>
      </c>
      <c r="TC265" s="73" t="n">
        <v>23.2</v>
      </c>
      <c r="TD265" s="73" t="n">
        <v>20.9</v>
      </c>
      <c r="TE265" s="73" t="n">
        <v>13.9</v>
      </c>
      <c r="TF265" s="73" t="n">
        <v>8.1</v>
      </c>
      <c r="TG265" s="73" t="n">
        <v>5.4</v>
      </c>
      <c r="TH265" s="73" t="n">
        <v>7.2</v>
      </c>
      <c r="TI265" s="73" t="n">
        <v>4.5</v>
      </c>
      <c r="TJ265" s="73" t="n">
        <v>12.8</v>
      </c>
      <c r="TK265" s="73" t="n">
        <v>14.8</v>
      </c>
      <c r="TL265" s="73" t="n">
        <v>17.9</v>
      </c>
      <c r="TM265" s="73" t="n">
        <v>19.8</v>
      </c>
      <c r="TN265" s="73" t="n">
        <v>14</v>
      </c>
      <c r="UB265" s="71"/>
      <c r="UC265" s="13"/>
      <c r="UD265" s="15"/>
      <c r="UE265" s="15"/>
      <c r="UF265" s="15"/>
      <c r="UG265" s="15"/>
      <c r="UH265" s="15"/>
      <c r="UI265" s="15"/>
      <c r="UJ265" s="15"/>
      <c r="UK265" s="15"/>
      <c r="UL265" s="15"/>
      <c r="UM265" s="15"/>
      <c r="UN265" s="15"/>
      <c r="UO265" s="15"/>
      <c r="UP265" s="16"/>
      <c r="VB265" s="71"/>
      <c r="VC265" s="13"/>
      <c r="VD265" s="15"/>
      <c r="VE265" s="15"/>
      <c r="VF265" s="15"/>
      <c r="VG265" s="15"/>
      <c r="VH265" s="15"/>
      <c r="VI265" s="15"/>
      <c r="VJ265" s="15"/>
      <c r="VK265" s="15"/>
      <c r="VL265" s="15"/>
      <c r="VM265" s="15"/>
      <c r="VN265" s="15"/>
      <c r="VO265" s="15"/>
      <c r="VP265" s="16"/>
      <c r="WB265" s="71"/>
      <c r="WC265" s="13"/>
      <c r="WD265" s="15"/>
      <c r="WE265" s="15"/>
      <c r="WF265" s="15"/>
      <c r="WG265" s="15"/>
      <c r="WH265" s="15"/>
      <c r="WI265" s="15"/>
      <c r="WJ265" s="15"/>
      <c r="WK265" s="15"/>
      <c r="WL265" s="15"/>
      <c r="WM265" s="15"/>
      <c r="WN265" s="15"/>
      <c r="WO265" s="15"/>
      <c r="WP265" s="16"/>
      <c r="XB265" s="71"/>
      <c r="XC265" s="13"/>
      <c r="XD265" s="15"/>
      <c r="XE265" s="15"/>
      <c r="XF265" s="15"/>
      <c r="XG265" s="15"/>
      <c r="XH265" s="15"/>
      <c r="XI265" s="15"/>
      <c r="XJ265" s="15"/>
      <c r="XK265" s="15"/>
      <c r="XL265" s="15"/>
      <c r="XM265" s="15"/>
      <c r="XN265" s="15"/>
      <c r="XO265" s="15"/>
      <c r="XP265" s="16"/>
      <c r="YB265" s="71"/>
      <c r="YC265" s="13"/>
      <c r="YD265" s="15"/>
      <c r="YE265" s="15"/>
      <c r="YF265" s="15"/>
      <c r="YG265" s="15"/>
      <c r="YH265" s="15"/>
      <c r="YI265" s="15"/>
      <c r="YJ265" s="15"/>
      <c r="YK265" s="15"/>
      <c r="YL265" s="15"/>
      <c r="YM265" s="15"/>
      <c r="YN265" s="15"/>
      <c r="YO265" s="15"/>
      <c r="YP265" s="16"/>
      <c r="ZB265" s="71"/>
      <c r="ZC265" s="30"/>
      <c r="ZD265" s="15"/>
      <c r="ZE265" s="15"/>
      <c r="ZF265" s="15"/>
      <c r="ZG265" s="15"/>
      <c r="ZH265" s="15"/>
      <c r="ZI265" s="15"/>
      <c r="ZJ265" s="15"/>
      <c r="ZK265" s="15"/>
      <c r="ZL265" s="15"/>
      <c r="ZM265" s="15"/>
      <c r="ZN265" s="27"/>
      <c r="ZO265" s="15"/>
      <c r="ZP265" s="16"/>
    </row>
    <row r="266" customFormat="false" ht="12.8" hidden="false" customHeight="false" outlineLevel="0" collapsed="false">
      <c r="A266" s="17"/>
      <c r="B266" s="4" t="n">
        <f aca="false">AVERAGE(AN266,BN266,CN266,DN266,EN266,FN266,GN266,HN266,IN266,JN266,KN266,LN266,MN266,NN266)</f>
        <v>14.7111111111111</v>
      </c>
      <c r="C266" s="18" t="n">
        <f aca="false">AVERAGE(B262:B266)</f>
        <v>14.8808333333333</v>
      </c>
      <c r="D266" s="9" t="n">
        <f aca="false">AVERAGE(B257:B266)</f>
        <v>14.4682453703704</v>
      </c>
      <c r="E266" s="4" t="n">
        <f aca="false">AVERAGE(B247:B266)</f>
        <v>14.4302337962963</v>
      </c>
      <c r="F266" s="24"/>
      <c r="G266" s="9" t="n">
        <f aca="false">MAX(AB266:AM266,BB266:BM266,CB266:CM266,DB266:DM266,EB266:EM266,FB266:FM266,GB266:GM266,HB266:HM266,IB266:IM266,JB266:JM266,KB266:KM266,LB266:LM266,MB266:MM266,NB266:NM266,OB266:OM266,PB266:PM266,QB266:QM266,RB266:RM266,SB266:SM266)</f>
        <v>27.4</v>
      </c>
      <c r="H266" s="10" t="n">
        <f aca="false">MEDIAN(AB266:AM266,BB266:BM266,CB266:CM266,DB266:DM266,EB266:EM266,FB266:FM266,GB266:GM266,HB266:HM266,IB266:IM266,JB266:JM266,KB266:KM266,LB266:LM266,MB266:MM266,NB266:NM266,OB266:OM266,PB266:PM266,QB266:QM266,RB266:RM266,SB266:SM266)</f>
        <v>14.9</v>
      </c>
      <c r="I266" s="11" t="n">
        <f aca="false">MIN(AB266:AM266,BB266:BM266,CB266:CM266,DB266:DM266,EB266:EM266,FB266:FM266,GB266:GM266,HB266:HM266,IB266:IM266,JB266:JM266,KB266:KM266,LB266:LM266,MB266:MM266,NB266:NM266,OB266:OM266,PB266:PM266,QB266:QM266,RB266:RM266,SB266:SM266)</f>
        <v>3.8</v>
      </c>
      <c r="J266" s="12" t="n">
        <f aca="false">(G266+I266)/2</f>
        <v>15.6</v>
      </c>
      <c r="AA266" s="13" t="n">
        <v>1916</v>
      </c>
      <c r="AB266" s="15" t="n">
        <v>20</v>
      </c>
      <c r="AC266" s="15" t="n">
        <v>18.2</v>
      </c>
      <c r="AD266" s="15" t="n">
        <v>15.5</v>
      </c>
      <c r="AE266" s="15" t="n">
        <v>10.1</v>
      </c>
      <c r="AF266" s="15" t="n">
        <v>8.3</v>
      </c>
      <c r="AG266" s="15" t="n">
        <v>7.3</v>
      </c>
      <c r="AH266" s="15" t="n">
        <v>5.6</v>
      </c>
      <c r="AI266" s="15" t="n">
        <v>6.1</v>
      </c>
      <c r="AJ266" s="15" t="n">
        <v>9.3</v>
      </c>
      <c r="AK266" s="15" t="n">
        <v>11.2</v>
      </c>
      <c r="AL266" s="15" t="n">
        <v>12</v>
      </c>
      <c r="AM266" s="15" t="n">
        <v>17.3</v>
      </c>
      <c r="AN266" s="4" t="n">
        <f aca="false">AVERAGE(Sheet1!AB266:AM266)</f>
        <v>11.7416666666667</v>
      </c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2" t="n">
        <f aca="false">BA265+1</f>
        <v>1916</v>
      </c>
      <c r="BB266" s="20" t="n">
        <v>23.1</v>
      </c>
      <c r="BC266" s="20" t="n">
        <v>21.4</v>
      </c>
      <c r="BD266" s="20" t="n">
        <v>18.7</v>
      </c>
      <c r="BE266" s="20" t="n">
        <v>11.5</v>
      </c>
      <c r="BF266" s="20" t="n">
        <v>10.4</v>
      </c>
      <c r="BG266" s="20" t="n">
        <v>8.4</v>
      </c>
      <c r="BH266" s="20" t="n">
        <v>6.8</v>
      </c>
      <c r="BI266" s="20" t="n">
        <v>7.4</v>
      </c>
      <c r="BJ266" s="20" t="n">
        <v>10.9</v>
      </c>
      <c r="BK266" s="20" t="n">
        <v>13.5</v>
      </c>
      <c r="BL266" s="20" t="n">
        <v>14.3</v>
      </c>
      <c r="BM266" s="20" t="n">
        <v>19.6</v>
      </c>
      <c r="BN266" s="4" t="n">
        <f aca="false">AVERAGE(BB266:BM266)</f>
        <v>13.8333333333333</v>
      </c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2" t="n">
        <f aca="false">CA265+1</f>
        <v>1916</v>
      </c>
      <c r="CB266" s="20" t="n">
        <v>21.8</v>
      </c>
      <c r="CC266" s="20" t="n">
        <v>19.8</v>
      </c>
      <c r="CD266" s="20" t="n">
        <v>16.7</v>
      </c>
      <c r="CE266" s="20" t="n">
        <v>11</v>
      </c>
      <c r="CF266" s="20" t="n">
        <v>8.6</v>
      </c>
      <c r="CG266" s="20" t="n">
        <v>7.8</v>
      </c>
      <c r="CH266" s="20" t="n">
        <v>5.3</v>
      </c>
      <c r="CI266" s="20" t="n">
        <v>5.7</v>
      </c>
      <c r="CJ266" s="20" t="n">
        <v>10.1</v>
      </c>
      <c r="CK266" s="20" t="n">
        <v>12.7</v>
      </c>
      <c r="CL266" s="20" t="n">
        <v>13.4</v>
      </c>
      <c r="CM266" s="20" t="n">
        <v>19.1</v>
      </c>
      <c r="CN266" s="4" t="n">
        <f aca="false">AVERAGE(CB266:CM266)</f>
        <v>12.6666666666667</v>
      </c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19" t="n">
        <v>1916</v>
      </c>
      <c r="DB266" s="20" t="n">
        <v>19.8</v>
      </c>
      <c r="DC266" s="20" t="n">
        <v>17.8</v>
      </c>
      <c r="DD266" s="20" t="n">
        <v>14.6</v>
      </c>
      <c r="DE266" s="20" t="n">
        <v>9.7</v>
      </c>
      <c r="DF266" s="20" t="n">
        <v>6.9</v>
      </c>
      <c r="DG266" s="20" t="n">
        <v>7.2</v>
      </c>
      <c r="DH266" s="20" t="n">
        <v>5.2</v>
      </c>
      <c r="DI266" s="20" t="n">
        <v>5.7</v>
      </c>
      <c r="DJ266" s="20" t="n">
        <v>8.6</v>
      </c>
      <c r="DK266" s="20" t="n">
        <v>11.1</v>
      </c>
      <c r="DL266" s="20" t="n">
        <v>12.1</v>
      </c>
      <c r="DM266" s="20" t="n">
        <v>17.2</v>
      </c>
      <c r="DN266" s="4" t="n">
        <f aca="false">AVERAGE(DB266:DM266)</f>
        <v>11.325</v>
      </c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13" t="n">
        <v>1916</v>
      </c>
      <c r="FB266" s="15" t="n">
        <v>24.9</v>
      </c>
      <c r="FC266" s="15" t="n">
        <v>22.3</v>
      </c>
      <c r="FD266" s="15" t="n">
        <v>22.8</v>
      </c>
      <c r="FE266" s="15" t="n">
        <v>19.1</v>
      </c>
      <c r="FF266" s="15" t="n">
        <v>17.3</v>
      </c>
      <c r="FG266" s="15" t="n">
        <v>13.6</v>
      </c>
      <c r="FH266" s="15" t="n">
        <v>11.9</v>
      </c>
      <c r="FI266" s="15" t="n">
        <v>13.4</v>
      </c>
      <c r="FJ266" s="15" t="n">
        <v>16.9</v>
      </c>
      <c r="FK266" s="15" t="n">
        <v>19.6</v>
      </c>
      <c r="FL266" s="15" t="n">
        <v>20.1</v>
      </c>
      <c r="FM266" s="15" t="n">
        <v>23.2</v>
      </c>
      <c r="FN266" s="16" t="n">
        <f aca="false">AVERAGE(FB266:FM266)</f>
        <v>18.7583333333333</v>
      </c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2" t="n">
        <v>1916</v>
      </c>
      <c r="GB266" s="15" t="n">
        <v>24.9</v>
      </c>
      <c r="GC266" s="15" t="n">
        <v>24.8</v>
      </c>
      <c r="GD266" s="15" t="n">
        <v>23.9</v>
      </c>
      <c r="GE266" s="15" t="n">
        <v>20.5</v>
      </c>
      <c r="GF266" s="15" t="n">
        <v>18.1</v>
      </c>
      <c r="GG266" s="15" t="n">
        <v>16.1</v>
      </c>
      <c r="GH266" s="15" t="n">
        <v>14.9</v>
      </c>
      <c r="GI266" s="15" t="n">
        <v>15.4</v>
      </c>
      <c r="GJ266" s="15" t="n">
        <v>18.5</v>
      </c>
      <c r="GK266" s="15" t="n">
        <v>21.5</v>
      </c>
      <c r="GL266" s="15" t="n">
        <v>21.7</v>
      </c>
      <c r="GM266" s="15" t="n">
        <v>24.2</v>
      </c>
      <c r="GN266" s="16" t="n">
        <f aca="false">AVERAGE(GB266:GM266)</f>
        <v>20.375</v>
      </c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2" t="n">
        <v>1916</v>
      </c>
      <c r="HB266" s="15" t="n">
        <v>23.3</v>
      </c>
      <c r="HC266" s="15" t="n">
        <v>22.7</v>
      </c>
      <c r="HD266" s="15" t="n">
        <v>21.3</v>
      </c>
      <c r="HE266" s="15" t="n">
        <v>14.3</v>
      </c>
      <c r="HF266" s="15" t="n">
        <v>12.3</v>
      </c>
      <c r="HG266" s="15" t="n">
        <v>10.1</v>
      </c>
      <c r="HH266" s="15" t="n">
        <v>8</v>
      </c>
      <c r="HI266" s="15" t="n">
        <v>10.2</v>
      </c>
      <c r="HJ266" s="15" t="n">
        <v>14.8</v>
      </c>
      <c r="HK266" s="15" t="n">
        <v>18</v>
      </c>
      <c r="HL266" s="15" t="n">
        <v>20.4</v>
      </c>
      <c r="HM266" s="15" t="n">
        <v>20.8</v>
      </c>
      <c r="HN266" s="16" t="n">
        <f aca="false">AVERAGE(HB266:HM266)</f>
        <v>16.35</v>
      </c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7" t="n">
        <f aca="false">IA265+1</f>
        <v>1916</v>
      </c>
      <c r="IB266" s="15" t="n">
        <v>20.5</v>
      </c>
      <c r="IC266" s="15" t="n">
        <v>20.2</v>
      </c>
      <c r="ID266" s="15" t="n">
        <v>17.1</v>
      </c>
      <c r="IE266" s="15" t="n">
        <v>9.3</v>
      </c>
      <c r="IF266" s="15" t="n">
        <v>7.2</v>
      </c>
      <c r="IG266" s="15" t="n">
        <v>6</v>
      </c>
      <c r="IH266" s="15" t="n">
        <v>5.7</v>
      </c>
      <c r="II266" s="15" t="n">
        <v>7</v>
      </c>
      <c r="IJ266" s="15" t="n">
        <v>9.7</v>
      </c>
      <c r="IK266" s="15" t="n">
        <v>12.3</v>
      </c>
      <c r="IL266" s="15" t="n">
        <v>12.9</v>
      </c>
      <c r="IM266" s="15" t="n">
        <v>18.7</v>
      </c>
      <c r="IN266" s="25" t="n">
        <f aca="false">SUM(IB266:IM266)/12</f>
        <v>12.2166666666667</v>
      </c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13" t="n">
        <v>1916</v>
      </c>
      <c r="KB266" s="15" t="n">
        <v>22.7</v>
      </c>
      <c r="KC266" s="15" t="n">
        <v>22</v>
      </c>
      <c r="KD266" s="15" t="n">
        <v>17.7</v>
      </c>
      <c r="KE266" s="15" t="n">
        <v>12.4</v>
      </c>
      <c r="KF266" s="15" t="n">
        <v>11.7</v>
      </c>
      <c r="KG266" s="15" t="n">
        <v>9.5</v>
      </c>
      <c r="KH266" s="15" t="n">
        <v>4.2</v>
      </c>
      <c r="KI266" s="15" t="n">
        <v>8.4</v>
      </c>
      <c r="KJ266" s="15" t="n">
        <v>9.8</v>
      </c>
      <c r="KK266" s="15" t="n">
        <v>15</v>
      </c>
      <c r="KL266" s="15" t="n">
        <v>16.9</v>
      </c>
      <c r="KM266" s="15" t="n">
        <v>19.4</v>
      </c>
      <c r="KN266" s="16" t="n">
        <f aca="false">AVERAGE(KB266:KM266)</f>
        <v>14.1416666666667</v>
      </c>
      <c r="KO266" s="16"/>
      <c r="KP266" s="16"/>
      <c r="KQ266" s="16"/>
      <c r="KR266" s="16"/>
      <c r="KS266" s="16"/>
      <c r="KT266" s="16"/>
      <c r="KU266" s="16"/>
      <c r="KV266" s="16"/>
      <c r="KW266" s="16"/>
      <c r="KX266" s="16"/>
      <c r="KY266" s="16"/>
      <c r="KZ266" s="16"/>
      <c r="LA266" s="7" t="n">
        <f aca="false">LA265+1</f>
        <v>1916</v>
      </c>
      <c r="LB266" s="15" t="n">
        <v>23.9</v>
      </c>
      <c r="LC266" s="15" t="n">
        <v>22.6</v>
      </c>
      <c r="LD266" s="15" t="n">
        <v>19.7</v>
      </c>
      <c r="LE266" s="15" t="n">
        <v>12.3</v>
      </c>
      <c r="LF266" s="15" t="n">
        <v>11.4</v>
      </c>
      <c r="LG266" s="15" t="n">
        <v>9.4</v>
      </c>
      <c r="LH266" s="15" t="n">
        <v>5.8</v>
      </c>
      <c r="LI266" s="15" t="n">
        <v>9</v>
      </c>
      <c r="LJ266" s="15" t="n">
        <v>10.6</v>
      </c>
      <c r="LK266" s="15" t="n">
        <v>14.4</v>
      </c>
      <c r="LL266" s="15" t="n">
        <v>17.4</v>
      </c>
      <c r="LM266" s="15" t="n">
        <v>20.7</v>
      </c>
      <c r="LN266" s="16" t="n">
        <f aca="false">AVERAGE(LB266:LM266)</f>
        <v>14.7666666666667</v>
      </c>
      <c r="LO266" s="16"/>
      <c r="LP266" s="16"/>
      <c r="LQ266" s="16"/>
      <c r="LR266" s="16"/>
      <c r="LS266" s="16"/>
      <c r="LT266" s="16"/>
      <c r="LU266" s="16"/>
      <c r="LV266" s="16"/>
      <c r="LW266" s="16"/>
      <c r="LX266" s="16"/>
      <c r="LY266" s="16"/>
      <c r="LZ266" s="16"/>
      <c r="MA266" s="7" t="n">
        <f aca="false">MA265+1</f>
        <v>1916</v>
      </c>
      <c r="MB266" s="15" t="n">
        <v>24.2</v>
      </c>
      <c r="MC266" s="15" t="n">
        <v>23.7</v>
      </c>
      <c r="MD266" s="15" t="n">
        <v>23</v>
      </c>
      <c r="ME266" s="15" t="n">
        <v>18.3</v>
      </c>
      <c r="MF266" s="15" t="n">
        <v>17.1</v>
      </c>
      <c r="MG266" s="15" t="n">
        <v>14.4</v>
      </c>
      <c r="MH266" s="15" t="n">
        <v>11.3</v>
      </c>
      <c r="MI266" s="15" t="n">
        <v>14.1</v>
      </c>
      <c r="MJ266" s="15" t="n">
        <v>16.9</v>
      </c>
      <c r="MK266" s="15" t="n">
        <v>19.6</v>
      </c>
      <c r="ML266" s="15" t="n">
        <v>21.2</v>
      </c>
      <c r="MM266" s="15" t="n">
        <v>22.8</v>
      </c>
      <c r="MN266" s="16" t="n">
        <f aca="false">AVERAGE(MB266:MM266)</f>
        <v>18.8833333333333</v>
      </c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60" t="s">
        <v>49</v>
      </c>
      <c r="NB266" s="15" t="n">
        <v>17.7</v>
      </c>
      <c r="NC266" s="15" t="n">
        <v>18</v>
      </c>
      <c r="ND266" s="15" t="n">
        <v>16.8</v>
      </c>
      <c r="NE266" s="15" t="n">
        <v>10.6</v>
      </c>
      <c r="NF266" s="15" t="n">
        <v>8.8</v>
      </c>
      <c r="NG266" s="15" t="n">
        <v>6.1</v>
      </c>
      <c r="NH266" s="15" t="n">
        <v>5.1</v>
      </c>
      <c r="NI266" s="15" t="n">
        <v>5.8</v>
      </c>
      <c r="NJ266" s="15" t="n">
        <v>10.7</v>
      </c>
      <c r="NK266" s="15" t="n">
        <v>10.2</v>
      </c>
      <c r="NL266" s="15" t="n">
        <v>13.2</v>
      </c>
      <c r="NM266" s="15" t="n">
        <v>14.7</v>
      </c>
      <c r="NN266" s="29" t="n">
        <f aca="false">AVERAGE(NB266:NM266)</f>
        <v>11.475</v>
      </c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13" t="n">
        <v>1916</v>
      </c>
      <c r="OB266" s="15" t="n">
        <v>20.7</v>
      </c>
      <c r="OC266" s="15" t="n">
        <v>20.3</v>
      </c>
      <c r="OD266" s="15" t="n">
        <v>18.8</v>
      </c>
      <c r="OE266" s="15" t="n">
        <v>11.3</v>
      </c>
      <c r="OF266" s="15" t="n">
        <v>10</v>
      </c>
      <c r="OG266" s="15" t="n">
        <v>6.3</v>
      </c>
      <c r="OH266" s="15" t="n">
        <v>4.6</v>
      </c>
      <c r="OI266" s="15" t="n">
        <v>7</v>
      </c>
      <c r="OJ266" s="15" t="n">
        <v>12.6</v>
      </c>
      <c r="OK266" s="15" t="n">
        <v>12.1</v>
      </c>
      <c r="OL266" s="15" t="n">
        <v>16.3</v>
      </c>
      <c r="OM266" s="15" t="n">
        <v>18.6</v>
      </c>
      <c r="ON266" s="29" t="n">
        <f aca="false">AVERAGE(OB266:OM266)</f>
        <v>13.2166666666667</v>
      </c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30" t="s">
        <v>49</v>
      </c>
      <c r="PB266" s="15" t="n">
        <v>27.4</v>
      </c>
      <c r="PC266" s="15" t="n">
        <v>26.1</v>
      </c>
      <c r="PD266" s="15" t="n">
        <v>24.9</v>
      </c>
      <c r="PE266" s="15" t="n">
        <v>19.2</v>
      </c>
      <c r="PF266" s="15" t="n">
        <v>17.1</v>
      </c>
      <c r="PG266" s="15" t="n">
        <v>16.1</v>
      </c>
      <c r="PH266" s="15" t="n">
        <v>10.6</v>
      </c>
      <c r="PI266" s="15" t="n">
        <v>14.4</v>
      </c>
      <c r="PJ266" s="15" t="n">
        <v>18.2</v>
      </c>
      <c r="PK266" s="15" t="n">
        <v>21.1</v>
      </c>
      <c r="PL266" s="15" t="n">
        <v>22.4</v>
      </c>
      <c r="PM266" s="15" t="n">
        <v>24.8</v>
      </c>
      <c r="PN266" s="29" t="n">
        <f aca="false">AVERAGE(PB266:PM266)</f>
        <v>20.1916666666667</v>
      </c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13" t="n">
        <v>1916</v>
      </c>
      <c r="QB266" s="15" t="n">
        <v>21.8</v>
      </c>
      <c r="QC266" s="15" t="n">
        <v>22.2</v>
      </c>
      <c r="QD266" s="15" t="n">
        <v>20.8</v>
      </c>
      <c r="QE266" s="15" t="n">
        <v>15.1</v>
      </c>
      <c r="QF266" s="15" t="n">
        <v>10.9</v>
      </c>
      <c r="QG266" s="15" t="n">
        <v>8.6</v>
      </c>
      <c r="QH266" s="15" t="n">
        <v>4.5</v>
      </c>
      <c r="QI266" s="15" t="n">
        <v>7.8</v>
      </c>
      <c r="QJ266" s="15" t="n">
        <v>13.9</v>
      </c>
      <c r="QK266" s="15" t="n">
        <v>12.3</v>
      </c>
      <c r="QL266" s="15" t="n">
        <v>16.5</v>
      </c>
      <c r="QM266" s="15" t="n">
        <v>17.8</v>
      </c>
      <c r="QN266" s="29" t="n">
        <f aca="false">AVERAGE(QB266:QM266)</f>
        <v>14.35</v>
      </c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30" t="s">
        <v>49</v>
      </c>
      <c r="RB266" s="15" t="n">
        <v>24.8</v>
      </c>
      <c r="RC266" s="15" t="n">
        <v>23.2</v>
      </c>
      <c r="RD266" s="15" t="n">
        <v>21.4</v>
      </c>
      <c r="RE266" s="15" t="n">
        <v>15.6</v>
      </c>
      <c r="RF266" s="15" t="n">
        <v>14.9</v>
      </c>
      <c r="RG266" s="15" t="n">
        <v>13.4</v>
      </c>
      <c r="RH266" s="15" t="n">
        <v>7.9</v>
      </c>
      <c r="RI266" s="15" t="n">
        <v>12.3</v>
      </c>
      <c r="RJ266" s="15" t="n">
        <v>14.8</v>
      </c>
      <c r="RK266" s="15" t="n">
        <v>23.1</v>
      </c>
      <c r="RL266" s="15" t="n">
        <v>21.7</v>
      </c>
      <c r="RM266" s="15" t="n">
        <v>22.6</v>
      </c>
      <c r="RN266" s="29" t="n">
        <f aca="false">AVERAGE(RB266:RM266)</f>
        <v>17.975</v>
      </c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13" t="n">
        <v>1916</v>
      </c>
      <c r="SB266" s="15" t="n">
        <v>23</v>
      </c>
      <c r="SC266" s="15" t="n">
        <v>22.8</v>
      </c>
      <c r="SD266" s="15" t="n">
        <v>20.7</v>
      </c>
      <c r="SE266" s="15" t="n">
        <v>12.4</v>
      </c>
      <c r="SF266" s="15" t="n">
        <v>10.4</v>
      </c>
      <c r="SG266" s="15" t="n">
        <v>8.3</v>
      </c>
      <c r="SH266" s="15" t="n">
        <v>3.8</v>
      </c>
      <c r="SI266" s="15" t="n">
        <v>7.8</v>
      </c>
      <c r="SJ266" s="15" t="n">
        <v>13</v>
      </c>
      <c r="SK266" s="15" t="n">
        <v>12.7</v>
      </c>
      <c r="SL266" s="15" t="n">
        <v>17.2</v>
      </c>
      <c r="SM266" s="15" t="n">
        <v>20.1</v>
      </c>
      <c r="SN266" s="29" t="n">
        <f aca="false">AVERAGE(SB266:SM266)</f>
        <v>14.35</v>
      </c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72" t="s">
        <v>49</v>
      </c>
      <c r="TB266" s="73" t="n">
        <v>23.2</v>
      </c>
      <c r="TC266" s="73" t="n">
        <v>21.9</v>
      </c>
      <c r="TD266" s="73" t="n">
        <v>18.6</v>
      </c>
      <c r="TE266" s="73" t="n">
        <v>13.7</v>
      </c>
      <c r="TF266" s="73" t="n">
        <v>10.5</v>
      </c>
      <c r="TG266" s="73" t="n">
        <v>8.8</v>
      </c>
      <c r="TH266" s="73" t="n">
        <v>7.8</v>
      </c>
      <c r="TI266" s="73" t="n">
        <v>7.1</v>
      </c>
      <c r="TJ266" s="73" t="n">
        <v>10.7</v>
      </c>
      <c r="TK266" s="73" t="n">
        <v>14.7</v>
      </c>
      <c r="TL266" s="73" t="n">
        <v>15.7</v>
      </c>
      <c r="TM266" s="73" t="n">
        <v>19.1</v>
      </c>
      <c r="TN266" s="73" t="n">
        <v>14.3</v>
      </c>
      <c r="UB266" s="71"/>
      <c r="UC266" s="13"/>
      <c r="UD266" s="15"/>
      <c r="UE266" s="15"/>
      <c r="UF266" s="15"/>
      <c r="UG266" s="15"/>
      <c r="UH266" s="15"/>
      <c r="UI266" s="15"/>
      <c r="UJ266" s="15"/>
      <c r="UK266" s="15"/>
      <c r="UL266" s="15"/>
      <c r="UM266" s="15"/>
      <c r="UN266" s="15"/>
      <c r="UO266" s="22"/>
      <c r="UP266" s="16"/>
      <c r="VB266" s="71"/>
      <c r="VC266" s="13"/>
      <c r="VD266" s="15"/>
      <c r="VE266" s="15"/>
      <c r="VF266" s="15"/>
      <c r="VG266" s="15"/>
      <c r="VH266" s="15"/>
      <c r="VI266" s="15"/>
      <c r="VJ266" s="15"/>
      <c r="VK266" s="15"/>
      <c r="VL266" s="15"/>
      <c r="VM266" s="15"/>
      <c r="VN266" s="15"/>
      <c r="VO266" s="15"/>
      <c r="VP266" s="16"/>
      <c r="WB266" s="71"/>
      <c r="WC266" s="13"/>
      <c r="WD266" s="15"/>
      <c r="WE266" s="15"/>
      <c r="WF266" s="15"/>
      <c r="WG266" s="15"/>
      <c r="WH266" s="15"/>
      <c r="WI266" s="15"/>
      <c r="WJ266" s="15"/>
      <c r="WK266" s="15"/>
      <c r="WL266" s="15"/>
      <c r="WM266" s="15"/>
      <c r="WN266" s="15"/>
      <c r="WO266" s="27"/>
      <c r="WP266" s="16"/>
      <c r="XB266" s="71"/>
      <c r="XC266" s="13"/>
      <c r="XD266" s="15"/>
      <c r="XE266" s="15"/>
      <c r="XF266" s="15"/>
      <c r="XG266" s="15"/>
      <c r="XH266" s="15"/>
      <c r="XI266" s="15"/>
      <c r="XJ266" s="15"/>
      <c r="XK266" s="15"/>
      <c r="XL266" s="15"/>
      <c r="XM266" s="15"/>
      <c r="XN266" s="15"/>
      <c r="XO266" s="15"/>
      <c r="XP266" s="16"/>
      <c r="YB266" s="71"/>
      <c r="YC266" s="13"/>
      <c r="YD266" s="15"/>
      <c r="YE266" s="15"/>
      <c r="YF266" s="15"/>
      <c r="YG266" s="15"/>
      <c r="YH266" s="15"/>
      <c r="YI266" s="15"/>
      <c r="YJ266" s="15"/>
      <c r="YK266" s="15"/>
      <c r="YL266" s="15"/>
      <c r="YM266" s="15"/>
      <c r="YN266" s="15"/>
      <c r="YO266" s="15"/>
      <c r="YP266" s="16"/>
      <c r="ZB266" s="71"/>
      <c r="ZC266" s="30"/>
      <c r="ZD266" s="15"/>
      <c r="ZE266" s="15"/>
      <c r="ZF266" s="15"/>
      <c r="ZG266" s="15"/>
      <c r="ZH266" s="15"/>
      <c r="ZI266" s="15"/>
      <c r="ZJ266" s="15"/>
      <c r="ZK266" s="15"/>
      <c r="ZL266" s="15"/>
      <c r="ZM266" s="15"/>
      <c r="ZN266" s="15"/>
      <c r="ZO266" s="15"/>
      <c r="ZP266" s="16"/>
    </row>
    <row r="267" customFormat="false" ht="12.8" hidden="false" customHeight="false" outlineLevel="0" collapsed="false">
      <c r="A267" s="17"/>
      <c r="B267" s="4" t="n">
        <f aca="false">AVERAGE(AN267,BN267,CN267,DN267,EN267,FN267,GN267,HN267,IN267,JN267,KN267,LN267,MN267,NN267)</f>
        <v>14.0395833333333</v>
      </c>
      <c r="C267" s="18" t="n">
        <f aca="false">AVERAGE(B263:B267)</f>
        <v>14.7572222222222</v>
      </c>
      <c r="D267" s="9" t="n">
        <f aca="false">AVERAGE(B258:B267)</f>
        <v>14.4872037037037</v>
      </c>
      <c r="E267" s="4" t="n">
        <f aca="false">AVERAGE(B248:B267)</f>
        <v>14.4153611111111</v>
      </c>
      <c r="F267" s="24"/>
      <c r="G267" s="9" t="n">
        <f aca="false">MAX(AB267:AM267,BB267:BM267,CB267:CM267,DB267:DM267,EB267:EM267,FB267:FM267,GB267:GM267,HB267:HM267,IB267:IM267,JB267:JM267,KB267:KM267,LB267:LM267,MB267:MM267,NB267:NM267,OB267:OM267,PB267:PM267,QB267:QM267,RB267:RM267,SB267:SM267)</f>
        <v>25.1</v>
      </c>
      <c r="H267" s="10" t="n">
        <f aca="false">MEDIAN(AB267:AM267,BB267:BM267,CB267:CM267,DB267:DM267,EB267:EM267,FB267:FM267,GB267:GM267,HB267:HM267,IB267:IM267,JB267:JM267,KB267:KM267,LB267:LM267,MB267:MM267,NB267:NM267,OB267:OM267,PB267:PM267,QB267:QM267,RB267:RM267,SB267:SM267)</f>
        <v>14.75</v>
      </c>
      <c r="I267" s="11" t="n">
        <f aca="false">MIN(AB267:AM267,BB267:BM267,CB267:CM267,DB267:DM267,EB267:EM267,FB267:FM267,GB267:GM267,HB267:HM267,IB267:IM267,JB267:JM267,KB267:KM267,LB267:LM267,MB267:MM267,NB267:NM267,OB267:OM267,PB267:PM267,QB267:QM267,RB267:RM267,SB267:SM267)</f>
        <v>3.4</v>
      </c>
      <c r="J267" s="12" t="n">
        <f aca="false">(G267+I267)/2</f>
        <v>14.25</v>
      </c>
      <c r="AA267" s="13" t="n">
        <v>1917</v>
      </c>
      <c r="AB267" s="15" t="n">
        <v>19.2</v>
      </c>
      <c r="AC267" s="15" t="n">
        <v>16.6</v>
      </c>
      <c r="AD267" s="15" t="n">
        <v>16.1</v>
      </c>
      <c r="AE267" s="15" t="n">
        <v>9.7</v>
      </c>
      <c r="AF267" s="15" t="n">
        <v>7.5</v>
      </c>
      <c r="AG267" s="15" t="n">
        <v>5.8</v>
      </c>
      <c r="AH267" s="15" t="n">
        <v>6.1</v>
      </c>
      <c r="AI267" s="15" t="n">
        <v>5.7</v>
      </c>
      <c r="AJ267" s="15" t="n">
        <v>9.1</v>
      </c>
      <c r="AK267" s="15" t="n">
        <v>12.7</v>
      </c>
      <c r="AL267" s="15" t="n">
        <v>13.3</v>
      </c>
      <c r="AM267" s="15" t="n">
        <v>18.4</v>
      </c>
      <c r="AN267" s="4" t="n">
        <f aca="false">AVERAGE(Sheet1!AB267:AM267)</f>
        <v>11.6833333333333</v>
      </c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2" t="n">
        <f aca="false">BA266+1</f>
        <v>1917</v>
      </c>
      <c r="BB267" s="20" t="n">
        <v>21.7</v>
      </c>
      <c r="BC267" s="20" t="n">
        <v>18.7</v>
      </c>
      <c r="BD267" s="20" t="n">
        <v>17.6</v>
      </c>
      <c r="BE267" s="20" t="n">
        <v>11.6</v>
      </c>
      <c r="BF267" s="20" t="n">
        <v>7.7</v>
      </c>
      <c r="BG267" s="20" t="n">
        <v>5.7</v>
      </c>
      <c r="BH267" s="20" t="n">
        <v>5.9</v>
      </c>
      <c r="BI267" s="20" t="n">
        <v>6.6</v>
      </c>
      <c r="BJ267" s="20" t="n">
        <v>10.5</v>
      </c>
      <c r="BK267" s="20" t="n">
        <v>14.4</v>
      </c>
      <c r="BL267" s="20" t="n">
        <v>15.9</v>
      </c>
      <c r="BM267" s="20" t="n">
        <v>22.1</v>
      </c>
      <c r="BN267" s="4" t="n">
        <f aca="false">AVERAGE(BB267:BM267)</f>
        <v>13.2</v>
      </c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2" t="n">
        <f aca="false">CA266+1</f>
        <v>1917</v>
      </c>
      <c r="CB267" s="20" t="n">
        <v>21.1</v>
      </c>
      <c r="CC267" s="20" t="n">
        <v>18.2</v>
      </c>
      <c r="CD267" s="20" t="n">
        <v>17</v>
      </c>
      <c r="CE267" s="20" t="n">
        <v>10.2</v>
      </c>
      <c r="CF267" s="20" t="n">
        <v>6.9</v>
      </c>
      <c r="CG267" s="20" t="n">
        <v>5</v>
      </c>
      <c r="CH267" s="20" t="n">
        <v>5.2</v>
      </c>
      <c r="CI267" s="20" t="n">
        <v>5.8</v>
      </c>
      <c r="CJ267" s="20" t="n">
        <v>8.6</v>
      </c>
      <c r="CK267" s="20" t="n">
        <v>14.2</v>
      </c>
      <c r="CL267" s="20" t="n">
        <v>15.2</v>
      </c>
      <c r="CM267" s="20" t="n">
        <v>20.7</v>
      </c>
      <c r="CN267" s="4" t="n">
        <f aca="false">AVERAGE(CB267:CM267)</f>
        <v>12.3416666666667</v>
      </c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19" t="n">
        <v>1917</v>
      </c>
      <c r="DB267" s="20" t="n">
        <v>19.6</v>
      </c>
      <c r="DC267" s="20" t="n">
        <v>17</v>
      </c>
      <c r="DD267" s="20" t="n">
        <v>15.1</v>
      </c>
      <c r="DE267" s="20" t="n">
        <v>9.2</v>
      </c>
      <c r="DF267" s="20" t="n">
        <v>6.8</v>
      </c>
      <c r="DG267" s="20" t="n">
        <v>4.7</v>
      </c>
      <c r="DH267" s="20" t="n">
        <v>5.2</v>
      </c>
      <c r="DI267" s="20" t="n">
        <v>5.2</v>
      </c>
      <c r="DJ267" s="20" t="n">
        <v>8.5</v>
      </c>
      <c r="DK267" s="20" t="n">
        <v>12.1</v>
      </c>
      <c r="DL267" s="20" t="n">
        <v>13.4</v>
      </c>
      <c r="DM267" s="20" t="n">
        <v>18.1</v>
      </c>
      <c r="DN267" s="4" t="n">
        <f aca="false">AVERAGE(DB267:DM267)</f>
        <v>11.2416666666667</v>
      </c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13" t="n">
        <v>1917</v>
      </c>
      <c r="FB267" s="15" t="n">
        <v>23.2</v>
      </c>
      <c r="FC267" s="15" t="n">
        <v>21.8</v>
      </c>
      <c r="FD267" s="15" t="n">
        <v>20.7</v>
      </c>
      <c r="FE267" s="15" t="n">
        <v>17.9</v>
      </c>
      <c r="FF267" s="15" t="n">
        <v>11.9</v>
      </c>
      <c r="FG267" s="15" t="n">
        <v>11</v>
      </c>
      <c r="FH267" s="15" t="n">
        <v>10.8</v>
      </c>
      <c r="FI267" s="15" t="n">
        <v>12.6</v>
      </c>
      <c r="FJ267" s="15" t="n">
        <v>15.5</v>
      </c>
      <c r="FK267" s="15" t="n">
        <v>20.3</v>
      </c>
      <c r="FL267" s="15" t="n">
        <v>19.9</v>
      </c>
      <c r="FM267" s="15" t="n">
        <v>23.5</v>
      </c>
      <c r="FN267" s="16" t="n">
        <f aca="false">AVERAGE(FB267:FM267)</f>
        <v>17.425</v>
      </c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2" t="n">
        <v>1917</v>
      </c>
      <c r="GB267" s="15" t="n">
        <v>24.3</v>
      </c>
      <c r="GC267" s="15" t="n">
        <v>23.5</v>
      </c>
      <c r="GD267" s="15" t="n">
        <v>22.5</v>
      </c>
      <c r="GE267" s="15" t="n">
        <v>19.6</v>
      </c>
      <c r="GF267" s="15" t="n">
        <v>14.3</v>
      </c>
      <c r="GG267" s="15" t="n">
        <v>12.9</v>
      </c>
      <c r="GH267" s="15" t="n">
        <v>13</v>
      </c>
      <c r="GI267" s="15" t="n">
        <v>15.7</v>
      </c>
      <c r="GJ267" s="15" t="n">
        <v>17.7</v>
      </c>
      <c r="GK267" s="15" t="n">
        <v>21.5</v>
      </c>
      <c r="GL267" s="15" t="n">
        <v>23.2</v>
      </c>
      <c r="GM267" s="15" t="n">
        <v>24.9</v>
      </c>
      <c r="GN267" s="16" t="n">
        <f aca="false">AVERAGE(GB267:GM267)</f>
        <v>19.425</v>
      </c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2" t="n">
        <v>1917</v>
      </c>
      <c r="HB267" s="15" t="n">
        <v>20.7</v>
      </c>
      <c r="HC267" s="15" t="n">
        <v>20.2</v>
      </c>
      <c r="HD267" s="15" t="n">
        <v>19.1</v>
      </c>
      <c r="HE267" s="15" t="n">
        <v>14.2</v>
      </c>
      <c r="HF267" s="15" t="n">
        <v>8</v>
      </c>
      <c r="HG267" s="15" t="n">
        <v>7.2</v>
      </c>
      <c r="HH267" s="15" t="n">
        <v>7.6</v>
      </c>
      <c r="HI267" s="15" t="n">
        <v>8.8</v>
      </c>
      <c r="HJ267" s="15" t="n">
        <v>12.7</v>
      </c>
      <c r="HK267" s="15" t="n">
        <v>17.8</v>
      </c>
      <c r="HL267" s="15" t="n">
        <v>19.9</v>
      </c>
      <c r="HM267" s="15" t="n">
        <v>23</v>
      </c>
      <c r="HN267" s="16" t="n">
        <f aca="false">AVERAGE(HB267:HM267)</f>
        <v>14.9333333333333</v>
      </c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7" t="n">
        <f aca="false">IA266+1</f>
        <v>1917</v>
      </c>
      <c r="IB267" s="15" t="n">
        <v>20.6</v>
      </c>
      <c r="IC267" s="15" t="n">
        <v>18.2</v>
      </c>
      <c r="ID267" s="15" t="n">
        <v>17.1</v>
      </c>
      <c r="IE267" s="15" t="n">
        <v>9.9</v>
      </c>
      <c r="IF267" s="15" t="n">
        <v>6.7</v>
      </c>
      <c r="IG267" s="15" t="n">
        <v>4.6</v>
      </c>
      <c r="IH267" s="15" t="n">
        <v>5.9</v>
      </c>
      <c r="II267" s="15" t="n">
        <v>6.7</v>
      </c>
      <c r="IJ267" s="15" t="n">
        <v>8.1</v>
      </c>
      <c r="IK267" s="15" t="n">
        <v>13.6</v>
      </c>
      <c r="IL267" s="15" t="n">
        <v>15.3</v>
      </c>
      <c r="IM267" s="15" t="n">
        <v>20.8</v>
      </c>
      <c r="IN267" s="25" t="n">
        <f aca="false">SUM(IB267:IM267)/12</f>
        <v>12.2916666666667</v>
      </c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13" t="n">
        <v>1917</v>
      </c>
      <c r="KB267" s="15" t="n">
        <v>21.7</v>
      </c>
      <c r="KC267" s="15" t="n">
        <v>17.1</v>
      </c>
      <c r="KD267" s="15" t="n">
        <v>17.3</v>
      </c>
      <c r="KE267" s="15" t="n">
        <v>10.7</v>
      </c>
      <c r="KF267" s="15" t="n">
        <v>5.6</v>
      </c>
      <c r="KG267" s="15" t="n">
        <v>3.4</v>
      </c>
      <c r="KH267" s="15" t="n">
        <v>6.8</v>
      </c>
      <c r="KI267" s="15" t="n">
        <v>5.2</v>
      </c>
      <c r="KJ267" s="15" t="n">
        <v>11.8</v>
      </c>
      <c r="KK267" s="15" t="n">
        <v>16.2</v>
      </c>
      <c r="KL267" s="15" t="n">
        <v>16.4</v>
      </c>
      <c r="KM267" s="15" t="n">
        <v>20.8</v>
      </c>
      <c r="KN267" s="16" t="n">
        <f aca="false">AVERAGE(KB267:KM267)</f>
        <v>12.75</v>
      </c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7" t="n">
        <f aca="false">LA266+1</f>
        <v>1917</v>
      </c>
      <c r="LB267" s="15" t="n">
        <v>22.3</v>
      </c>
      <c r="LC267" s="15" t="n">
        <v>18.9</v>
      </c>
      <c r="LD267" s="15" t="n">
        <v>20.4</v>
      </c>
      <c r="LE267" s="15" t="n">
        <v>12.7</v>
      </c>
      <c r="LF267" s="15" t="n">
        <v>6.5</v>
      </c>
      <c r="LG267" s="15" t="n">
        <v>4.7</v>
      </c>
      <c r="LH267" s="15" t="n">
        <v>7.5</v>
      </c>
      <c r="LI267" s="15" t="n">
        <v>6.5</v>
      </c>
      <c r="LJ267" s="15" t="n">
        <v>12</v>
      </c>
      <c r="LK267" s="15" t="n">
        <v>15.7</v>
      </c>
      <c r="LL267" s="15" t="n">
        <v>17.3</v>
      </c>
      <c r="LM267" s="15" t="n">
        <v>23.6</v>
      </c>
      <c r="LN267" s="16" t="n">
        <f aca="false">AVERAGE(LB267:LM267)</f>
        <v>14.0083333333333</v>
      </c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7" t="n">
        <f aca="false">MA266+1</f>
        <v>1917</v>
      </c>
      <c r="MB267" s="15" t="n">
        <v>23.9</v>
      </c>
      <c r="MC267" s="15" t="n">
        <v>21.5</v>
      </c>
      <c r="MD267" s="15" t="n">
        <v>21.6</v>
      </c>
      <c r="ME267" s="15" t="n">
        <v>19.6</v>
      </c>
      <c r="MF267" s="15" t="n">
        <v>12.3</v>
      </c>
      <c r="MG267" s="15" t="n">
        <v>10.7</v>
      </c>
      <c r="MH267" s="15" t="n">
        <v>12.2</v>
      </c>
      <c r="MI267" s="15" t="n">
        <v>12.2</v>
      </c>
      <c r="MJ267" s="15" t="n">
        <v>17</v>
      </c>
      <c r="MK267" s="15" t="n">
        <v>19.8</v>
      </c>
      <c r="ML267" s="15" t="n">
        <v>22.2</v>
      </c>
      <c r="MM267" s="15" t="n">
        <v>23.8</v>
      </c>
      <c r="MN267" s="16" t="n">
        <f aca="false">AVERAGE(MB267:MM267)</f>
        <v>18.0666666666667</v>
      </c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60" t="s">
        <v>50</v>
      </c>
      <c r="NB267" s="15" t="n">
        <v>17.5</v>
      </c>
      <c r="NC267" s="15" t="n">
        <v>15.8</v>
      </c>
      <c r="ND267" s="15" t="n">
        <v>15.9</v>
      </c>
      <c r="NE267" s="15" t="n">
        <v>12</v>
      </c>
      <c r="NF267" s="15" t="n">
        <v>7.3</v>
      </c>
      <c r="NG267" s="15" t="n">
        <v>6.7</v>
      </c>
      <c r="NH267" s="15" t="n">
        <v>6.7</v>
      </c>
      <c r="NI267" s="15" t="n">
        <v>5.3</v>
      </c>
      <c r="NJ267" s="15" t="n">
        <v>7.6</v>
      </c>
      <c r="NK267" s="15" t="n">
        <v>9.6</v>
      </c>
      <c r="NL267" s="15" t="n">
        <v>12.9</v>
      </c>
      <c r="NM267" s="15" t="n">
        <v>16</v>
      </c>
      <c r="NN267" s="29" t="n">
        <f aca="false">AVERAGE(NB267:NM267)</f>
        <v>11.1083333333333</v>
      </c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13" t="n">
        <v>1917</v>
      </c>
      <c r="OB267" s="15" t="n">
        <v>20.1</v>
      </c>
      <c r="OC267" s="15" t="n">
        <v>17.4</v>
      </c>
      <c r="OD267" s="15" t="n">
        <v>17.9</v>
      </c>
      <c r="OE267" s="15" t="n">
        <v>14</v>
      </c>
      <c r="OF267" s="15" t="n">
        <v>6.2</v>
      </c>
      <c r="OG267" s="15" t="n">
        <v>5.6</v>
      </c>
      <c r="OH267" s="15" t="n">
        <v>7.2</v>
      </c>
      <c r="OI267" s="15" t="n">
        <v>5.2</v>
      </c>
      <c r="OJ267" s="15" t="n">
        <v>8.5</v>
      </c>
      <c r="OK267" s="15" t="n">
        <v>11.2</v>
      </c>
      <c r="OL267" s="15" t="n">
        <v>15.5</v>
      </c>
      <c r="OM267" s="15" t="n">
        <v>18.8</v>
      </c>
      <c r="ON267" s="29" t="n">
        <f aca="false">AVERAGE(OB267:OM267)</f>
        <v>12.3</v>
      </c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30" t="s">
        <v>50</v>
      </c>
      <c r="PB267" s="15" t="n">
        <v>24.6</v>
      </c>
      <c r="PC267" s="15" t="n">
        <v>23.2</v>
      </c>
      <c r="PD267" s="15" t="n">
        <v>24.1</v>
      </c>
      <c r="PE267" s="15" t="n">
        <v>20.1</v>
      </c>
      <c r="PF267" s="15" t="n">
        <v>14.3</v>
      </c>
      <c r="PG267" s="15" t="n">
        <v>11.9</v>
      </c>
      <c r="PH267" s="15" t="n">
        <v>14</v>
      </c>
      <c r="PI267" s="15" t="n">
        <v>11.9</v>
      </c>
      <c r="PJ267" s="15" t="n">
        <v>16.4</v>
      </c>
      <c r="PK267" s="15" t="n">
        <v>20.6</v>
      </c>
      <c r="PL267" s="15" t="n">
        <v>22.8</v>
      </c>
      <c r="PM267" s="15" t="n">
        <v>25.1</v>
      </c>
      <c r="PN267" s="29" t="n">
        <f aca="false">AVERAGE(PB267:PM267)</f>
        <v>19.0833333333333</v>
      </c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13" t="n">
        <v>1917</v>
      </c>
      <c r="QB267" s="15" t="n">
        <v>19.8</v>
      </c>
      <c r="QC267" s="15" t="n">
        <v>18.2</v>
      </c>
      <c r="QD267" s="15" t="n">
        <v>15.4</v>
      </c>
      <c r="QE267" s="15" t="n">
        <v>15.9</v>
      </c>
      <c r="QF267" s="15" t="n">
        <v>8.1</v>
      </c>
      <c r="QG267" s="15" t="n">
        <v>6.7</v>
      </c>
      <c r="QH267" s="15" t="n">
        <v>7.9</v>
      </c>
      <c r="QI267" s="15" t="n">
        <v>5.9</v>
      </c>
      <c r="QJ267" s="15" t="n">
        <v>8.4</v>
      </c>
      <c r="QK267" s="15" t="n">
        <v>11.6</v>
      </c>
      <c r="QL267" s="15" t="n">
        <v>17.6</v>
      </c>
      <c r="QM267" s="15" t="n">
        <v>19.2</v>
      </c>
      <c r="QN267" s="29" t="n">
        <f aca="false">AVERAGE(QB267:QM267)</f>
        <v>12.8916666666667</v>
      </c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30" t="s">
        <v>50</v>
      </c>
      <c r="RB267" s="15" t="n">
        <v>23.3</v>
      </c>
      <c r="RC267" s="15" t="n">
        <v>20.4</v>
      </c>
      <c r="RD267" s="15" t="n">
        <v>22.1</v>
      </c>
      <c r="RE267" s="15" t="n">
        <v>18.6</v>
      </c>
      <c r="RF267" s="15" t="n">
        <v>10.9</v>
      </c>
      <c r="RG267" s="15" t="n">
        <v>8.5</v>
      </c>
      <c r="RH267" s="15" t="n">
        <v>10.4</v>
      </c>
      <c r="RI267" s="15" t="n">
        <v>12</v>
      </c>
      <c r="RJ267" s="15" t="n">
        <v>17.7</v>
      </c>
      <c r="RK267" s="15" t="n">
        <v>23</v>
      </c>
      <c r="RL267" s="15" t="n">
        <v>22.2</v>
      </c>
      <c r="RM267" s="15" t="n">
        <v>23.5</v>
      </c>
      <c r="RN267" s="29" t="n">
        <f aca="false">AVERAGE(RB267:RM267)</f>
        <v>17.7166666666667</v>
      </c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13" t="n">
        <v>1917</v>
      </c>
      <c r="SB267" s="15" t="n">
        <v>23.2</v>
      </c>
      <c r="SC267" s="15" t="n">
        <v>18.2</v>
      </c>
      <c r="SD267" s="15" t="n">
        <v>19.8</v>
      </c>
      <c r="SE267" s="15" t="n">
        <v>14.4</v>
      </c>
      <c r="SF267" s="15" t="n">
        <v>5.9</v>
      </c>
      <c r="SG267" s="15" t="n">
        <v>4.6</v>
      </c>
      <c r="SH267" s="15" t="n">
        <v>7.3</v>
      </c>
      <c r="SI267" s="15" t="n">
        <v>4.8</v>
      </c>
      <c r="SJ267" s="15" t="n">
        <v>8.9</v>
      </c>
      <c r="SK267" s="15" t="n">
        <v>12.3</v>
      </c>
      <c r="SL267" s="15" t="n">
        <v>18.4</v>
      </c>
      <c r="SM267" s="15" t="n">
        <v>20.7</v>
      </c>
      <c r="SN267" s="29" t="n">
        <f aca="false">AVERAGE(SB267:SM267)</f>
        <v>13.2083333333333</v>
      </c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72" t="s">
        <v>50</v>
      </c>
      <c r="TB267" s="73" t="n">
        <v>21.3</v>
      </c>
      <c r="TC267" s="73" t="n">
        <v>17.8</v>
      </c>
      <c r="TD267" s="73" t="n">
        <v>16.3</v>
      </c>
      <c r="TE267" s="73" t="n">
        <v>10.6</v>
      </c>
      <c r="TF267" s="73" t="n">
        <v>6.1</v>
      </c>
      <c r="TG267" s="73" t="n">
        <v>5.3</v>
      </c>
      <c r="TH267" s="73" t="n">
        <v>5.3</v>
      </c>
      <c r="TI267" s="73" t="n">
        <v>5.8</v>
      </c>
      <c r="TJ267" s="73" t="n">
        <v>10.3</v>
      </c>
      <c r="TK267" s="73" t="n">
        <v>14.4</v>
      </c>
      <c r="TL267" s="73" t="n">
        <v>16.1</v>
      </c>
      <c r="TM267" s="73" t="n">
        <v>20.2</v>
      </c>
      <c r="TN267" s="73" t="n">
        <v>12.5</v>
      </c>
      <c r="UB267" s="71"/>
      <c r="UC267" s="13"/>
      <c r="UD267" s="27"/>
      <c r="UE267" s="15"/>
      <c r="UF267" s="15"/>
      <c r="UG267" s="15"/>
      <c r="UH267" s="15"/>
      <c r="UI267" s="27"/>
      <c r="UJ267" s="27"/>
      <c r="UK267" s="27"/>
      <c r="UL267" s="27"/>
      <c r="UM267" s="27"/>
      <c r="UN267" s="27"/>
      <c r="UO267" s="22"/>
      <c r="UP267" s="16"/>
      <c r="VB267" s="71"/>
      <c r="VC267" s="13"/>
      <c r="VD267" s="15"/>
      <c r="VE267" s="15"/>
      <c r="VF267" s="15"/>
      <c r="VG267" s="15"/>
      <c r="VH267" s="15"/>
      <c r="VI267" s="15"/>
      <c r="VJ267" s="15"/>
      <c r="VK267" s="15"/>
      <c r="VL267" s="15"/>
      <c r="VM267" s="15"/>
      <c r="VN267" s="15"/>
      <c r="VO267" s="15"/>
      <c r="VP267" s="16"/>
      <c r="WB267" s="71"/>
      <c r="WC267" s="13"/>
      <c r="WD267" s="15"/>
      <c r="WE267" s="15"/>
      <c r="WF267" s="15"/>
      <c r="WG267" s="15"/>
      <c r="WH267" s="15"/>
      <c r="WI267" s="15"/>
      <c r="WJ267" s="15"/>
      <c r="WK267" s="15"/>
      <c r="WL267" s="15"/>
      <c r="WM267" s="15"/>
      <c r="WN267" s="15"/>
      <c r="WO267" s="15"/>
      <c r="WP267" s="16"/>
      <c r="XB267" s="71"/>
      <c r="XC267" s="13"/>
      <c r="XD267" s="15"/>
      <c r="XE267" s="15"/>
      <c r="XF267" s="15"/>
      <c r="XG267" s="15"/>
      <c r="XH267" s="15"/>
      <c r="XI267" s="15"/>
      <c r="XJ267" s="15"/>
      <c r="XK267" s="15"/>
      <c r="XL267" s="15"/>
      <c r="XM267" s="15"/>
      <c r="XN267" s="15"/>
      <c r="XO267" s="15"/>
      <c r="XP267" s="16"/>
      <c r="YB267" s="71"/>
      <c r="YC267" s="13"/>
      <c r="YD267" s="15"/>
      <c r="YE267" s="15"/>
      <c r="YF267" s="15"/>
      <c r="YG267" s="15"/>
      <c r="YH267" s="15"/>
      <c r="YI267" s="15"/>
      <c r="YJ267" s="15"/>
      <c r="YK267" s="15"/>
      <c r="YL267" s="15"/>
      <c r="YM267" s="15"/>
      <c r="YN267" s="15"/>
      <c r="YO267" s="15"/>
      <c r="YP267" s="16"/>
      <c r="ZB267" s="71"/>
      <c r="ZC267" s="30"/>
      <c r="ZD267" s="15"/>
      <c r="ZE267" s="15"/>
      <c r="ZF267" s="15"/>
      <c r="ZG267" s="15"/>
      <c r="ZH267" s="15"/>
      <c r="ZI267" s="15"/>
      <c r="ZJ267" s="15"/>
      <c r="ZK267" s="15"/>
      <c r="ZL267" s="15"/>
      <c r="ZM267" s="15"/>
      <c r="ZN267" s="15"/>
      <c r="ZO267" s="15"/>
      <c r="ZP267" s="16"/>
    </row>
    <row r="268" customFormat="false" ht="12.8" hidden="false" customHeight="false" outlineLevel="0" collapsed="false">
      <c r="A268" s="17"/>
      <c r="B268" s="4" t="n">
        <f aca="false">AVERAGE(AN268,BN268,CN268,DN268,EN268,FN268,GN268,HN268,IN268,JN268,KN268,LN268,MN268,NN268)</f>
        <v>14.2875</v>
      </c>
      <c r="C268" s="18" t="n">
        <f aca="false">AVERAGE(B264:B268)</f>
        <v>14.7855555555556</v>
      </c>
      <c r="D268" s="9" t="n">
        <f aca="false">AVERAGE(B259:B268)</f>
        <v>14.552037037037</v>
      </c>
      <c r="E268" s="4" t="n">
        <f aca="false">AVERAGE(B249:B268)</f>
        <v>14.4118194444444</v>
      </c>
      <c r="F268" s="24"/>
      <c r="G268" s="9" t="n">
        <f aca="false">MAX(AB268:AM268,BB268:BM268,CB268:CM268,DB268:DM268,EB268:EM268,FB268:FM268,GB268:GM268,HB268:HM268,IB268:IM268,JB268:JM268,KB268:KM268,LB268:LM268,MB268:MM268,NB268:NM268,OB268:OM268,PB268:PM268,QB268:QM268,RB268:RM268,SB268:SM268)</f>
        <v>25.8</v>
      </c>
      <c r="H268" s="10" t="n">
        <f aca="false">MEDIAN(AB268:AM268,BB268:BM268,CB268:CM268,DB268:DM268,EB268:EM268,FB268:FM268,GB268:GM268,HB268:HM268,IB268:IM268,JB268:JM268,KB268:KM268,LB268:LM268,MB268:MM268,NB268:NM268,OB268:OM268,PB268:PM268,QB268:QM268,RB268:RM268,SB268:SM268)</f>
        <v>14.75</v>
      </c>
      <c r="I268" s="11" t="n">
        <f aca="false">MIN(AB268:AM268,BB268:BM268,CB268:CM268,DB268:DM268,EB268:EM268,FB268:FM268,GB268:GM268,HB268:HM268,IB268:IM268,JB268:JM268,KB268:KM268,LB268:LM268,MB268:MM268,NB268:NM268,OB268:OM268,PB268:PM268,QB268:QM268,RB268:RM268,SB268:SM268)</f>
        <v>2.3</v>
      </c>
      <c r="J268" s="12" t="n">
        <f aca="false">(G268+I268)/2</f>
        <v>14.05</v>
      </c>
      <c r="AA268" s="13" t="n">
        <v>1918</v>
      </c>
      <c r="AB268" s="15" t="n">
        <v>19.7</v>
      </c>
      <c r="AC268" s="15" t="n">
        <v>17.6</v>
      </c>
      <c r="AD268" s="15" t="n">
        <v>15</v>
      </c>
      <c r="AE268" s="15" t="n">
        <v>12.1</v>
      </c>
      <c r="AF268" s="15" t="n">
        <v>9.9</v>
      </c>
      <c r="AG268" s="15" t="n">
        <v>6.6</v>
      </c>
      <c r="AH268" s="15" t="n">
        <v>4.8</v>
      </c>
      <c r="AI268" s="15" t="n">
        <v>6.8</v>
      </c>
      <c r="AJ268" s="15" t="n">
        <v>8.5</v>
      </c>
      <c r="AK268" s="15" t="n">
        <v>11.2</v>
      </c>
      <c r="AL268" s="15" t="n">
        <v>14.8</v>
      </c>
      <c r="AM268" s="15" t="n">
        <v>17.1</v>
      </c>
      <c r="AN268" s="4" t="n">
        <f aca="false">AVERAGE(Sheet1!AB268:AM268)</f>
        <v>12.0083333333333</v>
      </c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2" t="n">
        <f aca="false">BA267+1</f>
        <v>1918</v>
      </c>
      <c r="BB268" s="20" t="n">
        <v>21.7</v>
      </c>
      <c r="BC268" s="20" t="n">
        <v>20.8</v>
      </c>
      <c r="BD268" s="20" t="n">
        <v>16.8</v>
      </c>
      <c r="BE268" s="20" t="n">
        <v>13.1</v>
      </c>
      <c r="BF268" s="20" t="n">
        <v>9.8</v>
      </c>
      <c r="BG268" s="20" t="n">
        <v>5.5</v>
      </c>
      <c r="BH268" s="20" t="n">
        <v>4.4</v>
      </c>
      <c r="BI268" s="20" t="n">
        <v>8.2</v>
      </c>
      <c r="BJ268" s="20" t="n">
        <v>8.8</v>
      </c>
      <c r="BK268" s="20" t="n">
        <v>14.4</v>
      </c>
      <c r="BL268" s="20" t="n">
        <v>18.4</v>
      </c>
      <c r="BM268" s="20" t="n">
        <v>19.9</v>
      </c>
      <c r="BN268" s="4" t="n">
        <f aca="false">AVERAGE(BB268:BM268)</f>
        <v>13.4833333333333</v>
      </c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2" t="n">
        <f aca="false">CA267+1</f>
        <v>1918</v>
      </c>
      <c r="CB268" s="20" t="n">
        <v>21.6</v>
      </c>
      <c r="CC268" s="20" t="n">
        <v>19.2</v>
      </c>
      <c r="CD268" s="20" t="n">
        <v>16.3</v>
      </c>
      <c r="CE268" s="20" t="n">
        <v>12.7</v>
      </c>
      <c r="CF268" s="20" t="n">
        <v>10.1</v>
      </c>
      <c r="CG268" s="20" t="n">
        <v>4.2</v>
      </c>
      <c r="CH268" s="20" t="n">
        <v>3.3</v>
      </c>
      <c r="CI268" s="20" t="n">
        <v>7.4</v>
      </c>
      <c r="CJ268" s="20" t="n">
        <v>8.3</v>
      </c>
      <c r="CK268" s="20" t="n">
        <v>13.3</v>
      </c>
      <c r="CL268" s="20" t="n">
        <v>17.8</v>
      </c>
      <c r="CM268" s="20" t="n">
        <v>19.3</v>
      </c>
      <c r="CN268" s="4" t="n">
        <f aca="false">AVERAGE(CB268:CM268)</f>
        <v>12.7916666666667</v>
      </c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19" t="n">
        <v>1918</v>
      </c>
      <c r="DB268" s="20" t="n">
        <v>19.4</v>
      </c>
      <c r="DC268" s="20" t="n">
        <v>18.2</v>
      </c>
      <c r="DD268" s="20" t="n">
        <v>14.3</v>
      </c>
      <c r="DE268" s="20" t="n">
        <v>11.4</v>
      </c>
      <c r="DF268" s="20" t="n">
        <v>8.9</v>
      </c>
      <c r="DG268" s="20" t="n">
        <v>4.3</v>
      </c>
      <c r="DH268" s="20" t="n">
        <v>2.5</v>
      </c>
      <c r="DI268" s="20" t="n">
        <v>6.6</v>
      </c>
      <c r="DJ268" s="20" t="n">
        <v>6.8</v>
      </c>
      <c r="DK268" s="20" t="n">
        <v>11</v>
      </c>
      <c r="DL268" s="20" t="n">
        <v>14.3</v>
      </c>
      <c r="DM268" s="20" t="n">
        <v>16.1</v>
      </c>
      <c r="DN268" s="4" t="n">
        <f aca="false">AVERAGE(DB268:DM268)</f>
        <v>11.15</v>
      </c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13" t="n">
        <v>1918</v>
      </c>
      <c r="FB268" s="15" t="n">
        <v>22.8</v>
      </c>
      <c r="FC268" s="15" t="n">
        <v>21.8</v>
      </c>
      <c r="FD268" s="15" t="n">
        <v>19.7</v>
      </c>
      <c r="FE268" s="15" t="n">
        <v>17.4</v>
      </c>
      <c r="FF268" s="15" t="n">
        <v>14.1</v>
      </c>
      <c r="FG268" s="15" t="n">
        <v>11</v>
      </c>
      <c r="FH268" s="15" t="n">
        <v>8.1</v>
      </c>
      <c r="FI268" s="15" t="n">
        <v>11.8</v>
      </c>
      <c r="FJ268" s="15" t="n">
        <v>15.1</v>
      </c>
      <c r="FK268" s="15" t="n">
        <v>18.9</v>
      </c>
      <c r="FL268" s="15" t="n">
        <v>22.6</v>
      </c>
      <c r="FM268" s="15" t="n">
        <v>25.4</v>
      </c>
      <c r="FN268" s="16" t="n">
        <f aca="false">AVERAGE(FB268:FM268)</f>
        <v>17.3916666666667</v>
      </c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2" t="n">
        <v>1918</v>
      </c>
      <c r="GB268" s="15" t="n">
        <v>24.3</v>
      </c>
      <c r="GC268" s="15" t="n">
        <v>23.9</v>
      </c>
      <c r="GD268" s="15" t="n">
        <v>21.8</v>
      </c>
      <c r="GE268" s="15" t="n">
        <v>19.3</v>
      </c>
      <c r="GF268" s="15" t="n">
        <v>15.9</v>
      </c>
      <c r="GG268" s="15" t="n">
        <v>13.3</v>
      </c>
      <c r="GH268" s="15" t="n">
        <v>10.6</v>
      </c>
      <c r="GI268" s="15" t="n">
        <v>14.7</v>
      </c>
      <c r="GJ268" s="15" t="n">
        <v>16</v>
      </c>
      <c r="GK268" s="15" t="n">
        <v>19.5</v>
      </c>
      <c r="GL268" s="15" t="n">
        <v>23.7</v>
      </c>
      <c r="GM268" s="15" t="n">
        <v>25.8</v>
      </c>
      <c r="GN268" s="16" t="n">
        <f aca="false">AVERAGE(GB268:GM268)</f>
        <v>19.0666666666667</v>
      </c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2" t="n">
        <v>1918</v>
      </c>
      <c r="HB268" s="15" t="n">
        <v>23.3</v>
      </c>
      <c r="HC268" s="15" t="n">
        <v>21.8</v>
      </c>
      <c r="HD268" s="15" t="n">
        <v>17.8</v>
      </c>
      <c r="HE268" s="15" t="n">
        <v>15.3</v>
      </c>
      <c r="HF268" s="15" t="n">
        <v>12.2</v>
      </c>
      <c r="HG268" s="15" t="n">
        <v>8.8</v>
      </c>
      <c r="HH268" s="15" t="n">
        <v>5.1</v>
      </c>
      <c r="HI268" s="15" t="n">
        <v>9.4</v>
      </c>
      <c r="HJ268" s="15" t="n">
        <v>11.5</v>
      </c>
      <c r="HK268" s="15" t="n">
        <v>17.2</v>
      </c>
      <c r="HL268" s="15" t="n">
        <v>20.9</v>
      </c>
      <c r="HM268" s="15" t="n">
        <v>23.6</v>
      </c>
      <c r="HN268" s="16" t="n">
        <f aca="false">AVERAGE(HB268:HM268)</f>
        <v>15.575</v>
      </c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7" t="n">
        <f aca="false">IA267+1</f>
        <v>1918</v>
      </c>
      <c r="IB268" s="15" t="n">
        <v>21.3</v>
      </c>
      <c r="IC268" s="15" t="n">
        <v>20.5</v>
      </c>
      <c r="ID268" s="15" t="n">
        <v>15.6</v>
      </c>
      <c r="IE268" s="15" t="n">
        <v>12.3</v>
      </c>
      <c r="IF268" s="15" t="n">
        <v>10.3</v>
      </c>
      <c r="IG268" s="15" t="n">
        <v>5.9</v>
      </c>
      <c r="IH268" s="15" t="n">
        <v>4</v>
      </c>
      <c r="II268" s="15" t="n">
        <v>7.1</v>
      </c>
      <c r="IJ268" s="15" t="n">
        <v>7.7</v>
      </c>
      <c r="IK268" s="15" t="n">
        <v>14.6</v>
      </c>
      <c r="IL268" s="15" t="n">
        <v>17.2</v>
      </c>
      <c r="IM268" s="15" t="n">
        <v>18.9</v>
      </c>
      <c r="IN268" s="25" t="n">
        <f aca="false">SUM(IB268:IM268)/12</f>
        <v>12.95</v>
      </c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13" t="n">
        <v>1918</v>
      </c>
      <c r="KB268" s="15" t="n">
        <v>20.4</v>
      </c>
      <c r="KC268" s="15" t="n">
        <v>19.9</v>
      </c>
      <c r="KD268" s="15" t="n">
        <v>13.9</v>
      </c>
      <c r="KE268" s="15" t="n">
        <v>11.3</v>
      </c>
      <c r="KF268" s="15" t="n">
        <v>9.5</v>
      </c>
      <c r="KG268" s="15" t="n">
        <v>5.8</v>
      </c>
      <c r="KH268" s="15" t="n">
        <v>2.3</v>
      </c>
      <c r="KI268" s="15" t="n">
        <v>7</v>
      </c>
      <c r="KJ268" s="15" t="n">
        <v>9.4</v>
      </c>
      <c r="KK268" s="15" t="n">
        <v>16.1</v>
      </c>
      <c r="KL268" s="15" t="n">
        <v>17.7</v>
      </c>
      <c r="KM268" s="15" t="n">
        <v>21.1</v>
      </c>
      <c r="KN268" s="16" t="n">
        <f aca="false">AVERAGE(KB268:KM268)</f>
        <v>12.8666666666667</v>
      </c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7" t="n">
        <f aca="false">LA267+1</f>
        <v>1918</v>
      </c>
      <c r="LB268" s="15" t="n">
        <v>22.9</v>
      </c>
      <c r="LC268" s="15" t="n">
        <v>21.1</v>
      </c>
      <c r="LD268" s="15" t="n">
        <v>16.6</v>
      </c>
      <c r="LE268" s="15" t="n">
        <v>13.7</v>
      </c>
      <c r="LF268" s="15" t="n">
        <v>10.1</v>
      </c>
      <c r="LG268" s="15" t="n">
        <v>6.7</v>
      </c>
      <c r="LH268" s="15" t="n">
        <v>3.9</v>
      </c>
      <c r="LI268" s="15" t="n">
        <v>6.9</v>
      </c>
      <c r="LJ268" s="15" t="n">
        <v>10.1</v>
      </c>
      <c r="LK268" s="15" t="n">
        <v>14.2</v>
      </c>
      <c r="LL268" s="15" t="n">
        <v>17</v>
      </c>
      <c r="LM268" s="15" t="n">
        <v>20.8</v>
      </c>
      <c r="LN268" s="16" t="n">
        <f aca="false">AVERAGE(LB268:LM268)</f>
        <v>13.6666666666667</v>
      </c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7" t="n">
        <f aca="false">MA267+1</f>
        <v>1918</v>
      </c>
      <c r="MB268" s="15" t="n">
        <v>23.5</v>
      </c>
      <c r="MC268" s="15" t="n">
        <v>22.5</v>
      </c>
      <c r="MD268" s="15" t="n">
        <v>20.8</v>
      </c>
      <c r="ME268" s="15" t="n">
        <v>17.7</v>
      </c>
      <c r="MF268" s="15" t="n">
        <v>14.5</v>
      </c>
      <c r="MG268" s="15" t="n">
        <v>11.4</v>
      </c>
      <c r="MH268" s="15" t="n">
        <v>9.4</v>
      </c>
      <c r="MI268" s="15" t="n">
        <v>13.3</v>
      </c>
      <c r="MJ268" s="15" t="n">
        <v>14.4</v>
      </c>
      <c r="MK268" s="15" t="n">
        <v>19</v>
      </c>
      <c r="ML268" s="15" t="n">
        <v>22</v>
      </c>
      <c r="MM268" s="15" t="n">
        <v>25.2</v>
      </c>
      <c r="MN268" s="16" t="n">
        <f aca="false">AVERAGE(MB268:MM268)</f>
        <v>17.8083333333333</v>
      </c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60" t="s">
        <v>51</v>
      </c>
      <c r="NB268" s="15" t="n">
        <v>18</v>
      </c>
      <c r="NC268" s="15" t="n">
        <v>18.7</v>
      </c>
      <c r="ND268" s="15" t="n">
        <v>14.9</v>
      </c>
      <c r="NE268" s="15" t="n">
        <v>14.2</v>
      </c>
      <c r="NF268" s="15" t="n">
        <v>9.6</v>
      </c>
      <c r="NG268" s="15" t="n">
        <v>7.8</v>
      </c>
      <c r="NH268" s="15" t="n">
        <v>6</v>
      </c>
      <c r="NI268" s="15" t="n">
        <v>7.1</v>
      </c>
      <c r="NJ268" s="15" t="n">
        <v>10.5</v>
      </c>
      <c r="NK268" s="15" t="n">
        <v>11.7</v>
      </c>
      <c r="NL268" s="15" t="n">
        <v>16.3</v>
      </c>
      <c r="NM268" s="15" t="n">
        <v>17.5</v>
      </c>
      <c r="NN268" s="29" t="n">
        <f aca="false">AVERAGE(NB268:NM268)</f>
        <v>12.6916666666667</v>
      </c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13" t="n">
        <v>1918</v>
      </c>
      <c r="OB268" s="15" t="n">
        <v>20.1</v>
      </c>
      <c r="OC268" s="15" t="n">
        <v>20.3</v>
      </c>
      <c r="OD268" s="15" t="n">
        <v>16.4</v>
      </c>
      <c r="OE268" s="15" t="n">
        <v>14.4</v>
      </c>
      <c r="OF268" s="15" t="n">
        <v>9.4</v>
      </c>
      <c r="OG268" s="15" t="n">
        <v>7</v>
      </c>
      <c r="OH268" s="15" t="n">
        <v>5.7</v>
      </c>
      <c r="OI268" s="15" t="n">
        <v>6.3</v>
      </c>
      <c r="OJ268" s="15" t="n">
        <v>11.8</v>
      </c>
      <c r="OK268" s="15" t="n">
        <v>14.2</v>
      </c>
      <c r="OL268" s="15" t="n">
        <v>18.4</v>
      </c>
      <c r="OM268" s="15" t="n">
        <v>19.9</v>
      </c>
      <c r="ON268" s="29" t="n">
        <f aca="false">AVERAGE(OB268:OM268)</f>
        <v>13.6583333333333</v>
      </c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30" t="s">
        <v>51</v>
      </c>
      <c r="PB268" s="15" t="n">
        <v>25.8</v>
      </c>
      <c r="PC268" s="15" t="n">
        <v>24.1</v>
      </c>
      <c r="PD268" s="15" t="n">
        <v>22.2</v>
      </c>
      <c r="PE268" s="15" t="n">
        <v>20.5</v>
      </c>
      <c r="PF268" s="15" t="n">
        <v>16.5</v>
      </c>
      <c r="PG268" s="15" t="n">
        <v>12.1</v>
      </c>
      <c r="PH268" s="15" t="n">
        <v>11.3</v>
      </c>
      <c r="PI268" s="15" t="n">
        <v>12.2</v>
      </c>
      <c r="PJ268" s="15" t="n">
        <v>17.6</v>
      </c>
      <c r="PK268" s="15" t="n">
        <v>20.8</v>
      </c>
      <c r="PL268" s="15" t="n">
        <v>23.8</v>
      </c>
      <c r="PM268" s="15" t="n">
        <v>25</v>
      </c>
      <c r="PN268" s="29" t="n">
        <f aca="false">AVERAGE(PB268:PM268)</f>
        <v>19.325</v>
      </c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13" t="n">
        <v>1918</v>
      </c>
      <c r="QB268" s="15" t="n">
        <v>24.1</v>
      </c>
      <c r="QC268" s="15" t="n">
        <v>22.1</v>
      </c>
      <c r="QD268" s="15" t="n">
        <v>19.1</v>
      </c>
      <c r="QE268" s="15" t="n">
        <v>16.7</v>
      </c>
      <c r="QF268" s="15" t="n">
        <v>10.6</v>
      </c>
      <c r="QG268" s="15" t="n">
        <v>8.6</v>
      </c>
      <c r="QH268" s="15" t="n">
        <v>6.6</v>
      </c>
      <c r="QI268" s="15" t="n">
        <v>6.2</v>
      </c>
      <c r="QJ268" s="15" t="n">
        <v>11.3</v>
      </c>
      <c r="QK268" s="15" t="n">
        <v>12.9</v>
      </c>
      <c r="QL268" s="15" t="n">
        <v>16.6</v>
      </c>
      <c r="QM268" s="15" t="n">
        <v>19.1</v>
      </c>
      <c r="QN268" s="29" t="n">
        <f aca="false">AVERAGE(QB268:QM268)</f>
        <v>14.4916666666667</v>
      </c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30" t="s">
        <v>51</v>
      </c>
      <c r="RB268" s="15" t="n">
        <v>23</v>
      </c>
      <c r="RC268" s="15" t="n">
        <v>21.7</v>
      </c>
      <c r="RD268" s="15" t="n">
        <v>17.9</v>
      </c>
      <c r="RE268" s="15" t="n">
        <v>15.7</v>
      </c>
      <c r="RF268" s="15" t="n">
        <v>12.6</v>
      </c>
      <c r="RG268" s="15" t="n">
        <v>8.1</v>
      </c>
      <c r="RH268" s="15" t="n">
        <v>7.4</v>
      </c>
      <c r="RI268" s="15" t="n">
        <v>13.9</v>
      </c>
      <c r="RJ268" s="15" t="n">
        <v>12.7</v>
      </c>
      <c r="RK268" s="15" t="n">
        <v>19.8</v>
      </c>
      <c r="RL268" s="15" t="n">
        <v>23</v>
      </c>
      <c r="RM268" s="15" t="n">
        <v>25.7</v>
      </c>
      <c r="RN268" s="29" t="n">
        <f aca="false">AVERAGE(RB268:RM268)</f>
        <v>16.7916666666667</v>
      </c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13" t="n">
        <v>1918</v>
      </c>
      <c r="SB268" s="15" t="n">
        <v>23.3</v>
      </c>
      <c r="SC268" s="15" t="n">
        <v>21.9</v>
      </c>
      <c r="SD268" s="15" t="n">
        <v>17.3</v>
      </c>
      <c r="SE268" s="15" t="n">
        <v>15.3</v>
      </c>
      <c r="SF268" s="15" t="n">
        <v>9.4</v>
      </c>
      <c r="SG268" s="15" t="n">
        <v>7.6</v>
      </c>
      <c r="SH268" s="15" t="n">
        <v>4.4</v>
      </c>
      <c r="SI268" s="15" t="n">
        <v>5.4</v>
      </c>
      <c r="SJ268" s="15" t="n">
        <v>11.8</v>
      </c>
      <c r="SK268" s="15" t="n">
        <v>14.2</v>
      </c>
      <c r="SL268" s="15" t="n">
        <v>19.1</v>
      </c>
      <c r="SM268" s="15" t="n">
        <v>21.6</v>
      </c>
      <c r="SN268" s="29" t="n">
        <f aca="false">AVERAGE(SB268:SM268)</f>
        <v>14.275</v>
      </c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72" t="s">
        <v>51</v>
      </c>
      <c r="TB268" s="73" t="n">
        <v>20.6</v>
      </c>
      <c r="TC268" s="73" t="n">
        <v>19.1</v>
      </c>
      <c r="TD268" s="73" t="n">
        <v>16.5</v>
      </c>
      <c r="TE268" s="73" t="n">
        <v>13.1</v>
      </c>
      <c r="TF268" s="73" t="n">
        <v>7.6</v>
      </c>
      <c r="TG268" s="73" t="n">
        <v>4.3</v>
      </c>
      <c r="TH268" s="73" t="n">
        <v>1.5</v>
      </c>
      <c r="TI268" s="73" t="n">
        <v>8.4</v>
      </c>
      <c r="TJ268" s="73" t="n">
        <v>7.6</v>
      </c>
      <c r="TK268" s="73" t="n">
        <v>13</v>
      </c>
      <c r="TL268" s="73" t="n">
        <v>17</v>
      </c>
      <c r="TM268" s="73" t="n">
        <v>21.6</v>
      </c>
      <c r="TN268" s="73" t="n">
        <v>12.5</v>
      </c>
      <c r="UB268" s="71"/>
      <c r="UC268" s="13"/>
      <c r="UD268" s="15"/>
      <c r="UE268" s="15"/>
      <c r="UF268" s="15"/>
      <c r="UG268" s="15"/>
      <c r="UH268" s="15"/>
      <c r="UI268" s="15"/>
      <c r="UJ268" s="15"/>
      <c r="UK268" s="15"/>
      <c r="UL268" s="15"/>
      <c r="UM268" s="15"/>
      <c r="UN268" s="15"/>
      <c r="UO268" s="15"/>
      <c r="UP268" s="16"/>
      <c r="VB268" s="71"/>
      <c r="VC268" s="13"/>
      <c r="VD268" s="15"/>
      <c r="VE268" s="15"/>
      <c r="VF268" s="15"/>
      <c r="VG268" s="15"/>
      <c r="VH268" s="15"/>
      <c r="VI268" s="15"/>
      <c r="VJ268" s="15"/>
      <c r="VK268" s="15"/>
      <c r="VL268" s="15"/>
      <c r="VM268" s="15"/>
      <c r="VN268" s="15"/>
      <c r="VO268" s="15"/>
      <c r="VP268" s="16"/>
      <c r="WB268" s="71"/>
      <c r="WC268" s="13"/>
      <c r="WD268" s="15"/>
      <c r="WE268" s="15"/>
      <c r="WF268" s="15"/>
      <c r="WG268" s="15"/>
      <c r="WH268" s="15"/>
      <c r="WI268" s="15"/>
      <c r="WJ268" s="15"/>
      <c r="WK268" s="15"/>
      <c r="WL268" s="15"/>
      <c r="WM268" s="15"/>
      <c r="WN268" s="15"/>
      <c r="WO268" s="15"/>
      <c r="WP268" s="16"/>
      <c r="XB268" s="71"/>
      <c r="XC268" s="13"/>
      <c r="XD268" s="15"/>
      <c r="XE268" s="15"/>
      <c r="XF268" s="15"/>
      <c r="XG268" s="15"/>
      <c r="XH268" s="15"/>
      <c r="XI268" s="15"/>
      <c r="XJ268" s="15"/>
      <c r="XK268" s="15"/>
      <c r="XL268" s="15"/>
      <c r="XM268" s="15"/>
      <c r="XN268" s="15"/>
      <c r="XO268" s="15"/>
      <c r="XP268" s="16"/>
      <c r="YB268" s="71"/>
      <c r="YC268" s="13"/>
      <c r="YD268" s="15"/>
      <c r="YE268" s="15"/>
      <c r="YF268" s="15"/>
      <c r="YG268" s="15"/>
      <c r="YH268" s="15"/>
      <c r="YI268" s="15"/>
      <c r="YJ268" s="15"/>
      <c r="YK268" s="15"/>
      <c r="YL268" s="15"/>
      <c r="YM268" s="15"/>
      <c r="YN268" s="15"/>
      <c r="YO268" s="15"/>
      <c r="YP268" s="16"/>
      <c r="ZB268" s="71"/>
      <c r="ZC268" s="30"/>
      <c r="ZD268" s="15"/>
      <c r="ZE268" s="15"/>
      <c r="ZF268" s="15"/>
      <c r="ZG268" s="15"/>
      <c r="ZH268" s="15"/>
      <c r="ZI268" s="15"/>
      <c r="ZJ268" s="15"/>
      <c r="ZK268" s="15"/>
      <c r="ZL268" s="15"/>
      <c r="ZM268" s="15"/>
      <c r="ZN268" s="15"/>
      <c r="ZO268" s="15"/>
      <c r="ZP268" s="16"/>
    </row>
    <row r="269" customFormat="false" ht="12.8" hidden="false" customHeight="false" outlineLevel="0" collapsed="false">
      <c r="A269" s="17"/>
      <c r="B269" s="4" t="n">
        <f aca="false">AVERAGE(AN269,BN269,CN269,DN269,EN269,FN269,GN269,HN269,IN269,JN269,KN269,LN269,MN269,NN269)</f>
        <v>14.7729166666667</v>
      </c>
      <c r="C269" s="18" t="n">
        <f aca="false">AVERAGE(B265:B269)</f>
        <v>14.6113888888889</v>
      </c>
      <c r="D269" s="9" t="n">
        <f aca="false">AVERAGE(B260:B269)</f>
        <v>14.6705787037037</v>
      </c>
      <c r="E269" s="4" t="n">
        <f aca="false">AVERAGE(B250:B269)</f>
        <v>14.4423634259259</v>
      </c>
      <c r="F269" s="24"/>
      <c r="G269" s="9" t="n">
        <f aca="false">MAX(AB269:AM269,BB269:BM269,CB269:CM269,DB269:DM269,EB269:EM269,FB269:FM269,GB269:GM269,HB269:HM269,IB269:IM269,JB269:JM269,KB269:KM269,LB269:LM269,MB269:MM269,NB269:NM269,OB269:OM269,PB269:PM269,QB269:QM269,RB269:RM269,SB269:SM269)</f>
        <v>26.1</v>
      </c>
      <c r="H269" s="10" t="n">
        <f aca="false">MEDIAN(AB269:AM269,BB269:BM269,CB269:CM269,DB269:DM269,EB269:EM269,FB269:FM269,GB269:GM269,HB269:HM269,IB269:IM269,JB269:JM269,KB269:KM269,LB269:LM269,MB269:MM269,NB269:NM269,OB269:OM269,PB269:PM269,QB269:QM269,RB269:RM269,SB269:SM269)</f>
        <v>15.3</v>
      </c>
      <c r="I269" s="11" t="n">
        <f aca="false">MIN(AB269:AM269,BB269:BM269,CB269:CM269,DB269:DM269,EB269:EM269,FB269:FM269,GB269:GM269,HB269:HM269,IB269:IM269,JB269:JM269,KB269:KM269,LB269:LM269,MB269:MM269,NB269:NM269,OB269:OM269,PB269:PM269,QB269:QM269,RB269:RM269,SB269:SM269)</f>
        <v>0.7</v>
      </c>
      <c r="J269" s="12" t="n">
        <f aca="false">(G269+I269)/2</f>
        <v>13.4</v>
      </c>
      <c r="AA269" s="13" t="n">
        <v>1919</v>
      </c>
      <c r="AB269" s="15" t="n">
        <v>18.1</v>
      </c>
      <c r="AC269" s="15" t="n">
        <v>20.7</v>
      </c>
      <c r="AD269" s="15" t="n">
        <v>14.3</v>
      </c>
      <c r="AE269" s="15" t="n">
        <v>14.3</v>
      </c>
      <c r="AF269" s="15" t="n">
        <v>9.4</v>
      </c>
      <c r="AG269" s="15" t="n">
        <v>7.1</v>
      </c>
      <c r="AH269" s="15" t="n">
        <v>4.8</v>
      </c>
      <c r="AI269" s="15" t="n">
        <v>6.4</v>
      </c>
      <c r="AJ269" s="15" t="n">
        <v>9.4</v>
      </c>
      <c r="AK269" s="15" t="n">
        <v>11.4</v>
      </c>
      <c r="AL269" s="15" t="n">
        <v>15.9</v>
      </c>
      <c r="AM269" s="15" t="n">
        <v>19</v>
      </c>
      <c r="AN269" s="4" t="n">
        <f aca="false">AVERAGE(Sheet1!AB269:AM269)</f>
        <v>12.5666666666667</v>
      </c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2" t="n">
        <f aca="false">BA268+1</f>
        <v>1919</v>
      </c>
      <c r="BB269" s="20" t="n">
        <v>21.9</v>
      </c>
      <c r="BC269" s="20" t="n">
        <v>22.6</v>
      </c>
      <c r="BD269" s="20" t="n">
        <v>16.3</v>
      </c>
      <c r="BE269" s="20" t="n">
        <v>16.3</v>
      </c>
      <c r="BF269" s="20" t="n">
        <v>11.5</v>
      </c>
      <c r="BG269" s="20" t="n">
        <v>6.9</v>
      </c>
      <c r="BH269" s="20" t="n">
        <v>4.3</v>
      </c>
      <c r="BI269" s="20" t="n">
        <v>6.2</v>
      </c>
      <c r="BJ269" s="20" t="n">
        <v>10.5</v>
      </c>
      <c r="BK269" s="20" t="n">
        <v>13</v>
      </c>
      <c r="BL269" s="20" t="n">
        <v>19.1</v>
      </c>
      <c r="BM269" s="20" t="n">
        <v>23.1</v>
      </c>
      <c r="BN269" s="4" t="n">
        <f aca="false">AVERAGE(BB269:BM269)</f>
        <v>14.3083333333333</v>
      </c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2" t="n">
        <f aca="false">CA268+1</f>
        <v>1919</v>
      </c>
      <c r="CB269" s="20" t="n">
        <v>20.2</v>
      </c>
      <c r="CC269" s="20" t="n">
        <v>21.8</v>
      </c>
      <c r="CD269" s="20" t="n">
        <v>16.3</v>
      </c>
      <c r="CE269" s="20" t="n">
        <v>15.3</v>
      </c>
      <c r="CF269" s="20" t="n">
        <v>10.3</v>
      </c>
      <c r="CG269" s="20" t="n">
        <v>5.9</v>
      </c>
      <c r="CH269" s="20" t="n">
        <v>2.7</v>
      </c>
      <c r="CI269" s="20" t="n">
        <v>4.4</v>
      </c>
      <c r="CJ269" s="20" t="n">
        <v>8.2</v>
      </c>
      <c r="CK269" s="20" t="n">
        <v>12.9</v>
      </c>
      <c r="CL269" s="20" t="n">
        <v>18.1</v>
      </c>
      <c r="CM269" s="20" t="n">
        <v>22.7</v>
      </c>
      <c r="CN269" s="4" t="n">
        <f aca="false">AVERAGE(CB269:CM269)</f>
        <v>13.2333333333333</v>
      </c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19" t="n">
        <v>1919</v>
      </c>
      <c r="DB269" s="20" t="n">
        <v>17.4</v>
      </c>
      <c r="DC269" s="20" t="n">
        <v>20.2</v>
      </c>
      <c r="DD269" s="20" t="n">
        <v>13.2</v>
      </c>
      <c r="DE269" s="20" t="n">
        <v>13.3</v>
      </c>
      <c r="DF269" s="20" t="n">
        <v>9.2</v>
      </c>
      <c r="DG269" s="20" t="n">
        <v>5.8</v>
      </c>
      <c r="DH269" s="20" t="n">
        <v>1.8</v>
      </c>
      <c r="DI269" s="20" t="n">
        <v>4.3</v>
      </c>
      <c r="DJ269" s="20" t="n">
        <v>7.2</v>
      </c>
      <c r="DK269" s="20" t="n">
        <v>10.3</v>
      </c>
      <c r="DL269" s="20" t="n">
        <v>15.5</v>
      </c>
      <c r="DM269" s="20" t="n">
        <v>19.2</v>
      </c>
      <c r="DN269" s="4" t="n">
        <f aca="false">AVERAGE(DB269:DM269)</f>
        <v>11.45</v>
      </c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13" t="n">
        <v>1919</v>
      </c>
      <c r="FB269" s="15" t="n">
        <v>24.2</v>
      </c>
      <c r="FC269" s="15" t="n">
        <v>24.1</v>
      </c>
      <c r="FD269" s="15" t="n">
        <v>22.2</v>
      </c>
      <c r="FE269" s="15" t="n">
        <v>21.8</v>
      </c>
      <c r="FF269" s="15" t="n">
        <v>15.7</v>
      </c>
      <c r="FG269" s="15" t="n">
        <v>13</v>
      </c>
      <c r="FH269" s="15" t="n">
        <v>9.1</v>
      </c>
      <c r="FI269" s="15" t="n">
        <v>11.1</v>
      </c>
      <c r="FJ269" s="15" t="n">
        <v>14.8</v>
      </c>
      <c r="FK269" s="15" t="n">
        <v>18.6</v>
      </c>
      <c r="FL269" s="15" t="n">
        <v>24.4</v>
      </c>
      <c r="FM269" s="15" t="n">
        <v>25.8</v>
      </c>
      <c r="FN269" s="16" t="n">
        <f aca="false">AVERAGE(FB269:FM269)</f>
        <v>18.7333333333333</v>
      </c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2" t="n">
        <v>1919</v>
      </c>
      <c r="GB269" s="15" t="n">
        <v>25</v>
      </c>
      <c r="GC269" s="15" t="n">
        <v>24.7</v>
      </c>
      <c r="GD269" s="15" t="n">
        <v>23.5</v>
      </c>
      <c r="GE269" s="15" t="n">
        <v>22.5</v>
      </c>
      <c r="GF269" s="15" t="n">
        <v>18.3</v>
      </c>
      <c r="GG269" s="15" t="n">
        <v>15.3</v>
      </c>
      <c r="GH269" s="15" t="n">
        <v>11.2</v>
      </c>
      <c r="GI269" s="15" t="n">
        <v>13.5</v>
      </c>
      <c r="GJ269" s="15" t="n">
        <v>16.4</v>
      </c>
      <c r="GK269" s="15" t="n">
        <v>19.5</v>
      </c>
      <c r="GL269" s="15" t="n">
        <v>23.3</v>
      </c>
      <c r="GM269" s="15" t="n">
        <v>24.7</v>
      </c>
      <c r="GN269" s="16" t="n">
        <f aca="false">AVERAGE(GB269:GM269)</f>
        <v>19.825</v>
      </c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2" t="n">
        <v>1919</v>
      </c>
      <c r="HB269" s="15" t="n">
        <v>24.8</v>
      </c>
      <c r="HC269" s="15" t="n">
        <v>24.2</v>
      </c>
      <c r="HD269" s="15" t="n">
        <v>21</v>
      </c>
      <c r="HE269" s="15" t="n">
        <v>19.7</v>
      </c>
      <c r="HF269" s="15" t="n">
        <v>13.4</v>
      </c>
      <c r="HG269" s="15" t="n">
        <v>10.5</v>
      </c>
      <c r="HH269" s="15" t="n">
        <v>4.7</v>
      </c>
      <c r="HI269" s="15" t="n">
        <v>7.7</v>
      </c>
      <c r="HJ269" s="15" t="n">
        <v>12.7</v>
      </c>
      <c r="HK269" s="15" t="n">
        <v>16.2</v>
      </c>
      <c r="HL269" s="15" t="n">
        <v>22.3</v>
      </c>
      <c r="HM269" s="15" t="n">
        <v>24.6</v>
      </c>
      <c r="HN269" s="16" t="n">
        <f aca="false">AVERAGE(HB269:HM269)</f>
        <v>16.8166666666667</v>
      </c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7" t="n">
        <f aca="false">IA268+1</f>
        <v>1919</v>
      </c>
      <c r="IB269" s="15" t="n">
        <v>20.7</v>
      </c>
      <c r="IC269" s="15" t="n">
        <v>22.5</v>
      </c>
      <c r="ID269" s="15" t="n">
        <v>14.5</v>
      </c>
      <c r="IE269" s="15" t="n">
        <v>15.3</v>
      </c>
      <c r="IF269" s="15" t="n">
        <v>10.1</v>
      </c>
      <c r="IG269" s="15" t="n">
        <v>6.3</v>
      </c>
      <c r="IH269" s="15" t="n">
        <v>3</v>
      </c>
      <c r="II269" s="15" t="n">
        <v>6.3</v>
      </c>
      <c r="IJ269" s="15" t="n">
        <v>8.9</v>
      </c>
      <c r="IK269" s="15" t="n">
        <v>11.7</v>
      </c>
      <c r="IL269" s="15" t="n">
        <v>17</v>
      </c>
      <c r="IM269" s="15" t="n">
        <v>20.4</v>
      </c>
      <c r="IN269" s="25" t="n">
        <f aca="false">SUM(IB269:IM269)/12</f>
        <v>13.0583333333333</v>
      </c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 t="s">
        <v>52</v>
      </c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13" t="n">
        <v>1919</v>
      </c>
      <c r="KB269" s="15" t="n">
        <v>20.9</v>
      </c>
      <c r="KC269" s="15" t="n">
        <v>19.3</v>
      </c>
      <c r="KD269" s="15" t="n">
        <v>14.1</v>
      </c>
      <c r="KE269" s="15" t="n">
        <v>14.9</v>
      </c>
      <c r="KF269" s="15" t="n">
        <v>7.7</v>
      </c>
      <c r="KG269" s="15" t="n">
        <v>5.2</v>
      </c>
      <c r="KH269" s="15" t="n">
        <v>0.7</v>
      </c>
      <c r="KI269" s="15" t="n">
        <v>6.3</v>
      </c>
      <c r="KJ269" s="15" t="n">
        <v>9.6</v>
      </c>
      <c r="KK269" s="15" t="n">
        <v>12.6</v>
      </c>
      <c r="KL269" s="15" t="n">
        <v>18.1</v>
      </c>
      <c r="KM269" s="15" t="n">
        <v>23.2</v>
      </c>
      <c r="KN269" s="16" t="n">
        <f aca="false">AVERAGE(KB269:KM269)</f>
        <v>12.7166666666667</v>
      </c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7" t="n">
        <f aca="false">LA268+1</f>
        <v>1919</v>
      </c>
      <c r="LB269" s="15" t="n">
        <v>21.6</v>
      </c>
      <c r="LC269" s="15" t="n">
        <v>22.1</v>
      </c>
      <c r="LD269" s="15" t="n">
        <v>17.1</v>
      </c>
      <c r="LE269" s="15" t="n">
        <v>15.1</v>
      </c>
      <c r="LF269" s="15" t="n">
        <v>8.9</v>
      </c>
      <c r="LG269" s="15" t="n">
        <v>5.9</v>
      </c>
      <c r="LH269" s="15" t="n">
        <v>2.2</v>
      </c>
      <c r="LI269" s="15" t="n">
        <v>6</v>
      </c>
      <c r="LJ269" s="15" t="n">
        <v>10.2</v>
      </c>
      <c r="LK269" s="15" t="n">
        <v>12.8</v>
      </c>
      <c r="LL269" s="15" t="n">
        <v>19.3</v>
      </c>
      <c r="LM269" s="15" t="n">
        <v>23.9</v>
      </c>
      <c r="LN269" s="16" t="n">
        <f aca="false">AVERAGE(LB269:LM269)</f>
        <v>13.7583333333333</v>
      </c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7" t="n">
        <f aca="false">MA268+1</f>
        <v>1919</v>
      </c>
      <c r="MB269" s="15" t="n">
        <v>24.2</v>
      </c>
      <c r="MC269" s="15" t="n">
        <v>22.8</v>
      </c>
      <c r="MD269" s="15" t="n">
        <v>20.7</v>
      </c>
      <c r="ME269" s="15" t="n">
        <v>20.4</v>
      </c>
      <c r="MF269" s="15" t="n">
        <v>15.7</v>
      </c>
      <c r="MG269" s="15" t="n">
        <v>13.1</v>
      </c>
      <c r="MH269" s="15" t="n">
        <v>9.4</v>
      </c>
      <c r="MI269" s="15" t="n">
        <v>11.2</v>
      </c>
      <c r="MJ269" s="15" t="n">
        <v>14.1</v>
      </c>
      <c r="MK269" s="15" t="n">
        <v>18.5</v>
      </c>
      <c r="ML269" s="15" t="n">
        <v>23.4</v>
      </c>
      <c r="MM269" s="15" t="n">
        <v>26.1</v>
      </c>
      <c r="MN269" s="16" t="n">
        <f aca="false">AVERAGE(MB269:MM269)</f>
        <v>18.3</v>
      </c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60" t="s">
        <v>53</v>
      </c>
      <c r="NB269" s="15" t="n">
        <v>18.7</v>
      </c>
      <c r="NC269" s="15" t="n">
        <v>18.4</v>
      </c>
      <c r="ND269" s="15" t="n">
        <v>17.5</v>
      </c>
      <c r="NE269" s="15" t="n">
        <v>13.1</v>
      </c>
      <c r="NF269" s="15" t="n">
        <v>8.9</v>
      </c>
      <c r="NG269" s="15" t="n">
        <v>8</v>
      </c>
      <c r="NH269" s="15" t="n">
        <v>8.7</v>
      </c>
      <c r="NI269" s="15" t="n">
        <v>7.3</v>
      </c>
      <c r="NJ269" s="15" t="n">
        <v>7</v>
      </c>
      <c r="NK269" s="15" t="n">
        <v>10.9</v>
      </c>
      <c r="NL269" s="15" t="n">
        <v>14.3</v>
      </c>
      <c r="NM269" s="15" t="n">
        <v>17.3</v>
      </c>
      <c r="NN269" s="29" t="n">
        <f aca="false">AVERAGE(NB269:NM269)</f>
        <v>12.5083333333333</v>
      </c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13" t="n">
        <v>1919</v>
      </c>
      <c r="OB269" s="15" t="n">
        <v>21.6</v>
      </c>
      <c r="OC269" s="15" t="n">
        <v>20.6</v>
      </c>
      <c r="OD269" s="15" t="n">
        <v>19.2</v>
      </c>
      <c r="OE269" s="15" t="n">
        <v>14.1</v>
      </c>
      <c r="OF269" s="15" t="n">
        <v>8.9</v>
      </c>
      <c r="OG269" s="15" t="n">
        <v>7.7</v>
      </c>
      <c r="OH269" s="15" t="n">
        <v>7.9</v>
      </c>
      <c r="OI269" s="15" t="n">
        <v>7.7</v>
      </c>
      <c r="OJ269" s="15" t="n">
        <v>8.5</v>
      </c>
      <c r="OK269" s="15" t="n">
        <v>13</v>
      </c>
      <c r="OL269" s="15" t="n">
        <v>16.1</v>
      </c>
      <c r="OM269" s="15" t="n">
        <v>19.6</v>
      </c>
      <c r="ON269" s="29" t="n">
        <f aca="false">AVERAGE(OB269:OM269)</f>
        <v>13.7416666666667</v>
      </c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30" t="s">
        <v>53</v>
      </c>
      <c r="PB269" s="15" t="n">
        <v>25.9</v>
      </c>
      <c r="PC269" s="15" t="n">
        <v>25</v>
      </c>
      <c r="PD269" s="15" t="n">
        <v>24.4</v>
      </c>
      <c r="PE269" s="15" t="n">
        <v>22</v>
      </c>
      <c r="PF269" s="15" t="n">
        <v>17.7</v>
      </c>
      <c r="PG269" s="15" t="n">
        <v>13.9</v>
      </c>
      <c r="PH269" s="15" t="n">
        <v>11.2</v>
      </c>
      <c r="PI269" s="15" t="n">
        <v>15.2</v>
      </c>
      <c r="PJ269" s="15" t="n">
        <v>16.4</v>
      </c>
      <c r="PK269" s="15" t="n">
        <v>21.3</v>
      </c>
      <c r="PL269" s="15" t="n">
        <v>24.8</v>
      </c>
      <c r="PM269" s="15" t="n">
        <v>26.1</v>
      </c>
      <c r="PN269" s="29" t="n">
        <f aca="false">AVERAGE(PB269:PM269)</f>
        <v>20.325</v>
      </c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13" t="n">
        <v>1919</v>
      </c>
      <c r="QB269" s="15" t="n">
        <v>21.3</v>
      </c>
      <c r="QC269" s="15" t="n">
        <v>21.7</v>
      </c>
      <c r="QD269" s="15" t="n">
        <v>21.9</v>
      </c>
      <c r="QE269" s="15" t="n">
        <v>15.9</v>
      </c>
      <c r="QF269" s="15" t="n">
        <v>11.9</v>
      </c>
      <c r="QG269" s="15" t="n">
        <v>9.4</v>
      </c>
      <c r="QH269" s="15" t="n">
        <v>10.1</v>
      </c>
      <c r="QI269" s="15" t="n">
        <v>9.2</v>
      </c>
      <c r="QJ269" s="15" t="n">
        <v>9.7</v>
      </c>
      <c r="QK269" s="15" t="n">
        <v>12.9</v>
      </c>
      <c r="QL269" s="15" t="n">
        <v>17.2</v>
      </c>
      <c r="QM269" s="15" t="n">
        <v>19.8</v>
      </c>
      <c r="QN269" s="29" t="n">
        <f aca="false">AVERAGE(QB269:QM269)</f>
        <v>15.0833333333333</v>
      </c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30" t="s">
        <v>53</v>
      </c>
      <c r="RB269" s="15" t="n">
        <v>25.4</v>
      </c>
      <c r="RC269" s="15" t="n">
        <v>23.9</v>
      </c>
      <c r="RD269" s="15" t="n">
        <v>21.6</v>
      </c>
      <c r="RE269" s="15" t="n">
        <v>21.5</v>
      </c>
      <c r="RF269" s="15" t="n">
        <v>14.4</v>
      </c>
      <c r="RG269" s="15" t="n">
        <v>11</v>
      </c>
      <c r="RH269" s="15" t="n">
        <v>6.4</v>
      </c>
      <c r="RI269" s="15" t="n">
        <v>11.7</v>
      </c>
      <c r="RJ269" s="15" t="n">
        <v>13.9</v>
      </c>
      <c r="RK269" s="15" t="n">
        <v>19.7</v>
      </c>
      <c r="RL269" s="15" t="n">
        <v>24.1</v>
      </c>
      <c r="RM269" s="15" t="n">
        <v>25.1</v>
      </c>
      <c r="RN269" s="29" t="n">
        <f aca="false">AVERAGE(RB269:RM269)</f>
        <v>18.225</v>
      </c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13" t="n">
        <v>1919</v>
      </c>
      <c r="SB269" s="15" t="n">
        <v>23.8</v>
      </c>
      <c r="SC269" s="15" t="n">
        <v>21.3</v>
      </c>
      <c r="SD269" s="15" t="n">
        <v>20.8</v>
      </c>
      <c r="SE269" s="15" t="n">
        <v>14.7</v>
      </c>
      <c r="SF269" s="15" t="n">
        <v>10.1</v>
      </c>
      <c r="SG269" s="15" t="n">
        <v>7.7</v>
      </c>
      <c r="SH269" s="15" t="n">
        <v>8.2</v>
      </c>
      <c r="SI269" s="15" t="n">
        <v>8</v>
      </c>
      <c r="SJ269" s="15" t="n">
        <v>10.1</v>
      </c>
      <c r="SK269" s="15" t="n">
        <v>14.6</v>
      </c>
      <c r="SL269" s="15" t="n">
        <v>18.3</v>
      </c>
      <c r="SM269" s="15" t="n">
        <v>21.5</v>
      </c>
      <c r="SN269" s="29" t="n">
        <f aca="false">AVERAGE(SB269:SM269)</f>
        <v>14.925</v>
      </c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72" t="s">
        <v>53</v>
      </c>
      <c r="TB269" s="73" t="n">
        <v>23.3</v>
      </c>
      <c r="TC269" s="73" t="n">
        <v>20.7</v>
      </c>
      <c r="TD269" s="73" t="n">
        <v>17.1</v>
      </c>
      <c r="TE269" s="73" t="n">
        <v>15.7</v>
      </c>
      <c r="TF269" s="73" t="n">
        <v>10.9</v>
      </c>
      <c r="TG269" s="73" t="n">
        <v>5.5</v>
      </c>
      <c r="TH269" s="73" t="n">
        <v>1</v>
      </c>
      <c r="TI269" s="73" t="n">
        <v>3.3</v>
      </c>
      <c r="TJ269" s="73" t="n">
        <v>9.4</v>
      </c>
      <c r="TK269" s="73" t="n">
        <v>13.4</v>
      </c>
      <c r="TL269" s="73" t="n">
        <v>20.5</v>
      </c>
      <c r="TM269" s="73" t="n">
        <v>21.9</v>
      </c>
      <c r="TN269" s="73" t="n">
        <v>13.6</v>
      </c>
      <c r="UB269" s="71"/>
      <c r="UC269" s="13"/>
      <c r="UD269" s="15"/>
      <c r="UE269" s="15"/>
      <c r="UF269" s="15"/>
      <c r="UG269" s="15"/>
      <c r="UH269" s="15"/>
      <c r="UI269" s="15"/>
      <c r="UJ269" s="15"/>
      <c r="UK269" s="15"/>
      <c r="UL269" s="15"/>
      <c r="UM269" s="15"/>
      <c r="UN269" s="15"/>
      <c r="UO269" s="15"/>
      <c r="UP269" s="16"/>
      <c r="VB269" s="71"/>
      <c r="VC269" s="13"/>
      <c r="VD269" s="15"/>
      <c r="VE269" s="15"/>
      <c r="VF269" s="15"/>
      <c r="VG269" s="15"/>
      <c r="VH269" s="15"/>
      <c r="VI269" s="15"/>
      <c r="VJ269" s="15"/>
      <c r="VK269" s="15"/>
      <c r="VL269" s="15"/>
      <c r="VM269" s="15"/>
      <c r="VN269" s="15"/>
      <c r="VO269" s="15"/>
      <c r="VP269" s="16"/>
      <c r="WB269" s="71"/>
      <c r="WC269" s="13"/>
      <c r="WD269" s="15"/>
      <c r="WE269" s="15"/>
      <c r="WF269" s="15"/>
      <c r="WG269" s="15"/>
      <c r="WH269" s="15"/>
      <c r="WI269" s="15"/>
      <c r="WJ269" s="15"/>
      <c r="WK269" s="15"/>
      <c r="WL269" s="15"/>
      <c r="WM269" s="15"/>
      <c r="WN269" s="15"/>
      <c r="WO269" s="15"/>
      <c r="WP269" s="16"/>
      <c r="XB269" s="71"/>
      <c r="XC269" s="13"/>
      <c r="XD269" s="15"/>
      <c r="XE269" s="15"/>
      <c r="XF269" s="15"/>
      <c r="XG269" s="15"/>
      <c r="XH269" s="15"/>
      <c r="XI269" s="15"/>
      <c r="XJ269" s="15"/>
      <c r="XK269" s="15"/>
      <c r="XL269" s="15"/>
      <c r="XM269" s="15"/>
      <c r="XN269" s="15"/>
      <c r="XO269" s="15"/>
      <c r="XP269" s="16"/>
      <c r="YB269" s="71"/>
      <c r="YC269" s="13"/>
      <c r="YD269" s="15"/>
      <c r="YE269" s="15"/>
      <c r="YF269" s="15"/>
      <c r="YG269" s="15"/>
      <c r="YH269" s="15"/>
      <c r="YI269" s="15"/>
      <c r="YJ269" s="15"/>
      <c r="YK269" s="15"/>
      <c r="YL269" s="15"/>
      <c r="YM269" s="15"/>
      <c r="YN269" s="15"/>
      <c r="YO269" s="15"/>
      <c r="YP269" s="16"/>
      <c r="ZB269" s="71"/>
      <c r="ZC269" s="30"/>
      <c r="ZD269" s="15"/>
      <c r="ZE269" s="15"/>
      <c r="ZF269" s="15"/>
      <c r="ZG269" s="15"/>
      <c r="ZH269" s="15"/>
      <c r="ZI269" s="15"/>
      <c r="ZJ269" s="15"/>
      <c r="ZK269" s="15"/>
      <c r="ZL269" s="15"/>
      <c r="ZM269" s="15"/>
      <c r="ZN269" s="15"/>
      <c r="ZO269" s="15"/>
      <c r="ZP269" s="16"/>
    </row>
    <row r="270" customFormat="false" ht="12.8" hidden="false" customHeight="false" outlineLevel="0" collapsed="false">
      <c r="A270" s="17" t="n">
        <f aca="false">A265+5</f>
        <v>1920</v>
      </c>
      <c r="B270" s="4" t="n">
        <f aca="false">AVERAGE(AN270,BN270,CN270,DN270,EN270,FN270,GN270,HN270,IN270,JN270,KN270,LN270,MN270,NN270)</f>
        <v>14.5659722222222</v>
      </c>
      <c r="C270" s="18" t="n">
        <f aca="false">AVERAGE(B266:B270)</f>
        <v>14.4754166666667</v>
      </c>
      <c r="D270" s="9" t="n">
        <f aca="false">AVERAGE(B261:B270)</f>
        <v>14.6448611111111</v>
      </c>
      <c r="E270" s="4" t="n">
        <f aca="false">AVERAGE(B251:B270)</f>
        <v>14.4314027777778</v>
      </c>
      <c r="F270" s="24"/>
      <c r="G270" s="9" t="n">
        <f aca="false">MAX(AB270:AM270,BB270:BM270,CB270:CM270,DB270:DM270,EB270:EM270,FB270:FM270,GB270:GM270,HB270:HM270,IB270:IM270,JB270:JM270,KB270:KM270,LB270:LM270,MB270:MM270,NB270:NM270,OB270:OM270,PB270:PM270,QB270:QM270,RB270:RM270,SB270:SM270)</f>
        <v>27</v>
      </c>
      <c r="H270" s="10" t="n">
        <f aca="false">MEDIAN(AB270:AM270,BB270:BM270,CB270:CM270,DB270:DM270,EB270:EM270,FB270:FM270,GB270:GM270,HB270:HM270,IB270:IM270,JB270:JM270,KB270:KM270,LB270:LM270,MB270:MM270,NB270:NM270,OB270:OM270,PB270:PM270,QB270:QM270,RB270:RM270,SB270:SM270)</f>
        <v>15.6</v>
      </c>
      <c r="I270" s="11" t="n">
        <f aca="false">MIN(AB270:AM270,BB270:BM270,CB270:CM270,DB270:DM270,EB270:EM270,FB270:FM270,GB270:GM270,HB270:HM270,IB270:IM270,JB270:JM270,KB270:KM270,LB270:LM270,MB270:MM270,NB270:NM270,OB270:OM270,PB270:PM270,QB270:QM270,RB270:RM270,SB270:SM270)</f>
        <v>2.8</v>
      </c>
      <c r="J270" s="12" t="n">
        <f aca="false">(G270+I270)/2</f>
        <v>14.9</v>
      </c>
      <c r="AA270" s="13" t="n">
        <v>1920</v>
      </c>
      <c r="AB270" s="15" t="n">
        <v>18.2</v>
      </c>
      <c r="AC270" s="15" t="n">
        <v>17.8</v>
      </c>
      <c r="AD270" s="15" t="n">
        <v>12.4</v>
      </c>
      <c r="AE270" s="15" t="n">
        <v>11.7</v>
      </c>
      <c r="AF270" s="15" t="n">
        <v>7.3</v>
      </c>
      <c r="AG270" s="15" t="n">
        <v>7.3</v>
      </c>
      <c r="AH270" s="15" t="n">
        <v>4.3</v>
      </c>
      <c r="AI270" s="15" t="n">
        <v>5.9</v>
      </c>
      <c r="AJ270" s="15" t="n">
        <v>8.7</v>
      </c>
      <c r="AK270" s="15" t="n">
        <v>12.3</v>
      </c>
      <c r="AL270" s="15" t="n">
        <v>15.6</v>
      </c>
      <c r="AM270" s="15" t="n">
        <v>17.4</v>
      </c>
      <c r="AN270" s="4" t="n">
        <f aca="false">AVERAGE(Sheet1!AB270:AM270)</f>
        <v>11.575</v>
      </c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2" t="n">
        <f aca="false">BA269+1</f>
        <v>1920</v>
      </c>
      <c r="BB270" s="20" t="n">
        <v>21.5</v>
      </c>
      <c r="BC270" s="20" t="n">
        <v>21.4</v>
      </c>
      <c r="BD270" s="20" t="n">
        <v>16.5</v>
      </c>
      <c r="BE270" s="20" t="n">
        <v>13.8</v>
      </c>
      <c r="BF270" s="20" t="n">
        <v>8.3</v>
      </c>
      <c r="BG270" s="20" t="n">
        <v>8</v>
      </c>
      <c r="BH270" s="20" t="n">
        <v>5.6</v>
      </c>
      <c r="BI270" s="20" t="n">
        <v>6.9</v>
      </c>
      <c r="BJ270" s="20" t="n">
        <v>10.5</v>
      </c>
      <c r="BK270" s="20" t="n">
        <v>14.4</v>
      </c>
      <c r="BL270" s="20" t="n">
        <v>18.4</v>
      </c>
      <c r="BM270" s="20" t="n">
        <v>19.5</v>
      </c>
      <c r="BN270" s="4" t="n">
        <f aca="false">AVERAGE(BB270:BM270)</f>
        <v>13.7333333333333</v>
      </c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2" t="n">
        <f aca="false">CA269+1</f>
        <v>1920</v>
      </c>
      <c r="CB270" s="20" t="n">
        <v>20.2</v>
      </c>
      <c r="CC270" s="20" t="n">
        <v>21.1</v>
      </c>
      <c r="CD270" s="20" t="n">
        <v>15.2</v>
      </c>
      <c r="CE270" s="20" t="n">
        <v>12.2</v>
      </c>
      <c r="CF270" s="20" t="n">
        <v>6</v>
      </c>
      <c r="CG270" s="20" t="n">
        <v>6.6</v>
      </c>
      <c r="CH270" s="20" t="n">
        <v>4.1</v>
      </c>
      <c r="CI270" s="20" t="n">
        <v>5.4</v>
      </c>
      <c r="CJ270" s="20" t="n">
        <v>9.7</v>
      </c>
      <c r="CK270" s="20" t="n">
        <v>14.6</v>
      </c>
      <c r="CL270" s="20" t="n">
        <v>17.4</v>
      </c>
      <c r="CM270" s="20" t="n">
        <v>19.1</v>
      </c>
      <c r="CN270" s="4" t="n">
        <f aca="false">AVERAGE(CB270:CM270)</f>
        <v>12.6333333333333</v>
      </c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19" t="n">
        <v>1920</v>
      </c>
      <c r="DB270" s="20" t="n">
        <v>17.7</v>
      </c>
      <c r="DC270" s="20" t="n">
        <v>18.4</v>
      </c>
      <c r="DD270" s="20" t="n">
        <v>12.7</v>
      </c>
      <c r="DE270" s="20" t="n">
        <v>10.1</v>
      </c>
      <c r="DF270" s="20" t="n">
        <v>3.9</v>
      </c>
      <c r="DG270" s="20" t="n">
        <v>6.1</v>
      </c>
      <c r="DH270" s="20" t="n">
        <v>3</v>
      </c>
      <c r="DI270" s="20" t="n">
        <v>5.1</v>
      </c>
      <c r="DJ270" s="20" t="n">
        <v>8.5</v>
      </c>
      <c r="DK270" s="20" t="n">
        <v>12.6</v>
      </c>
      <c r="DL270" s="20" t="n">
        <v>16.1</v>
      </c>
      <c r="DM270" s="20" t="n">
        <v>17.4</v>
      </c>
      <c r="DN270" s="4" t="n">
        <f aca="false">AVERAGE(DB270:DM270)</f>
        <v>10.9666666666667</v>
      </c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13" t="n">
        <v>1920</v>
      </c>
      <c r="FB270" s="15" t="n">
        <v>24.2</v>
      </c>
      <c r="FC270" s="15" t="n">
        <v>22.1</v>
      </c>
      <c r="FD270" s="15" t="n">
        <v>21.8</v>
      </c>
      <c r="FE270" s="15" t="n">
        <v>19.9</v>
      </c>
      <c r="FF270" s="15" t="n">
        <v>15.9</v>
      </c>
      <c r="FG270" s="15" t="n">
        <v>13.2</v>
      </c>
      <c r="FH270" s="15" t="n">
        <v>13.7</v>
      </c>
      <c r="FI270" s="15" t="n">
        <v>14.3</v>
      </c>
      <c r="FJ270" s="15" t="n">
        <v>17.5</v>
      </c>
      <c r="FK270" s="15" t="n">
        <v>20.8</v>
      </c>
      <c r="FL270" s="15" t="n">
        <v>22.8</v>
      </c>
      <c r="FM270" s="15" t="n">
        <v>23</v>
      </c>
      <c r="FN270" s="16" t="n">
        <f aca="false">AVERAGE(FB270:FM270)</f>
        <v>19.1</v>
      </c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2" t="n">
        <v>1920</v>
      </c>
      <c r="GB270" s="15" t="n">
        <v>24.9</v>
      </c>
      <c r="GC270" s="15" t="n">
        <v>23.4</v>
      </c>
      <c r="GD270" s="15" t="n">
        <v>22.5</v>
      </c>
      <c r="GE270" s="15" t="n">
        <v>20.9</v>
      </c>
      <c r="GF270" s="15" t="n">
        <v>17.9</v>
      </c>
      <c r="GG270" s="15" t="n">
        <v>14.4</v>
      </c>
      <c r="GH270" s="15" t="n">
        <v>14.2</v>
      </c>
      <c r="GI270" s="15" t="n">
        <v>15.7</v>
      </c>
      <c r="GJ270" s="15" t="n">
        <v>17.3</v>
      </c>
      <c r="GK270" s="15" t="n">
        <v>20.2</v>
      </c>
      <c r="GL270" s="15" t="n">
        <v>23.3</v>
      </c>
      <c r="GM270" s="15" t="n">
        <v>24</v>
      </c>
      <c r="GN270" s="16" t="n">
        <f aca="false">AVERAGE(GB270:GM270)</f>
        <v>19.8916666666667</v>
      </c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2" t="n">
        <v>1920</v>
      </c>
      <c r="HB270" s="15" t="n">
        <v>23.6</v>
      </c>
      <c r="HC270" s="15" t="n">
        <v>21.5</v>
      </c>
      <c r="HD270" s="15" t="n">
        <v>17.7</v>
      </c>
      <c r="HE270" s="15" t="n">
        <v>17</v>
      </c>
      <c r="HF270" s="15" t="n">
        <v>13.6</v>
      </c>
      <c r="HG270" s="15" t="n">
        <v>10.4</v>
      </c>
      <c r="HH270" s="15" t="n">
        <v>9.6</v>
      </c>
      <c r="HI270" s="15" t="n">
        <v>10.4</v>
      </c>
      <c r="HJ270" s="15" t="n">
        <v>14.3</v>
      </c>
      <c r="HK270" s="15" t="n">
        <v>18.2</v>
      </c>
      <c r="HL270" s="15" t="n">
        <v>21.4</v>
      </c>
      <c r="HM270" s="15" t="n">
        <v>22</v>
      </c>
      <c r="HN270" s="16" t="n">
        <f aca="false">AVERAGE(HB270:HM270)</f>
        <v>16.6416666666667</v>
      </c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7" t="n">
        <f aca="false">IA269+1</f>
        <v>1920</v>
      </c>
      <c r="IB270" s="15" t="n">
        <v>20.4</v>
      </c>
      <c r="IC270" s="15" t="n">
        <v>20.5</v>
      </c>
      <c r="ID270" s="15" t="n">
        <v>14.9</v>
      </c>
      <c r="IE270" s="15" t="n">
        <v>12.7</v>
      </c>
      <c r="IF270" s="15" t="n">
        <v>7.4</v>
      </c>
      <c r="IG270" s="15" t="n">
        <v>8.5</v>
      </c>
      <c r="IH270" s="15" t="n">
        <v>2.8</v>
      </c>
      <c r="II270" s="15" t="n">
        <v>6.5</v>
      </c>
      <c r="IJ270" s="15" t="n">
        <v>9.6</v>
      </c>
      <c r="IK270" s="15" t="n">
        <v>13</v>
      </c>
      <c r="IL270" s="15" t="n">
        <v>17.2</v>
      </c>
      <c r="IM270" s="15" t="n">
        <v>17.2</v>
      </c>
      <c r="IN270" s="25" t="n">
        <f aca="false">SUM(IB270:IM270)/12</f>
        <v>12.5583333333333</v>
      </c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13" t="n">
        <v>1920</v>
      </c>
      <c r="KB270" s="15" t="n">
        <v>18.9</v>
      </c>
      <c r="KC270" s="15" t="n">
        <v>17.6</v>
      </c>
      <c r="KD270" s="15" t="n">
        <v>13.3</v>
      </c>
      <c r="KE270" s="15" t="n">
        <v>13.9</v>
      </c>
      <c r="KF270" s="15" t="n">
        <v>6.7</v>
      </c>
      <c r="KG270" s="15" t="n">
        <v>6.4</v>
      </c>
      <c r="KH270" s="15" t="n">
        <v>5.4</v>
      </c>
      <c r="KI270" s="15" t="n">
        <v>9</v>
      </c>
      <c r="KJ270" s="15" t="n">
        <v>11.1</v>
      </c>
      <c r="KK270" s="15" t="n">
        <v>14</v>
      </c>
      <c r="KL270" s="15" t="n">
        <v>18</v>
      </c>
      <c r="KM270" s="15" t="n">
        <v>17.8</v>
      </c>
      <c r="KN270" s="16" t="n">
        <f aca="false">AVERAGE(KB270:KM270)</f>
        <v>12.675</v>
      </c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7" t="n">
        <f aca="false">LA269+1</f>
        <v>1920</v>
      </c>
      <c r="LB270" s="15" t="n">
        <v>21</v>
      </c>
      <c r="LC270" s="15" t="n">
        <v>22.1</v>
      </c>
      <c r="LD270" s="15" t="n">
        <v>15.9</v>
      </c>
      <c r="LE270" s="15" t="n">
        <v>15.6</v>
      </c>
      <c r="LF270" s="15" t="n">
        <v>7.4</v>
      </c>
      <c r="LG270" s="15" t="n">
        <v>6.9</v>
      </c>
      <c r="LH270" s="15" t="n">
        <v>4.7</v>
      </c>
      <c r="LI270" s="15" t="n">
        <v>8.8</v>
      </c>
      <c r="LJ270" s="15" t="n">
        <v>12.1</v>
      </c>
      <c r="LK270" s="15" t="n">
        <v>15.7</v>
      </c>
      <c r="LL270" s="15" t="n">
        <v>19.2</v>
      </c>
      <c r="LM270" s="15" t="n">
        <v>20.1</v>
      </c>
      <c r="LN270" s="16" t="n">
        <f aca="false">AVERAGE(LB270:LM270)</f>
        <v>14.125</v>
      </c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7" t="n">
        <f aca="false">MA269+1</f>
        <v>1920</v>
      </c>
      <c r="MB270" s="15" t="n">
        <v>23</v>
      </c>
      <c r="MC270" s="15" t="n">
        <v>22.7</v>
      </c>
      <c r="MD270" s="15" t="n">
        <v>21.3</v>
      </c>
      <c r="ME270" s="15" t="n">
        <v>19.5</v>
      </c>
      <c r="MF270" s="15" t="n">
        <v>15.4</v>
      </c>
      <c r="MG270" s="15" t="n">
        <v>13.7</v>
      </c>
      <c r="MH270" s="15" t="n">
        <v>13.8</v>
      </c>
      <c r="MI270" s="15" t="n">
        <v>14.7</v>
      </c>
      <c r="MJ270" s="15" t="n">
        <v>18.3</v>
      </c>
      <c r="MK270" s="15" t="n">
        <v>20</v>
      </c>
      <c r="ML270" s="15" t="n">
        <v>22.8</v>
      </c>
      <c r="MM270" s="15" t="n">
        <v>22.1</v>
      </c>
      <c r="MN270" s="16" t="n">
        <f aca="false">AVERAGE(MB270:MM270)</f>
        <v>18.9416666666667</v>
      </c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60" t="s">
        <v>54</v>
      </c>
      <c r="NB270" s="15" t="n">
        <v>17.9</v>
      </c>
      <c r="NC270" s="15" t="n">
        <v>17.8</v>
      </c>
      <c r="ND270" s="15" t="n">
        <v>17</v>
      </c>
      <c r="NE270" s="15" t="n">
        <v>10.9</v>
      </c>
      <c r="NF270" s="15" t="n">
        <v>8.8</v>
      </c>
      <c r="NG270" s="15" t="n">
        <v>6.9</v>
      </c>
      <c r="NH270" s="15" t="n">
        <v>4.2</v>
      </c>
      <c r="NI270" s="15" t="n">
        <v>6.2</v>
      </c>
      <c r="NJ270" s="15" t="n">
        <v>9.8</v>
      </c>
      <c r="NK270" s="15" t="n">
        <v>11.9</v>
      </c>
      <c r="NL270" s="15" t="n">
        <v>15.4</v>
      </c>
      <c r="NM270" s="15" t="n">
        <v>16.6</v>
      </c>
      <c r="NN270" s="29" t="n">
        <f aca="false">AVERAGE(NB270:NM270)</f>
        <v>11.95</v>
      </c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13" t="n">
        <v>1920</v>
      </c>
      <c r="OB270" s="15" t="n">
        <v>19.5</v>
      </c>
      <c r="OC270" s="15" t="n">
        <v>20.2</v>
      </c>
      <c r="OD270" s="15" t="n">
        <v>17.8</v>
      </c>
      <c r="OE270" s="15" t="n">
        <v>12.3</v>
      </c>
      <c r="OF270" s="15" t="n">
        <v>9.1</v>
      </c>
      <c r="OG270" s="15" t="n">
        <v>5.8</v>
      </c>
      <c r="OH270" s="15" t="n">
        <v>2.9</v>
      </c>
      <c r="OI270" s="15" t="n">
        <v>6.3</v>
      </c>
      <c r="OJ270" s="15" t="n">
        <v>10.4</v>
      </c>
      <c r="OK270" s="15" t="n">
        <v>13.9</v>
      </c>
      <c r="OL270" s="15" t="n">
        <v>17.4</v>
      </c>
      <c r="OM270" s="15" t="n">
        <v>19.5</v>
      </c>
      <c r="ON270" s="29" t="n">
        <f aca="false">AVERAGE(OB270:OM270)</f>
        <v>12.925</v>
      </c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30" t="s">
        <v>54</v>
      </c>
      <c r="PB270" s="15" t="n">
        <v>27</v>
      </c>
      <c r="PC270" s="15" t="n">
        <v>26.7</v>
      </c>
      <c r="PD270" s="15" t="n">
        <v>23.4</v>
      </c>
      <c r="PE270" s="15" t="n">
        <v>20</v>
      </c>
      <c r="PF270" s="15" t="n">
        <v>15.4</v>
      </c>
      <c r="PG270" s="15" t="n">
        <v>12.1</v>
      </c>
      <c r="PH270" s="15" t="n">
        <v>11.4</v>
      </c>
      <c r="PI270" s="15" t="n">
        <v>12.7</v>
      </c>
      <c r="PJ270" s="15" t="n">
        <v>16.1</v>
      </c>
      <c r="PK270" s="15" t="n">
        <v>20</v>
      </c>
      <c r="PL270" s="15" t="n">
        <v>23.5</v>
      </c>
      <c r="PM270" s="15" t="n">
        <v>24.9</v>
      </c>
      <c r="PN270" s="29" t="n">
        <f aca="false">AVERAGE(PB270:PM270)</f>
        <v>19.4333333333333</v>
      </c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13" t="n">
        <v>1920</v>
      </c>
      <c r="QB270" s="15" t="n">
        <v>23.9</v>
      </c>
      <c r="QC270" s="15" t="n">
        <v>22.2</v>
      </c>
      <c r="QD270" s="15" t="n">
        <v>19.7</v>
      </c>
      <c r="QE270" s="15" t="n">
        <v>17.1</v>
      </c>
      <c r="QF270" s="15" t="n">
        <v>11.7</v>
      </c>
      <c r="QG270" s="15" t="n">
        <v>7.5</v>
      </c>
      <c r="QH270" s="15" t="n">
        <v>5.2</v>
      </c>
      <c r="QI270" s="15" t="n">
        <v>7.6</v>
      </c>
      <c r="QJ270" s="15" t="n">
        <v>11.2</v>
      </c>
      <c r="QK270" s="15" t="n">
        <v>13.6</v>
      </c>
      <c r="QL270" s="15" t="n">
        <v>19.2</v>
      </c>
      <c r="QM270" s="15" t="n">
        <v>20.6</v>
      </c>
      <c r="QN270" s="29" t="n">
        <f aca="false">AVERAGE(QB270:QM270)</f>
        <v>14.9583333333333</v>
      </c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30" t="s">
        <v>54</v>
      </c>
      <c r="RB270" s="15" t="n">
        <v>23.8</v>
      </c>
      <c r="RC270" s="15" t="n">
        <v>22.4</v>
      </c>
      <c r="RD270" s="15" t="n">
        <v>20.4</v>
      </c>
      <c r="RE270" s="15" t="n">
        <v>20.8</v>
      </c>
      <c r="RF270" s="15" t="n">
        <v>13</v>
      </c>
      <c r="RG270" s="15" t="n">
        <v>12.8</v>
      </c>
      <c r="RH270" s="15" t="n">
        <v>12.7</v>
      </c>
      <c r="RI270" s="15" t="n">
        <v>16</v>
      </c>
      <c r="RJ270" s="15" t="n">
        <v>17</v>
      </c>
      <c r="RK270" s="15" t="n">
        <v>19.3</v>
      </c>
      <c r="RL270" s="15" t="n">
        <v>22.9</v>
      </c>
      <c r="RM270" s="15" t="n">
        <v>22.5</v>
      </c>
      <c r="RN270" s="29" t="n">
        <f aca="false">AVERAGE(RB270:RM270)</f>
        <v>18.6333333333333</v>
      </c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13" t="n">
        <v>1920</v>
      </c>
      <c r="SB270" s="15" t="n">
        <v>22.1</v>
      </c>
      <c r="SC270" s="15" t="n">
        <v>22.8</v>
      </c>
      <c r="SD270" s="15" t="n">
        <v>17.8</v>
      </c>
      <c r="SE270" s="15" t="n">
        <v>13</v>
      </c>
      <c r="SF270" s="15" t="n">
        <v>9.6</v>
      </c>
      <c r="SG270" s="15" t="n">
        <v>6.5</v>
      </c>
      <c r="SH270" s="15" t="n">
        <v>2.9</v>
      </c>
      <c r="SI270" s="15" t="n">
        <v>7.1</v>
      </c>
      <c r="SJ270" s="15" t="n">
        <v>11.4</v>
      </c>
      <c r="SK270" s="15" t="n">
        <v>14.3</v>
      </c>
      <c r="SL270" s="15" t="n">
        <v>18.1</v>
      </c>
      <c r="SM270" s="15" t="n">
        <v>21.6</v>
      </c>
      <c r="SN270" s="29" t="n">
        <f aca="false">AVERAGE(SB270:SM270)</f>
        <v>13.9333333333333</v>
      </c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72" t="s">
        <v>54</v>
      </c>
      <c r="TB270" s="73" t="n">
        <v>22.4</v>
      </c>
      <c r="TC270" s="73" t="n">
        <v>20.6</v>
      </c>
      <c r="TD270" s="73" t="n">
        <v>16.3</v>
      </c>
      <c r="TE270" s="73" t="n">
        <v>15</v>
      </c>
      <c r="TF270" s="73" t="n">
        <v>9.9</v>
      </c>
      <c r="TG270" s="73" t="n">
        <v>8.9</v>
      </c>
      <c r="TH270" s="73" t="n">
        <v>7</v>
      </c>
      <c r="TI270" s="73" t="n">
        <v>7.3</v>
      </c>
      <c r="TJ270" s="73" t="n">
        <v>11</v>
      </c>
      <c r="TK270" s="73" t="n">
        <v>15.5</v>
      </c>
      <c r="TL270" s="73" t="n">
        <v>19.2</v>
      </c>
      <c r="TM270" s="73" t="n">
        <v>19.9</v>
      </c>
      <c r="TN270" s="73" t="n">
        <v>14.4</v>
      </c>
      <c r="UB270" s="71"/>
      <c r="UC270" s="13"/>
      <c r="UD270" s="15"/>
      <c r="UE270" s="15"/>
      <c r="UF270" s="15"/>
      <c r="UG270" s="15"/>
      <c r="UH270" s="15"/>
      <c r="UI270" s="15"/>
      <c r="UJ270" s="15"/>
      <c r="UK270" s="15"/>
      <c r="UL270" s="15"/>
      <c r="UM270" s="15"/>
      <c r="UN270" s="15"/>
      <c r="UO270" s="15"/>
      <c r="UP270" s="16"/>
      <c r="VB270" s="71"/>
      <c r="VC270" s="13"/>
      <c r="VD270" s="15"/>
      <c r="VE270" s="15"/>
      <c r="VF270" s="15"/>
      <c r="VG270" s="15"/>
      <c r="VH270" s="15"/>
      <c r="VI270" s="15"/>
      <c r="VJ270" s="15"/>
      <c r="VK270" s="15"/>
      <c r="VL270" s="15"/>
      <c r="VM270" s="15"/>
      <c r="VN270" s="15"/>
      <c r="VO270" s="15"/>
      <c r="VP270" s="16"/>
      <c r="WB270" s="71"/>
      <c r="WC270" s="13"/>
      <c r="WD270" s="15"/>
      <c r="WE270" s="15"/>
      <c r="WF270" s="15"/>
      <c r="WG270" s="15"/>
      <c r="WH270" s="15"/>
      <c r="WI270" s="15"/>
      <c r="WJ270" s="15"/>
      <c r="WK270" s="15"/>
      <c r="WL270" s="15"/>
      <c r="WM270" s="15"/>
      <c r="WN270" s="15"/>
      <c r="WO270" s="15"/>
      <c r="WP270" s="16"/>
      <c r="XB270" s="71"/>
      <c r="XC270" s="13"/>
      <c r="XD270" s="15"/>
      <c r="XE270" s="15"/>
      <c r="XF270" s="15"/>
      <c r="XG270" s="15"/>
      <c r="XH270" s="15"/>
      <c r="XI270" s="15"/>
      <c r="XJ270" s="15"/>
      <c r="XK270" s="15"/>
      <c r="XL270" s="15"/>
      <c r="XM270" s="15"/>
      <c r="XN270" s="15"/>
      <c r="XO270" s="15"/>
      <c r="XP270" s="16"/>
      <c r="YB270" s="71"/>
      <c r="YC270" s="13"/>
      <c r="YD270" s="15"/>
      <c r="YE270" s="15"/>
      <c r="YF270" s="15"/>
      <c r="YG270" s="15"/>
      <c r="YH270" s="15"/>
      <c r="YI270" s="15"/>
      <c r="YJ270" s="15"/>
      <c r="YK270" s="15"/>
      <c r="YL270" s="15"/>
      <c r="YM270" s="15"/>
      <c r="YN270" s="15"/>
      <c r="YO270" s="15"/>
      <c r="YP270" s="16"/>
      <c r="ZB270" s="71"/>
      <c r="ZC270" s="30"/>
      <c r="ZD270" s="15"/>
      <c r="ZE270" s="15"/>
      <c r="ZF270" s="15"/>
      <c r="ZG270" s="15"/>
      <c r="ZH270" s="15"/>
      <c r="ZI270" s="15"/>
      <c r="ZJ270" s="15"/>
      <c r="ZK270" s="15"/>
      <c r="ZL270" s="15"/>
      <c r="ZM270" s="15"/>
      <c r="ZN270" s="15"/>
      <c r="ZO270" s="15"/>
      <c r="ZP270" s="16"/>
    </row>
    <row r="271" customFormat="false" ht="12.8" hidden="false" customHeight="false" outlineLevel="0" collapsed="false">
      <c r="A271" s="17"/>
      <c r="B271" s="4" t="n">
        <f aca="false">AVERAGE(AN271,BN271,CN271,DN271,EN271,FN271,GN271,HN271,IN271,JN271,KN271,LN271,MN271,NN271)</f>
        <v>14.9881944444444</v>
      </c>
      <c r="C271" s="18" t="n">
        <f aca="false">AVERAGE(B267:B271)</f>
        <v>14.5308333333333</v>
      </c>
      <c r="D271" s="9" t="n">
        <f aca="false">AVERAGE(B262:B271)</f>
        <v>14.7058333333333</v>
      </c>
      <c r="E271" s="4" t="n">
        <f aca="false">AVERAGE(B252:B271)</f>
        <v>14.4580347222222</v>
      </c>
      <c r="F271" s="24"/>
      <c r="G271" s="9" t="n">
        <f aca="false">MAX(AB271:AM271,BB271:BM271,CB271:CM271,DB271:DM271,EB271:EM271,FB271:FM271,GB271:GM271,HB271:HM271,IB271:IM271,JB271:JM271,KB271:KM271,LB271:LM271,MB271:MM271,NB271:NM271,OB271:OM271,PB271:PM271,QB271:QM271,RB271:RM271,SB271:SM271)</f>
        <v>26.4</v>
      </c>
      <c r="H271" s="10" t="n">
        <f aca="false">MEDIAN(AB271:AM271,BB271:BM271,CB271:CM271,DB271:DM271,EB271:EM271,FB271:FM271,GB271:GM271,HB271:HM271,IB271:IM271,JB271:JM271,KB271:KM271,LB271:LM271,MB271:MM271,NB271:NM271,OB271:OM271,PB271:PM271,QB271:QM271,RB271:RM271,SB271:SM271)</f>
        <v>15.9</v>
      </c>
      <c r="I271" s="11" t="n">
        <f aca="false">MIN(AB271:AM271,BB271:BM271,CB271:CM271,DB271:DM271,EB271:EM271,FB271:FM271,GB271:GM271,HB271:HM271,IB271:IM271,JB271:JM271,KB271:KM271,LB271:LM271,MB271:MM271,NB271:NM271,OB271:OM271,PB271:PM271,QB271:QM271,RB271:RM271,SB271:SM271)</f>
        <v>3.4</v>
      </c>
      <c r="J271" s="12" t="n">
        <f aca="false">(G271+I271)/2</f>
        <v>14.9</v>
      </c>
      <c r="AA271" s="13" t="n">
        <v>1921</v>
      </c>
      <c r="AB271" s="15" t="n">
        <v>19.3</v>
      </c>
      <c r="AC271" s="15" t="n">
        <v>20.2</v>
      </c>
      <c r="AD271" s="15" t="n">
        <v>15.7</v>
      </c>
      <c r="AE271" s="15" t="n">
        <v>11.1</v>
      </c>
      <c r="AF271" s="15" t="n">
        <v>10.8</v>
      </c>
      <c r="AG271" s="15" t="n">
        <v>7.8</v>
      </c>
      <c r="AH271" s="15" t="n">
        <v>7.2</v>
      </c>
      <c r="AI271" s="15" t="n">
        <v>5.2</v>
      </c>
      <c r="AJ271" s="15" t="n">
        <v>10.3</v>
      </c>
      <c r="AK271" s="15" t="n">
        <v>11.4</v>
      </c>
      <c r="AL271" s="15" t="n">
        <v>16.6</v>
      </c>
      <c r="AM271" s="15" t="n">
        <v>17.7</v>
      </c>
      <c r="AN271" s="4" t="n">
        <f aca="false">AVERAGE(Sheet1!AB271:AM271)</f>
        <v>12.775</v>
      </c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2" t="n">
        <f aca="false">BA270+1</f>
        <v>1921</v>
      </c>
      <c r="BB271" s="20" t="n">
        <v>22.7</v>
      </c>
      <c r="BC271" s="20" t="n">
        <v>22.3</v>
      </c>
      <c r="BD271" s="20" t="n">
        <v>18.4</v>
      </c>
      <c r="BE271" s="20" t="n">
        <v>13.7</v>
      </c>
      <c r="BF271" s="20" t="n">
        <v>11.8</v>
      </c>
      <c r="BG271" s="20" t="n">
        <v>8</v>
      </c>
      <c r="BH271" s="20" t="n">
        <v>7</v>
      </c>
      <c r="BI271" s="20" t="n">
        <v>5.1</v>
      </c>
      <c r="BJ271" s="20" t="n">
        <v>12</v>
      </c>
      <c r="BK271" s="20" t="n">
        <v>13</v>
      </c>
      <c r="BL271" s="20" t="n">
        <v>19.6</v>
      </c>
      <c r="BM271" s="20" t="n">
        <v>20.8</v>
      </c>
      <c r="BN271" s="4" t="n">
        <f aca="false">AVERAGE(BB271:BM271)</f>
        <v>14.5333333333333</v>
      </c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2" t="n">
        <f aca="false">CA270+1</f>
        <v>1921</v>
      </c>
      <c r="CB271" s="20" t="n">
        <v>21.9</v>
      </c>
      <c r="CC271" s="20" t="n">
        <v>21.6</v>
      </c>
      <c r="CD271" s="20" t="n">
        <v>17.3</v>
      </c>
      <c r="CE271" s="20" t="n">
        <v>12.7</v>
      </c>
      <c r="CF271" s="20" t="n">
        <v>11.1</v>
      </c>
      <c r="CG271" s="20" t="n">
        <v>7.3</v>
      </c>
      <c r="CH271" s="20" t="n">
        <v>5.6</v>
      </c>
      <c r="CI271" s="20" t="n">
        <v>3.8</v>
      </c>
      <c r="CJ271" s="20" t="n">
        <v>10.8</v>
      </c>
      <c r="CK271" s="20" t="n">
        <v>12.3</v>
      </c>
      <c r="CL271" s="20" t="n">
        <v>18.4</v>
      </c>
      <c r="CM271" s="20" t="n">
        <v>19.6</v>
      </c>
      <c r="CN271" s="4" t="n">
        <f aca="false">AVERAGE(CB271:CM271)</f>
        <v>13.5333333333333</v>
      </c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19" t="n">
        <v>1921</v>
      </c>
      <c r="DB271" s="20" t="n">
        <v>19.7</v>
      </c>
      <c r="DC271" s="20" t="n">
        <v>19.3</v>
      </c>
      <c r="DD271" s="20" t="n">
        <v>14.3</v>
      </c>
      <c r="DE271" s="20" t="n">
        <v>11.1</v>
      </c>
      <c r="DF271" s="20" t="n">
        <v>10.9</v>
      </c>
      <c r="DG271" s="20" t="n">
        <v>7</v>
      </c>
      <c r="DH271" s="20" t="n">
        <v>5.9</v>
      </c>
      <c r="DI271" s="20" t="n">
        <v>4.9</v>
      </c>
      <c r="DJ271" s="20" t="n">
        <v>11.3</v>
      </c>
      <c r="DK271" s="20" t="n">
        <v>11.8</v>
      </c>
      <c r="DL271" s="20" t="n">
        <v>17.2</v>
      </c>
      <c r="DM271" s="20" t="n">
        <v>18.3</v>
      </c>
      <c r="DN271" s="4" t="n">
        <f aca="false">AVERAGE(DB271:DM271)</f>
        <v>12.6416666666667</v>
      </c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13" t="n">
        <v>1921</v>
      </c>
      <c r="FB271" s="15" t="n">
        <v>24.5</v>
      </c>
      <c r="FC271" s="15" t="n">
        <v>23.8</v>
      </c>
      <c r="FD271" s="15" t="n">
        <v>22.6</v>
      </c>
      <c r="FE271" s="15" t="n">
        <v>18.4</v>
      </c>
      <c r="FF271" s="15" t="n">
        <v>17.3</v>
      </c>
      <c r="FG271" s="15" t="n">
        <v>15.3</v>
      </c>
      <c r="FH271" s="15" t="n">
        <v>12.4</v>
      </c>
      <c r="FI271" s="15" t="n">
        <v>12.5</v>
      </c>
      <c r="FJ271" s="15" t="n">
        <v>18.3</v>
      </c>
      <c r="FK271" s="15" t="n">
        <v>19.5</v>
      </c>
      <c r="FL271" s="15" t="n">
        <v>23.4</v>
      </c>
      <c r="FM271" s="15" t="n">
        <v>23.8</v>
      </c>
      <c r="FN271" s="16" t="n">
        <f aca="false">AVERAGE(FB271:FM271)</f>
        <v>19.3166666666667</v>
      </c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2" t="n">
        <v>1921</v>
      </c>
      <c r="GB271" s="15" t="n">
        <v>24.5</v>
      </c>
      <c r="GC271" s="15" t="n">
        <v>23.4</v>
      </c>
      <c r="GD271" s="15" t="n">
        <v>23.1</v>
      </c>
      <c r="GE271" s="15" t="n">
        <v>18.4</v>
      </c>
      <c r="GF271" s="15" t="n">
        <v>17.2</v>
      </c>
      <c r="GG271" s="15" t="n">
        <v>16.2</v>
      </c>
      <c r="GH271" s="15" t="n">
        <v>13.2</v>
      </c>
      <c r="GI271" s="15" t="n">
        <v>12.2</v>
      </c>
      <c r="GJ271" s="15" t="n">
        <v>18.5</v>
      </c>
      <c r="GK271" s="15" t="n">
        <v>20.9</v>
      </c>
      <c r="GL271" s="15" t="n">
        <v>23.1</v>
      </c>
      <c r="GM271" s="15" t="n">
        <v>24.1</v>
      </c>
      <c r="GN271" s="16" t="n">
        <f aca="false">AVERAGE(GB271:GM271)</f>
        <v>19.5666666666667</v>
      </c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2" t="n">
        <v>1921</v>
      </c>
      <c r="HB271" s="15" t="n">
        <v>23.7</v>
      </c>
      <c r="HC271" s="15" t="n">
        <v>23.4</v>
      </c>
      <c r="HD271" s="15" t="n">
        <v>21.6</v>
      </c>
      <c r="HE271" s="15" t="n">
        <v>16.6</v>
      </c>
      <c r="HF271" s="15" t="n">
        <v>15.2</v>
      </c>
      <c r="HG271" s="15" t="n">
        <v>12.1</v>
      </c>
      <c r="HH271" s="15" t="n">
        <v>9.6</v>
      </c>
      <c r="HI271" s="15" t="n">
        <v>7.8</v>
      </c>
      <c r="HJ271" s="15" t="n">
        <v>15.5</v>
      </c>
      <c r="HK271" s="15" t="n">
        <v>16.6</v>
      </c>
      <c r="HL271" s="15" t="n">
        <v>22.2</v>
      </c>
      <c r="HM271" s="15" t="n">
        <v>23.2</v>
      </c>
      <c r="HN271" s="16" t="n">
        <f aca="false">AVERAGE(HB271:HM271)</f>
        <v>17.2916666666667</v>
      </c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7" t="n">
        <f aca="false">IA270+1</f>
        <v>1921</v>
      </c>
      <c r="IB271" s="15" t="n">
        <v>19.1</v>
      </c>
      <c r="IC271" s="15" t="n">
        <v>20.4</v>
      </c>
      <c r="ID271" s="15" t="n">
        <v>16.5</v>
      </c>
      <c r="IE271" s="15" t="n">
        <v>11.1</v>
      </c>
      <c r="IF271" s="15" t="n">
        <v>11.1</v>
      </c>
      <c r="IG271" s="15" t="n">
        <v>6.9</v>
      </c>
      <c r="IH271" s="15" t="n">
        <v>5</v>
      </c>
      <c r="II271" s="15" t="n">
        <v>3.4</v>
      </c>
      <c r="IJ271" s="15" t="n">
        <v>9.3</v>
      </c>
      <c r="IK271" s="15" t="n">
        <v>11.3</v>
      </c>
      <c r="IL271" s="15" t="n">
        <v>16.5</v>
      </c>
      <c r="IM271" s="15" t="n">
        <v>18.2</v>
      </c>
      <c r="IN271" s="25" t="n">
        <f aca="false">SUM(IB271:IM271)/12</f>
        <v>12.4</v>
      </c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 t="n">
        <v>1921</v>
      </c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15" t="n">
        <v>14.7</v>
      </c>
      <c r="JM271" s="15" t="n">
        <v>15.9</v>
      </c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13" t="n">
        <v>1921</v>
      </c>
      <c r="KB271" s="15" t="n">
        <v>18.1</v>
      </c>
      <c r="KC271" s="15" t="n">
        <v>19.8</v>
      </c>
      <c r="KD271" s="15" t="n">
        <v>15.9</v>
      </c>
      <c r="KE271" s="15" t="n">
        <v>9.8</v>
      </c>
      <c r="KF271" s="15" t="n">
        <v>10.5</v>
      </c>
      <c r="KG271" s="15" t="n">
        <v>7</v>
      </c>
      <c r="KH271" s="15" t="n">
        <v>4.1</v>
      </c>
      <c r="KI271" s="15" t="n">
        <v>3.4</v>
      </c>
      <c r="KJ271" s="15" t="n">
        <v>9.5</v>
      </c>
      <c r="KK271" s="15" t="n">
        <v>11.7</v>
      </c>
      <c r="KL271" s="15" t="n">
        <v>18</v>
      </c>
      <c r="KM271" s="15" t="n">
        <v>19.6</v>
      </c>
      <c r="KN271" s="16" t="n">
        <f aca="false">AVERAGE(KB271:KM271)</f>
        <v>12.2833333333333</v>
      </c>
      <c r="KO271" s="16"/>
      <c r="KP271" s="16"/>
      <c r="KQ271" s="16"/>
      <c r="KR271" s="16"/>
      <c r="KS271" s="16"/>
      <c r="KT271" s="16"/>
      <c r="KU271" s="16"/>
      <c r="KV271" s="16"/>
      <c r="KW271" s="16"/>
      <c r="KX271" s="16"/>
      <c r="KY271" s="16"/>
      <c r="KZ271" s="16"/>
      <c r="LA271" s="7" t="n">
        <f aca="false">LA270+1</f>
        <v>1921</v>
      </c>
      <c r="LB271" s="15" t="n">
        <v>21.6</v>
      </c>
      <c r="LC271" s="15" t="n">
        <v>22.4</v>
      </c>
      <c r="LD271" s="15" t="n">
        <v>18.4</v>
      </c>
      <c r="LE271" s="15" t="n">
        <v>13.7</v>
      </c>
      <c r="LF271" s="15" t="n">
        <v>11.8</v>
      </c>
      <c r="LG271" s="15" t="n">
        <v>8.3</v>
      </c>
      <c r="LH271" s="15" t="n">
        <v>5.7</v>
      </c>
      <c r="LI271" s="15" t="n">
        <v>5.3</v>
      </c>
      <c r="LJ271" s="15" t="n">
        <v>11.7</v>
      </c>
      <c r="LK271" s="15" t="n">
        <v>13.2</v>
      </c>
      <c r="LL271" s="15" t="n">
        <v>20.1</v>
      </c>
      <c r="LM271" s="15" t="n">
        <v>21.3</v>
      </c>
      <c r="LN271" s="16" t="n">
        <f aca="false">AVERAGE(LB271:LM271)</f>
        <v>14.4583333333333</v>
      </c>
      <c r="LO271" s="16"/>
      <c r="LP271" s="16"/>
      <c r="LQ271" s="16"/>
      <c r="LR271" s="16"/>
      <c r="LS271" s="16"/>
      <c r="LT271" s="16"/>
      <c r="LU271" s="16"/>
      <c r="LV271" s="16"/>
      <c r="LW271" s="16"/>
      <c r="LX271" s="16"/>
      <c r="LY271" s="16"/>
      <c r="LZ271" s="16"/>
      <c r="MA271" s="7" t="n">
        <f aca="false">MA270+1</f>
        <v>1921</v>
      </c>
      <c r="MB271" s="15" t="n">
        <v>22.5</v>
      </c>
      <c r="MC271" s="15" t="n">
        <v>22.6</v>
      </c>
      <c r="MD271" s="15" t="n">
        <v>21.3</v>
      </c>
      <c r="ME271" s="15" t="n">
        <v>17.2</v>
      </c>
      <c r="MF271" s="15" t="n">
        <v>17.5</v>
      </c>
      <c r="MG271" s="15" t="n">
        <v>13.4</v>
      </c>
      <c r="MH271" s="15" t="n">
        <v>10.7</v>
      </c>
      <c r="MI271" s="15" t="n">
        <v>11.5</v>
      </c>
      <c r="MJ271" s="15" t="n">
        <v>16</v>
      </c>
      <c r="MK271" s="15" t="n">
        <v>19.8</v>
      </c>
      <c r="ML271" s="15" t="n">
        <v>22.7</v>
      </c>
      <c r="MM271" s="15" t="n">
        <v>24.6</v>
      </c>
      <c r="MN271" s="16" t="n">
        <f aca="false">AVERAGE(MB271:MM271)</f>
        <v>18.3166666666667</v>
      </c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60" t="s">
        <v>55</v>
      </c>
      <c r="NB271" s="15" t="n">
        <v>18.3</v>
      </c>
      <c r="NC271" s="15" t="n">
        <v>20.1</v>
      </c>
      <c r="ND271" s="15" t="n">
        <v>17.1</v>
      </c>
      <c r="NE271" s="15" t="n">
        <v>13.1</v>
      </c>
      <c r="NF271" s="15" t="n">
        <v>12.2</v>
      </c>
      <c r="NG271" s="15" t="n">
        <v>7.7</v>
      </c>
      <c r="NH271" s="15" t="n">
        <v>7.1</v>
      </c>
      <c r="NI271" s="15" t="n">
        <v>7.2</v>
      </c>
      <c r="NJ271" s="15" t="n">
        <v>8.2</v>
      </c>
      <c r="NK271" s="15" t="n">
        <v>11.4</v>
      </c>
      <c r="NL271" s="15" t="n">
        <v>13.6</v>
      </c>
      <c r="NM271" s="15" t="n">
        <v>16.9</v>
      </c>
      <c r="NN271" s="29" t="n">
        <f aca="false">AVERAGE(NB271:NM271)</f>
        <v>12.7416666666667</v>
      </c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13" t="n">
        <v>1921</v>
      </c>
      <c r="OB271" s="15" t="n">
        <v>21.2</v>
      </c>
      <c r="OC271" s="15" t="n">
        <v>22</v>
      </c>
      <c r="OD271" s="15" t="n">
        <v>18.9</v>
      </c>
      <c r="OE271" s="15" t="n">
        <v>14.5</v>
      </c>
      <c r="OF271" s="15" t="n">
        <v>12.8</v>
      </c>
      <c r="OG271" s="15" t="n">
        <v>6.8</v>
      </c>
      <c r="OH271" s="15" t="n">
        <v>5.9</v>
      </c>
      <c r="OI271" s="15" t="n">
        <v>6.2</v>
      </c>
      <c r="OJ271" s="15" t="n">
        <v>9.1</v>
      </c>
      <c r="OK271" s="15" t="n">
        <v>13.2</v>
      </c>
      <c r="OL271" s="15" t="n">
        <v>16.6</v>
      </c>
      <c r="OM271" s="15" t="n">
        <v>19.8</v>
      </c>
      <c r="ON271" s="29" t="n">
        <f aca="false">AVERAGE(OB271:OM271)</f>
        <v>13.9166666666667</v>
      </c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30" t="s">
        <v>55</v>
      </c>
      <c r="PB271" s="15" t="n">
        <v>26.2</v>
      </c>
      <c r="PC271" s="15" t="n">
        <v>25.1</v>
      </c>
      <c r="PD271" s="15" t="n">
        <v>23.7</v>
      </c>
      <c r="PE271" s="15" t="n">
        <v>20</v>
      </c>
      <c r="PF271" s="15" t="n">
        <v>19.2</v>
      </c>
      <c r="PG271" s="15" t="n">
        <v>13.7</v>
      </c>
      <c r="PH271" s="15" t="n">
        <v>10.5</v>
      </c>
      <c r="PI271" s="15" t="n">
        <v>13.8</v>
      </c>
      <c r="PJ271" s="15" t="n">
        <v>15.6</v>
      </c>
      <c r="PK271" s="15" t="n">
        <v>19.1</v>
      </c>
      <c r="PL271" s="15" t="n">
        <v>23.7</v>
      </c>
      <c r="PM271" s="15" t="n">
        <v>26.4</v>
      </c>
      <c r="PN271" s="29" t="n">
        <f aca="false">AVERAGE(PB271:PM271)</f>
        <v>19.75</v>
      </c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13" t="n">
        <v>1921</v>
      </c>
      <c r="QB271" s="15" t="n">
        <v>21.9</v>
      </c>
      <c r="QC271" s="15" t="n">
        <v>25.1</v>
      </c>
      <c r="QD271" s="15" t="n">
        <v>22.3</v>
      </c>
      <c r="QE271" s="15" t="n">
        <v>15.9</v>
      </c>
      <c r="QF271" s="15" t="n">
        <v>14.2</v>
      </c>
      <c r="QG271" s="15" t="n">
        <v>9.8</v>
      </c>
      <c r="QH271" s="15" t="n">
        <v>7</v>
      </c>
      <c r="QI271" s="15" t="n">
        <v>7.9</v>
      </c>
      <c r="QJ271" s="15" t="n">
        <v>9.3</v>
      </c>
      <c r="QK271" s="15" t="n">
        <v>12.8</v>
      </c>
      <c r="QL271" s="15" t="n">
        <v>16.3</v>
      </c>
      <c r="QM271" s="15" t="n">
        <v>21.8</v>
      </c>
      <c r="QN271" s="29" t="n">
        <f aca="false">AVERAGE(QB271:QM271)</f>
        <v>15.3583333333333</v>
      </c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30" t="s">
        <v>55</v>
      </c>
      <c r="RB271" s="15" t="n">
        <v>24.1</v>
      </c>
      <c r="RC271" s="15" t="n">
        <v>23.8</v>
      </c>
      <c r="RD271" s="15" t="n">
        <v>21.7</v>
      </c>
      <c r="RE271" s="15" t="n">
        <v>15.6</v>
      </c>
      <c r="RF271" s="15" t="n">
        <v>17.4</v>
      </c>
      <c r="RG271" s="15" t="n">
        <v>12.3</v>
      </c>
      <c r="RH271" s="15" t="n">
        <v>7.5</v>
      </c>
      <c r="RI271" s="15" t="n">
        <v>11.9</v>
      </c>
      <c r="RJ271" s="15" t="n">
        <v>15.9</v>
      </c>
      <c r="RK271" s="15" t="n">
        <v>20.5</v>
      </c>
      <c r="RL271" s="15" t="n">
        <v>25.1</v>
      </c>
      <c r="RM271" s="15" t="n">
        <v>24.8</v>
      </c>
      <c r="RN271" s="29" t="n">
        <f aca="false">AVERAGE(RB271:RM271)</f>
        <v>18.3833333333333</v>
      </c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13" t="n">
        <v>1921</v>
      </c>
      <c r="SB271" s="15" t="n">
        <v>22.5</v>
      </c>
      <c r="SC271" s="15" t="n">
        <v>23.5</v>
      </c>
      <c r="SD271" s="15" t="n">
        <v>20.2</v>
      </c>
      <c r="SE271" s="15" t="n">
        <v>15.1</v>
      </c>
      <c r="SF271" s="15" t="n">
        <v>13.7</v>
      </c>
      <c r="SG271" s="15" t="n">
        <v>7.3</v>
      </c>
      <c r="SH271" s="15" t="n">
        <v>5.7</v>
      </c>
      <c r="SI271" s="15" t="n">
        <v>6.2</v>
      </c>
      <c r="SJ271" s="15" t="n">
        <v>8.2</v>
      </c>
      <c r="SK271" s="15" t="n">
        <v>13.3</v>
      </c>
      <c r="SL271" s="15" t="n">
        <v>18</v>
      </c>
      <c r="SM271" s="15" t="n">
        <v>22.4</v>
      </c>
      <c r="SN271" s="29" t="n">
        <f aca="false">AVERAGE(SB271:SM271)</f>
        <v>14.675</v>
      </c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72" t="s">
        <v>55</v>
      </c>
      <c r="TB271" s="73" t="n">
        <v>21.5</v>
      </c>
      <c r="TC271" s="73" t="n">
        <v>20.9</v>
      </c>
      <c r="TD271" s="73" t="n">
        <v>18.4</v>
      </c>
      <c r="TE271" s="73" t="n">
        <v>13.7</v>
      </c>
      <c r="TF271" s="73" t="n">
        <v>11.9</v>
      </c>
      <c r="TG271" s="73" t="n">
        <v>10.6</v>
      </c>
      <c r="TH271" s="73" t="n">
        <v>8</v>
      </c>
      <c r="TI271" s="73" t="n">
        <v>5.3</v>
      </c>
      <c r="TJ271" s="73" t="n">
        <v>12.6</v>
      </c>
      <c r="TK271" s="73" t="n">
        <v>12</v>
      </c>
      <c r="TL271" s="73" t="n">
        <v>19</v>
      </c>
      <c r="TM271" s="73" t="n">
        <v>20.5</v>
      </c>
      <c r="TN271" s="73" t="n">
        <v>14.5</v>
      </c>
      <c r="UB271" s="71"/>
      <c r="UC271" s="13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6"/>
      <c r="VB271" s="71"/>
      <c r="VC271" s="13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6"/>
      <c r="WB271" s="71"/>
      <c r="WC271" s="13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6"/>
      <c r="XB271" s="71"/>
      <c r="XC271" s="13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6"/>
      <c r="YB271" s="71"/>
      <c r="YC271" s="13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6"/>
      <c r="ZB271" s="71"/>
      <c r="ZC271" s="30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6"/>
    </row>
    <row r="272" customFormat="false" ht="12.8" hidden="false" customHeight="false" outlineLevel="0" collapsed="false">
      <c r="A272" s="17"/>
      <c r="B272" s="4" t="n">
        <f aca="false">AVERAGE(AN272,BN272,CN272,DN272,EN272,FN272,GN272,HN272,IN272,JN272,KN272,LN272,MN272,NN272)</f>
        <v>14.2275641025641</v>
      </c>
      <c r="C272" s="18" t="n">
        <f aca="false">AVERAGE(B268:B272)</f>
        <v>14.5684294871795</v>
      </c>
      <c r="D272" s="9" t="n">
        <f aca="false">AVERAGE(B263:B272)</f>
        <v>14.6628258547009</v>
      </c>
      <c r="E272" s="4" t="n">
        <f aca="false">AVERAGE(B253:B272)</f>
        <v>14.4482092236467</v>
      </c>
      <c r="F272" s="24"/>
      <c r="G272" s="9" t="n">
        <f aca="false">MAX(AB272:AM272,BB272:BM272,CB272:CM272,DB272:DM272,EB272:EM272,FB272:FM272,GB272:GM272,HB272:HM272,IB272:IM272,JB272:JM272,KB272:KM272,LB272:LM272,MB272:MM272,NB272:NM272,OB272:OM272,PB272:PM272,QB272:QM272,RB272:RM272,SB272:SM272)</f>
        <v>26.5</v>
      </c>
      <c r="H272" s="10" t="n">
        <f aca="false">MEDIAN(AB272:AM272,BB272:BM272,CB272:CM272,DB272:DM272,EB272:EM272,FB272:FM272,GB272:GM272,HB272:HM272,IB272:IM272,JB272:JM272,KB272:KM272,LB272:LM272,MB272:MM272,NB272:NM272,OB272:OM272,PB272:PM272,QB272:QM272,RB272:RM272,SB272:SM272)</f>
        <v>15.2</v>
      </c>
      <c r="I272" s="11" t="n">
        <f aca="false">MIN(AB272:AM272,BB272:BM272,CB272:CM272,DB272:DM272,EB272:EM272,FB272:FM272,GB272:GM272,HB272:HM272,IB272:IM272,JB272:JM272,KB272:KM272,LB272:LM272,MB272:MM272,NB272:NM272,OB272:OM272,PB272:PM272,QB272:QM272,RB272:RM272,SB272:SM272)</f>
        <v>1.1</v>
      </c>
      <c r="J272" s="12" t="n">
        <f aca="false">(G272+I272)/2</f>
        <v>13.8</v>
      </c>
      <c r="AA272" s="13" t="n">
        <v>1922</v>
      </c>
      <c r="AB272" s="15" t="n">
        <v>16.7</v>
      </c>
      <c r="AC272" s="15" t="n">
        <v>19.7</v>
      </c>
      <c r="AD272" s="15" t="n">
        <v>14.7</v>
      </c>
      <c r="AE272" s="15" t="n">
        <v>14.3</v>
      </c>
      <c r="AF272" s="15" t="n">
        <v>9.2</v>
      </c>
      <c r="AG272" s="15" t="n">
        <v>6.3</v>
      </c>
      <c r="AH272" s="15" t="n">
        <v>4.4</v>
      </c>
      <c r="AI272" s="15" t="n">
        <v>5.7</v>
      </c>
      <c r="AJ272" s="15" t="n">
        <v>8.6</v>
      </c>
      <c r="AK272" s="15" t="n">
        <v>12.1</v>
      </c>
      <c r="AL272" s="15" t="n">
        <v>14.4</v>
      </c>
      <c r="AM272" s="15" t="n">
        <v>16.9</v>
      </c>
      <c r="AN272" s="4" t="n">
        <f aca="false">AVERAGE(Sheet1!AB272:AM272)</f>
        <v>11.9166666666667</v>
      </c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2" t="n">
        <f aca="false">BA271+1</f>
        <v>1922</v>
      </c>
      <c r="BB272" s="20" t="n">
        <v>20.9</v>
      </c>
      <c r="BC272" s="20" t="n">
        <v>22.8</v>
      </c>
      <c r="BD272" s="20" t="n">
        <v>17.6</v>
      </c>
      <c r="BE272" s="20" t="n">
        <v>16.5</v>
      </c>
      <c r="BF272" s="20" t="n">
        <v>9.1</v>
      </c>
      <c r="BG272" s="20" t="n">
        <v>5.7</v>
      </c>
      <c r="BH272" s="20" t="n">
        <v>4.3</v>
      </c>
      <c r="BI272" s="20" t="n">
        <v>4.8</v>
      </c>
      <c r="BJ272" s="20" t="n">
        <v>8.2</v>
      </c>
      <c r="BK272" s="20" t="n">
        <v>14.1</v>
      </c>
      <c r="BL272" s="20" t="n">
        <v>17</v>
      </c>
      <c r="BM272" s="20" t="n">
        <v>19.7</v>
      </c>
      <c r="BN272" s="4" t="n">
        <f aca="false">AVERAGE(BB272:BM272)</f>
        <v>13.3916666666667</v>
      </c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2" t="n">
        <f aca="false">CA271+1</f>
        <v>1922</v>
      </c>
      <c r="CB272" s="20" t="n">
        <v>19.3</v>
      </c>
      <c r="CC272" s="20" t="n">
        <v>21.7</v>
      </c>
      <c r="CD272" s="20" t="n">
        <v>16.2</v>
      </c>
      <c r="CE272" s="20" t="n">
        <v>15.7</v>
      </c>
      <c r="CF272" s="20" t="n">
        <v>9</v>
      </c>
      <c r="CG272" s="20" t="n">
        <v>4.9</v>
      </c>
      <c r="CH272" s="20" t="n">
        <v>4.3</v>
      </c>
      <c r="CI272" s="20" t="n">
        <v>4.8</v>
      </c>
      <c r="CJ272" s="20" t="n">
        <v>8.8</v>
      </c>
      <c r="CK272" s="20" t="n">
        <v>13.4</v>
      </c>
      <c r="CL272" s="20" t="n">
        <v>16.3</v>
      </c>
      <c r="CM272" s="20" t="n">
        <v>19.6</v>
      </c>
      <c r="CN272" s="4" t="n">
        <f aca="false">AVERAGE(CB272:CM272)</f>
        <v>12.8333333333333</v>
      </c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19" t="n">
        <v>1922</v>
      </c>
      <c r="DB272" s="20" t="n">
        <v>18.5</v>
      </c>
      <c r="DC272" s="20" t="n">
        <v>20.6</v>
      </c>
      <c r="DD272" s="20" t="n">
        <v>15.2</v>
      </c>
      <c r="DE272" s="20" t="n">
        <v>14</v>
      </c>
      <c r="DF272" s="20" t="n">
        <v>8.7</v>
      </c>
      <c r="DG272" s="20" t="n">
        <v>5.1</v>
      </c>
      <c r="DH272" s="20" t="n">
        <v>5.4</v>
      </c>
      <c r="DI272" s="20" t="n">
        <v>5.3</v>
      </c>
      <c r="DJ272" s="20" t="n">
        <v>8.6</v>
      </c>
      <c r="DK272" s="20" t="n">
        <v>12.6</v>
      </c>
      <c r="DL272" s="20" t="n">
        <v>15.4</v>
      </c>
      <c r="DM272" s="20" t="n">
        <v>19.7</v>
      </c>
      <c r="DN272" s="4" t="n">
        <f aca="false">AVERAGE(DB272:DM272)</f>
        <v>12.425</v>
      </c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13" t="n">
        <v>1922</v>
      </c>
      <c r="FB272" s="15" t="n">
        <v>24.7</v>
      </c>
      <c r="FC272" s="15" t="n">
        <v>23.8</v>
      </c>
      <c r="FD272" s="15" t="n">
        <v>22.4</v>
      </c>
      <c r="FE272" s="15" t="n">
        <v>21.4</v>
      </c>
      <c r="FF272" s="15" t="n">
        <v>14.9</v>
      </c>
      <c r="FG272" s="15" t="n">
        <v>11.9</v>
      </c>
      <c r="FH272" s="15" t="n">
        <v>7.7</v>
      </c>
      <c r="FI272" s="15" t="n">
        <v>10.2</v>
      </c>
      <c r="FJ272" s="15" t="n">
        <v>15.8</v>
      </c>
      <c r="FK272" s="15" t="n">
        <v>20.9</v>
      </c>
      <c r="FL272" s="15" t="n">
        <v>23.2</v>
      </c>
      <c r="FM272" s="15" t="n">
        <v>25</v>
      </c>
      <c r="FN272" s="16" t="n">
        <f aca="false">AVERAGE(FB272:FM272)</f>
        <v>18.4916666666667</v>
      </c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2" t="n">
        <v>1922</v>
      </c>
      <c r="GB272" s="15" t="n">
        <v>25</v>
      </c>
      <c r="GC272" s="15" t="n">
        <v>24.2</v>
      </c>
      <c r="GD272" s="15" t="n">
        <v>23.1</v>
      </c>
      <c r="GE272" s="15" t="n">
        <v>21.4</v>
      </c>
      <c r="GF272" s="15" t="n">
        <v>15.8</v>
      </c>
      <c r="GG272" s="15" t="n">
        <v>12.7</v>
      </c>
      <c r="GH272" s="15" t="n">
        <v>9.8</v>
      </c>
      <c r="GI272" s="15" t="n">
        <v>11.3</v>
      </c>
      <c r="GJ272" s="15" t="n">
        <v>16.5</v>
      </c>
      <c r="GK272" s="15" t="n">
        <v>21.4</v>
      </c>
      <c r="GL272" s="15" t="n">
        <v>23.4</v>
      </c>
      <c r="GM272" s="15" t="n">
        <v>25.4</v>
      </c>
      <c r="GN272" s="16" t="n">
        <f aca="false">AVERAGE(GB272:GM272)</f>
        <v>19.1666666666667</v>
      </c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2" t="n">
        <v>1922</v>
      </c>
      <c r="HB272" s="15" t="n">
        <v>24.1</v>
      </c>
      <c r="HC272" s="15" t="n">
        <v>24.3</v>
      </c>
      <c r="HD272" s="15" t="n">
        <v>21.1</v>
      </c>
      <c r="HE272" s="15" t="n">
        <v>20.6</v>
      </c>
      <c r="HF272" s="15" t="n">
        <v>12.5</v>
      </c>
      <c r="HG272" s="15" t="n">
        <v>8.9</v>
      </c>
      <c r="HH272" s="15" t="n">
        <v>4.9</v>
      </c>
      <c r="HI272" s="15" t="n">
        <v>6.9</v>
      </c>
      <c r="HJ272" s="15" t="n">
        <v>12.7</v>
      </c>
      <c r="HK272" s="15" t="n">
        <v>18.3</v>
      </c>
      <c r="HL272" s="15" t="n">
        <v>21.8</v>
      </c>
      <c r="HM272" s="15" t="n">
        <v>23.9</v>
      </c>
      <c r="HN272" s="16" t="n">
        <f aca="false">AVERAGE(HB272:HM272)</f>
        <v>16.6666666666667</v>
      </c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7" t="n">
        <f aca="false">IA271+1</f>
        <v>1922</v>
      </c>
      <c r="IB272" s="15" t="n">
        <v>17.6</v>
      </c>
      <c r="IC272" s="15" t="n">
        <v>20.4</v>
      </c>
      <c r="ID272" s="15" t="n">
        <v>16.2</v>
      </c>
      <c r="IE272" s="15" t="n">
        <v>15.1</v>
      </c>
      <c r="IF272" s="15" t="n">
        <v>8.6</v>
      </c>
      <c r="IG272" s="15" t="n">
        <v>5.1</v>
      </c>
      <c r="IH272" s="15" t="n">
        <v>2.9</v>
      </c>
      <c r="II272" s="15" t="n">
        <v>4.1</v>
      </c>
      <c r="IJ272" s="15" t="n">
        <v>7.9</v>
      </c>
      <c r="IK272" s="15" t="n">
        <v>12.8</v>
      </c>
      <c r="IL272" s="15" t="n">
        <v>15.1</v>
      </c>
      <c r="IM272" s="15" t="n">
        <v>18.3</v>
      </c>
      <c r="IN272" s="25" t="n">
        <f aca="false">SUM(IB272:IM272)/12</f>
        <v>12.0083333333333</v>
      </c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 t="n">
        <f aca="false">JA271+1</f>
        <v>1922</v>
      </c>
      <c r="JB272" s="15" t="n">
        <v>15.5</v>
      </c>
      <c r="JC272" s="15" t="n">
        <v>19.2</v>
      </c>
      <c r="JD272" s="15" t="n">
        <v>14.9</v>
      </c>
      <c r="JE272" s="15" t="n">
        <v>12.9</v>
      </c>
      <c r="JF272" s="15" t="n">
        <v>7.4</v>
      </c>
      <c r="JG272" s="15" t="n">
        <v>3.7</v>
      </c>
      <c r="JH272" s="15" t="n">
        <v>2.6</v>
      </c>
      <c r="JI272" s="15" t="n">
        <v>4</v>
      </c>
      <c r="JJ272" s="15" t="n">
        <v>7.3</v>
      </c>
      <c r="JK272" s="15" t="n">
        <v>9.6</v>
      </c>
      <c r="JL272" s="15" t="n">
        <v>13.3</v>
      </c>
      <c r="JM272" s="15" t="n">
        <v>16.5</v>
      </c>
      <c r="JN272" s="25" t="n">
        <f aca="false">SUM(JB272:JM272)/12</f>
        <v>10.575</v>
      </c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3" t="n">
        <v>1922</v>
      </c>
      <c r="KB272" s="15" t="n">
        <v>20.1</v>
      </c>
      <c r="KC272" s="15" t="n">
        <v>20.7</v>
      </c>
      <c r="KD272" s="15" t="n">
        <v>16</v>
      </c>
      <c r="KE272" s="15" t="n">
        <v>14.2</v>
      </c>
      <c r="KF272" s="15" t="n">
        <v>7.2</v>
      </c>
      <c r="KG272" s="15" t="n">
        <v>4.5</v>
      </c>
      <c r="KH272" s="15" t="n">
        <v>1.1</v>
      </c>
      <c r="KI272" s="15" t="n">
        <v>3.2</v>
      </c>
      <c r="KJ272" s="15" t="n">
        <v>8.7</v>
      </c>
      <c r="KK272" s="15" t="n">
        <v>14.7</v>
      </c>
      <c r="KL272" s="15" t="n">
        <v>18.1</v>
      </c>
      <c r="KM272" s="15" t="n">
        <v>20.9</v>
      </c>
      <c r="KN272" s="16" t="n">
        <f aca="false">AVERAGE(KB272:KM272)</f>
        <v>12.45</v>
      </c>
      <c r="KO272" s="16"/>
      <c r="KP272" s="16"/>
      <c r="KQ272" s="16"/>
      <c r="KR272" s="16"/>
      <c r="KS272" s="16"/>
      <c r="KT272" s="16"/>
      <c r="KU272" s="16"/>
      <c r="KV272" s="16"/>
      <c r="KW272" s="16"/>
      <c r="KX272" s="16"/>
      <c r="KY272" s="16"/>
      <c r="KZ272" s="16"/>
      <c r="LA272" s="7" t="n">
        <f aca="false">LA271+1</f>
        <v>1922</v>
      </c>
      <c r="LB272" s="15" t="n">
        <v>21.5</v>
      </c>
      <c r="LC272" s="15" t="n">
        <v>23.9</v>
      </c>
      <c r="LD272" s="15" t="n">
        <v>18.4</v>
      </c>
      <c r="LE272" s="15" t="n">
        <v>18</v>
      </c>
      <c r="LF272" s="15" t="n">
        <v>10.4</v>
      </c>
      <c r="LG272" s="15" t="n">
        <v>6.6</v>
      </c>
      <c r="LH272" s="15" t="n">
        <v>2.9</v>
      </c>
      <c r="LI272" s="15" t="n">
        <v>4.8</v>
      </c>
      <c r="LJ272" s="15" t="n">
        <v>10.4</v>
      </c>
      <c r="LK272" s="15" t="n">
        <v>15.2</v>
      </c>
      <c r="LL272" s="15" t="n">
        <v>18.6</v>
      </c>
      <c r="LM272" s="15" t="n">
        <v>21.7</v>
      </c>
      <c r="LN272" s="16" t="n">
        <f aca="false">AVERAGE(LB272:LM272)</f>
        <v>14.3666666666667</v>
      </c>
      <c r="LO272" s="16"/>
      <c r="LP272" s="16"/>
      <c r="LQ272" s="16"/>
      <c r="LR272" s="16"/>
      <c r="LS272" s="16"/>
      <c r="LT272" s="16"/>
      <c r="LU272" s="16"/>
      <c r="LV272" s="16"/>
      <c r="LW272" s="16"/>
      <c r="LX272" s="16"/>
      <c r="LY272" s="16"/>
      <c r="LZ272" s="16"/>
      <c r="MA272" s="7" t="n">
        <f aca="false">MA271+1</f>
        <v>1922</v>
      </c>
      <c r="MB272" s="15" t="n">
        <v>25.3</v>
      </c>
      <c r="MC272" s="15" t="n">
        <v>23.9</v>
      </c>
      <c r="MD272" s="15" t="n">
        <v>22.5</v>
      </c>
      <c r="ME272" s="15" t="n">
        <v>21.3</v>
      </c>
      <c r="MF272" s="15" t="n">
        <v>15.4</v>
      </c>
      <c r="MG272" s="15" t="n">
        <v>11.9</v>
      </c>
      <c r="MH272" s="15" t="n">
        <v>8.3</v>
      </c>
      <c r="MI272" s="15" t="n">
        <v>10.6</v>
      </c>
      <c r="MJ272" s="15" t="n">
        <v>16.6</v>
      </c>
      <c r="MK272" s="15" t="n">
        <v>20.8</v>
      </c>
      <c r="ML272" s="15" t="n">
        <v>22.7</v>
      </c>
      <c r="MM272" s="15" t="n">
        <v>24.4</v>
      </c>
      <c r="MN272" s="16" t="n">
        <f aca="false">AVERAGE(MB272:MM272)</f>
        <v>18.6416666666667</v>
      </c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60" t="s">
        <v>56</v>
      </c>
      <c r="NB272" s="15" t="n">
        <v>17.6</v>
      </c>
      <c r="NC272" s="15" t="n">
        <v>17.6</v>
      </c>
      <c r="ND272" s="15" t="n">
        <v>17.1</v>
      </c>
      <c r="NE272" s="15" t="n">
        <v>13.5</v>
      </c>
      <c r="NF272" s="15" t="n">
        <v>8.3</v>
      </c>
      <c r="NG272" s="15" t="n">
        <v>7.1</v>
      </c>
      <c r="NH272" s="15" t="n">
        <v>4.6</v>
      </c>
      <c r="NI272" s="15" t="n">
        <v>6.9</v>
      </c>
      <c r="NJ272" s="15" t="n">
        <v>9.3</v>
      </c>
      <c r="NK272" s="15" t="n">
        <v>11.6</v>
      </c>
      <c r="NL272" s="15" t="n">
        <v>15.7</v>
      </c>
      <c r="NM272" s="15" t="n">
        <v>15</v>
      </c>
      <c r="NN272" s="29" t="n">
        <f aca="false">AVERAGE(NB272:NM272)</f>
        <v>12.025</v>
      </c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13" t="n">
        <v>1922</v>
      </c>
      <c r="OB272" s="15" t="n">
        <v>20.3</v>
      </c>
      <c r="OC272" s="15" t="n">
        <v>21.1</v>
      </c>
      <c r="OD272" s="15" t="n">
        <v>19.2</v>
      </c>
      <c r="OE272" s="15" t="n">
        <v>14.8</v>
      </c>
      <c r="OF272" s="15" t="n">
        <v>9</v>
      </c>
      <c r="OG272" s="15" t="n">
        <v>7.3</v>
      </c>
      <c r="OH272" s="15" t="n">
        <v>3.1</v>
      </c>
      <c r="OI272" s="15" t="n">
        <v>7.3</v>
      </c>
      <c r="OJ272" s="15" t="n">
        <v>10</v>
      </c>
      <c r="OK272" s="15" t="n">
        <v>13.5</v>
      </c>
      <c r="OL272" s="15" t="n">
        <v>18.1</v>
      </c>
      <c r="OM272" s="15" t="n">
        <v>17.8</v>
      </c>
      <c r="ON272" s="29" t="n">
        <f aca="false">AVERAGE(OB272:OM272)</f>
        <v>13.4583333333333</v>
      </c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30" t="s">
        <v>56</v>
      </c>
      <c r="PB272" s="15" t="n">
        <v>26.4</v>
      </c>
      <c r="PC272" s="15" t="n">
        <v>26.5</v>
      </c>
      <c r="PD272" s="15" t="n">
        <v>25.2</v>
      </c>
      <c r="PE272" s="15" t="n">
        <v>21.4</v>
      </c>
      <c r="PF272" s="15" t="n">
        <v>16.3</v>
      </c>
      <c r="PG272" s="15" t="n">
        <v>13.6</v>
      </c>
      <c r="PH272" s="15" t="n">
        <v>9.3</v>
      </c>
      <c r="PI272" s="15" t="n">
        <v>12.1</v>
      </c>
      <c r="PJ272" s="15" t="n">
        <v>16.4</v>
      </c>
      <c r="PK272" s="15" t="n">
        <v>20.9</v>
      </c>
      <c r="PL272" s="15" t="n">
        <v>23.2</v>
      </c>
      <c r="PM272" s="15" t="n">
        <v>24.2</v>
      </c>
      <c r="PN272" s="29" t="n">
        <f aca="false">AVERAGE(PB272:PM272)</f>
        <v>19.625</v>
      </c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13" t="n">
        <v>1922</v>
      </c>
      <c r="QB272" s="15" t="n">
        <v>21.2</v>
      </c>
      <c r="QC272" s="15" t="n">
        <v>22.7</v>
      </c>
      <c r="QD272" s="15" t="n">
        <v>22</v>
      </c>
      <c r="QE272" s="15" t="n">
        <v>15.8</v>
      </c>
      <c r="QF272" s="15" t="n">
        <v>10.1</v>
      </c>
      <c r="QG272" s="15" t="n">
        <v>7.7</v>
      </c>
      <c r="QH272" s="15" t="n">
        <v>4.7</v>
      </c>
      <c r="QI272" s="15" t="n">
        <v>7.8</v>
      </c>
      <c r="QJ272" s="15" t="n">
        <v>10.3</v>
      </c>
      <c r="QK272" s="15" t="n">
        <v>13.6</v>
      </c>
      <c r="QL272" s="15" t="n">
        <v>15.7</v>
      </c>
      <c r="QM272" s="15" t="n">
        <v>18.4</v>
      </c>
      <c r="QN272" s="29" t="n">
        <f aca="false">AVERAGE(QB272:QM272)</f>
        <v>14.1666666666667</v>
      </c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30" t="s">
        <v>56</v>
      </c>
      <c r="RB272" s="15" t="n">
        <v>24.6</v>
      </c>
      <c r="RC272" s="15" t="n">
        <v>24.4</v>
      </c>
      <c r="RD272" s="15" t="n">
        <v>21.5</v>
      </c>
      <c r="RE272" s="15" t="n">
        <v>18</v>
      </c>
      <c r="RF272" s="15" t="n">
        <v>13.5</v>
      </c>
      <c r="RG272" s="15" t="n">
        <v>9.8</v>
      </c>
      <c r="RH272" s="15" t="n">
        <v>5.3</v>
      </c>
      <c r="RI272" s="15" t="n">
        <v>5.8</v>
      </c>
      <c r="RJ272" s="15" t="n">
        <v>12.6</v>
      </c>
      <c r="RK272" s="15" t="n">
        <v>19</v>
      </c>
      <c r="RL272" s="15" t="n">
        <v>20.5</v>
      </c>
      <c r="RM272" s="15" t="n">
        <v>22.7</v>
      </c>
      <c r="RN272" s="29" t="n">
        <f aca="false">AVERAGE(RB272:RM272)</f>
        <v>16.475</v>
      </c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13" t="n">
        <v>1922</v>
      </c>
      <c r="SB272" s="15" t="n">
        <v>22.5</v>
      </c>
      <c r="SC272" s="15" t="n">
        <v>24.1</v>
      </c>
      <c r="SD272" s="15" t="n">
        <v>20.6</v>
      </c>
      <c r="SE272" s="15" t="n">
        <v>15.5</v>
      </c>
      <c r="SF272" s="15" t="n">
        <v>9.4</v>
      </c>
      <c r="SG272" s="15" t="n">
        <v>6.6</v>
      </c>
      <c r="SH272" s="15" t="n">
        <v>2.2</v>
      </c>
      <c r="SI272" s="15" t="n">
        <v>6.3</v>
      </c>
      <c r="SJ272" s="15" t="n">
        <v>10.3</v>
      </c>
      <c r="SK272" s="15" t="n">
        <v>13.6</v>
      </c>
      <c r="SL272" s="15" t="n">
        <v>18.6</v>
      </c>
      <c r="SM272" s="15" t="n">
        <v>19.6</v>
      </c>
      <c r="SN272" s="29" t="n">
        <f aca="false">AVERAGE(SB272:SM272)</f>
        <v>14.1083333333333</v>
      </c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72" t="s">
        <v>56</v>
      </c>
      <c r="TB272" s="73" t="n">
        <v>20.1</v>
      </c>
      <c r="TC272" s="73" t="n">
        <v>21.4</v>
      </c>
      <c r="TD272" s="73" t="n">
        <v>17</v>
      </c>
      <c r="TE272" s="73" t="n">
        <v>16.3</v>
      </c>
      <c r="TF272" s="73" t="n">
        <v>7.3</v>
      </c>
      <c r="TG272" s="73" t="n">
        <v>4.9</v>
      </c>
      <c r="TH272" s="73" t="n">
        <v>3.8</v>
      </c>
      <c r="TI272" s="73" t="n">
        <v>2.6</v>
      </c>
      <c r="TJ272" s="73" t="n">
        <v>8.9</v>
      </c>
      <c r="TK272" s="73" t="n">
        <v>15.4</v>
      </c>
      <c r="TL272" s="73" t="n">
        <v>18.5</v>
      </c>
      <c r="TM272" s="73" t="n">
        <v>22.1</v>
      </c>
      <c r="TN272" s="73" t="n">
        <v>13.2</v>
      </c>
      <c r="UB272" s="71"/>
      <c r="UC272" s="13"/>
      <c r="UD272" s="15"/>
      <c r="UE272" s="15"/>
      <c r="UF272" s="15"/>
      <c r="UG272" s="15"/>
      <c r="UH272" s="15"/>
      <c r="UI272" s="15"/>
      <c r="UJ272" s="15"/>
      <c r="UK272" s="15"/>
      <c r="UL272" s="15"/>
      <c r="UM272" s="15"/>
      <c r="UN272" s="15"/>
      <c r="UO272" s="15"/>
      <c r="UP272" s="16"/>
      <c r="VB272" s="71"/>
      <c r="VC272" s="13"/>
      <c r="VD272" s="15"/>
      <c r="VE272" s="15"/>
      <c r="VF272" s="15"/>
      <c r="VG272" s="15"/>
      <c r="VH272" s="15"/>
      <c r="VI272" s="15"/>
      <c r="VJ272" s="15"/>
      <c r="VK272" s="15"/>
      <c r="VL272" s="15"/>
      <c r="VM272" s="15"/>
      <c r="VN272" s="15"/>
      <c r="VO272" s="15"/>
      <c r="VP272" s="16"/>
      <c r="WB272" s="71"/>
      <c r="WC272" s="13"/>
      <c r="WD272" s="15"/>
      <c r="WE272" s="15"/>
      <c r="WF272" s="15"/>
      <c r="WG272" s="15"/>
      <c r="WH272" s="15"/>
      <c r="WI272" s="15"/>
      <c r="WJ272" s="15"/>
      <c r="WK272" s="15"/>
      <c r="WL272" s="15"/>
      <c r="WM272" s="15"/>
      <c r="WN272" s="15"/>
      <c r="WO272" s="15"/>
      <c r="WP272" s="16"/>
      <c r="XB272" s="71"/>
      <c r="XC272" s="13"/>
      <c r="XD272" s="15"/>
      <c r="XE272" s="15"/>
      <c r="XF272" s="15"/>
      <c r="XG272" s="15"/>
      <c r="XH272" s="15"/>
      <c r="XI272" s="15"/>
      <c r="XJ272" s="15"/>
      <c r="XK272" s="15"/>
      <c r="XL272" s="15"/>
      <c r="XM272" s="15"/>
      <c r="XN272" s="15"/>
      <c r="XO272" s="15"/>
      <c r="XP272" s="16"/>
      <c r="YB272" s="71"/>
      <c r="YC272" s="13"/>
      <c r="YD272" s="15"/>
      <c r="YE272" s="15"/>
      <c r="YF272" s="15"/>
      <c r="YG272" s="15"/>
      <c r="YH272" s="15"/>
      <c r="YI272" s="15"/>
      <c r="YJ272" s="15"/>
      <c r="YK272" s="15"/>
      <c r="YL272" s="15"/>
      <c r="YM272" s="15"/>
      <c r="YN272" s="15"/>
      <c r="YO272" s="15"/>
      <c r="YP272" s="16"/>
      <c r="ZB272" s="71"/>
      <c r="ZC272" s="30"/>
      <c r="ZD272" s="15"/>
      <c r="ZE272" s="15"/>
      <c r="ZF272" s="15"/>
      <c r="ZG272" s="15"/>
      <c r="ZH272" s="15"/>
      <c r="ZI272" s="15"/>
      <c r="ZJ272" s="15"/>
      <c r="ZK272" s="15"/>
      <c r="ZL272" s="15"/>
      <c r="ZM272" s="15"/>
      <c r="ZN272" s="15"/>
      <c r="ZO272" s="15"/>
      <c r="ZP272" s="16"/>
    </row>
    <row r="273" customFormat="false" ht="12.8" hidden="false" customHeight="false" outlineLevel="0" collapsed="false">
      <c r="A273" s="17"/>
      <c r="B273" s="4" t="n">
        <f aca="false">AVERAGE(AN273,BN273,CN273,DN273,EN273,FN273,GN273,HN273,IN273,JN273,KN273,LN273,MN273,NN273)</f>
        <v>14.3763888888889</v>
      </c>
      <c r="C273" s="18" t="n">
        <f aca="false">AVERAGE(B269:B273)</f>
        <v>14.5862072649573</v>
      </c>
      <c r="D273" s="9" t="n">
        <f aca="false">AVERAGE(B264:B273)</f>
        <v>14.6858814102564</v>
      </c>
      <c r="E273" s="4" t="n">
        <f aca="false">AVERAGE(B254:B273)</f>
        <v>14.4464731125356</v>
      </c>
      <c r="F273" s="24"/>
      <c r="G273" s="9" t="n">
        <f aca="false">MAX(AB273:AM273,BB273:BM273,CB273:CM273,DB273:DM273,EB273:EM273,FB273:FM273,GB273:GM273,HB273:HM273,IB273:IM273,JB273:JM273,KB273:KM273,LB273:LM273,MB273:MM273,NB273:NM273,OB273:OM273,PB273:PM273,QB273:QM273,RB273:RM273,SB273:SM273)</f>
        <v>26.5</v>
      </c>
      <c r="H273" s="10" t="n">
        <f aca="false">MEDIAN(AB273:AM273,BB273:BM273,CB273:CM273,DB273:DM273,EB273:EM273,FB273:FM273,GB273:GM273,HB273:HM273,IB273:IM273,JB273:JM273,KB273:KM273,LB273:LM273,MB273:MM273,NB273:NM273,OB273:OM273,PB273:PM273,QB273:QM273,RB273:RM273,SB273:SM273)</f>
        <v>14.65</v>
      </c>
      <c r="I273" s="11" t="n">
        <f aca="false">MIN(AB273:AM273,BB273:BM273,CB273:CM273,DB273:DM273,EB273:EM273,FB273:FM273,GB273:GM273,HB273:HM273,IB273:IM273,JB273:JM273,KB273:KM273,LB273:LM273,MB273:MM273,NB273:NM273,OB273:OM273,PB273:PM273,QB273:QM273,RB273:RM273,SB273:SM273)</f>
        <v>2.7</v>
      </c>
      <c r="J273" s="12" t="n">
        <f aca="false">(G273+I273)/2</f>
        <v>14.6</v>
      </c>
      <c r="AA273" s="13" t="n">
        <v>1923</v>
      </c>
      <c r="AB273" s="15" t="n">
        <v>18.1</v>
      </c>
      <c r="AC273" s="15" t="n">
        <v>19.5</v>
      </c>
      <c r="AD273" s="15" t="n">
        <v>15.5</v>
      </c>
      <c r="AE273" s="15" t="n">
        <v>13.7</v>
      </c>
      <c r="AF273" s="15" t="n">
        <v>11.6</v>
      </c>
      <c r="AG273" s="15" t="n">
        <v>7.5</v>
      </c>
      <c r="AH273" s="15" t="n">
        <v>5.9</v>
      </c>
      <c r="AI273" s="15" t="n">
        <v>5.2</v>
      </c>
      <c r="AJ273" s="15" t="n">
        <v>8.2</v>
      </c>
      <c r="AK273" s="15" t="n">
        <v>10</v>
      </c>
      <c r="AL273" s="15" t="n">
        <v>11.9</v>
      </c>
      <c r="AM273" s="15" t="n">
        <v>18.1</v>
      </c>
      <c r="AN273" s="4" t="n">
        <f aca="false">AVERAGE(Sheet1!AB273:AM273)</f>
        <v>12.1</v>
      </c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2" t="n">
        <f aca="false">BA272+1</f>
        <v>1923</v>
      </c>
      <c r="BB273" s="20" t="n">
        <v>20.8</v>
      </c>
      <c r="BC273" s="20" t="n">
        <v>23</v>
      </c>
      <c r="BD273" s="20" t="n">
        <v>18.6</v>
      </c>
      <c r="BE273" s="20" t="n">
        <v>16.1</v>
      </c>
      <c r="BF273" s="20" t="n">
        <v>11.3</v>
      </c>
      <c r="BG273" s="20" t="n">
        <v>7.4</v>
      </c>
      <c r="BH273" s="20" t="n">
        <v>5.7</v>
      </c>
      <c r="BI273" s="20" t="n">
        <v>4.6</v>
      </c>
      <c r="BJ273" s="20" t="n">
        <v>9.8</v>
      </c>
      <c r="BK273" s="20" t="n">
        <v>12</v>
      </c>
      <c r="BL273" s="20" t="n">
        <v>14.4</v>
      </c>
      <c r="BM273" s="20" t="n">
        <v>21.6</v>
      </c>
      <c r="BN273" s="4" t="n">
        <f aca="false">AVERAGE(BB273:BM273)</f>
        <v>13.775</v>
      </c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2" t="n">
        <f aca="false">CA272+1</f>
        <v>1923</v>
      </c>
      <c r="CB273" s="20" t="n">
        <v>20.4</v>
      </c>
      <c r="CC273" s="20" t="n">
        <v>21.8</v>
      </c>
      <c r="CD273" s="20" t="n">
        <v>18</v>
      </c>
      <c r="CE273" s="20" t="n">
        <v>14.8</v>
      </c>
      <c r="CF273" s="20" t="n">
        <v>10.8</v>
      </c>
      <c r="CG273" s="21" t="n">
        <f aca="false">(CG270+CG271+CG272)/3</f>
        <v>6.26666666666667</v>
      </c>
      <c r="CH273" s="21" t="n">
        <f aca="false">(CH270+CH271+CH272)/3</f>
        <v>4.66666666666667</v>
      </c>
      <c r="CI273" s="21" t="n">
        <f aca="false">(CI270+CI271+CI272)/3</f>
        <v>4.66666666666667</v>
      </c>
      <c r="CJ273" s="21" t="n">
        <f aca="false">(CJ270+CJ271+CJ272+CJ274+CJ275+CJ276)/6</f>
        <v>9.21666666666667</v>
      </c>
      <c r="CK273" s="20" t="n">
        <v>11.4</v>
      </c>
      <c r="CL273" s="20" t="n">
        <v>13.9</v>
      </c>
      <c r="CM273" s="20" t="n">
        <v>20.8</v>
      </c>
      <c r="CN273" s="4" t="n">
        <f aca="false">AVERAGE(CB273:CM273)</f>
        <v>13.0597222222222</v>
      </c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19" t="n">
        <v>1923</v>
      </c>
      <c r="DB273" s="20" t="n">
        <v>19.4</v>
      </c>
      <c r="DC273" s="20" t="n">
        <v>20.1</v>
      </c>
      <c r="DD273" s="20" t="n">
        <v>16.9</v>
      </c>
      <c r="DE273" s="20" t="n">
        <v>13.6</v>
      </c>
      <c r="DF273" s="20" t="n">
        <v>10.7</v>
      </c>
      <c r="DG273" s="20" t="n">
        <v>8.5</v>
      </c>
      <c r="DH273" s="20" t="n">
        <v>6.3</v>
      </c>
      <c r="DI273" s="20" t="n">
        <v>5.6</v>
      </c>
      <c r="DJ273" s="20" t="n">
        <v>8.2</v>
      </c>
      <c r="DK273" s="20" t="n">
        <v>10.4</v>
      </c>
      <c r="DL273" s="20" t="n">
        <v>12.4</v>
      </c>
      <c r="DM273" s="20" t="n">
        <v>19.3</v>
      </c>
      <c r="DN273" s="4" t="n">
        <f aca="false">AVERAGE(DB273:DM273)</f>
        <v>12.6166666666667</v>
      </c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13" t="n">
        <v>1923</v>
      </c>
      <c r="FB273" s="15" t="n">
        <v>25.5</v>
      </c>
      <c r="FC273" s="15" t="n">
        <v>25.7</v>
      </c>
      <c r="FD273" s="15" t="n">
        <v>25</v>
      </c>
      <c r="FE273" s="15" t="n">
        <v>21.3</v>
      </c>
      <c r="FF273" s="15" t="n">
        <v>15.8</v>
      </c>
      <c r="FG273" s="15" t="n">
        <v>10.6</v>
      </c>
      <c r="FH273" s="15" t="n">
        <v>9.2</v>
      </c>
      <c r="FI273" s="15" t="n">
        <v>10</v>
      </c>
      <c r="FJ273" s="15" t="n">
        <v>13</v>
      </c>
      <c r="FK273" s="15" t="n">
        <v>19.2</v>
      </c>
      <c r="FL273" s="15" t="n">
        <v>23.1</v>
      </c>
      <c r="FM273" s="15" t="n">
        <v>24.7</v>
      </c>
      <c r="FN273" s="16" t="n">
        <f aca="false">AVERAGE(FB273:FM273)</f>
        <v>18.5916666666667</v>
      </c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2" t="n">
        <v>1923</v>
      </c>
      <c r="GB273" s="15" t="n">
        <v>25.4</v>
      </c>
      <c r="GC273" s="15" t="n">
        <v>25.3</v>
      </c>
      <c r="GD273" s="15" t="n">
        <v>24.3</v>
      </c>
      <c r="GE273" s="15" t="n">
        <v>20.8</v>
      </c>
      <c r="GF273" s="15" t="n">
        <v>17.5</v>
      </c>
      <c r="GG273" s="15" t="n">
        <v>11.9</v>
      </c>
      <c r="GH273" s="15" t="n">
        <v>10.5</v>
      </c>
      <c r="GI273" s="15" t="n">
        <v>11</v>
      </c>
      <c r="GJ273" s="15" t="n">
        <v>14.7</v>
      </c>
      <c r="GK273" s="15" t="n">
        <v>19.6</v>
      </c>
      <c r="GL273" s="15" t="n">
        <v>23</v>
      </c>
      <c r="GM273" s="15" t="n">
        <v>24.7</v>
      </c>
      <c r="GN273" s="16" t="n">
        <f aca="false">AVERAGE(GB273:GM273)</f>
        <v>19.0583333333333</v>
      </c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2" t="n">
        <v>1923</v>
      </c>
      <c r="HB273" s="15" t="n">
        <v>24.9</v>
      </c>
      <c r="HC273" s="15" t="n">
        <v>25</v>
      </c>
      <c r="HD273" s="15" t="n">
        <v>24.7</v>
      </c>
      <c r="HE273" s="15" t="n">
        <v>18.9</v>
      </c>
      <c r="HF273" s="15" t="n">
        <v>13.2</v>
      </c>
      <c r="HG273" s="15" t="n">
        <v>9.3</v>
      </c>
      <c r="HH273" s="15" t="n">
        <v>6.5</v>
      </c>
      <c r="HI273" s="15" t="n">
        <v>5.8</v>
      </c>
      <c r="HJ273" s="15" t="n">
        <v>9.5</v>
      </c>
      <c r="HK273" s="15" t="n">
        <v>15.7</v>
      </c>
      <c r="HL273" s="15" t="n">
        <v>18.4</v>
      </c>
      <c r="HM273" s="15" t="n">
        <v>24.9</v>
      </c>
      <c r="HN273" s="16" t="n">
        <f aca="false">AVERAGE(HB273:HM273)</f>
        <v>16.4</v>
      </c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7" t="n">
        <f aca="false">IA272+1</f>
        <v>1923</v>
      </c>
      <c r="IB273" s="15" t="n">
        <v>18.8</v>
      </c>
      <c r="IC273" s="15" t="n">
        <v>21</v>
      </c>
      <c r="ID273" s="15" t="n">
        <v>19.1</v>
      </c>
      <c r="IE273" s="15" t="n">
        <v>15.4</v>
      </c>
      <c r="IF273" s="15" t="n">
        <v>10</v>
      </c>
      <c r="IG273" s="15" t="n">
        <v>7.4</v>
      </c>
      <c r="IH273" s="15" t="n">
        <v>5.5</v>
      </c>
      <c r="II273" s="15" t="n">
        <v>4.8</v>
      </c>
      <c r="IJ273" s="15" t="n">
        <v>7.7</v>
      </c>
      <c r="IK273" s="15" t="n">
        <v>10.6</v>
      </c>
      <c r="IL273" s="15" t="n">
        <v>11.9</v>
      </c>
      <c r="IM273" s="15" t="n">
        <v>20</v>
      </c>
      <c r="IN273" s="25" t="n">
        <f aca="false">SUM(IB273:IM273)/12</f>
        <v>12.6833333333333</v>
      </c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 t="n">
        <f aca="false">JA272+1</f>
        <v>1923</v>
      </c>
      <c r="JB273" s="15" t="n">
        <v>17.5</v>
      </c>
      <c r="JC273" s="15" t="n">
        <v>18.7</v>
      </c>
      <c r="JD273" s="15" t="n">
        <v>14.6</v>
      </c>
      <c r="JE273" s="15" t="n">
        <v>13.4</v>
      </c>
      <c r="JF273" s="15" t="n">
        <v>9.8</v>
      </c>
      <c r="JG273" s="15" t="n">
        <v>5.1</v>
      </c>
      <c r="JH273" s="15" t="n">
        <v>3.9</v>
      </c>
      <c r="JI273" s="15" t="n">
        <v>4.5</v>
      </c>
      <c r="JJ273" s="15" t="n">
        <v>5.5</v>
      </c>
      <c r="JK273" s="15" t="n">
        <v>8.2</v>
      </c>
      <c r="JL273" s="15" t="n">
        <v>10.7</v>
      </c>
      <c r="JM273" s="15" t="n">
        <v>17.4</v>
      </c>
      <c r="JN273" s="25" t="n">
        <f aca="false">SUM(JB273:JM273)/12</f>
        <v>10.775</v>
      </c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3" t="n">
        <v>1923</v>
      </c>
      <c r="KB273" s="15" t="n">
        <v>20.2</v>
      </c>
      <c r="KC273" s="15" t="n">
        <v>22.2</v>
      </c>
      <c r="KD273" s="15" t="n">
        <v>17.5</v>
      </c>
      <c r="KE273" s="15" t="n">
        <v>12.5</v>
      </c>
      <c r="KF273" s="15" t="n">
        <v>8</v>
      </c>
      <c r="KG273" s="15" t="n">
        <v>6.1</v>
      </c>
      <c r="KH273" s="15" t="n">
        <v>2.7</v>
      </c>
      <c r="KI273" s="15" t="n">
        <v>4.5</v>
      </c>
      <c r="KJ273" s="15" t="n">
        <v>8.3</v>
      </c>
      <c r="KK273" s="15" t="n">
        <v>13.8</v>
      </c>
      <c r="KL273" s="15" t="n">
        <v>14.7</v>
      </c>
      <c r="KM273" s="15" t="n">
        <v>19.5</v>
      </c>
      <c r="KN273" s="16" t="n">
        <f aca="false">AVERAGE(KB273:KM273)</f>
        <v>12.5</v>
      </c>
      <c r="KO273" s="16"/>
      <c r="KP273" s="16"/>
      <c r="KQ273" s="16"/>
      <c r="KR273" s="16"/>
      <c r="KS273" s="16"/>
      <c r="KT273" s="16"/>
      <c r="KU273" s="16"/>
      <c r="KV273" s="16"/>
      <c r="KW273" s="16"/>
      <c r="KX273" s="16"/>
      <c r="KY273" s="16"/>
      <c r="KZ273" s="16"/>
      <c r="LA273" s="7" t="n">
        <f aca="false">LA272+1</f>
        <v>1923</v>
      </c>
      <c r="LB273" s="15" t="n">
        <v>22.4</v>
      </c>
      <c r="LC273" s="15" t="n">
        <v>23.6</v>
      </c>
      <c r="LD273" s="15" t="n">
        <v>20.1</v>
      </c>
      <c r="LE273" s="15" t="n">
        <v>15.8</v>
      </c>
      <c r="LF273" s="15" t="n">
        <v>10.7</v>
      </c>
      <c r="LG273" s="15" t="n">
        <v>7.4</v>
      </c>
      <c r="LH273" s="15" t="n">
        <v>4.3</v>
      </c>
      <c r="LI273" s="15" t="n">
        <v>5.1</v>
      </c>
      <c r="LJ273" s="15" t="n">
        <v>9.5</v>
      </c>
      <c r="LK273" s="15" t="n">
        <v>14</v>
      </c>
      <c r="LL273" s="15" t="n">
        <v>15.4</v>
      </c>
      <c r="LM273" s="15" t="n">
        <v>21.9</v>
      </c>
      <c r="LN273" s="16" t="n">
        <f aca="false">AVERAGE(LB273:LM273)</f>
        <v>14.1833333333333</v>
      </c>
      <c r="LO273" s="16"/>
      <c r="LP273" s="16"/>
      <c r="LQ273" s="16"/>
      <c r="LR273" s="16"/>
      <c r="LS273" s="16"/>
      <c r="LT273" s="16"/>
      <c r="LU273" s="16"/>
      <c r="LV273" s="16"/>
      <c r="LW273" s="16"/>
      <c r="LX273" s="16"/>
      <c r="LY273" s="16"/>
      <c r="LZ273" s="16"/>
      <c r="MA273" s="7" t="n">
        <f aca="false">MA272+1</f>
        <v>1923</v>
      </c>
      <c r="MB273" s="15" t="n">
        <v>25</v>
      </c>
      <c r="MC273" s="15" t="n">
        <v>25.3</v>
      </c>
      <c r="MD273" s="15" t="n">
        <v>23.7</v>
      </c>
      <c r="ME273" s="15" t="n">
        <v>20.8</v>
      </c>
      <c r="MF273" s="15" t="n">
        <v>16</v>
      </c>
      <c r="MG273" s="15" t="n">
        <v>11.8</v>
      </c>
      <c r="MH273" s="15" t="n">
        <v>10.4</v>
      </c>
      <c r="MI273" s="15" t="n">
        <v>10.5</v>
      </c>
      <c r="MJ273" s="15" t="n">
        <v>14</v>
      </c>
      <c r="MK273" s="15" t="n">
        <v>20.2</v>
      </c>
      <c r="ML273" s="15" t="n">
        <v>22.9</v>
      </c>
      <c r="MM273" s="15" t="n">
        <v>24.2</v>
      </c>
      <c r="MN273" s="16" t="n">
        <f aca="false">AVERAGE(MB273:MM273)</f>
        <v>18.7333333333333</v>
      </c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60" t="s">
        <v>57</v>
      </c>
      <c r="NB273" s="15" t="n">
        <v>18.1</v>
      </c>
      <c r="NC273" s="15" t="n">
        <v>19.5</v>
      </c>
      <c r="ND273" s="15" t="n">
        <v>17.3</v>
      </c>
      <c r="NE273" s="15" t="n">
        <v>15.1</v>
      </c>
      <c r="NF273" s="15" t="n">
        <v>9.1</v>
      </c>
      <c r="NG273" s="15" t="n">
        <v>6.7</v>
      </c>
      <c r="NH273" s="15" t="n">
        <v>5.7</v>
      </c>
      <c r="NI273" s="15" t="n">
        <v>6.4</v>
      </c>
      <c r="NJ273" s="15" t="n">
        <v>8.1</v>
      </c>
      <c r="NK273" s="15" t="n">
        <v>11.6</v>
      </c>
      <c r="NL273" s="15" t="n">
        <v>15.4</v>
      </c>
      <c r="NM273" s="15" t="n">
        <v>16</v>
      </c>
      <c r="NN273" s="29" t="n">
        <f aca="false">AVERAGE(NB273:NM273)</f>
        <v>12.4166666666667</v>
      </c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13" t="n">
        <v>1923</v>
      </c>
      <c r="OB273" s="15" t="n">
        <v>21.6</v>
      </c>
      <c r="OC273" s="15" t="n">
        <v>23.2</v>
      </c>
      <c r="OD273" s="15" t="n">
        <v>19.8</v>
      </c>
      <c r="OE273" s="15" t="n">
        <v>16.6</v>
      </c>
      <c r="OF273" s="15" t="n">
        <v>9.1</v>
      </c>
      <c r="OG273" s="15" t="n">
        <v>6.4</v>
      </c>
      <c r="OH273" s="15" t="n">
        <v>4.9</v>
      </c>
      <c r="OI273" s="15" t="n">
        <v>5.8</v>
      </c>
      <c r="OJ273" s="15" t="n">
        <v>8.9</v>
      </c>
      <c r="OK273" s="15" t="n">
        <v>13</v>
      </c>
      <c r="OL273" s="15" t="n">
        <v>17.7</v>
      </c>
      <c r="OM273" s="15" t="n">
        <v>19.5</v>
      </c>
      <c r="ON273" s="29" t="n">
        <f aca="false">AVERAGE(OB273:OM273)</f>
        <v>13.875</v>
      </c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30" t="s">
        <v>57</v>
      </c>
      <c r="PB273" s="15" t="n">
        <v>25.9</v>
      </c>
      <c r="PC273" s="15" t="n">
        <v>26.5</v>
      </c>
      <c r="PD273" s="15" t="n">
        <v>25.1</v>
      </c>
      <c r="PE273" s="15" t="n">
        <v>22.1</v>
      </c>
      <c r="PF273" s="15" t="n">
        <v>15.4</v>
      </c>
      <c r="PG273" s="15" t="n">
        <v>11.6</v>
      </c>
      <c r="PH273" s="15" t="n">
        <v>11.6</v>
      </c>
      <c r="PI273" s="15" t="n">
        <v>12</v>
      </c>
      <c r="PJ273" s="15" t="n">
        <v>14.4</v>
      </c>
      <c r="PK273" s="15" t="n">
        <v>19</v>
      </c>
      <c r="PL273" s="15" t="n">
        <v>23.4</v>
      </c>
      <c r="PM273" s="15" t="n">
        <v>24.5</v>
      </c>
      <c r="PN273" s="29" t="n">
        <f aca="false">AVERAGE(PB273:PM273)</f>
        <v>19.2916666666667</v>
      </c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13" t="n">
        <v>1923</v>
      </c>
      <c r="QB273" s="15" t="n">
        <v>22.3</v>
      </c>
      <c r="QC273" s="15" t="n">
        <v>24</v>
      </c>
      <c r="QD273" s="15" t="n">
        <v>22.8</v>
      </c>
      <c r="QE273" s="15" t="n">
        <v>16.2</v>
      </c>
      <c r="QF273" s="15" t="n">
        <v>10.1</v>
      </c>
      <c r="QG273" s="15" t="n">
        <v>7.5</v>
      </c>
      <c r="QH273" s="15" t="n">
        <v>7</v>
      </c>
      <c r="QI273" s="15" t="n">
        <v>6.7</v>
      </c>
      <c r="QJ273" s="15" t="n">
        <v>8.1</v>
      </c>
      <c r="QK273" s="15" t="n">
        <v>12.1</v>
      </c>
      <c r="QL273" s="15" t="n">
        <v>19.1</v>
      </c>
      <c r="QM273" s="15" t="n">
        <v>20.4</v>
      </c>
      <c r="QN273" s="29" t="n">
        <f aca="false">AVERAGE(QB273:QM273)</f>
        <v>14.6916666666667</v>
      </c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30" t="s">
        <v>57</v>
      </c>
      <c r="RB273" s="15" t="n">
        <v>23.1</v>
      </c>
      <c r="RC273" s="15" t="n">
        <v>23.2</v>
      </c>
      <c r="RD273" s="15" t="n">
        <v>20.2</v>
      </c>
      <c r="RE273" s="15" t="n">
        <v>16.5</v>
      </c>
      <c r="RF273" s="15" t="n">
        <v>12</v>
      </c>
      <c r="RG273" s="15" t="n">
        <v>9.5</v>
      </c>
      <c r="RH273" s="15" t="n">
        <v>6.5</v>
      </c>
      <c r="RI273" s="15" t="n">
        <v>7.4</v>
      </c>
      <c r="RJ273" s="15" t="n">
        <v>11.7</v>
      </c>
      <c r="RK273" s="15" t="n">
        <v>19.4</v>
      </c>
      <c r="RL273" s="15" t="n">
        <v>21.8</v>
      </c>
      <c r="RM273" s="15" t="n">
        <v>22.9</v>
      </c>
      <c r="RN273" s="29" t="n">
        <f aca="false">AVERAGE(RB273:RM273)</f>
        <v>16.1833333333333</v>
      </c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13" t="n">
        <v>1923</v>
      </c>
      <c r="SB273" s="15" t="n">
        <v>23.3</v>
      </c>
      <c r="SC273" s="15" t="n">
        <v>22.3</v>
      </c>
      <c r="SD273" s="15" t="n">
        <v>21.6</v>
      </c>
      <c r="SE273" s="15" t="n">
        <v>17.4</v>
      </c>
      <c r="SF273" s="15" t="n">
        <v>9.4</v>
      </c>
      <c r="SG273" s="15" t="n">
        <v>6.7</v>
      </c>
      <c r="SH273" s="15" t="n">
        <v>5.4</v>
      </c>
      <c r="SI273" s="15" t="n">
        <v>5.8</v>
      </c>
      <c r="SJ273" s="15" t="n">
        <v>9.2</v>
      </c>
      <c r="SK273" s="15" t="n">
        <v>12.9</v>
      </c>
      <c r="SL273" s="15" t="n">
        <v>19.5</v>
      </c>
      <c r="SM273" s="15" t="n">
        <v>21.2</v>
      </c>
      <c r="SN273" s="29" t="n">
        <f aca="false">AVERAGE(SB273:SM273)</f>
        <v>14.5583333333333</v>
      </c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72" t="s">
        <v>57</v>
      </c>
      <c r="TB273" s="73" t="n">
        <v>20.9</v>
      </c>
      <c r="TC273" s="73" t="n">
        <v>22.1</v>
      </c>
      <c r="TD273" s="73" t="n">
        <v>19.9</v>
      </c>
      <c r="TE273" s="73" t="n">
        <v>15.6</v>
      </c>
      <c r="TF273" s="73" t="n">
        <v>10.1</v>
      </c>
      <c r="TG273" s="73" t="n">
        <v>6.6</v>
      </c>
      <c r="TH273" s="73" t="n">
        <v>3.5</v>
      </c>
      <c r="TI273" s="73" t="n">
        <v>4.4</v>
      </c>
      <c r="TJ273" s="73" t="n">
        <v>8.6</v>
      </c>
      <c r="TK273" s="73" t="n">
        <v>13.7</v>
      </c>
      <c r="TL273" s="73" t="n">
        <v>15.7</v>
      </c>
      <c r="TM273" s="73" t="n">
        <v>22.3</v>
      </c>
      <c r="TN273" s="73" t="n">
        <v>13.6</v>
      </c>
      <c r="UB273" s="71"/>
      <c r="UC273" s="13"/>
      <c r="UD273" s="15"/>
      <c r="UE273" s="15"/>
      <c r="UF273" s="15"/>
      <c r="UG273" s="15"/>
      <c r="UH273" s="15"/>
      <c r="UI273" s="15"/>
      <c r="UJ273" s="15"/>
      <c r="UK273" s="15"/>
      <c r="UL273" s="15"/>
      <c r="UM273" s="15"/>
      <c r="UN273" s="15"/>
      <c r="UO273" s="15"/>
      <c r="UP273" s="16"/>
      <c r="VB273" s="71"/>
      <c r="VC273" s="13"/>
      <c r="VD273" s="15"/>
      <c r="VE273" s="15"/>
      <c r="VF273" s="15"/>
      <c r="VG273" s="15"/>
      <c r="VH273" s="15"/>
      <c r="VI273" s="15"/>
      <c r="VJ273" s="15"/>
      <c r="VK273" s="15"/>
      <c r="VL273" s="15"/>
      <c r="VM273" s="15"/>
      <c r="VN273" s="15"/>
      <c r="VO273" s="15"/>
      <c r="VP273" s="16"/>
      <c r="WB273" s="71"/>
      <c r="WC273" s="13"/>
      <c r="WD273" s="15"/>
      <c r="WE273" s="15"/>
      <c r="WF273" s="15"/>
      <c r="WG273" s="15"/>
      <c r="WH273" s="15"/>
      <c r="WI273" s="15"/>
      <c r="WJ273" s="15"/>
      <c r="WK273" s="15"/>
      <c r="WL273" s="15"/>
      <c r="WM273" s="15"/>
      <c r="WN273" s="15"/>
      <c r="WO273" s="15"/>
      <c r="WP273" s="16"/>
      <c r="XB273" s="71"/>
      <c r="XC273" s="13"/>
      <c r="XD273" s="15"/>
      <c r="XE273" s="15"/>
      <c r="XF273" s="15"/>
      <c r="XG273" s="15"/>
      <c r="XH273" s="15"/>
      <c r="XI273" s="15"/>
      <c r="XJ273" s="15"/>
      <c r="XK273" s="15"/>
      <c r="XL273" s="15"/>
      <c r="XM273" s="15"/>
      <c r="XN273" s="15"/>
      <c r="XO273" s="15"/>
      <c r="XP273" s="16"/>
      <c r="YB273" s="71"/>
      <c r="YC273" s="13"/>
      <c r="YD273" s="15"/>
      <c r="YE273" s="15"/>
      <c r="YF273" s="15"/>
      <c r="YG273" s="15"/>
      <c r="YH273" s="15"/>
      <c r="YI273" s="15"/>
      <c r="YJ273" s="15"/>
      <c r="YK273" s="15"/>
      <c r="YL273" s="15"/>
      <c r="YM273" s="15"/>
      <c r="YN273" s="15"/>
      <c r="YO273" s="15"/>
      <c r="YP273" s="16"/>
      <c r="ZB273" s="71"/>
      <c r="ZC273" s="30"/>
      <c r="ZD273" s="15"/>
      <c r="ZE273" s="15"/>
      <c r="ZF273" s="15"/>
      <c r="ZG273" s="15"/>
      <c r="ZH273" s="15"/>
      <c r="ZI273" s="15"/>
      <c r="ZJ273" s="15"/>
      <c r="ZK273" s="15"/>
      <c r="ZL273" s="15"/>
      <c r="ZM273" s="15"/>
      <c r="ZN273" s="15"/>
      <c r="ZO273" s="15"/>
      <c r="ZP273" s="16"/>
    </row>
    <row r="274" customFormat="false" ht="12.8" hidden="false" customHeight="false" outlineLevel="0" collapsed="false">
      <c r="A274" s="17"/>
      <c r="B274" s="4" t="n">
        <f aca="false">AVERAGE(AN274,BN274,CN274,DN274,EN274,FN274,GN274,HN274,IN274,JN274,KN274,LN274,MN274,NN274)</f>
        <v>13.6891025641026</v>
      </c>
      <c r="C274" s="18" t="n">
        <f aca="false">AVERAGE(B270:B274)</f>
        <v>14.3694444444444</v>
      </c>
      <c r="D274" s="9" t="n">
        <f aca="false">AVERAGE(B265:B274)</f>
        <v>14.4904166666667</v>
      </c>
      <c r="E274" s="4" t="n">
        <f aca="false">AVERAGE(B255:B274)</f>
        <v>14.4222708333333</v>
      </c>
      <c r="F274" s="24"/>
      <c r="G274" s="9" t="n">
        <f aca="false">MAX(AB274:AM274,BB274:BM274,CB274:CM274,DB274:DM274,EB274:EM274,FB274:FM274,GB274:GM274,HB274:HM274,IB274:IM274,JB274:JM274,KB274:KM274,LB274:LM274,MB274:MM274,NB274:NM274,OB274:OM274,PB274:PM274,QB274:QM274,RB274:RM274,SB274:SM274)</f>
        <v>26.4</v>
      </c>
      <c r="H274" s="10" t="n">
        <f aca="false">MEDIAN(AB274:AM274,BB274:BM274,CB274:CM274,DB274:DM274,EB274:EM274,FB274:FM274,GB274:GM274,HB274:HM274,IB274:IM274,JB274:JM274,KB274:KM274,LB274:LM274,MB274:MM274,NB274:NM274,OB274:OM274,PB274:PM274,QB274:QM274,RB274:RM274,SB274:SM274)</f>
        <v>14.65</v>
      </c>
      <c r="I274" s="11" t="n">
        <f aca="false">MIN(AB274:AM274,BB274:BM274,CB274:CM274,DB274:DM274,EB274:EM274,FB274:FM274,GB274:GM274,HB274:HM274,IB274:IM274,JB274:JM274,KB274:KM274,LB274:LM274,MB274:MM274,NB274:NM274,OB274:OM274,PB274:PM274,QB274:QM274,RB274:RM274,SB274:SM274)</f>
        <v>1</v>
      </c>
      <c r="J274" s="12" t="n">
        <f aca="false">(G274+I274)/2</f>
        <v>13.7</v>
      </c>
      <c r="AA274" s="13" t="n">
        <v>1924</v>
      </c>
      <c r="AB274" s="15" t="n">
        <v>15.8</v>
      </c>
      <c r="AC274" s="15" t="n">
        <v>16.6</v>
      </c>
      <c r="AD274" s="15" t="n">
        <v>15.2</v>
      </c>
      <c r="AE274" s="15" t="n">
        <v>9.3</v>
      </c>
      <c r="AF274" s="15" t="n">
        <v>7.2</v>
      </c>
      <c r="AG274" s="15" t="n">
        <v>4.8</v>
      </c>
      <c r="AH274" s="15" t="n">
        <v>4.7</v>
      </c>
      <c r="AI274" s="15" t="n">
        <v>6.2</v>
      </c>
      <c r="AJ274" s="15" t="n">
        <v>9.2</v>
      </c>
      <c r="AK274" s="15" t="n">
        <v>11.7</v>
      </c>
      <c r="AL274" s="15" t="n">
        <v>14.4</v>
      </c>
      <c r="AM274" s="15" t="n">
        <v>15.5</v>
      </c>
      <c r="AN274" s="4" t="n">
        <f aca="false">AVERAGE(Sheet1!AB274:AM274)</f>
        <v>10.8833333333333</v>
      </c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2" t="n">
        <f aca="false">BA273+1</f>
        <v>1924</v>
      </c>
      <c r="BB274" s="20" t="n">
        <v>19.5</v>
      </c>
      <c r="BC274" s="20" t="n">
        <v>20</v>
      </c>
      <c r="BD274" s="20" t="n">
        <v>18.3</v>
      </c>
      <c r="BE274" s="20" t="n">
        <v>10.8</v>
      </c>
      <c r="BF274" s="20" t="n">
        <v>8.7</v>
      </c>
      <c r="BG274" s="20" t="n">
        <v>5.5</v>
      </c>
      <c r="BH274" s="20" t="n">
        <v>4.4</v>
      </c>
      <c r="BI274" s="20" t="n">
        <v>6</v>
      </c>
      <c r="BJ274" s="20" t="n">
        <v>10.1</v>
      </c>
      <c r="BK274" s="20" t="n">
        <v>13.4</v>
      </c>
      <c r="BL274" s="20" t="n">
        <v>16.6</v>
      </c>
      <c r="BM274" s="20" t="n">
        <v>17.9</v>
      </c>
      <c r="BN274" s="4" t="n">
        <f aca="false">AVERAGE(BB274:BM274)</f>
        <v>12.6</v>
      </c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2" t="n">
        <f aca="false">CA273+1</f>
        <v>1924</v>
      </c>
      <c r="CB274" s="20" t="n">
        <v>18.8</v>
      </c>
      <c r="CC274" s="20" t="n">
        <v>18.6</v>
      </c>
      <c r="CD274" s="20" t="n">
        <v>17.1</v>
      </c>
      <c r="CE274" s="20" t="n">
        <v>9.4</v>
      </c>
      <c r="CF274" s="20" t="n">
        <v>7.1</v>
      </c>
      <c r="CG274" s="20" t="n">
        <v>4.6</v>
      </c>
      <c r="CH274" s="20" t="n">
        <v>4.3</v>
      </c>
      <c r="CI274" s="20" t="n">
        <v>5.6</v>
      </c>
      <c r="CJ274" s="20" t="n">
        <v>10.3</v>
      </c>
      <c r="CK274" s="20" t="n">
        <v>12.7</v>
      </c>
      <c r="CL274" s="20" t="n">
        <v>16.2</v>
      </c>
      <c r="CM274" s="20" t="n">
        <v>17.5</v>
      </c>
      <c r="CN274" s="4" t="n">
        <f aca="false">AVERAGE(CB274:CM274)</f>
        <v>11.85</v>
      </c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19" t="n">
        <v>1924</v>
      </c>
      <c r="DB274" s="20" t="n">
        <v>17.8</v>
      </c>
      <c r="DC274" s="20" t="n">
        <v>17.2</v>
      </c>
      <c r="DD274" s="20" t="n">
        <v>16.1</v>
      </c>
      <c r="DE274" s="20" t="n">
        <v>9.4</v>
      </c>
      <c r="DF274" s="20" t="n">
        <v>6.8</v>
      </c>
      <c r="DG274" s="20" t="n">
        <v>4.5</v>
      </c>
      <c r="DH274" s="20" t="n">
        <v>3.3</v>
      </c>
      <c r="DI274" s="20" t="n">
        <v>5.8</v>
      </c>
      <c r="DJ274" s="20" t="n">
        <v>9.8</v>
      </c>
      <c r="DK274" s="20" t="n">
        <v>12.8</v>
      </c>
      <c r="DL274" s="20" t="n">
        <v>15.7</v>
      </c>
      <c r="DM274" s="20" t="n">
        <v>16.2</v>
      </c>
      <c r="DN274" s="4" t="n">
        <f aca="false">AVERAGE(DB274:DM274)</f>
        <v>11.2833333333333</v>
      </c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13" t="n">
        <v>1924</v>
      </c>
      <c r="FB274" s="15" t="n">
        <v>23.4</v>
      </c>
      <c r="FC274" s="15" t="n">
        <v>24.2</v>
      </c>
      <c r="FD274" s="15" t="n">
        <v>22.1</v>
      </c>
      <c r="FE274" s="15" t="n">
        <v>16.8</v>
      </c>
      <c r="FF274" s="15" t="n">
        <v>15.7</v>
      </c>
      <c r="FG274" s="15" t="n">
        <v>11.9</v>
      </c>
      <c r="FH274" s="15" t="n">
        <v>12.8</v>
      </c>
      <c r="FI274" s="15" t="n">
        <v>12.3</v>
      </c>
      <c r="FJ274" s="15" t="n">
        <v>17.9</v>
      </c>
      <c r="FK274" s="15" t="n">
        <v>20.7</v>
      </c>
      <c r="FL274" s="15" t="n">
        <v>22.6</v>
      </c>
      <c r="FM274" s="15" t="n">
        <v>22.9</v>
      </c>
      <c r="FN274" s="16" t="n">
        <f aca="false">AVERAGE(FB274:FM274)</f>
        <v>18.6083333333333</v>
      </c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2" t="n">
        <v>1924</v>
      </c>
      <c r="GB274" s="15" t="n">
        <v>23.9</v>
      </c>
      <c r="GC274" s="15" t="n">
        <v>24.8</v>
      </c>
      <c r="GD274" s="15" t="n">
        <v>22.4</v>
      </c>
      <c r="GE274" s="15" t="n">
        <v>19</v>
      </c>
      <c r="GF274" s="15" t="n">
        <v>16.2</v>
      </c>
      <c r="GG274" s="15" t="n">
        <v>13.3</v>
      </c>
      <c r="GH274" s="15" t="n">
        <v>14.5</v>
      </c>
      <c r="GI274" s="15" t="n">
        <v>14.2</v>
      </c>
      <c r="GJ274" s="15" t="n">
        <v>18.5</v>
      </c>
      <c r="GK274" s="15" t="n">
        <v>20.6</v>
      </c>
      <c r="GL274" s="15" t="n">
        <v>24.1</v>
      </c>
      <c r="GM274" s="15" t="n">
        <v>24.9</v>
      </c>
      <c r="GN274" s="16" t="n">
        <f aca="false">AVERAGE(GB274:GM274)</f>
        <v>19.7</v>
      </c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2" t="n">
        <v>1924</v>
      </c>
      <c r="HB274" s="15" t="n">
        <v>22.7</v>
      </c>
      <c r="HC274" s="15" t="n">
        <v>24.5</v>
      </c>
      <c r="HD274" s="15" t="n">
        <v>21.5</v>
      </c>
      <c r="HE274" s="15" t="n">
        <v>14.9</v>
      </c>
      <c r="HF274" s="15" t="n">
        <v>13.3</v>
      </c>
      <c r="HG274" s="15" t="n">
        <v>8.5</v>
      </c>
      <c r="HH274" s="15" t="n">
        <v>8.9</v>
      </c>
      <c r="HI274" s="15" t="n">
        <v>9.9</v>
      </c>
      <c r="HJ274" s="15" t="n">
        <v>14.4</v>
      </c>
      <c r="HK274" s="15" t="n">
        <v>18.9</v>
      </c>
      <c r="HL274" s="15" t="n">
        <v>21.5</v>
      </c>
      <c r="HM274" s="15" t="n">
        <v>21.8</v>
      </c>
      <c r="HN274" s="16" t="n">
        <f aca="false">AVERAGE(HB274:HM274)</f>
        <v>16.7333333333333</v>
      </c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7" t="n">
        <f aca="false">IA273+1</f>
        <v>1924</v>
      </c>
      <c r="IB274" s="15" t="n">
        <v>18.1</v>
      </c>
      <c r="IC274" s="15" t="n">
        <v>18.1</v>
      </c>
      <c r="ID274" s="15" t="n">
        <v>16.5</v>
      </c>
      <c r="IE274" s="15" t="n">
        <v>9.8</v>
      </c>
      <c r="IF274" s="15" t="n">
        <v>7.2</v>
      </c>
      <c r="IG274" s="15" t="n">
        <v>3.8</v>
      </c>
      <c r="IH274" s="15" t="n">
        <v>2.9</v>
      </c>
      <c r="II274" s="15" t="n">
        <v>6.1</v>
      </c>
      <c r="IJ274" s="15" t="n">
        <v>9.5</v>
      </c>
      <c r="IK274" s="15" t="n">
        <v>12</v>
      </c>
      <c r="IL274" s="15" t="n">
        <v>16.3</v>
      </c>
      <c r="IM274" s="15" t="n">
        <v>16.8</v>
      </c>
      <c r="IN274" s="25" t="n">
        <f aca="false">SUM(IB274:IM274)/12</f>
        <v>11.425</v>
      </c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 t="n">
        <f aca="false">JA273+1</f>
        <v>1924</v>
      </c>
      <c r="JB274" s="15" t="n">
        <v>15.4</v>
      </c>
      <c r="JC274" s="15" t="n">
        <v>15.9</v>
      </c>
      <c r="JD274" s="15" t="n">
        <v>12.3</v>
      </c>
      <c r="JE274" s="15" t="n">
        <v>7</v>
      </c>
      <c r="JF274" s="15" t="n">
        <v>6.3</v>
      </c>
      <c r="JG274" s="15" t="n">
        <v>4.3</v>
      </c>
      <c r="JH274" s="15" t="n">
        <v>1</v>
      </c>
      <c r="JI274" s="15" t="n">
        <v>5.4</v>
      </c>
      <c r="JJ274" s="15" t="n">
        <v>7.8</v>
      </c>
      <c r="JK274" s="15" t="n">
        <v>11.6</v>
      </c>
      <c r="JL274" s="15" t="n">
        <v>13.2</v>
      </c>
      <c r="JM274" s="15" t="n">
        <v>14.5</v>
      </c>
      <c r="JN274" s="25" t="n">
        <f aca="false">SUM(JB274:JM274)/12</f>
        <v>9.55833333333333</v>
      </c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3" t="n">
        <v>1924</v>
      </c>
      <c r="KB274" s="15" t="n">
        <v>18.3</v>
      </c>
      <c r="KC274" s="15" t="n">
        <v>19.6</v>
      </c>
      <c r="KD274" s="15" t="n">
        <v>16.2</v>
      </c>
      <c r="KE274" s="15" t="n">
        <v>8.2</v>
      </c>
      <c r="KF274" s="15" t="n">
        <v>6.9</v>
      </c>
      <c r="KG274" s="15" t="n">
        <v>2</v>
      </c>
      <c r="KH274" s="15" t="n">
        <v>1.8</v>
      </c>
      <c r="KI274" s="15" t="n">
        <v>4.1</v>
      </c>
      <c r="KJ274" s="15" t="n">
        <v>11.1</v>
      </c>
      <c r="KK274" s="15" t="n">
        <v>14.8</v>
      </c>
      <c r="KL274" s="15" t="n">
        <v>16.5</v>
      </c>
      <c r="KM274" s="15" t="n">
        <v>17.3</v>
      </c>
      <c r="KN274" s="16" t="n">
        <f aca="false">AVERAGE(KB274:KM274)</f>
        <v>11.4</v>
      </c>
      <c r="KO274" s="16"/>
      <c r="KP274" s="16"/>
      <c r="KQ274" s="16"/>
      <c r="KR274" s="16"/>
      <c r="KS274" s="16"/>
      <c r="KT274" s="16"/>
      <c r="KU274" s="16"/>
      <c r="KV274" s="16"/>
      <c r="KW274" s="16"/>
      <c r="KX274" s="16"/>
      <c r="KY274" s="16"/>
      <c r="KZ274" s="16"/>
      <c r="LA274" s="7" t="n">
        <f aca="false">LA273+1</f>
        <v>1924</v>
      </c>
      <c r="LB274" s="15" t="n">
        <v>20.6</v>
      </c>
      <c r="LC274" s="15" t="n">
        <v>21.1</v>
      </c>
      <c r="LD274" s="15" t="n">
        <v>18.3</v>
      </c>
      <c r="LE274" s="15" t="n">
        <v>10.6</v>
      </c>
      <c r="LF274" s="15" t="n">
        <v>9.2</v>
      </c>
      <c r="LG274" s="15" t="n">
        <v>4.3</v>
      </c>
      <c r="LH274" s="15" t="n">
        <v>3.9</v>
      </c>
      <c r="LI274" s="15" t="n">
        <v>6.4</v>
      </c>
      <c r="LJ274" s="15" t="n">
        <v>11.7</v>
      </c>
      <c r="LK274" s="15" t="n">
        <v>14.8</v>
      </c>
      <c r="LL274" s="15" t="n">
        <v>18.7</v>
      </c>
      <c r="LM274" s="15" t="n">
        <v>19.1</v>
      </c>
      <c r="LN274" s="16" t="n">
        <f aca="false">AVERAGE(LB274:LM274)</f>
        <v>13.225</v>
      </c>
      <c r="LO274" s="16"/>
      <c r="LP274" s="16"/>
      <c r="LQ274" s="16"/>
      <c r="LR274" s="16"/>
      <c r="LS274" s="16"/>
      <c r="LT274" s="16"/>
      <c r="LU274" s="16"/>
      <c r="LV274" s="16"/>
      <c r="LW274" s="16"/>
      <c r="LX274" s="16"/>
      <c r="LY274" s="16"/>
      <c r="LZ274" s="16"/>
      <c r="MA274" s="7" t="n">
        <f aca="false">MA273+1</f>
        <v>1924</v>
      </c>
      <c r="MB274" s="15" t="n">
        <v>24.6</v>
      </c>
      <c r="MC274" s="15" t="n">
        <v>23.2</v>
      </c>
      <c r="MD274" s="15" t="n">
        <v>21.4</v>
      </c>
      <c r="ME274" s="15" t="n">
        <v>18.2</v>
      </c>
      <c r="MF274" s="15" t="n">
        <v>16.2</v>
      </c>
      <c r="MG274" s="15" t="n">
        <v>11.6</v>
      </c>
      <c r="MH274" s="15" t="n">
        <v>13</v>
      </c>
      <c r="MI274" s="15" t="n">
        <v>12.8</v>
      </c>
      <c r="MJ274" s="15" t="n">
        <v>18.1</v>
      </c>
      <c r="MK274" s="15" t="n">
        <v>20.5</v>
      </c>
      <c r="ML274" s="15" t="n">
        <v>22.8</v>
      </c>
      <c r="MM274" s="15" t="n">
        <v>23.9</v>
      </c>
      <c r="MN274" s="16" t="n">
        <f aca="false">AVERAGE(MB274:MM274)</f>
        <v>18.8583333333333</v>
      </c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60" t="s">
        <v>58</v>
      </c>
      <c r="NB274" s="15" t="n">
        <v>17</v>
      </c>
      <c r="NC274" s="15" t="n">
        <v>16.8</v>
      </c>
      <c r="ND274" s="15" t="n">
        <v>14.4</v>
      </c>
      <c r="NE274" s="15" t="n">
        <v>12.6</v>
      </c>
      <c r="NF274" s="15" t="n">
        <v>10</v>
      </c>
      <c r="NG274" s="15" t="n">
        <v>7.4</v>
      </c>
      <c r="NH274" s="15" t="n">
        <v>6.6</v>
      </c>
      <c r="NI274" s="15" t="n">
        <v>6.2</v>
      </c>
      <c r="NJ274" s="15" t="n">
        <v>9.8</v>
      </c>
      <c r="NK274" s="15" t="n">
        <v>10.2</v>
      </c>
      <c r="NL274" s="15" t="n">
        <v>14.5</v>
      </c>
      <c r="NM274" s="15" t="n">
        <v>16.5</v>
      </c>
      <c r="NN274" s="29" t="n">
        <f aca="false">AVERAGE(NB274:NM274)</f>
        <v>11.8333333333333</v>
      </c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13" t="n">
        <v>1924</v>
      </c>
      <c r="OB274" s="15" t="n">
        <v>20</v>
      </c>
      <c r="OC274" s="15" t="n">
        <v>18.1</v>
      </c>
      <c r="OD274" s="15" t="n">
        <v>16.8</v>
      </c>
      <c r="OE274" s="15" t="n">
        <v>12.1</v>
      </c>
      <c r="OF274" s="15" t="n">
        <v>10.5</v>
      </c>
      <c r="OG274" s="15" t="n">
        <v>6.9</v>
      </c>
      <c r="OH274" s="15" t="n">
        <v>6</v>
      </c>
      <c r="OI274" s="15" t="n">
        <v>6.7</v>
      </c>
      <c r="OJ274" s="15" t="n">
        <v>11.2</v>
      </c>
      <c r="OK274" s="15" t="n">
        <v>11.5</v>
      </c>
      <c r="OL274" s="15" t="n">
        <v>16.8</v>
      </c>
      <c r="OM274" s="15" t="n">
        <v>19</v>
      </c>
      <c r="ON274" s="29" t="n">
        <f aca="false">AVERAGE(OB274:OM274)</f>
        <v>12.9666666666667</v>
      </c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30" t="s">
        <v>58</v>
      </c>
      <c r="PB274" s="15" t="n">
        <v>26.3</v>
      </c>
      <c r="PC274" s="15" t="n">
        <v>26.4</v>
      </c>
      <c r="PD274" s="15" t="n">
        <v>24.8</v>
      </c>
      <c r="PE274" s="15" t="n">
        <v>20</v>
      </c>
      <c r="PF274" s="15" t="n">
        <v>18.3</v>
      </c>
      <c r="PG274" s="15" t="n">
        <v>13.8</v>
      </c>
      <c r="PH274" s="15" t="n">
        <v>14.4</v>
      </c>
      <c r="PI274" s="15" t="n">
        <v>12.4</v>
      </c>
      <c r="PJ274" s="15" t="n">
        <v>16.7</v>
      </c>
      <c r="PK274" s="15" t="n">
        <v>18.9</v>
      </c>
      <c r="PL274" s="15" t="n">
        <v>22.6</v>
      </c>
      <c r="PM274" s="15" t="n">
        <v>25.5</v>
      </c>
      <c r="PN274" s="29" t="n">
        <f aca="false">AVERAGE(PB274:PM274)</f>
        <v>20.0083333333333</v>
      </c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13" t="n">
        <v>1924</v>
      </c>
      <c r="QB274" s="15" t="n">
        <v>21.1</v>
      </c>
      <c r="QC274" s="15" t="n">
        <v>22.5</v>
      </c>
      <c r="QD274" s="15" t="n">
        <v>19.8</v>
      </c>
      <c r="QE274" s="15" t="n">
        <v>16.2</v>
      </c>
      <c r="QF274" s="15" t="n">
        <v>11.6</v>
      </c>
      <c r="QG274" s="15" t="n">
        <v>9.8</v>
      </c>
      <c r="QH274" s="15" t="n">
        <v>7.4</v>
      </c>
      <c r="QI274" s="15" t="n">
        <v>7.2</v>
      </c>
      <c r="QJ274" s="15" t="n">
        <v>11.6</v>
      </c>
      <c r="QK274" s="15" t="n">
        <v>11.4</v>
      </c>
      <c r="QL274" s="15" t="n">
        <v>16.3</v>
      </c>
      <c r="QM274" s="15" t="n">
        <v>20.8</v>
      </c>
      <c r="QN274" s="29" t="n">
        <f aca="false">AVERAGE(QB274:QM274)</f>
        <v>14.6416666666667</v>
      </c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30" t="s">
        <v>58</v>
      </c>
      <c r="RB274" s="15" t="n">
        <v>23.1</v>
      </c>
      <c r="RC274" s="15" t="n">
        <v>22.4</v>
      </c>
      <c r="RD274" s="15" t="n">
        <v>19.3</v>
      </c>
      <c r="RE274" s="15" t="n">
        <v>13.7</v>
      </c>
      <c r="RF274" s="15" t="n">
        <v>14.4</v>
      </c>
      <c r="RG274" s="15" t="n">
        <v>9.6</v>
      </c>
      <c r="RH274" s="15" t="n">
        <v>9.6</v>
      </c>
      <c r="RI274" s="15" t="n">
        <v>10.7</v>
      </c>
      <c r="RJ274" s="15" t="n">
        <v>17.2</v>
      </c>
      <c r="RK274" s="15" t="n">
        <v>20.5</v>
      </c>
      <c r="RL274" s="15" t="n">
        <v>23.5</v>
      </c>
      <c r="RM274" s="15" t="n">
        <v>24.8</v>
      </c>
      <c r="RN274" s="29" t="n">
        <f aca="false">AVERAGE(RB274:RM274)</f>
        <v>17.4</v>
      </c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13" t="n">
        <v>1924</v>
      </c>
      <c r="SB274" s="26" t="n">
        <f aca="false">SUM(SB273+SB275)/2</f>
        <v>21.2</v>
      </c>
      <c r="SC274" s="26" t="n">
        <f aca="false">SUM(SC273+SC275)/2</f>
        <v>21.35</v>
      </c>
      <c r="SD274" s="26" t="n">
        <f aca="false">SUM(SD273+SD275)/2</f>
        <v>20.6</v>
      </c>
      <c r="SE274" s="26" t="n">
        <f aca="false">SUM(SE273+SE275)/2</f>
        <v>16</v>
      </c>
      <c r="SF274" s="26" t="n">
        <f aca="false">SUM(SF273+SF275)/2</f>
        <v>10.3</v>
      </c>
      <c r="SG274" s="26" t="n">
        <f aca="false">SUM(SG273+SG275)/2</f>
        <v>6.45</v>
      </c>
      <c r="SH274" s="26" t="n">
        <f aca="false">SUM(SH273+SH275)/2</f>
        <v>4</v>
      </c>
      <c r="SI274" s="26" t="n">
        <f aca="false">SUM(SI273+SI275)/2</f>
        <v>5.9</v>
      </c>
      <c r="SJ274" s="26" t="n">
        <f aca="false">SUM(SJ273+SJ275)/2</f>
        <v>8.45</v>
      </c>
      <c r="SK274" s="26" t="n">
        <f aca="false">SUM(SK273+SK275)/2</f>
        <v>12.55</v>
      </c>
      <c r="SL274" s="26" t="n">
        <f aca="false">SUM(SL273+SL275)/2</f>
        <v>19.6</v>
      </c>
      <c r="SM274" s="26" t="n">
        <f aca="false">SUM(SM273+SM275)/2</f>
        <v>21.55</v>
      </c>
      <c r="SN274" s="29" t="n">
        <f aca="false">AVERAGE(SB274:SM274)</f>
        <v>13.9958333333333</v>
      </c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72" t="s">
        <v>58</v>
      </c>
      <c r="TB274" s="73" t="n">
        <v>19.5</v>
      </c>
      <c r="TC274" s="73" t="n">
        <v>20.3</v>
      </c>
      <c r="TD274" s="73" t="n">
        <v>16.8</v>
      </c>
      <c r="TE274" s="73" t="n">
        <v>9.8</v>
      </c>
      <c r="TF274" s="73" t="n">
        <v>6.5</v>
      </c>
      <c r="TG274" s="73" t="n">
        <v>4.3</v>
      </c>
      <c r="TH274" s="73" t="n">
        <v>4.8</v>
      </c>
      <c r="TI274" s="73" t="n">
        <v>5.7</v>
      </c>
      <c r="TJ274" s="73" t="n">
        <v>10.9</v>
      </c>
      <c r="TK274" s="73" t="n">
        <v>13.4</v>
      </c>
      <c r="TL274" s="73" t="n">
        <v>17.5</v>
      </c>
      <c r="TM274" s="73" t="n">
        <v>16.7</v>
      </c>
      <c r="TN274" s="73" t="n">
        <v>12.2</v>
      </c>
      <c r="UB274" s="71"/>
      <c r="UC274" s="13"/>
      <c r="UD274" s="15"/>
      <c r="UE274" s="15"/>
      <c r="UF274" s="15"/>
      <c r="UG274" s="15"/>
      <c r="UH274" s="15"/>
      <c r="UI274" s="15"/>
      <c r="UJ274" s="15"/>
      <c r="UK274" s="15"/>
      <c r="UL274" s="15"/>
      <c r="UM274" s="15"/>
      <c r="UN274" s="15"/>
      <c r="UO274" s="15"/>
      <c r="UP274" s="16"/>
      <c r="VB274" s="71"/>
      <c r="VC274" s="13"/>
      <c r="VD274" s="22"/>
      <c r="VE274" s="22"/>
      <c r="VF274" s="22"/>
      <c r="VG274" s="22"/>
      <c r="VH274" s="22"/>
      <c r="VI274" s="22"/>
      <c r="VJ274" s="22"/>
      <c r="VK274" s="22"/>
      <c r="VL274" s="22"/>
      <c r="VM274" s="22"/>
      <c r="VN274" s="22"/>
      <c r="VO274" s="27"/>
      <c r="VP274" s="16"/>
      <c r="WB274" s="71"/>
      <c r="WC274" s="13"/>
      <c r="WD274" s="15"/>
      <c r="WE274" s="15"/>
      <c r="WF274" s="15"/>
      <c r="WG274" s="15"/>
      <c r="WH274" s="15"/>
      <c r="WI274" s="15"/>
      <c r="WJ274" s="15"/>
      <c r="WK274" s="15"/>
      <c r="WL274" s="15"/>
      <c r="WM274" s="15"/>
      <c r="WN274" s="15"/>
      <c r="WO274" s="15"/>
      <c r="WP274" s="16"/>
      <c r="XB274" s="71"/>
      <c r="XC274" s="13"/>
      <c r="XD274" s="15"/>
      <c r="XE274" s="15"/>
      <c r="XF274" s="15"/>
      <c r="XG274" s="15"/>
      <c r="XH274" s="15"/>
      <c r="XI274" s="15"/>
      <c r="XJ274" s="15"/>
      <c r="XK274" s="15"/>
      <c r="XL274" s="15"/>
      <c r="XM274" s="15"/>
      <c r="XN274" s="15"/>
      <c r="XO274" s="15"/>
      <c r="XP274" s="16"/>
      <c r="YB274" s="71"/>
      <c r="YC274" s="13"/>
      <c r="YD274" s="15"/>
      <c r="YE274" s="15"/>
      <c r="YF274" s="15"/>
      <c r="YG274" s="15"/>
      <c r="YH274" s="15"/>
      <c r="YI274" s="15"/>
      <c r="YJ274" s="15"/>
      <c r="YK274" s="15"/>
      <c r="YL274" s="15"/>
      <c r="YM274" s="15"/>
      <c r="YN274" s="15"/>
      <c r="YO274" s="15"/>
      <c r="YP274" s="16"/>
      <c r="ZB274" s="71"/>
      <c r="ZC274" s="30"/>
      <c r="ZD274" s="15"/>
      <c r="ZE274" s="15"/>
      <c r="ZF274" s="15"/>
      <c r="ZG274" s="15"/>
      <c r="ZH274" s="15"/>
      <c r="ZI274" s="15"/>
      <c r="ZJ274" s="15"/>
      <c r="ZK274" s="15"/>
      <c r="ZL274" s="15"/>
      <c r="ZM274" s="15"/>
      <c r="ZN274" s="15"/>
      <c r="ZO274" s="15"/>
      <c r="ZP274" s="16"/>
    </row>
    <row r="275" customFormat="false" ht="12.8" hidden="false" customHeight="false" outlineLevel="0" collapsed="false">
      <c r="A275" s="17" t="n">
        <f aca="false">A270+5</f>
        <v>1925</v>
      </c>
      <c r="B275" s="4" t="n">
        <f aca="false">AVERAGE(AN275,BN275,CN275,DN275,EN275,FN275,GN275,HN275,IN275,JN275,KN275,LN275,MN275,NN275)</f>
        <v>13.9755341880342</v>
      </c>
      <c r="C275" s="18" t="n">
        <f aca="false">AVERAGE(B271:B275)</f>
        <v>14.2513568376068</v>
      </c>
      <c r="D275" s="9" t="n">
        <f aca="false">AVERAGE(B266:B275)</f>
        <v>14.3633867521368</v>
      </c>
      <c r="E275" s="4" t="n">
        <f aca="false">AVERAGE(B256:B275)</f>
        <v>14.4317882834758</v>
      </c>
      <c r="F275" s="24"/>
      <c r="G275" s="9" t="n">
        <f aca="false">MAX(AB275:AM275,BB275:BM275,CB275:CM275,DB275:DM275,EB275:EM275,FB275:FM275,GB275:GM275,HB275:HM275,IB275:IM275,JB275:JM275,KB275:KM275,LB275:LM275,MB275:MM275,NB275:NM275,OB275:OM275,PB275:PM275,QB275:QM275,RB275:RM275,SB275:SM275)</f>
        <v>27.3</v>
      </c>
      <c r="H275" s="10" t="n">
        <f aca="false">MEDIAN(AB275:AM275,BB275:BM275,CB275:CM275,DB275:DM275,EB275:EM275,FB275:FM275,GB275:GM275,HB275:HM275,IB275:IM275,JB275:JM275,KB275:KM275,LB275:LM275,MB275:MM275,NB275:NM275,OB275:OM275,PB275:PM275,QB275:QM275,RB275:RM275,SB275:SM275)</f>
        <v>14.3</v>
      </c>
      <c r="I275" s="11" t="n">
        <f aca="false">MIN(AB275:AM275,BB275:BM275,CB275:CM275,DB275:DM275,EB275:EM275,FB275:FM275,GB275:GM275,HB275:HM275,IB275:IM275,JB275:JM275,KB275:KM275,LB275:LM275,MB275:MM275,NB275:NM275,OB275:OM275,PB275:PM275,QB275:QM275,RB275:RM275,SB275:SM275)</f>
        <v>2.3</v>
      </c>
      <c r="J275" s="12" t="n">
        <f aca="false">(G275+I275)/2</f>
        <v>14.8</v>
      </c>
      <c r="AA275" s="13" t="n">
        <v>1925</v>
      </c>
      <c r="AB275" s="15" t="n">
        <v>17.3</v>
      </c>
      <c r="AC275" s="15" t="n">
        <v>18.3</v>
      </c>
      <c r="AD275" s="15" t="n">
        <v>15.6</v>
      </c>
      <c r="AE275" s="15" t="n">
        <v>12.8</v>
      </c>
      <c r="AF275" s="15" t="n">
        <v>9.2</v>
      </c>
      <c r="AG275" s="15" t="n">
        <v>5.7</v>
      </c>
      <c r="AH275" s="15" t="n">
        <v>5.4</v>
      </c>
      <c r="AI275" s="15" t="n">
        <v>5.4</v>
      </c>
      <c r="AJ275" s="15" t="n">
        <v>7.2</v>
      </c>
      <c r="AK275" s="15" t="n">
        <v>11.3</v>
      </c>
      <c r="AL275" s="15" t="n">
        <v>15.6</v>
      </c>
      <c r="AM275" s="15" t="n">
        <v>16.3</v>
      </c>
      <c r="AN275" s="4" t="n">
        <f aca="false">AVERAGE(Sheet1!AB275:AM275)</f>
        <v>11.675</v>
      </c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2" t="n">
        <f aca="false">BA274+1</f>
        <v>1925</v>
      </c>
      <c r="BB275" s="20" t="n">
        <v>19.4</v>
      </c>
      <c r="BC275" s="20" t="n">
        <v>20.3</v>
      </c>
      <c r="BD275" s="20" t="n">
        <v>16.9</v>
      </c>
      <c r="BE275" s="20" t="n">
        <v>13.4</v>
      </c>
      <c r="BF275" s="20" t="n">
        <v>8.8</v>
      </c>
      <c r="BG275" s="20" t="n">
        <v>4.9</v>
      </c>
      <c r="BH275" s="20" t="n">
        <v>3.8</v>
      </c>
      <c r="BI275" s="20" t="n">
        <v>4.9</v>
      </c>
      <c r="BJ275" s="20" t="n">
        <v>7.3</v>
      </c>
      <c r="BK275" s="20" t="n">
        <v>11.3</v>
      </c>
      <c r="BL275" s="20" t="n">
        <v>17.1</v>
      </c>
      <c r="BM275" s="20" t="n">
        <v>20.6</v>
      </c>
      <c r="BN275" s="4" t="n">
        <f aca="false">AVERAGE(BB275:BM275)</f>
        <v>12.3916666666667</v>
      </c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2" t="n">
        <f aca="false">CA274+1</f>
        <v>1925</v>
      </c>
      <c r="CB275" s="20" t="n">
        <v>19.8</v>
      </c>
      <c r="CC275" s="20" t="n">
        <v>20</v>
      </c>
      <c r="CD275" s="20" t="n">
        <v>16.9</v>
      </c>
      <c r="CE275" s="21" t="n">
        <f aca="false">(CE272+CE273+CE274+CE276+CE277+CE278)/6</f>
        <v>13.7666666666667</v>
      </c>
      <c r="CF275" s="21" t="n">
        <f aca="false">(CF272+CF273+CF274+CF276+CF277+CF278)/6</f>
        <v>7.9</v>
      </c>
      <c r="CG275" s="21" t="n">
        <f aca="false">(CG276+CG277+CG278)/3</f>
        <v>4.4</v>
      </c>
      <c r="CH275" s="21" t="n">
        <f aca="false">(CH276+CH277+CH278)/3</f>
        <v>3.76666666666667</v>
      </c>
      <c r="CI275" s="21" t="n">
        <f aca="false">(CI276+CI277+CI278)/3</f>
        <v>5.73333333333333</v>
      </c>
      <c r="CJ275" s="20" t="n">
        <v>5.2</v>
      </c>
      <c r="CK275" s="20" t="n">
        <v>13.5</v>
      </c>
      <c r="CL275" s="20" t="n">
        <v>12.6</v>
      </c>
      <c r="CM275" s="21" t="n">
        <f aca="false">(CM272+CM273+CM274+CM276+CM277+CM278)/6</f>
        <v>19.1166666666667</v>
      </c>
      <c r="CN275" s="4" t="n">
        <f aca="false">AVERAGE(CB275:CM275)</f>
        <v>11.8902777777778</v>
      </c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19" t="n">
        <v>1925</v>
      </c>
      <c r="DB275" s="20" t="n">
        <v>18.8</v>
      </c>
      <c r="DC275" s="20" t="n">
        <v>19.1</v>
      </c>
      <c r="DD275" s="20" t="n">
        <v>15.6</v>
      </c>
      <c r="DE275" s="20" t="n">
        <v>12.5</v>
      </c>
      <c r="DF275" s="20" t="n">
        <v>9.8</v>
      </c>
      <c r="DG275" s="20" t="n">
        <v>5.7</v>
      </c>
      <c r="DH275" s="20" t="n">
        <v>4.9</v>
      </c>
      <c r="DI275" s="20" t="n">
        <v>5.3</v>
      </c>
      <c r="DJ275" s="20" t="n">
        <v>6.7</v>
      </c>
      <c r="DK275" s="20" t="n">
        <v>11.6</v>
      </c>
      <c r="DL275" s="20" t="n">
        <v>16.2</v>
      </c>
      <c r="DM275" s="20" t="n">
        <v>18.2</v>
      </c>
      <c r="DN275" s="4" t="n">
        <f aca="false">AVERAGE(DB275:DM275)</f>
        <v>12.0333333333333</v>
      </c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13" t="n">
        <v>1925</v>
      </c>
      <c r="FB275" s="15" t="n">
        <v>23.7</v>
      </c>
      <c r="FC275" s="15" t="n">
        <v>24.9</v>
      </c>
      <c r="FD275" s="15" t="n">
        <v>22.3</v>
      </c>
      <c r="FE275" s="15" t="n">
        <v>19</v>
      </c>
      <c r="FF275" s="15" t="n">
        <v>14.1</v>
      </c>
      <c r="FG275" s="15" t="n">
        <v>11.9</v>
      </c>
      <c r="FH275" s="15" t="n">
        <v>9.4</v>
      </c>
      <c r="FI275" s="15" t="n">
        <v>11.9</v>
      </c>
      <c r="FJ275" s="15" t="n">
        <v>14.4</v>
      </c>
      <c r="FK275" s="15" t="n">
        <v>18.8</v>
      </c>
      <c r="FL275" s="15" t="n">
        <v>22.2</v>
      </c>
      <c r="FM275" s="15" t="n">
        <v>24.9</v>
      </c>
      <c r="FN275" s="16" t="n">
        <f aca="false">AVERAGE(FB275:FM275)</f>
        <v>18.125</v>
      </c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2" t="n">
        <v>1925</v>
      </c>
      <c r="GB275" s="15" t="n">
        <v>24.8</v>
      </c>
      <c r="GC275" s="15" t="n">
        <v>24.8</v>
      </c>
      <c r="GD275" s="15" t="n">
        <v>23.8</v>
      </c>
      <c r="GE275" s="15" t="n">
        <v>19.3</v>
      </c>
      <c r="GF275" s="15" t="n">
        <v>14</v>
      </c>
      <c r="GG275" s="15" t="n">
        <v>13.1</v>
      </c>
      <c r="GH275" s="15" t="n">
        <v>10.7</v>
      </c>
      <c r="GI275" s="15" t="n">
        <v>13.5</v>
      </c>
      <c r="GJ275" s="15" t="n">
        <v>15.8</v>
      </c>
      <c r="GK275" s="15" t="n">
        <v>19.4</v>
      </c>
      <c r="GL275" s="15" t="n">
        <v>22.7</v>
      </c>
      <c r="GM275" s="15" t="n">
        <v>25.1</v>
      </c>
      <c r="GN275" s="16" t="n">
        <f aca="false">AVERAGE(GB275:GM275)</f>
        <v>18.9166666666667</v>
      </c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2" t="n">
        <v>1925</v>
      </c>
      <c r="HB275" s="15" t="n">
        <v>24.5</v>
      </c>
      <c r="HC275" s="15" t="n">
        <v>27.3</v>
      </c>
      <c r="HD275" s="15" t="n">
        <v>23.2</v>
      </c>
      <c r="HE275" s="15" t="n">
        <v>17.8</v>
      </c>
      <c r="HF275" s="15" t="n">
        <v>12.3</v>
      </c>
      <c r="HG275" s="15" t="n">
        <v>8.6</v>
      </c>
      <c r="HH275" s="15" t="n">
        <v>6.4</v>
      </c>
      <c r="HI275" s="15" t="n">
        <v>8.4</v>
      </c>
      <c r="HJ275" s="15" t="n">
        <v>11.2</v>
      </c>
      <c r="HK275" s="15" t="n">
        <v>16.6</v>
      </c>
      <c r="HL275" s="15" t="n">
        <v>21.8</v>
      </c>
      <c r="HM275" s="15" t="n">
        <v>25.1</v>
      </c>
      <c r="HN275" s="16" t="n">
        <f aca="false">AVERAGE(HB275:HM275)</f>
        <v>16.9333333333333</v>
      </c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7" t="n">
        <f aca="false">IA274+1</f>
        <v>1925</v>
      </c>
      <c r="IB275" s="15" t="n">
        <v>19.6</v>
      </c>
      <c r="IC275" s="15" t="n">
        <v>19.8</v>
      </c>
      <c r="ID275" s="15" t="n">
        <v>17.1</v>
      </c>
      <c r="IE275" s="15" t="n">
        <v>13.4</v>
      </c>
      <c r="IF275" s="15" t="n">
        <v>9</v>
      </c>
      <c r="IG275" s="15" t="n">
        <v>5.1</v>
      </c>
      <c r="IH275" s="15" t="n">
        <v>4.4</v>
      </c>
      <c r="II275" s="15" t="n">
        <v>5.5</v>
      </c>
      <c r="IJ275" s="15" t="n">
        <v>6.7</v>
      </c>
      <c r="IK275" s="15" t="n">
        <v>10.9</v>
      </c>
      <c r="IL275" s="15" t="n">
        <v>17.3</v>
      </c>
      <c r="IM275" s="15" t="n">
        <v>18.6</v>
      </c>
      <c r="IN275" s="25" t="n">
        <f aca="false">SUM(IB275:IM275)/12</f>
        <v>12.2833333333333</v>
      </c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 t="n">
        <f aca="false">JA274+1</f>
        <v>1925</v>
      </c>
      <c r="JB275" s="15" t="n">
        <v>16.6</v>
      </c>
      <c r="JC275" s="15" t="n">
        <v>16.7</v>
      </c>
      <c r="JD275" s="15" t="n">
        <v>15</v>
      </c>
      <c r="JE275" s="15" t="n">
        <v>9.9</v>
      </c>
      <c r="JF275" s="15" t="n">
        <v>7.6</v>
      </c>
      <c r="JG275" s="15" t="n">
        <v>2.6</v>
      </c>
      <c r="JH275" s="15" t="n">
        <v>3.5</v>
      </c>
      <c r="JI275" s="15" t="n">
        <v>3</v>
      </c>
      <c r="JJ275" s="15" t="n">
        <v>5.9</v>
      </c>
      <c r="JK275" s="15" t="n">
        <v>6.9</v>
      </c>
      <c r="JL275" s="15" t="n">
        <v>13.7</v>
      </c>
      <c r="JM275" s="15" t="n">
        <v>16.5</v>
      </c>
      <c r="JN275" s="25" t="n">
        <f aca="false">SUM(JB275:JM275)/12</f>
        <v>9.825</v>
      </c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3" t="n">
        <v>1925</v>
      </c>
      <c r="KB275" s="15" t="n">
        <v>19.6</v>
      </c>
      <c r="KC275" s="15" t="n">
        <v>21.6</v>
      </c>
      <c r="KD275" s="15" t="n">
        <v>16.3</v>
      </c>
      <c r="KE275" s="15" t="n">
        <v>12.3</v>
      </c>
      <c r="KF275" s="15" t="n">
        <v>8.5</v>
      </c>
      <c r="KG275" s="15" t="n">
        <v>2.3</v>
      </c>
      <c r="KH275" s="15" t="n">
        <v>4.9</v>
      </c>
      <c r="KI275" s="15" t="n">
        <v>5.3</v>
      </c>
      <c r="KJ275" s="15" t="n">
        <v>6.9</v>
      </c>
      <c r="KK275" s="15" t="n">
        <v>13.5</v>
      </c>
      <c r="KL275" s="15" t="n">
        <v>18.7</v>
      </c>
      <c r="KM275" s="15" t="n">
        <v>21.5</v>
      </c>
      <c r="KN275" s="16" t="n">
        <f aca="false">AVERAGE(KB275:KM275)</f>
        <v>12.6166666666667</v>
      </c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7" t="n">
        <f aca="false">LA274+1</f>
        <v>1925</v>
      </c>
      <c r="LB275" s="15" t="n">
        <v>21.4</v>
      </c>
      <c r="LC275" s="15" t="n">
        <v>24.2</v>
      </c>
      <c r="LD275" s="15" t="n">
        <v>19.3</v>
      </c>
      <c r="LE275" s="15" t="n">
        <v>14.3</v>
      </c>
      <c r="LF275" s="15" t="n">
        <v>9.3</v>
      </c>
      <c r="LG275" s="15" t="n">
        <v>4.8</v>
      </c>
      <c r="LH275" s="15" t="n">
        <v>5.8</v>
      </c>
      <c r="LI275" s="15" t="n">
        <v>6.1</v>
      </c>
      <c r="LJ275" s="15" t="n">
        <v>8.1</v>
      </c>
      <c r="LK275" s="15" t="n">
        <v>13.8</v>
      </c>
      <c r="LL275" s="15" t="n">
        <v>19.8</v>
      </c>
      <c r="LM275" s="15" t="n">
        <v>21.9</v>
      </c>
      <c r="LN275" s="16" t="n">
        <f aca="false">AVERAGE(LB275:LM275)</f>
        <v>14.0666666666667</v>
      </c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7" t="n">
        <f aca="false">MA274+1</f>
        <v>1925</v>
      </c>
      <c r="MB275" s="15" t="n">
        <v>24.5</v>
      </c>
      <c r="MC275" s="15" t="n">
        <v>25.2</v>
      </c>
      <c r="MD275" s="15" t="n">
        <v>23.2</v>
      </c>
      <c r="ME275" s="15" t="n">
        <v>20</v>
      </c>
      <c r="MF275" s="15" t="n">
        <v>14.7</v>
      </c>
      <c r="MG275" s="15" t="n">
        <v>12.1</v>
      </c>
      <c r="MH275" s="15" t="n">
        <v>10.3</v>
      </c>
      <c r="MI275" s="15" t="n">
        <v>12.3</v>
      </c>
      <c r="MJ275" s="15" t="n">
        <v>14.9</v>
      </c>
      <c r="MK275" s="15" t="n">
        <v>19.7</v>
      </c>
      <c r="ML275" s="15" t="n">
        <v>23.3</v>
      </c>
      <c r="MM275" s="15" t="n">
        <v>25.9</v>
      </c>
      <c r="MN275" s="16" t="n">
        <f aca="false">AVERAGE(MB275:MM275)</f>
        <v>18.8416666666667</v>
      </c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60" t="s">
        <v>59</v>
      </c>
      <c r="NB275" s="15" t="n">
        <v>16.9</v>
      </c>
      <c r="NC275" s="15" t="n">
        <v>16.7</v>
      </c>
      <c r="ND275" s="15" t="n">
        <v>16.7</v>
      </c>
      <c r="NE275" s="15" t="n">
        <v>13.8</v>
      </c>
      <c r="NF275" s="15" t="n">
        <v>10.1</v>
      </c>
      <c r="NG275" s="15" t="n">
        <v>8.2</v>
      </c>
      <c r="NH275" s="15" t="n">
        <v>4.1</v>
      </c>
      <c r="NI275" s="15" t="n">
        <v>5</v>
      </c>
      <c r="NJ275" s="15" t="n">
        <v>8.3</v>
      </c>
      <c r="NK275" s="15" t="n">
        <v>10.6</v>
      </c>
      <c r="NL275" s="15" t="n">
        <v>15.9</v>
      </c>
      <c r="NM275" s="15" t="n">
        <v>18.7</v>
      </c>
      <c r="NN275" s="29" t="n">
        <f aca="false">AVERAGE(NB275:NM275)</f>
        <v>12.0833333333333</v>
      </c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13" t="n">
        <v>1925</v>
      </c>
      <c r="OB275" s="15" t="n">
        <v>18.6</v>
      </c>
      <c r="OC275" s="15" t="n">
        <v>19.2</v>
      </c>
      <c r="OD275" s="15" t="n">
        <v>18.3</v>
      </c>
      <c r="OE275" s="15" t="n">
        <v>14.3</v>
      </c>
      <c r="OF275" s="15" t="n">
        <v>10.3</v>
      </c>
      <c r="OG275" s="15" t="n">
        <v>6.4</v>
      </c>
      <c r="OH275" s="15" t="n">
        <v>2.9</v>
      </c>
      <c r="OI275" s="15" t="n">
        <v>4.8</v>
      </c>
      <c r="OJ275" s="15" t="n">
        <v>8.8</v>
      </c>
      <c r="OK275" s="15" t="n">
        <v>12.3</v>
      </c>
      <c r="OL275" s="15" t="n">
        <v>18</v>
      </c>
      <c r="OM275" s="15" t="n">
        <v>21.2</v>
      </c>
      <c r="ON275" s="29" t="n">
        <f aca="false">AVERAGE(OB275:OM275)</f>
        <v>12.925</v>
      </c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30" t="s">
        <v>59</v>
      </c>
      <c r="PB275" s="15" t="n">
        <v>25.4</v>
      </c>
      <c r="PC275" s="15" t="n">
        <v>25.2</v>
      </c>
      <c r="PD275" s="15" t="n">
        <v>23.4</v>
      </c>
      <c r="PE275" s="15" t="n">
        <v>19.8</v>
      </c>
      <c r="PF275" s="15" t="n">
        <v>17</v>
      </c>
      <c r="PG275" s="15" t="n">
        <v>11.1</v>
      </c>
      <c r="PH275" s="15" t="n">
        <v>9.3</v>
      </c>
      <c r="PI275" s="15" t="n">
        <v>12.3</v>
      </c>
      <c r="PJ275" s="15" t="n">
        <v>13.8</v>
      </c>
      <c r="PK275" s="15" t="n">
        <v>19.4</v>
      </c>
      <c r="PL275" s="15" t="n">
        <v>25.2</v>
      </c>
      <c r="PM275" s="15" t="n">
        <v>27</v>
      </c>
      <c r="PN275" s="29" t="n">
        <f aca="false">AVERAGE(PB275:PM275)</f>
        <v>19.075</v>
      </c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13" t="n">
        <v>1925</v>
      </c>
      <c r="QB275" s="15" t="n">
        <v>20.3</v>
      </c>
      <c r="QC275" s="15" t="n">
        <v>20.7</v>
      </c>
      <c r="QD275" s="15" t="n">
        <v>20.3</v>
      </c>
      <c r="QE275" s="15" t="n">
        <v>16.2</v>
      </c>
      <c r="QF275" s="15" t="n">
        <v>11.1</v>
      </c>
      <c r="QG275" s="15" t="n">
        <v>8.7</v>
      </c>
      <c r="QH275" s="15" t="n">
        <v>5.7</v>
      </c>
      <c r="QI275" s="15" t="n">
        <v>7.6</v>
      </c>
      <c r="QJ275" s="15" t="n">
        <v>9.9</v>
      </c>
      <c r="QK275" s="15" t="n">
        <v>11.6</v>
      </c>
      <c r="QL275" s="15" t="n">
        <v>18.9</v>
      </c>
      <c r="QM275" s="15" t="n">
        <v>19.6</v>
      </c>
      <c r="QN275" s="29" t="n">
        <f aca="false">AVERAGE(QB275:QM275)</f>
        <v>14.2166666666667</v>
      </c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30" t="s">
        <v>59</v>
      </c>
      <c r="RB275" s="15" t="n">
        <v>24.2</v>
      </c>
      <c r="RC275" s="15" t="n">
        <v>23</v>
      </c>
      <c r="RD275" s="15" t="n">
        <v>20.3</v>
      </c>
      <c r="RE275" s="15" t="n">
        <v>17.6</v>
      </c>
      <c r="RF275" s="15" t="n">
        <v>13.7</v>
      </c>
      <c r="RG275" s="15" t="n">
        <v>8.5</v>
      </c>
      <c r="RH275" s="15" t="n">
        <v>9.5</v>
      </c>
      <c r="RI275" s="15" t="n">
        <v>10.4</v>
      </c>
      <c r="RJ275" s="15" t="n">
        <v>12</v>
      </c>
      <c r="RK275" s="15" t="n">
        <v>19.4</v>
      </c>
      <c r="RL275" s="15" t="n">
        <v>22.9</v>
      </c>
      <c r="RM275" s="15" t="n">
        <v>25.4</v>
      </c>
      <c r="RN275" s="29" t="n">
        <f aca="false">AVERAGE(RB275:RM275)</f>
        <v>17.2416666666667</v>
      </c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13" t="n">
        <v>1925</v>
      </c>
      <c r="SB275" s="15" t="n">
        <v>19.1</v>
      </c>
      <c r="SC275" s="15" t="n">
        <v>20.4</v>
      </c>
      <c r="SD275" s="15" t="n">
        <v>19.6</v>
      </c>
      <c r="SE275" s="15" t="n">
        <v>14.6</v>
      </c>
      <c r="SF275" s="15" t="n">
        <v>11.2</v>
      </c>
      <c r="SG275" s="15" t="n">
        <v>6.2</v>
      </c>
      <c r="SH275" s="15" t="n">
        <v>2.6</v>
      </c>
      <c r="SI275" s="15" t="n">
        <v>6</v>
      </c>
      <c r="SJ275" s="15" t="n">
        <v>7.7</v>
      </c>
      <c r="SK275" s="15" t="n">
        <v>12.2</v>
      </c>
      <c r="SL275" s="15" t="n">
        <v>19.7</v>
      </c>
      <c r="SM275" s="15" t="n">
        <v>21.9</v>
      </c>
      <c r="SN275" s="29" t="n">
        <f aca="false">AVERAGE(SB275:SM275)</f>
        <v>13.4333333333333</v>
      </c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72" t="s">
        <v>59</v>
      </c>
      <c r="TB275" s="73" t="n">
        <v>20</v>
      </c>
      <c r="TC275" s="73" t="n">
        <v>21.1</v>
      </c>
      <c r="TD275" s="73" t="n">
        <v>17.5</v>
      </c>
      <c r="TE275" s="73" t="n">
        <v>12.1</v>
      </c>
      <c r="TF275" s="73" t="n">
        <v>8.4</v>
      </c>
      <c r="TG275" s="73" t="n">
        <v>5.5</v>
      </c>
      <c r="TH275" s="73" t="n">
        <v>2.3</v>
      </c>
      <c r="TI275" s="73" t="n">
        <v>5.5</v>
      </c>
      <c r="TJ275" s="73" t="n">
        <v>7.5</v>
      </c>
      <c r="TK275" s="73" t="n">
        <v>11.7</v>
      </c>
      <c r="TL275" s="73" t="n">
        <v>17.7</v>
      </c>
      <c r="TM275" s="73" t="n">
        <v>20.7</v>
      </c>
      <c r="TN275" s="73" t="n">
        <v>12.5</v>
      </c>
      <c r="UB275" s="71"/>
      <c r="UC275" s="13"/>
      <c r="UD275" s="15"/>
      <c r="UE275" s="15"/>
      <c r="UF275" s="15"/>
      <c r="UG275" s="15"/>
      <c r="UH275" s="15"/>
      <c r="UI275" s="15"/>
      <c r="UJ275" s="15"/>
      <c r="UK275" s="15"/>
      <c r="UL275" s="15"/>
      <c r="UM275" s="15"/>
      <c r="UN275" s="15"/>
      <c r="UO275" s="15"/>
      <c r="UP275" s="16"/>
      <c r="VB275" s="71"/>
      <c r="VC275" s="13"/>
      <c r="VD275" s="22"/>
      <c r="VE275" s="22"/>
      <c r="VF275" s="22"/>
      <c r="VG275" s="22"/>
      <c r="VH275" s="22"/>
      <c r="VI275" s="22"/>
      <c r="VJ275" s="22"/>
      <c r="VK275" s="22"/>
      <c r="VL275" s="22"/>
      <c r="VM275" s="22"/>
      <c r="VN275" s="22"/>
      <c r="VO275" s="15"/>
      <c r="VP275" s="16"/>
      <c r="WB275" s="71"/>
      <c r="WC275" s="13"/>
      <c r="WD275" s="15"/>
      <c r="WE275" s="15"/>
      <c r="WF275" s="15"/>
      <c r="WG275" s="15"/>
      <c r="WH275" s="15"/>
      <c r="WI275" s="15"/>
      <c r="WJ275" s="15"/>
      <c r="WK275" s="15"/>
      <c r="WL275" s="15"/>
      <c r="WM275" s="15"/>
      <c r="WN275" s="15"/>
      <c r="WO275" s="15"/>
      <c r="WP275" s="16"/>
      <c r="XB275" s="71"/>
      <c r="XC275" s="13"/>
      <c r="XD275" s="15"/>
      <c r="XE275" s="15"/>
      <c r="XF275" s="15"/>
      <c r="XG275" s="15"/>
      <c r="XH275" s="15"/>
      <c r="XI275" s="15"/>
      <c r="XJ275" s="15"/>
      <c r="XK275" s="15"/>
      <c r="XL275" s="15"/>
      <c r="XM275" s="15"/>
      <c r="XN275" s="15"/>
      <c r="XO275" s="15"/>
      <c r="XP275" s="16"/>
      <c r="YB275" s="71"/>
      <c r="YC275" s="13"/>
      <c r="YD275" s="15"/>
      <c r="YE275" s="15"/>
      <c r="YF275" s="15"/>
      <c r="YG275" s="15"/>
      <c r="YH275" s="15"/>
      <c r="YI275" s="15"/>
      <c r="YJ275" s="15"/>
      <c r="YK275" s="15"/>
      <c r="YL275" s="15"/>
      <c r="YM275" s="15"/>
      <c r="YN275" s="15"/>
      <c r="YO275" s="15"/>
      <c r="YP275" s="16"/>
      <c r="ZB275" s="71"/>
      <c r="ZC275" s="30"/>
      <c r="ZD275" s="15"/>
      <c r="ZE275" s="15"/>
      <c r="ZF275" s="15"/>
      <c r="ZG275" s="15"/>
      <c r="ZH275" s="15"/>
      <c r="ZI275" s="15"/>
      <c r="ZJ275" s="15"/>
      <c r="ZK275" s="15"/>
      <c r="ZL275" s="15"/>
      <c r="ZM275" s="15"/>
      <c r="ZN275" s="15"/>
      <c r="ZO275" s="15"/>
      <c r="ZP275" s="16"/>
    </row>
    <row r="276" customFormat="false" ht="12.8" hidden="false" customHeight="false" outlineLevel="0" collapsed="false">
      <c r="A276" s="17"/>
      <c r="B276" s="4" t="n">
        <f aca="false">AVERAGE(AN276,BN276,CN276,DN276,EN276,FN276,GN276,HN276,IN276,JN276,KN276,LN276,MN276,NN276)</f>
        <v>14.3556623931624</v>
      </c>
      <c r="C276" s="18" t="n">
        <f aca="false">AVERAGE(B272:B276)</f>
        <v>14.1248504273504</v>
      </c>
      <c r="D276" s="9" t="n">
        <f aca="false">AVERAGE(B267:B276)</f>
        <v>14.3278418803419</v>
      </c>
      <c r="E276" s="4" t="n">
        <f aca="false">AVERAGE(B257:B276)</f>
        <v>14.3980436253561</v>
      </c>
      <c r="F276" s="24"/>
      <c r="G276" s="9" t="n">
        <f aca="false">MAX(AB276:AM276,BB276:BM276,CB276:CM276,DB276:DM276,EB276:EM276,FB276:FM276,GB276:GM276,HB276:HM276,IB276:IM276,JB276:JM276,KB276:KM276,LB276:LM276,MB276:MM276,NB276:NM276,OB276:OM276,PB276:PM276,QB276:QM276,RB276:RM276,SB276:SM276)</f>
        <v>27</v>
      </c>
      <c r="H276" s="10" t="n">
        <f aca="false">MEDIAN(AB276:AM276,BB276:BM276,CB276:CM276,DB276:DM276,EB276:EM276,FB276:FM276,GB276:GM276,HB276:HM276,IB276:IM276,JB276:JM276,KB276:KM276,LB276:LM276,MB276:MM276,NB276:NM276,OB276:OM276,PB276:PM276,QB276:QM276,RB276:RM276,SB276:SM276)</f>
        <v>15</v>
      </c>
      <c r="I276" s="11" t="n">
        <f aca="false">MIN(AB276:AM276,BB276:BM276,CB276:CM276,DB276:DM276,EB276:EM276,FB276:FM276,GB276:GM276,HB276:HM276,IB276:IM276,JB276:JM276,KB276:KM276,LB276:LM276,MB276:MM276,NB276:NM276,OB276:OM276,PB276:PM276,QB276:QM276,RB276:RM276,SB276:SM276)</f>
        <v>2.6</v>
      </c>
      <c r="J276" s="12" t="n">
        <f aca="false">(G276+I276)/2</f>
        <v>14.8</v>
      </c>
      <c r="AA276" s="13" t="n">
        <v>1926</v>
      </c>
      <c r="AB276" s="15" t="n">
        <v>16.7</v>
      </c>
      <c r="AC276" s="15" t="n">
        <v>18.8</v>
      </c>
      <c r="AD276" s="15" t="n">
        <v>16.6</v>
      </c>
      <c r="AE276" s="15" t="n">
        <v>12.6</v>
      </c>
      <c r="AF276" s="15" t="n">
        <v>7.4</v>
      </c>
      <c r="AG276" s="15" t="n">
        <v>5.4</v>
      </c>
      <c r="AH276" s="15" t="n">
        <v>6.6</v>
      </c>
      <c r="AI276" s="15" t="n">
        <v>6.3</v>
      </c>
      <c r="AJ276" s="15" t="n">
        <v>9.4</v>
      </c>
      <c r="AK276" s="15" t="n">
        <v>11.8</v>
      </c>
      <c r="AL276" s="15" t="n">
        <v>14.1</v>
      </c>
      <c r="AM276" s="15" t="n">
        <v>15.9</v>
      </c>
      <c r="AN276" s="4" t="n">
        <f aca="false">AVERAGE(Sheet1!AB276:AM276)</f>
        <v>11.8</v>
      </c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2" t="n">
        <f aca="false">BA275+1</f>
        <v>1926</v>
      </c>
      <c r="BB276" s="20" t="n">
        <v>19.7</v>
      </c>
      <c r="BC276" s="20" t="n">
        <v>21.7</v>
      </c>
      <c r="BD276" s="20" t="n">
        <v>19.4</v>
      </c>
      <c r="BE276" s="20" t="n">
        <v>13.4</v>
      </c>
      <c r="BF276" s="20" t="n">
        <v>7.8</v>
      </c>
      <c r="BG276" s="20" t="n">
        <v>5.6</v>
      </c>
      <c r="BH276" s="20" t="n">
        <v>6.8</v>
      </c>
      <c r="BI276" s="20" t="n">
        <v>7.5</v>
      </c>
      <c r="BJ276" s="20" t="n">
        <v>8.8</v>
      </c>
      <c r="BK276" s="20" t="n">
        <v>12.6</v>
      </c>
      <c r="BL276" s="20" t="n">
        <v>15.4</v>
      </c>
      <c r="BM276" s="20" t="n">
        <v>16.5</v>
      </c>
      <c r="BN276" s="4" t="n">
        <f aca="false">AVERAGE(BB276:BM276)</f>
        <v>12.9333333333333</v>
      </c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2" t="n">
        <f aca="false">CA275+1</f>
        <v>1926</v>
      </c>
      <c r="CB276" s="21" t="n">
        <f aca="false">(CB273+CB274+CB275+CB277+CB278+CB279)/6</f>
        <v>20.4</v>
      </c>
      <c r="CC276" s="21" t="n">
        <f aca="false">(CC273+CC274+CC275+CC277+CC278+CC279)/6</f>
        <v>20.3166666666667</v>
      </c>
      <c r="CD276" s="21" t="n">
        <f aca="false">(CD273+CD274+CD275+CD277+CD278+CD279)/6</f>
        <v>17.3666666666667</v>
      </c>
      <c r="CE276" s="20" t="n">
        <v>17.2</v>
      </c>
      <c r="CF276" s="20" t="n">
        <v>7.2</v>
      </c>
      <c r="CG276" s="20" t="n">
        <v>4.8</v>
      </c>
      <c r="CH276" s="20" t="n">
        <v>5.4</v>
      </c>
      <c r="CI276" s="20" t="n">
        <v>5.4</v>
      </c>
      <c r="CJ276" s="20" t="n">
        <v>10.5</v>
      </c>
      <c r="CK276" s="20" t="n">
        <v>12.6</v>
      </c>
      <c r="CL276" s="20" t="n">
        <v>16.3</v>
      </c>
      <c r="CM276" s="20" t="n">
        <v>18.1</v>
      </c>
      <c r="CN276" s="4" t="n">
        <f aca="false">AVERAGE(CB276:CM276)</f>
        <v>12.9652777777778</v>
      </c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19" t="n">
        <v>1926</v>
      </c>
      <c r="DB276" s="20" t="n">
        <v>17.9</v>
      </c>
      <c r="DC276" s="20" t="n">
        <v>19.8</v>
      </c>
      <c r="DD276" s="20" t="n">
        <v>17.8</v>
      </c>
      <c r="DE276" s="20" t="n">
        <v>12.9</v>
      </c>
      <c r="DF276" s="20" t="n">
        <v>7.9</v>
      </c>
      <c r="DG276" s="20" t="n">
        <v>6.2</v>
      </c>
      <c r="DH276" s="20" t="n">
        <v>6</v>
      </c>
      <c r="DI276" s="20" t="n">
        <v>6.6</v>
      </c>
      <c r="DJ276" s="20" t="n">
        <v>10.2</v>
      </c>
      <c r="DK276" s="20" t="n">
        <v>12.9</v>
      </c>
      <c r="DL276" s="20" t="n">
        <v>14.7</v>
      </c>
      <c r="DM276" s="20" t="n">
        <v>16.8</v>
      </c>
      <c r="DN276" s="4" t="n">
        <f aca="false">AVERAGE(DB276:DM276)</f>
        <v>12.475</v>
      </c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13" t="n">
        <v>1926</v>
      </c>
      <c r="FB276" s="15" t="n">
        <v>25.9</v>
      </c>
      <c r="FC276" s="15" t="n">
        <v>25.9</v>
      </c>
      <c r="FD276" s="15" t="n">
        <v>23.9</v>
      </c>
      <c r="FE276" s="15" t="n">
        <v>20.6</v>
      </c>
      <c r="FF276" s="15" t="n">
        <v>13.7</v>
      </c>
      <c r="FG276" s="15" t="n">
        <v>11.6</v>
      </c>
      <c r="FH276" s="15" t="n">
        <v>11.3</v>
      </c>
      <c r="FI276" s="15" t="n">
        <v>13.3</v>
      </c>
      <c r="FJ276" s="15" t="n">
        <v>17.1</v>
      </c>
      <c r="FK276" s="15" t="n">
        <v>20.2</v>
      </c>
      <c r="FL276" s="15" t="n">
        <v>24.1</v>
      </c>
      <c r="FM276" s="15" t="n">
        <v>25.3</v>
      </c>
      <c r="FN276" s="16" t="n">
        <f aca="false">AVERAGE(FB276:FM276)</f>
        <v>19.4083333333333</v>
      </c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2" t="n">
        <v>1926</v>
      </c>
      <c r="GB276" s="15" t="n">
        <v>25.5</v>
      </c>
      <c r="GC276" s="15" t="n">
        <v>25</v>
      </c>
      <c r="GD276" s="15" t="n">
        <v>23.7</v>
      </c>
      <c r="GE276" s="15" t="n">
        <v>21.4</v>
      </c>
      <c r="GF276" s="15" t="n">
        <v>15.9</v>
      </c>
      <c r="GG276" s="15" t="n">
        <v>13.4</v>
      </c>
      <c r="GH276" s="15" t="n">
        <v>12.4</v>
      </c>
      <c r="GI276" s="15" t="n">
        <v>14.4</v>
      </c>
      <c r="GJ276" s="15" t="n">
        <v>18.6</v>
      </c>
      <c r="GK276" s="15" t="n">
        <v>20.2</v>
      </c>
      <c r="GL276" s="15" t="n">
        <v>23.5</v>
      </c>
      <c r="GM276" s="15" t="n">
        <v>25.2</v>
      </c>
      <c r="GN276" s="16" t="n">
        <f aca="false">AVERAGE(GB276:GM276)</f>
        <v>19.9333333333333</v>
      </c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2" t="n">
        <v>1926</v>
      </c>
      <c r="HB276" s="15" t="n">
        <v>24.7</v>
      </c>
      <c r="HC276" s="15" t="n">
        <v>26.9</v>
      </c>
      <c r="HD276" s="15" t="n">
        <v>23.5</v>
      </c>
      <c r="HE276" s="15" t="n">
        <v>17.7</v>
      </c>
      <c r="HF276" s="15" t="n">
        <v>10.4</v>
      </c>
      <c r="HG276" s="15" t="n">
        <v>7.1</v>
      </c>
      <c r="HH276" s="15" t="n">
        <v>8.4</v>
      </c>
      <c r="HI276" s="15" t="n">
        <v>9.9</v>
      </c>
      <c r="HJ276" s="15" t="n">
        <v>12.6</v>
      </c>
      <c r="HK276" s="15" t="n">
        <v>18</v>
      </c>
      <c r="HL276" s="15" t="n">
        <v>21.3</v>
      </c>
      <c r="HM276" s="15" t="n">
        <v>23.3</v>
      </c>
      <c r="HN276" s="16" t="n">
        <f aca="false">AVERAGE(HB276:HM276)</f>
        <v>16.9833333333333</v>
      </c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7" t="n">
        <f aca="false">IA275+1</f>
        <v>1926</v>
      </c>
      <c r="IB276" s="15" t="n">
        <v>19</v>
      </c>
      <c r="IC276" s="15" t="n">
        <v>20.7</v>
      </c>
      <c r="ID276" s="15" t="n">
        <v>19</v>
      </c>
      <c r="IE276" s="15" t="n">
        <v>12.9</v>
      </c>
      <c r="IF276" s="15" t="n">
        <v>7.7</v>
      </c>
      <c r="IG276" s="15" t="n">
        <v>4.3</v>
      </c>
      <c r="IH276" s="15" t="n">
        <v>4.8</v>
      </c>
      <c r="II276" s="15" t="n">
        <v>5.7</v>
      </c>
      <c r="IJ276" s="15" t="n">
        <v>9.3</v>
      </c>
      <c r="IK276" s="15" t="n">
        <v>11.9</v>
      </c>
      <c r="IL276" s="15" t="n">
        <v>15.4</v>
      </c>
      <c r="IM276" s="15" t="n">
        <v>16.7</v>
      </c>
      <c r="IN276" s="25" t="n">
        <f aca="false">SUM(IB276:IM276)/12</f>
        <v>12.2833333333333</v>
      </c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 t="n">
        <f aca="false">JA275+1</f>
        <v>1926</v>
      </c>
      <c r="JB276" s="15" t="n">
        <v>16.7</v>
      </c>
      <c r="JC276" s="15" t="n">
        <v>17.6</v>
      </c>
      <c r="JD276" s="15" t="n">
        <v>15.6</v>
      </c>
      <c r="JE276" s="26" t="n">
        <f aca="false">(JE273+JE274+JE275+JE277+JE278+JE279)/6</f>
        <v>9.9</v>
      </c>
      <c r="JF276" s="26" t="n">
        <f aca="false">(JF273+JF274+JF275+JF277+JF278+JF279)/6</f>
        <v>7</v>
      </c>
      <c r="JG276" s="26" t="n">
        <f aca="false">(JG273+JG274+JG275+JG277+JG278+JG279)/6</f>
        <v>4.06666666666667</v>
      </c>
      <c r="JH276" s="26" t="n">
        <f aca="false">(JH273+JH274+JH275+JH277+JH278+JH279)/6</f>
        <v>2.88333333333333</v>
      </c>
      <c r="JI276" s="26" t="n">
        <f aca="false">(JI273+JI274+JI275+JI277+JI278+JI279)/6</f>
        <v>4.71666666666667</v>
      </c>
      <c r="JJ276" s="26" t="n">
        <f aca="false">(JJ273+JJ274+JJ275+JJ277+JJ278+JJ279)/6</f>
        <v>6.58333333333333</v>
      </c>
      <c r="JK276" s="26" t="n">
        <f aca="false">(JK273+JK274+JK275+JK277+JK278+JK279)/6</f>
        <v>9.4</v>
      </c>
      <c r="JL276" s="26" t="n">
        <f aca="false">(JL273+JL274+JL275+JL277+JL278+JL279)/6</f>
        <v>12.9333333333333</v>
      </c>
      <c r="JM276" s="26" t="n">
        <f aca="false">(JM273+JM274+JM275+JM277+JM278+JM279)/6</f>
        <v>15.5166666666667</v>
      </c>
      <c r="JN276" s="25" t="n">
        <f aca="false">SUM(JB276:JM276)/12</f>
        <v>10.2416666666667</v>
      </c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13" t="n">
        <v>1926</v>
      </c>
      <c r="KB276" s="15" t="n">
        <v>22.1</v>
      </c>
      <c r="KC276" s="15" t="n">
        <v>22.9</v>
      </c>
      <c r="KD276" s="15" t="n">
        <v>19.6</v>
      </c>
      <c r="KE276" s="15" t="n">
        <v>13.8</v>
      </c>
      <c r="KF276" s="15" t="n">
        <v>8.4</v>
      </c>
      <c r="KG276" s="15" t="n">
        <v>2.6</v>
      </c>
      <c r="KH276" s="15" t="n">
        <v>5.1</v>
      </c>
      <c r="KI276" s="15" t="n">
        <v>6.8</v>
      </c>
      <c r="KJ276" s="15" t="n">
        <v>8.4</v>
      </c>
      <c r="KK276" s="15" t="n">
        <v>15.8</v>
      </c>
      <c r="KL276" s="15" t="n">
        <v>17.6</v>
      </c>
      <c r="KM276" s="15" t="n">
        <v>19.2</v>
      </c>
      <c r="KN276" s="16" t="n">
        <f aca="false">AVERAGE(KB276:KM276)</f>
        <v>13.525</v>
      </c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7" t="n">
        <f aca="false">LA275+1</f>
        <v>1926</v>
      </c>
      <c r="LB276" s="15" t="n">
        <v>22</v>
      </c>
      <c r="LC276" s="15" t="n">
        <v>23.2</v>
      </c>
      <c r="LD276" s="15" t="n">
        <v>20.7</v>
      </c>
      <c r="LE276" s="15" t="n">
        <v>14.6</v>
      </c>
      <c r="LF276" s="15" t="n">
        <v>8.1</v>
      </c>
      <c r="LG276" s="15" t="n">
        <v>3.9</v>
      </c>
      <c r="LH276" s="15" t="n">
        <v>5.2</v>
      </c>
      <c r="LI276" s="15" t="n">
        <v>7.3</v>
      </c>
      <c r="LJ276" s="15" t="n">
        <v>8.9</v>
      </c>
      <c r="LK276" s="15" t="n">
        <v>15.2</v>
      </c>
      <c r="LL276" s="15" t="n">
        <v>17.5</v>
      </c>
      <c r="LM276" s="15" t="n">
        <v>18.9</v>
      </c>
      <c r="LN276" s="16" t="n">
        <f aca="false">AVERAGE(LB276:LM276)</f>
        <v>13.7916666666667</v>
      </c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7" t="n">
        <f aca="false">MA275+1</f>
        <v>1926</v>
      </c>
      <c r="MB276" s="15" t="n">
        <v>24.7</v>
      </c>
      <c r="MC276" s="15" t="n">
        <v>24.9</v>
      </c>
      <c r="MD276" s="15" t="n">
        <v>22.1</v>
      </c>
      <c r="ME276" s="15" t="n">
        <v>19.8</v>
      </c>
      <c r="MF276" s="15" t="n">
        <v>13.5</v>
      </c>
      <c r="MG276" s="15" t="n">
        <v>10.7</v>
      </c>
      <c r="MH276" s="15" t="n">
        <v>10</v>
      </c>
      <c r="MI276" s="15" t="n">
        <v>12.5</v>
      </c>
      <c r="MJ276" s="15" t="n">
        <v>14.9</v>
      </c>
      <c r="MK276" s="15" t="n">
        <v>19.4</v>
      </c>
      <c r="ML276" s="15" t="n">
        <v>21.7</v>
      </c>
      <c r="MM276" s="15" t="n">
        <v>23</v>
      </c>
      <c r="MN276" s="16" t="n">
        <f aca="false">AVERAGE(MB276:MM276)</f>
        <v>18.1</v>
      </c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60" t="s">
        <v>60</v>
      </c>
      <c r="NB276" s="15" t="n">
        <v>18.7</v>
      </c>
      <c r="NC276" s="15" t="n">
        <v>19.1</v>
      </c>
      <c r="ND276" s="15" t="n">
        <v>15.9</v>
      </c>
      <c r="NE276" s="15" t="n">
        <v>12.9</v>
      </c>
      <c r="NF276" s="15" t="n">
        <v>8</v>
      </c>
      <c r="NG276" s="15" t="n">
        <v>6.7</v>
      </c>
      <c r="NH276" s="15" t="n">
        <v>6.5</v>
      </c>
      <c r="NI276" s="15" t="n">
        <v>5.2</v>
      </c>
      <c r="NJ276" s="15" t="n">
        <v>9.2</v>
      </c>
      <c r="NK276" s="15" t="n">
        <v>12.3</v>
      </c>
      <c r="NL276" s="15" t="n">
        <v>16.1</v>
      </c>
      <c r="NM276" s="15" t="n">
        <v>15.6</v>
      </c>
      <c r="NN276" s="29" t="n">
        <f aca="false">AVERAGE(NB276:NM276)</f>
        <v>12.1833333333333</v>
      </c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13" t="n">
        <v>1926</v>
      </c>
      <c r="OB276" s="15" t="n">
        <v>19.9</v>
      </c>
      <c r="OC276" s="15" t="n">
        <v>21.1</v>
      </c>
      <c r="OD276" s="15" t="n">
        <v>17.8</v>
      </c>
      <c r="OE276" s="15" t="n">
        <v>14.2</v>
      </c>
      <c r="OF276" s="15" t="n">
        <v>7.9</v>
      </c>
      <c r="OG276" s="15" t="n">
        <v>5.7</v>
      </c>
      <c r="OH276" s="15" t="n">
        <v>6.5</v>
      </c>
      <c r="OI276" s="15" t="n">
        <v>4.6</v>
      </c>
      <c r="OJ276" s="15" t="n">
        <v>10.3</v>
      </c>
      <c r="OK276" s="15" t="n">
        <v>12.7</v>
      </c>
      <c r="OL276" s="15" t="n">
        <v>17.3</v>
      </c>
      <c r="OM276" s="15" t="n">
        <v>16.9</v>
      </c>
      <c r="ON276" s="29" t="n">
        <f aca="false">AVERAGE(OB276:OM276)</f>
        <v>12.9083333333333</v>
      </c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30" t="s">
        <v>60</v>
      </c>
      <c r="PB276" s="15" t="n">
        <v>26.4</v>
      </c>
      <c r="PC276" s="15" t="n">
        <v>27</v>
      </c>
      <c r="PD276" s="15" t="n">
        <v>24.5</v>
      </c>
      <c r="PE276" s="15" t="n">
        <v>21.8</v>
      </c>
      <c r="PF276" s="15" t="n">
        <v>15</v>
      </c>
      <c r="PG276" s="15" t="n">
        <v>10.2</v>
      </c>
      <c r="PH276" s="15" t="n">
        <v>11.8</v>
      </c>
      <c r="PI276" s="15" t="n">
        <v>12.9</v>
      </c>
      <c r="PJ276" s="15" t="n">
        <v>17.8</v>
      </c>
      <c r="PK276" s="15" t="n">
        <v>20.5</v>
      </c>
      <c r="PL276" s="15" t="n">
        <v>26.1</v>
      </c>
      <c r="PM276" s="15" t="n">
        <v>26.6</v>
      </c>
      <c r="PN276" s="29" t="n">
        <f aca="false">AVERAGE(PB276:PM276)</f>
        <v>20.05</v>
      </c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13" t="n">
        <v>1926</v>
      </c>
      <c r="QB276" s="15" t="n">
        <v>24.7</v>
      </c>
      <c r="QC276" s="15" t="n">
        <v>20.7</v>
      </c>
      <c r="QD276" s="15" t="n">
        <v>19.5</v>
      </c>
      <c r="QE276" s="15" t="n">
        <v>15</v>
      </c>
      <c r="QF276" s="15" t="n">
        <v>10.2</v>
      </c>
      <c r="QG276" s="15" t="n">
        <v>6.7</v>
      </c>
      <c r="QH276" s="15" t="n">
        <v>7.1</v>
      </c>
      <c r="QI276" s="15" t="n">
        <v>5.1</v>
      </c>
      <c r="QJ276" s="15" t="n">
        <v>9.7</v>
      </c>
      <c r="QK276" s="15" t="n">
        <v>12.7</v>
      </c>
      <c r="QL276" s="15" t="n">
        <v>17.8</v>
      </c>
      <c r="QM276" s="15" t="n">
        <v>20.4</v>
      </c>
      <c r="QN276" s="29" t="n">
        <f aca="false">AVERAGE(QB276:QM276)</f>
        <v>14.1333333333333</v>
      </c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30" t="s">
        <v>60</v>
      </c>
      <c r="RB276" s="15" t="n">
        <v>22.9</v>
      </c>
      <c r="RC276" s="15" t="n">
        <v>24.5</v>
      </c>
      <c r="RD276" s="15" t="n">
        <v>21.9</v>
      </c>
      <c r="RE276" s="15" t="n">
        <v>17.7</v>
      </c>
      <c r="RF276" s="15" t="n">
        <v>14.3</v>
      </c>
      <c r="RG276" s="15" t="n">
        <v>8.4</v>
      </c>
      <c r="RH276" s="15" t="n">
        <v>7.7</v>
      </c>
      <c r="RI276" s="15" t="n">
        <v>9</v>
      </c>
      <c r="RJ276" s="15" t="n">
        <v>12.6</v>
      </c>
      <c r="RK276" s="15" t="n">
        <v>19.2</v>
      </c>
      <c r="RL276" s="15" t="n">
        <v>23.2</v>
      </c>
      <c r="RM276" s="15" t="n">
        <v>23.1</v>
      </c>
      <c r="RN276" s="29" t="n">
        <f aca="false">AVERAGE(RB276:RM276)</f>
        <v>17.0416666666667</v>
      </c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13" t="n">
        <v>1926</v>
      </c>
      <c r="SB276" s="15" t="n">
        <v>23.2</v>
      </c>
      <c r="SC276" s="15" t="n">
        <v>22.6</v>
      </c>
      <c r="SD276" s="15" t="n">
        <v>20.1</v>
      </c>
      <c r="SE276" s="15" t="n">
        <v>15.7</v>
      </c>
      <c r="SF276" s="15" t="n">
        <v>8.3</v>
      </c>
      <c r="SG276" s="15" t="n">
        <v>5</v>
      </c>
      <c r="SH276" s="15" t="n">
        <v>6.9</v>
      </c>
      <c r="SI276" s="15" t="n">
        <v>5.6</v>
      </c>
      <c r="SJ276" s="15" t="n">
        <v>10.6</v>
      </c>
      <c r="SK276" s="15" t="n">
        <v>14.7</v>
      </c>
      <c r="SL276" s="15" t="n">
        <v>19.7</v>
      </c>
      <c r="SM276" s="15" t="n">
        <v>19.9</v>
      </c>
      <c r="SN276" s="29" t="n">
        <f aca="false">AVERAGE(SB276:SM276)</f>
        <v>14.3583333333333</v>
      </c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72" t="s">
        <v>60</v>
      </c>
      <c r="TB276" s="73" t="n">
        <v>21</v>
      </c>
      <c r="TC276" s="73" t="n">
        <v>24.4</v>
      </c>
      <c r="TD276" s="73" t="n">
        <v>21.3</v>
      </c>
      <c r="TE276" s="73" t="n">
        <v>14.7</v>
      </c>
      <c r="TF276" s="73" t="n">
        <v>8.6</v>
      </c>
      <c r="TG276" s="73" t="n">
        <v>5.2</v>
      </c>
      <c r="TH276" s="73" t="n">
        <v>5.9</v>
      </c>
      <c r="TI276" s="73" t="n">
        <v>6.9</v>
      </c>
      <c r="TJ276" s="73" t="n">
        <v>11</v>
      </c>
      <c r="TK276" s="73" t="n">
        <v>14.6</v>
      </c>
      <c r="TL276" s="73" t="n">
        <v>17.7</v>
      </c>
      <c r="TM276" s="73" t="n">
        <v>19.8</v>
      </c>
      <c r="TN276" s="73" t="n">
        <v>14.3</v>
      </c>
      <c r="UB276" s="71"/>
      <c r="UC276" s="13"/>
      <c r="UD276" s="15"/>
      <c r="UE276" s="15"/>
      <c r="UF276" s="15"/>
      <c r="UG276" s="15"/>
      <c r="UH276" s="15"/>
      <c r="UI276" s="15"/>
      <c r="UJ276" s="15"/>
      <c r="UK276" s="15"/>
      <c r="UL276" s="15"/>
      <c r="UM276" s="15"/>
      <c r="UN276" s="15"/>
      <c r="UO276" s="15"/>
      <c r="UP276" s="16"/>
      <c r="VB276" s="71"/>
      <c r="VC276" s="13"/>
      <c r="VD276" s="15"/>
      <c r="VE276" s="15"/>
      <c r="VF276" s="15"/>
      <c r="VG276" s="15"/>
      <c r="VH276" s="15"/>
      <c r="VI276" s="15"/>
      <c r="VJ276" s="15"/>
      <c r="VK276" s="15"/>
      <c r="VL276" s="15"/>
      <c r="VM276" s="15"/>
      <c r="VN276" s="15"/>
      <c r="VO276" s="15"/>
      <c r="VP276" s="16"/>
      <c r="WB276" s="71"/>
      <c r="WC276" s="13"/>
      <c r="WD276" s="15"/>
      <c r="WE276" s="15"/>
      <c r="WF276" s="15"/>
      <c r="WG276" s="15"/>
      <c r="WH276" s="15"/>
      <c r="WI276" s="15"/>
      <c r="WJ276" s="15"/>
      <c r="WK276" s="15"/>
      <c r="WL276" s="15"/>
      <c r="WM276" s="15"/>
      <c r="WN276" s="15"/>
      <c r="WO276" s="15"/>
      <c r="WP276" s="16"/>
      <c r="XB276" s="71"/>
      <c r="XC276" s="13"/>
      <c r="XD276" s="15"/>
      <c r="XE276" s="15"/>
      <c r="XF276" s="15"/>
      <c r="XG276" s="15"/>
      <c r="XH276" s="15"/>
      <c r="XI276" s="15"/>
      <c r="XJ276" s="15"/>
      <c r="XK276" s="15"/>
      <c r="XL276" s="15"/>
      <c r="XM276" s="15"/>
      <c r="XN276" s="15"/>
      <c r="XO276" s="15"/>
      <c r="XP276" s="16"/>
      <c r="YB276" s="71"/>
      <c r="YC276" s="13"/>
      <c r="YD276" s="15"/>
      <c r="YE276" s="15"/>
      <c r="YF276" s="15"/>
      <c r="YG276" s="15"/>
      <c r="YH276" s="15"/>
      <c r="YI276" s="15"/>
      <c r="YJ276" s="15"/>
      <c r="YK276" s="15"/>
      <c r="YL276" s="15"/>
      <c r="YM276" s="15"/>
      <c r="YN276" s="15"/>
      <c r="YO276" s="15"/>
      <c r="YP276" s="16"/>
      <c r="ZB276" s="71"/>
      <c r="ZC276" s="30"/>
      <c r="ZD276" s="15"/>
      <c r="ZE276" s="15"/>
      <c r="ZF276" s="15"/>
      <c r="ZG276" s="15"/>
      <c r="ZH276" s="15"/>
      <c r="ZI276" s="15"/>
      <c r="ZJ276" s="15"/>
      <c r="ZK276" s="15"/>
      <c r="ZL276" s="15"/>
      <c r="ZM276" s="15"/>
      <c r="ZN276" s="15"/>
      <c r="ZO276" s="15"/>
      <c r="ZP276" s="16"/>
    </row>
    <row r="277" customFormat="false" ht="12.8" hidden="false" customHeight="false" outlineLevel="0" collapsed="false">
      <c r="A277" s="17"/>
      <c r="B277" s="4" t="n">
        <f aca="false">AVERAGE(AN277,BN277,CN277,DN277,EN277,FN277,GN277,HN277,IN277,JN277,KN277,LN277,MN277,NN277)</f>
        <v>14.0205128205128</v>
      </c>
      <c r="C277" s="18" t="n">
        <f aca="false">AVERAGE(B273:B277)</f>
        <v>14.0834401709402</v>
      </c>
      <c r="D277" s="9" t="n">
        <f aca="false">AVERAGE(B268:B277)</f>
        <v>14.3259348290598</v>
      </c>
      <c r="E277" s="4" t="n">
        <f aca="false">AVERAGE(B258:B277)</f>
        <v>14.4065692663818</v>
      </c>
      <c r="F277" s="24" t="n">
        <f aca="false">AVERAGE(B228:B277)</f>
        <v>14.2482751271876</v>
      </c>
      <c r="G277" s="9" t="n">
        <f aca="false">MAX(AB277:AM277,BB277:BM277,CB277:CM277,DB277:DM277,EB277:EM277,FB277:FM277,GB277:GM277,HB277:HM277,IB277:IM277,JB277:JM277,KB277:KM277,LB277:LM277,MB277:MM277,NB277:NM277,OB277:OM277,PB277:PM277,QB277:QM277,RB277:RM277,SB277:SM277)</f>
        <v>26.4</v>
      </c>
      <c r="H277" s="10" t="n">
        <f aca="false">MEDIAN(AB277:AM277,BB277:BM277,CB277:CM277,DB277:DM277,EB277:EM277,FB277:FM277,GB277:GM277,HB277:HM277,IB277:IM277,JB277:JM277,KB277:KM277,LB277:LM277,MB277:MM277,NB277:NM277,OB277:OM277,PB277:PM277,QB277:QM277,RB277:RM277,SB277:SM277)</f>
        <v>15.15</v>
      </c>
      <c r="I277" s="11" t="n">
        <f aca="false">MIN(AB277:AM277,BB277:BM277,CB277:CM277,DB277:DM277,EB277:EM277,FB277:FM277,GB277:GM277,HB277:HM277,IB277:IM277,JB277:JM277,KB277:KM277,LB277:LM277,MB277:MM277,NB277:NM277,OB277:OM277,PB277:PM277,QB277:QM277,RB277:RM277,SB277:SM277)</f>
        <v>1.9</v>
      </c>
      <c r="J277" s="12" t="n">
        <f aca="false">(G277+I277)/2</f>
        <v>14.15</v>
      </c>
      <c r="AA277" s="13" t="n">
        <v>1927</v>
      </c>
      <c r="AB277" s="15" t="n">
        <v>18.6</v>
      </c>
      <c r="AC277" s="15" t="n">
        <v>16.4</v>
      </c>
      <c r="AD277" s="15" t="n">
        <v>15.6</v>
      </c>
      <c r="AE277" s="15" t="n">
        <v>9.9</v>
      </c>
      <c r="AF277" s="15" t="n">
        <v>7.2</v>
      </c>
      <c r="AG277" s="15" t="n">
        <v>4.6</v>
      </c>
      <c r="AH277" s="15" t="n">
        <v>4.9</v>
      </c>
      <c r="AI277" s="15" t="n">
        <v>6</v>
      </c>
      <c r="AJ277" s="15" t="n">
        <v>8.1</v>
      </c>
      <c r="AK277" s="15" t="n">
        <v>12.2</v>
      </c>
      <c r="AL277" s="15" t="n">
        <v>16.4</v>
      </c>
      <c r="AM277" s="15" t="n">
        <v>16.2</v>
      </c>
      <c r="AN277" s="4" t="n">
        <f aca="false">AVERAGE(Sheet1!AB277:AM277)</f>
        <v>11.3416666666667</v>
      </c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2" t="n">
        <f aca="false">BA276+1</f>
        <v>1927</v>
      </c>
      <c r="BB277" s="20" t="n">
        <v>20.8</v>
      </c>
      <c r="BC277" s="20" t="n">
        <v>18.6</v>
      </c>
      <c r="BD277" s="20" t="n">
        <v>16.2</v>
      </c>
      <c r="BE277" s="20" t="n">
        <v>9.7</v>
      </c>
      <c r="BF277" s="20" t="n">
        <v>6.5</v>
      </c>
      <c r="BG277" s="20" t="n">
        <v>4.1</v>
      </c>
      <c r="BH277" s="20" t="n">
        <v>4.5</v>
      </c>
      <c r="BI277" s="20" t="n">
        <v>6.2</v>
      </c>
      <c r="BJ277" s="20" t="n">
        <v>10.8</v>
      </c>
      <c r="BK277" s="20" t="n">
        <v>14.2</v>
      </c>
      <c r="BL277" s="20" t="n">
        <v>17</v>
      </c>
      <c r="BM277" s="20" t="n">
        <v>17.8</v>
      </c>
      <c r="BN277" s="4" t="n">
        <f aca="false">AVERAGE(BB277:BM277)</f>
        <v>12.2</v>
      </c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2" t="n">
        <f aca="false">CA276+1</f>
        <v>1927</v>
      </c>
      <c r="CB277" s="20" t="n">
        <v>21.6</v>
      </c>
      <c r="CC277" s="20" t="n">
        <v>19.3</v>
      </c>
      <c r="CD277" s="20" t="n">
        <v>17.2</v>
      </c>
      <c r="CE277" s="20" t="n">
        <v>10.9</v>
      </c>
      <c r="CF277" s="20" t="n">
        <v>5.7</v>
      </c>
      <c r="CG277" s="20" t="n">
        <v>3.7</v>
      </c>
      <c r="CH277" s="20" t="n">
        <v>1.9</v>
      </c>
      <c r="CI277" s="20" t="n">
        <v>4.2</v>
      </c>
      <c r="CJ277" s="20" t="n">
        <v>9.1</v>
      </c>
      <c r="CK277" s="20" t="n">
        <v>13.4</v>
      </c>
      <c r="CL277" s="20" t="n">
        <v>17.9</v>
      </c>
      <c r="CM277" s="20" t="n">
        <v>18.3</v>
      </c>
      <c r="CN277" s="4" t="n">
        <f aca="false">AVERAGE(CB277:CM277)</f>
        <v>11.9333333333333</v>
      </c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19" t="n">
        <v>1927</v>
      </c>
      <c r="DB277" s="20" t="n">
        <v>20</v>
      </c>
      <c r="DC277" s="20" t="n">
        <v>17.5</v>
      </c>
      <c r="DD277" s="20" t="n">
        <v>15.9</v>
      </c>
      <c r="DE277" s="20" t="n">
        <v>10.6</v>
      </c>
      <c r="DF277" s="20" t="n">
        <v>7.1</v>
      </c>
      <c r="DG277" s="20" t="n">
        <v>4</v>
      </c>
      <c r="DH277" s="20" t="n">
        <v>4</v>
      </c>
      <c r="DI277" s="20" t="n">
        <v>5</v>
      </c>
      <c r="DJ277" s="20" t="n">
        <v>8.1</v>
      </c>
      <c r="DK277" s="20" t="n">
        <v>13.2</v>
      </c>
      <c r="DL277" s="20" t="n">
        <v>16.9</v>
      </c>
      <c r="DM277" s="20" t="n">
        <v>18.2</v>
      </c>
      <c r="DN277" s="4" t="n">
        <f aca="false">AVERAGE(DB277:DM277)</f>
        <v>11.7083333333333</v>
      </c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13" t="n">
        <v>1927</v>
      </c>
      <c r="FB277" s="15" t="n">
        <v>25.8</v>
      </c>
      <c r="FC277" s="15" t="n">
        <v>23</v>
      </c>
      <c r="FD277" s="15" t="n">
        <v>23.7</v>
      </c>
      <c r="FE277" s="15" t="n">
        <v>18.9</v>
      </c>
      <c r="FF277" s="15" t="n">
        <v>13.2</v>
      </c>
      <c r="FG277" s="15" t="n">
        <v>14.5</v>
      </c>
      <c r="FH277" s="15" t="n">
        <v>10.3</v>
      </c>
      <c r="FI277" s="15" t="n">
        <v>11.6</v>
      </c>
      <c r="FJ277" s="15" t="n">
        <v>16.2</v>
      </c>
      <c r="FK277" s="15" t="n">
        <v>21.2</v>
      </c>
      <c r="FL277" s="15" t="n">
        <v>23.6</v>
      </c>
      <c r="FM277" s="15" t="n">
        <v>23.5</v>
      </c>
      <c r="FN277" s="16" t="n">
        <f aca="false">AVERAGE(FB277:FM277)</f>
        <v>18.7916666666667</v>
      </c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2" t="n">
        <v>1927</v>
      </c>
      <c r="GB277" s="15" t="n">
        <v>25.3</v>
      </c>
      <c r="GC277" s="15" t="n">
        <v>23.3</v>
      </c>
      <c r="GD277" s="15" t="n">
        <v>24.3</v>
      </c>
      <c r="GE277" s="15" t="n">
        <v>19.4</v>
      </c>
      <c r="GF277" s="15" t="n">
        <v>16.7</v>
      </c>
      <c r="GG277" s="15" t="n">
        <v>16.2</v>
      </c>
      <c r="GH277" s="15" t="n">
        <v>13.2</v>
      </c>
      <c r="GI277" s="15" t="n">
        <v>12.9</v>
      </c>
      <c r="GJ277" s="15" t="n">
        <v>17.4</v>
      </c>
      <c r="GK277" s="15" t="n">
        <v>20.9</v>
      </c>
      <c r="GL277" s="15" t="n">
        <v>23.7</v>
      </c>
      <c r="GM277" s="15" t="n">
        <v>24.4</v>
      </c>
      <c r="GN277" s="16" t="n">
        <f aca="false">AVERAGE(GB277:GM277)</f>
        <v>19.8083333333333</v>
      </c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2" t="n">
        <v>1927</v>
      </c>
      <c r="HB277" s="15" t="n">
        <v>25.9</v>
      </c>
      <c r="HC277" s="15" t="n">
        <v>23.2</v>
      </c>
      <c r="HD277" s="15" t="n">
        <v>23.7</v>
      </c>
      <c r="HE277" s="15" t="n">
        <v>16.1</v>
      </c>
      <c r="HF277" s="15" t="n">
        <v>10.2</v>
      </c>
      <c r="HG277" s="15" t="n">
        <v>11.6</v>
      </c>
      <c r="HH277" s="15" t="n">
        <v>7.5</v>
      </c>
      <c r="HI277" s="15" t="n">
        <v>7.5</v>
      </c>
      <c r="HJ277" s="15" t="n">
        <v>13.7</v>
      </c>
      <c r="HK277" s="15" t="n">
        <v>17.8</v>
      </c>
      <c r="HL277" s="15" t="n">
        <v>22.3</v>
      </c>
      <c r="HM277" s="15" t="n">
        <v>23.3</v>
      </c>
      <c r="HN277" s="16" t="n">
        <f aca="false">AVERAGE(HB277:HM277)</f>
        <v>16.9</v>
      </c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7" t="n">
        <f aca="false">IA276+1</f>
        <v>1927</v>
      </c>
      <c r="IB277" s="15" t="n">
        <v>20.1</v>
      </c>
      <c r="IC277" s="15" t="n">
        <v>18.3</v>
      </c>
      <c r="ID277" s="15" t="n">
        <v>17.4</v>
      </c>
      <c r="IE277" s="15" t="n">
        <v>10.9</v>
      </c>
      <c r="IF277" s="15" t="n">
        <v>5.6</v>
      </c>
      <c r="IG277" s="15" t="n">
        <v>5.7</v>
      </c>
      <c r="IH277" s="15" t="n">
        <v>3.8</v>
      </c>
      <c r="II277" s="15" t="n">
        <v>6</v>
      </c>
      <c r="IJ277" s="15" t="n">
        <v>9.4</v>
      </c>
      <c r="IK277" s="15" t="n">
        <v>13</v>
      </c>
      <c r="IL277" s="15" t="n">
        <v>17.1</v>
      </c>
      <c r="IM277" s="15" t="n">
        <v>18.1</v>
      </c>
      <c r="IN277" s="25" t="n">
        <f aca="false">SUM(IB277:IM277)/12</f>
        <v>12.1166666666667</v>
      </c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 t="n">
        <f aca="false">JA276+1</f>
        <v>1927</v>
      </c>
      <c r="JB277" s="26" t="n">
        <f aca="false">(JB274+JB275+JB276+JB278+JB279+JB280)/6</f>
        <v>15.7666666666667</v>
      </c>
      <c r="JC277" s="26" t="n">
        <f aca="false">(JC274+JC275+JC276+JC278+JC279+JC280)/6</f>
        <v>17.15</v>
      </c>
      <c r="JD277" s="26" t="n">
        <f aca="false">(JD274+JD275+JD276+JD278+JD279+JD280)/6</f>
        <v>14.3833333333333</v>
      </c>
      <c r="JE277" s="15" t="n">
        <v>10.4</v>
      </c>
      <c r="JF277" s="15" t="n">
        <v>5</v>
      </c>
      <c r="JG277" s="15" t="n">
        <v>4.9</v>
      </c>
      <c r="JH277" s="15" t="n">
        <v>4.3</v>
      </c>
      <c r="JI277" s="15" t="n">
        <v>5.1</v>
      </c>
      <c r="JJ277" s="15" t="n">
        <v>6.1</v>
      </c>
      <c r="JK277" s="15" t="n">
        <v>9.7</v>
      </c>
      <c r="JL277" s="15" t="n">
        <v>13</v>
      </c>
      <c r="JM277" s="15" t="n">
        <v>14.6</v>
      </c>
      <c r="JN277" s="25" t="n">
        <f aca="false">SUM(JB277:JM277)/12</f>
        <v>10.0333333333333</v>
      </c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3" t="n">
        <v>1927</v>
      </c>
      <c r="KB277" s="15" t="n">
        <v>22.8</v>
      </c>
      <c r="KC277" s="15" t="n">
        <v>19.4</v>
      </c>
      <c r="KD277" s="15" t="n">
        <v>19.9</v>
      </c>
      <c r="KE277" s="15" t="n">
        <v>10.2</v>
      </c>
      <c r="KF277" s="15" t="n">
        <v>6.5</v>
      </c>
      <c r="KG277" s="15" t="n">
        <v>7.9</v>
      </c>
      <c r="KH277" s="15" t="n">
        <v>3.5</v>
      </c>
      <c r="KI277" s="15" t="n">
        <v>6</v>
      </c>
      <c r="KJ277" s="15" t="n">
        <v>11.1</v>
      </c>
      <c r="KK277" s="15" t="n">
        <v>15.6</v>
      </c>
      <c r="KL277" s="15" t="n">
        <v>17.6</v>
      </c>
      <c r="KM277" s="15" t="n">
        <v>20.1</v>
      </c>
      <c r="KN277" s="16" t="n">
        <f aca="false">AVERAGE(KB277:KM277)</f>
        <v>13.3833333333333</v>
      </c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7" t="n">
        <f aca="false">LA276+1</f>
        <v>1927</v>
      </c>
      <c r="LB277" s="15" t="n">
        <v>22.8</v>
      </c>
      <c r="LC277" s="15" t="n">
        <v>20.1</v>
      </c>
      <c r="LD277" s="15" t="n">
        <v>19.6</v>
      </c>
      <c r="LE277" s="15" t="n">
        <v>11.7</v>
      </c>
      <c r="LF277" s="15" t="n">
        <v>7.1</v>
      </c>
      <c r="LG277" s="15" t="n">
        <v>7.6</v>
      </c>
      <c r="LH277" s="15" t="n">
        <v>5.7</v>
      </c>
      <c r="LI277" s="15" t="n">
        <v>6.6</v>
      </c>
      <c r="LJ277" s="15" t="n">
        <v>11.4</v>
      </c>
      <c r="LK277" s="15" t="n">
        <v>15.1</v>
      </c>
      <c r="LL277" s="15" t="n">
        <v>17.9</v>
      </c>
      <c r="LM277" s="15" t="n">
        <v>20.7</v>
      </c>
      <c r="LN277" s="16" t="n">
        <f aca="false">AVERAGE(LB277:LM277)</f>
        <v>13.8583333333333</v>
      </c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7" t="n">
        <f aca="false">MA276+1</f>
        <v>1927</v>
      </c>
      <c r="MB277" s="15" t="n">
        <v>23.5</v>
      </c>
      <c r="MC277" s="15" t="n">
        <v>21.9</v>
      </c>
      <c r="MD277" s="15" t="n">
        <v>22.7</v>
      </c>
      <c r="ME277" s="15" t="n">
        <v>17.9</v>
      </c>
      <c r="MF277" s="15" t="n">
        <v>13.9</v>
      </c>
      <c r="MG277" s="15" t="n">
        <v>12.3</v>
      </c>
      <c r="MH277" s="15" t="n">
        <v>10</v>
      </c>
      <c r="MI277" s="15" t="n">
        <v>11.4</v>
      </c>
      <c r="MJ277" s="15" t="n">
        <v>15.4</v>
      </c>
      <c r="MK277" s="15" t="n">
        <v>20.9</v>
      </c>
      <c r="ML277" s="15" t="n">
        <v>21.3</v>
      </c>
      <c r="MM277" s="15" t="n">
        <v>23.8</v>
      </c>
      <c r="MN277" s="16" t="n">
        <f aca="false">AVERAGE(MB277:MM277)</f>
        <v>17.9166666666667</v>
      </c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60" t="s">
        <v>61</v>
      </c>
      <c r="NB277" s="15" t="n">
        <v>16.9</v>
      </c>
      <c r="NC277" s="15" t="n">
        <v>16</v>
      </c>
      <c r="ND277" s="15" t="n">
        <v>16</v>
      </c>
      <c r="NE277" s="15" t="n">
        <v>13.6</v>
      </c>
      <c r="NF277" s="15" t="n">
        <v>9.1</v>
      </c>
      <c r="NG277" s="15" t="n">
        <v>7</v>
      </c>
      <c r="NH277" s="15" t="n">
        <v>6.9</v>
      </c>
      <c r="NI277" s="15" t="n">
        <v>7.2</v>
      </c>
      <c r="NJ277" s="15" t="n">
        <v>9.5</v>
      </c>
      <c r="NK277" s="15" t="n">
        <v>12.3</v>
      </c>
      <c r="NL277" s="15" t="n">
        <v>15.8</v>
      </c>
      <c r="NM277" s="15" t="n">
        <v>17</v>
      </c>
      <c r="NN277" s="29" t="n">
        <f aca="false">AVERAGE(NB277:NM277)</f>
        <v>12.275</v>
      </c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13" t="n">
        <v>1927</v>
      </c>
      <c r="OB277" s="15" t="n">
        <v>19.4</v>
      </c>
      <c r="OC277" s="15" t="n">
        <v>19.5</v>
      </c>
      <c r="OD277" s="15" t="n">
        <v>17.6</v>
      </c>
      <c r="OE277" s="15" t="n">
        <v>13</v>
      </c>
      <c r="OF277" s="15" t="n">
        <v>8.7</v>
      </c>
      <c r="OG277" s="15" t="n">
        <v>6.8</v>
      </c>
      <c r="OH277" s="15" t="n">
        <v>5.7</v>
      </c>
      <c r="OI277" s="15" t="n">
        <v>7.4</v>
      </c>
      <c r="OJ277" s="15" t="n">
        <v>10</v>
      </c>
      <c r="OK277" s="15" t="n">
        <v>13.8</v>
      </c>
      <c r="OL277" s="15" t="n">
        <v>17.4</v>
      </c>
      <c r="OM277" s="15" t="n">
        <v>19.7</v>
      </c>
      <c r="ON277" s="29" t="n">
        <f aca="false">AVERAGE(OB277:OM277)</f>
        <v>13.25</v>
      </c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30" t="s">
        <v>61</v>
      </c>
      <c r="PB277" s="15" t="n">
        <v>26.4</v>
      </c>
      <c r="PC277" s="15" t="n">
        <v>25.3</v>
      </c>
      <c r="PD277" s="15" t="n">
        <v>25.2</v>
      </c>
      <c r="PE277" s="15" t="n">
        <v>18.6</v>
      </c>
      <c r="PF277" s="15" t="n">
        <v>15.2</v>
      </c>
      <c r="PG277" s="15" t="n">
        <v>13.7</v>
      </c>
      <c r="PH277" s="15" t="n">
        <v>11.7</v>
      </c>
      <c r="PI277" s="15" t="n">
        <v>13.8</v>
      </c>
      <c r="PJ277" s="15" t="n">
        <v>17.9</v>
      </c>
      <c r="PK277" s="15" t="n">
        <v>20.7</v>
      </c>
      <c r="PL277" s="15" t="n">
        <v>23.4</v>
      </c>
      <c r="PM277" s="15" t="n">
        <v>26</v>
      </c>
      <c r="PN277" s="29" t="n">
        <f aca="false">AVERAGE(PB277:PM277)</f>
        <v>19.825</v>
      </c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13" t="n">
        <v>1927</v>
      </c>
      <c r="QB277" s="15" t="n">
        <v>22.9</v>
      </c>
      <c r="QC277" s="15" t="n">
        <v>20.6</v>
      </c>
      <c r="QD277" s="15" t="n">
        <v>21.1</v>
      </c>
      <c r="QE277" s="15" t="n">
        <v>16.1</v>
      </c>
      <c r="QF277" s="15" t="n">
        <v>9.6</v>
      </c>
      <c r="QG277" s="15" t="n">
        <v>6.7</v>
      </c>
      <c r="QH277" s="15" t="n">
        <v>6.3</v>
      </c>
      <c r="QI277" s="15" t="n">
        <v>6.9</v>
      </c>
      <c r="QJ277" s="15" t="n">
        <v>9.8</v>
      </c>
      <c r="QK277" s="15" t="n">
        <v>12.2</v>
      </c>
      <c r="QL277" s="15" t="n">
        <v>16.9</v>
      </c>
      <c r="QM277" s="15" t="n">
        <v>21.7</v>
      </c>
      <c r="QN277" s="29" t="n">
        <f aca="false">AVERAGE(QB277:QM277)</f>
        <v>14.2333333333333</v>
      </c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30" t="s">
        <v>61</v>
      </c>
      <c r="RB277" s="15" t="n">
        <v>23.2</v>
      </c>
      <c r="RC277" s="15" t="n">
        <v>21.9</v>
      </c>
      <c r="RD277" s="15" t="n">
        <v>22.6</v>
      </c>
      <c r="RE277" s="15" t="n">
        <v>13</v>
      </c>
      <c r="RF277" s="15" t="n">
        <v>10.5</v>
      </c>
      <c r="RG277" s="15" t="n">
        <v>10.7</v>
      </c>
      <c r="RH277" s="15" t="n">
        <v>5.9</v>
      </c>
      <c r="RI277" s="15" t="n">
        <v>10.7</v>
      </c>
      <c r="RJ277" s="15" t="n">
        <v>16.1</v>
      </c>
      <c r="RK277" s="15" t="n">
        <v>22.4</v>
      </c>
      <c r="RL277" s="15" t="n">
        <v>22.4</v>
      </c>
      <c r="RM277" s="15" t="n">
        <v>24.8</v>
      </c>
      <c r="RN277" s="29" t="n">
        <f aca="false">AVERAGE(RB277:RM277)</f>
        <v>17.0166666666667</v>
      </c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13" t="n">
        <v>1927</v>
      </c>
      <c r="SB277" s="15" t="n">
        <v>22.9</v>
      </c>
      <c r="SC277" s="15" t="n">
        <v>21.3</v>
      </c>
      <c r="SD277" s="15" t="n">
        <v>21.1</v>
      </c>
      <c r="SE277" s="15" t="n">
        <v>14.1</v>
      </c>
      <c r="SF277" s="15" t="n">
        <v>8.6</v>
      </c>
      <c r="SG277" s="15" t="n">
        <v>8.1</v>
      </c>
      <c r="SH277" s="15" t="n">
        <v>5.4</v>
      </c>
      <c r="SI277" s="15" t="n">
        <v>7.8</v>
      </c>
      <c r="SJ277" s="15" t="n">
        <v>10.8</v>
      </c>
      <c r="SK277" s="15" t="n">
        <v>13.7</v>
      </c>
      <c r="SL277" s="15" t="n">
        <v>19.2</v>
      </c>
      <c r="SM277" s="15" t="n">
        <v>20.8</v>
      </c>
      <c r="SN277" s="29" t="n">
        <f aca="false">AVERAGE(SB277:SM277)</f>
        <v>14.4833333333333</v>
      </c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72" t="s">
        <v>61</v>
      </c>
      <c r="TB277" s="73" t="n">
        <v>21.8</v>
      </c>
      <c r="TC277" s="73" t="n">
        <v>21.1</v>
      </c>
      <c r="TD277" s="73" t="n">
        <v>19.6</v>
      </c>
      <c r="TE277" s="73" t="n">
        <v>12.2</v>
      </c>
      <c r="TF277" s="73" t="n">
        <v>6.4</v>
      </c>
      <c r="TG277" s="73" t="n">
        <v>8.8</v>
      </c>
      <c r="TH277" s="73" t="n">
        <v>2.5</v>
      </c>
      <c r="TI277" s="73" t="n">
        <v>2.6</v>
      </c>
      <c r="TJ277" s="73" t="n">
        <v>8.5</v>
      </c>
      <c r="TK277" s="73" t="n">
        <v>8.9</v>
      </c>
      <c r="TL277" s="73" t="n">
        <v>17.8</v>
      </c>
      <c r="TM277" s="73" t="n">
        <v>18.6</v>
      </c>
      <c r="TN277" s="73" t="n">
        <v>12.4</v>
      </c>
      <c r="UB277" s="71"/>
      <c r="UC277" s="13"/>
      <c r="UD277" s="15"/>
      <c r="UE277" s="15"/>
      <c r="UF277" s="15"/>
      <c r="UG277" s="15"/>
      <c r="UH277" s="15"/>
      <c r="UI277" s="15"/>
      <c r="UJ277" s="15"/>
      <c r="UK277" s="15"/>
      <c r="UL277" s="15"/>
      <c r="UM277" s="15"/>
      <c r="UN277" s="15"/>
      <c r="UO277" s="15"/>
      <c r="UP277" s="16"/>
      <c r="VB277" s="71"/>
      <c r="VC277" s="13"/>
      <c r="VD277" s="15"/>
      <c r="VE277" s="15"/>
      <c r="VF277" s="15"/>
      <c r="VG277" s="15"/>
      <c r="VH277" s="15"/>
      <c r="VI277" s="15"/>
      <c r="VJ277" s="15"/>
      <c r="VK277" s="15"/>
      <c r="VL277" s="15"/>
      <c r="VM277" s="15"/>
      <c r="VN277" s="15"/>
      <c r="VO277" s="15"/>
      <c r="VP277" s="16"/>
      <c r="WB277" s="71"/>
      <c r="WC277" s="13"/>
      <c r="WD277" s="15"/>
      <c r="WE277" s="15"/>
      <c r="WF277" s="15"/>
      <c r="WG277" s="15"/>
      <c r="WH277" s="15"/>
      <c r="WI277" s="15"/>
      <c r="WJ277" s="15"/>
      <c r="WK277" s="15"/>
      <c r="WL277" s="15"/>
      <c r="WM277" s="15"/>
      <c r="WN277" s="15"/>
      <c r="WO277" s="15"/>
      <c r="WP277" s="16"/>
      <c r="XB277" s="71"/>
      <c r="XC277" s="13"/>
      <c r="XD277" s="15"/>
      <c r="XE277" s="15"/>
      <c r="XF277" s="15"/>
      <c r="XG277" s="15"/>
      <c r="XH277" s="15"/>
      <c r="XI277" s="15"/>
      <c r="XJ277" s="15"/>
      <c r="XK277" s="15"/>
      <c r="XL277" s="15"/>
      <c r="XM277" s="15"/>
      <c r="XN277" s="15"/>
      <c r="XO277" s="15"/>
      <c r="XP277" s="16"/>
      <c r="YB277" s="71"/>
      <c r="YC277" s="13"/>
      <c r="YD277" s="15"/>
      <c r="YE277" s="15"/>
      <c r="YF277" s="15"/>
      <c r="YG277" s="15"/>
      <c r="YH277" s="15"/>
      <c r="YI277" s="15"/>
      <c r="YJ277" s="15"/>
      <c r="YK277" s="15"/>
      <c r="YL277" s="15"/>
      <c r="YM277" s="15"/>
      <c r="YN277" s="15"/>
      <c r="YO277" s="15"/>
      <c r="YP277" s="16"/>
      <c r="ZB277" s="71"/>
      <c r="ZC277" s="30"/>
      <c r="ZD277" s="15"/>
      <c r="ZE277" s="15"/>
      <c r="ZF277" s="15"/>
      <c r="ZG277" s="15"/>
      <c r="ZH277" s="15"/>
      <c r="ZI277" s="15"/>
      <c r="ZJ277" s="15"/>
      <c r="ZK277" s="15"/>
      <c r="ZL277" s="15"/>
      <c r="ZM277" s="15"/>
      <c r="ZN277" s="15"/>
      <c r="ZO277" s="15"/>
      <c r="ZP277" s="16"/>
    </row>
    <row r="278" customFormat="false" ht="12.8" hidden="false" customHeight="false" outlineLevel="0" collapsed="false">
      <c r="A278" s="17"/>
      <c r="B278" s="4" t="n">
        <f aca="false">AVERAGE(AN278,BN278,CN278,DN278,EN278,FN278,GN278,HN278,IN278,JN278,KN278,LN278,MN278,NN278)</f>
        <v>14.6267094017094</v>
      </c>
      <c r="C278" s="18" t="n">
        <f aca="false">AVERAGE(B274:B278)</f>
        <v>14.1335042735043</v>
      </c>
      <c r="D278" s="9" t="n">
        <f aca="false">AVERAGE(B269:B278)</f>
        <v>14.3598557692308</v>
      </c>
      <c r="E278" s="4" t="n">
        <f aca="false">AVERAGE(B259:B278)</f>
        <v>14.4559464031339</v>
      </c>
      <c r="F278" s="24" t="n">
        <f aca="false">AVERAGE(B229:B278)</f>
        <v>14.2705870929996</v>
      </c>
      <c r="G278" s="9" t="n">
        <f aca="false">MAX(AB278:AM278,BB278:BM278,CB278:CM278,DB278:DM278,EB278:EM278,FB278:FM278,GB278:GM278,HB278:HM278,IB278:IM278,JB278:JM278,KB278:KM278,LB278:LM278,MB278:MM278,NB278:NM278,OB278:OM278,PB278:PM278,QB278:QM278,RB278:RM278,SB278:SM278)</f>
        <v>26.3</v>
      </c>
      <c r="H278" s="10" t="n">
        <f aca="false">MEDIAN(AB278:AM278,BB278:BM278,CB278:CM278,DB278:DM278,EB278:EM278,FB278:FM278,GB278:GM278,HB278:HM278,IB278:IM278,JB278:JM278,KB278:KM278,LB278:LM278,MB278:MM278,NB278:NM278,OB278:OM278,PB278:PM278,QB278:QM278,RB278:RM278,SB278:SM278)</f>
        <v>15.3</v>
      </c>
      <c r="I278" s="11" t="n">
        <f aca="false">MIN(AB278:AM278,BB278:BM278,CB278:CM278,DB278:DM278,EB278:EM278,FB278:FM278,GB278:GM278,HB278:HM278,IB278:IM278,JB278:JM278,KB278:KM278,LB278:LM278,MB278:MM278,NB278:NM278,OB278:OM278,PB278:PM278,QB278:QM278,RB278:RM278,SB278:SM278)</f>
        <v>1.9</v>
      </c>
      <c r="J278" s="12" t="n">
        <f aca="false">(G278+I278)/2</f>
        <v>14.1</v>
      </c>
      <c r="AA278" s="13" t="n">
        <v>1928</v>
      </c>
      <c r="AB278" s="15" t="n">
        <v>16.9</v>
      </c>
      <c r="AC278" s="15" t="n">
        <v>17</v>
      </c>
      <c r="AD278" s="15" t="n">
        <v>16.7</v>
      </c>
      <c r="AE278" s="15" t="n">
        <v>13.1</v>
      </c>
      <c r="AF278" s="15" t="n">
        <v>7.5</v>
      </c>
      <c r="AG278" s="15" t="n">
        <v>6.4</v>
      </c>
      <c r="AH278" s="15" t="n">
        <v>5.5</v>
      </c>
      <c r="AI278" s="15" t="n">
        <v>8.1</v>
      </c>
      <c r="AJ278" s="15" t="n">
        <v>10.5</v>
      </c>
      <c r="AK278" s="15" t="n">
        <v>10.6</v>
      </c>
      <c r="AL278" s="15" t="n">
        <v>14.4</v>
      </c>
      <c r="AM278" s="15" t="n">
        <v>17.6</v>
      </c>
      <c r="AN278" s="4" t="n">
        <f aca="false">AVERAGE(Sheet1!AB278:AM278)</f>
        <v>12.025</v>
      </c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2" t="n">
        <f aca="false">BA277+1</f>
        <v>1928</v>
      </c>
      <c r="BB278" s="20" t="n">
        <v>20.1</v>
      </c>
      <c r="BC278" s="20" t="n">
        <v>19.9</v>
      </c>
      <c r="BD278" s="20" t="n">
        <v>17.5</v>
      </c>
      <c r="BE278" s="20" t="n">
        <v>14.6</v>
      </c>
      <c r="BF278" s="20" t="n">
        <v>9.1</v>
      </c>
      <c r="BG278" s="20" t="n">
        <v>7.1</v>
      </c>
      <c r="BH278" s="20" t="n">
        <v>3.3</v>
      </c>
      <c r="BI278" s="20" t="n">
        <v>7.7</v>
      </c>
      <c r="BJ278" s="21" t="n">
        <f aca="false">(BJ275+BJ276+BJ277)/3</f>
        <v>8.96666666666667</v>
      </c>
      <c r="BK278" s="21" t="n">
        <f aca="false">(BK275+BK276+BK277)/3</f>
        <v>12.7</v>
      </c>
      <c r="BL278" s="21" t="n">
        <f aca="false">(BL275+BL276+BL277)/3</f>
        <v>16.5</v>
      </c>
      <c r="BM278" s="20" t="n">
        <v>20.2</v>
      </c>
      <c r="BN278" s="4" t="n">
        <f aca="false">AVERAGE(BB278:BM278)</f>
        <v>13.1388888888889</v>
      </c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2" t="n">
        <f aca="false">CA277+1</f>
        <v>1928</v>
      </c>
      <c r="CB278" s="20" t="n">
        <v>20.2</v>
      </c>
      <c r="CC278" s="20" t="n">
        <v>19.9</v>
      </c>
      <c r="CD278" s="20" t="n">
        <v>17.8</v>
      </c>
      <c r="CE278" s="20" t="n">
        <v>14.6</v>
      </c>
      <c r="CF278" s="20" t="n">
        <v>7.6</v>
      </c>
      <c r="CG278" s="20" t="n">
        <v>4.7</v>
      </c>
      <c r="CH278" s="20" t="n">
        <v>4</v>
      </c>
      <c r="CI278" s="20" t="n">
        <v>7.6</v>
      </c>
      <c r="CJ278" s="20" t="n">
        <v>9.8</v>
      </c>
      <c r="CK278" s="20" t="n">
        <v>11.7</v>
      </c>
      <c r="CL278" s="20" t="n">
        <v>16.6</v>
      </c>
      <c r="CM278" s="20" t="n">
        <v>20.4</v>
      </c>
      <c r="CN278" s="4" t="n">
        <f aca="false">AVERAGE(CB278:CM278)</f>
        <v>12.9083333333333</v>
      </c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19" t="n">
        <v>1928</v>
      </c>
      <c r="DB278" s="20" t="n">
        <v>18.4</v>
      </c>
      <c r="DC278" s="20" t="n">
        <v>18.3</v>
      </c>
      <c r="DD278" s="20" t="n">
        <v>16.2</v>
      </c>
      <c r="DE278" s="20" t="n">
        <v>12.3</v>
      </c>
      <c r="DF278" s="20" t="n">
        <v>5.8</v>
      </c>
      <c r="DG278" s="20" t="n">
        <v>5.6</v>
      </c>
      <c r="DH278" s="20" t="n">
        <v>4.7</v>
      </c>
      <c r="DI278" s="20" t="n">
        <v>7.2</v>
      </c>
      <c r="DJ278" s="20" t="n">
        <v>10.7</v>
      </c>
      <c r="DK278" s="20" t="n">
        <v>12.1</v>
      </c>
      <c r="DL278" s="20" t="n">
        <v>15.7</v>
      </c>
      <c r="DM278" s="20" t="n">
        <v>18.7</v>
      </c>
      <c r="DN278" s="4" t="n">
        <f aca="false">AVERAGE(DB278:DM278)</f>
        <v>12.1416666666667</v>
      </c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13" t="n">
        <v>1928</v>
      </c>
      <c r="FB278" s="15" t="n">
        <v>24.7</v>
      </c>
      <c r="FC278" s="15" t="n">
        <v>26.3</v>
      </c>
      <c r="FD278" s="15" t="n">
        <v>23.9</v>
      </c>
      <c r="FE278" s="15" t="n">
        <v>21.9</v>
      </c>
      <c r="FF278" s="15" t="n">
        <v>15.2</v>
      </c>
      <c r="FG278" s="15" t="n">
        <v>11.2</v>
      </c>
      <c r="FH278" s="15" t="n">
        <v>12.6</v>
      </c>
      <c r="FI278" s="15" t="n">
        <v>15.1</v>
      </c>
      <c r="FJ278" s="15" t="n">
        <v>15.8</v>
      </c>
      <c r="FK278" s="15" t="n">
        <v>20.9</v>
      </c>
      <c r="FL278" s="15" t="n">
        <v>23.4</v>
      </c>
      <c r="FM278" s="15" t="n">
        <v>25.6</v>
      </c>
      <c r="FN278" s="16" t="n">
        <f aca="false">AVERAGE(FB278:FM278)</f>
        <v>19.7166666666667</v>
      </c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2" t="n">
        <v>1928</v>
      </c>
      <c r="GB278" s="15" t="n">
        <v>25</v>
      </c>
      <c r="GC278" s="15" t="n">
        <v>26</v>
      </c>
      <c r="GD278" s="15" t="n">
        <v>23.9</v>
      </c>
      <c r="GE278" s="15" t="n">
        <v>21.8</v>
      </c>
      <c r="GF278" s="15" t="n">
        <v>15</v>
      </c>
      <c r="GG278" s="15" t="n">
        <v>12</v>
      </c>
      <c r="GH278" s="15" t="n">
        <v>13.3</v>
      </c>
      <c r="GI278" s="15" t="n">
        <v>14.9</v>
      </c>
      <c r="GJ278" s="15" t="n">
        <v>18.4</v>
      </c>
      <c r="GK278" s="15" t="n">
        <v>21.7</v>
      </c>
      <c r="GL278" s="15" t="n">
        <v>23.8</v>
      </c>
      <c r="GM278" s="15" t="n">
        <v>25.3</v>
      </c>
      <c r="GN278" s="16" t="n">
        <f aca="false">AVERAGE(GB278:GM278)</f>
        <v>20.0916666666667</v>
      </c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2" t="n">
        <v>1928</v>
      </c>
      <c r="HB278" s="15" t="n">
        <v>23.8</v>
      </c>
      <c r="HC278" s="15" t="n">
        <v>25.5</v>
      </c>
      <c r="HD278" s="15" t="n">
        <v>22.5</v>
      </c>
      <c r="HE278" s="15" t="n">
        <v>19</v>
      </c>
      <c r="HF278" s="15" t="n">
        <v>11.3</v>
      </c>
      <c r="HG278" s="15" t="n">
        <v>8.6</v>
      </c>
      <c r="HH278" s="15" t="n">
        <v>8.7</v>
      </c>
      <c r="HI278" s="15" t="n">
        <v>11.8</v>
      </c>
      <c r="HJ278" s="15" t="n">
        <v>15.5</v>
      </c>
      <c r="HK278" s="15" t="n">
        <v>19.5</v>
      </c>
      <c r="HL278" s="15" t="n">
        <v>21.3</v>
      </c>
      <c r="HM278" s="15" t="n">
        <v>24.6</v>
      </c>
      <c r="HN278" s="16" t="n">
        <f aca="false">AVERAGE(HB278:HM278)</f>
        <v>17.675</v>
      </c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7" t="n">
        <f aca="false">IA277+1</f>
        <v>1928</v>
      </c>
      <c r="IB278" s="15" t="n">
        <v>18.6</v>
      </c>
      <c r="IC278" s="15" t="n">
        <v>19.1</v>
      </c>
      <c r="ID278" s="15" t="n">
        <v>17.5</v>
      </c>
      <c r="IE278" s="15" t="n">
        <v>13.8</v>
      </c>
      <c r="IF278" s="15" t="n">
        <v>7.3</v>
      </c>
      <c r="IG278" s="15" t="n">
        <v>6.6</v>
      </c>
      <c r="IH278" s="15" t="n">
        <v>4.4</v>
      </c>
      <c r="II278" s="15" t="n">
        <v>7.6</v>
      </c>
      <c r="IJ278" s="15" t="n">
        <v>10.3</v>
      </c>
      <c r="IK278" s="15" t="n">
        <v>12.8</v>
      </c>
      <c r="IL278" s="15" t="n">
        <v>16.4</v>
      </c>
      <c r="IM278" s="15" t="n">
        <v>20.1</v>
      </c>
      <c r="IN278" s="25" t="n">
        <f aca="false">SUM(IB278:IM278)/12</f>
        <v>12.875</v>
      </c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 t="n">
        <f aca="false">JA277+1</f>
        <v>1928</v>
      </c>
      <c r="JB278" s="15" t="n">
        <v>14.3</v>
      </c>
      <c r="JC278" s="15" t="n">
        <v>14.5</v>
      </c>
      <c r="JD278" s="15" t="n">
        <v>14.3</v>
      </c>
      <c r="JE278" s="15" t="n">
        <v>10.3</v>
      </c>
      <c r="JF278" s="15" t="n">
        <v>5.5</v>
      </c>
      <c r="JG278" s="15" t="n">
        <v>3.3</v>
      </c>
      <c r="JH278" s="15" t="n">
        <v>1.9</v>
      </c>
      <c r="JI278" s="15" t="n">
        <v>4.9</v>
      </c>
      <c r="JJ278" s="15" t="n">
        <v>7.3</v>
      </c>
      <c r="JK278" s="15" t="n">
        <v>9.6</v>
      </c>
      <c r="JL278" s="15" t="n">
        <v>13.5</v>
      </c>
      <c r="JM278" s="15" t="n">
        <v>16.8</v>
      </c>
      <c r="JN278" s="25" t="n">
        <f aca="false">SUM(JB278:JM278)/12</f>
        <v>9.68333333333333</v>
      </c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3" t="n">
        <v>1928</v>
      </c>
      <c r="KB278" s="15" t="n">
        <v>22.2</v>
      </c>
      <c r="KC278" s="15" t="n">
        <v>21.1</v>
      </c>
      <c r="KD278" s="15" t="n">
        <v>19.2</v>
      </c>
      <c r="KE278" s="15" t="n">
        <v>15.4</v>
      </c>
      <c r="KF278" s="15" t="n">
        <v>8.3</v>
      </c>
      <c r="KG278" s="15" t="n">
        <v>6.8</v>
      </c>
      <c r="KH278" s="15" t="n">
        <v>3.9</v>
      </c>
      <c r="KI278" s="15" t="n">
        <v>7.1</v>
      </c>
      <c r="KJ278" s="15" t="n">
        <v>13.6</v>
      </c>
      <c r="KK278" s="15" t="n">
        <v>17.7</v>
      </c>
      <c r="KL278" s="15" t="n">
        <v>19</v>
      </c>
      <c r="KM278" s="15" t="n">
        <v>23.1</v>
      </c>
      <c r="KN278" s="16" t="n">
        <f aca="false">AVERAGE(KB278:KM278)</f>
        <v>14.7833333333333</v>
      </c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7" t="n">
        <f aca="false">LA277+1</f>
        <v>1928</v>
      </c>
      <c r="LB278" s="15" t="n">
        <v>21.1</v>
      </c>
      <c r="LC278" s="15" t="n">
        <v>20.8</v>
      </c>
      <c r="LD278" s="15" t="n">
        <v>19.3</v>
      </c>
      <c r="LE278" s="15" t="n">
        <v>14.8</v>
      </c>
      <c r="LF278" s="15" t="n">
        <v>8.2</v>
      </c>
      <c r="LG278" s="15" t="n">
        <v>5.9</v>
      </c>
      <c r="LH278" s="15" t="n">
        <v>2.9</v>
      </c>
      <c r="LI278" s="15" t="n">
        <v>8.1</v>
      </c>
      <c r="LJ278" s="15" t="n">
        <v>12.8</v>
      </c>
      <c r="LK278" s="15" t="n">
        <v>14.7</v>
      </c>
      <c r="LL278" s="15" t="n">
        <v>17.8</v>
      </c>
      <c r="LM278" s="15" t="n">
        <v>19.8</v>
      </c>
      <c r="LN278" s="16" t="n">
        <f aca="false">AVERAGE(LB278:LM278)</f>
        <v>13.85</v>
      </c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7" t="n">
        <f aca="false">MA277+1</f>
        <v>1928</v>
      </c>
      <c r="MB278" s="15" t="n">
        <v>24.6</v>
      </c>
      <c r="MC278" s="15" t="n">
        <v>25.4</v>
      </c>
      <c r="MD278" s="15" t="n">
        <v>23.5</v>
      </c>
      <c r="ME278" s="15" t="n">
        <v>21.8</v>
      </c>
      <c r="MF278" s="15" t="n">
        <v>14.5</v>
      </c>
      <c r="MG278" s="15" t="n">
        <v>11</v>
      </c>
      <c r="MH278" s="15" t="n">
        <v>11.7</v>
      </c>
      <c r="MI278" s="15" t="n">
        <v>13.7</v>
      </c>
      <c r="MJ278" s="15" t="n">
        <v>17.7</v>
      </c>
      <c r="MK278" s="15" t="n">
        <v>22.5</v>
      </c>
      <c r="ML278" s="15" t="n">
        <v>22.4</v>
      </c>
      <c r="MM278" s="15" t="n">
        <v>24.3</v>
      </c>
      <c r="MN278" s="16" t="n">
        <f aca="false">AVERAGE(MB278:MM278)</f>
        <v>19.425</v>
      </c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60" t="s">
        <v>62</v>
      </c>
      <c r="NB278" s="15" t="n">
        <v>16.8</v>
      </c>
      <c r="NC278" s="15" t="n">
        <v>16</v>
      </c>
      <c r="ND278" s="15" t="n">
        <v>16.1</v>
      </c>
      <c r="NE278" s="15" t="n">
        <v>13.3</v>
      </c>
      <c r="NF278" s="15" t="n">
        <v>9.2</v>
      </c>
      <c r="NG278" s="15" t="n">
        <v>7</v>
      </c>
      <c r="NH278" s="15" t="n">
        <v>5.2</v>
      </c>
      <c r="NI278" s="15" t="n">
        <v>7</v>
      </c>
      <c r="NJ278" s="15" t="n">
        <v>9</v>
      </c>
      <c r="NK278" s="15" t="n">
        <v>10.7</v>
      </c>
      <c r="NL278" s="15" t="n">
        <v>14.4</v>
      </c>
      <c r="NM278" s="15" t="n">
        <v>17.3</v>
      </c>
      <c r="NN278" s="29" t="n">
        <f aca="false">AVERAGE(NB278:NM278)</f>
        <v>11.8333333333333</v>
      </c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13" t="n">
        <v>1928</v>
      </c>
      <c r="OB278" s="15" t="n">
        <v>19.2</v>
      </c>
      <c r="OC278" s="15" t="n">
        <v>18.7</v>
      </c>
      <c r="OD278" s="15" t="n">
        <v>19.3</v>
      </c>
      <c r="OE278" s="15" t="n">
        <v>14.7</v>
      </c>
      <c r="OF278" s="15" t="n">
        <v>9.3</v>
      </c>
      <c r="OG278" s="15" t="n">
        <v>6.9</v>
      </c>
      <c r="OH278" s="15" t="n">
        <v>4.5</v>
      </c>
      <c r="OI278" s="15" t="n">
        <v>6.8</v>
      </c>
      <c r="OJ278" s="15" t="n">
        <v>9.4</v>
      </c>
      <c r="OK278" s="15" t="n">
        <v>12.6</v>
      </c>
      <c r="OL278" s="15" t="n">
        <v>17.9</v>
      </c>
      <c r="OM278" s="15" t="n">
        <v>20.1</v>
      </c>
      <c r="ON278" s="29" t="n">
        <f aca="false">AVERAGE(OB278:OM278)</f>
        <v>13.2833333333333</v>
      </c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30" t="s">
        <v>62</v>
      </c>
      <c r="PB278" s="15" t="n">
        <v>25.7</v>
      </c>
      <c r="PC278" s="15" t="n">
        <v>25</v>
      </c>
      <c r="PD278" s="15" t="n">
        <v>25.7</v>
      </c>
      <c r="PE278" s="15" t="n">
        <v>23.8</v>
      </c>
      <c r="PF278" s="15" t="n">
        <v>15.5</v>
      </c>
      <c r="PG278" s="15" t="n">
        <v>12.2</v>
      </c>
      <c r="PH278" s="15" t="n">
        <v>9.9</v>
      </c>
      <c r="PI278" s="15" t="n">
        <v>15.7</v>
      </c>
      <c r="PJ278" s="15" t="n">
        <v>18.4</v>
      </c>
      <c r="PK278" s="15" t="n">
        <v>20</v>
      </c>
      <c r="PL278" s="15" t="n">
        <v>25.5</v>
      </c>
      <c r="PM278" s="15" t="n">
        <v>24.9</v>
      </c>
      <c r="PN278" s="29" t="n">
        <f aca="false">AVERAGE(PB278:PM278)</f>
        <v>20.1916666666667</v>
      </c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13" t="n">
        <v>1928</v>
      </c>
      <c r="QB278" s="15" t="n">
        <v>22.3</v>
      </c>
      <c r="QC278" s="15" t="n">
        <v>21</v>
      </c>
      <c r="QD278" s="15" t="n">
        <v>19.3</v>
      </c>
      <c r="QE278" s="15" t="n">
        <v>16.1</v>
      </c>
      <c r="QF278" s="15" t="n">
        <v>11.4</v>
      </c>
      <c r="QG278" s="15" t="n">
        <v>9</v>
      </c>
      <c r="QH278" s="15" t="n">
        <v>7.7</v>
      </c>
      <c r="QI278" s="15" t="n">
        <v>8.8</v>
      </c>
      <c r="QJ278" s="15" t="n">
        <v>9</v>
      </c>
      <c r="QK278" s="15" t="n">
        <v>9.9</v>
      </c>
      <c r="QL278" s="15" t="n">
        <v>17.8</v>
      </c>
      <c r="QM278" s="15" t="n">
        <v>19.6</v>
      </c>
      <c r="QN278" s="29" t="n">
        <f aca="false">AVERAGE(QB278:QM278)</f>
        <v>14.325</v>
      </c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30" t="s">
        <v>62</v>
      </c>
      <c r="RB278" s="15" t="n">
        <v>24.7</v>
      </c>
      <c r="RC278" s="15" t="n">
        <v>24.3</v>
      </c>
      <c r="RD278" s="15" t="n">
        <v>24.8</v>
      </c>
      <c r="RE278" s="15" t="n">
        <v>21.6</v>
      </c>
      <c r="RF278" s="15" t="n">
        <v>13</v>
      </c>
      <c r="RG278" s="15" t="n">
        <v>11.4</v>
      </c>
      <c r="RH278" s="15" t="n">
        <v>9</v>
      </c>
      <c r="RI278" s="15" t="n">
        <v>10.8</v>
      </c>
      <c r="RJ278" s="15" t="n">
        <v>19.2</v>
      </c>
      <c r="RK278" s="15" t="n">
        <v>24.3</v>
      </c>
      <c r="RL278" s="15" t="n">
        <v>24.4</v>
      </c>
      <c r="RM278" s="15" t="n">
        <v>25.7</v>
      </c>
      <c r="RN278" s="29" t="n">
        <f aca="false">AVERAGE(RB278:RM278)</f>
        <v>19.4333333333333</v>
      </c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13" t="n">
        <v>1928</v>
      </c>
      <c r="SB278" s="15" t="n">
        <v>22</v>
      </c>
      <c r="SC278" s="15" t="n">
        <v>20.3</v>
      </c>
      <c r="SD278" s="15" t="n">
        <v>20.8</v>
      </c>
      <c r="SE278" s="15" t="n">
        <v>15.4</v>
      </c>
      <c r="SF278" s="15" t="n">
        <v>9</v>
      </c>
      <c r="SG278" s="15" t="n">
        <v>5.8</v>
      </c>
      <c r="SH278" s="15" t="n">
        <v>4.1</v>
      </c>
      <c r="SI278" s="15" t="n">
        <v>7.2</v>
      </c>
      <c r="SJ278" s="15" t="n">
        <v>9.9</v>
      </c>
      <c r="SK278" s="15" t="n">
        <v>11.9</v>
      </c>
      <c r="SL278" s="15" t="n">
        <v>19.1</v>
      </c>
      <c r="SM278" s="15" t="n">
        <v>21.2</v>
      </c>
      <c r="SN278" s="29" t="n">
        <f aca="false">AVERAGE(SB278:SM278)</f>
        <v>13.8916666666667</v>
      </c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72" t="s">
        <v>62</v>
      </c>
      <c r="TB278" s="73" t="n">
        <v>20.5</v>
      </c>
      <c r="TC278" s="73" t="n">
        <v>21.9</v>
      </c>
      <c r="TD278" s="73" t="n">
        <v>19.4</v>
      </c>
      <c r="TE278" s="73" t="n">
        <v>15.6</v>
      </c>
      <c r="TF278" s="73" t="n">
        <v>6.9</v>
      </c>
      <c r="TG278" s="73" t="n">
        <v>5.5</v>
      </c>
      <c r="TH278" s="73" t="n">
        <v>4.7</v>
      </c>
      <c r="TI278" s="73" t="n">
        <v>6.9</v>
      </c>
      <c r="TJ278" s="73" t="n">
        <v>10.4</v>
      </c>
      <c r="TK278" s="73" t="n">
        <v>15.8</v>
      </c>
      <c r="TL278" s="73" t="n">
        <v>17.5</v>
      </c>
      <c r="TM278" s="73" t="n">
        <v>20.7</v>
      </c>
      <c r="TN278" s="73" t="n">
        <v>13.8</v>
      </c>
      <c r="UB278" s="71"/>
      <c r="UC278" s="13"/>
      <c r="UD278" s="15"/>
      <c r="UE278" s="15"/>
      <c r="UF278" s="15"/>
      <c r="UG278" s="15"/>
      <c r="UH278" s="15"/>
      <c r="UI278" s="15"/>
      <c r="UJ278" s="15"/>
      <c r="UK278" s="15"/>
      <c r="UL278" s="15"/>
      <c r="UM278" s="15"/>
      <c r="UN278" s="15"/>
      <c r="UO278" s="15"/>
      <c r="UP278" s="16"/>
      <c r="VB278" s="71"/>
      <c r="VC278" s="13"/>
      <c r="VD278" s="15"/>
      <c r="VE278" s="15"/>
      <c r="VF278" s="15"/>
      <c r="VG278" s="15"/>
      <c r="VH278" s="15"/>
      <c r="VI278" s="15"/>
      <c r="VJ278" s="15"/>
      <c r="VK278" s="15"/>
      <c r="VL278" s="15"/>
      <c r="VM278" s="15"/>
      <c r="VN278" s="15"/>
      <c r="VO278" s="15"/>
      <c r="VP278" s="16"/>
      <c r="WB278" s="71"/>
      <c r="WC278" s="13"/>
      <c r="WD278" s="15"/>
      <c r="WE278" s="15"/>
      <c r="WF278" s="15"/>
      <c r="WG278" s="15"/>
      <c r="WH278" s="15"/>
      <c r="WI278" s="15"/>
      <c r="WJ278" s="15"/>
      <c r="WK278" s="15"/>
      <c r="WL278" s="15"/>
      <c r="WM278" s="15"/>
      <c r="WN278" s="15"/>
      <c r="WO278" s="15"/>
      <c r="WP278" s="16"/>
      <c r="XB278" s="71"/>
      <c r="XC278" s="13"/>
      <c r="XD278" s="15"/>
      <c r="XE278" s="15"/>
      <c r="XF278" s="15"/>
      <c r="XG278" s="15"/>
      <c r="XH278" s="15"/>
      <c r="XI278" s="15"/>
      <c r="XJ278" s="15"/>
      <c r="XK278" s="15"/>
      <c r="XL278" s="15"/>
      <c r="XM278" s="15"/>
      <c r="XN278" s="15"/>
      <c r="XO278" s="15"/>
      <c r="XP278" s="16"/>
      <c r="YB278" s="71"/>
      <c r="YC278" s="13"/>
      <c r="YD278" s="15"/>
      <c r="YE278" s="15"/>
      <c r="YF278" s="15"/>
      <c r="YG278" s="15"/>
      <c r="YH278" s="15"/>
      <c r="YI278" s="15"/>
      <c r="YJ278" s="15"/>
      <c r="YK278" s="15"/>
      <c r="YL278" s="15"/>
      <c r="YM278" s="15"/>
      <c r="YN278" s="15"/>
      <c r="YO278" s="15"/>
      <c r="YP278" s="16"/>
      <c r="ZB278" s="71"/>
      <c r="ZC278" s="30"/>
      <c r="ZD278" s="15"/>
      <c r="ZE278" s="15"/>
      <c r="ZF278" s="15"/>
      <c r="ZG278" s="15"/>
      <c r="ZH278" s="15"/>
      <c r="ZI278" s="15"/>
      <c r="ZJ278" s="15"/>
      <c r="ZK278" s="15"/>
      <c r="ZL278" s="15"/>
      <c r="ZM278" s="15"/>
      <c r="ZN278" s="15"/>
      <c r="ZO278" s="15"/>
      <c r="ZP278" s="16"/>
    </row>
    <row r="279" customFormat="false" ht="12.8" hidden="false" customHeight="false" outlineLevel="0" collapsed="false">
      <c r="A279" s="17"/>
      <c r="B279" s="4" t="n">
        <f aca="false">AVERAGE(AN279,BN279,CN279,DN279,EN279,FN279,GN279,HN279,IN279,JN279,KN279,LN279,MN279,NN279)</f>
        <v>13.7179487179487</v>
      </c>
      <c r="C279" s="18" t="n">
        <f aca="false">AVERAGE(B275:B279)</f>
        <v>14.1392735042735</v>
      </c>
      <c r="D279" s="9" t="n">
        <f aca="false">AVERAGE(B270:B279)</f>
        <v>14.254358974359</v>
      </c>
      <c r="E279" s="4" t="n">
        <f aca="false">AVERAGE(B260:B279)</f>
        <v>14.4624688390313</v>
      </c>
      <c r="F279" s="24" t="n">
        <f aca="false">AVERAGE(B230:B279)</f>
        <v>14.3044460673586</v>
      </c>
      <c r="G279" s="9" t="n">
        <f aca="false">MAX(AB279:AM279,BB279:BM279,CB279:CM279,DB279:DM279,EB279:EM279,FB279:FM279,GB279:GM279,HB279:HM279,IB279:IM279,JB279:JM279,KB279:KM279,LB279:LM279,MB279:MM279,NB279:NM279,OB279:OM279,PB279:PM279,QB279:QM279,RB279:RM279,SB279:SM279)</f>
        <v>27.9</v>
      </c>
      <c r="H279" s="10" t="n">
        <f aca="false">MEDIAN(AB279:AM279,BB279:BM279,CB279:CM279,DB279:DM279,EB279:EM279,FB279:FM279,GB279:GM279,HB279:HM279,IB279:IM279,JB279:JM279,KB279:KM279,LB279:LM279,MB279:MM279,NB279:NM279,OB279:OM279,PB279:PM279,QB279:QM279,RB279:RM279,SB279:SM279)</f>
        <v>14.05</v>
      </c>
      <c r="I279" s="11" t="n">
        <f aca="false">MIN(AB279:AM279,BB279:BM279,CB279:CM279,DB279:DM279,EB279:EM279,FB279:FM279,GB279:GM279,HB279:HM279,IB279:IM279,JB279:JM279,KB279:KM279,LB279:LM279,MB279:MM279,NB279:NM279,OB279:OM279,PB279:PM279,QB279:QM279,RB279:RM279,SB279:SM279)</f>
        <v>1</v>
      </c>
      <c r="J279" s="12" t="n">
        <f aca="false">(G279+I279)/2</f>
        <v>14.45</v>
      </c>
      <c r="AA279" s="13" t="n">
        <v>1929</v>
      </c>
      <c r="AB279" s="15" t="n">
        <v>17.3</v>
      </c>
      <c r="AC279" s="15" t="n">
        <v>20.3</v>
      </c>
      <c r="AD279" s="15" t="n">
        <v>14.9</v>
      </c>
      <c r="AE279" s="15" t="n">
        <v>10.6</v>
      </c>
      <c r="AF279" s="15" t="n">
        <v>8.3</v>
      </c>
      <c r="AG279" s="15" t="n">
        <v>5.6</v>
      </c>
      <c r="AH279" s="15" t="n">
        <v>3</v>
      </c>
      <c r="AI279" s="15" t="n">
        <v>5</v>
      </c>
      <c r="AJ279" s="15" t="n">
        <v>7.6</v>
      </c>
      <c r="AK279" s="15" t="n">
        <v>11</v>
      </c>
      <c r="AL279" s="15" t="n">
        <v>13.5</v>
      </c>
      <c r="AM279" s="15" t="n">
        <v>14.9</v>
      </c>
      <c r="AN279" s="4" t="n">
        <f aca="false">AVERAGE(Sheet1!AB279:AM279)</f>
        <v>11</v>
      </c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2" t="n">
        <f aca="false">BA278+1</f>
        <v>1929</v>
      </c>
      <c r="BB279" s="20" t="n">
        <v>21.6</v>
      </c>
      <c r="BC279" s="20" t="n">
        <v>22.4</v>
      </c>
      <c r="BD279" s="20" t="n">
        <v>17.7</v>
      </c>
      <c r="BE279" s="20" t="n">
        <v>12.3</v>
      </c>
      <c r="BF279" s="20" t="n">
        <v>8.1</v>
      </c>
      <c r="BG279" s="20" t="n">
        <v>6</v>
      </c>
      <c r="BH279" s="20" t="n">
        <v>2.9</v>
      </c>
      <c r="BI279" s="20" t="n">
        <v>6.5</v>
      </c>
      <c r="BJ279" s="20" t="n">
        <v>8.9</v>
      </c>
      <c r="BK279" s="20" t="n">
        <v>13.4</v>
      </c>
      <c r="BL279" s="20" t="n">
        <v>17.2</v>
      </c>
      <c r="BM279" s="20" t="n">
        <v>18.8</v>
      </c>
      <c r="BN279" s="4" t="n">
        <f aca="false">AVERAGE(BB279:BM279)</f>
        <v>12.9833333333333</v>
      </c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2" t="n">
        <f aca="false">CA278+1</f>
        <v>1929</v>
      </c>
      <c r="CB279" s="20" t="n">
        <v>21.6</v>
      </c>
      <c r="CC279" s="20" t="n">
        <v>22.3</v>
      </c>
      <c r="CD279" s="20" t="n">
        <v>17.2</v>
      </c>
      <c r="CE279" s="20" t="n">
        <v>10.9</v>
      </c>
      <c r="CF279" s="20" t="n">
        <v>7.2</v>
      </c>
      <c r="CG279" s="20" t="n">
        <v>4.1</v>
      </c>
      <c r="CH279" s="20" t="n">
        <v>1.2</v>
      </c>
      <c r="CI279" s="20" t="n">
        <v>5.2</v>
      </c>
      <c r="CJ279" s="20" t="n">
        <v>8</v>
      </c>
      <c r="CK279" s="20" t="n">
        <v>12.4</v>
      </c>
      <c r="CL279" s="20" t="n">
        <v>15.2</v>
      </c>
      <c r="CM279" s="20" t="n">
        <v>17.5</v>
      </c>
      <c r="CN279" s="4" t="n">
        <f aca="false">AVERAGE(CB279:CM279)</f>
        <v>11.9</v>
      </c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19" t="n">
        <v>1929</v>
      </c>
      <c r="DB279" s="20" t="n">
        <v>19.9</v>
      </c>
      <c r="DC279" s="20" t="n">
        <v>21.1</v>
      </c>
      <c r="DD279" s="20" t="n">
        <v>16.2</v>
      </c>
      <c r="DE279" s="20" t="n">
        <v>10.4</v>
      </c>
      <c r="DF279" s="20" t="n">
        <v>7.5</v>
      </c>
      <c r="DG279" s="20" t="n">
        <v>4.9</v>
      </c>
      <c r="DH279" s="20" t="n">
        <v>2.6</v>
      </c>
      <c r="DI279" s="20" t="n">
        <v>5.4</v>
      </c>
      <c r="DJ279" s="20" t="n">
        <v>7.4</v>
      </c>
      <c r="DK279" s="20" t="n">
        <v>11.4</v>
      </c>
      <c r="DL279" s="20" t="n">
        <v>14.6</v>
      </c>
      <c r="DM279" s="20" t="n">
        <v>16.9</v>
      </c>
      <c r="DN279" s="4" t="n">
        <f aca="false">AVERAGE(DB279:DM279)</f>
        <v>11.525</v>
      </c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13" t="n">
        <v>1929</v>
      </c>
      <c r="FB279" s="15" t="n">
        <v>24.3</v>
      </c>
      <c r="FC279" s="15" t="n">
        <v>25.9</v>
      </c>
      <c r="FD279" s="15" t="n">
        <v>23.8</v>
      </c>
      <c r="FE279" s="15" t="n">
        <v>17.2</v>
      </c>
      <c r="FF279" s="15" t="n">
        <v>14.4</v>
      </c>
      <c r="FG279" s="15" t="n">
        <v>12.2</v>
      </c>
      <c r="FH279" s="15" t="n">
        <v>9.3</v>
      </c>
      <c r="FI279" s="15" t="n">
        <v>13.5</v>
      </c>
      <c r="FJ279" s="15" t="n">
        <v>16</v>
      </c>
      <c r="FK279" s="15" t="n">
        <v>20.7</v>
      </c>
      <c r="FL279" s="15" t="n">
        <v>24.8</v>
      </c>
      <c r="FM279" s="15" t="n">
        <v>24.1</v>
      </c>
      <c r="FN279" s="16" t="n">
        <f aca="false">AVERAGE(FB279:FM279)</f>
        <v>18.85</v>
      </c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2" t="n">
        <v>1929</v>
      </c>
      <c r="GB279" s="15" t="n">
        <v>25.3</v>
      </c>
      <c r="GC279" s="15" t="n">
        <v>25.3</v>
      </c>
      <c r="GD279" s="15" t="n">
        <v>23.5</v>
      </c>
      <c r="GE279" s="15" t="n">
        <v>17.4</v>
      </c>
      <c r="GF279" s="15" t="n">
        <v>14.9</v>
      </c>
      <c r="GG279" s="15" t="n">
        <v>13.7</v>
      </c>
      <c r="GH279" s="15" t="n">
        <v>11.7</v>
      </c>
      <c r="GI279" s="15" t="n">
        <v>14.2</v>
      </c>
      <c r="GJ279" s="15" t="n">
        <v>16</v>
      </c>
      <c r="GK279" s="15" t="n">
        <v>20.6</v>
      </c>
      <c r="GL279" s="15" t="n">
        <v>24.8</v>
      </c>
      <c r="GM279" s="15" t="n">
        <v>24.7</v>
      </c>
      <c r="GN279" s="16" t="n">
        <f aca="false">AVERAGE(GB279:GM279)</f>
        <v>19.3416666666667</v>
      </c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2" t="n">
        <v>1929</v>
      </c>
      <c r="HB279" s="15" t="n">
        <v>24.8</v>
      </c>
      <c r="HC279" s="15" t="n">
        <v>25</v>
      </c>
      <c r="HD279" s="15" t="n">
        <v>22.3</v>
      </c>
      <c r="HE279" s="15" t="n">
        <v>14.8</v>
      </c>
      <c r="HF279" s="15" t="n">
        <v>9.8</v>
      </c>
      <c r="HG279" s="15" t="n">
        <v>8.5</v>
      </c>
      <c r="HH279" s="15" t="n">
        <v>5.1</v>
      </c>
      <c r="HI279" s="15" t="n">
        <v>10.6</v>
      </c>
      <c r="HJ279" s="15" t="n">
        <v>12.7</v>
      </c>
      <c r="HK279" s="15" t="n">
        <v>13</v>
      </c>
      <c r="HL279" s="15" t="n">
        <v>21.5</v>
      </c>
      <c r="HM279" s="15" t="n">
        <v>20.9</v>
      </c>
      <c r="HN279" s="16" t="n">
        <f aca="false">AVERAGE(HB279:HM279)</f>
        <v>15.75</v>
      </c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7" t="n">
        <f aca="false">IA278+1</f>
        <v>1929</v>
      </c>
      <c r="IB279" s="15" t="n">
        <v>19.7</v>
      </c>
      <c r="IC279" s="15" t="n">
        <v>21.7</v>
      </c>
      <c r="ID279" s="15" t="n">
        <v>16.5</v>
      </c>
      <c r="IE279" s="15" t="n">
        <v>10</v>
      </c>
      <c r="IF279" s="15" t="n">
        <v>6.2</v>
      </c>
      <c r="IG279" s="15" t="n">
        <v>3.8</v>
      </c>
      <c r="IH279" s="15" t="n">
        <v>1</v>
      </c>
      <c r="II279" s="15" t="n">
        <v>4.1</v>
      </c>
      <c r="IJ279" s="15" t="n">
        <v>7</v>
      </c>
      <c r="IK279" s="15" t="n">
        <v>12.1</v>
      </c>
      <c r="IL279" s="15" t="n">
        <v>15.4</v>
      </c>
      <c r="IM279" s="15" t="n">
        <v>17</v>
      </c>
      <c r="IN279" s="25" t="n">
        <f aca="false">SUM(IB279:IM279)/12</f>
        <v>11.2083333333333</v>
      </c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 t="n">
        <f aca="false">JA278+1</f>
        <v>1929</v>
      </c>
      <c r="JB279" s="15" t="n">
        <v>15</v>
      </c>
      <c r="JC279" s="15" t="n">
        <v>17.7</v>
      </c>
      <c r="JD279" s="15" t="n">
        <v>10.9</v>
      </c>
      <c r="JE279" s="15" t="n">
        <v>8.4</v>
      </c>
      <c r="JF279" s="15" t="n">
        <v>7.8</v>
      </c>
      <c r="JG279" s="15" t="n">
        <v>4.2</v>
      </c>
      <c r="JH279" s="15" t="n">
        <v>2.7</v>
      </c>
      <c r="JI279" s="15" t="n">
        <v>5.4</v>
      </c>
      <c r="JJ279" s="15" t="n">
        <v>6.9</v>
      </c>
      <c r="JK279" s="15" t="n">
        <v>10.4</v>
      </c>
      <c r="JL279" s="15" t="n">
        <v>13.5</v>
      </c>
      <c r="JM279" s="15" t="n">
        <v>13.3</v>
      </c>
      <c r="JN279" s="25" t="n">
        <f aca="false">SUM(JB279:JM279)/12</f>
        <v>9.68333333333333</v>
      </c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  <c r="JY279" s="15"/>
      <c r="JZ279" s="15"/>
      <c r="KA279" s="13" t="n">
        <v>1929</v>
      </c>
      <c r="KB279" s="15" t="n">
        <v>21.8</v>
      </c>
      <c r="KC279" s="15" t="n">
        <v>21.5</v>
      </c>
      <c r="KD279" s="15" t="n">
        <v>17.7</v>
      </c>
      <c r="KE279" s="15" t="n">
        <v>11</v>
      </c>
      <c r="KF279" s="15" t="n">
        <v>6.5</v>
      </c>
      <c r="KG279" s="15" t="n">
        <v>3.9</v>
      </c>
      <c r="KH279" s="15" t="n">
        <v>1</v>
      </c>
      <c r="KI279" s="15" t="n">
        <v>8.2</v>
      </c>
      <c r="KJ279" s="15" t="n">
        <v>7.1</v>
      </c>
      <c r="KK279" s="15" t="n">
        <v>15</v>
      </c>
      <c r="KL279" s="15" t="n">
        <v>20.2</v>
      </c>
      <c r="KM279" s="15" t="n">
        <v>19.2</v>
      </c>
      <c r="KN279" s="16" t="n">
        <f aca="false">AVERAGE(KB279:KM279)</f>
        <v>12.7583333333333</v>
      </c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7" t="n">
        <f aca="false">LA278+1</f>
        <v>1929</v>
      </c>
      <c r="LB279" s="15" t="n">
        <v>21.8</v>
      </c>
      <c r="LC279" s="15" t="n">
        <v>23.3</v>
      </c>
      <c r="LD279" s="15" t="n">
        <v>18.8</v>
      </c>
      <c r="LE279" s="15" t="n">
        <v>13.5</v>
      </c>
      <c r="LF279" s="15" t="n">
        <v>10.5</v>
      </c>
      <c r="LG279" s="15" t="n">
        <v>5.8</v>
      </c>
      <c r="LH279" s="15" t="n">
        <v>4.1</v>
      </c>
      <c r="LI279" s="15" t="n">
        <v>10.9</v>
      </c>
      <c r="LJ279" s="15" t="n">
        <v>10.3</v>
      </c>
      <c r="LK279" s="15" t="n">
        <v>14.2</v>
      </c>
      <c r="LL279" s="15" t="n">
        <v>19.2</v>
      </c>
      <c r="LM279" s="15" t="n">
        <v>20.1</v>
      </c>
      <c r="LN279" s="16" t="n">
        <f aca="false">AVERAGE(LB279:LM279)</f>
        <v>14.375</v>
      </c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7" t="n">
        <f aca="false">MA278+1</f>
        <v>1929</v>
      </c>
      <c r="MB279" s="15" t="n">
        <v>23.8</v>
      </c>
      <c r="MC279" s="15" t="n">
        <v>24.2</v>
      </c>
      <c r="MD279" s="15" t="n">
        <v>21.5</v>
      </c>
      <c r="ME279" s="15" t="n">
        <v>15.8</v>
      </c>
      <c r="MF279" s="15" t="n">
        <v>11.7</v>
      </c>
      <c r="MG279" s="15" t="n">
        <v>11.3</v>
      </c>
      <c r="MH279" s="15" t="n">
        <v>8.4</v>
      </c>
      <c r="MI279" s="15" t="n">
        <v>12.1</v>
      </c>
      <c r="MJ279" s="15" t="n">
        <v>14</v>
      </c>
      <c r="MK279" s="15" t="n">
        <v>18.4</v>
      </c>
      <c r="ML279" s="15" t="n">
        <v>25</v>
      </c>
      <c r="MM279" s="15" t="n">
        <v>22.5</v>
      </c>
      <c r="MN279" s="16" t="n">
        <f aca="false">AVERAGE(MB279:MM279)</f>
        <v>17.3916666666667</v>
      </c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60" t="s">
        <v>63</v>
      </c>
      <c r="NB279" s="15" t="n">
        <v>16.8</v>
      </c>
      <c r="NC279" s="15" t="n">
        <v>18.2</v>
      </c>
      <c r="ND279" s="15" t="n">
        <v>14.3</v>
      </c>
      <c r="NE279" s="15" t="n">
        <v>12.3</v>
      </c>
      <c r="NF279" s="15" t="n">
        <v>10</v>
      </c>
      <c r="NG279" s="15" t="n">
        <v>6.4</v>
      </c>
      <c r="NH279" s="15" t="n">
        <v>5.1</v>
      </c>
      <c r="NI279" s="15" t="n">
        <v>6.4</v>
      </c>
      <c r="NJ279" s="15" t="n">
        <v>8.3</v>
      </c>
      <c r="NK279" s="15" t="n">
        <v>11.1</v>
      </c>
      <c r="NL279" s="15" t="n">
        <v>13.9</v>
      </c>
      <c r="NM279" s="15" t="n">
        <v>16</v>
      </c>
      <c r="NN279" s="29" t="n">
        <f aca="false">AVERAGE(NB279:NM279)</f>
        <v>11.5666666666667</v>
      </c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13" t="n">
        <v>1929</v>
      </c>
      <c r="OB279" s="15" t="n">
        <v>19.6</v>
      </c>
      <c r="OC279" s="15" t="n">
        <v>21.3</v>
      </c>
      <c r="OD279" s="15" t="n">
        <v>16</v>
      </c>
      <c r="OE279" s="15" t="n">
        <v>14</v>
      </c>
      <c r="OF279" s="15" t="n">
        <v>10.8</v>
      </c>
      <c r="OG279" s="15" t="n">
        <v>6.1</v>
      </c>
      <c r="OH279" s="15" t="n">
        <v>3.5</v>
      </c>
      <c r="OI279" s="15" t="n">
        <v>6.5</v>
      </c>
      <c r="OJ279" s="15" t="n">
        <v>9.6</v>
      </c>
      <c r="OK279" s="15" t="n">
        <v>13.1</v>
      </c>
      <c r="OL279" s="15" t="n">
        <v>16.8</v>
      </c>
      <c r="OM279" s="15" t="n">
        <v>18.8</v>
      </c>
      <c r="ON279" s="29" t="n">
        <f aca="false">AVERAGE(OB279:OM279)</f>
        <v>13.0083333333333</v>
      </c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30" t="s">
        <v>63</v>
      </c>
      <c r="PB279" s="15" t="n">
        <v>27</v>
      </c>
      <c r="PC279" s="15" t="n">
        <v>27.9</v>
      </c>
      <c r="PD279" s="15" t="n">
        <v>25.5</v>
      </c>
      <c r="PE279" s="15" t="n">
        <v>20.3</v>
      </c>
      <c r="PF279" s="15" t="n">
        <v>19.1</v>
      </c>
      <c r="PG279" s="15" t="n">
        <v>11.2</v>
      </c>
      <c r="PH279" s="15" t="n">
        <v>9.3</v>
      </c>
      <c r="PI279" s="15" t="n">
        <v>14.3</v>
      </c>
      <c r="PJ279" s="15" t="n">
        <v>14.1</v>
      </c>
      <c r="PK279" s="15" t="n">
        <v>19</v>
      </c>
      <c r="PL279" s="15" t="n">
        <v>23.5</v>
      </c>
      <c r="PM279" s="15" t="n">
        <v>24.2</v>
      </c>
      <c r="PN279" s="29" t="n">
        <f aca="false">AVERAGE(PB279:PM279)</f>
        <v>19.6166666666667</v>
      </c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13" t="n">
        <v>1929</v>
      </c>
      <c r="QB279" s="15" t="n">
        <v>21.7</v>
      </c>
      <c r="QC279" s="15" t="n">
        <v>20.7</v>
      </c>
      <c r="QD279" s="15" t="n">
        <v>18.8</v>
      </c>
      <c r="QE279" s="15" t="n">
        <v>15.3</v>
      </c>
      <c r="QF279" s="15" t="n">
        <v>11.3</v>
      </c>
      <c r="QG279" s="15" t="n">
        <v>7</v>
      </c>
      <c r="QH279" s="15" t="n">
        <v>3.8</v>
      </c>
      <c r="QI279" s="15" t="n">
        <v>6.5</v>
      </c>
      <c r="QJ279" s="15" t="n">
        <v>8.6</v>
      </c>
      <c r="QK279" s="15" t="n">
        <v>12.3</v>
      </c>
      <c r="QL279" s="15" t="n">
        <v>15.3</v>
      </c>
      <c r="QM279" s="15" t="n">
        <v>18</v>
      </c>
      <c r="QN279" s="29" t="n">
        <f aca="false">AVERAGE(QB279:QM279)</f>
        <v>13.275</v>
      </c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30" t="s">
        <v>63</v>
      </c>
      <c r="RB279" s="15" t="n">
        <v>26</v>
      </c>
      <c r="RC279" s="15" t="n">
        <v>24.8</v>
      </c>
      <c r="RD279" s="15" t="n">
        <v>23.2</v>
      </c>
      <c r="RE279" s="15" t="n">
        <v>14.3</v>
      </c>
      <c r="RF279" s="15" t="n">
        <v>10.3</v>
      </c>
      <c r="RG279" s="15" t="n">
        <v>9.3</v>
      </c>
      <c r="RH279" s="15" t="n">
        <v>5.6</v>
      </c>
      <c r="RI279" s="15" t="n">
        <v>13.8</v>
      </c>
      <c r="RJ279" s="15" t="n">
        <v>13.1</v>
      </c>
      <c r="RK279" s="15" t="n">
        <v>21.1</v>
      </c>
      <c r="RL279" s="15" t="n">
        <v>26.2</v>
      </c>
      <c r="RM279" s="15" t="n">
        <v>23.4</v>
      </c>
      <c r="RN279" s="29" t="n">
        <f aca="false">AVERAGE(RB279:RM279)</f>
        <v>17.5916666666667</v>
      </c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13" t="n">
        <v>1929</v>
      </c>
      <c r="SB279" s="15" t="n">
        <v>22</v>
      </c>
      <c r="SC279" s="15" t="n">
        <v>22.7</v>
      </c>
      <c r="SD279" s="15" t="n">
        <v>17.9</v>
      </c>
      <c r="SE279" s="15" t="n">
        <v>14.3</v>
      </c>
      <c r="SF279" s="15" t="n">
        <v>10.2</v>
      </c>
      <c r="SG279" s="15" t="n">
        <v>5</v>
      </c>
      <c r="SH279" s="15" t="n">
        <v>3.1</v>
      </c>
      <c r="SI279" s="15" t="n">
        <v>7.1</v>
      </c>
      <c r="SJ279" s="15" t="n">
        <v>8.9</v>
      </c>
      <c r="SK279" s="15" t="n">
        <v>12.6</v>
      </c>
      <c r="SL279" s="15" t="n">
        <v>17.5</v>
      </c>
      <c r="SM279" s="15" t="n">
        <v>19.8</v>
      </c>
      <c r="SN279" s="29" t="n">
        <f aca="false">AVERAGE(SB279:SM279)</f>
        <v>13.425</v>
      </c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72" t="s">
        <v>63</v>
      </c>
      <c r="TB279" s="73" t="n">
        <v>22.5</v>
      </c>
      <c r="TC279" s="73" t="n">
        <v>21.6</v>
      </c>
      <c r="TD279" s="73" t="n">
        <v>19.4</v>
      </c>
      <c r="TE279" s="73" t="n">
        <v>11.6</v>
      </c>
      <c r="TF279" s="73" t="n">
        <v>5.6</v>
      </c>
      <c r="TG279" s="73" t="n">
        <v>4.9</v>
      </c>
      <c r="TH279" s="73" t="n">
        <v>0.7</v>
      </c>
      <c r="TI279" s="73" t="n">
        <v>6.8</v>
      </c>
      <c r="TJ279" s="73" t="n">
        <v>9.2</v>
      </c>
      <c r="TK279" s="73" t="n">
        <v>14.3</v>
      </c>
      <c r="TL279" s="73" t="n">
        <v>19</v>
      </c>
      <c r="TM279" s="73" t="n">
        <v>19.3</v>
      </c>
      <c r="TN279" s="73" t="n">
        <v>12.9</v>
      </c>
      <c r="UB279" s="71"/>
      <c r="UC279" s="13"/>
      <c r="UD279" s="15"/>
      <c r="UE279" s="15"/>
      <c r="UF279" s="15"/>
      <c r="UG279" s="15"/>
      <c r="UH279" s="15"/>
      <c r="UI279" s="15"/>
      <c r="UJ279" s="15"/>
      <c r="UK279" s="15"/>
      <c r="UL279" s="15"/>
      <c r="UM279" s="15"/>
      <c r="UN279" s="15"/>
      <c r="UO279" s="15"/>
      <c r="UP279" s="16"/>
      <c r="VB279" s="71"/>
      <c r="VC279" s="13"/>
      <c r="VD279" s="15"/>
      <c r="VE279" s="15"/>
      <c r="VF279" s="15"/>
      <c r="VG279" s="15"/>
      <c r="VH279" s="15"/>
      <c r="VI279" s="15"/>
      <c r="VJ279" s="15"/>
      <c r="VK279" s="15"/>
      <c r="VL279" s="15"/>
      <c r="VM279" s="15"/>
      <c r="VN279" s="15"/>
      <c r="VO279" s="15"/>
      <c r="VP279" s="16"/>
      <c r="WB279" s="71"/>
      <c r="WC279" s="13"/>
      <c r="WD279" s="15"/>
      <c r="WE279" s="15"/>
      <c r="WF279" s="15"/>
      <c r="WG279" s="15"/>
      <c r="WH279" s="15"/>
      <c r="WI279" s="15"/>
      <c r="WJ279" s="15"/>
      <c r="WK279" s="15"/>
      <c r="WL279" s="15"/>
      <c r="WM279" s="15"/>
      <c r="WN279" s="15"/>
      <c r="WO279" s="15"/>
      <c r="WP279" s="16"/>
      <c r="XB279" s="71"/>
      <c r="XC279" s="13"/>
      <c r="XD279" s="15"/>
      <c r="XE279" s="15"/>
      <c r="XF279" s="15"/>
      <c r="XG279" s="15"/>
      <c r="XH279" s="15"/>
      <c r="XI279" s="15"/>
      <c r="XJ279" s="15"/>
      <c r="XK279" s="15"/>
      <c r="XL279" s="15"/>
      <c r="XM279" s="15"/>
      <c r="XN279" s="15"/>
      <c r="XO279" s="15"/>
      <c r="XP279" s="16"/>
      <c r="YB279" s="71"/>
      <c r="YC279" s="13"/>
      <c r="YD279" s="15"/>
      <c r="YE279" s="15"/>
      <c r="YF279" s="15"/>
      <c r="YG279" s="15"/>
      <c r="YH279" s="15"/>
      <c r="YI279" s="15"/>
      <c r="YJ279" s="15"/>
      <c r="YK279" s="15"/>
      <c r="YL279" s="15"/>
      <c r="YM279" s="15"/>
      <c r="YN279" s="15"/>
      <c r="YO279" s="15"/>
      <c r="YP279" s="16"/>
      <c r="ZB279" s="71"/>
      <c r="ZC279" s="30"/>
      <c r="ZD279" s="15"/>
      <c r="ZE279" s="15"/>
      <c r="ZF279" s="15"/>
      <c r="ZG279" s="15"/>
      <c r="ZH279" s="15"/>
      <c r="ZI279" s="15"/>
      <c r="ZJ279" s="15"/>
      <c r="ZK279" s="15"/>
      <c r="ZL279" s="15"/>
      <c r="ZM279" s="15"/>
      <c r="ZN279" s="15"/>
      <c r="ZO279" s="15"/>
      <c r="ZP279" s="16"/>
    </row>
    <row r="280" customFormat="false" ht="12.8" hidden="false" customHeight="false" outlineLevel="0" collapsed="false">
      <c r="A280" s="17" t="n">
        <f aca="false">A275+5</f>
        <v>1930</v>
      </c>
      <c r="B280" s="4" t="n">
        <f aca="false">AVERAGE(AN280,BN280,CN280,DN280,EN280,FN280,GN280,HN280,IN280,JN280,KN280,LN280,MN280,NN280)</f>
        <v>14.5480769230769</v>
      </c>
      <c r="C280" s="18" t="n">
        <f aca="false">AVERAGE(B276:B280)</f>
        <v>14.2537820512821</v>
      </c>
      <c r="D280" s="9" t="n">
        <f aca="false">AVERAGE(B271:B280)</f>
        <v>14.2525694444444</v>
      </c>
      <c r="E280" s="4" t="n">
        <f aca="false">AVERAGE(B261:B280)</f>
        <v>14.4487152777778</v>
      </c>
      <c r="F280" s="24" t="n">
        <f aca="false">AVERAGE(B231:B280)</f>
        <v>14.3457409391534</v>
      </c>
      <c r="G280" s="9" t="n">
        <f aca="false">MAX(AB280:AM280,BB280:BM280,CB280:CM280,DB280:DM280,EB280:EM280,FB280:FM280,GB280:GM280,HB280:HM280,IB280:IM280,JB280:JM280,KB280:KM280,LB280:LM280,MB280:MM280,NB280:NM280,OB280:OM280,PB280:PM280,QB280:QM280,RB280:RM280,SB280:SM280)</f>
        <v>25.8</v>
      </c>
      <c r="H280" s="10" t="n">
        <f aca="false">MEDIAN(AB280:AM280,BB280:BM280,CB280:CM280,DB280:DM280,EB280:EM280,FB280:FM280,GB280:GM280,HB280:HM280,IB280:IM280,JB280:JM280,KB280:KM280,LB280:LM280,MB280:MM280,NB280:NM280,OB280:OM280,PB280:PM280,QB280:QM280,RB280:RM280,SB280:SM280)</f>
        <v>15.35</v>
      </c>
      <c r="I280" s="11" t="n">
        <f aca="false">MIN(AB280:AM280,BB280:BM280,CB280:CM280,DB280:DM280,EB280:EM280,FB280:FM280,GB280:GM280,HB280:HM280,IB280:IM280,JB280:JM280,KB280:KM280,LB280:LM280,MB280:MM280,NB280:NM280,OB280:OM280,PB280:PM280,QB280:QM280,RB280:RM280,SB280:SM280)</f>
        <v>3.4</v>
      </c>
      <c r="J280" s="12" t="n">
        <f aca="false">(G280+I280)/2</f>
        <v>14.6</v>
      </c>
      <c r="AA280" s="13" t="n">
        <v>1930</v>
      </c>
      <c r="AB280" s="15" t="n">
        <v>17.2</v>
      </c>
      <c r="AC280" s="15" t="n">
        <v>20.7</v>
      </c>
      <c r="AD280" s="15" t="n">
        <v>16.6</v>
      </c>
      <c r="AE280" s="15" t="n">
        <v>11.8</v>
      </c>
      <c r="AF280" s="15" t="n">
        <v>8.3</v>
      </c>
      <c r="AG280" s="15" t="n">
        <v>5.2</v>
      </c>
      <c r="AH280" s="15" t="n">
        <v>6.4</v>
      </c>
      <c r="AI280" s="15" t="n">
        <v>6.7</v>
      </c>
      <c r="AJ280" s="15" t="n">
        <v>8.7</v>
      </c>
      <c r="AK280" s="15" t="n">
        <v>13.3</v>
      </c>
      <c r="AL280" s="15" t="n">
        <v>14.5</v>
      </c>
      <c r="AM280" s="15" t="n">
        <v>17.8</v>
      </c>
      <c r="AN280" s="4" t="n">
        <f aca="false">AVERAGE(Sheet1!AB280:AM280)</f>
        <v>12.2666666666667</v>
      </c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2" t="n">
        <f aca="false">BA279+1</f>
        <v>1930</v>
      </c>
      <c r="BB280" s="20" t="n">
        <v>20.7</v>
      </c>
      <c r="BC280" s="20" t="n">
        <v>22.4</v>
      </c>
      <c r="BD280" s="20" t="n">
        <v>19.1</v>
      </c>
      <c r="BE280" s="20" t="n">
        <v>13.9</v>
      </c>
      <c r="BF280" s="20" t="n">
        <v>9.2</v>
      </c>
      <c r="BG280" s="20" t="n">
        <v>6.4</v>
      </c>
      <c r="BH280" s="20" t="n">
        <v>6</v>
      </c>
      <c r="BI280" s="20" t="n">
        <v>6.8</v>
      </c>
      <c r="BJ280" s="20" t="n">
        <v>10.7</v>
      </c>
      <c r="BK280" s="20" t="n">
        <v>16</v>
      </c>
      <c r="BL280" s="20" t="n">
        <v>17.1</v>
      </c>
      <c r="BM280" s="20" t="n">
        <v>17.9</v>
      </c>
      <c r="BN280" s="4" t="n">
        <f aca="false">AVERAGE(BB280:BM280)</f>
        <v>13.85</v>
      </c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2" t="n">
        <f aca="false">CA279+1</f>
        <v>1930</v>
      </c>
      <c r="CB280" s="20" t="n">
        <v>19.7</v>
      </c>
      <c r="CC280" s="20" t="n">
        <v>22.4</v>
      </c>
      <c r="CD280" s="20" t="n">
        <v>18.4</v>
      </c>
      <c r="CE280" s="20" t="n">
        <v>12.8</v>
      </c>
      <c r="CF280" s="20" t="n">
        <v>8.7</v>
      </c>
      <c r="CG280" s="20" t="n">
        <v>5.8</v>
      </c>
      <c r="CH280" s="20" t="n">
        <v>5.1</v>
      </c>
      <c r="CI280" s="20" t="n">
        <v>6.6</v>
      </c>
      <c r="CJ280" s="20" t="n">
        <v>8.4</v>
      </c>
      <c r="CK280" s="20" t="n">
        <v>14.4</v>
      </c>
      <c r="CL280" s="20" t="n">
        <v>15.8</v>
      </c>
      <c r="CM280" s="20" t="n">
        <v>19.3</v>
      </c>
      <c r="CN280" s="4" t="n">
        <f aca="false">AVERAGE(CB280:CM280)</f>
        <v>13.1166666666667</v>
      </c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19" t="n">
        <v>1930</v>
      </c>
      <c r="DB280" s="20" t="n">
        <v>18.5</v>
      </c>
      <c r="DC280" s="20" t="n">
        <v>21.5</v>
      </c>
      <c r="DD280" s="20" t="n">
        <v>16.7</v>
      </c>
      <c r="DE280" s="20" t="n">
        <v>11.1</v>
      </c>
      <c r="DF280" s="20" t="n">
        <v>7.9</v>
      </c>
      <c r="DG280" s="20" t="n">
        <v>4.9</v>
      </c>
      <c r="DH280" s="20" t="n">
        <v>6.6</v>
      </c>
      <c r="DI280" s="20" t="n">
        <v>6.5</v>
      </c>
      <c r="DJ280" s="20" t="n">
        <v>8.9</v>
      </c>
      <c r="DK280" s="20" t="n">
        <v>14.4</v>
      </c>
      <c r="DL280" s="20" t="n">
        <v>15.3</v>
      </c>
      <c r="DM280" s="20" t="n">
        <v>18.7</v>
      </c>
      <c r="DN280" s="4" t="n">
        <f aca="false">AVERAGE(DB280:DM280)</f>
        <v>12.5833333333333</v>
      </c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13" t="n">
        <v>1930</v>
      </c>
      <c r="FB280" s="15" t="n">
        <v>24.9</v>
      </c>
      <c r="FC280" s="15" t="n">
        <v>24</v>
      </c>
      <c r="FD280" s="15" t="n">
        <v>21.2</v>
      </c>
      <c r="FE280" s="15" t="n">
        <v>19.1</v>
      </c>
      <c r="FF280" s="15" t="n">
        <v>15.6</v>
      </c>
      <c r="FG280" s="15" t="n">
        <v>11.7</v>
      </c>
      <c r="FH280" s="15" t="n">
        <v>12.7</v>
      </c>
      <c r="FI280" s="15" t="n">
        <v>12.5</v>
      </c>
      <c r="FJ280" s="15" t="n">
        <v>16.3</v>
      </c>
      <c r="FK280" s="15" t="n">
        <v>19.9</v>
      </c>
      <c r="FL280" s="15" t="n">
        <v>23.4</v>
      </c>
      <c r="FM280" s="15" t="n">
        <v>23.7</v>
      </c>
      <c r="FN280" s="16" t="n">
        <f aca="false">AVERAGE(FB280:FM280)</f>
        <v>18.75</v>
      </c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2" t="n">
        <v>1930</v>
      </c>
      <c r="GB280" s="15" t="n">
        <v>25.5</v>
      </c>
      <c r="GC280" s="15" t="n">
        <v>24</v>
      </c>
      <c r="GD280" s="15" t="n">
        <v>22</v>
      </c>
      <c r="GE280" s="15" t="n">
        <v>19.7</v>
      </c>
      <c r="GF280" s="15" t="n">
        <v>17.4</v>
      </c>
      <c r="GG280" s="15" t="n">
        <v>13.2</v>
      </c>
      <c r="GH280" s="15" t="n">
        <v>14.1</v>
      </c>
      <c r="GI280" s="15" t="n">
        <v>14.1</v>
      </c>
      <c r="GJ280" s="15" t="n">
        <v>16.9</v>
      </c>
      <c r="GK280" s="15" t="n">
        <v>21.1</v>
      </c>
      <c r="GL280" s="15" t="n">
        <v>23.9</v>
      </c>
      <c r="GM280" s="15" t="n">
        <v>23.9</v>
      </c>
      <c r="GN280" s="16" t="n">
        <f aca="false">AVERAGE(GB280:GM280)</f>
        <v>19.65</v>
      </c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2" t="n">
        <v>1930</v>
      </c>
      <c r="HB280" s="15" t="n">
        <v>23.9</v>
      </c>
      <c r="HC280" s="15" t="n">
        <v>23.3</v>
      </c>
      <c r="HD280" s="15" t="n">
        <v>20.5</v>
      </c>
      <c r="HE280" s="15" t="n">
        <v>15.8</v>
      </c>
      <c r="HF280" s="15" t="n">
        <v>10.9</v>
      </c>
      <c r="HG280" s="15" t="n">
        <v>8</v>
      </c>
      <c r="HH280" s="15" t="n">
        <v>9.2</v>
      </c>
      <c r="HI280" s="15" t="n">
        <v>8.8</v>
      </c>
      <c r="HJ280" s="15" t="n">
        <v>13.2</v>
      </c>
      <c r="HK280" s="15" t="n">
        <v>18.6</v>
      </c>
      <c r="HL280" s="15" t="n">
        <v>22.3</v>
      </c>
      <c r="HM280" s="15" t="n">
        <v>23</v>
      </c>
      <c r="HN280" s="16" t="n">
        <f aca="false">AVERAGE(HB280:HM280)</f>
        <v>16.4583333333333</v>
      </c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7" t="n">
        <f aca="false">IA279+1</f>
        <v>1930</v>
      </c>
      <c r="IB280" s="15" t="n">
        <v>20</v>
      </c>
      <c r="IC280" s="15" t="n">
        <v>22.3</v>
      </c>
      <c r="ID280" s="15" t="n">
        <v>17.8</v>
      </c>
      <c r="IE280" s="15" t="n">
        <v>12.6</v>
      </c>
      <c r="IF280" s="15" t="n">
        <v>8.3</v>
      </c>
      <c r="IG280" s="15" t="n">
        <v>4.9</v>
      </c>
      <c r="IH280" s="15" t="n">
        <v>5.6</v>
      </c>
      <c r="II280" s="15" t="n">
        <v>6.3</v>
      </c>
      <c r="IJ280" s="15" t="n">
        <v>8.9</v>
      </c>
      <c r="IK280" s="15" t="n">
        <v>14.7</v>
      </c>
      <c r="IL280" s="15" t="n">
        <v>16.1</v>
      </c>
      <c r="IM280" s="15" t="n">
        <v>19.4</v>
      </c>
      <c r="IN280" s="25" t="n">
        <f aca="false">SUM(IB280:IM280)/12</f>
        <v>13.075</v>
      </c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 t="n">
        <f aca="false">JA279+1</f>
        <v>1930</v>
      </c>
      <c r="JB280" s="15" t="n">
        <v>16.6</v>
      </c>
      <c r="JC280" s="15" t="n">
        <v>20.5</v>
      </c>
      <c r="JD280" s="15" t="n">
        <v>18.2</v>
      </c>
      <c r="JE280" s="15" t="n">
        <v>10.8</v>
      </c>
      <c r="JF280" s="15" t="n">
        <v>8.1</v>
      </c>
      <c r="JG280" s="15" t="n">
        <v>3.4</v>
      </c>
      <c r="JH280" s="15" t="n">
        <v>4.6</v>
      </c>
      <c r="JI280" s="15" t="n">
        <v>5.9</v>
      </c>
      <c r="JJ280" s="15" t="n">
        <v>7.1</v>
      </c>
      <c r="JK280" s="15" t="n">
        <v>12.5</v>
      </c>
      <c r="JL280" s="15" t="n">
        <v>12.4</v>
      </c>
      <c r="JM280" s="15" t="n">
        <v>17.9</v>
      </c>
      <c r="JN280" s="25" t="n">
        <f aca="false">SUM(JB280:JM280)/12</f>
        <v>11.5</v>
      </c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3" t="n">
        <v>1930</v>
      </c>
      <c r="KB280" s="15" t="n">
        <v>19.7</v>
      </c>
      <c r="KC280" s="15" t="n">
        <v>22</v>
      </c>
      <c r="KD280" s="15" t="n">
        <v>17</v>
      </c>
      <c r="KE280" s="15" t="n">
        <v>13.4</v>
      </c>
      <c r="KF280" s="15" t="n">
        <v>7.9</v>
      </c>
      <c r="KG280" s="15" t="n">
        <v>5.9</v>
      </c>
      <c r="KH280" s="15" t="n">
        <v>6</v>
      </c>
      <c r="KI280" s="15" t="n">
        <v>6.5</v>
      </c>
      <c r="KJ280" s="15" t="n">
        <v>10.9</v>
      </c>
      <c r="KK280" s="15" t="n">
        <v>16.1</v>
      </c>
      <c r="KL280" s="15" t="n">
        <v>19.5</v>
      </c>
      <c r="KM280" s="15" t="n">
        <v>20.4</v>
      </c>
      <c r="KN280" s="16" t="n">
        <f aca="false">AVERAGE(KB280:KM280)</f>
        <v>13.775</v>
      </c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7" t="n">
        <f aca="false">LA279+1</f>
        <v>1930</v>
      </c>
      <c r="LB280" s="15" t="n">
        <v>21.3</v>
      </c>
      <c r="LC280" s="15" t="n">
        <v>24.2</v>
      </c>
      <c r="LD280" s="15" t="n">
        <v>19.6</v>
      </c>
      <c r="LE280" s="15" t="n">
        <v>13.8</v>
      </c>
      <c r="LF280" s="15" t="n">
        <v>8.8</v>
      </c>
      <c r="LG280" s="15" t="n">
        <v>6.2</v>
      </c>
      <c r="LH280" s="15" t="n">
        <v>6.3</v>
      </c>
      <c r="LI280" s="15" t="n">
        <v>7.7</v>
      </c>
      <c r="LJ280" s="15" t="n">
        <v>10.9</v>
      </c>
      <c r="LK280" s="15" t="n">
        <v>17.2</v>
      </c>
      <c r="LL280" s="15" t="n">
        <v>18.6</v>
      </c>
      <c r="LM280" s="15" t="n">
        <v>20.7</v>
      </c>
      <c r="LN280" s="16" t="n">
        <f aca="false">AVERAGE(LB280:LM280)</f>
        <v>14.6083333333333</v>
      </c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7" t="n">
        <f aca="false">MA279+1</f>
        <v>1930</v>
      </c>
      <c r="MB280" s="15" t="n">
        <v>24.8</v>
      </c>
      <c r="MC280" s="15" t="n">
        <v>22.9</v>
      </c>
      <c r="MD280" s="15" t="n">
        <v>20.2</v>
      </c>
      <c r="ME280" s="15" t="n">
        <v>17.6</v>
      </c>
      <c r="MF280" s="15" t="n">
        <v>13.7</v>
      </c>
      <c r="MG280" s="15" t="n">
        <v>9.9</v>
      </c>
      <c r="MH280" s="15" t="n">
        <v>10</v>
      </c>
      <c r="MI280" s="15" t="n">
        <v>11.1</v>
      </c>
      <c r="MJ280" s="15" t="n">
        <v>14.1</v>
      </c>
      <c r="MK280" s="15" t="n">
        <v>18.6</v>
      </c>
      <c r="ML280" s="15" t="n">
        <v>22.5</v>
      </c>
      <c r="MM280" s="15" t="n">
        <v>22.4</v>
      </c>
      <c r="MN280" s="16" t="n">
        <f aca="false">AVERAGE(MB280:MM280)</f>
        <v>17.3166666666667</v>
      </c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60" t="s">
        <v>64</v>
      </c>
      <c r="NB280" s="15" t="n">
        <v>17.7</v>
      </c>
      <c r="NC280" s="15" t="n">
        <v>18.7</v>
      </c>
      <c r="ND280" s="15" t="n">
        <v>17.2</v>
      </c>
      <c r="NE280" s="15" t="n">
        <v>12</v>
      </c>
      <c r="NF280" s="15" t="n">
        <v>9.9</v>
      </c>
      <c r="NG280" s="15" t="n">
        <v>9.1</v>
      </c>
      <c r="NH280" s="15" t="n">
        <v>5</v>
      </c>
      <c r="NI280" s="15" t="n">
        <v>6.9</v>
      </c>
      <c r="NJ280" s="15" t="n">
        <v>8.5</v>
      </c>
      <c r="NK280" s="15" t="n">
        <v>10.5</v>
      </c>
      <c r="NL280" s="15" t="n">
        <v>14.1</v>
      </c>
      <c r="NM280" s="15" t="n">
        <v>16.5</v>
      </c>
      <c r="NN280" s="29" t="n">
        <f aca="false">AVERAGE(NB280:NM280)</f>
        <v>12.175</v>
      </c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13" t="n">
        <v>1930</v>
      </c>
      <c r="OB280" s="15" t="n">
        <v>20.4</v>
      </c>
      <c r="OC280" s="15" t="n">
        <v>22.3</v>
      </c>
      <c r="OD280" s="15" t="n">
        <v>20.3</v>
      </c>
      <c r="OE280" s="15" t="n">
        <v>13.4</v>
      </c>
      <c r="OF280" s="15" t="n">
        <v>10.4</v>
      </c>
      <c r="OG280" s="15" t="n">
        <v>10.2</v>
      </c>
      <c r="OH280" s="15" t="n">
        <v>5.6</v>
      </c>
      <c r="OI280" s="15" t="n">
        <v>7.4</v>
      </c>
      <c r="OJ280" s="15" t="n">
        <v>10.6</v>
      </c>
      <c r="OK280" s="15" t="n">
        <v>13.7</v>
      </c>
      <c r="OL280" s="15" t="n">
        <v>17.4</v>
      </c>
      <c r="OM280" s="15" t="n">
        <v>19.6</v>
      </c>
      <c r="ON280" s="29" t="n">
        <f aca="false">AVERAGE(OB280:OM280)</f>
        <v>14.275</v>
      </c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30" t="s">
        <v>64</v>
      </c>
      <c r="PB280" s="15" t="n">
        <v>25.8</v>
      </c>
      <c r="PC280" s="15" t="n">
        <v>25.5</v>
      </c>
      <c r="PD280" s="15" t="n">
        <v>25.2</v>
      </c>
      <c r="PE280" s="15" t="n">
        <v>22.2</v>
      </c>
      <c r="PF280" s="15" t="n">
        <v>16</v>
      </c>
      <c r="PG280" s="15" t="n">
        <v>14.3</v>
      </c>
      <c r="PH280" s="15" t="n">
        <v>12.8</v>
      </c>
      <c r="PI280" s="15" t="n">
        <v>13.3</v>
      </c>
      <c r="PJ280" s="15" t="n">
        <v>18.6</v>
      </c>
      <c r="PK280" s="15" t="n">
        <v>19.9</v>
      </c>
      <c r="PL280" s="15" t="n">
        <v>24.5</v>
      </c>
      <c r="PM280" s="15" t="n">
        <v>25</v>
      </c>
      <c r="PN280" s="29" t="n">
        <f aca="false">AVERAGE(PB280:PM280)</f>
        <v>20.2583333333333</v>
      </c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13" t="n">
        <v>1930</v>
      </c>
      <c r="QB280" s="15" t="n">
        <v>22.1</v>
      </c>
      <c r="QC280" s="15" t="n">
        <v>22.7</v>
      </c>
      <c r="QD280" s="15" t="n">
        <v>19.5</v>
      </c>
      <c r="QE280" s="15" t="n">
        <v>14.7</v>
      </c>
      <c r="QF280" s="15" t="n">
        <v>11</v>
      </c>
      <c r="QG280" s="15" t="n">
        <v>10.8</v>
      </c>
      <c r="QH280" s="15" t="n">
        <v>5.4</v>
      </c>
      <c r="QI280" s="15" t="n">
        <v>6.1</v>
      </c>
      <c r="QJ280" s="15" t="n">
        <v>9.6</v>
      </c>
      <c r="QK280" s="15" t="n">
        <v>11.2</v>
      </c>
      <c r="QL280" s="15" t="n">
        <v>15.4</v>
      </c>
      <c r="QM280" s="15" t="n">
        <v>18.4</v>
      </c>
      <c r="QN280" s="29" t="n">
        <f aca="false">AVERAGE(QB280:QM280)</f>
        <v>13.9083333333333</v>
      </c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30" t="s">
        <v>64</v>
      </c>
      <c r="RB280" s="15" t="n">
        <v>22.5</v>
      </c>
      <c r="RC280" s="15" t="n">
        <v>23.9</v>
      </c>
      <c r="RD280" s="15" t="n">
        <v>20.4</v>
      </c>
      <c r="RE280" s="15" t="n">
        <v>18.6</v>
      </c>
      <c r="RF280" s="15" t="n">
        <v>12.7</v>
      </c>
      <c r="RG280" s="15" t="n">
        <v>8.3</v>
      </c>
      <c r="RH280" s="15" t="n">
        <v>12.1</v>
      </c>
      <c r="RI280" s="15" t="n">
        <v>11</v>
      </c>
      <c r="RJ280" s="15" t="n">
        <v>15.5</v>
      </c>
      <c r="RK280" s="15" t="n">
        <v>20.6</v>
      </c>
      <c r="RL280" s="15" t="n">
        <v>23.2</v>
      </c>
      <c r="RM280" s="26" t="n">
        <f aca="false">SUM(RM279+RM281)/2</f>
        <v>23.7</v>
      </c>
      <c r="RN280" s="29" t="n">
        <f aca="false">AVERAGE(RB280:RM280)</f>
        <v>17.7083333333333</v>
      </c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13" t="n">
        <v>1930</v>
      </c>
      <c r="SB280" s="15" t="n">
        <v>23</v>
      </c>
      <c r="SC280" s="15" t="n">
        <v>23.3</v>
      </c>
      <c r="SD280" s="15" t="n">
        <v>20.3</v>
      </c>
      <c r="SE280" s="15" t="n">
        <v>14.9</v>
      </c>
      <c r="SF280" s="15" t="n">
        <v>10.8</v>
      </c>
      <c r="SG280" s="15" t="n">
        <v>9.8</v>
      </c>
      <c r="SH280" s="15" t="n">
        <v>4.4</v>
      </c>
      <c r="SI280" s="15" t="n">
        <v>7.4</v>
      </c>
      <c r="SJ280" s="15" t="n">
        <v>10.6</v>
      </c>
      <c r="SK280" s="15" t="n">
        <v>13.8</v>
      </c>
      <c r="SL280" s="15" t="n">
        <v>17.9</v>
      </c>
      <c r="SM280" s="15" t="n">
        <v>20.9</v>
      </c>
      <c r="SN280" s="29" t="n">
        <f aca="false">AVERAGE(SB280:SM280)</f>
        <v>14.7583333333333</v>
      </c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72" t="s">
        <v>64</v>
      </c>
      <c r="TB280" s="73" t="n">
        <v>22.8</v>
      </c>
      <c r="TC280" s="73" t="n">
        <v>22.3</v>
      </c>
      <c r="TD280" s="73" t="n">
        <v>17.4</v>
      </c>
      <c r="TE280" s="73" t="n">
        <v>13.3</v>
      </c>
      <c r="TF280" s="73" t="n">
        <v>8.8</v>
      </c>
      <c r="TG280" s="73" t="n">
        <v>7.6</v>
      </c>
      <c r="TH280" s="73" t="n">
        <v>6.4</v>
      </c>
      <c r="TI280" s="73" t="n">
        <v>5.8</v>
      </c>
      <c r="TJ280" s="73" t="n">
        <v>8.6</v>
      </c>
      <c r="TK280" s="73" t="n">
        <v>16.6</v>
      </c>
      <c r="TL280" s="73" t="n">
        <v>18.2</v>
      </c>
      <c r="TM280" s="73" t="n">
        <v>19.9</v>
      </c>
      <c r="TN280" s="73" t="n">
        <v>14</v>
      </c>
      <c r="UB280" s="71"/>
      <c r="UC280" s="13"/>
      <c r="UD280" s="15"/>
      <c r="UE280" s="15"/>
      <c r="UF280" s="15"/>
      <c r="UG280" s="15"/>
      <c r="UH280" s="15"/>
      <c r="UI280" s="15"/>
      <c r="UJ280" s="15"/>
      <c r="UK280" s="15"/>
      <c r="UL280" s="15"/>
      <c r="UM280" s="15"/>
      <c r="UN280" s="15"/>
      <c r="UO280" s="15"/>
      <c r="UP280" s="16"/>
      <c r="VB280" s="71"/>
      <c r="VC280" s="13"/>
      <c r="VD280" s="15"/>
      <c r="VE280" s="15"/>
      <c r="VF280" s="15"/>
      <c r="VG280" s="15"/>
      <c r="VH280" s="15"/>
      <c r="VI280" s="15"/>
      <c r="VJ280" s="15"/>
      <c r="VK280" s="15"/>
      <c r="VL280" s="15"/>
      <c r="VM280" s="15"/>
      <c r="VN280" s="15"/>
      <c r="VO280" s="15"/>
      <c r="VP280" s="16"/>
      <c r="WB280" s="71"/>
      <c r="WC280" s="13"/>
      <c r="WD280" s="15"/>
      <c r="WE280" s="15"/>
      <c r="WF280" s="15"/>
      <c r="WG280" s="15"/>
      <c r="WH280" s="15"/>
      <c r="WI280" s="15"/>
      <c r="WJ280" s="15"/>
      <c r="WK280" s="15"/>
      <c r="WL280" s="15"/>
      <c r="WM280" s="15"/>
      <c r="WN280" s="15"/>
      <c r="WO280" s="15"/>
      <c r="WP280" s="16"/>
      <c r="XB280" s="71"/>
      <c r="XC280" s="13"/>
      <c r="XD280" s="15"/>
      <c r="XE280" s="15"/>
      <c r="XF280" s="15"/>
      <c r="XG280" s="15"/>
      <c r="XH280" s="15"/>
      <c r="XI280" s="15"/>
      <c r="XJ280" s="15"/>
      <c r="XK280" s="15"/>
      <c r="XL280" s="15"/>
      <c r="XM280" s="15"/>
      <c r="XN280" s="15"/>
      <c r="XO280" s="15"/>
      <c r="XP280" s="16"/>
      <c r="YB280" s="71"/>
      <c r="YC280" s="13"/>
      <c r="YD280" s="15"/>
      <c r="YE280" s="15"/>
      <c r="YF280" s="15"/>
      <c r="YG280" s="15"/>
      <c r="YH280" s="15"/>
      <c r="YI280" s="15"/>
      <c r="YJ280" s="15"/>
      <c r="YK280" s="15"/>
      <c r="YL280" s="15"/>
      <c r="YM280" s="15"/>
      <c r="YN280" s="15"/>
      <c r="YO280" s="15"/>
      <c r="YP280" s="16"/>
      <c r="ZB280" s="71"/>
      <c r="ZC280" s="30"/>
      <c r="ZD280" s="15"/>
      <c r="ZE280" s="15"/>
      <c r="ZF280" s="15"/>
      <c r="ZG280" s="15"/>
      <c r="ZH280" s="15"/>
      <c r="ZI280" s="15"/>
      <c r="ZJ280" s="15"/>
      <c r="ZK280" s="15"/>
      <c r="ZL280" s="15"/>
      <c r="ZM280" s="15"/>
      <c r="ZN280" s="15"/>
      <c r="ZO280" s="15"/>
      <c r="ZP280" s="16"/>
    </row>
    <row r="281" customFormat="false" ht="12.8" hidden="false" customHeight="false" outlineLevel="0" collapsed="false">
      <c r="A281" s="17"/>
      <c r="B281" s="4" t="n">
        <f aca="false">AVERAGE(AN281,BN281,CN281,DN281,EN281,FN281,GN281,HN281,IN281,JN281,KN281,LN281,MN281,NN281)</f>
        <v>13.7442307692308</v>
      </c>
      <c r="C281" s="18" t="n">
        <f aca="false">AVERAGE(B277:B281)</f>
        <v>14.1314957264957</v>
      </c>
      <c r="D281" s="9" t="n">
        <f aca="false">AVERAGE(B272:B281)</f>
        <v>14.1281730769231</v>
      </c>
      <c r="E281" s="4" t="n">
        <f aca="false">AVERAGE(B262:B281)</f>
        <v>14.4170032051282</v>
      </c>
      <c r="F281" s="24" t="n">
        <f aca="false">AVERAGE(B232:B281)</f>
        <v>14.3549588878714</v>
      </c>
      <c r="G281" s="9" t="n">
        <f aca="false">MAX(AB281:AM281,BB281:BM281,CB281:CM281,DB281:DM281,EB281:EM281,FB281:FM281,GB281:GM281,HB281:HM281,IB281:IM281,JB281:JM281,KB281:KM281,LB281:LM281,MB281:MM281,NB281:NM281,OB281:OM281,PB281:PM281,QB281:QM281,RB281:RM281,SB281:SM281)</f>
        <v>26.4</v>
      </c>
      <c r="H281" s="10" t="n">
        <f aca="false">MEDIAN(AB281:AM281,BB281:BM281,CB281:CM281,DB281:DM281,EB281:EM281,FB281:FM281,GB281:GM281,HB281:HM281,IB281:IM281,JB281:JM281,KB281:KM281,LB281:LM281,MB281:MM281,NB281:NM281,OB281:OM281,PB281:PM281,QB281:QM281,RB281:RM281,SB281:SM281)</f>
        <v>14.4</v>
      </c>
      <c r="I281" s="11" t="n">
        <f aca="false">MIN(AB281:AM281,BB281:BM281,CB281:CM281,DB281:DM281,EB281:EM281,FB281:FM281,GB281:GM281,HB281:HM281,IB281:IM281,JB281:JM281,KB281:KM281,LB281:LM281,MB281:MM281,NB281:NM281,OB281:OM281,PB281:PM281,QB281:QM281,RB281:RM281,SB281:SM281)</f>
        <v>2.3</v>
      </c>
      <c r="J281" s="12" t="n">
        <f aca="false">(G281+I281)/2</f>
        <v>14.35</v>
      </c>
      <c r="AA281" s="13" t="n">
        <v>1931</v>
      </c>
      <c r="AB281" s="15" t="n">
        <v>16.8</v>
      </c>
      <c r="AC281" s="15" t="n">
        <v>15.5</v>
      </c>
      <c r="AD281" s="15" t="n">
        <v>14.4</v>
      </c>
      <c r="AE281" s="15" t="n">
        <v>10.6</v>
      </c>
      <c r="AF281" s="15" t="n">
        <v>8.8</v>
      </c>
      <c r="AG281" s="15" t="n">
        <v>6.7</v>
      </c>
      <c r="AH281" s="15" t="n">
        <v>5.4</v>
      </c>
      <c r="AI281" s="15" t="n">
        <v>6.3</v>
      </c>
      <c r="AJ281" s="15" t="n">
        <v>9.1</v>
      </c>
      <c r="AK281" s="15" t="n">
        <v>9.9</v>
      </c>
      <c r="AL281" s="15" t="n">
        <v>13.7</v>
      </c>
      <c r="AM281" s="15" t="n">
        <v>18.3</v>
      </c>
      <c r="AN281" s="4" t="n">
        <f aca="false">AVERAGE(Sheet1!AB281:AM281)</f>
        <v>11.2916666666667</v>
      </c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2" t="n">
        <f aca="false">BA280+1</f>
        <v>1931</v>
      </c>
      <c r="BB281" s="20" t="n">
        <v>19.7</v>
      </c>
      <c r="BC281" s="20" t="n">
        <v>19.9</v>
      </c>
      <c r="BD281" s="20" t="n">
        <v>16.6</v>
      </c>
      <c r="BE281" s="20" t="n">
        <v>12.6</v>
      </c>
      <c r="BF281" s="20" t="n">
        <v>9.1</v>
      </c>
      <c r="BG281" s="20" t="n">
        <v>4.8</v>
      </c>
      <c r="BH281" s="20" t="n">
        <v>2.3</v>
      </c>
      <c r="BI281" s="20" t="n">
        <v>2.5</v>
      </c>
      <c r="BJ281" s="20" t="n">
        <v>5.8</v>
      </c>
      <c r="BK281" s="20" t="n">
        <v>6.3</v>
      </c>
      <c r="BL281" s="20" t="n">
        <v>9.2</v>
      </c>
      <c r="BM281" s="20" t="n">
        <v>11.2</v>
      </c>
      <c r="BN281" s="4" t="n">
        <f aca="false">AVERAGE(BB281:BM281)</f>
        <v>10</v>
      </c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2" t="n">
        <f aca="false">CA280+1</f>
        <v>1931</v>
      </c>
      <c r="CB281" s="20" t="n">
        <v>19.7</v>
      </c>
      <c r="CC281" s="20" t="n">
        <v>19.4</v>
      </c>
      <c r="CD281" s="20" t="n">
        <v>16.7</v>
      </c>
      <c r="CE281" s="20" t="n">
        <v>12.2</v>
      </c>
      <c r="CF281" s="20" t="n">
        <v>9.2</v>
      </c>
      <c r="CG281" s="20" t="n">
        <v>6.1</v>
      </c>
      <c r="CH281" s="20" t="n">
        <v>3.5</v>
      </c>
      <c r="CI281" s="20" t="n">
        <v>4.2</v>
      </c>
      <c r="CJ281" s="20" t="n">
        <v>7.9</v>
      </c>
      <c r="CK281" s="20" t="n">
        <v>11</v>
      </c>
      <c r="CL281" s="20" t="n">
        <v>15.5</v>
      </c>
      <c r="CM281" s="20" t="n">
        <v>18.8</v>
      </c>
      <c r="CN281" s="4" t="n">
        <f aca="false">AVERAGE(CB281:CM281)</f>
        <v>12.0166666666667</v>
      </c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19" t="n">
        <v>1931</v>
      </c>
      <c r="DB281" s="20" t="n">
        <v>18.1</v>
      </c>
      <c r="DC281" s="20" t="n">
        <v>17.4</v>
      </c>
      <c r="DD281" s="20" t="n">
        <v>15.9</v>
      </c>
      <c r="DE281" s="20" t="n">
        <v>11.3</v>
      </c>
      <c r="DF281" s="20" t="n">
        <v>9.2</v>
      </c>
      <c r="DG281" s="20" t="n">
        <v>7</v>
      </c>
      <c r="DH281" s="20" t="n">
        <v>5.3</v>
      </c>
      <c r="DI281" s="20" t="n">
        <v>5.6</v>
      </c>
      <c r="DJ281" s="20" t="n">
        <v>8.8</v>
      </c>
      <c r="DK281" s="20" t="n">
        <v>10.2</v>
      </c>
      <c r="DL281" s="20" t="n">
        <v>15.1</v>
      </c>
      <c r="DM281" s="20" t="n">
        <v>18.9</v>
      </c>
      <c r="DN281" s="4" t="n">
        <f aca="false">AVERAGE(DB281:DM281)</f>
        <v>11.9</v>
      </c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13" t="n">
        <v>1931</v>
      </c>
      <c r="FB281" s="15" t="n">
        <v>25.5</v>
      </c>
      <c r="FC281" s="15" t="n">
        <v>26.2</v>
      </c>
      <c r="FD281" s="15" t="n">
        <v>23.9</v>
      </c>
      <c r="FE281" s="15" t="n">
        <v>20.2</v>
      </c>
      <c r="FF281" s="15" t="n">
        <v>16.6</v>
      </c>
      <c r="FG281" s="15" t="n">
        <v>15.3</v>
      </c>
      <c r="FH281" s="15" t="n">
        <v>10.8</v>
      </c>
      <c r="FI281" s="15" t="n">
        <v>13</v>
      </c>
      <c r="FJ281" s="15" t="n">
        <v>17.1</v>
      </c>
      <c r="FK281" s="15" t="n">
        <v>18.5</v>
      </c>
      <c r="FL281" s="15" t="n">
        <v>22</v>
      </c>
      <c r="FM281" s="15" t="n">
        <v>23.2</v>
      </c>
      <c r="FN281" s="16" t="n">
        <f aca="false">AVERAGE(FB281:FM281)</f>
        <v>19.3583333333333</v>
      </c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2" t="n">
        <v>1931</v>
      </c>
      <c r="GB281" s="15" t="n">
        <v>24.9</v>
      </c>
      <c r="GC281" s="15" t="n">
        <v>25.1</v>
      </c>
      <c r="GD281" s="15" t="n">
        <v>24.1</v>
      </c>
      <c r="GE281" s="15" t="n">
        <v>20.6</v>
      </c>
      <c r="GF281" s="15" t="n">
        <v>18.7</v>
      </c>
      <c r="GG281" s="15" t="n">
        <v>17</v>
      </c>
      <c r="GH281" s="15" t="n">
        <v>12.7</v>
      </c>
      <c r="GI281" s="15" t="n">
        <v>14.8</v>
      </c>
      <c r="GJ281" s="15" t="n">
        <v>18.8</v>
      </c>
      <c r="GK281" s="15" t="n">
        <v>19.6</v>
      </c>
      <c r="GL281" s="15" t="n">
        <v>23.3</v>
      </c>
      <c r="GM281" s="15" t="n">
        <v>24.3</v>
      </c>
      <c r="GN281" s="16" t="n">
        <f aca="false">AVERAGE(GB281:GM281)</f>
        <v>20.325</v>
      </c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2" t="n">
        <v>1931</v>
      </c>
      <c r="HB281" s="15" t="n">
        <v>24.5</v>
      </c>
      <c r="HC281" s="15" t="n">
        <v>24.4</v>
      </c>
      <c r="HD281" s="15" t="n">
        <v>22.5</v>
      </c>
      <c r="HE281" s="15" t="n">
        <v>17.6</v>
      </c>
      <c r="HF281" s="15" t="n">
        <v>13.6</v>
      </c>
      <c r="HG281" s="15" t="n">
        <v>10.5</v>
      </c>
      <c r="HH281" s="15" t="n">
        <v>7</v>
      </c>
      <c r="HI281" s="15" t="n">
        <v>8.7</v>
      </c>
      <c r="HJ281" s="15" t="n">
        <v>13.5</v>
      </c>
      <c r="HK281" s="15" t="n">
        <v>15.8</v>
      </c>
      <c r="HL281" s="15" t="n">
        <v>19.3</v>
      </c>
      <c r="HM281" s="15" t="n">
        <v>21.9</v>
      </c>
      <c r="HN281" s="16" t="n">
        <f aca="false">AVERAGE(HB281:HM281)</f>
        <v>16.6083333333333</v>
      </c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7" t="n">
        <f aca="false">IA280+1</f>
        <v>1931</v>
      </c>
      <c r="IB281" s="15" t="n">
        <v>18.6</v>
      </c>
      <c r="IC281" s="15" t="n">
        <v>16.9</v>
      </c>
      <c r="ID281" s="15" t="n">
        <v>16.2</v>
      </c>
      <c r="IE281" s="15" t="n">
        <v>11.7</v>
      </c>
      <c r="IF281" s="15" t="n">
        <v>9.3</v>
      </c>
      <c r="IG281" s="15" t="n">
        <v>6.5</v>
      </c>
      <c r="IH281" s="15" t="n">
        <v>4</v>
      </c>
      <c r="II281" s="15" t="n">
        <v>4.2</v>
      </c>
      <c r="IJ281" s="15" t="n">
        <v>8.2</v>
      </c>
      <c r="IK281" s="15" t="n">
        <v>9.9</v>
      </c>
      <c r="IL281" s="15" t="n">
        <v>14.4</v>
      </c>
      <c r="IM281" s="15" t="n">
        <v>19.5</v>
      </c>
      <c r="IN281" s="25" t="n">
        <f aca="false">SUM(IB281:IM281)/12</f>
        <v>11.6166666666667</v>
      </c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 t="n">
        <f aca="false">JA280+1</f>
        <v>1931</v>
      </c>
      <c r="JB281" s="15" t="n">
        <v>15.7</v>
      </c>
      <c r="JC281" s="15" t="n">
        <v>13.5</v>
      </c>
      <c r="JD281" s="15" t="n">
        <v>14.4</v>
      </c>
      <c r="JE281" s="15" t="n">
        <v>10.6</v>
      </c>
      <c r="JF281" s="15" t="n">
        <v>9.3</v>
      </c>
      <c r="JG281" s="15" t="n">
        <v>5.6</v>
      </c>
      <c r="JH281" s="15" t="n">
        <v>2.7</v>
      </c>
      <c r="JI281" s="15" t="n">
        <v>4.1</v>
      </c>
      <c r="JJ281" s="15" t="n">
        <v>7.3</v>
      </c>
      <c r="JK281" s="15" t="n">
        <v>8</v>
      </c>
      <c r="JL281" s="15" t="n">
        <v>11.7</v>
      </c>
      <c r="JM281" s="15" t="n">
        <v>15.7</v>
      </c>
      <c r="JN281" s="25" t="n">
        <f aca="false">SUM(JB281:JM281)/12</f>
        <v>9.88333333333333</v>
      </c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3" t="n">
        <v>1931</v>
      </c>
      <c r="KB281" s="15" t="n">
        <v>20.4</v>
      </c>
      <c r="KC281" s="15" t="n">
        <v>17.8</v>
      </c>
      <c r="KD281" s="15" t="n">
        <v>17.8</v>
      </c>
      <c r="KE281" s="15" t="n">
        <v>11.9</v>
      </c>
      <c r="KF281" s="15" t="n">
        <v>10.9</v>
      </c>
      <c r="KG281" s="15" t="n">
        <v>8.8</v>
      </c>
      <c r="KH281" s="15" t="n">
        <v>5</v>
      </c>
      <c r="KI281" s="15" t="n">
        <v>6.2</v>
      </c>
      <c r="KJ281" s="15" t="n">
        <v>10.4</v>
      </c>
      <c r="KK281" s="15" t="n">
        <v>11.8</v>
      </c>
      <c r="KL281" s="15" t="n">
        <v>15.5</v>
      </c>
      <c r="KM281" s="15" t="n">
        <v>18.8</v>
      </c>
      <c r="KN281" s="16" t="n">
        <f aca="false">AVERAGE(KB281:KM281)</f>
        <v>12.9416666666667</v>
      </c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7" t="n">
        <f aca="false">LA280+1</f>
        <v>1931</v>
      </c>
      <c r="LB281" s="15" t="n">
        <v>21.1</v>
      </c>
      <c r="LC281" s="15" t="n">
        <v>18.9</v>
      </c>
      <c r="LD281" s="15" t="n">
        <v>17.9</v>
      </c>
      <c r="LE281" s="15" t="n">
        <v>12.7</v>
      </c>
      <c r="LF281" s="15" t="n">
        <v>11.1</v>
      </c>
      <c r="LG281" s="15" t="n">
        <v>7.5</v>
      </c>
      <c r="LH281" s="15" t="n">
        <v>5.1</v>
      </c>
      <c r="LI281" s="15" t="n">
        <v>5.1</v>
      </c>
      <c r="LJ281" s="15" t="n">
        <v>11.5</v>
      </c>
      <c r="LK281" s="15" t="n">
        <v>11.9</v>
      </c>
      <c r="LL281" s="15" t="n">
        <v>16.8</v>
      </c>
      <c r="LM281" s="15" t="n">
        <v>21.6</v>
      </c>
      <c r="LN281" s="16" t="n">
        <f aca="false">AVERAGE(LB281:LM281)</f>
        <v>13.4333333333333</v>
      </c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7" t="n">
        <f aca="false">MA280+1</f>
        <v>1931</v>
      </c>
      <c r="MB281" s="15" t="n">
        <v>24</v>
      </c>
      <c r="MC281" s="15" t="n">
        <v>25.1</v>
      </c>
      <c r="MD281" s="15" t="n">
        <v>23</v>
      </c>
      <c r="ME281" s="15" t="n">
        <v>18.3</v>
      </c>
      <c r="MF281" s="15" t="n">
        <v>15.8</v>
      </c>
      <c r="MG281" s="15" t="n">
        <v>13.5</v>
      </c>
      <c r="MH281" s="15" t="n">
        <v>11</v>
      </c>
      <c r="MI281" s="15" t="n">
        <v>11.7</v>
      </c>
      <c r="MJ281" s="15" t="n">
        <v>17.8</v>
      </c>
      <c r="MK281" s="15" t="n">
        <v>18.3</v>
      </c>
      <c r="ML281" s="15" t="n">
        <v>21</v>
      </c>
      <c r="MM281" s="15" t="n">
        <v>23.6</v>
      </c>
      <c r="MN281" s="16" t="n">
        <f aca="false">AVERAGE(MB281:MM281)</f>
        <v>18.5916666666667</v>
      </c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60" t="s">
        <v>65</v>
      </c>
      <c r="NB281" s="15" t="n">
        <v>16.3</v>
      </c>
      <c r="NC281" s="15" t="n">
        <v>15.9</v>
      </c>
      <c r="ND281" s="15" t="n">
        <v>15</v>
      </c>
      <c r="NE281" s="15" t="n">
        <v>11.4</v>
      </c>
      <c r="NF281" s="15" t="n">
        <v>7.4</v>
      </c>
      <c r="NG281" s="15" t="n">
        <v>4.3</v>
      </c>
      <c r="NH281" s="15" t="n">
        <v>6.5</v>
      </c>
      <c r="NI281" s="15" t="n">
        <v>5.8</v>
      </c>
      <c r="NJ281" s="15" t="n">
        <v>7.1</v>
      </c>
      <c r="NK281" s="15" t="n">
        <v>9.6</v>
      </c>
      <c r="NL281" s="15" t="n">
        <v>11.9</v>
      </c>
      <c r="NM281" s="15" t="n">
        <v>17.3</v>
      </c>
      <c r="NN281" s="29" t="n">
        <f aca="false">AVERAGE(NB281:NM281)</f>
        <v>10.7083333333333</v>
      </c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13" t="n">
        <v>1931</v>
      </c>
      <c r="OB281" s="15" t="n">
        <v>18.9</v>
      </c>
      <c r="OC281" s="15" t="n">
        <v>18.5</v>
      </c>
      <c r="OD281" s="15" t="n">
        <v>17</v>
      </c>
      <c r="OE281" s="15" t="n">
        <v>13.2</v>
      </c>
      <c r="OF281" s="15" t="n">
        <v>8</v>
      </c>
      <c r="OG281" s="15" t="n">
        <v>4.9</v>
      </c>
      <c r="OH281" s="15" t="n">
        <v>5.9</v>
      </c>
      <c r="OI281" s="15" t="n">
        <v>5.8</v>
      </c>
      <c r="OJ281" s="15" t="n">
        <v>7.7</v>
      </c>
      <c r="OK281" s="15" t="n">
        <v>11.9</v>
      </c>
      <c r="OL281" s="15" t="n">
        <v>13.9</v>
      </c>
      <c r="OM281" s="15" t="n">
        <v>19.9</v>
      </c>
      <c r="ON281" s="29" t="n">
        <f aca="false">AVERAGE(OB281:OM281)</f>
        <v>12.1333333333333</v>
      </c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30" t="s">
        <v>65</v>
      </c>
      <c r="PB281" s="15" t="n">
        <v>25.9</v>
      </c>
      <c r="PC281" s="15" t="n">
        <v>26.4</v>
      </c>
      <c r="PD281" s="15" t="n">
        <v>24.9</v>
      </c>
      <c r="PE281" s="15" t="n">
        <v>21.8</v>
      </c>
      <c r="PF281" s="15" t="n">
        <v>15.4</v>
      </c>
      <c r="PG281" s="15" t="n">
        <v>13.1</v>
      </c>
      <c r="PH281" s="15" t="n">
        <v>12.1</v>
      </c>
      <c r="PI281" s="15" t="n">
        <v>12.3</v>
      </c>
      <c r="PJ281" s="15" t="n">
        <v>15.6</v>
      </c>
      <c r="PK281" s="15" t="n">
        <v>19.9</v>
      </c>
      <c r="PL281" s="15" t="n">
        <v>21.3</v>
      </c>
      <c r="PM281" s="15" t="n">
        <v>25.5</v>
      </c>
      <c r="PN281" s="29" t="n">
        <f aca="false">AVERAGE(PB281:PM281)</f>
        <v>19.5166666666667</v>
      </c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13" t="n">
        <v>1931</v>
      </c>
      <c r="QB281" s="15" t="n">
        <v>21.8</v>
      </c>
      <c r="QC281" s="15" t="n">
        <v>20.1</v>
      </c>
      <c r="QD281" s="15" t="n">
        <v>20.1</v>
      </c>
      <c r="QE281" s="15" t="n">
        <v>16.1</v>
      </c>
      <c r="QF281" s="15" t="n">
        <v>9.9</v>
      </c>
      <c r="QG281" s="15" t="n">
        <v>5.8</v>
      </c>
      <c r="QH281" s="15" t="n">
        <v>8.8</v>
      </c>
      <c r="QI281" s="15" t="n">
        <v>7.6</v>
      </c>
      <c r="QJ281" s="15" t="n">
        <v>7.9</v>
      </c>
      <c r="QK281" s="15" t="n">
        <v>13.3</v>
      </c>
      <c r="QL281" s="15" t="n">
        <v>17.2</v>
      </c>
      <c r="QM281" s="15" t="n">
        <v>21.5</v>
      </c>
      <c r="QN281" s="29" t="n">
        <f aca="false">AVERAGE(QB281:QM281)</f>
        <v>14.175</v>
      </c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30" t="s">
        <v>65</v>
      </c>
      <c r="RB281" s="15" t="n">
        <v>22.8</v>
      </c>
      <c r="RC281" s="15" t="n">
        <v>22.4</v>
      </c>
      <c r="RD281" s="15" t="n">
        <v>23.2</v>
      </c>
      <c r="RE281" s="15" t="n">
        <v>17.1</v>
      </c>
      <c r="RF281" s="15" t="n">
        <v>18.3</v>
      </c>
      <c r="RG281" s="15" t="n">
        <v>14</v>
      </c>
      <c r="RH281" s="15" t="n">
        <v>10.9</v>
      </c>
      <c r="RI281" s="15" t="n">
        <v>10.6</v>
      </c>
      <c r="RJ281" s="15" t="n">
        <v>17.3</v>
      </c>
      <c r="RK281" s="15" t="n">
        <v>18.4</v>
      </c>
      <c r="RL281" s="15" t="n">
        <v>22</v>
      </c>
      <c r="RM281" s="15" t="n">
        <v>24</v>
      </c>
      <c r="RN281" s="29" t="n">
        <f aca="false">AVERAGE(RB281:RM281)</f>
        <v>18.4166666666667</v>
      </c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13" t="n">
        <v>1931</v>
      </c>
      <c r="SB281" s="15" t="n">
        <v>20.5</v>
      </c>
      <c r="SC281" s="15" t="n">
        <v>20.9</v>
      </c>
      <c r="SD281" s="15" t="n">
        <v>17.9</v>
      </c>
      <c r="SE281" s="15" t="n">
        <v>14.4</v>
      </c>
      <c r="SF281" s="15" t="n">
        <v>8.1</v>
      </c>
      <c r="SG281" s="15" t="n">
        <v>4.9</v>
      </c>
      <c r="SH281" s="15" t="n">
        <v>6.1</v>
      </c>
      <c r="SI281" s="15" t="n">
        <v>5.8</v>
      </c>
      <c r="SJ281" s="15" t="n">
        <v>7.3</v>
      </c>
      <c r="SK281" s="15" t="n">
        <v>12.8</v>
      </c>
      <c r="SL281" s="15" t="n">
        <v>15.4</v>
      </c>
      <c r="SM281" s="15" t="n">
        <v>21</v>
      </c>
      <c r="SN281" s="29" t="n">
        <f aca="false">AVERAGE(SB281:SM281)</f>
        <v>12.925</v>
      </c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72" t="s">
        <v>65</v>
      </c>
      <c r="TB281" s="73" t="n">
        <v>21.5</v>
      </c>
      <c r="TC281" s="73" t="n">
        <v>21.4</v>
      </c>
      <c r="TD281" s="73" t="n">
        <v>20.1</v>
      </c>
      <c r="TE281" s="73" t="n">
        <v>12.4</v>
      </c>
      <c r="TF281" s="73" t="n">
        <v>8</v>
      </c>
      <c r="TG281" s="73" t="n">
        <v>5.1</v>
      </c>
      <c r="TH281" s="73" t="n">
        <v>4</v>
      </c>
      <c r="TI281" s="73" t="n">
        <v>5</v>
      </c>
      <c r="TJ281" s="73" t="n">
        <v>10.6</v>
      </c>
      <c r="TK281" s="73" t="n">
        <v>12.1</v>
      </c>
      <c r="TL281" s="73" t="n">
        <v>16.7</v>
      </c>
      <c r="TM281" s="73" t="n">
        <v>18.3</v>
      </c>
      <c r="TN281" s="73" t="n">
        <v>12.9</v>
      </c>
      <c r="UB281" s="71"/>
      <c r="UC281" s="13"/>
      <c r="UD281" s="15"/>
      <c r="UE281" s="15"/>
      <c r="UF281" s="15"/>
      <c r="UG281" s="15"/>
      <c r="UH281" s="15"/>
      <c r="UI281" s="15"/>
      <c r="UJ281" s="15"/>
      <c r="UK281" s="15"/>
      <c r="UL281" s="15"/>
      <c r="UM281" s="15"/>
      <c r="UN281" s="15"/>
      <c r="UO281" s="15"/>
      <c r="UP281" s="16"/>
      <c r="VB281" s="71"/>
      <c r="VC281" s="13"/>
      <c r="VD281" s="15"/>
      <c r="VE281" s="15"/>
      <c r="VF281" s="15"/>
      <c r="VG281" s="15"/>
      <c r="VH281" s="15"/>
      <c r="VI281" s="15"/>
      <c r="VJ281" s="15"/>
      <c r="VK281" s="15"/>
      <c r="VL281" s="15"/>
      <c r="VM281" s="15"/>
      <c r="VN281" s="15"/>
      <c r="VO281" s="15"/>
      <c r="VP281" s="16"/>
      <c r="WB281" s="71"/>
      <c r="WC281" s="13"/>
      <c r="WD281" s="15"/>
      <c r="WE281" s="15"/>
      <c r="WF281" s="15"/>
      <c r="WG281" s="15"/>
      <c r="WH281" s="15"/>
      <c r="WI281" s="15"/>
      <c r="WJ281" s="15"/>
      <c r="WK281" s="15"/>
      <c r="WL281" s="15"/>
      <c r="WM281" s="15"/>
      <c r="WN281" s="15"/>
      <c r="WO281" s="15"/>
      <c r="WP281" s="16"/>
      <c r="XB281" s="71"/>
      <c r="XC281" s="13"/>
      <c r="XD281" s="15"/>
      <c r="XE281" s="15"/>
      <c r="XF281" s="15"/>
      <c r="XG281" s="15"/>
      <c r="XH281" s="15"/>
      <c r="XI281" s="15"/>
      <c r="XJ281" s="15"/>
      <c r="XK281" s="15"/>
      <c r="XL281" s="15"/>
      <c r="XM281" s="15"/>
      <c r="XN281" s="15"/>
      <c r="XO281" s="15"/>
      <c r="XP281" s="16"/>
      <c r="YB281" s="71"/>
      <c r="YC281" s="13"/>
      <c r="YD281" s="15"/>
      <c r="YE281" s="15"/>
      <c r="YF281" s="15"/>
      <c r="YG281" s="15"/>
      <c r="YH281" s="15"/>
      <c r="YI281" s="15"/>
      <c r="YJ281" s="15"/>
      <c r="YK281" s="15"/>
      <c r="YL281" s="15"/>
      <c r="YM281" s="15"/>
      <c r="YN281" s="15"/>
      <c r="YO281" s="15"/>
      <c r="YP281" s="16"/>
      <c r="ZB281" s="71"/>
      <c r="ZC281" s="30"/>
      <c r="ZD281" s="15"/>
      <c r="ZE281" s="15"/>
      <c r="ZF281" s="15"/>
      <c r="ZG281" s="15"/>
      <c r="ZH281" s="15"/>
      <c r="ZI281" s="15"/>
      <c r="ZJ281" s="15"/>
      <c r="ZK281" s="15"/>
      <c r="ZL281" s="15"/>
      <c r="ZM281" s="15"/>
      <c r="ZN281" s="15"/>
      <c r="ZO281" s="15"/>
      <c r="ZP281" s="16"/>
    </row>
    <row r="282" customFormat="false" ht="12.8" hidden="false" customHeight="false" outlineLevel="0" collapsed="false">
      <c r="A282" s="17"/>
      <c r="B282" s="4" t="n">
        <f aca="false">AVERAGE(AN282,BN282,CN282,DN282,EN282,FN282,GN282,HN282,IN282,JN282,KN282,LN282,MN282,NN282)</f>
        <v>14.1346153846154</v>
      </c>
      <c r="C282" s="18" t="n">
        <f aca="false">AVERAGE(B278:B282)</f>
        <v>14.1543162393162</v>
      </c>
      <c r="D282" s="9" t="n">
        <f aca="false">AVERAGE(B273:B282)</f>
        <v>14.1188782051282</v>
      </c>
      <c r="E282" s="4" t="n">
        <f aca="false">AVERAGE(B263:B282)</f>
        <v>14.3908520299145</v>
      </c>
      <c r="F282" s="24" t="n">
        <f aca="false">AVERAGE(B233:B282)</f>
        <v>14.350734528897</v>
      </c>
      <c r="G282" s="9" t="n">
        <f aca="false">MAX(AB282:AM282,BB282:BM282,CB282:CM282,DB282:DM282,EB282:EM282,FB282:FM282,GB282:GM282,HB282:HM282,IB282:IM282,JB282:JM282,KB282:KM282,LB282:LM282,MB282:MM282,NB282:NM282,OB282:OM282,PB282:PM282,QB282:QM282,RB282:RM282,SB282:SM282)</f>
        <v>26.9</v>
      </c>
      <c r="H282" s="10" t="n">
        <f aca="false">MEDIAN(AB282:AM282,BB282:BM282,CB282:CM282,DB282:DM282,EB282:EM282,FB282:FM282,GB282:GM282,HB282:HM282,IB282:IM282,JB282:JM282,KB282:KM282,LB282:LM282,MB282:MM282,NB282:NM282,OB282:OM282,PB282:PM282,QB282:QM282,RB282:RM282,SB282:SM282)</f>
        <v>14.8</v>
      </c>
      <c r="I282" s="11" t="n">
        <f aca="false">MIN(AB282:AM282,BB282:BM282,CB282:CM282,DB282:DM282,EB282:EM282,FB282:FM282,GB282:GM282,HB282:HM282,IB282:IM282,JB282:JM282,KB282:KM282,LB282:LM282,MB282:MM282,NB282:NM282,OB282:OM282,PB282:PM282,QB282:QM282,RB282:RM282,SB282:SM282)</f>
        <v>1.4</v>
      </c>
      <c r="J282" s="12" t="n">
        <f aca="false">(G282+I282)/2</f>
        <v>14.15</v>
      </c>
      <c r="AA282" s="13" t="n">
        <v>1932</v>
      </c>
      <c r="AB282" s="15" t="n">
        <v>21.2</v>
      </c>
      <c r="AC282" s="15" t="n">
        <v>15.9</v>
      </c>
      <c r="AD282" s="15" t="n">
        <v>15.8</v>
      </c>
      <c r="AE282" s="15" t="n">
        <v>11.1</v>
      </c>
      <c r="AF282" s="15" t="n">
        <v>9.2</v>
      </c>
      <c r="AG282" s="15" t="n">
        <v>4.9</v>
      </c>
      <c r="AH282" s="15" t="n">
        <v>4.7</v>
      </c>
      <c r="AI282" s="15" t="n">
        <v>7.1</v>
      </c>
      <c r="AJ282" s="15" t="n">
        <v>8.9</v>
      </c>
      <c r="AK282" s="15" t="n">
        <v>9.3</v>
      </c>
      <c r="AL282" s="15" t="n">
        <v>14.2</v>
      </c>
      <c r="AM282" s="15" t="n">
        <v>15.8</v>
      </c>
      <c r="AN282" s="4" t="n">
        <f aca="false">AVERAGE(Sheet1!AB282:AM282)</f>
        <v>11.5083333333333</v>
      </c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2" t="n">
        <f aca="false">BA281+1</f>
        <v>1932</v>
      </c>
      <c r="BB282" s="20" t="n">
        <v>14.8</v>
      </c>
      <c r="BC282" s="20" t="n">
        <v>16.6</v>
      </c>
      <c r="BD282" s="20" t="n">
        <v>14.1</v>
      </c>
      <c r="BE282" s="20" t="n">
        <v>11.1</v>
      </c>
      <c r="BF282" s="20" t="n">
        <v>6.9</v>
      </c>
      <c r="BG282" s="20" t="n">
        <v>4.1</v>
      </c>
      <c r="BH282" s="20" t="n">
        <v>2.9</v>
      </c>
      <c r="BI282" s="20" t="n">
        <v>8</v>
      </c>
      <c r="BJ282" s="20" t="n">
        <v>8.2</v>
      </c>
      <c r="BK282" s="20" t="n">
        <v>11.3</v>
      </c>
      <c r="BL282" s="20" t="n">
        <v>16.7</v>
      </c>
      <c r="BM282" s="20" t="n">
        <v>18.7</v>
      </c>
      <c r="BN282" s="4" t="n">
        <f aca="false">AVERAGE(BB282:BM282)</f>
        <v>11.1166666666667</v>
      </c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2" t="n">
        <f aca="false">CA281+1</f>
        <v>1932</v>
      </c>
      <c r="CB282" s="20" t="n">
        <v>23.7</v>
      </c>
      <c r="CC282" s="20" t="n">
        <v>18.7</v>
      </c>
      <c r="CD282" s="20" t="n">
        <v>16.2</v>
      </c>
      <c r="CE282" s="20" t="n">
        <v>11.5</v>
      </c>
      <c r="CF282" s="20" t="n">
        <v>10.2</v>
      </c>
      <c r="CG282" s="20" t="n">
        <v>4.1</v>
      </c>
      <c r="CH282" s="20" t="n">
        <v>3.1</v>
      </c>
      <c r="CI282" s="20" t="n">
        <v>6.5</v>
      </c>
      <c r="CJ282" s="20" t="n">
        <v>8.7</v>
      </c>
      <c r="CK282" s="20" t="n">
        <v>10.4</v>
      </c>
      <c r="CL282" s="20" t="n">
        <v>16.2</v>
      </c>
      <c r="CM282" s="20" t="n">
        <v>19.1</v>
      </c>
      <c r="CN282" s="4" t="n">
        <f aca="false">AVERAGE(CB282:CM282)</f>
        <v>12.3666666666667</v>
      </c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19" t="n">
        <v>1932</v>
      </c>
      <c r="DB282" s="20" t="n">
        <v>22.4</v>
      </c>
      <c r="DC282" s="20" t="n">
        <v>17.7</v>
      </c>
      <c r="DD282" s="20" t="n">
        <v>15.2</v>
      </c>
      <c r="DE282" s="20" t="n">
        <v>11.5</v>
      </c>
      <c r="DF282" s="20" t="n">
        <v>8.8</v>
      </c>
      <c r="DG282" s="20" t="n">
        <v>4.4</v>
      </c>
      <c r="DH282" s="20" t="n">
        <v>5.4</v>
      </c>
      <c r="DI282" s="20" t="n">
        <v>6.4</v>
      </c>
      <c r="DJ282" s="20" t="n">
        <v>8.8</v>
      </c>
      <c r="DK282" s="20" t="n">
        <v>9.6</v>
      </c>
      <c r="DL282" s="20" t="n">
        <v>15.4</v>
      </c>
      <c r="DM282" s="20" t="n">
        <v>16.3</v>
      </c>
      <c r="DN282" s="4" t="n">
        <f aca="false">AVERAGE(DB282:DM282)</f>
        <v>11.825</v>
      </c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13" t="n">
        <v>1932</v>
      </c>
      <c r="FB282" s="15" t="n">
        <v>25.6</v>
      </c>
      <c r="FC282" s="15" t="n">
        <v>25.1</v>
      </c>
      <c r="FD282" s="15" t="n">
        <v>23.7</v>
      </c>
      <c r="FE282" s="15" t="n">
        <v>19.3</v>
      </c>
      <c r="FF282" s="15" t="n">
        <v>17.2</v>
      </c>
      <c r="FG282" s="15" t="n">
        <v>12.1</v>
      </c>
      <c r="FH282" s="15" t="n">
        <v>9.6</v>
      </c>
      <c r="FI282" s="15" t="n">
        <v>12.7</v>
      </c>
      <c r="FJ282" s="15" t="n">
        <v>15.8</v>
      </c>
      <c r="FK282" s="15" t="n">
        <v>21.3</v>
      </c>
      <c r="FL282" s="15" t="n">
        <v>23.6</v>
      </c>
      <c r="FM282" s="15" t="n">
        <v>26.3</v>
      </c>
      <c r="FN282" s="16" t="n">
        <f aca="false">AVERAGE(FB282:FM282)</f>
        <v>19.3583333333333</v>
      </c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2" t="n">
        <v>1932</v>
      </c>
      <c r="GB282" s="15" t="n">
        <v>25.3</v>
      </c>
      <c r="GC282" s="15" t="n">
        <v>25.3</v>
      </c>
      <c r="GD282" s="15" t="n">
        <v>23.8</v>
      </c>
      <c r="GE282" s="15" t="n">
        <v>19.8</v>
      </c>
      <c r="GF282" s="15" t="n">
        <v>18.2</v>
      </c>
      <c r="GG282" s="15" t="n">
        <v>14.8</v>
      </c>
      <c r="GH282" s="15" t="n">
        <v>10.9</v>
      </c>
      <c r="GI282" s="15" t="n">
        <v>13.6</v>
      </c>
      <c r="GJ282" s="15" t="n">
        <v>17.3</v>
      </c>
      <c r="GK282" s="15" t="n">
        <v>21.8</v>
      </c>
      <c r="GL282" s="15" t="n">
        <v>24.8</v>
      </c>
      <c r="GM282" s="15" t="n">
        <v>25.9</v>
      </c>
      <c r="GN282" s="16" t="n">
        <f aca="false">AVERAGE(GB282:GM282)</f>
        <v>20.125</v>
      </c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2" t="n">
        <v>1932</v>
      </c>
      <c r="HB282" s="15" t="n">
        <v>26.6</v>
      </c>
      <c r="HC282" s="15" t="n">
        <v>23</v>
      </c>
      <c r="HD282" s="15" t="n">
        <v>22.2</v>
      </c>
      <c r="HE282" s="15" t="n">
        <v>15.9</v>
      </c>
      <c r="HF282" s="15" t="n">
        <v>13.5</v>
      </c>
      <c r="HG282" s="15" t="n">
        <v>9.2</v>
      </c>
      <c r="HH282" s="15" t="n">
        <v>6.5</v>
      </c>
      <c r="HI282" s="15" t="n">
        <v>9.9</v>
      </c>
      <c r="HJ282" s="27" t="n">
        <f aca="false">(HJ281+HJ283)/2</f>
        <v>13.35</v>
      </c>
      <c r="HK282" s="27" t="n">
        <f aca="false">(HK281+HK283)/2</f>
        <v>16</v>
      </c>
      <c r="HL282" s="27" t="n">
        <f aca="false">(HL281+HL283)/2</f>
        <v>19.85</v>
      </c>
      <c r="HM282" s="15" t="n">
        <v>22.6</v>
      </c>
      <c r="HN282" s="16" t="n">
        <f aca="false">AVERAGE(HB282:HM282)</f>
        <v>16.55</v>
      </c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7" t="n">
        <f aca="false">IA281+1</f>
        <v>1932</v>
      </c>
      <c r="IB282" s="15" t="n">
        <v>23.8</v>
      </c>
      <c r="IC282" s="15" t="n">
        <v>18.4</v>
      </c>
      <c r="ID282" s="15" t="n">
        <v>17.1</v>
      </c>
      <c r="IE282" s="15" t="n">
        <v>11.5</v>
      </c>
      <c r="IF282" s="15" t="n">
        <v>10.2</v>
      </c>
      <c r="IG282" s="15" t="n">
        <v>6</v>
      </c>
      <c r="IH282" s="15" t="n">
        <v>4</v>
      </c>
      <c r="II282" s="15" t="n">
        <v>7.2</v>
      </c>
      <c r="IJ282" s="15" t="n">
        <v>9.4</v>
      </c>
      <c r="IK282" s="15" t="n">
        <v>11.6</v>
      </c>
      <c r="IL282" s="15" t="n">
        <v>15.7</v>
      </c>
      <c r="IM282" s="15" t="n">
        <v>18.1</v>
      </c>
      <c r="IN282" s="25" t="n">
        <f aca="false">SUM(IB282:IM282)/12</f>
        <v>12.75</v>
      </c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 t="n">
        <f aca="false">JA281+1</f>
        <v>1932</v>
      </c>
      <c r="JB282" s="15" t="n">
        <v>20.2</v>
      </c>
      <c r="JC282" s="15" t="n">
        <v>15.4</v>
      </c>
      <c r="JD282" s="15" t="n">
        <v>14.8</v>
      </c>
      <c r="JE282" s="15" t="n">
        <v>10.4</v>
      </c>
      <c r="JF282" s="15" t="n">
        <v>8.8</v>
      </c>
      <c r="JG282" s="15" t="n">
        <v>4.2</v>
      </c>
      <c r="JH282" s="15" t="n">
        <v>3.2</v>
      </c>
      <c r="JI282" s="15" t="n">
        <v>6.4</v>
      </c>
      <c r="JJ282" s="15" t="n">
        <v>8.6</v>
      </c>
      <c r="JK282" s="15" t="n">
        <v>11.1</v>
      </c>
      <c r="JL282" s="15" t="n">
        <v>13.6</v>
      </c>
      <c r="JM282" s="15" t="n">
        <v>14.8</v>
      </c>
      <c r="JN282" s="25" t="n">
        <f aca="false">SUM(JB282:JM282)/12</f>
        <v>10.9583333333333</v>
      </c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3" t="n">
        <v>1932</v>
      </c>
      <c r="KB282" s="15" t="n">
        <v>22.8</v>
      </c>
      <c r="KC282" s="15" t="n">
        <v>19</v>
      </c>
      <c r="KD282" s="15" t="n">
        <v>17.1</v>
      </c>
      <c r="KE282" s="15" t="n">
        <v>10.3</v>
      </c>
      <c r="KF282" s="15" t="n">
        <v>8.4</v>
      </c>
      <c r="KG282" s="15" t="n">
        <v>3.7</v>
      </c>
      <c r="KH282" s="15" t="n">
        <v>1.4</v>
      </c>
      <c r="KI282" s="15" t="n">
        <v>6.7</v>
      </c>
      <c r="KJ282" s="15" t="n">
        <v>9</v>
      </c>
      <c r="KK282" s="15" t="n">
        <v>15.8</v>
      </c>
      <c r="KL282" s="15" t="n">
        <v>16</v>
      </c>
      <c r="KM282" s="15" t="n">
        <v>20.9</v>
      </c>
      <c r="KN282" s="16" t="n">
        <f aca="false">AVERAGE(KB282:KM282)</f>
        <v>12.5916666666667</v>
      </c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7" t="n">
        <f aca="false">LA281+1</f>
        <v>1932</v>
      </c>
      <c r="LB282" s="15" t="n">
        <v>25.3</v>
      </c>
      <c r="LC282" s="15" t="n">
        <v>20.6</v>
      </c>
      <c r="LD282" s="15" t="n">
        <v>18.8</v>
      </c>
      <c r="LE282" s="15" t="n">
        <v>13.1</v>
      </c>
      <c r="LF282" s="15" t="n">
        <v>9.9</v>
      </c>
      <c r="LG282" s="15" t="n">
        <v>6.9</v>
      </c>
      <c r="LH282" s="15" t="n">
        <v>5.8</v>
      </c>
      <c r="LI282" s="15" t="n">
        <v>8.8</v>
      </c>
      <c r="LJ282" s="15" t="n">
        <v>8.9</v>
      </c>
      <c r="LK282" s="15" t="n">
        <v>12.7</v>
      </c>
      <c r="LL282" s="15" t="n">
        <v>16</v>
      </c>
      <c r="LM282" s="15" t="n">
        <v>20.3</v>
      </c>
      <c r="LN282" s="16" t="n">
        <f aca="false">AVERAGE(LB282:LM282)</f>
        <v>13.925</v>
      </c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7" t="n">
        <f aca="false">MA281+1</f>
        <v>1932</v>
      </c>
      <c r="MB282" s="15" t="n">
        <v>26.5</v>
      </c>
      <c r="MC282" s="15" t="n">
        <v>23.6</v>
      </c>
      <c r="MD282" s="15" t="n">
        <v>22.1</v>
      </c>
      <c r="ME282" s="15" t="n">
        <v>18.1</v>
      </c>
      <c r="MF282" s="15" t="n">
        <v>15.4</v>
      </c>
      <c r="MG282" s="15" t="n">
        <v>11.4</v>
      </c>
      <c r="MH282" s="15" t="n">
        <v>9.5</v>
      </c>
      <c r="MI282" s="15" t="n">
        <v>12.1</v>
      </c>
      <c r="MJ282" s="15" t="n">
        <v>15.4</v>
      </c>
      <c r="MK282" s="15" t="n">
        <v>20.9</v>
      </c>
      <c r="ML282" s="15" t="n">
        <v>23.2</v>
      </c>
      <c r="MM282" s="15" t="n">
        <v>24.5</v>
      </c>
      <c r="MN282" s="16" t="n">
        <f aca="false">AVERAGE(MB282:MM282)</f>
        <v>18.5583333333333</v>
      </c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60" t="s">
        <v>66</v>
      </c>
      <c r="NB282" s="15" t="n">
        <v>20.2</v>
      </c>
      <c r="NC282" s="15" t="n">
        <v>18</v>
      </c>
      <c r="ND282" s="15" t="n">
        <v>15.7</v>
      </c>
      <c r="NE282" s="15" t="n">
        <v>12.8</v>
      </c>
      <c r="NF282" s="15" t="n">
        <v>10</v>
      </c>
      <c r="NG282" s="15" t="n">
        <v>6</v>
      </c>
      <c r="NH282" s="15" t="n">
        <v>6</v>
      </c>
      <c r="NI282" s="15" t="n">
        <v>5.8</v>
      </c>
      <c r="NJ282" s="15" t="n">
        <v>8.7</v>
      </c>
      <c r="NK282" s="15" t="n">
        <v>10.7</v>
      </c>
      <c r="NL282" s="15" t="n">
        <v>14.9</v>
      </c>
      <c r="NM282" s="15" t="n">
        <v>16.6</v>
      </c>
      <c r="NN282" s="29" t="n">
        <f aca="false">AVERAGE(NB282:NM282)</f>
        <v>12.1166666666667</v>
      </c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13" t="n">
        <v>1932</v>
      </c>
      <c r="OB282" s="15" t="n">
        <v>22.6</v>
      </c>
      <c r="OC282" s="15" t="n">
        <v>19.9</v>
      </c>
      <c r="OD282" s="15" t="n">
        <v>17.9</v>
      </c>
      <c r="OE282" s="15" t="n">
        <v>12.9</v>
      </c>
      <c r="OF282" s="15" t="n">
        <v>10.8</v>
      </c>
      <c r="OG282" s="15" t="n">
        <v>7.1</v>
      </c>
      <c r="OH282" s="15" t="n">
        <v>4.9</v>
      </c>
      <c r="OI282" s="15" t="n">
        <v>6.3</v>
      </c>
      <c r="OJ282" s="15" t="n">
        <v>9.1</v>
      </c>
      <c r="OK282" s="15" t="n">
        <v>12.1</v>
      </c>
      <c r="OL282" s="15" t="n">
        <v>16.7</v>
      </c>
      <c r="OM282" s="15" t="n">
        <v>18.8</v>
      </c>
      <c r="ON282" s="29" t="n">
        <f aca="false">AVERAGE(OB282:OM282)</f>
        <v>13.2583333333333</v>
      </c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30" t="s">
        <v>66</v>
      </c>
      <c r="PB282" s="15" t="n">
        <v>26.9</v>
      </c>
      <c r="PC282" s="15" t="n">
        <v>25</v>
      </c>
      <c r="PD282" s="15" t="n">
        <v>25.6</v>
      </c>
      <c r="PE282" s="15" t="n">
        <v>18.9</v>
      </c>
      <c r="PF282" s="15" t="n">
        <v>16.3</v>
      </c>
      <c r="PG282" s="15" t="n">
        <v>12.2</v>
      </c>
      <c r="PH282" s="15" t="n">
        <v>11.1</v>
      </c>
      <c r="PI282" s="15" t="n">
        <v>12.4</v>
      </c>
      <c r="PJ282" s="15" t="n">
        <v>15.6</v>
      </c>
      <c r="PK282" s="15" t="n">
        <v>20</v>
      </c>
      <c r="PL282" s="15" t="n">
        <v>24.6</v>
      </c>
      <c r="PM282" s="15" t="n">
        <v>26</v>
      </c>
      <c r="PN282" s="29" t="n">
        <f aca="false">AVERAGE(PB282:PM282)</f>
        <v>19.55</v>
      </c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13" t="n">
        <v>1932</v>
      </c>
      <c r="QB282" s="15" t="n">
        <v>23.6</v>
      </c>
      <c r="QC282" s="15" t="n">
        <v>22.1</v>
      </c>
      <c r="QD282" s="15" t="n">
        <v>20.8</v>
      </c>
      <c r="QE282" s="15" t="n">
        <v>15.4</v>
      </c>
      <c r="QF282" s="15" t="n">
        <v>12.7</v>
      </c>
      <c r="QG282" s="15" t="n">
        <v>6.6</v>
      </c>
      <c r="QH282" s="15" t="n">
        <v>7.8</v>
      </c>
      <c r="QI282" s="15" t="n">
        <v>7.4</v>
      </c>
      <c r="QJ282" s="15" t="n">
        <v>8.9</v>
      </c>
      <c r="QK282" s="15" t="n">
        <v>13.8</v>
      </c>
      <c r="QL282" s="15" t="n">
        <v>15.8</v>
      </c>
      <c r="QM282" s="15" t="n">
        <v>19.5</v>
      </c>
      <c r="QN282" s="29" t="n">
        <f aca="false">AVERAGE(QB282:QM282)</f>
        <v>14.5333333333333</v>
      </c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30" t="s">
        <v>66</v>
      </c>
      <c r="RB282" s="15" t="n">
        <v>23.9</v>
      </c>
      <c r="RC282" s="15" t="n">
        <v>21.8</v>
      </c>
      <c r="RD282" s="15" t="n">
        <v>22.7</v>
      </c>
      <c r="RE282" s="15" t="n">
        <v>16.5</v>
      </c>
      <c r="RF282" s="15" t="n">
        <v>13.4</v>
      </c>
      <c r="RG282" s="15" t="n">
        <v>10.2</v>
      </c>
      <c r="RH282" s="15" t="n">
        <v>5.8</v>
      </c>
      <c r="RI282" s="15" t="n">
        <v>9.8</v>
      </c>
      <c r="RJ282" s="15" t="n">
        <v>12.8</v>
      </c>
      <c r="RK282" s="15" t="n">
        <v>21.7</v>
      </c>
      <c r="RL282" s="15" t="n">
        <v>21.7</v>
      </c>
      <c r="RM282" s="15" t="n">
        <v>22.9</v>
      </c>
      <c r="RN282" s="29" t="n">
        <f aca="false">AVERAGE(RB282:RM282)</f>
        <v>16.9333333333333</v>
      </c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13" t="n">
        <v>1932</v>
      </c>
      <c r="SB282" s="15" t="n">
        <v>25.7</v>
      </c>
      <c r="SC282" s="15" t="n">
        <v>21.7</v>
      </c>
      <c r="SD282" s="15" t="n">
        <v>20.1</v>
      </c>
      <c r="SE282" s="15" t="n">
        <v>14.1</v>
      </c>
      <c r="SF282" s="15" t="n">
        <v>11</v>
      </c>
      <c r="SG282" s="15" t="n">
        <v>5.2</v>
      </c>
      <c r="SH282" s="15" t="n">
        <v>5.9</v>
      </c>
      <c r="SI282" s="15" t="n">
        <v>7.2</v>
      </c>
      <c r="SJ282" s="15" t="n">
        <v>8.9</v>
      </c>
      <c r="SK282" s="15" t="n">
        <v>14.4</v>
      </c>
      <c r="SL282" s="15" t="n">
        <v>18.1</v>
      </c>
      <c r="SM282" s="15" t="n">
        <v>20.9</v>
      </c>
      <c r="SN282" s="29" t="n">
        <f aca="false">AVERAGE(SB282:SM282)</f>
        <v>14.4333333333333</v>
      </c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72" t="s">
        <v>66</v>
      </c>
      <c r="TB282" s="73" t="n">
        <v>22.5</v>
      </c>
      <c r="TC282" s="73" t="n">
        <v>21.5</v>
      </c>
      <c r="TD282" s="73" t="n">
        <v>19.4</v>
      </c>
      <c r="TE282" s="73" t="n">
        <v>12.3</v>
      </c>
      <c r="TF282" s="73" t="n">
        <v>10</v>
      </c>
      <c r="TG282" s="73" t="n">
        <v>5.4</v>
      </c>
      <c r="TH282" s="73" t="n">
        <v>2.5</v>
      </c>
      <c r="TI282" s="73" t="n">
        <v>5.3</v>
      </c>
      <c r="TJ282" s="73" t="n">
        <v>7.9</v>
      </c>
      <c r="TK282" s="73" t="n">
        <v>13.5</v>
      </c>
      <c r="TL282" s="73" t="n">
        <v>18.1</v>
      </c>
      <c r="TM282" s="73" t="n">
        <v>21.4</v>
      </c>
      <c r="TN282" s="73" t="n">
        <v>13.3</v>
      </c>
      <c r="UB282" s="71"/>
      <c r="UC282" s="13"/>
      <c r="UD282" s="15"/>
      <c r="UE282" s="15"/>
      <c r="UF282" s="15"/>
      <c r="UG282" s="15"/>
      <c r="UH282" s="15"/>
      <c r="UI282" s="15"/>
      <c r="UJ282" s="15"/>
      <c r="UK282" s="15"/>
      <c r="UL282" s="15"/>
      <c r="UM282" s="15"/>
      <c r="UN282" s="15"/>
      <c r="UO282" s="15"/>
      <c r="UP282" s="16"/>
      <c r="VB282" s="71"/>
      <c r="VC282" s="13"/>
      <c r="VD282" s="15"/>
      <c r="VE282" s="15"/>
      <c r="VF282" s="15"/>
      <c r="VG282" s="15"/>
      <c r="VH282" s="15"/>
      <c r="VI282" s="15"/>
      <c r="VJ282" s="15"/>
      <c r="VK282" s="15"/>
      <c r="VL282" s="15"/>
      <c r="VM282" s="15"/>
      <c r="VN282" s="15"/>
      <c r="VO282" s="15"/>
      <c r="VP282" s="16"/>
      <c r="WB282" s="71"/>
      <c r="WC282" s="13"/>
      <c r="WD282" s="15"/>
      <c r="WE282" s="15"/>
      <c r="WF282" s="15"/>
      <c r="WG282" s="15"/>
      <c r="WH282" s="15"/>
      <c r="WI282" s="15"/>
      <c r="WJ282" s="15"/>
      <c r="WK282" s="15"/>
      <c r="WL282" s="15"/>
      <c r="WM282" s="15"/>
      <c r="WN282" s="15"/>
      <c r="WO282" s="15"/>
      <c r="WP282" s="16"/>
      <c r="XB282" s="71"/>
      <c r="XC282" s="13"/>
      <c r="XD282" s="15"/>
      <c r="XE282" s="15"/>
      <c r="XF282" s="15"/>
      <c r="XG282" s="15"/>
      <c r="XH282" s="15"/>
      <c r="XI282" s="15"/>
      <c r="XJ282" s="15"/>
      <c r="XK282" s="15"/>
      <c r="XL282" s="15"/>
      <c r="XM282" s="15"/>
      <c r="XN282" s="15"/>
      <c r="XO282" s="15"/>
      <c r="XP282" s="16"/>
      <c r="YB282" s="71"/>
      <c r="YC282" s="13"/>
      <c r="YD282" s="15"/>
      <c r="YE282" s="15"/>
      <c r="YF282" s="15"/>
      <c r="YG282" s="15"/>
      <c r="YH282" s="15"/>
      <c r="YI282" s="15"/>
      <c r="YJ282" s="15"/>
      <c r="YK282" s="15"/>
      <c r="YL282" s="15"/>
      <c r="YM282" s="15"/>
      <c r="YN282" s="15"/>
      <c r="YO282" s="15"/>
      <c r="YP282" s="16"/>
      <c r="ZB282" s="71"/>
      <c r="ZC282" s="30"/>
      <c r="ZD282" s="15"/>
      <c r="ZE282" s="15"/>
      <c r="ZF282" s="15"/>
      <c r="ZG282" s="15"/>
      <c r="ZH282" s="15"/>
      <c r="ZI282" s="15"/>
      <c r="ZJ282" s="15"/>
      <c r="ZK282" s="15"/>
      <c r="ZL282" s="15"/>
      <c r="ZM282" s="15"/>
      <c r="ZN282" s="15"/>
      <c r="ZO282" s="15"/>
      <c r="ZP282" s="16"/>
    </row>
    <row r="283" customFormat="false" ht="12.8" hidden="false" customHeight="false" outlineLevel="0" collapsed="false">
      <c r="A283" s="17"/>
      <c r="B283" s="4" t="n">
        <f aca="false">AVERAGE(AN283,BN283,CN283,DN283,EN283,FN283,GN283,HN283,IN283,JN283,KN283,LN283,MN283,NN283)</f>
        <v>14.1660256410256</v>
      </c>
      <c r="C283" s="18" t="n">
        <f aca="false">AVERAGE(B279:B283)</f>
        <v>14.0621794871795</v>
      </c>
      <c r="D283" s="9" t="n">
        <f aca="false">AVERAGE(B274:B283)</f>
        <v>14.0978418803419</v>
      </c>
      <c r="E283" s="4" t="n">
        <f aca="false">AVERAGE(B264:B283)</f>
        <v>14.3918616452991</v>
      </c>
      <c r="F283" s="24" t="n">
        <f aca="false">AVERAGE(B234:B283)</f>
        <v>14.3473883750509</v>
      </c>
      <c r="G283" s="9" t="n">
        <f aca="false">MAX(AB283:AM283,BB283:BM283,CB283:CM283,DB283:DM283,EB283:EM283,FB283:FM283,GB283:GM283,HB283:HM283,IB283:IM283,JB283:JM283,KB283:KM283,LB283:LM283,MB283:MM283,NB283:NM283,OB283:OM283,PB283:PM283,QB283:QM283,RB283:RM283,SB283:SM283)</f>
        <v>26.9</v>
      </c>
      <c r="H283" s="10" t="n">
        <f aca="false">MEDIAN(AB283:AM283,BB283:BM283,CB283:CM283,DB283:DM283,EB283:EM283,FB283:FM283,GB283:GM283,HB283:HM283,IB283:IM283,JB283:JM283,KB283:KM283,LB283:LM283,MB283:MM283,NB283:NM283,OB283:OM283,PB283:PM283,QB283:QM283,RB283:RM283,SB283:SM283)</f>
        <v>14.95</v>
      </c>
      <c r="I283" s="11" t="n">
        <f aca="false">MIN(AB283:AM283,BB283:BM283,CB283:CM283,DB283:DM283,EB283:EM283,FB283:FM283,GB283:GM283,HB283:HM283,IB283:IM283,JB283:JM283,KB283:KM283,LB283:LM283,MB283:MM283,NB283:NM283,OB283:OM283,PB283:PM283,QB283:QM283,RB283:RM283,SB283:SM283)</f>
        <v>2.8</v>
      </c>
      <c r="J283" s="12" t="n">
        <f aca="false">(G283+I283)/2</f>
        <v>14.85</v>
      </c>
      <c r="AA283" s="13" t="n">
        <v>1933</v>
      </c>
      <c r="AB283" s="15" t="n">
        <v>16.2</v>
      </c>
      <c r="AC283" s="15" t="n">
        <v>18</v>
      </c>
      <c r="AD283" s="15" t="n">
        <v>15.1</v>
      </c>
      <c r="AE283" s="15" t="n">
        <v>11.3</v>
      </c>
      <c r="AF283" s="15" t="n">
        <v>8.2</v>
      </c>
      <c r="AG283" s="15" t="n">
        <v>6.2</v>
      </c>
      <c r="AH283" s="15" t="n">
        <v>4.9</v>
      </c>
      <c r="AI283" s="15" t="n">
        <v>4.7</v>
      </c>
      <c r="AJ283" s="15" t="n">
        <v>7.8</v>
      </c>
      <c r="AK283" s="15" t="n">
        <v>12.3</v>
      </c>
      <c r="AL283" s="15" t="n">
        <v>14.3</v>
      </c>
      <c r="AM283" s="15" t="n">
        <v>16.3</v>
      </c>
      <c r="AN283" s="4" t="n">
        <f aca="false">AVERAGE(Sheet1!AB283:AM283)</f>
        <v>11.275</v>
      </c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2" t="n">
        <f aca="false">BA282+1</f>
        <v>1933</v>
      </c>
      <c r="BB283" s="20" t="n">
        <v>19.9</v>
      </c>
      <c r="BC283" s="20" t="n">
        <v>20</v>
      </c>
      <c r="BD283" s="20" t="n">
        <v>19</v>
      </c>
      <c r="BE283" s="20" t="n">
        <v>13.7</v>
      </c>
      <c r="BF283" s="20" t="n">
        <v>8.9</v>
      </c>
      <c r="BG283" s="20" t="n">
        <v>5.9</v>
      </c>
      <c r="BH283" s="20" t="n">
        <v>4.5</v>
      </c>
      <c r="BI283" s="20" t="n">
        <v>5.5</v>
      </c>
      <c r="BJ283" s="20" t="n">
        <v>9.3</v>
      </c>
      <c r="BK283" s="20" t="n">
        <v>14.3</v>
      </c>
      <c r="BL283" s="20" t="n">
        <v>17.5</v>
      </c>
      <c r="BM283" s="20" t="n">
        <v>18.8</v>
      </c>
      <c r="BN283" s="4" t="n">
        <f aca="false">AVERAGE(BB283:BM283)</f>
        <v>13.1083333333333</v>
      </c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2" t="n">
        <f aca="false">CA282+1</f>
        <v>1933</v>
      </c>
      <c r="CB283" s="20" t="n">
        <v>18.8</v>
      </c>
      <c r="CC283" s="20" t="n">
        <v>18.4</v>
      </c>
      <c r="CD283" s="20" t="n">
        <v>18.1</v>
      </c>
      <c r="CE283" s="20" t="n">
        <v>13</v>
      </c>
      <c r="CF283" s="20" t="n">
        <v>8.4</v>
      </c>
      <c r="CG283" s="20" t="n">
        <v>7.4</v>
      </c>
      <c r="CH283" s="20" t="n">
        <v>5.6</v>
      </c>
      <c r="CI283" s="20" t="n">
        <v>4.1</v>
      </c>
      <c r="CJ283" s="20" t="n">
        <v>8.8</v>
      </c>
      <c r="CK283" s="20" t="n">
        <v>14.2</v>
      </c>
      <c r="CL283" s="20" t="n">
        <v>16.9</v>
      </c>
      <c r="CM283" s="20" t="n">
        <v>17.6</v>
      </c>
      <c r="CN283" s="4" t="n">
        <f aca="false">AVERAGE(CB283:CM283)</f>
        <v>12.6083333333333</v>
      </c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19" t="n">
        <v>1933</v>
      </c>
      <c r="DB283" s="20" t="n">
        <v>18</v>
      </c>
      <c r="DC283" s="20" t="n">
        <v>18.2</v>
      </c>
      <c r="DD283" s="20" t="n">
        <v>16.5</v>
      </c>
      <c r="DE283" s="20" t="n">
        <v>12.1</v>
      </c>
      <c r="DF283" s="20" t="n">
        <v>8.1</v>
      </c>
      <c r="DG283" s="20" t="n">
        <v>5.2</v>
      </c>
      <c r="DH283" s="20" t="n">
        <v>5.4</v>
      </c>
      <c r="DI283" s="20" t="n">
        <v>4.9</v>
      </c>
      <c r="DJ283" s="20" t="n">
        <v>9</v>
      </c>
      <c r="DK283" s="20" t="n">
        <v>13.6</v>
      </c>
      <c r="DL283" s="20" t="n">
        <v>16.1</v>
      </c>
      <c r="DM283" s="20" t="n">
        <v>17.6</v>
      </c>
      <c r="DN283" s="4" t="n">
        <f aca="false">AVERAGE(DB283:DM283)</f>
        <v>12.0583333333333</v>
      </c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13" t="n">
        <v>1933</v>
      </c>
      <c r="FB283" s="15" t="n">
        <v>24.9</v>
      </c>
      <c r="FC283" s="15" t="n">
        <v>22.1</v>
      </c>
      <c r="FD283" s="15" t="n">
        <v>24.7</v>
      </c>
      <c r="FE283" s="15" t="n">
        <v>21.1</v>
      </c>
      <c r="FF283" s="15" t="n">
        <v>17</v>
      </c>
      <c r="FG283" s="15" t="n">
        <v>12.7</v>
      </c>
      <c r="FH283" s="15" t="n">
        <v>10.8</v>
      </c>
      <c r="FI283" s="15" t="n">
        <v>12.9</v>
      </c>
      <c r="FJ283" s="15" t="n">
        <v>15.9</v>
      </c>
      <c r="FK283" s="15" t="n">
        <v>20.2</v>
      </c>
      <c r="FL283" s="15" t="n">
        <v>21.6</v>
      </c>
      <c r="FM283" s="15" t="n">
        <v>24</v>
      </c>
      <c r="FN283" s="16" t="n">
        <f aca="false">AVERAGE(FB283:FM283)</f>
        <v>18.9916666666667</v>
      </c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2" t="n">
        <v>1933</v>
      </c>
      <c r="GB283" s="15" t="n">
        <v>25.9</v>
      </c>
      <c r="GC283" s="15" t="n">
        <v>24.2</v>
      </c>
      <c r="GD283" s="15" t="n">
        <v>25.1</v>
      </c>
      <c r="GE283" s="15" t="n">
        <v>22</v>
      </c>
      <c r="GF283" s="15" t="n">
        <v>18.9</v>
      </c>
      <c r="GG283" s="15" t="n">
        <v>14.7</v>
      </c>
      <c r="GH283" s="15" t="n">
        <v>13.2</v>
      </c>
      <c r="GI283" s="15" t="n">
        <v>15.3</v>
      </c>
      <c r="GJ283" s="15" t="n">
        <v>18</v>
      </c>
      <c r="GK283" s="15" t="n">
        <v>20.7</v>
      </c>
      <c r="GL283" s="15" t="n">
        <v>23.2</v>
      </c>
      <c r="GM283" s="15" t="n">
        <v>25.1</v>
      </c>
      <c r="GN283" s="16" t="n">
        <f aca="false">AVERAGE(GB283:GM283)</f>
        <v>20.525</v>
      </c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2" t="n">
        <v>1933</v>
      </c>
      <c r="HB283" s="15" t="n">
        <v>22</v>
      </c>
      <c r="HC283" s="15" t="n">
        <v>21.3</v>
      </c>
      <c r="HD283" s="15" t="n">
        <v>23.5</v>
      </c>
      <c r="HE283" s="15" t="n">
        <v>17.5</v>
      </c>
      <c r="HF283" s="15" t="n">
        <v>13</v>
      </c>
      <c r="HG283" s="15" t="n">
        <v>8.6</v>
      </c>
      <c r="HH283" s="15" t="n">
        <v>7.3</v>
      </c>
      <c r="HI283" s="15" t="n">
        <v>9.3</v>
      </c>
      <c r="HJ283" s="15" t="n">
        <v>13.2</v>
      </c>
      <c r="HK283" s="15" t="n">
        <v>16.2</v>
      </c>
      <c r="HL283" s="15" t="n">
        <v>20.4</v>
      </c>
      <c r="HM283" s="15" t="n">
        <v>23.7</v>
      </c>
      <c r="HN283" s="16" t="n">
        <f aca="false">AVERAGE(HB283:HM283)</f>
        <v>16.3333333333333</v>
      </c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7" t="n">
        <f aca="false">IA282+1</f>
        <v>1933</v>
      </c>
      <c r="IB283" s="15" t="n">
        <v>18</v>
      </c>
      <c r="IC283" s="15" t="n">
        <v>19</v>
      </c>
      <c r="ID283" s="15" t="n">
        <v>17</v>
      </c>
      <c r="IE283" s="15" t="n">
        <v>12.9</v>
      </c>
      <c r="IF283" s="15" t="n">
        <v>8.8</v>
      </c>
      <c r="IG283" s="15" t="n">
        <v>5.9</v>
      </c>
      <c r="IH283" s="15" t="n">
        <v>4.2</v>
      </c>
      <c r="II283" s="15" t="n">
        <v>5.2</v>
      </c>
      <c r="IJ283" s="15" t="n">
        <v>8.6</v>
      </c>
      <c r="IK283" s="15" t="n">
        <v>12.9</v>
      </c>
      <c r="IL283" s="15" t="n">
        <v>16.1</v>
      </c>
      <c r="IM283" s="15" t="n">
        <v>18.5</v>
      </c>
      <c r="IN283" s="25" t="n">
        <f aca="false">SUM(IB283:IM283)/12</f>
        <v>12.2583333333333</v>
      </c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 t="n">
        <f aca="false">JA282+1</f>
        <v>1933</v>
      </c>
      <c r="JB283" s="15" t="n">
        <v>13.6</v>
      </c>
      <c r="JC283" s="15" t="n">
        <v>13</v>
      </c>
      <c r="JD283" s="15" t="n">
        <v>14.3</v>
      </c>
      <c r="JE283" s="15" t="n">
        <v>10.9</v>
      </c>
      <c r="JF283" s="15" t="n">
        <v>8.3</v>
      </c>
      <c r="JG283" s="15" t="n">
        <v>5.8</v>
      </c>
      <c r="JH283" s="15" t="n">
        <v>2.8</v>
      </c>
      <c r="JI283" s="15" t="n">
        <v>3.2</v>
      </c>
      <c r="JJ283" s="15" t="n">
        <v>8.8</v>
      </c>
      <c r="JK283" s="15" t="n">
        <v>10.8</v>
      </c>
      <c r="JL283" s="15" t="n">
        <v>12.8</v>
      </c>
      <c r="JM283" s="15" t="n">
        <v>15.2</v>
      </c>
      <c r="JN283" s="25" t="n">
        <f aca="false">SUM(JB283:JM283)/12</f>
        <v>9.95833333333333</v>
      </c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3" t="n">
        <v>1933</v>
      </c>
      <c r="KB283" s="15" t="n">
        <v>21</v>
      </c>
      <c r="KC283" s="15" t="n">
        <v>19.7</v>
      </c>
      <c r="KD283" s="15" t="n">
        <v>18.6</v>
      </c>
      <c r="KE283" s="15" t="n">
        <v>13.7</v>
      </c>
      <c r="KF283" s="15" t="n">
        <v>9.5</v>
      </c>
      <c r="KG283" s="15" t="n">
        <v>5.3</v>
      </c>
      <c r="KH283" s="15" t="n">
        <v>3.9</v>
      </c>
      <c r="KI283" s="15" t="n">
        <v>5.2</v>
      </c>
      <c r="KJ283" s="15" t="n">
        <v>10</v>
      </c>
      <c r="KK283" s="15" t="n">
        <v>14.4</v>
      </c>
      <c r="KL283" s="15" t="n">
        <v>16.5</v>
      </c>
      <c r="KM283" s="15" t="n">
        <v>17.8</v>
      </c>
      <c r="KN283" s="16" t="n">
        <f aca="false">AVERAGE(KB283:KM283)</f>
        <v>12.9666666666667</v>
      </c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7" t="n">
        <f aca="false">LA282+1</f>
        <v>1933</v>
      </c>
      <c r="LB283" s="15" t="n">
        <v>20.7</v>
      </c>
      <c r="LC283" s="15" t="n">
        <v>21.6</v>
      </c>
      <c r="LD283" s="15" t="n">
        <v>19.7</v>
      </c>
      <c r="LE283" s="15" t="n">
        <v>14.8</v>
      </c>
      <c r="LF283" s="15" t="n">
        <v>9.9</v>
      </c>
      <c r="LG283" s="15" t="n">
        <v>7.2</v>
      </c>
      <c r="LH283" s="15" t="n">
        <v>5.4</v>
      </c>
      <c r="LI283" s="15" t="n">
        <v>6.8</v>
      </c>
      <c r="LJ283" s="15" t="n">
        <v>10.9</v>
      </c>
      <c r="LK283" s="15" t="n">
        <v>15.7</v>
      </c>
      <c r="LL283" s="15" t="n">
        <v>16.8</v>
      </c>
      <c r="LM283" s="15" t="n">
        <v>20.3</v>
      </c>
      <c r="LN283" s="16" t="n">
        <f aca="false">AVERAGE(LB283:LM283)</f>
        <v>14.15</v>
      </c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7" t="n">
        <f aca="false">MA282+1</f>
        <v>1933</v>
      </c>
      <c r="MB283" s="15" t="n">
        <v>24.6</v>
      </c>
      <c r="MC283" s="15" t="n">
        <v>22</v>
      </c>
      <c r="MD283" s="15" t="n">
        <v>23.9</v>
      </c>
      <c r="ME283" s="15" t="n">
        <v>19.1</v>
      </c>
      <c r="MF283" s="15" t="n">
        <v>16.2</v>
      </c>
      <c r="MG283" s="15" t="n">
        <v>11.7</v>
      </c>
      <c r="MH283" s="15" t="n">
        <v>9.6</v>
      </c>
      <c r="MI283" s="15" t="n">
        <v>12.2</v>
      </c>
      <c r="MJ283" s="15" t="n">
        <v>12.8</v>
      </c>
      <c r="MK283" s="15" t="n">
        <v>18.2</v>
      </c>
      <c r="ML283" s="15" t="n">
        <v>21.1</v>
      </c>
      <c r="MM283" s="15" t="n">
        <v>23.2</v>
      </c>
      <c r="MN283" s="16" t="n">
        <f aca="false">AVERAGE(MB283:MM283)</f>
        <v>17.8833333333333</v>
      </c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60" t="s">
        <v>67</v>
      </c>
      <c r="NB283" s="15" t="n">
        <v>16.8</v>
      </c>
      <c r="NC283" s="15" t="n">
        <v>20.6</v>
      </c>
      <c r="ND283" s="15" t="n">
        <v>16.6</v>
      </c>
      <c r="NE283" s="15" t="n">
        <v>12</v>
      </c>
      <c r="NF283" s="15" t="n">
        <v>9</v>
      </c>
      <c r="NG283" s="15" t="n">
        <v>7.7</v>
      </c>
      <c r="NH283" s="15" t="n">
        <v>5</v>
      </c>
      <c r="NI283" s="15" t="n">
        <v>5.8</v>
      </c>
      <c r="NJ283" s="15" t="n">
        <v>9.1</v>
      </c>
      <c r="NK283" s="15" t="n">
        <v>11.3</v>
      </c>
      <c r="NL283" s="15" t="n">
        <v>13.5</v>
      </c>
      <c r="NM283" s="15" t="n">
        <v>17.1</v>
      </c>
      <c r="NN283" s="29" t="n">
        <f aca="false">AVERAGE(NB283:NM283)</f>
        <v>12.0416666666667</v>
      </c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13" t="n">
        <v>1933</v>
      </c>
      <c r="OB283" s="15" t="n">
        <v>19.5</v>
      </c>
      <c r="OC283" s="15" t="n">
        <v>23.3</v>
      </c>
      <c r="OD283" s="15" t="n">
        <v>19.2</v>
      </c>
      <c r="OE283" s="15" t="n">
        <v>12.2</v>
      </c>
      <c r="OF283" s="15" t="n">
        <v>8.3</v>
      </c>
      <c r="OG283" s="15" t="n">
        <v>7.2</v>
      </c>
      <c r="OH283" s="15" t="n">
        <v>4.9</v>
      </c>
      <c r="OI283" s="15" t="n">
        <v>5.4</v>
      </c>
      <c r="OJ283" s="15" t="n">
        <v>9.6</v>
      </c>
      <c r="OK283" s="15" t="n">
        <v>12.1</v>
      </c>
      <c r="OL283" s="15" t="n">
        <v>15.1</v>
      </c>
      <c r="OM283" s="15" t="n">
        <v>19.2</v>
      </c>
      <c r="ON283" s="29" t="n">
        <f aca="false">AVERAGE(OB283:OM283)</f>
        <v>13</v>
      </c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30" t="s">
        <v>67</v>
      </c>
      <c r="PB283" s="15" t="n">
        <v>26.8</v>
      </c>
      <c r="PC283" s="15" t="n">
        <v>26.9</v>
      </c>
      <c r="PD283" s="15" t="n">
        <v>25.5</v>
      </c>
      <c r="PE283" s="15" t="n">
        <v>19.6</v>
      </c>
      <c r="PF283" s="15" t="n">
        <v>16.5</v>
      </c>
      <c r="PG283" s="15" t="n">
        <v>12.7</v>
      </c>
      <c r="PH283" s="15" t="n">
        <v>12.2</v>
      </c>
      <c r="PI283" s="15" t="n">
        <v>12.1</v>
      </c>
      <c r="PJ283" s="15" t="n">
        <v>15.5</v>
      </c>
      <c r="PK283" s="15" t="n">
        <v>20.1</v>
      </c>
      <c r="PL283" s="15" t="n">
        <v>23</v>
      </c>
      <c r="PM283" s="15" t="n">
        <v>25.4</v>
      </c>
      <c r="PN283" s="29" t="n">
        <f aca="false">AVERAGE(PB283:PM283)</f>
        <v>19.6916666666667</v>
      </c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13" t="n">
        <v>1933</v>
      </c>
      <c r="QB283" s="15" t="n">
        <v>21.5</v>
      </c>
      <c r="QC283" s="15" t="n">
        <v>24.8</v>
      </c>
      <c r="QD283" s="15" t="n">
        <v>21.3</v>
      </c>
      <c r="QE283" s="15" t="n">
        <v>15.2</v>
      </c>
      <c r="QF283" s="15" t="n">
        <v>11.1</v>
      </c>
      <c r="QG283" s="15" t="n">
        <v>8.5</v>
      </c>
      <c r="QH283" s="15" t="n">
        <v>5.9</v>
      </c>
      <c r="QI283" s="15" t="n">
        <v>6.9</v>
      </c>
      <c r="QJ283" s="15" t="n">
        <v>10.3</v>
      </c>
      <c r="QK283" s="15" t="n">
        <v>12.2</v>
      </c>
      <c r="QL283" s="15" t="n">
        <v>18.3</v>
      </c>
      <c r="QM283" s="15" t="n">
        <v>21.8</v>
      </c>
      <c r="QN283" s="29" t="n">
        <f aca="false">AVERAGE(QB283:QM283)</f>
        <v>14.8166666666667</v>
      </c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30" t="s">
        <v>67</v>
      </c>
      <c r="RB283" s="15" t="n">
        <v>24</v>
      </c>
      <c r="RC283" s="15" t="n">
        <v>23.1</v>
      </c>
      <c r="RD283" s="15" t="n">
        <v>23.6</v>
      </c>
      <c r="RE283" s="15" t="n">
        <v>17.8</v>
      </c>
      <c r="RF283" s="15" t="n">
        <v>16.3</v>
      </c>
      <c r="RG283" s="15" t="n">
        <v>9.2</v>
      </c>
      <c r="RH283" s="15" t="n">
        <v>9.3</v>
      </c>
      <c r="RI283" s="15" t="n">
        <v>11.9</v>
      </c>
      <c r="RJ283" s="15" t="n">
        <v>17.8</v>
      </c>
      <c r="RK283" s="15" t="n">
        <v>20</v>
      </c>
      <c r="RL283" s="15" t="n">
        <v>21.6</v>
      </c>
      <c r="RM283" s="15" t="n">
        <v>23.4</v>
      </c>
      <c r="RN283" s="29" t="n">
        <f aca="false">AVERAGE(RB283:RM283)</f>
        <v>18.1666666666667</v>
      </c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13" t="n">
        <v>1933</v>
      </c>
      <c r="SB283" s="15" t="n">
        <v>21.7</v>
      </c>
      <c r="SC283" s="15" t="n">
        <v>24.8</v>
      </c>
      <c r="SD283" s="15" t="n">
        <v>20.6</v>
      </c>
      <c r="SE283" s="15" t="n">
        <v>12.5</v>
      </c>
      <c r="SF283" s="15" t="n">
        <v>9</v>
      </c>
      <c r="SG283" s="15" t="n">
        <v>6.7</v>
      </c>
      <c r="SH283" s="15" t="n">
        <v>3.9</v>
      </c>
      <c r="SI283" s="15" t="n">
        <v>6</v>
      </c>
      <c r="SJ283" s="15" t="n">
        <v>10.7</v>
      </c>
      <c r="SK283" s="15" t="n">
        <v>14.1</v>
      </c>
      <c r="SL283" s="15" t="n">
        <v>16.8</v>
      </c>
      <c r="SM283" s="15" t="n">
        <v>21.2</v>
      </c>
      <c r="SN283" s="29" t="n">
        <f aca="false">AVERAGE(SB283:SM283)</f>
        <v>14</v>
      </c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72" t="s">
        <v>67</v>
      </c>
      <c r="TB283" s="73" t="n">
        <v>22</v>
      </c>
      <c r="TC283" s="73" t="n">
        <v>20.3</v>
      </c>
      <c r="TD283" s="73" t="n">
        <v>21.7</v>
      </c>
      <c r="TE283" s="73" t="n">
        <v>15.5</v>
      </c>
      <c r="TF283" s="73" t="n">
        <v>9.4</v>
      </c>
      <c r="TG283" s="73" t="n">
        <v>5</v>
      </c>
      <c r="TH283" s="73" t="n">
        <v>7.5</v>
      </c>
      <c r="TI283" s="73" t="n">
        <v>6.7</v>
      </c>
      <c r="TJ283" s="73" t="n">
        <v>10.4</v>
      </c>
      <c r="TK283" s="73" t="n">
        <v>14.3</v>
      </c>
      <c r="TL283" s="73" t="n">
        <v>17.5</v>
      </c>
      <c r="TM283" s="73" t="n">
        <v>18.5</v>
      </c>
      <c r="TN283" s="73" t="n">
        <v>14.1</v>
      </c>
      <c r="UB283" s="71"/>
      <c r="UC283" s="13"/>
      <c r="UD283" s="15"/>
      <c r="UE283" s="15"/>
      <c r="UF283" s="15"/>
      <c r="UG283" s="15"/>
      <c r="UH283" s="15"/>
      <c r="UI283" s="15"/>
      <c r="UJ283" s="15"/>
      <c r="UK283" s="15"/>
      <c r="UL283" s="15"/>
      <c r="UM283" s="15"/>
      <c r="UN283" s="15"/>
      <c r="UO283" s="15"/>
      <c r="UP283" s="16"/>
      <c r="VB283" s="71"/>
      <c r="VC283" s="13"/>
      <c r="VD283" s="15"/>
      <c r="VE283" s="15"/>
      <c r="VF283" s="15"/>
      <c r="VG283" s="15"/>
      <c r="VH283" s="15"/>
      <c r="VI283" s="15"/>
      <c r="VJ283" s="15"/>
      <c r="VK283" s="15"/>
      <c r="VL283" s="15"/>
      <c r="VM283" s="15"/>
      <c r="VN283" s="15"/>
      <c r="VO283" s="15"/>
      <c r="VP283" s="16"/>
      <c r="WB283" s="71"/>
      <c r="WC283" s="13"/>
      <c r="WD283" s="15"/>
      <c r="WE283" s="15"/>
      <c r="WF283" s="15"/>
      <c r="WG283" s="15"/>
      <c r="WH283" s="15"/>
      <c r="WI283" s="15"/>
      <c r="WJ283" s="15"/>
      <c r="WK283" s="15"/>
      <c r="WL283" s="15"/>
      <c r="WM283" s="15"/>
      <c r="WN283" s="15"/>
      <c r="WO283" s="15"/>
      <c r="WP283" s="16"/>
      <c r="XB283" s="71"/>
      <c r="XC283" s="13"/>
      <c r="XD283" s="15"/>
      <c r="XE283" s="15"/>
      <c r="XF283" s="15"/>
      <c r="XG283" s="15"/>
      <c r="XH283" s="15"/>
      <c r="XI283" s="15"/>
      <c r="XJ283" s="15"/>
      <c r="XK283" s="15"/>
      <c r="XL283" s="15"/>
      <c r="XM283" s="15"/>
      <c r="XN283" s="15"/>
      <c r="XO283" s="15"/>
      <c r="XP283" s="16"/>
      <c r="YB283" s="71"/>
      <c r="YC283" s="13"/>
      <c r="YD283" s="15"/>
      <c r="YE283" s="15"/>
      <c r="YF283" s="15"/>
      <c r="YG283" s="15"/>
      <c r="YH283" s="15"/>
      <c r="YI283" s="15"/>
      <c r="YJ283" s="15"/>
      <c r="YK283" s="15"/>
      <c r="YL283" s="15"/>
      <c r="YM283" s="15"/>
      <c r="YN283" s="15"/>
      <c r="YO283" s="15"/>
      <c r="YP283" s="16"/>
      <c r="ZB283" s="71"/>
      <c r="ZC283" s="30"/>
      <c r="ZD283" s="15"/>
      <c r="ZE283" s="15"/>
      <c r="ZF283" s="15"/>
      <c r="ZG283" s="15"/>
      <c r="ZH283" s="15"/>
      <c r="ZI283" s="15"/>
      <c r="ZJ283" s="15"/>
      <c r="ZK283" s="15"/>
      <c r="ZL283" s="15"/>
      <c r="ZM283" s="15"/>
      <c r="ZN283" s="15"/>
      <c r="ZO283" s="15"/>
      <c r="ZP283" s="16"/>
    </row>
    <row r="284" customFormat="false" ht="12.8" hidden="false" customHeight="false" outlineLevel="0" collapsed="false">
      <c r="A284" s="17"/>
      <c r="B284" s="4" t="n">
        <f aca="false">AVERAGE(AN284,BN284,CN284,DN284,EN284,FN284,GN284,HN284,IN284,JN284,KN284,LN284,MN284,NN284)</f>
        <v>14.5173076923077</v>
      </c>
      <c r="C284" s="18" t="n">
        <f aca="false">AVERAGE(B280:B284)</f>
        <v>14.2220512820513</v>
      </c>
      <c r="D284" s="9" t="n">
        <f aca="false">AVERAGE(B275:B284)</f>
        <v>14.1806623931624</v>
      </c>
      <c r="E284" s="4" t="n">
        <f aca="false">AVERAGE(B265:B284)</f>
        <v>14.3355395299145</v>
      </c>
      <c r="F284" s="24" t="n">
        <f aca="false">AVERAGE(B235:B284)</f>
        <v>14.346984528897</v>
      </c>
      <c r="G284" s="9" t="n">
        <f aca="false">MAX(AB284:AM284,BB284:BM284,CB284:CM284,DB284:DM284,EB284:EM284,FB284:FM284,GB284:GM284,HB284:HM284,IB284:IM284,JB284:JM284,KB284:KM284,LB284:LM284,MB284:MM284,NB284:NM284,OB284:OM284,PB284:PM284,QB284:QM284,RB284:RM284,SB284:SM284)</f>
        <v>26.5</v>
      </c>
      <c r="H284" s="10" t="n">
        <f aca="false">MEDIAN(AB284:AM284,BB284:BM284,CB284:CM284,DB284:DM284,EB284:EM284,FB284:FM284,GB284:GM284,HB284:HM284,IB284:IM284,JB284:JM284,KB284:KM284,LB284:LM284,MB284:MM284,NB284:NM284,OB284:OM284,PB284:PM284,QB284:QM284,RB284:RM284,SB284:SM284)</f>
        <v>14.85</v>
      </c>
      <c r="I284" s="11" t="n">
        <f aca="false">MIN(AB284:AM284,BB284:BM284,CB284:CM284,DB284:DM284,EB284:EM284,FB284:FM284,GB284:GM284,HB284:HM284,IB284:IM284,JB284:JM284,KB284:KM284,LB284:LM284,MB284:MM284,NB284:NM284,OB284:OM284,PB284:PM284,QB284:QM284,RB284:RM284,SB284:SM284)</f>
        <v>3.7</v>
      </c>
      <c r="J284" s="12" t="n">
        <f aca="false">(G284+I284)/2</f>
        <v>15.1</v>
      </c>
      <c r="AA284" s="13" t="n">
        <v>1934</v>
      </c>
      <c r="AB284" s="15" t="n">
        <v>18.6</v>
      </c>
      <c r="AC284" s="15" t="n">
        <v>18.1</v>
      </c>
      <c r="AD284" s="15" t="n">
        <v>18.5</v>
      </c>
      <c r="AE284" s="15" t="n">
        <v>10.4</v>
      </c>
      <c r="AF284" s="15" t="n">
        <v>7.8</v>
      </c>
      <c r="AG284" s="15" t="n">
        <v>5.2</v>
      </c>
      <c r="AH284" s="15" t="n">
        <v>5.1</v>
      </c>
      <c r="AI284" s="15" t="n">
        <v>6.1</v>
      </c>
      <c r="AJ284" s="15" t="n">
        <v>8.6</v>
      </c>
      <c r="AK284" s="15" t="n">
        <v>10.8</v>
      </c>
      <c r="AL284" s="15" t="n">
        <v>14.1</v>
      </c>
      <c r="AM284" s="15" t="n">
        <v>14.9</v>
      </c>
      <c r="AN284" s="4" t="n">
        <f aca="false">AVERAGE(Sheet1!AB284:AM284)</f>
        <v>11.5166666666667</v>
      </c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2" t="n">
        <f aca="false">BA283+1</f>
        <v>1934</v>
      </c>
      <c r="BB284" s="20" t="n">
        <v>21.8</v>
      </c>
      <c r="BC284" s="20" t="n">
        <v>20.7</v>
      </c>
      <c r="BD284" s="20" t="n">
        <v>21.1</v>
      </c>
      <c r="BE284" s="20" t="n">
        <v>13</v>
      </c>
      <c r="BF284" s="20" t="n">
        <v>8.9</v>
      </c>
      <c r="BG284" s="20" t="n">
        <v>4.5</v>
      </c>
      <c r="BH284" s="20" t="n">
        <v>5.1</v>
      </c>
      <c r="BI284" s="20" t="n">
        <v>6.1</v>
      </c>
      <c r="BJ284" s="20" t="n">
        <v>10.7</v>
      </c>
      <c r="BK284" s="20" t="n">
        <v>13.8</v>
      </c>
      <c r="BL284" s="20" t="n">
        <v>17</v>
      </c>
      <c r="BM284" s="20" t="n">
        <v>18.5</v>
      </c>
      <c r="BN284" s="4" t="n">
        <f aca="false">AVERAGE(BB284:BM284)</f>
        <v>13.4333333333333</v>
      </c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2" t="n">
        <f aca="false">CA283+1</f>
        <v>1934</v>
      </c>
      <c r="CB284" s="20" t="n">
        <v>20.7</v>
      </c>
      <c r="CC284" s="20" t="n">
        <v>20.3</v>
      </c>
      <c r="CD284" s="20" t="n">
        <v>20.8</v>
      </c>
      <c r="CE284" s="20" t="n">
        <v>12.7</v>
      </c>
      <c r="CF284" s="20" t="n">
        <v>7.7</v>
      </c>
      <c r="CG284" s="20" t="n">
        <v>5.1</v>
      </c>
      <c r="CH284" s="20" t="n">
        <v>3.7</v>
      </c>
      <c r="CI284" s="20" t="n">
        <v>5.4</v>
      </c>
      <c r="CJ284" s="20" t="n">
        <v>10.5</v>
      </c>
      <c r="CK284" s="20" t="n">
        <v>11.6</v>
      </c>
      <c r="CL284" s="20" t="n">
        <v>16.7</v>
      </c>
      <c r="CM284" s="20" t="n">
        <v>18.2</v>
      </c>
      <c r="CN284" s="4" t="n">
        <f aca="false">AVERAGE(CB284:CM284)</f>
        <v>12.7833333333333</v>
      </c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19" t="n">
        <v>1934</v>
      </c>
      <c r="DB284" s="20" t="n">
        <v>19.2</v>
      </c>
      <c r="DC284" s="20" t="n">
        <v>19.2</v>
      </c>
      <c r="DD284" s="20" t="n">
        <v>19.1</v>
      </c>
      <c r="DE284" s="20" t="n">
        <v>11.7</v>
      </c>
      <c r="DF284" s="20" t="n">
        <v>6.9</v>
      </c>
      <c r="DG284" s="20" t="n">
        <v>4.2</v>
      </c>
      <c r="DH284" s="20" t="n">
        <v>5</v>
      </c>
      <c r="DI284" s="20" t="n">
        <v>6.2</v>
      </c>
      <c r="DJ284" s="20" t="n">
        <v>9.2</v>
      </c>
      <c r="DK284" s="20" t="n">
        <v>11.4</v>
      </c>
      <c r="DL284" s="20" t="n">
        <v>16.3</v>
      </c>
      <c r="DM284" s="20" t="n">
        <v>17.4</v>
      </c>
      <c r="DN284" s="4" t="n">
        <f aca="false">AVERAGE(DB284:DM284)</f>
        <v>12.15</v>
      </c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13" t="n">
        <v>1934</v>
      </c>
      <c r="FB284" s="15" t="n">
        <v>25</v>
      </c>
      <c r="FC284" s="15" t="n">
        <v>22.6</v>
      </c>
      <c r="FD284" s="15" t="n">
        <v>23.8</v>
      </c>
      <c r="FE284" s="15" t="n">
        <v>20.5</v>
      </c>
      <c r="FF284" s="15" t="n">
        <v>17.6</v>
      </c>
      <c r="FG284" s="15" t="n">
        <v>12.6</v>
      </c>
      <c r="FH284" s="15" t="n">
        <v>11.7</v>
      </c>
      <c r="FI284" s="15" t="n">
        <v>10.7</v>
      </c>
      <c r="FJ284" s="15" t="n">
        <v>17.4</v>
      </c>
      <c r="FK284" s="15" t="n">
        <v>20.7</v>
      </c>
      <c r="FL284" s="15" t="n">
        <v>23.4</v>
      </c>
      <c r="FM284" s="15" t="n">
        <v>24.1</v>
      </c>
      <c r="FN284" s="16" t="n">
        <f aca="false">AVERAGE(FB284:FM284)</f>
        <v>19.175</v>
      </c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2" t="n">
        <v>1934</v>
      </c>
      <c r="GB284" s="15" t="n">
        <v>25.2</v>
      </c>
      <c r="GC284" s="15" t="n">
        <v>24.3</v>
      </c>
      <c r="GD284" s="15" t="n">
        <v>23.7</v>
      </c>
      <c r="GE284" s="15" t="n">
        <v>22.4</v>
      </c>
      <c r="GF284" s="15" t="n">
        <v>18.8</v>
      </c>
      <c r="GG284" s="15" t="n">
        <v>15.6</v>
      </c>
      <c r="GH284" s="15" t="n">
        <v>14</v>
      </c>
      <c r="GI284" s="15" t="n">
        <v>12.8</v>
      </c>
      <c r="GJ284" s="15" t="n">
        <v>17.8</v>
      </c>
      <c r="GK284" s="15" t="n">
        <v>22</v>
      </c>
      <c r="GL284" s="15" t="n">
        <v>24.9</v>
      </c>
      <c r="GM284" s="15" t="n">
        <v>24.9</v>
      </c>
      <c r="GN284" s="16" t="n">
        <f aca="false">AVERAGE(GB284:GM284)</f>
        <v>20.5333333333333</v>
      </c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2" t="n">
        <v>1934</v>
      </c>
      <c r="HB284" s="15" t="n">
        <v>24.5</v>
      </c>
      <c r="HC284" s="15" t="n">
        <v>23.2</v>
      </c>
      <c r="HD284" s="15" t="n">
        <v>22.9</v>
      </c>
      <c r="HE284" s="15" t="n">
        <v>16.8</v>
      </c>
      <c r="HF284" s="15" t="n">
        <v>12.9</v>
      </c>
      <c r="HG284" s="15" t="n">
        <v>8.2</v>
      </c>
      <c r="HH284" s="15" t="n">
        <v>7.8</v>
      </c>
      <c r="HI284" s="15" t="n">
        <v>8.6</v>
      </c>
      <c r="HJ284" s="15" t="n">
        <v>14.2</v>
      </c>
      <c r="HK284" s="15" t="n">
        <v>17.3</v>
      </c>
      <c r="HL284" s="15" t="n">
        <v>21.7</v>
      </c>
      <c r="HM284" s="15" t="n">
        <v>22.2</v>
      </c>
      <c r="HN284" s="16" t="n">
        <f aca="false">AVERAGE(HB284:HM284)</f>
        <v>16.6916666666667</v>
      </c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7" t="n">
        <f aca="false">IA283+1</f>
        <v>1934</v>
      </c>
      <c r="IB284" s="15" t="n">
        <v>20.8</v>
      </c>
      <c r="IC284" s="15" t="n">
        <v>20.5</v>
      </c>
      <c r="ID284" s="15" t="n">
        <v>20.5</v>
      </c>
      <c r="IE284" s="15" t="n">
        <v>12.9</v>
      </c>
      <c r="IF284" s="15" t="n">
        <v>8.3</v>
      </c>
      <c r="IG284" s="15" t="n">
        <v>5.1</v>
      </c>
      <c r="IH284" s="15" t="n">
        <v>4.1</v>
      </c>
      <c r="II284" s="15" t="n">
        <v>4.9</v>
      </c>
      <c r="IJ284" s="15" t="n">
        <v>8.8</v>
      </c>
      <c r="IK284" s="15" t="n">
        <v>11.6</v>
      </c>
      <c r="IL284" s="15" t="n">
        <v>15.7</v>
      </c>
      <c r="IM284" s="15" t="n">
        <v>16.6</v>
      </c>
      <c r="IN284" s="25" t="n">
        <f aca="false">SUM(IB284:IM284)/12</f>
        <v>12.4833333333333</v>
      </c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 t="n">
        <f aca="false">JA283+1</f>
        <v>1934</v>
      </c>
      <c r="JB284" s="15" t="n">
        <v>18.3</v>
      </c>
      <c r="JC284" s="15" t="n">
        <v>19.2</v>
      </c>
      <c r="JD284" s="15" t="n">
        <v>18.1</v>
      </c>
      <c r="JE284" s="15" t="n">
        <v>11</v>
      </c>
      <c r="JF284" s="15" t="n">
        <v>6.9</v>
      </c>
      <c r="JG284" s="15" t="n">
        <v>5.8</v>
      </c>
      <c r="JH284" s="15" t="n">
        <v>4.1</v>
      </c>
      <c r="JI284" s="15" t="n">
        <v>4.8</v>
      </c>
      <c r="JJ284" s="15" t="n">
        <v>8.1</v>
      </c>
      <c r="JK284" s="15" t="n">
        <v>10.4</v>
      </c>
      <c r="JL284" s="15" t="n">
        <v>14.6</v>
      </c>
      <c r="JM284" s="15" t="n">
        <v>15.9</v>
      </c>
      <c r="JN284" s="25" t="n">
        <f aca="false">SUM(JB284:JM284)/12</f>
        <v>11.4333333333333</v>
      </c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3" t="n">
        <v>1934</v>
      </c>
      <c r="KB284" s="15" t="n">
        <v>21.1</v>
      </c>
      <c r="KC284" s="15" t="n">
        <v>20.3</v>
      </c>
      <c r="KD284" s="15" t="n">
        <v>19.4</v>
      </c>
      <c r="KE284" s="15" t="n">
        <v>14.5</v>
      </c>
      <c r="KF284" s="15" t="n">
        <v>6.7</v>
      </c>
      <c r="KG284" s="15" t="n">
        <v>3.8</v>
      </c>
      <c r="KH284" s="15" t="n">
        <v>3.7</v>
      </c>
      <c r="KI284" s="15" t="n">
        <v>6.3</v>
      </c>
      <c r="KJ284" s="15" t="n">
        <v>10.4</v>
      </c>
      <c r="KK284" s="15" t="n">
        <v>13.7</v>
      </c>
      <c r="KL284" s="15" t="n">
        <v>16.9</v>
      </c>
      <c r="KM284" s="15" t="n">
        <v>19.1</v>
      </c>
      <c r="KN284" s="16" t="n">
        <f aca="false">AVERAGE(KB284:KM284)</f>
        <v>12.9916666666667</v>
      </c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7" t="n">
        <f aca="false">LA283+1</f>
        <v>1934</v>
      </c>
      <c r="LB284" s="15" t="n">
        <v>22.7</v>
      </c>
      <c r="LC284" s="15" t="n">
        <v>22.6</v>
      </c>
      <c r="LD284" s="15" t="n">
        <v>21.4</v>
      </c>
      <c r="LE284" s="15" t="n">
        <v>14.8</v>
      </c>
      <c r="LF284" s="15" t="n">
        <v>8.5</v>
      </c>
      <c r="LG284" s="15" t="n">
        <v>4.9</v>
      </c>
      <c r="LH284" s="15" t="n">
        <v>4.8</v>
      </c>
      <c r="LI284" s="15" t="n">
        <v>7.2</v>
      </c>
      <c r="LJ284" s="15" t="n">
        <v>10.6</v>
      </c>
      <c r="LK284" s="15" t="n">
        <v>14</v>
      </c>
      <c r="LL284" s="15" t="n">
        <v>17.4</v>
      </c>
      <c r="LM284" s="15" t="n">
        <v>19.4</v>
      </c>
      <c r="LN284" s="16" t="n">
        <f aca="false">AVERAGE(LB284:LM284)</f>
        <v>14.025</v>
      </c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7" t="n">
        <f aca="false">MA283+1</f>
        <v>1934</v>
      </c>
      <c r="MB284" s="15" t="n">
        <v>24.7</v>
      </c>
      <c r="MC284" s="15" t="n">
        <v>23.9</v>
      </c>
      <c r="MD284" s="15" t="n">
        <v>22.9</v>
      </c>
      <c r="ME284" s="15" t="n">
        <v>19.6</v>
      </c>
      <c r="MF284" s="15" t="n">
        <v>16.7</v>
      </c>
      <c r="MG284" s="15" t="n">
        <v>12.2</v>
      </c>
      <c r="MH284" s="15" t="n">
        <v>10.8</v>
      </c>
      <c r="MI284" s="15" t="n">
        <v>10.8</v>
      </c>
      <c r="MJ284" s="15" t="n">
        <v>17.2</v>
      </c>
      <c r="MK284" s="15" t="n">
        <v>20.2</v>
      </c>
      <c r="ML284" s="15" t="n">
        <v>22.5</v>
      </c>
      <c r="MM284" s="15" t="n">
        <v>24.6</v>
      </c>
      <c r="MN284" s="16" t="n">
        <f aca="false">AVERAGE(MB284:MM284)</f>
        <v>18.8416666666667</v>
      </c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60" t="s">
        <v>68</v>
      </c>
      <c r="NB284" s="15" t="n">
        <v>20.2</v>
      </c>
      <c r="NC284" s="15" t="n">
        <v>20.9</v>
      </c>
      <c r="ND284" s="15" t="n">
        <v>18</v>
      </c>
      <c r="NE284" s="15" t="n">
        <v>12.5</v>
      </c>
      <c r="NF284" s="15" t="n">
        <v>12</v>
      </c>
      <c r="NG284" s="15" t="n">
        <v>7.3</v>
      </c>
      <c r="NH284" s="15" t="n">
        <v>5.6</v>
      </c>
      <c r="NI284" s="15" t="n">
        <v>7.1</v>
      </c>
      <c r="NJ284" s="15" t="n">
        <v>9</v>
      </c>
      <c r="NK284" s="15" t="n">
        <v>10.4</v>
      </c>
      <c r="NL284" s="15" t="n">
        <v>12.2</v>
      </c>
      <c r="NM284" s="15" t="n">
        <v>16.8</v>
      </c>
      <c r="NN284" s="29" t="n">
        <f aca="false">AVERAGE(NB284:NM284)</f>
        <v>12.6666666666667</v>
      </c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13" t="n">
        <v>1934</v>
      </c>
      <c r="OB284" s="15" t="n">
        <v>24.6</v>
      </c>
      <c r="OC284" s="15" t="n">
        <v>23.8</v>
      </c>
      <c r="OD284" s="15" t="n">
        <v>19.6</v>
      </c>
      <c r="OE284" s="15" t="n">
        <v>13.1</v>
      </c>
      <c r="OF284" s="15" t="n">
        <v>11.7</v>
      </c>
      <c r="OG284" s="15" t="n">
        <v>6.3</v>
      </c>
      <c r="OH284" s="15" t="n">
        <v>4.4</v>
      </c>
      <c r="OI284" s="15" t="n">
        <v>6.4</v>
      </c>
      <c r="OJ284" s="15" t="n">
        <v>9.6</v>
      </c>
      <c r="OK284" s="15" t="n">
        <v>12.1</v>
      </c>
      <c r="OL284" s="15" t="n">
        <v>13.7</v>
      </c>
      <c r="OM284" s="15" t="n">
        <v>18.2</v>
      </c>
      <c r="ON284" s="29" t="n">
        <f aca="false">AVERAGE(OB284:OM284)</f>
        <v>13.625</v>
      </c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30" t="s">
        <v>68</v>
      </c>
      <c r="PB284" s="15" t="n">
        <v>26.5</v>
      </c>
      <c r="PC284" s="15" t="n">
        <v>26.1</v>
      </c>
      <c r="PD284" s="15" t="n">
        <v>24</v>
      </c>
      <c r="PE284" s="15" t="n">
        <v>20.8</v>
      </c>
      <c r="PF284" s="15" t="n">
        <v>15.4</v>
      </c>
      <c r="PG284" s="15" t="n">
        <v>12.2</v>
      </c>
      <c r="PH284" s="15" t="n">
        <v>11.4</v>
      </c>
      <c r="PI284" s="15" t="n">
        <v>12.6</v>
      </c>
      <c r="PJ284" s="15" t="n">
        <v>15.2</v>
      </c>
      <c r="PK284" s="15" t="n">
        <v>17.2</v>
      </c>
      <c r="PL284" s="15" t="n">
        <v>20.6</v>
      </c>
      <c r="PM284" s="15" t="n">
        <v>24.9</v>
      </c>
      <c r="PN284" s="29" t="n">
        <f aca="false">AVERAGE(PB284:PM284)</f>
        <v>18.9083333333333</v>
      </c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13" t="n">
        <v>1934</v>
      </c>
      <c r="QB284" s="15" t="n">
        <v>24.2</v>
      </c>
      <c r="QC284" s="15" t="n">
        <v>24.8</v>
      </c>
      <c r="QD284" s="15" t="n">
        <v>20.7</v>
      </c>
      <c r="QE284" s="15" t="n">
        <v>14.8</v>
      </c>
      <c r="QF284" s="15" t="n">
        <v>11.8</v>
      </c>
      <c r="QG284" s="15" t="n">
        <v>6.2</v>
      </c>
      <c r="QH284" s="15" t="n">
        <v>5.2</v>
      </c>
      <c r="QI284" s="15" t="n">
        <v>7.8</v>
      </c>
      <c r="QJ284" s="15" t="n">
        <v>8</v>
      </c>
      <c r="QK284" s="15" t="n">
        <v>12.2</v>
      </c>
      <c r="QL284" s="15" t="n">
        <v>14.9</v>
      </c>
      <c r="QM284" s="15" t="n">
        <v>18.1</v>
      </c>
      <c r="QN284" s="29" t="n">
        <f aca="false">AVERAGE(QB284:QM284)</f>
        <v>14.0583333333333</v>
      </c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30" t="s">
        <v>68</v>
      </c>
      <c r="RB284" s="15" t="n">
        <v>24.4</v>
      </c>
      <c r="RC284" s="15" t="n">
        <v>23.7</v>
      </c>
      <c r="RD284" s="15" t="n">
        <v>22.8</v>
      </c>
      <c r="RE284" s="15" t="n">
        <v>18.6</v>
      </c>
      <c r="RF284" s="15" t="n">
        <v>14.4</v>
      </c>
      <c r="RG284" s="15" t="n">
        <v>12.1</v>
      </c>
      <c r="RH284" s="15" t="n">
        <v>9.8</v>
      </c>
      <c r="RI284" s="15" t="n">
        <v>11.1</v>
      </c>
      <c r="RJ284" s="15" t="n">
        <v>16</v>
      </c>
      <c r="RK284" s="15" t="n">
        <v>21.4</v>
      </c>
      <c r="RL284" s="15" t="n">
        <v>25.6</v>
      </c>
      <c r="RM284" s="15" t="n">
        <v>25.2</v>
      </c>
      <c r="RN284" s="29" t="n">
        <f aca="false">AVERAGE(RB284:RM284)</f>
        <v>18.7583333333333</v>
      </c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13" t="n">
        <v>1934</v>
      </c>
      <c r="SB284" s="15" t="n">
        <v>25.1</v>
      </c>
      <c r="SC284" s="15" t="n">
        <v>25.6</v>
      </c>
      <c r="SD284" s="15" t="n">
        <v>20.4</v>
      </c>
      <c r="SE284" s="15" t="n">
        <v>14.2</v>
      </c>
      <c r="SF284" s="15" t="n">
        <v>11.1</v>
      </c>
      <c r="SG284" s="15" t="n">
        <v>6.6</v>
      </c>
      <c r="SH284" s="15" t="n">
        <v>4.4</v>
      </c>
      <c r="SI284" s="15" t="n">
        <v>6.8</v>
      </c>
      <c r="SJ284" s="15" t="n">
        <v>10.1</v>
      </c>
      <c r="SK284" s="15" t="n">
        <v>12.9</v>
      </c>
      <c r="SL284" s="15" t="n">
        <v>16.1</v>
      </c>
      <c r="SM284" s="15" t="n">
        <v>20.1</v>
      </c>
      <c r="SN284" s="29" t="n">
        <f aca="false">AVERAGE(SB284:SM284)</f>
        <v>14.45</v>
      </c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72" t="s">
        <v>68</v>
      </c>
      <c r="TB284" s="73" t="n">
        <v>20.8</v>
      </c>
      <c r="TC284" s="73" t="n">
        <v>19.4</v>
      </c>
      <c r="TD284" s="73" t="n">
        <v>18.5</v>
      </c>
      <c r="TE284" s="73" t="n">
        <v>12.7</v>
      </c>
      <c r="TF284" s="73" t="n">
        <v>8.8</v>
      </c>
      <c r="TG284" s="73" t="n">
        <v>4.4</v>
      </c>
      <c r="TH284" s="73" t="n">
        <v>4.8</v>
      </c>
      <c r="TI284" s="73" t="n">
        <v>5.7</v>
      </c>
      <c r="TJ284" s="73" t="n">
        <v>9.8</v>
      </c>
      <c r="TK284" s="73" t="n">
        <v>13.7</v>
      </c>
      <c r="TL284" s="73" t="n">
        <v>17.6</v>
      </c>
      <c r="TM284" s="73" t="n">
        <v>18.4</v>
      </c>
      <c r="TN284" s="73" t="n">
        <v>12.9</v>
      </c>
      <c r="UB284" s="71"/>
      <c r="UC284" s="13"/>
      <c r="UD284" s="15"/>
      <c r="UE284" s="15"/>
      <c r="UF284" s="15"/>
      <c r="UG284" s="15"/>
      <c r="UH284" s="15"/>
      <c r="UI284" s="15"/>
      <c r="UJ284" s="15"/>
      <c r="UK284" s="15"/>
      <c r="UL284" s="15"/>
      <c r="UM284" s="15"/>
      <c r="UN284" s="15"/>
      <c r="UO284" s="15"/>
      <c r="UP284" s="16"/>
      <c r="VB284" s="71"/>
      <c r="VC284" s="13"/>
      <c r="VD284" s="15"/>
      <c r="VE284" s="15"/>
      <c r="VF284" s="15"/>
      <c r="VG284" s="15"/>
      <c r="VH284" s="15"/>
      <c r="VI284" s="15"/>
      <c r="VJ284" s="15"/>
      <c r="VK284" s="15"/>
      <c r="VL284" s="15"/>
      <c r="VM284" s="15"/>
      <c r="VN284" s="15"/>
      <c r="VO284" s="15"/>
      <c r="VP284" s="16"/>
      <c r="WB284" s="71"/>
      <c r="WC284" s="13"/>
      <c r="WD284" s="15"/>
      <c r="WE284" s="15"/>
      <c r="WF284" s="15"/>
      <c r="WG284" s="15"/>
      <c r="WH284" s="15"/>
      <c r="WI284" s="15"/>
      <c r="WJ284" s="15"/>
      <c r="WK284" s="15"/>
      <c r="WL284" s="15"/>
      <c r="WM284" s="15"/>
      <c r="WN284" s="15"/>
      <c r="WO284" s="15"/>
      <c r="WP284" s="16"/>
      <c r="XB284" s="71"/>
      <c r="XC284" s="13"/>
      <c r="XD284" s="15"/>
      <c r="XE284" s="15"/>
      <c r="XF284" s="15"/>
      <c r="XG284" s="15"/>
      <c r="XH284" s="15"/>
      <c r="XI284" s="15"/>
      <c r="XJ284" s="15"/>
      <c r="XK284" s="15"/>
      <c r="XL284" s="15"/>
      <c r="XM284" s="15"/>
      <c r="XN284" s="15"/>
      <c r="XO284" s="15"/>
      <c r="XP284" s="16"/>
      <c r="YB284" s="71"/>
      <c r="YC284" s="13"/>
      <c r="YD284" s="15"/>
      <c r="YE284" s="15"/>
      <c r="YF284" s="15"/>
      <c r="YG284" s="15"/>
      <c r="YH284" s="15"/>
      <c r="YI284" s="15"/>
      <c r="YJ284" s="15"/>
      <c r="YK284" s="15"/>
      <c r="YL284" s="15"/>
      <c r="YM284" s="15"/>
      <c r="YN284" s="15"/>
      <c r="YO284" s="15"/>
      <c r="YP284" s="16"/>
      <c r="ZB284" s="71"/>
      <c r="ZC284" s="30"/>
      <c r="ZD284" s="15"/>
      <c r="ZE284" s="15"/>
      <c r="ZF284" s="15"/>
      <c r="ZG284" s="15"/>
      <c r="ZH284" s="15"/>
      <c r="ZI284" s="15"/>
      <c r="ZJ284" s="15"/>
      <c r="ZK284" s="15"/>
      <c r="ZL284" s="15"/>
      <c r="ZM284" s="15"/>
      <c r="ZN284" s="27"/>
      <c r="ZO284" s="15"/>
      <c r="ZP284" s="16"/>
    </row>
    <row r="285" customFormat="false" ht="12.8" hidden="false" customHeight="false" outlineLevel="0" collapsed="false">
      <c r="A285" s="17" t="n">
        <f aca="false">A280+5</f>
        <v>1935</v>
      </c>
      <c r="B285" s="4" t="n">
        <f aca="false">AVERAGE(AN285,BN285,CN285,DN285,EN285,FN285,GN285,HN285,IN285,JN285,KN285,LN285,MN285,NN285)</f>
        <v>14.2211538461538</v>
      </c>
      <c r="C285" s="18" t="n">
        <f aca="false">AVERAGE(B281:B285)</f>
        <v>14.1566666666667</v>
      </c>
      <c r="D285" s="9" t="n">
        <f aca="false">AVERAGE(B276:B285)</f>
        <v>14.2052243589744</v>
      </c>
      <c r="E285" s="4" t="n">
        <f aca="false">AVERAGE(B266:B285)</f>
        <v>14.2843055555556</v>
      </c>
      <c r="F285" s="24" t="n">
        <f aca="false">AVERAGE(B236:B285)</f>
        <v>14.3464909391534</v>
      </c>
      <c r="G285" s="9" t="n">
        <f aca="false">MAX(AB285:AM285,BB285:BM285,CB285:CM285,DB285:DM285,EB285:EM285,FB285:FM285,GB285:GM285,HB285:HM285,IB285:IM285,JB285:JM285,KB285:KM285,LB285:LM285,MB285:MM285,NB285:NM285,OB285:OM285,PB285:PM285,QB285:QM285,RB285:RM285,SB285:SM285)</f>
        <v>26.4</v>
      </c>
      <c r="H285" s="10" t="n">
        <f aca="false">MEDIAN(AB285:AM285,BB285:BM285,CB285:CM285,DB285:DM285,EB285:EM285,FB285:FM285,GB285:GM285,HB285:HM285,IB285:IM285,JB285:JM285,KB285:KM285,LB285:LM285,MB285:MM285,NB285:NM285,OB285:OM285,PB285:PM285,QB285:QM285,RB285:RM285,SB285:SM285)</f>
        <v>14.5</v>
      </c>
      <c r="I285" s="11" t="n">
        <f aca="false">MIN(AB285:AM285,BB285:BM285,CB285:CM285,DB285:DM285,EB285:EM285,FB285:FM285,GB285:GM285,HB285:HM285,IB285:IM285,JB285:JM285,KB285:KM285,LB285:LM285,MB285:MM285,NB285:NM285,OB285:OM285,PB285:PM285,QB285:QM285,RB285:RM285,SB285:SM285)</f>
        <v>2.8</v>
      </c>
      <c r="J285" s="12" t="n">
        <f aca="false">(G285+I285)/2</f>
        <v>14.6</v>
      </c>
      <c r="AA285" s="13" t="n">
        <v>1935</v>
      </c>
      <c r="AB285" s="15" t="n">
        <v>16.2</v>
      </c>
      <c r="AC285" s="15" t="n">
        <v>15.9</v>
      </c>
      <c r="AD285" s="15" t="n">
        <v>16.3</v>
      </c>
      <c r="AE285" s="15" t="n">
        <v>11</v>
      </c>
      <c r="AF285" s="15" t="n">
        <v>6.3</v>
      </c>
      <c r="AG285" s="15" t="n">
        <v>5</v>
      </c>
      <c r="AH285" s="15" t="n">
        <v>4.6</v>
      </c>
      <c r="AI285" s="15" t="n">
        <v>5.8</v>
      </c>
      <c r="AJ285" s="15" t="n">
        <v>8.6</v>
      </c>
      <c r="AK285" s="15" t="n">
        <v>11.9</v>
      </c>
      <c r="AL285" s="15" t="n">
        <v>14.4</v>
      </c>
      <c r="AM285" s="15" t="n">
        <v>15.3</v>
      </c>
      <c r="AN285" s="4" t="n">
        <f aca="false">AVERAGE(Sheet1!AB285:AM285)</f>
        <v>10.9416666666667</v>
      </c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2" t="n">
        <f aca="false">BA284+1</f>
        <v>1935</v>
      </c>
      <c r="BB285" s="20" t="n">
        <v>19.4</v>
      </c>
      <c r="BC285" s="20" t="n">
        <v>18.7</v>
      </c>
      <c r="BD285" s="20" t="n">
        <v>17</v>
      </c>
      <c r="BE285" s="20" t="n">
        <v>10.8</v>
      </c>
      <c r="BF285" s="20" t="n">
        <v>5.8</v>
      </c>
      <c r="BG285" s="20" t="n">
        <v>4.2</v>
      </c>
      <c r="BH285" s="20" t="n">
        <v>4.4</v>
      </c>
      <c r="BI285" s="20" t="n">
        <v>6.8</v>
      </c>
      <c r="BJ285" s="20" t="n">
        <v>9.7</v>
      </c>
      <c r="BK285" s="20" t="n">
        <v>14.3</v>
      </c>
      <c r="BL285" s="20" t="n">
        <v>18.3</v>
      </c>
      <c r="BM285" s="20" t="n">
        <v>19.6</v>
      </c>
      <c r="BN285" s="4" t="n">
        <f aca="false">AVERAGE(BB285:BM285)</f>
        <v>12.4166666666667</v>
      </c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2" t="n">
        <f aca="false">CA284+1</f>
        <v>1935</v>
      </c>
      <c r="CB285" s="20" t="n">
        <v>20.6</v>
      </c>
      <c r="CC285" s="20" t="n">
        <v>19.4</v>
      </c>
      <c r="CD285" s="20" t="n">
        <v>17.8</v>
      </c>
      <c r="CE285" s="20" t="n">
        <v>11.7</v>
      </c>
      <c r="CF285" s="20" t="n">
        <v>6.1</v>
      </c>
      <c r="CG285" s="20" t="n">
        <v>3.9</v>
      </c>
      <c r="CH285" s="20" t="n">
        <v>4.2</v>
      </c>
      <c r="CI285" s="20" t="n">
        <v>6.4</v>
      </c>
      <c r="CJ285" s="20" t="n">
        <v>10.1</v>
      </c>
      <c r="CK285" s="20" t="n">
        <v>13.4</v>
      </c>
      <c r="CL285" s="20" t="n">
        <v>16.1</v>
      </c>
      <c r="CM285" s="20" t="n">
        <v>19.1</v>
      </c>
      <c r="CN285" s="4" t="n">
        <f aca="false">AVERAGE(CB285:CM285)</f>
        <v>12.4</v>
      </c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19" t="n">
        <v>1935</v>
      </c>
      <c r="DB285" s="20" t="n">
        <v>18.9</v>
      </c>
      <c r="DC285" s="20" t="n">
        <v>18.6</v>
      </c>
      <c r="DD285" s="20" t="n">
        <v>16.6</v>
      </c>
      <c r="DE285" s="20" t="n">
        <v>11.8</v>
      </c>
      <c r="DF285" s="20" t="n">
        <v>5.8</v>
      </c>
      <c r="DG285" s="20" t="n">
        <v>4.6</v>
      </c>
      <c r="DH285" s="20" t="n">
        <v>4.7</v>
      </c>
      <c r="DI285" s="20" t="n">
        <v>6.1</v>
      </c>
      <c r="DJ285" s="20" t="n">
        <v>9.3</v>
      </c>
      <c r="DK285" s="20" t="n">
        <v>13.3</v>
      </c>
      <c r="DL285" s="20" t="n">
        <v>15.3</v>
      </c>
      <c r="DM285" s="20" t="n">
        <v>17.8</v>
      </c>
      <c r="DN285" s="4" t="n">
        <f aca="false">AVERAGE(DB285:DM285)</f>
        <v>11.9</v>
      </c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13" t="n">
        <v>1935</v>
      </c>
      <c r="FB285" s="15" t="n">
        <v>25.4</v>
      </c>
      <c r="FC285" s="15" t="n">
        <v>25.7</v>
      </c>
      <c r="FD285" s="15" t="n">
        <v>24.1</v>
      </c>
      <c r="FE285" s="15" t="n">
        <v>18.8</v>
      </c>
      <c r="FF285" s="15" t="n">
        <v>14.4</v>
      </c>
      <c r="FG285" s="15" t="n">
        <v>12.1</v>
      </c>
      <c r="FH285" s="15" t="n">
        <v>11.4</v>
      </c>
      <c r="FI285" s="15" t="n">
        <v>13.9</v>
      </c>
      <c r="FJ285" s="15" t="n">
        <v>17.2</v>
      </c>
      <c r="FK285" s="15" t="n">
        <v>22.6</v>
      </c>
      <c r="FL285" s="15" t="n">
        <v>24</v>
      </c>
      <c r="FM285" s="15" t="n">
        <v>24.8</v>
      </c>
      <c r="FN285" s="16" t="n">
        <f aca="false">AVERAGE(FB285:FM285)</f>
        <v>19.5333333333333</v>
      </c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2" t="n">
        <v>1935</v>
      </c>
      <c r="GB285" s="15" t="n">
        <v>26.4</v>
      </c>
      <c r="GC285" s="15" t="n">
        <v>25.8</v>
      </c>
      <c r="GD285" s="15" t="n">
        <v>24.6</v>
      </c>
      <c r="GE285" s="15" t="n">
        <v>19.6</v>
      </c>
      <c r="GF285" s="15" t="n">
        <v>16.7</v>
      </c>
      <c r="GG285" s="15" t="n">
        <v>15.1</v>
      </c>
      <c r="GH285" s="15" t="n">
        <v>13.3</v>
      </c>
      <c r="GI285" s="15" t="n">
        <v>14.9</v>
      </c>
      <c r="GJ285" s="15" t="n">
        <v>18.9</v>
      </c>
      <c r="GK285" s="15" t="n">
        <v>22.8</v>
      </c>
      <c r="GL285" s="15" t="n">
        <v>24</v>
      </c>
      <c r="GM285" s="15" t="n">
        <v>25.3</v>
      </c>
      <c r="GN285" s="16" t="n">
        <f aca="false">AVERAGE(GB285:GM285)</f>
        <v>20.6166666666667</v>
      </c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2" t="n">
        <v>1935</v>
      </c>
      <c r="HB285" s="15" t="n">
        <v>25.2</v>
      </c>
      <c r="HC285" s="15" t="n">
        <v>24.2</v>
      </c>
      <c r="HD285" s="15" t="n">
        <v>22.5</v>
      </c>
      <c r="HE285" s="15" t="n">
        <v>15.6</v>
      </c>
      <c r="HF285" s="15" t="n">
        <v>9.3</v>
      </c>
      <c r="HG285" s="15" t="n">
        <v>8.2</v>
      </c>
      <c r="HH285" s="15" t="n">
        <v>8.5</v>
      </c>
      <c r="HI285" s="15" t="n">
        <v>10.2</v>
      </c>
      <c r="HJ285" s="15" t="n">
        <v>14</v>
      </c>
      <c r="HK285" s="15" t="n">
        <v>18.7</v>
      </c>
      <c r="HL285" s="15" t="n">
        <v>20.8</v>
      </c>
      <c r="HM285" s="15" t="n">
        <v>23.1</v>
      </c>
      <c r="HN285" s="16" t="n">
        <f aca="false">AVERAGE(HB285:HM285)</f>
        <v>16.6916666666667</v>
      </c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7" t="n">
        <f aca="false">IA284+1</f>
        <v>1935</v>
      </c>
      <c r="IB285" s="15" t="n">
        <v>19.8</v>
      </c>
      <c r="IC285" s="15" t="n">
        <v>19.2</v>
      </c>
      <c r="ID285" s="15" t="n">
        <v>18.8</v>
      </c>
      <c r="IE285" s="15" t="n">
        <v>11.9</v>
      </c>
      <c r="IF285" s="15" t="n">
        <v>6.5</v>
      </c>
      <c r="IG285" s="15" t="n">
        <v>4.2</v>
      </c>
      <c r="IH285" s="15" t="n">
        <v>5.1</v>
      </c>
      <c r="II285" s="15" t="n">
        <v>6.6</v>
      </c>
      <c r="IJ285" s="15" t="n">
        <v>9.9</v>
      </c>
      <c r="IK285" s="15" t="n">
        <v>13.2</v>
      </c>
      <c r="IL285" s="15" t="n">
        <v>16.7</v>
      </c>
      <c r="IM285" s="15" t="n">
        <v>17.2</v>
      </c>
      <c r="IN285" s="25" t="n">
        <f aca="false">SUM(IB285:IM285)/12</f>
        <v>12.425</v>
      </c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 t="n">
        <f aca="false">JA284+1</f>
        <v>1935</v>
      </c>
      <c r="JB285" s="15" t="n">
        <v>17.5</v>
      </c>
      <c r="JC285" s="15" t="n">
        <v>17.2</v>
      </c>
      <c r="JD285" s="15" t="n">
        <v>17</v>
      </c>
      <c r="JE285" s="15" t="n">
        <v>10.6</v>
      </c>
      <c r="JF285" s="15" t="n">
        <v>6.1</v>
      </c>
      <c r="JG285" s="15" t="n">
        <v>3.4</v>
      </c>
      <c r="JH285" s="15" t="n">
        <v>2.8</v>
      </c>
      <c r="JI285" s="15" t="n">
        <v>5.8</v>
      </c>
      <c r="JJ285" s="15" t="n">
        <v>8.7</v>
      </c>
      <c r="JK285" s="15" t="n">
        <v>11.8</v>
      </c>
      <c r="JL285" s="15" t="n">
        <v>14</v>
      </c>
      <c r="JM285" s="15" t="n">
        <v>14.3</v>
      </c>
      <c r="JN285" s="25" t="n">
        <f aca="false">SUM(JB285:JM285)/12</f>
        <v>10.7666666666667</v>
      </c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  <c r="JY285" s="15"/>
      <c r="JZ285" s="15"/>
      <c r="KA285" s="13" t="n">
        <v>1935</v>
      </c>
      <c r="KB285" s="15" t="n">
        <v>21.9</v>
      </c>
      <c r="KC285" s="15" t="n">
        <v>20</v>
      </c>
      <c r="KD285" s="15" t="n">
        <v>18.2</v>
      </c>
      <c r="KE285" s="15" t="n">
        <v>12.1</v>
      </c>
      <c r="KF285" s="15" t="n">
        <v>5.1</v>
      </c>
      <c r="KG285" s="15" t="n">
        <v>3.7</v>
      </c>
      <c r="KH285" s="15" t="n">
        <v>5.4</v>
      </c>
      <c r="KI285" s="15" t="n">
        <v>7.1</v>
      </c>
      <c r="KJ285" s="15" t="n">
        <v>10.8</v>
      </c>
      <c r="KK285" s="15" t="n">
        <v>15.2</v>
      </c>
      <c r="KL285" s="15" t="n">
        <v>18.7</v>
      </c>
      <c r="KM285" s="15" t="n">
        <v>19.6</v>
      </c>
      <c r="KN285" s="16" t="n">
        <f aca="false">AVERAGE(KB285:KM285)</f>
        <v>13.15</v>
      </c>
      <c r="KO285" s="16"/>
      <c r="KP285" s="16"/>
      <c r="KQ285" s="16"/>
      <c r="KR285" s="16"/>
      <c r="KS285" s="16"/>
      <c r="KT285" s="16"/>
      <c r="KU285" s="16"/>
      <c r="KV285" s="16"/>
      <c r="KW285" s="16"/>
      <c r="KX285" s="16"/>
      <c r="KY285" s="16"/>
      <c r="KZ285" s="16"/>
      <c r="LA285" s="7" t="n">
        <f aca="false">LA284+1</f>
        <v>1935</v>
      </c>
      <c r="LB285" s="15" t="n">
        <v>22.1</v>
      </c>
      <c r="LC285" s="15" t="n">
        <v>21.6</v>
      </c>
      <c r="LD285" s="15" t="n">
        <v>19.4</v>
      </c>
      <c r="LE285" s="15" t="n">
        <v>13</v>
      </c>
      <c r="LF285" s="15" t="n">
        <v>6</v>
      </c>
      <c r="LG285" s="15" t="n">
        <v>3.9</v>
      </c>
      <c r="LH285" s="15" t="n">
        <v>5</v>
      </c>
      <c r="LI285" s="15" t="n">
        <v>7.2</v>
      </c>
      <c r="LJ285" s="15" t="n">
        <v>10.2</v>
      </c>
      <c r="LK285" s="15" t="n">
        <v>13</v>
      </c>
      <c r="LL285" s="15" t="n">
        <v>17.6</v>
      </c>
      <c r="LM285" s="15" t="n">
        <v>19.1</v>
      </c>
      <c r="LN285" s="16" t="n">
        <f aca="false">AVERAGE(LB285:LM285)</f>
        <v>13.175</v>
      </c>
      <c r="LO285" s="16"/>
      <c r="LP285" s="16"/>
      <c r="LQ285" s="16"/>
      <c r="LR285" s="16"/>
      <c r="LS285" s="16"/>
      <c r="LT285" s="16"/>
      <c r="LU285" s="16"/>
      <c r="LV285" s="16"/>
      <c r="LW285" s="16"/>
      <c r="LX285" s="16"/>
      <c r="LY285" s="16"/>
      <c r="LZ285" s="16"/>
      <c r="MA285" s="7" t="n">
        <f aca="false">MA284+1</f>
        <v>1935</v>
      </c>
      <c r="MB285" s="15" t="n">
        <v>25.1</v>
      </c>
      <c r="MC285" s="15" t="n">
        <v>24.3</v>
      </c>
      <c r="MD285" s="15" t="n">
        <v>23.6</v>
      </c>
      <c r="ME285" s="15" t="n">
        <v>18</v>
      </c>
      <c r="MF285" s="15" t="n">
        <v>13.3</v>
      </c>
      <c r="MG285" s="15" t="n">
        <v>10.1</v>
      </c>
      <c r="MH285" s="15" t="n">
        <v>10.9</v>
      </c>
      <c r="MI285" s="15" t="n">
        <v>14.1</v>
      </c>
      <c r="MJ285" s="15" t="n">
        <v>17.8</v>
      </c>
      <c r="MK285" s="15" t="n">
        <v>21.4</v>
      </c>
      <c r="ML285" s="15" t="n">
        <v>25.2</v>
      </c>
      <c r="MM285" s="15" t="n">
        <v>25.3</v>
      </c>
      <c r="MN285" s="16" t="n">
        <f aca="false">AVERAGE(MB285:MM285)</f>
        <v>19.0916666666667</v>
      </c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60" t="s">
        <v>69</v>
      </c>
      <c r="NB285" s="15" t="n">
        <v>17.7</v>
      </c>
      <c r="NC285" s="15" t="n">
        <v>17.6</v>
      </c>
      <c r="ND285" s="15" t="n">
        <v>15.3</v>
      </c>
      <c r="NE285" s="15" t="n">
        <v>12.9</v>
      </c>
      <c r="NF285" s="15" t="n">
        <v>10.4</v>
      </c>
      <c r="NG285" s="15" t="n">
        <v>6.1</v>
      </c>
      <c r="NH285" s="15" t="n">
        <v>5.7</v>
      </c>
      <c r="NI285" s="15" t="n">
        <v>6.7</v>
      </c>
      <c r="NJ285" s="15" t="n">
        <v>8.1</v>
      </c>
      <c r="NK285" s="15" t="n">
        <v>10.1</v>
      </c>
      <c r="NL285" s="15" t="n">
        <v>14.8</v>
      </c>
      <c r="NM285" s="15" t="n">
        <v>15.8</v>
      </c>
      <c r="NN285" s="29" t="n">
        <f aca="false">AVERAGE(NB285:NM285)</f>
        <v>11.7666666666667</v>
      </c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13" t="n">
        <v>1935</v>
      </c>
      <c r="OB285" s="15" t="n">
        <v>19.8</v>
      </c>
      <c r="OC285" s="15" t="n">
        <v>19.2</v>
      </c>
      <c r="OD285" s="15" t="n">
        <v>17.4</v>
      </c>
      <c r="OE285" s="15" t="n">
        <v>13.5</v>
      </c>
      <c r="OF285" s="15" t="n">
        <v>9.6</v>
      </c>
      <c r="OG285" s="15" t="n">
        <v>2.9</v>
      </c>
      <c r="OH285" s="15" t="n">
        <v>3.8</v>
      </c>
      <c r="OI285" s="15" t="n">
        <v>6.2</v>
      </c>
      <c r="OJ285" s="15" t="n">
        <v>8.1</v>
      </c>
      <c r="OK285" s="15" t="n">
        <v>12</v>
      </c>
      <c r="OL285" s="15" t="n">
        <v>17.8</v>
      </c>
      <c r="OM285" s="15" t="n">
        <v>18.5</v>
      </c>
      <c r="ON285" s="29" t="n">
        <f aca="false">AVERAGE(OB285:OM285)</f>
        <v>12.4</v>
      </c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30" t="s">
        <v>69</v>
      </c>
      <c r="PB285" s="15" t="n">
        <v>24.5</v>
      </c>
      <c r="PC285" s="15" t="n">
        <v>25.6</v>
      </c>
      <c r="PD285" s="15" t="n">
        <v>24.9</v>
      </c>
      <c r="PE285" s="15" t="n">
        <v>19.6</v>
      </c>
      <c r="PF285" s="15" t="n">
        <v>14.4</v>
      </c>
      <c r="PG285" s="15" t="n">
        <v>10.1</v>
      </c>
      <c r="PH285" s="15" t="n">
        <v>9.9</v>
      </c>
      <c r="PI285" s="15" t="n">
        <v>12.1</v>
      </c>
      <c r="PJ285" s="15" t="n">
        <v>13.5</v>
      </c>
      <c r="PK285" s="15" t="n">
        <v>20.1</v>
      </c>
      <c r="PL285" s="15" t="n">
        <v>25.2</v>
      </c>
      <c r="PM285" s="15" t="n">
        <v>25.9</v>
      </c>
      <c r="PN285" s="29" t="n">
        <f aca="false">AVERAGE(PB285:PM285)</f>
        <v>18.8166666666667</v>
      </c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13" t="n">
        <v>1935</v>
      </c>
      <c r="QB285" s="15" t="n">
        <v>21.4</v>
      </c>
      <c r="QC285" s="15" t="n">
        <v>20.1</v>
      </c>
      <c r="QD285" s="15" t="n">
        <v>19.8</v>
      </c>
      <c r="QE285" s="15" t="n">
        <v>15.3</v>
      </c>
      <c r="QF285" s="15" t="n">
        <v>10.6</v>
      </c>
      <c r="QG285" s="15" t="n">
        <v>5.7</v>
      </c>
      <c r="QH285" s="15" t="n">
        <v>4.6</v>
      </c>
      <c r="QI285" s="15" t="n">
        <v>7.2</v>
      </c>
      <c r="QJ285" s="15" t="n">
        <v>7.7</v>
      </c>
      <c r="QK285" s="15" t="n">
        <v>10.7</v>
      </c>
      <c r="QL285" s="15" t="n">
        <v>14.6</v>
      </c>
      <c r="QM285" s="15" t="n">
        <v>17.7</v>
      </c>
      <c r="QN285" s="29" t="n">
        <f aca="false">AVERAGE(QB285:QM285)</f>
        <v>12.95</v>
      </c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30" t="s">
        <v>69</v>
      </c>
      <c r="RB285" s="15" t="n">
        <v>25.5</v>
      </c>
      <c r="RC285" s="15" t="n">
        <v>24.6</v>
      </c>
      <c r="RD285" s="15" t="n">
        <v>23.3</v>
      </c>
      <c r="RE285" s="15" t="n">
        <v>15.5</v>
      </c>
      <c r="RF285" s="15" t="n">
        <v>8.4</v>
      </c>
      <c r="RG285" s="15" t="n">
        <v>7</v>
      </c>
      <c r="RH285" s="15" t="n">
        <v>7</v>
      </c>
      <c r="RI285" s="15" t="n">
        <v>11.2</v>
      </c>
      <c r="RJ285" s="15" t="n">
        <v>15.7</v>
      </c>
      <c r="RK285" s="15" t="n">
        <v>21.6</v>
      </c>
      <c r="RL285" s="15" t="n">
        <v>26.4</v>
      </c>
      <c r="RM285" s="15" t="n">
        <v>25.5</v>
      </c>
      <c r="RN285" s="29" t="n">
        <f aca="false">AVERAGE(RB285:RM285)</f>
        <v>17.6416666666667</v>
      </c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13" t="n">
        <v>1935</v>
      </c>
      <c r="SB285" s="15" t="n">
        <v>22.1</v>
      </c>
      <c r="SC285" s="15" t="n">
        <v>21.9</v>
      </c>
      <c r="SD285" s="15" t="n">
        <v>19.8</v>
      </c>
      <c r="SE285" s="15" t="n">
        <v>13.6</v>
      </c>
      <c r="SF285" s="15" t="n">
        <v>9.6</v>
      </c>
      <c r="SG285" s="15" t="n">
        <v>3.4</v>
      </c>
      <c r="SH285" s="15" t="n">
        <v>3.9</v>
      </c>
      <c r="SI285" s="15" t="n">
        <v>6.9</v>
      </c>
      <c r="SJ285" s="15" t="n">
        <v>7.7</v>
      </c>
      <c r="SK285" s="15" t="n">
        <v>12.8</v>
      </c>
      <c r="SL285" s="15" t="n">
        <v>19.8</v>
      </c>
      <c r="SM285" s="15" t="n">
        <v>20.1</v>
      </c>
      <c r="SN285" s="29" t="n">
        <f aca="false">AVERAGE(SB285:SM285)</f>
        <v>13.4666666666667</v>
      </c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72" t="s">
        <v>69</v>
      </c>
      <c r="TB285" s="73" t="n">
        <v>21.3</v>
      </c>
      <c r="TC285" s="73" t="n">
        <v>20.4</v>
      </c>
      <c r="TD285" s="73" t="n">
        <v>18.3</v>
      </c>
      <c r="TE285" s="73" t="n">
        <v>11.4</v>
      </c>
      <c r="TF285" s="73" t="n">
        <v>4.7</v>
      </c>
      <c r="TG285" s="73" t="n">
        <v>4.1</v>
      </c>
      <c r="TH285" s="73" t="n">
        <v>4.5</v>
      </c>
      <c r="TI285" s="73" t="n">
        <v>6.7</v>
      </c>
      <c r="TJ285" s="73" t="n">
        <v>9.6</v>
      </c>
      <c r="TK285" s="73" t="n">
        <v>15.1</v>
      </c>
      <c r="TL285" s="73" t="n">
        <v>18.9</v>
      </c>
      <c r="TM285" s="73" t="n">
        <v>19.5</v>
      </c>
      <c r="TN285" s="73" t="n">
        <v>12.9</v>
      </c>
      <c r="UB285" s="71"/>
      <c r="UC285" s="13"/>
      <c r="UD285" s="15"/>
      <c r="UE285" s="15"/>
      <c r="UF285" s="15"/>
      <c r="UG285" s="15"/>
      <c r="UH285" s="15"/>
      <c r="UI285" s="15"/>
      <c r="UJ285" s="15"/>
      <c r="UK285" s="15"/>
      <c r="UL285" s="15"/>
      <c r="UM285" s="15"/>
      <c r="UN285" s="15"/>
      <c r="UO285" s="15"/>
      <c r="UP285" s="16"/>
      <c r="VB285" s="71"/>
      <c r="VC285" s="13"/>
      <c r="VD285" s="15"/>
      <c r="VE285" s="15"/>
      <c r="VF285" s="15"/>
      <c r="VG285" s="15"/>
      <c r="VH285" s="15"/>
      <c r="VI285" s="15"/>
      <c r="VJ285" s="15"/>
      <c r="VK285" s="15"/>
      <c r="VL285" s="15"/>
      <c r="VM285" s="15"/>
      <c r="VN285" s="15"/>
      <c r="VO285" s="15"/>
      <c r="VP285" s="16"/>
      <c r="WB285" s="71"/>
      <c r="WC285" s="13"/>
      <c r="WD285" s="15"/>
      <c r="WE285" s="15"/>
      <c r="WF285" s="15"/>
      <c r="WG285" s="15"/>
      <c r="WH285" s="15"/>
      <c r="WI285" s="15"/>
      <c r="WJ285" s="15"/>
      <c r="WK285" s="15"/>
      <c r="WL285" s="15"/>
      <c r="WM285" s="15"/>
      <c r="WN285" s="15"/>
      <c r="WO285" s="15"/>
      <c r="WP285" s="16"/>
      <c r="XB285" s="71"/>
      <c r="XC285" s="13"/>
      <c r="XD285" s="15"/>
      <c r="XE285" s="15"/>
      <c r="XF285" s="15"/>
      <c r="XG285" s="15"/>
      <c r="XH285" s="15"/>
      <c r="XI285" s="15"/>
      <c r="XJ285" s="15"/>
      <c r="XK285" s="15"/>
      <c r="XL285" s="15"/>
      <c r="XM285" s="15"/>
      <c r="XN285" s="15"/>
      <c r="XO285" s="15"/>
      <c r="XP285" s="16"/>
      <c r="YB285" s="71"/>
      <c r="YC285" s="13"/>
      <c r="YD285" s="15"/>
      <c r="YE285" s="15"/>
      <c r="YF285" s="15"/>
      <c r="YG285" s="15"/>
      <c r="YH285" s="15"/>
      <c r="YI285" s="15"/>
      <c r="YJ285" s="15"/>
      <c r="YK285" s="15"/>
      <c r="YL285" s="15"/>
      <c r="YM285" s="15"/>
      <c r="YN285" s="15"/>
      <c r="YO285" s="15"/>
      <c r="YP285" s="16"/>
      <c r="ZB285" s="71"/>
      <c r="ZC285" s="30"/>
      <c r="ZD285" s="15"/>
      <c r="ZE285" s="15"/>
      <c r="ZF285" s="15"/>
      <c r="ZG285" s="15"/>
      <c r="ZH285" s="15"/>
      <c r="ZI285" s="15"/>
      <c r="ZJ285" s="15"/>
      <c r="ZK285" s="15"/>
      <c r="ZL285" s="15"/>
      <c r="ZM285" s="15"/>
      <c r="ZN285" s="15"/>
      <c r="ZO285" s="15"/>
      <c r="ZP285" s="16"/>
    </row>
    <row r="286" customFormat="false" ht="12.8" hidden="false" customHeight="false" outlineLevel="0" collapsed="false">
      <c r="A286" s="17"/>
      <c r="B286" s="4" t="n">
        <f aca="false">AVERAGE(AN286,BN286,CN286,DN286,EN286,FN286,GN286,HN286,IN286,JN286,KN286,LN286,MN286,NN286)</f>
        <v>14.238141025641</v>
      </c>
      <c r="C286" s="18" t="n">
        <f aca="false">AVERAGE(B282:B286)</f>
        <v>14.2554487179487</v>
      </c>
      <c r="D286" s="9" t="n">
        <f aca="false">AVERAGE(B277:B286)</f>
        <v>14.1934722222222</v>
      </c>
      <c r="E286" s="4" t="n">
        <f aca="false">AVERAGE(B267:B286)</f>
        <v>14.2606570512821</v>
      </c>
      <c r="F286" s="24" t="n">
        <f aca="false">AVERAGE(B237:B286)</f>
        <v>14.3351148707774</v>
      </c>
      <c r="G286" s="9" t="n">
        <f aca="false">MAX(AB286:AM286,BB286:BM286,CB286:CM286,DB286:DM286,EB286:EM286,FB286:FM286,GB286:GM286,HB286:HM286,IB286:IM286,JB286:JM286,KB286:KM286,LB286:LM286,MB286:MM286,NB286:NM286,OB286:OM286,PB286:PM286,QB286:QM286,RB286:RM286,SB286:SM286)</f>
        <v>27.3</v>
      </c>
      <c r="H286" s="10" t="n">
        <f aca="false">MEDIAN(AB286:AM286,BB286:BM286,CB286:CM286,DB286:DM286,EB286:EM286,FB286:FM286,GB286:GM286,HB286:HM286,IB286:IM286,JB286:JM286,KB286:KM286,LB286:LM286,MB286:MM286,NB286:NM286,OB286:OM286,PB286:PM286,QB286:QM286,RB286:RM286,SB286:SM286)</f>
        <v>15.2</v>
      </c>
      <c r="I286" s="11" t="n">
        <f aca="false">MIN(AB286:AM286,BB286:BM286,CB286:CM286,DB286:DM286,EB286:EM286,FB286:FM286,GB286:GM286,HB286:HM286,IB286:IM286,JB286:JM286,KB286:KM286,LB286:LM286,MB286:MM286,NB286:NM286,OB286:OM286,PB286:PM286,QB286:QM286,RB286:RM286,SB286:SM286)</f>
        <v>1.6</v>
      </c>
      <c r="J286" s="12" t="n">
        <f aca="false">(G286+I286)/2</f>
        <v>14.45</v>
      </c>
      <c r="AA286" s="13" t="n">
        <v>1936</v>
      </c>
      <c r="AB286" s="15" t="n">
        <v>18.1</v>
      </c>
      <c r="AC286" s="15" t="n">
        <v>16.9</v>
      </c>
      <c r="AD286" s="15" t="n">
        <v>15.1</v>
      </c>
      <c r="AE286" s="15" t="n">
        <v>9.8</v>
      </c>
      <c r="AF286" s="15" t="n">
        <v>6.6</v>
      </c>
      <c r="AG286" s="15" t="n">
        <v>3.5</v>
      </c>
      <c r="AH286" s="15" t="n">
        <v>4.9</v>
      </c>
      <c r="AI286" s="15" t="n">
        <v>6.7</v>
      </c>
      <c r="AJ286" s="15" t="n">
        <v>6.9</v>
      </c>
      <c r="AK286" s="15" t="n">
        <v>10.6</v>
      </c>
      <c r="AL286" s="15" t="n">
        <v>12.7</v>
      </c>
      <c r="AM286" s="15" t="n">
        <v>16.6</v>
      </c>
      <c r="AN286" s="4" t="n">
        <f aca="false">AVERAGE(Sheet1!AB286:AM286)</f>
        <v>10.7</v>
      </c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2" t="n">
        <f aca="false">BA285+1</f>
        <v>1936</v>
      </c>
      <c r="BB286" s="20" t="n">
        <v>22.1</v>
      </c>
      <c r="BC286" s="20" t="n">
        <v>22.3</v>
      </c>
      <c r="BD286" s="20" t="n">
        <v>17.9</v>
      </c>
      <c r="BE286" s="20" t="n">
        <v>12.6</v>
      </c>
      <c r="BF286" s="20" t="n">
        <v>8.8</v>
      </c>
      <c r="BG286" s="20" t="n">
        <v>4.6</v>
      </c>
      <c r="BH286" s="20" t="n">
        <v>4.3</v>
      </c>
      <c r="BI286" s="20" t="n">
        <v>6.5</v>
      </c>
      <c r="BJ286" s="20" t="n">
        <v>8.2</v>
      </c>
      <c r="BK286" s="20" t="n">
        <v>13.9</v>
      </c>
      <c r="BL286" s="20" t="n">
        <v>16.5</v>
      </c>
      <c r="BM286" s="20" t="n">
        <v>20.3</v>
      </c>
      <c r="BN286" s="4" t="n">
        <f aca="false">AVERAGE(BB286:BM286)</f>
        <v>13.1666666666667</v>
      </c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2" t="n">
        <f aca="false">CA285+1</f>
        <v>1936</v>
      </c>
      <c r="CB286" s="20" t="n">
        <v>21.1</v>
      </c>
      <c r="CC286" s="20" t="n">
        <v>20.4</v>
      </c>
      <c r="CD286" s="20" t="n">
        <v>16.9</v>
      </c>
      <c r="CE286" s="20" t="n">
        <v>11.4</v>
      </c>
      <c r="CF286" s="20" t="n">
        <v>7</v>
      </c>
      <c r="CG286" s="20" t="n">
        <v>3.4</v>
      </c>
      <c r="CH286" s="20" t="n">
        <v>5.3</v>
      </c>
      <c r="CI286" s="20" t="n">
        <v>6.7</v>
      </c>
      <c r="CJ286" s="20" t="n">
        <v>6.8</v>
      </c>
      <c r="CK286" s="20" t="n">
        <v>12.3</v>
      </c>
      <c r="CL286" s="20" t="n">
        <v>15.6</v>
      </c>
      <c r="CM286" s="20" t="n">
        <v>19.1</v>
      </c>
      <c r="CN286" s="4" t="n">
        <f aca="false">AVERAGE(CB286:CM286)</f>
        <v>12.1666666666667</v>
      </c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19" t="n">
        <v>1936</v>
      </c>
      <c r="DB286" s="20" t="n">
        <v>19.7</v>
      </c>
      <c r="DC286" s="20" t="n">
        <v>19.1</v>
      </c>
      <c r="DD286" s="20" t="n">
        <v>15.8</v>
      </c>
      <c r="DE286" s="20" t="n">
        <v>9.8</v>
      </c>
      <c r="DF286" s="20" t="n">
        <v>6.7</v>
      </c>
      <c r="DG286" s="20" t="n">
        <v>4.1</v>
      </c>
      <c r="DH286" s="20" t="n">
        <v>5.7</v>
      </c>
      <c r="DI286" s="20" t="n">
        <v>7.1</v>
      </c>
      <c r="DJ286" s="20" t="n">
        <v>6.6</v>
      </c>
      <c r="DK286" s="20" t="n">
        <v>12</v>
      </c>
      <c r="DL286" s="20" t="n">
        <v>14.7</v>
      </c>
      <c r="DM286" s="20" t="n">
        <v>18.2</v>
      </c>
      <c r="DN286" s="4" t="n">
        <f aca="false">AVERAGE(DB286:DM286)</f>
        <v>11.625</v>
      </c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13" t="n">
        <v>1936</v>
      </c>
      <c r="FB286" s="15" t="n">
        <v>25.5</v>
      </c>
      <c r="FC286" s="15" t="n">
        <v>24.8</v>
      </c>
      <c r="FD286" s="15" t="n">
        <v>21.7</v>
      </c>
      <c r="FE286" s="15" t="n">
        <v>17.3</v>
      </c>
      <c r="FF286" s="15" t="n">
        <v>16</v>
      </c>
      <c r="FG286" s="15" t="n">
        <v>10.6</v>
      </c>
      <c r="FH286" s="15" t="n">
        <v>12.1</v>
      </c>
      <c r="FI286" s="15" t="n">
        <v>13.8</v>
      </c>
      <c r="FJ286" s="15" t="n">
        <v>15.8</v>
      </c>
      <c r="FK286" s="15" t="n">
        <v>21.3</v>
      </c>
      <c r="FL286" s="15" t="n">
        <v>22.7</v>
      </c>
      <c r="FM286" s="15" t="n">
        <v>24.1</v>
      </c>
      <c r="FN286" s="16" t="n">
        <f aca="false">AVERAGE(FB286:FM286)</f>
        <v>18.8083333333333</v>
      </c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2" t="n">
        <v>1936</v>
      </c>
      <c r="GB286" s="15" t="n">
        <v>26.1</v>
      </c>
      <c r="GC286" s="15" t="n">
        <v>25.7</v>
      </c>
      <c r="GD286" s="15" t="n">
        <v>23.9</v>
      </c>
      <c r="GE286" s="15" t="n">
        <v>20.5</v>
      </c>
      <c r="GF286" s="15" t="n">
        <v>18.5</v>
      </c>
      <c r="GG286" s="15" t="n">
        <v>14.3</v>
      </c>
      <c r="GH286" s="15" t="n">
        <v>14.9</v>
      </c>
      <c r="GI286" s="15" t="n">
        <v>15.8</v>
      </c>
      <c r="GJ286" s="15" t="n">
        <v>18.7</v>
      </c>
      <c r="GK286" s="15" t="n">
        <v>21.4</v>
      </c>
      <c r="GL286" s="15" t="n">
        <v>23.3</v>
      </c>
      <c r="GM286" s="15" t="n">
        <v>24.6</v>
      </c>
      <c r="GN286" s="16" t="n">
        <f aca="false">AVERAGE(GB286:GM286)</f>
        <v>20.6416666666667</v>
      </c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2" t="n">
        <v>1936</v>
      </c>
      <c r="HB286" s="15" t="n">
        <v>25.1</v>
      </c>
      <c r="HC286" s="15" t="n">
        <v>24.4</v>
      </c>
      <c r="HD286" s="15" t="n">
        <v>21.1</v>
      </c>
      <c r="HE286" s="15" t="n">
        <v>15.4</v>
      </c>
      <c r="HF286" s="15" t="n">
        <v>12.9</v>
      </c>
      <c r="HG286" s="15" t="n">
        <v>8</v>
      </c>
      <c r="HH286" s="15" t="n">
        <v>10.2</v>
      </c>
      <c r="HI286" s="15" t="n">
        <v>11.4</v>
      </c>
      <c r="HJ286" s="15" t="n">
        <v>12.1</v>
      </c>
      <c r="HK286" s="15" t="n">
        <v>18.3</v>
      </c>
      <c r="HL286" s="15" t="n">
        <v>20</v>
      </c>
      <c r="HM286" s="15" t="n">
        <v>23.8</v>
      </c>
      <c r="HN286" s="16" t="n">
        <f aca="false">AVERAGE(HB286:HM286)</f>
        <v>16.8916666666667</v>
      </c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7" t="n">
        <f aca="false">IA285+1</f>
        <v>1936</v>
      </c>
      <c r="IB286" s="15" t="n">
        <v>21.3</v>
      </c>
      <c r="IC286" s="15" t="n">
        <v>20.6</v>
      </c>
      <c r="ID286" s="15" t="n">
        <v>17.1</v>
      </c>
      <c r="IE286" s="15" t="n">
        <v>11.1</v>
      </c>
      <c r="IF286" s="15" t="n">
        <v>7.4</v>
      </c>
      <c r="IG286" s="15" t="n">
        <v>3.9</v>
      </c>
      <c r="IH286" s="15" t="n">
        <v>5.3</v>
      </c>
      <c r="II286" s="15" t="n">
        <v>7.4</v>
      </c>
      <c r="IJ286" s="15" t="n">
        <v>8.4</v>
      </c>
      <c r="IK286" s="15" t="n">
        <v>12.6</v>
      </c>
      <c r="IL286" s="15" t="n">
        <v>16</v>
      </c>
      <c r="IM286" s="15" t="n">
        <v>18.6</v>
      </c>
      <c r="IN286" s="25" t="n">
        <f aca="false">SUM(IB286:IM286)/12</f>
        <v>12.475</v>
      </c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 t="n">
        <f aca="false">JA285+1</f>
        <v>1936</v>
      </c>
      <c r="JB286" s="15" t="n">
        <v>19.8</v>
      </c>
      <c r="JC286" s="15" t="n">
        <v>16.6</v>
      </c>
      <c r="JD286" s="15" t="n">
        <v>13.7</v>
      </c>
      <c r="JE286" s="15" t="n">
        <v>8.7</v>
      </c>
      <c r="JF286" s="15" t="n">
        <v>5.8</v>
      </c>
      <c r="JG286" s="15" t="n">
        <v>1.6</v>
      </c>
      <c r="JH286" s="15" t="n">
        <v>4</v>
      </c>
      <c r="JI286" s="15" t="n">
        <v>6.5</v>
      </c>
      <c r="JJ286" s="15" t="n">
        <v>6.9</v>
      </c>
      <c r="JK286" s="15" t="n">
        <v>10.4</v>
      </c>
      <c r="JL286" s="15" t="n">
        <v>14.5</v>
      </c>
      <c r="JM286" s="15" t="n">
        <v>15.8</v>
      </c>
      <c r="JN286" s="25" t="n">
        <f aca="false">SUM(JB286:JM286)/12</f>
        <v>10.3583333333333</v>
      </c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  <c r="JY286" s="15"/>
      <c r="JZ286" s="15"/>
      <c r="KA286" s="13" t="n">
        <v>1936</v>
      </c>
      <c r="KB286" s="15" t="n">
        <v>23</v>
      </c>
      <c r="KC286" s="15" t="n">
        <v>21.6</v>
      </c>
      <c r="KD286" s="15" t="n">
        <v>15.7</v>
      </c>
      <c r="KE286" s="15" t="n">
        <v>9.8</v>
      </c>
      <c r="KF286" s="15" t="n">
        <v>6.4</v>
      </c>
      <c r="KG286" s="15" t="n">
        <v>4.5</v>
      </c>
      <c r="KH286" s="15" t="n">
        <v>5.2</v>
      </c>
      <c r="KI286" s="15" t="n">
        <v>9.6</v>
      </c>
      <c r="KJ286" s="15" t="n">
        <v>7.9</v>
      </c>
      <c r="KK286" s="15" t="n">
        <v>14</v>
      </c>
      <c r="KL286" s="15" t="n">
        <v>18.7</v>
      </c>
      <c r="KM286" s="15" t="n">
        <v>20</v>
      </c>
      <c r="KN286" s="16" t="n">
        <f aca="false">AVERAGE(KB286:KM286)</f>
        <v>13.0333333333333</v>
      </c>
      <c r="KO286" s="16"/>
      <c r="KP286" s="16"/>
      <c r="KQ286" s="16"/>
      <c r="KR286" s="16"/>
      <c r="KS286" s="16"/>
      <c r="KT286" s="16"/>
      <c r="KU286" s="16"/>
      <c r="KV286" s="16"/>
      <c r="KW286" s="16"/>
      <c r="KX286" s="16"/>
      <c r="KY286" s="16"/>
      <c r="KZ286" s="16"/>
      <c r="LA286" s="7" t="n">
        <f aca="false">LA285+1</f>
        <v>1936</v>
      </c>
      <c r="LB286" s="15" t="n">
        <v>24.2</v>
      </c>
      <c r="LC286" s="26" t="n">
        <f aca="false">SUM(LC283+LC284+LC285+LC287+LC288+LC289)/6</f>
        <v>21.5666666666667</v>
      </c>
      <c r="LD286" s="26" t="n">
        <f aca="false">SUM(LD283+LD284+LD285+LD287+LD288+LD289)/6</f>
        <v>19.6833333333333</v>
      </c>
      <c r="LE286" s="15" t="n">
        <v>12.1</v>
      </c>
      <c r="LF286" s="15" t="n">
        <v>7.4</v>
      </c>
      <c r="LG286" s="15" t="n">
        <v>2.9</v>
      </c>
      <c r="LH286" s="15" t="n">
        <v>4.4</v>
      </c>
      <c r="LI286" s="15" t="n">
        <v>9</v>
      </c>
      <c r="LJ286" s="15" t="n">
        <v>9.3</v>
      </c>
      <c r="LK286" s="15" t="n">
        <v>14.3</v>
      </c>
      <c r="LL286" s="15" t="n">
        <v>18</v>
      </c>
      <c r="LM286" s="15" t="n">
        <v>20.4</v>
      </c>
      <c r="LN286" s="16" t="n">
        <f aca="false">AVERAGE(LB286:LM286)</f>
        <v>13.6041666666667</v>
      </c>
      <c r="LO286" s="16"/>
      <c r="LP286" s="16"/>
      <c r="LQ286" s="16"/>
      <c r="LR286" s="16"/>
      <c r="LS286" s="16"/>
      <c r="LT286" s="16"/>
      <c r="LU286" s="16"/>
      <c r="LV286" s="16"/>
      <c r="LW286" s="16"/>
      <c r="LX286" s="16"/>
      <c r="LY286" s="16"/>
      <c r="LZ286" s="16"/>
      <c r="MA286" s="7" t="n">
        <f aca="false">MA285+1</f>
        <v>1936</v>
      </c>
      <c r="MB286" s="15" t="n">
        <v>25.7</v>
      </c>
      <c r="MC286" s="15" t="n">
        <v>25.4</v>
      </c>
      <c r="MD286" s="15" t="n">
        <v>21.6</v>
      </c>
      <c r="ME286" s="15" t="n">
        <v>17.3</v>
      </c>
      <c r="MF286" s="15" t="n">
        <v>15</v>
      </c>
      <c r="MG286" s="15" t="n">
        <v>9.7</v>
      </c>
      <c r="MH286" s="15" t="n">
        <v>11.9</v>
      </c>
      <c r="MI286" s="15" t="n">
        <v>16</v>
      </c>
      <c r="MJ286" s="15" t="n">
        <v>15.1</v>
      </c>
      <c r="MK286" s="15" t="n">
        <v>21.6</v>
      </c>
      <c r="ML286" s="15" t="n">
        <v>22.2</v>
      </c>
      <c r="MM286" s="15" t="n">
        <v>23.6</v>
      </c>
      <c r="MN286" s="16" t="n">
        <f aca="false">AVERAGE(MB286:MM286)</f>
        <v>18.7583333333333</v>
      </c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60" t="s">
        <v>70</v>
      </c>
      <c r="NB286" s="15" t="n">
        <v>18.3</v>
      </c>
      <c r="NC286" s="15" t="n">
        <v>17.9</v>
      </c>
      <c r="ND286" s="15" t="n">
        <v>18.6</v>
      </c>
      <c r="NE286" s="15" t="n">
        <v>13.1</v>
      </c>
      <c r="NF286" s="15" t="n">
        <v>8.2</v>
      </c>
      <c r="NG286" s="15" t="n">
        <v>6.6</v>
      </c>
      <c r="NH286" s="15" t="n">
        <v>5.8</v>
      </c>
      <c r="NI286" s="15" t="n">
        <v>8</v>
      </c>
      <c r="NJ286" s="15" t="n">
        <v>9.8</v>
      </c>
      <c r="NK286" s="15" t="n">
        <v>14.2</v>
      </c>
      <c r="NL286" s="15" t="n">
        <v>16.5</v>
      </c>
      <c r="NM286" s="15" t="n">
        <v>17.4</v>
      </c>
      <c r="NN286" s="29" t="n">
        <f aca="false">AVERAGE(NB286:NM286)</f>
        <v>12.8666666666667</v>
      </c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13" t="n">
        <v>1936</v>
      </c>
      <c r="OB286" s="15" t="n">
        <v>21.3</v>
      </c>
      <c r="OC286" s="15" t="n">
        <v>20.3</v>
      </c>
      <c r="OD286" s="15" t="n">
        <v>18.6</v>
      </c>
      <c r="OE286" s="15" t="n">
        <v>14.4</v>
      </c>
      <c r="OF286" s="15" t="n">
        <v>8</v>
      </c>
      <c r="OG286" s="15" t="n">
        <v>5.7</v>
      </c>
      <c r="OH286" s="15" t="n">
        <v>6</v>
      </c>
      <c r="OI286" s="15" t="n">
        <v>6.8</v>
      </c>
      <c r="OJ286" s="15" t="n">
        <v>9.9</v>
      </c>
      <c r="OK286" s="15" t="n">
        <v>13.3</v>
      </c>
      <c r="OL286" s="15" t="n">
        <v>17.8</v>
      </c>
      <c r="OM286" s="15" t="n">
        <v>19</v>
      </c>
      <c r="ON286" s="29" t="n">
        <f aca="false">AVERAGE(OB286:OM286)</f>
        <v>13.425</v>
      </c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30" t="s">
        <v>70</v>
      </c>
      <c r="PB286" s="15" t="n">
        <v>27.3</v>
      </c>
      <c r="PC286" s="15" t="n">
        <v>27.1</v>
      </c>
      <c r="PD286" s="15" t="n">
        <v>24.6</v>
      </c>
      <c r="PE286" s="15" t="n">
        <v>20.8</v>
      </c>
      <c r="PF286" s="15" t="n">
        <v>14.5</v>
      </c>
      <c r="PG286" s="15" t="n">
        <v>11.2</v>
      </c>
      <c r="PH286" s="15" t="n">
        <v>11.7</v>
      </c>
      <c r="PI286" s="15" t="n">
        <v>15.3</v>
      </c>
      <c r="PJ286" s="15" t="n">
        <v>17.4</v>
      </c>
      <c r="PK286" s="15" t="n">
        <v>21.4</v>
      </c>
      <c r="PL286" s="15" t="n">
        <v>24.5</v>
      </c>
      <c r="PM286" s="15" t="n">
        <v>27.1</v>
      </c>
      <c r="PN286" s="29" t="n">
        <f aca="false">AVERAGE(PB286:PM286)</f>
        <v>20.2416666666667</v>
      </c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13" t="n">
        <v>1936</v>
      </c>
      <c r="QB286" s="15" t="n">
        <v>20.7</v>
      </c>
      <c r="QC286" s="15" t="n">
        <v>21.4</v>
      </c>
      <c r="QD286" s="15" t="n">
        <v>21.1</v>
      </c>
      <c r="QE286" s="15" t="n">
        <v>16</v>
      </c>
      <c r="QF286" s="15" t="n">
        <v>8</v>
      </c>
      <c r="QG286" s="15" t="n">
        <v>6.6</v>
      </c>
      <c r="QH286" s="15" t="n">
        <v>5.9</v>
      </c>
      <c r="QI286" s="15" t="n">
        <v>6.8</v>
      </c>
      <c r="QJ286" s="15" t="n">
        <v>10.4</v>
      </c>
      <c r="QK286" s="15" t="n">
        <v>11.5</v>
      </c>
      <c r="QL286" s="15" t="n">
        <v>18</v>
      </c>
      <c r="QM286" s="15" t="n">
        <v>20.1</v>
      </c>
      <c r="QN286" s="29" t="n">
        <f aca="false">AVERAGE(QB286:QM286)</f>
        <v>13.875</v>
      </c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30" t="s">
        <v>70</v>
      </c>
      <c r="RB286" s="15" t="n">
        <v>25.6</v>
      </c>
      <c r="RC286" s="15" t="n">
        <v>25</v>
      </c>
      <c r="RD286" s="15" t="n">
        <v>20.1</v>
      </c>
      <c r="RE286" s="15" t="n">
        <v>15.9</v>
      </c>
      <c r="RF286" s="15" t="n">
        <v>14.6</v>
      </c>
      <c r="RG286" s="15" t="n">
        <v>10.5</v>
      </c>
      <c r="RH286" s="15" t="n">
        <v>11.3</v>
      </c>
      <c r="RI286" s="15" t="n">
        <v>15.5</v>
      </c>
      <c r="RJ286" s="15" t="n">
        <v>14</v>
      </c>
      <c r="RK286" s="15" t="n">
        <v>23.1</v>
      </c>
      <c r="RL286" s="15" t="n">
        <v>24.3</v>
      </c>
      <c r="RM286" s="15" t="n">
        <v>24.8</v>
      </c>
      <c r="RN286" s="29" t="n">
        <f aca="false">AVERAGE(RB286:RM286)</f>
        <v>18.725</v>
      </c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13" t="n">
        <v>1936</v>
      </c>
      <c r="SB286" s="15" t="n">
        <v>23.9</v>
      </c>
      <c r="SC286" s="15" t="n">
        <v>22.9</v>
      </c>
      <c r="SD286" s="15" t="n">
        <v>21.1</v>
      </c>
      <c r="SE286" s="15" t="n">
        <v>15.6</v>
      </c>
      <c r="SF286" s="15" t="n">
        <v>8.5</v>
      </c>
      <c r="SG286" s="15" t="n">
        <v>5.4</v>
      </c>
      <c r="SH286" s="15" t="n">
        <v>5.6</v>
      </c>
      <c r="SI286" s="15" t="n">
        <v>7.4</v>
      </c>
      <c r="SJ286" s="15" t="n">
        <v>10.3</v>
      </c>
      <c r="SK286" s="15" t="n">
        <v>15.1</v>
      </c>
      <c r="SL286" s="15" t="n">
        <v>19.4</v>
      </c>
      <c r="SM286" s="15" t="n">
        <v>22.6</v>
      </c>
      <c r="SN286" s="29" t="n">
        <f aca="false">AVERAGE(SB286:SM286)</f>
        <v>14.8166666666667</v>
      </c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72" t="s">
        <v>70</v>
      </c>
      <c r="TB286" s="73" t="n">
        <v>22</v>
      </c>
      <c r="TC286" s="73" t="n">
        <v>22.3</v>
      </c>
      <c r="TD286" s="73" t="n">
        <v>18.5</v>
      </c>
      <c r="TE286" s="73" t="n">
        <v>11.6</v>
      </c>
      <c r="TF286" s="73" t="n">
        <v>8.8</v>
      </c>
      <c r="TG286" s="73" t="n">
        <v>4.5</v>
      </c>
      <c r="TH286" s="73" t="n">
        <v>6.2</v>
      </c>
      <c r="TI286" s="73" t="n">
        <v>7.1</v>
      </c>
      <c r="TJ286" s="73" t="n">
        <v>9</v>
      </c>
      <c r="TK286" s="73" t="n">
        <v>14.1</v>
      </c>
      <c r="TL286" s="73" t="n">
        <v>17.1</v>
      </c>
      <c r="TM286" s="73" t="n">
        <v>20.6</v>
      </c>
      <c r="TN286" s="73" t="n">
        <v>13.5</v>
      </c>
      <c r="UB286" s="71"/>
      <c r="UC286" s="13"/>
      <c r="UD286" s="15"/>
      <c r="UE286" s="15"/>
      <c r="UF286" s="15"/>
      <c r="UG286" s="15"/>
      <c r="UH286" s="15"/>
      <c r="UI286" s="15"/>
      <c r="UJ286" s="15"/>
      <c r="UK286" s="15"/>
      <c r="UL286" s="15"/>
      <c r="UM286" s="15"/>
      <c r="UN286" s="15"/>
      <c r="UO286" s="15"/>
      <c r="UP286" s="16"/>
      <c r="VB286" s="71"/>
      <c r="VC286" s="13"/>
      <c r="VD286" s="15"/>
      <c r="VE286" s="15"/>
      <c r="VF286" s="15"/>
      <c r="VG286" s="15"/>
      <c r="VH286" s="15"/>
      <c r="VI286" s="15"/>
      <c r="VJ286" s="15"/>
      <c r="VK286" s="15"/>
      <c r="VL286" s="15"/>
      <c r="VM286" s="15"/>
      <c r="VN286" s="15"/>
      <c r="VO286" s="15"/>
      <c r="VP286" s="16"/>
      <c r="WB286" s="71"/>
      <c r="WC286" s="13"/>
      <c r="WD286" s="15"/>
      <c r="WE286" s="15"/>
      <c r="WF286" s="15"/>
      <c r="WG286" s="15"/>
      <c r="WH286" s="15"/>
      <c r="WI286" s="15"/>
      <c r="WJ286" s="15"/>
      <c r="WK286" s="15"/>
      <c r="WL286" s="15"/>
      <c r="WM286" s="15"/>
      <c r="WN286" s="15"/>
      <c r="WO286" s="15"/>
      <c r="WP286" s="16"/>
      <c r="XB286" s="71"/>
      <c r="XC286" s="13"/>
      <c r="XD286" s="15"/>
      <c r="XE286" s="15"/>
      <c r="XF286" s="15"/>
      <c r="XG286" s="15"/>
      <c r="XH286" s="15"/>
      <c r="XI286" s="15"/>
      <c r="XJ286" s="15"/>
      <c r="XK286" s="15"/>
      <c r="XL286" s="15"/>
      <c r="XM286" s="15"/>
      <c r="XN286" s="15"/>
      <c r="XO286" s="15"/>
      <c r="XP286" s="16"/>
      <c r="YB286" s="71"/>
      <c r="YC286" s="13"/>
      <c r="YD286" s="15"/>
      <c r="YE286" s="15"/>
      <c r="YF286" s="15"/>
      <c r="YG286" s="15"/>
      <c r="YH286" s="15"/>
      <c r="YI286" s="15"/>
      <c r="YJ286" s="15"/>
      <c r="YK286" s="15"/>
      <c r="YL286" s="15"/>
      <c r="YM286" s="15"/>
      <c r="YN286" s="15"/>
      <c r="YO286" s="15"/>
      <c r="YP286" s="16"/>
      <c r="ZB286" s="71"/>
      <c r="ZC286" s="30"/>
      <c r="ZD286" s="15"/>
      <c r="ZE286" s="15"/>
      <c r="ZF286" s="15"/>
      <c r="ZG286" s="15"/>
      <c r="ZH286" s="15"/>
      <c r="ZI286" s="15"/>
      <c r="ZJ286" s="15"/>
      <c r="ZK286" s="15"/>
      <c r="ZL286" s="15"/>
      <c r="ZM286" s="15"/>
      <c r="ZN286" s="15"/>
      <c r="ZO286" s="15"/>
      <c r="ZP286" s="16"/>
    </row>
    <row r="287" customFormat="false" ht="12.8" hidden="false" customHeight="false" outlineLevel="0" collapsed="false">
      <c r="A287" s="17"/>
      <c r="B287" s="4" t="n">
        <f aca="false">AVERAGE(AN287,BN287,CN287,DN287,EN287,FN287,GN287,HN287,IN287,JN287,KN287,LN287,MN287,NN287)</f>
        <v>14.1987179487179</v>
      </c>
      <c r="C287" s="18" t="n">
        <f aca="false">AVERAGE(B283:B287)</f>
        <v>14.2682692307692</v>
      </c>
      <c r="D287" s="9" t="n">
        <f aca="false">AVERAGE(B278:B287)</f>
        <v>14.2112927350427</v>
      </c>
      <c r="E287" s="4" t="n">
        <f aca="false">AVERAGE(B268:B287)</f>
        <v>14.2686137820513</v>
      </c>
      <c r="F287" s="24" t="n">
        <f aca="false">AVERAGE(B238:B287)</f>
        <v>14.3490058964184</v>
      </c>
      <c r="G287" s="9" t="n">
        <f aca="false">MAX(AB287:AM287,BB287:BM287,CB287:CM287,DB287:DM287,EB287:EM287,FB287:FM287,GB287:GM287,HB287:HM287,IB287:IM287,JB287:JM287,KB287:KM287,LB287:LM287,MB287:MM287,NB287:NM287,OB287:OM287,PB287:PM287,QB287:QM287,RB287:RM287,SB287:SM287)</f>
        <v>26.4</v>
      </c>
      <c r="H287" s="10" t="n">
        <f aca="false">MEDIAN(AB287:AM287,BB287:BM287,CB287:CM287,DB287:DM287,EB287:EM287,FB287:FM287,GB287:GM287,HB287:HM287,IB287:IM287,JB287:JM287,KB287:KM287,LB287:LM287,MB287:MM287,NB287:NM287,OB287:OM287,PB287:PM287,QB287:QM287,RB287:RM287,SB287:SM287)</f>
        <v>15.25</v>
      </c>
      <c r="I287" s="11" t="n">
        <f aca="false">MIN(AB287:AM287,BB287:BM287,CB287:CM287,DB287:DM287,EB287:EM287,FB287:FM287,GB287:GM287,HB287:HM287,IB287:IM287,JB287:JM287,KB287:KM287,LB287:LM287,MB287:MM287,NB287:NM287,OB287:OM287,PB287:PM287,QB287:QM287,RB287:RM287,SB287:SM287)</f>
        <v>1.1</v>
      </c>
      <c r="J287" s="12" t="n">
        <f aca="false">(G287+I287)/2</f>
        <v>13.75</v>
      </c>
      <c r="AA287" s="13" t="n">
        <v>1937</v>
      </c>
      <c r="AB287" s="15" t="n">
        <v>15.3</v>
      </c>
      <c r="AC287" s="15" t="n">
        <v>16.7</v>
      </c>
      <c r="AD287" s="15" t="n">
        <v>15.5</v>
      </c>
      <c r="AE287" s="15" t="n">
        <v>9.7</v>
      </c>
      <c r="AF287" s="15" t="n">
        <v>8.4</v>
      </c>
      <c r="AG287" s="15" t="n">
        <v>4.8</v>
      </c>
      <c r="AH287" s="15" t="n">
        <v>3.6</v>
      </c>
      <c r="AI287" s="15" t="n">
        <v>6.6</v>
      </c>
      <c r="AJ287" s="15" t="n">
        <v>8.3</v>
      </c>
      <c r="AK287" s="15" t="n">
        <v>12.3</v>
      </c>
      <c r="AL287" s="15" t="n">
        <v>15.9</v>
      </c>
      <c r="AM287" s="15" t="n">
        <v>16.9</v>
      </c>
      <c r="AN287" s="4" t="n">
        <f aca="false">AVERAGE(Sheet1!AB287:AM287)</f>
        <v>11.1666666666667</v>
      </c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2" t="n">
        <f aca="false">BA286+1</f>
        <v>1937</v>
      </c>
      <c r="BB287" s="20" t="n">
        <v>20.4</v>
      </c>
      <c r="BC287" s="20" t="n">
        <v>20.8</v>
      </c>
      <c r="BD287" s="20" t="n">
        <v>18.2</v>
      </c>
      <c r="BE287" s="20" t="n">
        <v>11.6</v>
      </c>
      <c r="BF287" s="20" t="n">
        <v>9.3</v>
      </c>
      <c r="BG287" s="20" t="n">
        <v>4.5</v>
      </c>
      <c r="BH287" s="20" t="n">
        <v>3.9</v>
      </c>
      <c r="BI287" s="20" t="n">
        <v>7.7</v>
      </c>
      <c r="BJ287" s="20" t="n">
        <v>10.1</v>
      </c>
      <c r="BK287" s="20" t="n">
        <v>15</v>
      </c>
      <c r="BL287" s="20" t="n">
        <v>18.9</v>
      </c>
      <c r="BM287" s="20" t="n">
        <v>21</v>
      </c>
      <c r="BN287" s="4" t="n">
        <f aca="false">AVERAGE(BB287:BM287)</f>
        <v>13.45</v>
      </c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2" t="n">
        <f aca="false">CA286+1</f>
        <v>1937</v>
      </c>
      <c r="CB287" s="20" t="n">
        <v>18.7</v>
      </c>
      <c r="CC287" s="20" t="n">
        <v>20</v>
      </c>
      <c r="CD287" s="20" t="n">
        <v>16.4</v>
      </c>
      <c r="CE287" s="20" t="n">
        <v>10.5</v>
      </c>
      <c r="CF287" s="20" t="n">
        <v>7.7</v>
      </c>
      <c r="CG287" s="20" t="n">
        <v>4.7</v>
      </c>
      <c r="CH287" s="20" t="n">
        <v>2.6</v>
      </c>
      <c r="CI287" s="20" t="n">
        <v>7</v>
      </c>
      <c r="CJ287" s="20" t="n">
        <v>9.3</v>
      </c>
      <c r="CK287" s="20" t="n">
        <v>14</v>
      </c>
      <c r="CL287" s="20" t="n">
        <v>18.5</v>
      </c>
      <c r="CM287" s="20" t="n">
        <v>19.7</v>
      </c>
      <c r="CN287" s="4" t="n">
        <f aca="false">AVERAGE(CB287:CM287)</f>
        <v>12.425</v>
      </c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19" t="n">
        <v>1937</v>
      </c>
      <c r="DB287" s="20" t="n">
        <v>17</v>
      </c>
      <c r="DC287" s="20" t="n">
        <v>18.8</v>
      </c>
      <c r="DD287" s="20" t="n">
        <v>15.7</v>
      </c>
      <c r="DE287" s="20" t="n">
        <v>9.7</v>
      </c>
      <c r="DF287" s="20" t="n">
        <v>8.3</v>
      </c>
      <c r="DG287" s="20" t="n">
        <v>4.9</v>
      </c>
      <c r="DH287" s="20" t="n">
        <v>2.8</v>
      </c>
      <c r="DI287" s="20" t="n">
        <v>6.9</v>
      </c>
      <c r="DJ287" s="20" t="n">
        <v>8.7</v>
      </c>
      <c r="DK287" s="20" t="n">
        <v>13.2</v>
      </c>
      <c r="DL287" s="20" t="n">
        <v>17.1</v>
      </c>
      <c r="DM287" s="20" t="n">
        <v>18.5</v>
      </c>
      <c r="DN287" s="4" t="n">
        <f aca="false">AVERAGE(DB287:DM287)</f>
        <v>11.8</v>
      </c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13" t="n">
        <v>1937</v>
      </c>
      <c r="FB287" s="15" t="n">
        <v>25.7</v>
      </c>
      <c r="FC287" s="15" t="n">
        <v>23.6</v>
      </c>
      <c r="FD287" s="15" t="n">
        <v>22.1</v>
      </c>
      <c r="FE287" s="15" t="n">
        <v>17</v>
      </c>
      <c r="FF287" s="15" t="n">
        <v>14.2</v>
      </c>
      <c r="FG287" s="15" t="n">
        <v>10.5</v>
      </c>
      <c r="FH287" s="15" t="n">
        <v>11.6</v>
      </c>
      <c r="FI287" s="15" t="n">
        <v>13.3</v>
      </c>
      <c r="FJ287" s="15" t="n">
        <v>16.3</v>
      </c>
      <c r="FK287" s="15" t="n">
        <v>19.1</v>
      </c>
      <c r="FL287" s="15" t="n">
        <v>23.9</v>
      </c>
      <c r="FM287" s="15" t="n">
        <v>25.4</v>
      </c>
      <c r="FN287" s="16" t="n">
        <f aca="false">AVERAGE(FB287:FM287)</f>
        <v>18.5583333333333</v>
      </c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2" t="n">
        <v>1937</v>
      </c>
      <c r="GB287" s="15" t="n">
        <v>25.7</v>
      </c>
      <c r="GC287" s="15" t="n">
        <v>25</v>
      </c>
      <c r="GD287" s="15" t="n">
        <v>23.2</v>
      </c>
      <c r="GE287" s="15" t="n">
        <v>18.4</v>
      </c>
      <c r="GF287" s="15" t="n">
        <v>16.1</v>
      </c>
      <c r="GG287" s="15" t="n">
        <v>12.8</v>
      </c>
      <c r="GH287" s="15" t="n">
        <v>13.5</v>
      </c>
      <c r="GI287" s="15" t="n">
        <v>14.4</v>
      </c>
      <c r="GJ287" s="15" t="n">
        <v>18</v>
      </c>
      <c r="GK287" s="15" t="n">
        <v>20.6</v>
      </c>
      <c r="GL287" s="15" t="n">
        <v>24.3</v>
      </c>
      <c r="GM287" s="15" t="n">
        <v>26.2</v>
      </c>
      <c r="GN287" s="16" t="n">
        <f aca="false">AVERAGE(GB287:GM287)</f>
        <v>19.85</v>
      </c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2" t="n">
        <v>1937</v>
      </c>
      <c r="HB287" s="15" t="n">
        <v>26</v>
      </c>
      <c r="HC287" s="15" t="n">
        <v>23.7</v>
      </c>
      <c r="HD287" s="15" t="n">
        <v>21.2</v>
      </c>
      <c r="HE287" s="15" t="n">
        <v>15.5</v>
      </c>
      <c r="HF287" s="15" t="n">
        <v>11.8</v>
      </c>
      <c r="HG287" s="15" t="n">
        <v>8</v>
      </c>
      <c r="HH287" s="15" t="n">
        <v>7.9</v>
      </c>
      <c r="HI287" s="15" t="n">
        <v>10.3</v>
      </c>
      <c r="HJ287" s="15" t="n">
        <v>12.6</v>
      </c>
      <c r="HK287" s="15" t="n">
        <v>17.3</v>
      </c>
      <c r="HL287" s="15" t="n">
        <v>22.4</v>
      </c>
      <c r="HM287" s="15" t="n">
        <v>23.4</v>
      </c>
      <c r="HN287" s="16" t="n">
        <f aca="false">AVERAGE(HB287:HM287)</f>
        <v>16.675</v>
      </c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7" t="n">
        <f aca="false">IA286+1</f>
        <v>1937</v>
      </c>
      <c r="IB287" s="15" t="n">
        <v>19.2</v>
      </c>
      <c r="IC287" s="15" t="n">
        <v>20.1</v>
      </c>
      <c r="ID287" s="15" t="n">
        <v>17.9</v>
      </c>
      <c r="IE287" s="15" t="n">
        <v>11.4</v>
      </c>
      <c r="IF287" s="15" t="n">
        <v>7.8</v>
      </c>
      <c r="IG287" s="15" t="n">
        <v>4.6</v>
      </c>
      <c r="IH287" s="15" t="n">
        <v>2.8</v>
      </c>
      <c r="II287" s="15" t="n">
        <v>6.7</v>
      </c>
      <c r="IJ287" s="15" t="n">
        <v>8.3</v>
      </c>
      <c r="IK287" s="15" t="n">
        <v>13.1</v>
      </c>
      <c r="IL287" s="15" t="n">
        <v>17.2</v>
      </c>
      <c r="IM287" s="15" t="n">
        <v>19.2</v>
      </c>
      <c r="IN287" s="25" t="n">
        <f aca="false">SUM(IB287:IM287)/12</f>
        <v>12.3583333333333</v>
      </c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 t="n">
        <f aca="false">JA286+1</f>
        <v>1937</v>
      </c>
      <c r="JB287" s="15" t="n">
        <v>17.1</v>
      </c>
      <c r="JC287" s="15" t="n">
        <v>17.1</v>
      </c>
      <c r="JD287" s="15" t="n">
        <v>17.2</v>
      </c>
      <c r="JE287" s="15" t="n">
        <v>9.8</v>
      </c>
      <c r="JF287" s="15" t="n">
        <v>7.2</v>
      </c>
      <c r="JG287" s="15" t="n">
        <v>3.2</v>
      </c>
      <c r="JH287" s="15" t="n">
        <v>2.5</v>
      </c>
      <c r="JI287" s="15" t="n">
        <v>6</v>
      </c>
      <c r="JJ287" s="15" t="n">
        <v>7.7</v>
      </c>
      <c r="JK287" s="15" t="n">
        <v>12.1</v>
      </c>
      <c r="JL287" s="15" t="n">
        <v>15.9</v>
      </c>
      <c r="JM287" s="15" t="n">
        <v>16.5</v>
      </c>
      <c r="JN287" s="25" t="n">
        <f aca="false">SUM(JB287:JM287)/12</f>
        <v>11.025</v>
      </c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  <c r="JY287" s="15"/>
      <c r="JZ287" s="15"/>
      <c r="KA287" s="13" t="n">
        <v>1937</v>
      </c>
      <c r="KB287" s="15" t="n">
        <v>20</v>
      </c>
      <c r="KC287" s="15" t="n">
        <v>18.9</v>
      </c>
      <c r="KD287" s="15" t="n">
        <v>16.7</v>
      </c>
      <c r="KE287" s="15" t="n">
        <v>9.5</v>
      </c>
      <c r="KF287" s="15" t="n">
        <v>7.9</v>
      </c>
      <c r="KG287" s="15" t="n">
        <v>4</v>
      </c>
      <c r="KH287" s="15" t="n">
        <v>1.1</v>
      </c>
      <c r="KI287" s="15" t="n">
        <v>6.4</v>
      </c>
      <c r="KJ287" s="15" t="n">
        <v>7.4</v>
      </c>
      <c r="KK287" s="15" t="n">
        <v>14.8</v>
      </c>
      <c r="KL287" s="15" t="n">
        <v>17.9</v>
      </c>
      <c r="KM287" s="15" t="n">
        <v>19.5</v>
      </c>
      <c r="KN287" s="16" t="n">
        <f aca="false">AVERAGE(KB287:KM287)</f>
        <v>12.0083333333333</v>
      </c>
      <c r="KO287" s="16"/>
      <c r="KP287" s="16"/>
      <c r="KQ287" s="16"/>
      <c r="KR287" s="16"/>
      <c r="KS287" s="16"/>
      <c r="KT287" s="16"/>
      <c r="KU287" s="16"/>
      <c r="KV287" s="16"/>
      <c r="KW287" s="16"/>
      <c r="KX287" s="16"/>
      <c r="KY287" s="16"/>
      <c r="KZ287" s="16"/>
      <c r="LA287" s="7" t="n">
        <f aca="false">LA286+1</f>
        <v>1937</v>
      </c>
      <c r="LB287" s="15" t="n">
        <v>24.5</v>
      </c>
      <c r="LC287" s="15" t="n">
        <v>21.8</v>
      </c>
      <c r="LD287" s="15" t="n">
        <v>19.4</v>
      </c>
      <c r="LE287" s="15" t="n">
        <v>12.1</v>
      </c>
      <c r="LF287" s="15" t="n">
        <v>9.2</v>
      </c>
      <c r="LG287" s="15" t="n">
        <v>4.8</v>
      </c>
      <c r="LH287" s="15" t="n">
        <v>2.3</v>
      </c>
      <c r="LI287" s="15" t="n">
        <v>7.1</v>
      </c>
      <c r="LJ287" s="15" t="n">
        <v>7.9</v>
      </c>
      <c r="LK287" s="15" t="n">
        <v>15.2</v>
      </c>
      <c r="LL287" s="15" t="n">
        <v>18.4</v>
      </c>
      <c r="LM287" s="15" t="n">
        <v>20.1</v>
      </c>
      <c r="LN287" s="16" t="n">
        <f aca="false">AVERAGE(LB287:LM287)</f>
        <v>13.5666666666667</v>
      </c>
      <c r="LO287" s="16"/>
      <c r="LP287" s="16"/>
      <c r="LQ287" s="16"/>
      <c r="LR287" s="16"/>
      <c r="LS287" s="16"/>
      <c r="LT287" s="16"/>
      <c r="LU287" s="16"/>
      <c r="LV287" s="16"/>
      <c r="LW287" s="16"/>
      <c r="LX287" s="16"/>
      <c r="LY287" s="16"/>
      <c r="LZ287" s="16"/>
      <c r="MA287" s="7" t="n">
        <f aca="false">MA286+1</f>
        <v>1937</v>
      </c>
      <c r="MB287" s="15" t="n">
        <v>23.2</v>
      </c>
      <c r="MC287" s="15" t="n">
        <v>23.9</v>
      </c>
      <c r="MD287" s="15" t="n">
        <v>22.3</v>
      </c>
      <c r="ME287" s="15" t="n">
        <v>18.1</v>
      </c>
      <c r="MF287" s="15" t="n">
        <v>15.5</v>
      </c>
      <c r="MG287" s="15" t="n">
        <v>11.2</v>
      </c>
      <c r="MH287" s="15" t="n">
        <v>10.2</v>
      </c>
      <c r="MI287" s="15" t="n">
        <v>12.8</v>
      </c>
      <c r="MJ287" s="15" t="n">
        <v>16</v>
      </c>
      <c r="MK287" s="15" t="n">
        <v>20.7</v>
      </c>
      <c r="ML287" s="15" t="n">
        <v>23.6</v>
      </c>
      <c r="MM287" s="15" t="n">
        <v>24.3</v>
      </c>
      <c r="MN287" s="16" t="n">
        <f aca="false">AVERAGE(MB287:MM287)</f>
        <v>18.4833333333333</v>
      </c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60" t="s">
        <v>71</v>
      </c>
      <c r="NB287" s="15" t="n">
        <v>18.1</v>
      </c>
      <c r="NC287" s="15" t="n">
        <v>17</v>
      </c>
      <c r="ND287" s="15" t="n">
        <v>16.7</v>
      </c>
      <c r="NE287" s="15" t="n">
        <v>15</v>
      </c>
      <c r="NF287" s="15" t="n">
        <v>11.4</v>
      </c>
      <c r="NG287" s="15" t="n">
        <v>7.1</v>
      </c>
      <c r="NH287" s="15" t="n">
        <v>7</v>
      </c>
      <c r="NI287" s="15" t="n">
        <v>8.2</v>
      </c>
      <c r="NJ287" s="15" t="n">
        <v>13</v>
      </c>
      <c r="NK287" s="15" t="n">
        <v>14.1</v>
      </c>
      <c r="NL287" s="15" t="n">
        <v>14.9</v>
      </c>
      <c r="NM287" s="15" t="n">
        <v>16.1</v>
      </c>
      <c r="NN287" s="29" t="n">
        <f aca="false">AVERAGE(NB287:NM287)</f>
        <v>13.2166666666667</v>
      </c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13" t="n">
        <v>1937</v>
      </c>
      <c r="OB287" s="15" t="n">
        <v>19.2</v>
      </c>
      <c r="OC287" s="15" t="n">
        <v>20.2</v>
      </c>
      <c r="OD287" s="15" t="n">
        <v>17.9</v>
      </c>
      <c r="OE287" s="15" t="n">
        <v>13.4</v>
      </c>
      <c r="OF287" s="15" t="n">
        <v>9.2</v>
      </c>
      <c r="OG287" s="15" t="n">
        <v>6.1</v>
      </c>
      <c r="OH287" s="15" t="n">
        <v>2.2</v>
      </c>
      <c r="OI287" s="15" t="n">
        <v>4.3</v>
      </c>
      <c r="OJ287" s="15" t="n">
        <v>8.4</v>
      </c>
      <c r="OK287" s="15" t="n">
        <v>14.6</v>
      </c>
      <c r="OL287" s="15" t="n">
        <v>17.8</v>
      </c>
      <c r="OM287" s="15" t="n">
        <v>19.6</v>
      </c>
      <c r="ON287" s="29" t="n">
        <f aca="false">AVERAGE(OB287:OM287)</f>
        <v>12.7416666666667</v>
      </c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30" t="s">
        <v>71</v>
      </c>
      <c r="PB287" s="15" t="n">
        <v>25.3</v>
      </c>
      <c r="PC287" s="15" t="n">
        <v>26.1</v>
      </c>
      <c r="PD287" s="15" t="n">
        <v>26</v>
      </c>
      <c r="PE287" s="15" t="n">
        <v>20.4</v>
      </c>
      <c r="PF287" s="15" t="n">
        <v>18.6</v>
      </c>
      <c r="PG287" s="15" t="n">
        <v>12.9</v>
      </c>
      <c r="PH287" s="15" t="n">
        <v>9.5</v>
      </c>
      <c r="PI287" s="15" t="n">
        <v>12.5</v>
      </c>
      <c r="PJ287" s="15" t="n">
        <v>16.6</v>
      </c>
      <c r="PK287" s="15" t="n">
        <v>21.9</v>
      </c>
      <c r="PL287" s="15" t="n">
        <v>26.4</v>
      </c>
      <c r="PM287" s="15" t="n">
        <v>25.4</v>
      </c>
      <c r="PN287" s="29" t="n">
        <f aca="false">AVERAGE(PB287:PM287)</f>
        <v>20.1333333333333</v>
      </c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13" t="n">
        <v>1937</v>
      </c>
      <c r="QB287" s="15" t="n">
        <v>20.4</v>
      </c>
      <c r="QC287" s="15" t="n">
        <v>19.6</v>
      </c>
      <c r="QD287" s="15" t="n">
        <v>19.3</v>
      </c>
      <c r="QE287" s="15" t="n">
        <v>14.8</v>
      </c>
      <c r="QF287" s="15" t="n">
        <v>8.9</v>
      </c>
      <c r="QG287" s="15" t="n">
        <v>6.7</v>
      </c>
      <c r="QH287" s="15" t="n">
        <v>3.6</v>
      </c>
      <c r="QI287" s="15" t="n">
        <v>5.4</v>
      </c>
      <c r="QJ287" s="15" t="n">
        <v>7.9</v>
      </c>
      <c r="QK287" s="15" t="n">
        <v>12.2</v>
      </c>
      <c r="QL287" s="15" t="n">
        <v>16.2</v>
      </c>
      <c r="QM287" s="15" t="n">
        <v>18.7</v>
      </c>
      <c r="QN287" s="29" t="n">
        <f aca="false">AVERAGE(QB287:QM287)</f>
        <v>12.8083333333333</v>
      </c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30" t="s">
        <v>71</v>
      </c>
      <c r="RB287" s="15" t="n">
        <v>22.9</v>
      </c>
      <c r="RC287" s="15" t="n">
        <v>25.1</v>
      </c>
      <c r="RD287" s="15" t="n">
        <v>21.6</v>
      </c>
      <c r="RE287" s="15" t="n">
        <v>16.3</v>
      </c>
      <c r="RF287" s="15" t="n">
        <v>13.1</v>
      </c>
      <c r="RG287" s="15" t="n">
        <v>11.7</v>
      </c>
      <c r="RH287" s="15" t="n">
        <v>8</v>
      </c>
      <c r="RI287" s="15" t="n">
        <v>11.1</v>
      </c>
      <c r="RJ287" s="15" t="n">
        <v>14.4</v>
      </c>
      <c r="RK287" s="15" t="n">
        <v>21.8</v>
      </c>
      <c r="RL287" s="15" t="n">
        <v>24.8</v>
      </c>
      <c r="RM287" s="15" t="n">
        <v>25.5</v>
      </c>
      <c r="RN287" s="29" t="n">
        <f aca="false">AVERAGE(RB287:RM287)</f>
        <v>18.025</v>
      </c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13" t="n">
        <v>1937</v>
      </c>
      <c r="SB287" s="15" t="n">
        <v>21.7</v>
      </c>
      <c r="SC287" s="15" t="n">
        <v>22.9</v>
      </c>
      <c r="SD287" s="15" t="n">
        <v>20.3</v>
      </c>
      <c r="SE287" s="15" t="n">
        <v>13.8</v>
      </c>
      <c r="SF287" s="15" t="n">
        <v>9.7</v>
      </c>
      <c r="SG287" s="15" t="n">
        <v>6.2</v>
      </c>
      <c r="SH287" s="15" t="n">
        <v>2.2</v>
      </c>
      <c r="SI287" s="15" t="n">
        <v>5.7</v>
      </c>
      <c r="SJ287" s="15" t="n">
        <v>9.1</v>
      </c>
      <c r="SK287" s="15" t="n">
        <v>14.9</v>
      </c>
      <c r="SL287" s="15" t="n">
        <v>19.2</v>
      </c>
      <c r="SM287" s="15" t="n">
        <v>21.2</v>
      </c>
      <c r="SN287" s="29" t="n">
        <f aca="false">AVERAGE(SB287:SM287)</f>
        <v>13.9083333333333</v>
      </c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72" t="s">
        <v>71</v>
      </c>
      <c r="TB287" s="73" t="n">
        <v>22.5</v>
      </c>
      <c r="TC287" s="73" t="n">
        <v>20.2</v>
      </c>
      <c r="TD287" s="73" t="n">
        <v>17.1</v>
      </c>
      <c r="TE287" s="73" t="n">
        <v>9.6</v>
      </c>
      <c r="TF287" s="73" t="n">
        <v>7.1</v>
      </c>
      <c r="TG287" s="73" t="n">
        <v>3.8</v>
      </c>
      <c r="TH287" s="73" t="n">
        <v>3.6</v>
      </c>
      <c r="TI287" s="73" t="n">
        <v>6.2</v>
      </c>
      <c r="TJ287" s="73" t="n">
        <v>8.2</v>
      </c>
      <c r="TK287" s="73" t="n">
        <v>14.1</v>
      </c>
      <c r="TL287" s="73" t="n">
        <v>19</v>
      </c>
      <c r="TM287" s="73" t="n">
        <v>21.6</v>
      </c>
      <c r="TN287" s="73" t="n">
        <v>12.8</v>
      </c>
      <c r="UB287" s="71"/>
      <c r="UC287" s="13"/>
      <c r="UD287" s="15"/>
      <c r="UE287" s="15"/>
      <c r="UF287" s="15"/>
      <c r="UG287" s="15"/>
      <c r="UH287" s="15"/>
      <c r="UI287" s="15"/>
      <c r="UJ287" s="15"/>
      <c r="UK287" s="15"/>
      <c r="UL287" s="15"/>
      <c r="UM287" s="15"/>
      <c r="UN287" s="15"/>
      <c r="UO287" s="15"/>
      <c r="UP287" s="16"/>
      <c r="VB287" s="71"/>
      <c r="VC287" s="13"/>
      <c r="VD287" s="15"/>
      <c r="VE287" s="15"/>
      <c r="VF287" s="15"/>
      <c r="VG287" s="15"/>
      <c r="VH287" s="15"/>
      <c r="VI287" s="15"/>
      <c r="VJ287" s="15"/>
      <c r="VK287" s="15"/>
      <c r="VL287" s="15"/>
      <c r="VM287" s="15"/>
      <c r="VN287" s="15"/>
      <c r="VO287" s="15"/>
      <c r="VP287" s="16"/>
      <c r="WB287" s="71"/>
      <c r="WC287" s="13"/>
      <c r="WD287" s="15"/>
      <c r="WE287" s="15"/>
      <c r="WF287" s="15"/>
      <c r="WG287" s="15"/>
      <c r="WH287" s="15"/>
      <c r="WI287" s="15"/>
      <c r="WJ287" s="15"/>
      <c r="WK287" s="15"/>
      <c r="WL287" s="15"/>
      <c r="WM287" s="15"/>
      <c r="WN287" s="15"/>
      <c r="WO287" s="15"/>
      <c r="WP287" s="16"/>
      <c r="XB287" s="71"/>
      <c r="XC287" s="13"/>
      <c r="XD287" s="15"/>
      <c r="XE287" s="15"/>
      <c r="XF287" s="15"/>
      <c r="XG287" s="15"/>
      <c r="XH287" s="15"/>
      <c r="XI287" s="15"/>
      <c r="XJ287" s="15"/>
      <c r="XK287" s="15"/>
      <c r="XL287" s="15"/>
      <c r="XM287" s="15"/>
      <c r="XN287" s="15"/>
      <c r="XO287" s="15"/>
      <c r="XP287" s="16"/>
      <c r="YB287" s="71"/>
      <c r="YC287" s="13"/>
      <c r="YD287" s="15"/>
      <c r="YE287" s="27"/>
      <c r="YF287" s="27"/>
      <c r="YG287" s="27"/>
      <c r="YH287" s="27"/>
      <c r="YI287" s="27"/>
      <c r="YJ287" s="27"/>
      <c r="YK287" s="27"/>
      <c r="YL287" s="27"/>
      <c r="YM287" s="15"/>
      <c r="YN287" s="15"/>
      <c r="YO287" s="15"/>
      <c r="YP287" s="16"/>
      <c r="ZB287" s="71"/>
      <c r="ZC287" s="30"/>
      <c r="ZD287" s="15"/>
      <c r="ZE287" s="15"/>
      <c r="ZF287" s="15"/>
      <c r="ZG287" s="15"/>
      <c r="ZH287" s="15"/>
      <c r="ZI287" s="15"/>
      <c r="ZJ287" s="15"/>
      <c r="ZK287" s="15"/>
      <c r="ZL287" s="15"/>
      <c r="ZM287" s="15"/>
      <c r="ZN287" s="15"/>
      <c r="ZO287" s="15"/>
      <c r="ZP287" s="16"/>
    </row>
    <row r="288" customFormat="false" ht="12.8" hidden="false" customHeight="false" outlineLevel="0" collapsed="false">
      <c r="A288" s="17"/>
      <c r="B288" s="4" t="n">
        <f aca="false">AVERAGE(AN288,BN288,CN288,DN288,EN288,FN288,GN288,HN288,IN288,JN288,KN288,LN288,MN288,NN288)</f>
        <v>14.8589743589744</v>
      </c>
      <c r="C288" s="18" t="n">
        <f aca="false">AVERAGE(B284:B288)</f>
        <v>14.406858974359</v>
      </c>
      <c r="D288" s="9" t="n">
        <f aca="false">AVERAGE(B279:B288)</f>
        <v>14.2345192307692</v>
      </c>
      <c r="E288" s="4" t="n">
        <f aca="false">AVERAGE(B269:B288)</f>
        <v>14.2971875</v>
      </c>
      <c r="F288" s="24" t="n">
        <f aca="false">AVERAGE(B239:B288)</f>
        <v>14.3522270502646</v>
      </c>
      <c r="G288" s="9" t="n">
        <f aca="false">MAX(AB288:AM288,BB288:BM288,CB288:CM288,DB288:DM288,EB288:EM288,FB288:FM288,GB288:GM288,HB288:HM288,IB288:IM288,JB288:JM288,KB288:KM288,LB288:LM288,MB288:MM288,NB288:NM288,OB288:OM288,PB288:PM288,QB288:QM288,RB288:RM288,SB288:SM288)</f>
        <v>26.7</v>
      </c>
      <c r="H288" s="10" t="n">
        <f aca="false">MEDIAN(AB288:AM288,BB288:BM288,CB288:CM288,DB288:DM288,EB288:EM288,FB288:FM288,GB288:GM288,HB288:HM288,IB288:IM288,JB288:JM288,KB288:KM288,LB288:LM288,MB288:MM288,NB288:NM288,OB288:OM288,PB288:PM288,QB288:QM288,RB288:RM288,SB288:SM288)</f>
        <v>16.05</v>
      </c>
      <c r="I288" s="11" t="n">
        <f aca="false">MIN(AB288:AM288,BB288:BM288,CB288:CM288,DB288:DM288,EB288:EM288,FB288:FM288,GB288:GM288,HB288:HM288,IB288:IM288,JB288:JM288,KB288:KM288,LB288:LM288,MB288:MM288,NB288:NM288,OB288:OM288,PB288:PM288,QB288:QM288,RB288:RM288,SB288:SM288)</f>
        <v>3.9</v>
      </c>
      <c r="J288" s="12" t="n">
        <f aca="false">(G288+I288)/2</f>
        <v>15.3</v>
      </c>
      <c r="AA288" s="13" t="n">
        <v>1938</v>
      </c>
      <c r="AB288" s="15" t="n">
        <v>17.4</v>
      </c>
      <c r="AC288" s="15" t="n">
        <v>17</v>
      </c>
      <c r="AD288" s="15" t="n">
        <v>16.1</v>
      </c>
      <c r="AE288" s="15" t="n">
        <v>11.7</v>
      </c>
      <c r="AF288" s="15" t="n">
        <v>9.6</v>
      </c>
      <c r="AG288" s="15" t="n">
        <v>5.7</v>
      </c>
      <c r="AH288" s="15" t="n">
        <v>4.8</v>
      </c>
      <c r="AI288" s="15" t="n">
        <v>5.4</v>
      </c>
      <c r="AJ288" s="15" t="n">
        <v>8.6</v>
      </c>
      <c r="AK288" s="15" t="n">
        <v>12.1</v>
      </c>
      <c r="AL288" s="15" t="n">
        <v>15.6</v>
      </c>
      <c r="AM288" s="15" t="n">
        <v>16.7</v>
      </c>
      <c r="AN288" s="4" t="n">
        <f aca="false">AVERAGE(Sheet1!AB288:AM288)</f>
        <v>11.725</v>
      </c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2" t="n">
        <f aca="false">BA287+1</f>
        <v>1938</v>
      </c>
      <c r="BB288" s="20" t="n">
        <v>21.1</v>
      </c>
      <c r="BC288" s="20" t="n">
        <v>21.7</v>
      </c>
      <c r="BD288" s="20" t="n">
        <v>20.2</v>
      </c>
      <c r="BE288" s="20" t="n">
        <v>14</v>
      </c>
      <c r="BF288" s="20" t="n">
        <v>10.8</v>
      </c>
      <c r="BG288" s="20" t="n">
        <v>7</v>
      </c>
      <c r="BH288" s="20" t="n">
        <v>5.1</v>
      </c>
      <c r="BI288" s="20" t="n">
        <v>5.8</v>
      </c>
      <c r="BJ288" s="20" t="n">
        <v>9.8</v>
      </c>
      <c r="BK288" s="20" t="n">
        <v>15.4</v>
      </c>
      <c r="BL288" s="20" t="n">
        <v>18.8</v>
      </c>
      <c r="BM288" s="20" t="n">
        <v>23.4</v>
      </c>
      <c r="BN288" s="4" t="n">
        <f aca="false">AVERAGE(BB288:BM288)</f>
        <v>14.425</v>
      </c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2" t="n">
        <f aca="false">CA287+1</f>
        <v>1938</v>
      </c>
      <c r="CB288" s="20" t="n">
        <v>21</v>
      </c>
      <c r="CC288" s="20" t="n">
        <v>19.7</v>
      </c>
      <c r="CD288" s="20" t="n">
        <v>18.1</v>
      </c>
      <c r="CE288" s="20" t="n">
        <v>13.1</v>
      </c>
      <c r="CF288" s="20" t="n">
        <v>9.9</v>
      </c>
      <c r="CG288" s="20" t="n">
        <v>5.7</v>
      </c>
      <c r="CH288" s="20" t="n">
        <v>3.9</v>
      </c>
      <c r="CI288" s="20" t="n">
        <v>4.6</v>
      </c>
      <c r="CJ288" s="20" t="n">
        <v>8.9</v>
      </c>
      <c r="CK288" s="20" t="n">
        <v>19.9</v>
      </c>
      <c r="CL288" s="20" t="n">
        <v>23.2</v>
      </c>
      <c r="CM288" s="20" t="n">
        <v>24.2</v>
      </c>
      <c r="CN288" s="4" t="n">
        <f aca="false">AVERAGE(CB288:CM288)</f>
        <v>14.35</v>
      </c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19" t="n">
        <v>1938</v>
      </c>
      <c r="DB288" s="20" t="n">
        <v>19.9</v>
      </c>
      <c r="DC288" s="20" t="n">
        <v>18.8</v>
      </c>
      <c r="DD288" s="20" t="n">
        <v>16.4</v>
      </c>
      <c r="DE288" s="20" t="n">
        <v>11.6</v>
      </c>
      <c r="DF288" s="20" t="n">
        <v>9.2</v>
      </c>
      <c r="DG288" s="20" t="n">
        <v>4.9</v>
      </c>
      <c r="DH288" s="20" t="n">
        <v>3.9</v>
      </c>
      <c r="DI288" s="20" t="n">
        <v>4.8</v>
      </c>
      <c r="DJ288" s="20" t="n">
        <v>8.2</v>
      </c>
      <c r="DK288" s="20" t="n">
        <v>13.4</v>
      </c>
      <c r="DL288" s="20" t="n">
        <v>17.3</v>
      </c>
      <c r="DM288" s="20" t="n">
        <v>18.7</v>
      </c>
      <c r="DN288" s="4" t="n">
        <f aca="false">AVERAGE(DB288:DM288)</f>
        <v>12.2583333333333</v>
      </c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13" t="n">
        <v>1938</v>
      </c>
      <c r="FB288" s="15" t="n">
        <v>25.6</v>
      </c>
      <c r="FC288" s="15" t="n">
        <v>22.9</v>
      </c>
      <c r="FD288" s="15" t="n">
        <v>22.2</v>
      </c>
      <c r="FE288" s="15" t="n">
        <v>18.8</v>
      </c>
      <c r="FF288" s="15" t="n">
        <v>16.9</v>
      </c>
      <c r="FG288" s="15" t="n">
        <v>13.8</v>
      </c>
      <c r="FH288" s="15" t="n">
        <v>12.1</v>
      </c>
      <c r="FI288" s="15" t="n">
        <v>12.6</v>
      </c>
      <c r="FJ288" s="15" t="n">
        <v>15.7</v>
      </c>
      <c r="FK288" s="15" t="n">
        <v>20.3</v>
      </c>
      <c r="FL288" s="15" t="n">
        <v>24.3</v>
      </c>
      <c r="FM288" s="15" t="n">
        <v>26.4</v>
      </c>
      <c r="FN288" s="16" t="n">
        <f aca="false">AVERAGE(FB288:FM288)</f>
        <v>19.3</v>
      </c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2" t="n">
        <v>1938</v>
      </c>
      <c r="GB288" s="15" t="n">
        <v>25.9</v>
      </c>
      <c r="GC288" s="15" t="n">
        <v>24</v>
      </c>
      <c r="GD288" s="15" t="n">
        <v>23.5</v>
      </c>
      <c r="GE288" s="15" t="n">
        <v>21</v>
      </c>
      <c r="GF288" s="15" t="n">
        <v>19.5</v>
      </c>
      <c r="GG288" s="15" t="n">
        <v>16.6</v>
      </c>
      <c r="GH288" s="15" t="n">
        <v>13.6</v>
      </c>
      <c r="GI288" s="15" t="n">
        <v>15.7</v>
      </c>
      <c r="GJ288" s="15" t="n">
        <v>17.2</v>
      </c>
      <c r="GK288" s="15" t="n">
        <v>20.9</v>
      </c>
      <c r="GL288" s="15" t="n">
        <v>24.4</v>
      </c>
      <c r="GM288" s="15" t="n">
        <v>25.3</v>
      </c>
      <c r="GN288" s="16" t="n">
        <f aca="false">AVERAGE(GB288:GM288)</f>
        <v>20.6333333333333</v>
      </c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2" t="n">
        <v>1938</v>
      </c>
      <c r="HB288" s="15" t="n">
        <v>26.3</v>
      </c>
      <c r="HC288" s="15" t="n">
        <v>22.5</v>
      </c>
      <c r="HD288" s="15" t="n">
        <v>22.1</v>
      </c>
      <c r="HE288" s="15" t="n">
        <v>16.1</v>
      </c>
      <c r="HF288" s="15" t="n">
        <v>13.4</v>
      </c>
      <c r="HG288" s="15" t="n">
        <v>10.3</v>
      </c>
      <c r="HH288" s="15" t="n">
        <v>9.1</v>
      </c>
      <c r="HI288" s="15" t="n">
        <v>9.6</v>
      </c>
      <c r="HJ288" s="15" t="n">
        <v>12.8</v>
      </c>
      <c r="HK288" s="15" t="n">
        <v>17.9</v>
      </c>
      <c r="HL288" s="15" t="n">
        <v>23.1</v>
      </c>
      <c r="HM288" s="15" t="n">
        <v>24.3</v>
      </c>
      <c r="HN288" s="16" t="n">
        <f aca="false">AVERAGE(HB288:HM288)</f>
        <v>17.2916666666667</v>
      </c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7" t="n">
        <f aca="false">IA287+1</f>
        <v>1938</v>
      </c>
      <c r="IB288" s="15" t="n">
        <v>20.2</v>
      </c>
      <c r="IC288" s="15" t="n">
        <v>18.5</v>
      </c>
      <c r="ID288" s="15" t="n">
        <v>17.2</v>
      </c>
      <c r="IE288" s="15" t="n">
        <v>11.9</v>
      </c>
      <c r="IF288" s="15" t="n">
        <v>9.5</v>
      </c>
      <c r="IG288" s="15" t="n">
        <v>5.2</v>
      </c>
      <c r="IH288" s="15" t="n">
        <v>4.6</v>
      </c>
      <c r="II288" s="15" t="n">
        <v>5.1</v>
      </c>
      <c r="IJ288" s="15" t="n">
        <v>8.7</v>
      </c>
      <c r="IK288" s="15" t="n">
        <v>13.4</v>
      </c>
      <c r="IL288" s="15" t="n">
        <v>16.8</v>
      </c>
      <c r="IM288" s="15" t="n">
        <v>20.4</v>
      </c>
      <c r="IN288" s="25" t="n">
        <f aca="false">SUM(IB288:IM288)/12</f>
        <v>12.625</v>
      </c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 t="n">
        <f aca="false">JA287+1</f>
        <v>1938</v>
      </c>
      <c r="JB288" s="15" t="n">
        <v>17.8</v>
      </c>
      <c r="JC288" s="15" t="n">
        <v>17</v>
      </c>
      <c r="JD288" s="15" t="n">
        <v>16.6</v>
      </c>
      <c r="JE288" s="15" t="n">
        <v>11.4</v>
      </c>
      <c r="JF288" s="15" t="n">
        <v>8.3</v>
      </c>
      <c r="JG288" s="15" t="n">
        <v>5.1</v>
      </c>
      <c r="JH288" s="15" t="n">
        <v>6.2</v>
      </c>
      <c r="JI288" s="15" t="n">
        <v>4.7</v>
      </c>
      <c r="JJ288" s="15" t="n">
        <v>7.9</v>
      </c>
      <c r="JK288" s="15" t="n">
        <v>11.7</v>
      </c>
      <c r="JL288" s="15" t="n">
        <v>16</v>
      </c>
      <c r="JM288" s="15" t="n">
        <v>18.2</v>
      </c>
      <c r="JN288" s="25" t="n">
        <f aca="false">SUM(JB288:JM288)/12</f>
        <v>11.7416666666667</v>
      </c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  <c r="JY288" s="15"/>
      <c r="JZ288" s="15"/>
      <c r="KA288" s="13" t="n">
        <v>1938</v>
      </c>
      <c r="KB288" s="15" t="n">
        <v>20.9</v>
      </c>
      <c r="KC288" s="15" t="n">
        <v>18.1</v>
      </c>
      <c r="KD288" s="15" t="n">
        <v>17.2</v>
      </c>
      <c r="KE288" s="15" t="n">
        <v>11</v>
      </c>
      <c r="KF288" s="15" t="n">
        <v>7.6</v>
      </c>
      <c r="KG288" s="15" t="n">
        <v>7.5</v>
      </c>
      <c r="KH288" s="15" t="n">
        <v>5.1</v>
      </c>
      <c r="KI288" s="15" t="n">
        <v>4.2</v>
      </c>
      <c r="KJ288" s="15" t="n">
        <v>7.6</v>
      </c>
      <c r="KK288" s="15" t="n">
        <v>14.3</v>
      </c>
      <c r="KL288" s="15" t="n">
        <v>19.7</v>
      </c>
      <c r="KM288" s="15" t="n">
        <v>20.8</v>
      </c>
      <c r="KN288" s="16" t="n">
        <f aca="false">AVERAGE(KB288:KM288)</f>
        <v>12.8333333333333</v>
      </c>
      <c r="KO288" s="16"/>
      <c r="KP288" s="16"/>
      <c r="KQ288" s="16"/>
      <c r="KR288" s="16"/>
      <c r="KS288" s="16"/>
      <c r="KT288" s="16"/>
      <c r="KU288" s="16"/>
      <c r="KV288" s="16"/>
      <c r="KW288" s="16"/>
      <c r="KX288" s="16"/>
      <c r="KY288" s="16"/>
      <c r="KZ288" s="16"/>
      <c r="LA288" s="7" t="n">
        <f aca="false">LA287+1</f>
        <v>1938</v>
      </c>
      <c r="LB288" s="15" t="n">
        <v>21.7</v>
      </c>
      <c r="LC288" s="15" t="n">
        <v>20.2</v>
      </c>
      <c r="LD288" s="15" t="n">
        <v>20.1</v>
      </c>
      <c r="LE288" s="15" t="n">
        <v>14.2</v>
      </c>
      <c r="LF288" s="15" t="n">
        <v>10.6</v>
      </c>
      <c r="LG288" s="15" t="n">
        <v>7.6</v>
      </c>
      <c r="LH288" s="15" t="n">
        <v>6.1</v>
      </c>
      <c r="LI288" s="15" t="n">
        <v>4.6</v>
      </c>
      <c r="LJ288" s="15" t="n">
        <v>10.5</v>
      </c>
      <c r="LK288" s="15" t="n">
        <v>16.2</v>
      </c>
      <c r="LL288" s="15" t="n">
        <v>20.8</v>
      </c>
      <c r="LM288" s="15" t="n">
        <v>23.2</v>
      </c>
      <c r="LN288" s="16" t="n">
        <f aca="false">AVERAGE(LB288:LM288)</f>
        <v>14.65</v>
      </c>
      <c r="LO288" s="16"/>
      <c r="LP288" s="16"/>
      <c r="LQ288" s="16"/>
      <c r="LR288" s="16"/>
      <c r="LS288" s="16"/>
      <c r="LT288" s="16"/>
      <c r="LU288" s="16"/>
      <c r="LV288" s="16"/>
      <c r="LW288" s="16"/>
      <c r="LX288" s="16"/>
      <c r="LY288" s="16"/>
      <c r="LZ288" s="16"/>
      <c r="MA288" s="7" t="n">
        <f aca="false">MA287+1</f>
        <v>1938</v>
      </c>
      <c r="MB288" s="15" t="n">
        <v>26</v>
      </c>
      <c r="MC288" s="15" t="n">
        <v>22.7</v>
      </c>
      <c r="MD288" s="15" t="n">
        <v>22.6</v>
      </c>
      <c r="ME288" s="15" t="n">
        <v>19.2</v>
      </c>
      <c r="MF288" s="15" t="n">
        <v>16.2</v>
      </c>
      <c r="MG288" s="15" t="n">
        <v>13.5</v>
      </c>
      <c r="MH288" s="15" t="n">
        <v>11.4</v>
      </c>
      <c r="MI288" s="15" t="n">
        <v>12.2</v>
      </c>
      <c r="MJ288" s="15" t="n">
        <v>15.7</v>
      </c>
      <c r="MK288" s="15" t="n">
        <v>20.2</v>
      </c>
      <c r="ML288" s="15" t="n">
        <v>23.3</v>
      </c>
      <c r="MM288" s="15" t="n">
        <v>26</v>
      </c>
      <c r="MN288" s="16" t="n">
        <f aca="false">AVERAGE(MB288:MM288)</f>
        <v>19.0833333333333</v>
      </c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60" t="s">
        <v>72</v>
      </c>
      <c r="NB288" s="15" t="n">
        <v>16.4</v>
      </c>
      <c r="NC288" s="15" t="n">
        <v>17.3</v>
      </c>
      <c r="ND288" s="15" t="n">
        <v>16.4</v>
      </c>
      <c r="NE288" s="15" t="n">
        <v>13.7</v>
      </c>
      <c r="NF288" s="15" t="n">
        <v>8.5</v>
      </c>
      <c r="NG288" s="15" t="n">
        <v>6.2</v>
      </c>
      <c r="NH288" s="15" t="n">
        <v>6.7</v>
      </c>
      <c r="NI288" s="15" t="n">
        <v>5.9</v>
      </c>
      <c r="NJ288" s="15" t="n">
        <v>10.1</v>
      </c>
      <c r="NK288" s="15" t="n">
        <v>12</v>
      </c>
      <c r="NL288" s="15" t="n">
        <v>15.5</v>
      </c>
      <c r="NM288" s="15" t="n">
        <v>18.3</v>
      </c>
      <c r="NN288" s="29" t="n">
        <f aca="false">AVERAGE(NB288:NM288)</f>
        <v>12.25</v>
      </c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13" t="n">
        <v>1938</v>
      </c>
      <c r="OB288" s="15" t="n">
        <v>18.3</v>
      </c>
      <c r="OC288" s="15" t="n">
        <v>19.5</v>
      </c>
      <c r="OD288" s="15" t="n">
        <v>20.2</v>
      </c>
      <c r="OE288" s="15" t="n">
        <v>14.6</v>
      </c>
      <c r="OF288" s="15" t="n">
        <v>10.6</v>
      </c>
      <c r="OG288" s="15" t="n">
        <v>5.7</v>
      </c>
      <c r="OH288" s="15" t="n">
        <v>6.1</v>
      </c>
      <c r="OI288" s="15" t="n">
        <v>6.6</v>
      </c>
      <c r="OJ288" s="15" t="n">
        <v>11</v>
      </c>
      <c r="OK288" s="15" t="n">
        <v>14.3</v>
      </c>
      <c r="OL288" s="15" t="n">
        <v>18.9</v>
      </c>
      <c r="OM288" s="15" t="n">
        <v>21.2</v>
      </c>
      <c r="ON288" s="29" t="n">
        <f aca="false">AVERAGE(OB288:OM288)</f>
        <v>13.9166666666667</v>
      </c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30" t="s">
        <v>72</v>
      </c>
      <c r="PB288" s="15" t="n">
        <v>26.2</v>
      </c>
      <c r="PC288" s="15" t="n">
        <v>26</v>
      </c>
      <c r="PD288" s="15" t="n">
        <v>26.6</v>
      </c>
      <c r="PE288" s="15" t="n">
        <v>21.2</v>
      </c>
      <c r="PF288" s="15" t="n">
        <v>16.8</v>
      </c>
      <c r="PG288" s="15" t="n">
        <v>14.2</v>
      </c>
      <c r="PH288" s="15" t="n">
        <v>11.3</v>
      </c>
      <c r="PI288" s="15" t="n">
        <v>13.3</v>
      </c>
      <c r="PJ288" s="15" t="n">
        <v>18.2</v>
      </c>
      <c r="PK288" s="15" t="n">
        <v>22.9</v>
      </c>
      <c r="PL288" s="15" t="n">
        <v>25.5</v>
      </c>
      <c r="PM288" s="15" t="n">
        <v>26.7</v>
      </c>
      <c r="PN288" s="29" t="n">
        <f aca="false">AVERAGE(PB288:PM288)</f>
        <v>20.7416666666667</v>
      </c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13" t="n">
        <v>1938</v>
      </c>
      <c r="QB288" s="15" t="n">
        <v>20.8</v>
      </c>
      <c r="QC288" s="15" t="n">
        <v>20.7</v>
      </c>
      <c r="QD288" s="15" t="n">
        <v>18.1</v>
      </c>
      <c r="QE288" s="15" t="n">
        <v>15.4</v>
      </c>
      <c r="QF288" s="15" t="n">
        <v>10.8</v>
      </c>
      <c r="QG288" s="15" t="n">
        <v>5.5</v>
      </c>
      <c r="QH288" s="15" t="n">
        <v>6.1</v>
      </c>
      <c r="QI288" s="15" t="n">
        <v>6.3</v>
      </c>
      <c r="QJ288" s="15" t="n">
        <v>10.3</v>
      </c>
      <c r="QK288" s="15" t="n">
        <v>12.2</v>
      </c>
      <c r="QL288" s="15" t="n">
        <v>16.8</v>
      </c>
      <c r="QM288" s="15" t="n">
        <v>20.1</v>
      </c>
      <c r="QN288" s="29" t="n">
        <f aca="false">AVERAGE(QB288:QM288)</f>
        <v>13.5916666666667</v>
      </c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30" t="s">
        <v>72</v>
      </c>
      <c r="RB288" s="15" t="n">
        <v>25.2</v>
      </c>
      <c r="RC288" s="15" t="n">
        <v>24.4</v>
      </c>
      <c r="RD288" s="15" t="n">
        <v>21.1</v>
      </c>
      <c r="RE288" s="15" t="n">
        <v>18.1</v>
      </c>
      <c r="RF288" s="15" t="n">
        <v>12.4</v>
      </c>
      <c r="RG288" s="15" t="n">
        <v>14.4</v>
      </c>
      <c r="RH288" s="15" t="n">
        <v>11.3</v>
      </c>
      <c r="RI288" s="15" t="n">
        <v>10.6</v>
      </c>
      <c r="RJ288" s="15" t="n">
        <v>12</v>
      </c>
      <c r="RK288" s="15" t="n">
        <v>20.5</v>
      </c>
      <c r="RL288" s="15" t="n">
        <v>24.7</v>
      </c>
      <c r="RM288" s="15" t="n">
        <v>24.6</v>
      </c>
      <c r="RN288" s="29" t="n">
        <f aca="false">AVERAGE(RB288:RM288)</f>
        <v>18.275</v>
      </c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13" t="n">
        <v>1938</v>
      </c>
      <c r="SB288" s="15" t="n">
        <v>21.1</v>
      </c>
      <c r="SC288" s="15" t="n">
        <v>23.3</v>
      </c>
      <c r="SD288" s="15" t="n">
        <v>20.9</v>
      </c>
      <c r="SE288" s="15" t="n">
        <v>15.8</v>
      </c>
      <c r="SF288" s="15" t="n">
        <v>12</v>
      </c>
      <c r="SG288" s="15" t="n">
        <v>6.2</v>
      </c>
      <c r="SH288" s="15" t="n">
        <v>5.5</v>
      </c>
      <c r="SI288" s="15" t="n">
        <v>6.2</v>
      </c>
      <c r="SJ288" s="15" t="n">
        <v>11.4</v>
      </c>
      <c r="SK288" s="15" t="n">
        <v>15.8</v>
      </c>
      <c r="SL288" s="15" t="n">
        <v>19.7</v>
      </c>
      <c r="SM288" s="15" t="n">
        <v>24.1</v>
      </c>
      <c r="SN288" s="29" t="n">
        <f aca="false">AVERAGE(SB288:SM288)</f>
        <v>15.1666666666667</v>
      </c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72" t="s">
        <v>72</v>
      </c>
      <c r="TB288" s="73" t="n">
        <v>22.4</v>
      </c>
      <c r="TC288" s="73" t="n">
        <v>21.4</v>
      </c>
      <c r="TD288" s="73" t="n">
        <v>18</v>
      </c>
      <c r="TE288" s="73" t="n">
        <v>12.7</v>
      </c>
      <c r="TF288" s="73" t="n">
        <v>11.3</v>
      </c>
      <c r="TG288" s="73" t="n">
        <v>7.2</v>
      </c>
      <c r="TH288" s="73" t="n">
        <v>4.9</v>
      </c>
      <c r="TI288" s="73" t="n">
        <v>6.5</v>
      </c>
      <c r="TJ288" s="73" t="n">
        <v>9.1</v>
      </c>
      <c r="TK288" s="73" t="n">
        <v>17.2</v>
      </c>
      <c r="TL288" s="73" t="n">
        <v>20.2</v>
      </c>
      <c r="TM288" s="73" t="n">
        <v>22.5</v>
      </c>
      <c r="TN288" s="73" t="n">
        <v>14.4</v>
      </c>
      <c r="UB288" s="71"/>
      <c r="UC288" s="13"/>
      <c r="UD288" s="15"/>
      <c r="UE288" s="15"/>
      <c r="UF288" s="15"/>
      <c r="UG288" s="15"/>
      <c r="UH288" s="15"/>
      <c r="UI288" s="15"/>
      <c r="UJ288" s="15"/>
      <c r="UK288" s="15"/>
      <c r="UL288" s="15"/>
      <c r="UM288" s="15"/>
      <c r="UN288" s="15"/>
      <c r="UO288" s="15"/>
      <c r="UP288" s="16"/>
      <c r="VB288" s="71"/>
      <c r="VC288" s="13"/>
      <c r="VD288" s="15"/>
      <c r="VE288" s="15"/>
      <c r="VF288" s="15"/>
      <c r="VG288" s="15"/>
      <c r="VH288" s="15"/>
      <c r="VI288" s="15"/>
      <c r="VJ288" s="15"/>
      <c r="VK288" s="15"/>
      <c r="VL288" s="15"/>
      <c r="VM288" s="15"/>
      <c r="VN288" s="15"/>
      <c r="VO288" s="15"/>
      <c r="VP288" s="16"/>
      <c r="WB288" s="71"/>
      <c r="WC288" s="13"/>
      <c r="WD288" s="15"/>
      <c r="WE288" s="15"/>
      <c r="WF288" s="15"/>
      <c r="WG288" s="15"/>
      <c r="WH288" s="15"/>
      <c r="WI288" s="15"/>
      <c r="WJ288" s="15"/>
      <c r="WK288" s="15"/>
      <c r="WL288" s="15"/>
      <c r="WM288" s="15"/>
      <c r="WN288" s="15"/>
      <c r="WO288" s="15"/>
      <c r="WP288" s="16"/>
      <c r="XB288" s="71"/>
      <c r="XC288" s="13"/>
      <c r="XD288" s="15"/>
      <c r="XE288" s="15"/>
      <c r="XF288" s="15"/>
      <c r="XG288" s="15"/>
      <c r="XH288" s="15"/>
      <c r="XI288" s="15"/>
      <c r="XJ288" s="15"/>
      <c r="XK288" s="15"/>
      <c r="XL288" s="15"/>
      <c r="XM288" s="15"/>
      <c r="XN288" s="15"/>
      <c r="XO288" s="15"/>
      <c r="XP288" s="16"/>
      <c r="YB288" s="71"/>
      <c r="YC288" s="13"/>
      <c r="YD288" s="15"/>
      <c r="YE288" s="15"/>
      <c r="YF288" s="15"/>
      <c r="YG288" s="15"/>
      <c r="YH288" s="15"/>
      <c r="YI288" s="15"/>
      <c r="YJ288" s="15"/>
      <c r="YK288" s="15"/>
      <c r="YL288" s="15"/>
      <c r="YM288" s="15"/>
      <c r="YN288" s="15"/>
      <c r="YO288" s="15"/>
      <c r="YP288" s="16"/>
      <c r="ZB288" s="71"/>
      <c r="ZC288" s="30"/>
      <c r="ZD288" s="15"/>
      <c r="ZE288" s="15"/>
      <c r="ZF288" s="15"/>
      <c r="ZG288" s="15"/>
      <c r="ZH288" s="15"/>
      <c r="ZI288" s="15"/>
      <c r="ZJ288" s="15"/>
      <c r="ZK288" s="15"/>
      <c r="ZL288" s="15"/>
      <c r="ZM288" s="15"/>
      <c r="ZN288" s="15"/>
      <c r="ZO288" s="15"/>
      <c r="ZP288" s="16"/>
    </row>
    <row r="289" customFormat="false" ht="12.8" hidden="false" customHeight="false" outlineLevel="0" collapsed="false">
      <c r="A289" s="17"/>
      <c r="B289" s="4" t="n">
        <f aca="false">AVERAGE(AN289,BN289,CN289,DN289,EN289,FN289,GN289,HN289,IN289,JN289,KN289,LN289,MN289,NN289)</f>
        <v>14.3446581196581</v>
      </c>
      <c r="C289" s="18" t="n">
        <f aca="false">AVERAGE(B285:B289)</f>
        <v>14.3723290598291</v>
      </c>
      <c r="D289" s="9" t="n">
        <f aca="false">AVERAGE(B280:B289)</f>
        <v>14.2971901709402</v>
      </c>
      <c r="E289" s="4" t="n">
        <f aca="false">AVERAGE(B270:B289)</f>
        <v>14.2757745726496</v>
      </c>
      <c r="F289" s="24" t="n">
        <f aca="false">AVERAGE(B240:B289)</f>
        <v>14.331653545991</v>
      </c>
      <c r="G289" s="9" t="n">
        <f aca="false">MAX(AB289:AM289,BB289:BM289,CB289:CM289,DB289:DM289,EB289:EM289,FB289:FM289,GB289:GM289,HB289:HM289,IB289:IM289,JB289:JM289,KB289:KM289,LB289:LM289,MB289:MM289,NB289:NM289,OB289:OM289,PB289:PM289,QB289:QM289,RB289:RM289,SB289:SM289)</f>
        <v>27</v>
      </c>
      <c r="H289" s="10" t="n">
        <f aca="false">MEDIAN(AB289:AM289,BB289:BM289,CB289:CM289,DB289:DM289,EB289:EM289,FB289:FM289,GB289:GM289,HB289:HM289,IB289:IM289,JB289:JM289,KB289:KM289,LB289:LM289,MB289:MM289,NB289:NM289,OB289:OM289,PB289:PM289,QB289:QM289,RB289:RM289,SB289:SM289)</f>
        <v>14.45</v>
      </c>
      <c r="I289" s="11" t="n">
        <f aca="false">MIN(AB289:AM289,BB289:BM289,CB289:CM289,DB289:DM289,EB289:EM289,FB289:FM289,GB289:GM289,HB289:HM289,IB289:IM289,JB289:JM289,KB289:KM289,LB289:LM289,MB289:MM289,NB289:NM289,OB289:OM289,PB289:PM289,QB289:QM289,RB289:RM289,SB289:SM289)</f>
        <v>3.4</v>
      </c>
      <c r="J289" s="12" t="n">
        <f aca="false">(G289+I289)/2</f>
        <v>15.2</v>
      </c>
      <c r="AA289" s="13" t="n">
        <v>1939</v>
      </c>
      <c r="AB289" s="15" t="n">
        <v>23.7</v>
      </c>
      <c r="AC289" s="15" t="n">
        <v>19.7</v>
      </c>
      <c r="AD289" s="15" t="n">
        <v>15.2</v>
      </c>
      <c r="AE289" s="15" t="n">
        <v>12.2</v>
      </c>
      <c r="AF289" s="15" t="n">
        <v>9.3</v>
      </c>
      <c r="AG289" s="15" t="n">
        <v>6.9</v>
      </c>
      <c r="AH289" s="15" t="n">
        <v>5</v>
      </c>
      <c r="AI289" s="15" t="n">
        <v>5.8</v>
      </c>
      <c r="AJ289" s="15" t="n">
        <v>7.9</v>
      </c>
      <c r="AK289" s="15" t="n">
        <v>11.3</v>
      </c>
      <c r="AL289" s="15" t="n">
        <v>14.4</v>
      </c>
      <c r="AM289" s="15" t="n">
        <v>14.9</v>
      </c>
      <c r="AN289" s="4" t="n">
        <f aca="false">AVERAGE(Sheet1!AB289:AM289)</f>
        <v>12.1916666666667</v>
      </c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2" t="n">
        <f aca="false">BA288+1</f>
        <v>1939</v>
      </c>
      <c r="BB289" s="20" t="n">
        <v>26.2</v>
      </c>
      <c r="BC289" s="20" t="n">
        <v>21.1</v>
      </c>
      <c r="BD289" s="20" t="n">
        <v>18.1</v>
      </c>
      <c r="BE289" s="20" t="n">
        <v>14.1</v>
      </c>
      <c r="BF289" s="20" t="n">
        <v>11.3</v>
      </c>
      <c r="BG289" s="20" t="n">
        <v>5.1</v>
      </c>
      <c r="BH289" s="20" t="n">
        <v>3.4</v>
      </c>
      <c r="BI289" s="20" t="n">
        <v>4.4</v>
      </c>
      <c r="BJ289" s="20" t="n">
        <v>9</v>
      </c>
      <c r="BK289" s="20" t="n">
        <v>11.9</v>
      </c>
      <c r="BL289" s="20" t="n">
        <v>12.7</v>
      </c>
      <c r="BM289" s="20" t="n">
        <v>15.8</v>
      </c>
      <c r="BN289" s="4" t="n">
        <f aca="false">AVERAGE(BB289:BM289)</f>
        <v>12.7583333333333</v>
      </c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2" t="n">
        <f aca="false">CA288+1</f>
        <v>1939</v>
      </c>
      <c r="CB289" s="20" t="n">
        <v>27</v>
      </c>
      <c r="CC289" s="20" t="n">
        <v>22.2</v>
      </c>
      <c r="CD289" s="20" t="n">
        <v>17.9</v>
      </c>
      <c r="CE289" s="20" t="n">
        <v>13.6</v>
      </c>
      <c r="CF289" s="20" t="n">
        <v>9.7</v>
      </c>
      <c r="CG289" s="20" t="n">
        <v>6.3</v>
      </c>
      <c r="CH289" s="20" t="n">
        <v>4.3</v>
      </c>
      <c r="CI289" s="20" t="n">
        <v>4.8</v>
      </c>
      <c r="CJ289" s="20" t="n">
        <v>9.8</v>
      </c>
      <c r="CK289" s="20" t="n">
        <v>12.6</v>
      </c>
      <c r="CL289" s="20" t="n">
        <v>15.5</v>
      </c>
      <c r="CM289" s="20" t="n">
        <v>17.4</v>
      </c>
      <c r="CN289" s="4" t="n">
        <f aca="false">AVERAGE(CB289:CM289)</f>
        <v>13.425</v>
      </c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19" t="n">
        <v>1939</v>
      </c>
      <c r="DB289" s="20" t="n">
        <v>25.6</v>
      </c>
      <c r="DC289" s="20" t="n">
        <v>20.1</v>
      </c>
      <c r="DD289" s="20" t="n">
        <v>17.3</v>
      </c>
      <c r="DE289" s="20" t="n">
        <v>13.5</v>
      </c>
      <c r="DF289" s="20" t="n">
        <v>8.4</v>
      </c>
      <c r="DG289" s="20" t="n">
        <v>6.6</v>
      </c>
      <c r="DH289" s="20" t="n">
        <v>4.3</v>
      </c>
      <c r="DI289" s="20" t="n">
        <v>6.1</v>
      </c>
      <c r="DJ289" s="20" t="n">
        <v>7.4</v>
      </c>
      <c r="DK289" s="20" t="n">
        <v>11.6</v>
      </c>
      <c r="DL289" s="20" t="n">
        <v>15</v>
      </c>
      <c r="DM289" s="20" t="n">
        <v>15.9</v>
      </c>
      <c r="DN289" s="4" t="n">
        <f aca="false">AVERAGE(DB289:DM289)</f>
        <v>12.65</v>
      </c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13" t="n">
        <v>1939</v>
      </c>
      <c r="FB289" s="15" t="n">
        <v>25.4</v>
      </c>
      <c r="FC289" s="15" t="n">
        <v>24.3</v>
      </c>
      <c r="FD289" s="15" t="n">
        <v>23.7</v>
      </c>
      <c r="FE289" s="15" t="n">
        <v>19.9</v>
      </c>
      <c r="FF289" s="15" t="n">
        <v>16.5</v>
      </c>
      <c r="FG289" s="15" t="n">
        <v>12.1</v>
      </c>
      <c r="FH289" s="15" t="n">
        <v>10.6</v>
      </c>
      <c r="FI289" s="15" t="n">
        <v>9.4</v>
      </c>
      <c r="FJ289" s="15" t="n">
        <v>14.9</v>
      </c>
      <c r="FK289" s="15" t="n">
        <v>18.8</v>
      </c>
      <c r="FL289" s="15" t="n">
        <v>22.7</v>
      </c>
      <c r="FM289" s="15" t="n">
        <v>24.2</v>
      </c>
      <c r="FN289" s="16" t="n">
        <f aca="false">AVERAGE(FB289:FM289)</f>
        <v>18.5416666666667</v>
      </c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2" t="n">
        <v>1939</v>
      </c>
      <c r="GB289" s="15" t="n">
        <v>25.1</v>
      </c>
      <c r="GC289" s="15" t="n">
        <v>24.5</v>
      </c>
      <c r="GD289" s="15" t="n">
        <v>23.7</v>
      </c>
      <c r="GE289" s="15" t="n">
        <v>21</v>
      </c>
      <c r="GF289" s="15" t="n">
        <v>17.3</v>
      </c>
      <c r="GG289" s="15" t="n">
        <v>14.5</v>
      </c>
      <c r="GH289" s="15" t="n">
        <v>12.4</v>
      </c>
      <c r="GI289" s="15" t="n">
        <v>11.4</v>
      </c>
      <c r="GJ289" s="15" t="n">
        <v>16.1</v>
      </c>
      <c r="GK289" s="15" t="n">
        <v>19.5</v>
      </c>
      <c r="GL289" s="15" t="n">
        <v>23.1</v>
      </c>
      <c r="GM289" s="15" t="n">
        <v>24.3</v>
      </c>
      <c r="GN289" s="16" t="n">
        <f aca="false">AVERAGE(GB289:GM289)</f>
        <v>19.4083333333333</v>
      </c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2" t="n">
        <v>1939</v>
      </c>
      <c r="HB289" s="15" t="n">
        <v>26.2</v>
      </c>
      <c r="HC289" s="15" t="n">
        <v>24.2</v>
      </c>
      <c r="HD289" s="15" t="n">
        <v>21.6</v>
      </c>
      <c r="HE289" s="15" t="n">
        <v>17.6</v>
      </c>
      <c r="HF289" s="15" t="n">
        <v>13.4</v>
      </c>
      <c r="HG289" s="15" t="n">
        <v>9.4</v>
      </c>
      <c r="HH289" s="15" t="n">
        <v>8.7</v>
      </c>
      <c r="HI289" s="15" t="n">
        <v>7.1</v>
      </c>
      <c r="HJ289" s="15" t="n">
        <v>11.4</v>
      </c>
      <c r="HK289" s="15" t="n">
        <v>16.1</v>
      </c>
      <c r="HL289" s="15" t="n">
        <v>21</v>
      </c>
      <c r="HM289" s="15" t="n">
        <v>22.5</v>
      </c>
      <c r="HN289" s="16" t="n">
        <f aca="false">AVERAGE(HB289:HM289)</f>
        <v>16.6</v>
      </c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7" t="n">
        <f aca="false">IA288+1</f>
        <v>1939</v>
      </c>
      <c r="IB289" s="15" t="n">
        <v>24.4</v>
      </c>
      <c r="IC289" s="15" t="n">
        <v>20.6</v>
      </c>
      <c r="ID289" s="26" t="n">
        <f aca="false">(ID286+ID287+ID288+ID290+ID291+ID292)/6</f>
        <v>17.5166666666667</v>
      </c>
      <c r="IE289" s="15" t="n">
        <v>12.9</v>
      </c>
      <c r="IF289" s="15" t="n">
        <v>9</v>
      </c>
      <c r="IG289" s="15" t="n">
        <v>7.2</v>
      </c>
      <c r="IH289" s="15" t="n">
        <v>4.8</v>
      </c>
      <c r="II289" s="15" t="n">
        <v>5.3</v>
      </c>
      <c r="IJ289" s="15" t="n">
        <v>6.8</v>
      </c>
      <c r="IK289" s="15" t="n">
        <v>12.4</v>
      </c>
      <c r="IL289" s="15" t="n">
        <v>15.6</v>
      </c>
      <c r="IM289" s="15" t="n">
        <v>17</v>
      </c>
      <c r="IN289" s="25" t="n">
        <f aca="false">SUM(IB289:IM289)/12</f>
        <v>12.7930555555556</v>
      </c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 t="n">
        <f aca="false">JA288+1</f>
        <v>1939</v>
      </c>
      <c r="JB289" s="15" t="n">
        <v>23.2</v>
      </c>
      <c r="JC289" s="15" t="n">
        <v>18.6</v>
      </c>
      <c r="JD289" s="15" t="n">
        <v>15.1</v>
      </c>
      <c r="JE289" s="15" t="n">
        <v>11.1</v>
      </c>
      <c r="JF289" s="15" t="n">
        <v>8.5</v>
      </c>
      <c r="JG289" s="15" t="n">
        <v>6.2</v>
      </c>
      <c r="JH289" s="15" t="n">
        <v>4.3</v>
      </c>
      <c r="JI289" s="15" t="n">
        <v>5.5</v>
      </c>
      <c r="JJ289" s="15" t="n">
        <v>6.4</v>
      </c>
      <c r="JK289" s="15" t="n">
        <v>10.8</v>
      </c>
      <c r="JL289" s="15" t="n">
        <v>13.9</v>
      </c>
      <c r="JM289" s="15" t="n">
        <v>13.8</v>
      </c>
      <c r="JN289" s="25" t="n">
        <f aca="false">SUM(JB289:JM289)/12</f>
        <v>11.45</v>
      </c>
      <c r="JO289" s="15"/>
      <c r="JP289" s="15"/>
      <c r="JQ289" s="15"/>
      <c r="JR289" s="15"/>
      <c r="JS289" s="15"/>
      <c r="JT289" s="15"/>
      <c r="JU289" s="15"/>
      <c r="JV289" s="15"/>
      <c r="JW289" s="15"/>
      <c r="JX289" s="15"/>
      <c r="JY289" s="15"/>
      <c r="JZ289" s="15"/>
      <c r="KA289" s="13" t="n">
        <v>1939</v>
      </c>
      <c r="KB289" s="15" t="n">
        <v>23.3</v>
      </c>
      <c r="KC289" s="15" t="n">
        <v>20.1</v>
      </c>
      <c r="KD289" s="15" t="n">
        <v>16.2</v>
      </c>
      <c r="KE289" s="15" t="n">
        <v>12.5</v>
      </c>
      <c r="KF289" s="15" t="n">
        <v>8.5</v>
      </c>
      <c r="KG289" s="15" t="n">
        <v>6.7</v>
      </c>
      <c r="KH289" s="15" t="n">
        <v>5.7</v>
      </c>
      <c r="KI289" s="15" t="n">
        <v>5.4</v>
      </c>
      <c r="KJ289" s="15" t="n">
        <v>7.2</v>
      </c>
      <c r="KK289" s="15" t="n">
        <v>12.3</v>
      </c>
      <c r="KL289" s="15" t="n">
        <v>16.8</v>
      </c>
      <c r="KM289" s="15" t="n">
        <v>17.7</v>
      </c>
      <c r="KN289" s="16" t="n">
        <f aca="false">AVERAGE(KB289:KM289)</f>
        <v>12.7</v>
      </c>
      <c r="KO289" s="16"/>
      <c r="KP289" s="16"/>
      <c r="KQ289" s="16"/>
      <c r="KR289" s="16"/>
      <c r="KS289" s="16"/>
      <c r="KT289" s="16"/>
      <c r="KU289" s="16"/>
      <c r="KV289" s="16"/>
      <c r="KW289" s="16"/>
      <c r="KX289" s="16"/>
      <c r="KY289" s="16"/>
      <c r="KZ289" s="16"/>
      <c r="LA289" s="7" t="n">
        <f aca="false">LA288+1</f>
        <v>1939</v>
      </c>
      <c r="LB289" s="15" t="n">
        <v>26</v>
      </c>
      <c r="LC289" s="15" t="n">
        <v>21.6</v>
      </c>
      <c r="LD289" s="15" t="n">
        <v>18.1</v>
      </c>
      <c r="LE289" s="15" t="n">
        <v>13.4</v>
      </c>
      <c r="LF289" s="15" t="n">
        <v>9.9</v>
      </c>
      <c r="LG289" s="15" t="n">
        <v>8.9</v>
      </c>
      <c r="LH289" s="15" t="n">
        <v>6.1</v>
      </c>
      <c r="LI289" s="15" t="n">
        <v>6.3</v>
      </c>
      <c r="LJ289" s="26" t="n">
        <f aca="false">SUM(LJ286+LJ287+LJ288+LJ290+LJ291+LJ292)/6</f>
        <v>10.25</v>
      </c>
      <c r="LK289" s="15" t="n">
        <v>13.3</v>
      </c>
      <c r="LL289" s="15" t="n">
        <v>17.2</v>
      </c>
      <c r="LM289" s="15" t="n">
        <v>19.3</v>
      </c>
      <c r="LN289" s="16" t="n">
        <f aca="false">AVERAGE(LB289:LM289)</f>
        <v>14.1958333333333</v>
      </c>
      <c r="LO289" s="16"/>
      <c r="LP289" s="16"/>
      <c r="LQ289" s="16"/>
      <c r="LR289" s="16"/>
      <c r="LS289" s="16"/>
      <c r="LT289" s="16"/>
      <c r="LU289" s="16"/>
      <c r="LV289" s="16"/>
      <c r="LW289" s="16"/>
      <c r="LX289" s="16"/>
      <c r="LY289" s="16"/>
      <c r="LZ289" s="16"/>
      <c r="MA289" s="7" t="n">
        <f aca="false">MA288+1</f>
        <v>1939</v>
      </c>
      <c r="MB289" s="15" t="n">
        <v>23.9</v>
      </c>
      <c r="MC289" s="15" t="n">
        <v>22.7</v>
      </c>
      <c r="MD289" s="15" t="n">
        <v>21.9</v>
      </c>
      <c r="ME289" s="15" t="n">
        <v>18.6</v>
      </c>
      <c r="MF289" s="15" t="n">
        <v>15.1</v>
      </c>
      <c r="MG289" s="15" t="n">
        <v>11.3</v>
      </c>
      <c r="MH289" s="15" t="n">
        <v>10.4</v>
      </c>
      <c r="MI289" s="15" t="n">
        <v>10.7</v>
      </c>
      <c r="MJ289" s="15" t="n">
        <v>14.4</v>
      </c>
      <c r="MK289" s="15" t="n">
        <v>18</v>
      </c>
      <c r="ML289" s="15" t="n">
        <v>21.4</v>
      </c>
      <c r="MM289" s="15" t="n">
        <v>23.1</v>
      </c>
      <c r="MN289" s="16" t="n">
        <f aca="false">AVERAGE(MB289:MM289)</f>
        <v>17.625</v>
      </c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60" t="s">
        <v>73</v>
      </c>
      <c r="NB289" s="15" t="n">
        <v>18.5</v>
      </c>
      <c r="NC289" s="15" t="n">
        <v>18.4</v>
      </c>
      <c r="ND289" s="15" t="n">
        <v>15.9</v>
      </c>
      <c r="NE289" s="15" t="n">
        <v>13.4</v>
      </c>
      <c r="NF289" s="15" t="n">
        <v>10</v>
      </c>
      <c r="NG289" s="15" t="n">
        <v>6</v>
      </c>
      <c r="NH289" s="15" t="n">
        <v>5.6</v>
      </c>
      <c r="NI289" s="15" t="n">
        <v>6.3</v>
      </c>
      <c r="NJ289" s="15" t="n">
        <v>9.6</v>
      </c>
      <c r="NK289" s="15" t="n">
        <v>12.3</v>
      </c>
      <c r="NL289" s="15" t="n">
        <v>13.4</v>
      </c>
      <c r="NM289" s="15" t="n">
        <v>16.3</v>
      </c>
      <c r="NN289" s="29" t="n">
        <f aca="false">AVERAGE(NB289:NM289)</f>
        <v>12.1416666666667</v>
      </c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13" t="n">
        <v>1939</v>
      </c>
      <c r="OB289" s="15" t="n">
        <v>20.6</v>
      </c>
      <c r="OC289" s="15" t="n">
        <v>20.6</v>
      </c>
      <c r="OD289" s="15" t="n">
        <v>17.4</v>
      </c>
      <c r="OE289" s="15" t="n">
        <v>14.7</v>
      </c>
      <c r="OF289" s="15" t="n">
        <v>10.4</v>
      </c>
      <c r="OG289" s="15" t="n">
        <v>6.3</v>
      </c>
      <c r="OH289" s="15" t="n">
        <v>4.3</v>
      </c>
      <c r="OI289" s="15" t="n">
        <v>5.8</v>
      </c>
      <c r="OJ289" s="15" t="n">
        <v>10.2</v>
      </c>
      <c r="OK289" s="15" t="n">
        <v>13.9</v>
      </c>
      <c r="OL289" s="15" t="n">
        <v>15.3</v>
      </c>
      <c r="OM289" s="15" t="n">
        <v>20.3</v>
      </c>
      <c r="ON289" s="29" t="n">
        <f aca="false">AVERAGE(OB289:OM289)</f>
        <v>13.3166666666667</v>
      </c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30" t="s">
        <v>73</v>
      </c>
      <c r="PB289" s="15" t="n">
        <v>25.3</v>
      </c>
      <c r="PC289" s="15" t="n">
        <v>25.5</v>
      </c>
      <c r="PD289" s="15" t="n">
        <v>24.9</v>
      </c>
      <c r="PE289" s="15" t="n">
        <v>22.2</v>
      </c>
      <c r="PF289" s="15" t="n">
        <v>17.5</v>
      </c>
      <c r="PG289" s="15" t="n">
        <v>12.5</v>
      </c>
      <c r="PH289" s="15" t="n">
        <v>9.4</v>
      </c>
      <c r="PI289" s="15" t="n">
        <v>11.4</v>
      </c>
      <c r="PJ289" s="15" t="n">
        <v>15.9</v>
      </c>
      <c r="PK289" s="15" t="n">
        <v>20</v>
      </c>
      <c r="PL289" s="15" t="n">
        <v>22.8</v>
      </c>
      <c r="PM289" s="15" t="n">
        <v>25.5</v>
      </c>
      <c r="PN289" s="29" t="n">
        <f aca="false">AVERAGE(PB289:PM289)</f>
        <v>19.4083333333333</v>
      </c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13" t="n">
        <v>1939</v>
      </c>
      <c r="QB289" s="15" t="n">
        <v>19.4</v>
      </c>
      <c r="QC289" s="15" t="n">
        <v>22.8</v>
      </c>
      <c r="QD289" s="15" t="n">
        <v>20.7</v>
      </c>
      <c r="QE289" s="15" t="n">
        <v>15.6</v>
      </c>
      <c r="QF289" s="15" t="n">
        <v>10.6</v>
      </c>
      <c r="QG289" s="15" t="n">
        <v>7.1</v>
      </c>
      <c r="QH289" s="15" t="n">
        <v>4.6</v>
      </c>
      <c r="QI289" s="15" t="n">
        <v>5.8</v>
      </c>
      <c r="QJ289" s="15" t="n">
        <v>9.3</v>
      </c>
      <c r="QK289" s="15" t="n">
        <v>13.6</v>
      </c>
      <c r="QL289" s="15" t="n">
        <v>15.6</v>
      </c>
      <c r="QM289" s="15" t="n">
        <v>21.1</v>
      </c>
      <c r="QN289" s="29" t="n">
        <f aca="false">AVERAGE(QB289:QM289)</f>
        <v>13.85</v>
      </c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30" t="s">
        <v>73</v>
      </c>
      <c r="RB289" s="15" t="n">
        <v>25.4</v>
      </c>
      <c r="RC289" s="15" t="n">
        <v>24</v>
      </c>
      <c r="RD289" s="15" t="n">
        <v>22.6</v>
      </c>
      <c r="RE289" s="15" t="n">
        <v>18.6</v>
      </c>
      <c r="RF289" s="15" t="n">
        <v>13.9</v>
      </c>
      <c r="RG289" s="15" t="n">
        <v>10.9</v>
      </c>
      <c r="RH289" s="15" t="n">
        <v>11.3</v>
      </c>
      <c r="RI289" s="15" t="n">
        <v>9.5</v>
      </c>
      <c r="RJ289" s="15" t="n">
        <v>13.5</v>
      </c>
      <c r="RK289" s="15" t="n">
        <v>19.5</v>
      </c>
      <c r="RL289" s="15" t="n">
        <v>23.4</v>
      </c>
      <c r="RM289" s="15" t="n">
        <v>23.4</v>
      </c>
      <c r="RN289" s="29" t="n">
        <f aca="false">AVERAGE(RB289:RM289)</f>
        <v>18</v>
      </c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13" t="n">
        <v>1939</v>
      </c>
      <c r="SB289" s="15" t="n">
        <v>21.6</v>
      </c>
      <c r="SC289" s="15" t="n">
        <v>22.2</v>
      </c>
      <c r="SD289" s="15" t="n">
        <v>19.4</v>
      </c>
      <c r="SE289" s="15" t="n">
        <v>15.7</v>
      </c>
      <c r="SF289" s="15" t="n">
        <v>11.5</v>
      </c>
      <c r="SG289" s="15" t="n">
        <v>7.6</v>
      </c>
      <c r="SH289" s="15" t="n">
        <v>4.1</v>
      </c>
      <c r="SI289" s="15" t="n">
        <v>6.1</v>
      </c>
      <c r="SJ289" s="15" t="n">
        <v>10.1</v>
      </c>
      <c r="SK289" s="15" t="n">
        <v>13.5</v>
      </c>
      <c r="SL289" s="15" t="n">
        <v>16.8</v>
      </c>
      <c r="SM289" s="15" t="n">
        <v>21.4</v>
      </c>
      <c r="SN289" s="29" t="n">
        <f aca="false">AVERAGE(SB289:SM289)</f>
        <v>14.1666666666667</v>
      </c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72" t="s">
        <v>73</v>
      </c>
      <c r="TB289" s="73" t="n">
        <v>24.2</v>
      </c>
      <c r="TC289" s="73" t="n">
        <v>22.5</v>
      </c>
      <c r="TD289" s="73" t="n">
        <v>19.6</v>
      </c>
      <c r="TE289" s="73" t="n">
        <v>14.6</v>
      </c>
      <c r="TF289" s="73" t="n">
        <v>9.7</v>
      </c>
      <c r="TG289" s="73" t="n">
        <v>6</v>
      </c>
      <c r="TH289" s="73" t="n">
        <v>5.8</v>
      </c>
      <c r="TI289" s="73" t="n">
        <v>5.6</v>
      </c>
      <c r="TJ289" s="73" t="n">
        <v>6.3</v>
      </c>
      <c r="TK289" s="73" t="n">
        <v>13.2</v>
      </c>
      <c r="TL289" s="73" t="n">
        <v>17.7</v>
      </c>
      <c r="TM289" s="73" t="n">
        <v>18.9</v>
      </c>
      <c r="TN289" s="73" t="n">
        <v>13.7</v>
      </c>
      <c r="UB289" s="71"/>
      <c r="UC289" s="13"/>
      <c r="UD289" s="15"/>
      <c r="UE289" s="15"/>
      <c r="UF289" s="15"/>
      <c r="UG289" s="15"/>
      <c r="UH289" s="15"/>
      <c r="UI289" s="15"/>
      <c r="UJ289" s="15"/>
      <c r="UK289" s="15"/>
      <c r="UL289" s="15"/>
      <c r="UM289" s="15"/>
      <c r="UN289" s="15"/>
      <c r="UO289" s="15"/>
      <c r="UP289" s="16"/>
      <c r="VB289" s="71"/>
      <c r="VC289" s="13"/>
      <c r="VD289" s="15"/>
      <c r="VE289" s="15"/>
      <c r="VF289" s="15"/>
      <c r="VG289" s="15"/>
      <c r="VH289" s="15"/>
      <c r="VI289" s="15"/>
      <c r="VJ289" s="15"/>
      <c r="VK289" s="15"/>
      <c r="VL289" s="15"/>
      <c r="VM289" s="15"/>
      <c r="VN289" s="15"/>
      <c r="VO289" s="15"/>
      <c r="VP289" s="16"/>
      <c r="WB289" s="71"/>
      <c r="WC289" s="13"/>
      <c r="WD289" s="15"/>
      <c r="WE289" s="15"/>
      <c r="WF289" s="15"/>
      <c r="WG289" s="15"/>
      <c r="WH289" s="15"/>
      <c r="WI289" s="15"/>
      <c r="WJ289" s="15"/>
      <c r="WK289" s="15"/>
      <c r="WL289" s="15"/>
      <c r="WM289" s="15"/>
      <c r="WN289" s="15"/>
      <c r="WO289" s="15"/>
      <c r="WP289" s="16"/>
      <c r="XB289" s="71"/>
      <c r="XC289" s="13"/>
      <c r="XD289" s="15"/>
      <c r="XE289" s="15"/>
      <c r="XF289" s="15"/>
      <c r="XG289" s="15"/>
      <c r="XH289" s="15"/>
      <c r="XI289" s="15"/>
      <c r="XJ289" s="15"/>
      <c r="XK289" s="15"/>
      <c r="XL289" s="15"/>
      <c r="XM289" s="15"/>
      <c r="XN289" s="15"/>
      <c r="XO289" s="15"/>
      <c r="XP289" s="16"/>
      <c r="YB289" s="71"/>
      <c r="YC289" s="13"/>
      <c r="YD289" s="15"/>
      <c r="YE289" s="15"/>
      <c r="YF289" s="15"/>
      <c r="YG289" s="15"/>
      <c r="YH289" s="15"/>
      <c r="YI289" s="15"/>
      <c r="YJ289" s="15"/>
      <c r="YK289" s="15"/>
      <c r="YL289" s="15"/>
      <c r="YM289" s="15"/>
      <c r="YN289" s="15"/>
      <c r="YO289" s="15"/>
      <c r="YP289" s="16"/>
      <c r="ZB289" s="71"/>
      <c r="ZC289" s="30"/>
      <c r="ZD289" s="15"/>
      <c r="ZE289" s="15"/>
      <c r="ZF289" s="15"/>
      <c r="ZG289" s="15"/>
      <c r="ZH289" s="15"/>
      <c r="ZI289" s="15"/>
      <c r="ZJ289" s="15"/>
      <c r="ZK289" s="15"/>
      <c r="ZL289" s="15"/>
      <c r="ZM289" s="15"/>
      <c r="ZN289" s="15"/>
      <c r="ZO289" s="15"/>
      <c r="ZP289" s="16"/>
    </row>
    <row r="290" customFormat="false" ht="12.8" hidden="false" customHeight="false" outlineLevel="0" collapsed="false">
      <c r="A290" s="17" t="n">
        <f aca="false">A285+5</f>
        <v>1940</v>
      </c>
      <c r="B290" s="4" t="n">
        <f aca="false">AVERAGE(AN290,BN290,CN290,DN290,EN290,FN290,GN290,HN290,IN290,JN290,KN290,LN290,MN290,NN290)</f>
        <v>14.1176282051282</v>
      </c>
      <c r="C290" s="18" t="n">
        <f aca="false">AVERAGE(B286:B290)</f>
        <v>14.3516239316239</v>
      </c>
      <c r="D290" s="9" t="n">
        <f aca="false">AVERAGE(B281:B290)</f>
        <v>14.2541452991453</v>
      </c>
      <c r="E290" s="4" t="n">
        <f aca="false">AVERAGE(B271:B290)</f>
        <v>14.2533573717949</v>
      </c>
      <c r="F290" s="24" t="n">
        <f aca="false">AVERAGE(B241:B290)</f>
        <v>14.3205505545381</v>
      </c>
      <c r="G290" s="9" t="n">
        <f aca="false">MAX(AB290:AM290,BB290:BM290,CB290:CM290,DB290:DM290,EB290:EM290,FB290:FM290,GB290:GM290,HB290:HM290,IB290:IM290,JB290:JM290,KB290:KM290,LB290:LM290,MB290:MM290,NB290:NM290,OB290:OM290,PB290:PM290,QB290:QM290,RB290:RM290,SB290:SM290)</f>
        <v>26.5</v>
      </c>
      <c r="H290" s="10" t="n">
        <f aca="false">MEDIAN(AB290:AM290,BB290:BM290,CB290:CM290,DB290:DM290,EB290:EM290,FB290:FM290,GB290:GM290,HB290:HM290,IB290:IM290,JB290:JM290,KB290:KM290,LB290:LM290,MB290:MM290,NB290:NM290,OB290:OM290,PB290:PM290,QB290:QM290,RB290:RM290,SB290:SM290)</f>
        <v>15.2</v>
      </c>
      <c r="I290" s="11" t="n">
        <f aca="false">MIN(AB290:AM290,BB290:BM290,CB290:CM290,DB290:DM290,EB290:EM290,FB290:FM290,GB290:GM290,HB290:HM290,IB290:IM290,JB290:JM290,KB290:KM290,LB290:LM290,MB290:MM290,NB290:NM290,OB290:OM290,PB290:PM290,QB290:QM290,RB290:RM290,SB290:SM290)</f>
        <v>0.6</v>
      </c>
      <c r="J290" s="12" t="n">
        <f aca="false">(G290+I290)/2</f>
        <v>13.55</v>
      </c>
      <c r="AA290" s="13" t="n">
        <v>1940</v>
      </c>
      <c r="AB290" s="15" t="n">
        <v>18.4</v>
      </c>
      <c r="AC290" s="15" t="n">
        <v>16.3</v>
      </c>
      <c r="AD290" s="15" t="n">
        <v>17.8</v>
      </c>
      <c r="AE290" s="15" t="n">
        <v>10.3</v>
      </c>
      <c r="AF290" s="15" t="n">
        <v>7.1</v>
      </c>
      <c r="AG290" s="15" t="n">
        <v>4.6</v>
      </c>
      <c r="AH290" s="15" t="n">
        <v>4.8</v>
      </c>
      <c r="AI290" s="15" t="n">
        <v>5.8</v>
      </c>
      <c r="AJ290" s="15" t="n">
        <v>8.1</v>
      </c>
      <c r="AK290" s="15" t="n">
        <v>13</v>
      </c>
      <c r="AL290" s="15" t="n">
        <v>12</v>
      </c>
      <c r="AM290" s="15" t="n">
        <v>18.1</v>
      </c>
      <c r="AN290" s="4" t="n">
        <f aca="false">AVERAGE(Sheet1!AB290:AM290)</f>
        <v>11.3583333333333</v>
      </c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2" t="n">
        <f aca="false">BA289+1</f>
        <v>1940</v>
      </c>
      <c r="BB290" s="20" t="n">
        <v>21.8</v>
      </c>
      <c r="BC290" s="20" t="n">
        <v>23.6</v>
      </c>
      <c r="BD290" s="20" t="n">
        <v>23.9</v>
      </c>
      <c r="BE290" s="20" t="n">
        <v>13.8</v>
      </c>
      <c r="BF290" s="20" t="n">
        <v>8.1</v>
      </c>
      <c r="BG290" s="20" t="n">
        <v>4.9</v>
      </c>
      <c r="BH290" s="20" t="n">
        <v>4.8</v>
      </c>
      <c r="BI290" s="20" t="n">
        <v>6.5</v>
      </c>
      <c r="BJ290" s="20" t="n">
        <v>10.5</v>
      </c>
      <c r="BK290" s="20" t="n">
        <v>16.6</v>
      </c>
      <c r="BL290" s="20" t="n">
        <v>18.5</v>
      </c>
      <c r="BM290" s="20" t="n">
        <v>22.4</v>
      </c>
      <c r="BN290" s="4" t="n">
        <f aca="false">AVERAGE(BB290:BM290)</f>
        <v>14.6166666666667</v>
      </c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2" t="n">
        <f aca="false">CA289+1</f>
        <v>1940</v>
      </c>
      <c r="CB290" s="20" t="n">
        <v>21.7</v>
      </c>
      <c r="CC290" s="20" t="n">
        <v>19.6</v>
      </c>
      <c r="CD290" s="20" t="n">
        <v>18.8</v>
      </c>
      <c r="CE290" s="20" t="n">
        <v>12.2</v>
      </c>
      <c r="CF290" s="20" t="n">
        <v>5.9</v>
      </c>
      <c r="CG290" s="20" t="n">
        <v>3.4</v>
      </c>
      <c r="CH290" s="20" t="n">
        <v>3.1</v>
      </c>
      <c r="CI290" s="20" t="n">
        <v>4.7</v>
      </c>
      <c r="CJ290" s="20" t="n">
        <v>8.7</v>
      </c>
      <c r="CK290" s="20" t="n">
        <v>13.6</v>
      </c>
      <c r="CL290" s="20" t="n">
        <v>14.2</v>
      </c>
      <c r="CM290" s="20" t="n">
        <v>19.8</v>
      </c>
      <c r="CN290" s="4" t="n">
        <f aca="false">AVERAGE(CB290:CM290)</f>
        <v>12.1416666666667</v>
      </c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19" t="n">
        <v>1940</v>
      </c>
      <c r="DB290" s="20" t="n">
        <v>22.4</v>
      </c>
      <c r="DC290" s="20" t="n">
        <v>17.7</v>
      </c>
      <c r="DD290" s="20" t="n">
        <v>15.2</v>
      </c>
      <c r="DE290" s="20" t="n">
        <v>11.5</v>
      </c>
      <c r="DF290" s="20" t="n">
        <v>8.8</v>
      </c>
      <c r="DG290" s="20" t="n">
        <v>4.4</v>
      </c>
      <c r="DH290" s="20" t="n">
        <v>5.4</v>
      </c>
      <c r="DI290" s="20" t="n">
        <v>6.4</v>
      </c>
      <c r="DJ290" s="20" t="n">
        <v>8.8</v>
      </c>
      <c r="DK290" s="20" t="n">
        <v>9.6</v>
      </c>
      <c r="DL290" s="20" t="n">
        <v>15.4</v>
      </c>
      <c r="DM290" s="20" t="n">
        <v>16.3</v>
      </c>
      <c r="DN290" s="4" t="n">
        <f aca="false">AVERAGE(DB290:DM290)</f>
        <v>11.825</v>
      </c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30" t="s">
        <v>74</v>
      </c>
      <c r="FB290" s="15" t="n">
        <v>25.3</v>
      </c>
      <c r="FC290" s="15" t="n">
        <v>23.6</v>
      </c>
      <c r="FD290" s="15" t="n">
        <v>21.8</v>
      </c>
      <c r="FE290" s="15" t="n">
        <v>18.1</v>
      </c>
      <c r="FF290" s="15" t="n">
        <v>13.7</v>
      </c>
      <c r="FG290" s="22" t="n">
        <f aca="false">(FG288+FG289)/2</f>
        <v>12.95</v>
      </c>
      <c r="FH290" s="22" t="n">
        <f aca="false">(FH288+FH289)/2</f>
        <v>11.35</v>
      </c>
      <c r="FI290" s="22" t="n">
        <f aca="false">(FI288+FI289)/2</f>
        <v>11</v>
      </c>
      <c r="FJ290" s="22" t="n">
        <f aca="false">(FJ288+FJ289)/2</f>
        <v>15.3</v>
      </c>
      <c r="FK290" s="22" t="n">
        <f aca="false">(FK288+FK289)/2</f>
        <v>19.55</v>
      </c>
      <c r="FL290" s="22" t="n">
        <f aca="false">(FL288+FL289)/2</f>
        <v>23.5</v>
      </c>
      <c r="FM290" s="22" t="n">
        <f aca="false">(FM288+FM289)/2</f>
        <v>25.3</v>
      </c>
      <c r="FN290" s="16" t="n">
        <f aca="false">AVERAGE(FB290:FM290)</f>
        <v>18.4541666666667</v>
      </c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2" t="n">
        <v>1940</v>
      </c>
      <c r="GB290" s="15" t="n">
        <v>24.7</v>
      </c>
      <c r="GC290" s="15" t="n">
        <v>24.6</v>
      </c>
      <c r="GD290" s="15" t="n">
        <v>23.3</v>
      </c>
      <c r="GE290" s="15" t="n">
        <v>19.7</v>
      </c>
      <c r="GF290" s="15" t="n">
        <v>15.4</v>
      </c>
      <c r="GG290" s="15" t="n">
        <v>15.9</v>
      </c>
      <c r="GH290" s="15" t="n">
        <v>12</v>
      </c>
      <c r="GI290" s="15" t="n">
        <v>14.3</v>
      </c>
      <c r="GJ290" s="15" t="n">
        <v>16.2</v>
      </c>
      <c r="GK290" s="15" t="n">
        <v>19.5</v>
      </c>
      <c r="GL290" s="15" t="n">
        <v>24.1</v>
      </c>
      <c r="GM290" s="15" t="n">
        <v>24.8</v>
      </c>
      <c r="GN290" s="16" t="n">
        <f aca="false">AVERAGE(GB290:GM290)</f>
        <v>19.5416666666667</v>
      </c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2" t="n">
        <v>1940</v>
      </c>
      <c r="HB290" s="15" t="n">
        <v>26.1</v>
      </c>
      <c r="HC290" s="15" t="n">
        <v>22.5</v>
      </c>
      <c r="HD290" s="15" t="n">
        <v>20.4</v>
      </c>
      <c r="HE290" s="15" t="n">
        <v>16.6</v>
      </c>
      <c r="HF290" s="15" t="n">
        <v>9.8</v>
      </c>
      <c r="HG290" s="15" t="n">
        <v>8.9</v>
      </c>
      <c r="HH290" s="15" t="n">
        <v>5.3</v>
      </c>
      <c r="HI290" s="15" t="n">
        <v>10.4</v>
      </c>
      <c r="HJ290" s="15" t="n">
        <v>12.6</v>
      </c>
      <c r="HK290" s="15" t="n">
        <v>19.2</v>
      </c>
      <c r="HL290" s="15" t="n">
        <v>20.6</v>
      </c>
      <c r="HM290" s="15" t="n">
        <v>24.4</v>
      </c>
      <c r="HN290" s="16" t="n">
        <f aca="false">AVERAGE(HB290:HM290)</f>
        <v>16.4</v>
      </c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7" t="n">
        <f aca="false">IA289+1</f>
        <v>1940</v>
      </c>
      <c r="IB290" s="15" t="n">
        <v>21.3</v>
      </c>
      <c r="IC290" s="15" t="n">
        <v>19</v>
      </c>
      <c r="ID290" s="15" t="n">
        <v>18.1</v>
      </c>
      <c r="IE290" s="15" t="n">
        <v>11.5</v>
      </c>
      <c r="IF290" s="15" t="n">
        <v>6.7</v>
      </c>
      <c r="IG290" s="15" t="n">
        <v>3.8</v>
      </c>
      <c r="IH290" s="15" t="n">
        <v>3.7</v>
      </c>
      <c r="II290" s="15" t="n">
        <v>5.3</v>
      </c>
      <c r="IJ290" s="15" t="n">
        <v>8.8</v>
      </c>
      <c r="IK290" s="15" t="n">
        <v>15.3</v>
      </c>
      <c r="IL290" s="15" t="n">
        <v>13.6</v>
      </c>
      <c r="IM290" s="15" t="n">
        <v>19.9</v>
      </c>
      <c r="IN290" s="25" t="n">
        <f aca="false">SUM(IB290:IM290)/12</f>
        <v>12.25</v>
      </c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 t="n">
        <f aca="false">JA289+1</f>
        <v>1940</v>
      </c>
      <c r="JB290" s="15" t="n">
        <v>18.8</v>
      </c>
      <c r="JC290" s="15" t="n">
        <v>15.8</v>
      </c>
      <c r="JD290" s="15" t="n">
        <v>16.8</v>
      </c>
      <c r="JE290" s="15" t="n">
        <v>10.2</v>
      </c>
      <c r="JF290" s="15" t="n">
        <v>6.3</v>
      </c>
      <c r="JG290" s="15" t="n">
        <v>3.5</v>
      </c>
      <c r="JH290" s="15" t="n">
        <v>4.6</v>
      </c>
      <c r="JI290" s="15" t="n">
        <v>4.3</v>
      </c>
      <c r="JJ290" s="15" t="n">
        <v>7.9</v>
      </c>
      <c r="JK290" s="15" t="n">
        <v>12.7</v>
      </c>
      <c r="JL290" s="15" t="n">
        <v>12.5</v>
      </c>
      <c r="JM290" s="15" t="n">
        <v>16.4</v>
      </c>
      <c r="JN290" s="25" t="n">
        <f aca="false">SUM(JB290:JM290)/12</f>
        <v>10.8166666666667</v>
      </c>
      <c r="JO290" s="15"/>
      <c r="JP290" s="15"/>
      <c r="JQ290" s="15"/>
      <c r="JR290" s="15"/>
      <c r="JS290" s="15"/>
      <c r="JT290" s="15"/>
      <c r="JU290" s="15"/>
      <c r="JV290" s="15"/>
      <c r="JW290" s="15"/>
      <c r="JX290" s="15"/>
      <c r="JY290" s="15"/>
      <c r="JZ290" s="15"/>
      <c r="KA290" s="13" t="n">
        <v>1940</v>
      </c>
      <c r="KB290" s="15" t="n">
        <v>23.5</v>
      </c>
      <c r="KC290" s="15" t="n">
        <v>18.9</v>
      </c>
      <c r="KD290" s="15" t="n">
        <v>15.3</v>
      </c>
      <c r="KE290" s="15" t="n">
        <v>10.7</v>
      </c>
      <c r="KF290" s="15" t="n">
        <v>4.4</v>
      </c>
      <c r="KG290" s="15" t="n">
        <v>3.2</v>
      </c>
      <c r="KH290" s="15" t="n">
        <v>0.6</v>
      </c>
      <c r="KI290" s="15" t="n">
        <v>4.2</v>
      </c>
      <c r="KJ290" s="15" t="n">
        <v>8.4</v>
      </c>
      <c r="KK290" s="15" t="n">
        <v>17.1</v>
      </c>
      <c r="KL290" s="15" t="n">
        <v>16.1</v>
      </c>
      <c r="KM290" s="15" t="n">
        <v>20.6</v>
      </c>
      <c r="KN290" s="16" t="n">
        <f aca="false">AVERAGE(KB290:KM290)</f>
        <v>11.9166666666667</v>
      </c>
      <c r="KO290" s="16"/>
      <c r="KP290" s="16"/>
      <c r="KQ290" s="16"/>
      <c r="KR290" s="16"/>
      <c r="KS290" s="16"/>
      <c r="KT290" s="16"/>
      <c r="KU290" s="16"/>
      <c r="KV290" s="16"/>
      <c r="KW290" s="16"/>
      <c r="KX290" s="16"/>
      <c r="KY290" s="16"/>
      <c r="KZ290" s="16"/>
      <c r="LA290" s="7" t="n">
        <f aca="false">LA289+1</f>
        <v>1940</v>
      </c>
      <c r="LB290" s="15" t="n">
        <v>25.2</v>
      </c>
      <c r="LC290" s="15" t="n">
        <v>20.7</v>
      </c>
      <c r="LD290" s="15" t="n">
        <v>19.2</v>
      </c>
      <c r="LE290" s="15" t="n">
        <v>12.4</v>
      </c>
      <c r="LF290" s="15" t="n">
        <v>6.1</v>
      </c>
      <c r="LG290" s="15" t="n">
        <v>4.7</v>
      </c>
      <c r="LH290" s="15" t="n">
        <v>2.9</v>
      </c>
      <c r="LI290" s="15" t="n">
        <v>5.3</v>
      </c>
      <c r="LJ290" s="15" t="n">
        <v>9.8</v>
      </c>
      <c r="LK290" s="15" t="n">
        <v>18.4</v>
      </c>
      <c r="LL290" s="15" t="n">
        <v>16.4</v>
      </c>
      <c r="LM290" s="15" t="n">
        <v>22.3</v>
      </c>
      <c r="LN290" s="16" t="n">
        <f aca="false">AVERAGE(LB290:LM290)</f>
        <v>13.6166666666667</v>
      </c>
      <c r="LO290" s="16"/>
      <c r="LP290" s="16"/>
      <c r="LQ290" s="16"/>
      <c r="LR290" s="16"/>
      <c r="LS290" s="16"/>
      <c r="LT290" s="16"/>
      <c r="LU290" s="16"/>
      <c r="LV290" s="16"/>
      <c r="LW290" s="16"/>
      <c r="LX290" s="16"/>
      <c r="LY290" s="16"/>
      <c r="LZ290" s="16"/>
      <c r="MA290" s="7" t="n">
        <f aca="false">MA289+1</f>
        <v>1940</v>
      </c>
      <c r="MB290" s="15" t="n">
        <v>22.8</v>
      </c>
      <c r="MC290" s="15" t="n">
        <v>22.1</v>
      </c>
      <c r="MD290" s="15" t="n">
        <v>21</v>
      </c>
      <c r="ME290" s="15" t="n">
        <v>17.6</v>
      </c>
      <c r="MF290" s="15" t="n">
        <v>12.5</v>
      </c>
      <c r="MG290" s="15" t="n">
        <v>12.7</v>
      </c>
      <c r="MH290" s="15" t="n">
        <v>9.5</v>
      </c>
      <c r="MI290" s="15" t="n">
        <v>12.7</v>
      </c>
      <c r="MJ290" s="15" t="n">
        <v>16.1</v>
      </c>
      <c r="MK290" s="15" t="n">
        <v>21.8</v>
      </c>
      <c r="ML290" s="15" t="n">
        <v>23</v>
      </c>
      <c r="MM290" s="15" t="n">
        <v>25.1</v>
      </c>
      <c r="MN290" s="16" t="n">
        <f aca="false">AVERAGE(MB290:MM290)</f>
        <v>18.075</v>
      </c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60" t="s">
        <v>74</v>
      </c>
      <c r="NB290" s="15" t="n">
        <v>17.8</v>
      </c>
      <c r="NC290" s="15" t="n">
        <v>18.7</v>
      </c>
      <c r="ND290" s="15" t="n">
        <v>18.2</v>
      </c>
      <c r="NE290" s="15" t="n">
        <v>11.4</v>
      </c>
      <c r="NF290" s="15" t="n">
        <v>8.2</v>
      </c>
      <c r="NG290" s="15" t="n">
        <v>8.3</v>
      </c>
      <c r="NH290" s="15" t="n">
        <v>6.4</v>
      </c>
      <c r="NI290" s="15" t="n">
        <v>7.3</v>
      </c>
      <c r="NJ290" s="15" t="n">
        <v>9.7</v>
      </c>
      <c r="NK290" s="15" t="n">
        <v>13.3</v>
      </c>
      <c r="NL290" s="15" t="n">
        <v>13.7</v>
      </c>
      <c r="NM290" s="15" t="n">
        <v>17.2</v>
      </c>
      <c r="NN290" s="29" t="n">
        <f aca="false">AVERAGE(NB290:NM290)</f>
        <v>12.5166666666667</v>
      </c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13" t="n">
        <v>1940</v>
      </c>
      <c r="OB290" s="15" t="n">
        <v>21</v>
      </c>
      <c r="OC290" s="15" t="n">
        <v>20.2</v>
      </c>
      <c r="OD290" s="15" t="n">
        <v>20.5</v>
      </c>
      <c r="OE290" s="15" t="n">
        <v>11.8</v>
      </c>
      <c r="OF290" s="15" t="n">
        <v>8.3</v>
      </c>
      <c r="OG290" s="15" t="n">
        <v>6.8</v>
      </c>
      <c r="OH290" s="15" t="n">
        <v>6.3</v>
      </c>
      <c r="OI290" s="15" t="n">
        <v>7.9</v>
      </c>
      <c r="OJ290" s="15" t="n">
        <v>11.1</v>
      </c>
      <c r="OK290" s="15" t="n">
        <v>15.2</v>
      </c>
      <c r="OL290" s="15" t="n">
        <v>15.7</v>
      </c>
      <c r="OM290" s="15" t="n">
        <v>19.8</v>
      </c>
      <c r="ON290" s="29" t="n">
        <f aca="false">AVERAGE(OB290:OM290)</f>
        <v>13.7166666666667</v>
      </c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30" t="s">
        <v>74</v>
      </c>
      <c r="PB290" s="15" t="n">
        <v>24.8</v>
      </c>
      <c r="PC290" s="15" t="n">
        <v>24.3</v>
      </c>
      <c r="PD290" s="15" t="n">
        <v>24.4</v>
      </c>
      <c r="PE290" s="15" t="n">
        <v>20</v>
      </c>
      <c r="PF290" s="15" t="n">
        <v>13.2</v>
      </c>
      <c r="PG290" s="15" t="n">
        <v>12.9</v>
      </c>
      <c r="PH290" s="15" t="n">
        <v>11.3</v>
      </c>
      <c r="PI290" s="15" t="n">
        <v>13.2</v>
      </c>
      <c r="PJ290" s="15" t="n">
        <v>18.4</v>
      </c>
      <c r="PK290" s="15" t="n">
        <v>22.1</v>
      </c>
      <c r="PL290" s="15" t="n">
        <v>23.9</v>
      </c>
      <c r="PM290" s="15" t="n">
        <v>26.5</v>
      </c>
      <c r="PN290" s="29" t="n">
        <f aca="false">AVERAGE(PB290:PM290)</f>
        <v>19.5833333333333</v>
      </c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13" t="n">
        <v>1940</v>
      </c>
      <c r="QB290" s="15" t="n">
        <v>21.2</v>
      </c>
      <c r="QC290" s="15" t="n">
        <v>22.2</v>
      </c>
      <c r="QD290" s="15" t="n">
        <v>20.3</v>
      </c>
      <c r="QE290" s="15" t="n">
        <v>13.9</v>
      </c>
      <c r="QF290" s="15" t="n">
        <v>9.2</v>
      </c>
      <c r="QG290" s="15" t="n">
        <v>9.3</v>
      </c>
      <c r="QH290" s="15" t="n">
        <v>6.4</v>
      </c>
      <c r="QI290" s="15" t="n">
        <v>7.7</v>
      </c>
      <c r="QJ290" s="15" t="n">
        <v>10.5</v>
      </c>
      <c r="QK290" s="15" t="n">
        <v>12.2</v>
      </c>
      <c r="QL290" s="15" t="n">
        <v>16.7</v>
      </c>
      <c r="QM290" s="15" t="n">
        <v>18.5</v>
      </c>
      <c r="QN290" s="29" t="n">
        <f aca="false">AVERAGE(QB290:QM290)</f>
        <v>14.0083333333333</v>
      </c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30" t="s">
        <v>74</v>
      </c>
      <c r="RB290" s="15" t="n">
        <v>24.4</v>
      </c>
      <c r="RC290" s="15" t="n">
        <v>22.9</v>
      </c>
      <c r="RD290" s="15" t="n">
        <v>22.2</v>
      </c>
      <c r="RE290" s="15" t="n">
        <v>18.7</v>
      </c>
      <c r="RF290" s="15" t="n">
        <v>9.8</v>
      </c>
      <c r="RG290" s="15" t="n">
        <v>11.4</v>
      </c>
      <c r="RH290" s="15" t="n">
        <v>5.9</v>
      </c>
      <c r="RI290" s="15" t="n">
        <v>10.8</v>
      </c>
      <c r="RJ290" s="15" t="n">
        <v>17.3</v>
      </c>
      <c r="RK290" s="15" t="n">
        <v>23.7</v>
      </c>
      <c r="RL290" s="15" t="n">
        <v>23.4</v>
      </c>
      <c r="RM290" s="15" t="n">
        <v>26</v>
      </c>
      <c r="RN290" s="29" t="n">
        <f aca="false">AVERAGE(RB290:RM290)</f>
        <v>18.0416666666667</v>
      </c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13" t="n">
        <v>1940</v>
      </c>
      <c r="SB290" s="15" t="n">
        <v>23.3</v>
      </c>
      <c r="SC290" s="15" t="n">
        <v>19.9</v>
      </c>
      <c r="SD290" s="15" t="n">
        <v>22</v>
      </c>
      <c r="SE290" s="15" t="n">
        <v>13.2</v>
      </c>
      <c r="SF290" s="15" t="n">
        <v>9.4</v>
      </c>
      <c r="SG290" s="15" t="n">
        <v>6.3</v>
      </c>
      <c r="SH290" s="15" t="n">
        <v>6.2</v>
      </c>
      <c r="SI290" s="15" t="n">
        <v>9.1</v>
      </c>
      <c r="SJ290" s="15" t="n">
        <v>12.4</v>
      </c>
      <c r="SK290" s="15" t="n">
        <v>15.2</v>
      </c>
      <c r="SL290" s="15" t="n">
        <v>16.2</v>
      </c>
      <c r="SM290" s="15" t="n">
        <v>21.6</v>
      </c>
      <c r="SN290" s="29" t="n">
        <f aca="false">AVERAGE(SB290:SM290)</f>
        <v>14.5666666666667</v>
      </c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72" t="s">
        <v>74</v>
      </c>
      <c r="TB290" s="73" t="n">
        <v>22.8</v>
      </c>
      <c r="TC290" s="73" t="n">
        <v>21.6</v>
      </c>
      <c r="TD290" s="73" t="n">
        <v>17.5</v>
      </c>
      <c r="TE290" s="73" t="n">
        <v>14.7</v>
      </c>
      <c r="TF290" s="73" t="n">
        <v>8.4</v>
      </c>
      <c r="TG290" s="73" t="n">
        <v>5.1</v>
      </c>
      <c r="TH290" s="73" t="n">
        <v>1.7</v>
      </c>
      <c r="TI290" s="73" t="n">
        <v>5.9</v>
      </c>
      <c r="TJ290" s="73" t="n">
        <v>9.8</v>
      </c>
      <c r="TK290" s="73" t="n">
        <v>15.2</v>
      </c>
      <c r="TL290" s="73" t="n">
        <v>16.9</v>
      </c>
      <c r="TM290" s="73" t="n">
        <v>22</v>
      </c>
      <c r="TN290" s="73" t="n">
        <v>13.5</v>
      </c>
      <c r="UB290" s="71"/>
      <c r="UC290" s="13"/>
      <c r="UD290" s="15"/>
      <c r="UE290" s="15"/>
      <c r="UF290" s="15"/>
      <c r="UG290" s="15"/>
      <c r="UH290" s="15"/>
      <c r="UI290" s="15"/>
      <c r="UJ290" s="15"/>
      <c r="UK290" s="15"/>
      <c r="UL290" s="15"/>
      <c r="UM290" s="15"/>
      <c r="UN290" s="15"/>
      <c r="UO290" s="15"/>
      <c r="UP290" s="16"/>
      <c r="VB290" s="71"/>
      <c r="VC290" s="13"/>
      <c r="VD290" s="15"/>
      <c r="VE290" s="15"/>
      <c r="VF290" s="15"/>
      <c r="VG290" s="15"/>
      <c r="VH290" s="15"/>
      <c r="VI290" s="15"/>
      <c r="VJ290" s="15"/>
      <c r="VK290" s="15"/>
      <c r="VL290" s="15"/>
      <c r="VM290" s="15"/>
      <c r="VN290" s="15"/>
      <c r="VO290" s="15"/>
      <c r="VP290" s="16"/>
      <c r="WB290" s="71"/>
      <c r="WC290" s="13"/>
      <c r="WD290" s="15"/>
      <c r="WE290" s="15"/>
      <c r="WF290" s="15"/>
      <c r="WG290" s="15"/>
      <c r="WH290" s="15"/>
      <c r="WI290" s="15"/>
      <c r="WJ290" s="15"/>
      <c r="WK290" s="15"/>
      <c r="WL290" s="15"/>
      <c r="WM290" s="15"/>
      <c r="WN290" s="15"/>
      <c r="WO290" s="15"/>
      <c r="WP290" s="16"/>
      <c r="XB290" s="71"/>
      <c r="XC290" s="13"/>
      <c r="XD290" s="15"/>
      <c r="XE290" s="15"/>
      <c r="XF290" s="15"/>
      <c r="XG290" s="15"/>
      <c r="XH290" s="15"/>
      <c r="XI290" s="15"/>
      <c r="XJ290" s="15"/>
      <c r="XK290" s="15"/>
      <c r="XL290" s="15"/>
      <c r="XM290" s="15"/>
      <c r="XN290" s="15"/>
      <c r="XO290" s="15"/>
      <c r="XP290" s="16"/>
      <c r="YB290" s="71"/>
      <c r="YC290" s="13"/>
      <c r="YD290" s="15"/>
      <c r="YE290" s="15"/>
      <c r="YF290" s="15"/>
      <c r="YG290" s="15"/>
      <c r="YH290" s="15"/>
      <c r="YI290" s="15"/>
      <c r="YJ290" s="15"/>
      <c r="YK290" s="15"/>
      <c r="YL290" s="15"/>
      <c r="YM290" s="15"/>
      <c r="YN290" s="15"/>
      <c r="YO290" s="15"/>
      <c r="YP290" s="16"/>
      <c r="ZB290" s="71"/>
      <c r="ZC290" s="30"/>
      <c r="ZD290" s="15"/>
      <c r="ZE290" s="15"/>
      <c r="ZF290" s="15"/>
      <c r="ZG290" s="15"/>
      <c r="ZH290" s="15"/>
      <c r="ZI290" s="15"/>
      <c r="ZJ290" s="15"/>
      <c r="ZK290" s="15"/>
      <c r="ZL290" s="15"/>
      <c r="ZM290" s="15"/>
      <c r="ZN290" s="15"/>
      <c r="ZO290" s="15"/>
      <c r="ZP290" s="16"/>
    </row>
    <row r="291" customFormat="false" ht="12.8" hidden="false" customHeight="false" outlineLevel="0" collapsed="false">
      <c r="A291" s="17"/>
      <c r="B291" s="4" t="n">
        <f aca="false">AVERAGE(AN291,BN291,CN291,DN291,EN291,FN291,GN291,HN291,IN291,JN291,KN291,LN291,MN291,NN291)</f>
        <v>14.0259615384615</v>
      </c>
      <c r="C291" s="18" t="n">
        <f aca="false">AVERAGE(B287:B291)</f>
        <v>14.309188034188</v>
      </c>
      <c r="D291" s="9" t="n">
        <f aca="false">AVERAGE(B282:B291)</f>
        <v>14.2823183760684</v>
      </c>
      <c r="E291" s="4" t="n">
        <f aca="false">AVERAGE(B272:B291)</f>
        <v>14.2052457264957</v>
      </c>
      <c r="F291" s="24" t="n">
        <f aca="false">AVERAGE(B242:B291)</f>
        <v>14.3253078805454</v>
      </c>
      <c r="G291" s="9" t="n">
        <f aca="false">MAX(AB291:AM291,BB291:BM291,CB291:CM291,DB291:DM291,EB291:EM291,FB291:FM291,GB291:GM291,HB291:HM291,IB291:IM291,JB291:JM291,KB291:KM291,LB291:LM291,MB291:MM291,NB291:NM291,OB291:OM291,PB291:PM291,QB291:QM291,RB291:RM291,SB291:SM291)</f>
        <v>27</v>
      </c>
      <c r="H291" s="10" t="n">
        <f aca="false">MEDIAN(AB291:AM291,BB291:BM291,CB291:CM291,DB291:DM291,EB291:EM291,FB291:FM291,GB291:GM291,HB291:HM291,IB291:IM291,JB291:JM291,KB291:KM291,LB291:LM291,MB291:MM291,NB291:NM291,OB291:OM291,PB291:PM291,QB291:QM291,RB291:RM291,SB291:SM291)</f>
        <v>15.425</v>
      </c>
      <c r="I291" s="11" t="n">
        <f aca="false">MIN(AB291:AM291,BB291:BM291,CB291:CM291,DB291:DM291,EB291:EM291,FB291:FM291,GB291:GM291,HB291:HM291,IB291:IM291,JB291:JM291,KB291:KM291,LB291:LM291,MB291:MM291,NB291:NM291,OB291:OM291,PB291:PM291,QB291:QM291,RB291:RM291,SB291:SM291)</f>
        <v>1.4</v>
      </c>
      <c r="J291" s="12" t="n">
        <f aca="false">(G291+I291)/2</f>
        <v>14.2</v>
      </c>
      <c r="AA291" s="13" t="n">
        <v>1941</v>
      </c>
      <c r="AB291" s="15" t="n">
        <v>16.4</v>
      </c>
      <c r="AC291" s="15" t="n">
        <v>17.1</v>
      </c>
      <c r="AD291" s="15" t="n">
        <v>13.7</v>
      </c>
      <c r="AE291" s="15" t="n">
        <v>13.4</v>
      </c>
      <c r="AF291" s="15" t="n">
        <v>7.6</v>
      </c>
      <c r="AG291" s="15" t="n">
        <v>6.4</v>
      </c>
      <c r="AH291" s="15" t="n">
        <v>6.2</v>
      </c>
      <c r="AI291" s="15" t="n">
        <v>5.8</v>
      </c>
      <c r="AJ291" s="15" t="n">
        <v>8.5</v>
      </c>
      <c r="AK291" s="15" t="n">
        <v>10.3</v>
      </c>
      <c r="AL291" s="15" t="n">
        <v>15.6</v>
      </c>
      <c r="AM291" s="15" t="n">
        <v>17.5</v>
      </c>
      <c r="AN291" s="4" t="n">
        <f aca="false">AVERAGE(Sheet1!AB291:AM291)</f>
        <v>11.5416666666667</v>
      </c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2" t="n">
        <f aca="false">BA290+1</f>
        <v>1941</v>
      </c>
      <c r="BB291" s="20" t="n">
        <v>19.6</v>
      </c>
      <c r="BC291" s="20" t="n">
        <v>20.7</v>
      </c>
      <c r="BD291" s="21" t="n">
        <f aca="false">(BD288+BD289+BD290+BD292+BD293+BD294)/6</f>
        <v>19.75</v>
      </c>
      <c r="BE291" s="20" t="n">
        <v>13.6</v>
      </c>
      <c r="BF291" s="20" t="n">
        <v>8.5</v>
      </c>
      <c r="BG291" s="20" t="n">
        <v>5.8</v>
      </c>
      <c r="BH291" s="20" t="n">
        <v>5.5</v>
      </c>
      <c r="BI291" s="20" t="n">
        <v>8</v>
      </c>
      <c r="BJ291" s="21" t="n">
        <f aca="false">(BJ288+BJ289+BJ290+BJ292+BJ293+BJ294)/6</f>
        <v>9.56666666666667</v>
      </c>
      <c r="BK291" s="21" t="n">
        <f aca="false">(BK288+BK289+BK290+BK292+BK293+BK294)/6</f>
        <v>14.7</v>
      </c>
      <c r="BL291" s="21" t="n">
        <f aca="false">(BL288+BL289+BL290+BL292+BL293+BL294)/6</f>
        <v>17.3666666666667</v>
      </c>
      <c r="BM291" s="21" t="n">
        <f aca="false">(BM288+BM289+BM290+BM292+BM293+BM294)/6</f>
        <v>21.05</v>
      </c>
      <c r="BN291" s="4" t="n">
        <f aca="false">AVERAGE(BB291:BM291)</f>
        <v>13.6777777777778</v>
      </c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2" t="n">
        <f aca="false">CA290+1</f>
        <v>1941</v>
      </c>
      <c r="CB291" s="20" t="n">
        <v>17.9</v>
      </c>
      <c r="CC291" s="20" t="n">
        <v>18.1</v>
      </c>
      <c r="CD291" s="20" t="n">
        <v>14.1</v>
      </c>
      <c r="CE291" s="20" t="n">
        <v>12</v>
      </c>
      <c r="CF291" s="20" t="n">
        <v>4.8</v>
      </c>
      <c r="CG291" s="20" t="n">
        <v>2.3</v>
      </c>
      <c r="CH291" s="20" t="n">
        <v>1.4</v>
      </c>
      <c r="CI291" s="20" t="n">
        <v>1.6</v>
      </c>
      <c r="CJ291" s="20" t="n">
        <v>5.7</v>
      </c>
      <c r="CK291" s="20" t="n">
        <v>8.2</v>
      </c>
      <c r="CL291" s="20" t="n">
        <v>15</v>
      </c>
      <c r="CM291" s="20" t="n">
        <v>17</v>
      </c>
      <c r="CN291" s="4" t="n">
        <f aca="false">AVERAGE(CB291:CM291)</f>
        <v>9.84166666666667</v>
      </c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19" t="n">
        <v>1941</v>
      </c>
      <c r="DB291" s="20" t="n">
        <v>18</v>
      </c>
      <c r="DC291" s="20" t="n">
        <v>18.2</v>
      </c>
      <c r="DD291" s="20" t="n">
        <v>16.5</v>
      </c>
      <c r="DE291" s="20" t="n">
        <v>12.1</v>
      </c>
      <c r="DF291" s="20" t="n">
        <v>8.1</v>
      </c>
      <c r="DG291" s="20" t="n">
        <v>5.2</v>
      </c>
      <c r="DH291" s="20" t="n">
        <v>5.4</v>
      </c>
      <c r="DI291" s="20" t="n">
        <v>4.9</v>
      </c>
      <c r="DJ291" s="20" t="n">
        <v>9</v>
      </c>
      <c r="DK291" s="20" t="n">
        <v>13.6</v>
      </c>
      <c r="DL291" s="20" t="n">
        <v>16.1</v>
      </c>
      <c r="DM291" s="20" t="n">
        <v>17.6</v>
      </c>
      <c r="DN291" s="4" t="n">
        <f aca="false">AVERAGE(DB291:DM291)</f>
        <v>12.0583333333333</v>
      </c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30" t="s">
        <v>75</v>
      </c>
      <c r="FB291" s="27" t="n">
        <f aca="false">(FB290+FB292)/2</f>
        <v>25.9</v>
      </c>
      <c r="FC291" s="27" t="n">
        <f aca="false">(FC290+FC292)/2</f>
        <v>24.2</v>
      </c>
      <c r="FD291" s="27" t="n">
        <f aca="false">(FD290+FD292)/2</f>
        <v>23</v>
      </c>
      <c r="FE291" s="27" t="n">
        <f aca="false">(FE290+FE292)/2</f>
        <v>19.2</v>
      </c>
      <c r="FF291" s="27" t="n">
        <f aca="false">(FF290+FF292)/2</f>
        <v>15.35</v>
      </c>
      <c r="FG291" s="22" t="n">
        <f aca="false">(FG292+FG293)/2</f>
        <v>11.25</v>
      </c>
      <c r="FH291" s="22" t="n">
        <f aca="false">(FH292+FH293)/2</f>
        <v>10.05</v>
      </c>
      <c r="FI291" s="22" t="n">
        <f aca="false">(FI292+FI293)/2</f>
        <v>12.2</v>
      </c>
      <c r="FJ291" s="22" t="n">
        <f aca="false">(FJ292+FJ293)/2</f>
        <v>16.8</v>
      </c>
      <c r="FK291" s="22" t="n">
        <f aca="false">(FK292+FK293)/2</f>
        <v>20.25</v>
      </c>
      <c r="FL291" s="22" t="n">
        <f aca="false">(FL292+FL293)/2</f>
        <v>22.65</v>
      </c>
      <c r="FM291" s="22" t="n">
        <f aca="false">(FM292+FM293)/2</f>
        <v>24.3</v>
      </c>
      <c r="FN291" s="16" t="n">
        <f aca="false">AVERAGE(FB291:FM291)</f>
        <v>18.7625</v>
      </c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2" t="n">
        <v>1941</v>
      </c>
      <c r="GB291" s="15" t="n">
        <v>24.2</v>
      </c>
      <c r="GC291" s="15" t="n">
        <v>24.3</v>
      </c>
      <c r="GD291" s="15" t="n">
        <v>24.4</v>
      </c>
      <c r="GE291" s="15" t="n">
        <v>20.7</v>
      </c>
      <c r="GF291" s="15" t="n">
        <v>17.7</v>
      </c>
      <c r="GG291" s="15" t="n">
        <v>12.5</v>
      </c>
      <c r="GH291" s="15" t="n">
        <v>10.8</v>
      </c>
      <c r="GI291" s="15" t="n">
        <v>12.5</v>
      </c>
      <c r="GJ291" s="15" t="n">
        <v>16.9</v>
      </c>
      <c r="GK291" s="15" t="n">
        <v>20.3</v>
      </c>
      <c r="GL291" s="15" t="n">
        <v>24.1</v>
      </c>
      <c r="GM291" s="15" t="n">
        <v>24</v>
      </c>
      <c r="GN291" s="16" t="n">
        <f aca="false">AVERAGE(GB291:GM291)</f>
        <v>19.3666666666667</v>
      </c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2" t="n">
        <v>1941</v>
      </c>
      <c r="HB291" s="15" t="n">
        <v>22.6</v>
      </c>
      <c r="HC291" s="15" t="n">
        <v>23.1</v>
      </c>
      <c r="HD291" s="15" t="n">
        <v>21.3</v>
      </c>
      <c r="HE291" s="15" t="n">
        <v>17</v>
      </c>
      <c r="HF291" s="15" t="n">
        <v>11.2</v>
      </c>
      <c r="HG291" s="15" t="n">
        <v>7.7</v>
      </c>
      <c r="HH291" s="15" t="n">
        <v>6.2</v>
      </c>
      <c r="HI291" s="15" t="n">
        <v>7.1</v>
      </c>
      <c r="HJ291" s="15" t="n">
        <v>12.9</v>
      </c>
      <c r="HK291" s="15" t="n">
        <v>18.2</v>
      </c>
      <c r="HL291" s="15" t="n">
        <v>22.2</v>
      </c>
      <c r="HM291" s="15" t="n">
        <v>23.1</v>
      </c>
      <c r="HN291" s="16" t="n">
        <f aca="false">AVERAGE(HB291:HM291)</f>
        <v>16.05</v>
      </c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7" t="n">
        <f aca="false">IA290+1</f>
        <v>1941</v>
      </c>
      <c r="IB291" s="15" t="n">
        <v>17.7</v>
      </c>
      <c r="IC291" s="15" t="n">
        <v>19.4</v>
      </c>
      <c r="ID291" s="15" t="n">
        <v>16.7</v>
      </c>
      <c r="IE291" s="15" t="n">
        <v>14.9</v>
      </c>
      <c r="IF291" s="15" t="n">
        <v>7.3</v>
      </c>
      <c r="IG291" s="15" t="n">
        <v>5.4</v>
      </c>
      <c r="IH291" s="15" t="n">
        <v>4.8</v>
      </c>
      <c r="II291" s="15" t="n">
        <v>4.7</v>
      </c>
      <c r="IJ291" s="15" t="n">
        <v>9.9</v>
      </c>
      <c r="IK291" s="15" t="n">
        <v>12.4</v>
      </c>
      <c r="IL291" s="15" t="n">
        <v>17.9</v>
      </c>
      <c r="IM291" s="15" t="n">
        <v>20.8</v>
      </c>
      <c r="IN291" s="25" t="n">
        <f aca="false">SUM(IB291:IM291)/12</f>
        <v>12.6583333333333</v>
      </c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 t="n">
        <f aca="false">JA290+1</f>
        <v>1941</v>
      </c>
      <c r="JB291" s="15" t="n">
        <v>16.3</v>
      </c>
      <c r="JC291" s="15" t="n">
        <v>17</v>
      </c>
      <c r="JD291" s="15" t="n">
        <v>14.4</v>
      </c>
      <c r="JE291" s="15" t="n">
        <v>14.6</v>
      </c>
      <c r="JF291" s="15" t="n">
        <v>6.6</v>
      </c>
      <c r="JG291" s="15" t="n">
        <v>5.7</v>
      </c>
      <c r="JH291" s="15" t="n">
        <v>5.7</v>
      </c>
      <c r="JI291" s="15" t="n">
        <v>5.6</v>
      </c>
      <c r="JJ291" s="15" t="n">
        <v>8.8</v>
      </c>
      <c r="JK291" s="15" t="n">
        <v>10.5</v>
      </c>
      <c r="JL291" s="15" t="n">
        <v>15.9</v>
      </c>
      <c r="JM291" s="15" t="n">
        <v>17.3</v>
      </c>
      <c r="JN291" s="25" t="n">
        <f aca="false">SUM(JB291:JM291)/12</f>
        <v>11.5333333333333</v>
      </c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  <c r="JY291" s="15"/>
      <c r="JZ291" s="15"/>
      <c r="KA291" s="13" t="n">
        <v>1941</v>
      </c>
      <c r="KB291" s="15" t="n">
        <v>18</v>
      </c>
      <c r="KC291" s="15" t="n">
        <v>19.1</v>
      </c>
      <c r="KD291" s="15" t="n">
        <v>16.8</v>
      </c>
      <c r="KE291" s="15" t="n">
        <v>14.2</v>
      </c>
      <c r="KF291" s="15" t="n">
        <v>8.1</v>
      </c>
      <c r="KG291" s="15" t="n">
        <v>4.6</v>
      </c>
      <c r="KH291" s="15" t="n">
        <v>4.1</v>
      </c>
      <c r="KI291" s="15" t="n">
        <v>3.6</v>
      </c>
      <c r="KJ291" s="15" t="n">
        <v>11.1</v>
      </c>
      <c r="KK291" s="15" t="n">
        <v>15.5</v>
      </c>
      <c r="KL291" s="15" t="n">
        <v>17.9</v>
      </c>
      <c r="KM291" s="15" t="n">
        <v>20.3</v>
      </c>
      <c r="KN291" s="16" t="n">
        <f aca="false">AVERAGE(KB291:KM291)</f>
        <v>12.775</v>
      </c>
      <c r="KO291" s="16"/>
      <c r="KP291" s="16"/>
      <c r="KQ291" s="16"/>
      <c r="KR291" s="16"/>
      <c r="KS291" s="16"/>
      <c r="KT291" s="16"/>
      <c r="KU291" s="16"/>
      <c r="KV291" s="16"/>
      <c r="KW291" s="16"/>
      <c r="KX291" s="16"/>
      <c r="KY291" s="16"/>
      <c r="KZ291" s="16"/>
      <c r="LA291" s="7" t="n">
        <f aca="false">LA290+1</f>
        <v>1941</v>
      </c>
      <c r="LB291" s="15" t="n">
        <v>20.2</v>
      </c>
      <c r="LC291" s="15" t="n">
        <v>21.3</v>
      </c>
      <c r="LD291" s="15" t="n">
        <v>18.2</v>
      </c>
      <c r="LE291" s="14" t="n">
        <f aca="false">SUM(LE288+LE289+LE290)/3</f>
        <v>13.3333333333333</v>
      </c>
      <c r="LF291" s="15" t="n">
        <v>9.3</v>
      </c>
      <c r="LG291" s="15" t="n">
        <v>5.8</v>
      </c>
      <c r="LH291" s="15" t="n">
        <v>6.2</v>
      </c>
      <c r="LI291" s="15" t="n">
        <v>5.8</v>
      </c>
      <c r="LJ291" s="15" t="n">
        <v>12.3</v>
      </c>
      <c r="LK291" s="26" t="n">
        <f aca="false">SUM(LK288+LK289+LK290+LK292+LK293+LK294)/6</f>
        <v>14.6166666666667</v>
      </c>
      <c r="LL291" s="26" t="n">
        <f aca="false">SUM(LL288+LL289+LL290+LL292+LL293+LL294)/6</f>
        <v>18.1833333333333</v>
      </c>
      <c r="LM291" s="26" t="n">
        <f aca="false">SUM(LM288+LM289+LM290+LM292+LM293+LM294)/6</f>
        <v>21.2333333333333</v>
      </c>
      <c r="LN291" s="16" t="n">
        <f aca="false">AVERAGE(LB291:LM291)</f>
        <v>13.8722222222222</v>
      </c>
      <c r="LO291" s="16"/>
      <c r="LP291" s="16"/>
      <c r="LQ291" s="16"/>
      <c r="LR291" s="16"/>
      <c r="LS291" s="16"/>
      <c r="LT291" s="16"/>
      <c r="LU291" s="16"/>
      <c r="LV291" s="16"/>
      <c r="LW291" s="16"/>
      <c r="LX291" s="16"/>
      <c r="LY291" s="16"/>
      <c r="LZ291" s="16"/>
      <c r="MA291" s="7" t="n">
        <f aca="false">MA290+1</f>
        <v>1941</v>
      </c>
      <c r="MB291" s="15" t="n">
        <v>22.6</v>
      </c>
      <c r="MC291" s="15" t="n">
        <v>23.2</v>
      </c>
      <c r="MD291" s="15" t="n">
        <v>21.6</v>
      </c>
      <c r="ME291" s="15" t="n">
        <v>18.6</v>
      </c>
      <c r="MF291" s="15" t="n">
        <v>14.7</v>
      </c>
      <c r="MG291" s="15" t="n">
        <v>10.2</v>
      </c>
      <c r="MH291" s="15" t="n">
        <v>9.4</v>
      </c>
      <c r="MI291" s="15" t="n">
        <v>11</v>
      </c>
      <c r="MJ291" s="15" t="n">
        <v>16</v>
      </c>
      <c r="MK291" s="15" t="n">
        <v>21.3</v>
      </c>
      <c r="ML291" s="15" t="n">
        <v>21.9</v>
      </c>
      <c r="MM291" s="15" t="n">
        <v>23.7</v>
      </c>
      <c r="MN291" s="16" t="n">
        <f aca="false">AVERAGE(MB291:MM291)</f>
        <v>17.85</v>
      </c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60" t="s">
        <v>75</v>
      </c>
      <c r="NB291" s="15" t="n">
        <v>17.3</v>
      </c>
      <c r="NC291" s="15" t="n">
        <v>17.6</v>
      </c>
      <c r="ND291" s="15" t="n">
        <v>15</v>
      </c>
      <c r="NE291" s="15" t="n">
        <v>13.5</v>
      </c>
      <c r="NF291" s="15" t="n">
        <v>8.9</v>
      </c>
      <c r="NG291" s="15" t="n">
        <v>8.1</v>
      </c>
      <c r="NH291" s="15" t="n">
        <v>6.7</v>
      </c>
      <c r="NI291" s="15" t="n">
        <v>9</v>
      </c>
      <c r="NJ291" s="15" t="n">
        <v>8.4</v>
      </c>
      <c r="NK291" s="15" t="n">
        <v>9.8</v>
      </c>
      <c r="NL291" s="15" t="n">
        <v>15.6</v>
      </c>
      <c r="NM291" s="15" t="n">
        <v>18.3</v>
      </c>
      <c r="NN291" s="29" t="n">
        <f aca="false">AVERAGE(NB291:NM291)</f>
        <v>12.35</v>
      </c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13" t="n">
        <v>1941</v>
      </c>
      <c r="OB291" s="15" t="n">
        <v>19.2</v>
      </c>
      <c r="OC291" s="15" t="n">
        <v>20.4</v>
      </c>
      <c r="OD291" s="15" t="n">
        <v>16.9</v>
      </c>
      <c r="OE291" s="15" t="n">
        <v>14.9</v>
      </c>
      <c r="OF291" s="15" t="n">
        <v>10.2</v>
      </c>
      <c r="OG291" s="15" t="n">
        <v>7.5</v>
      </c>
      <c r="OH291" s="15" t="n">
        <v>6.1</v>
      </c>
      <c r="OI291" s="15" t="n">
        <v>8.3</v>
      </c>
      <c r="OJ291" s="15" t="n">
        <v>9.2</v>
      </c>
      <c r="OK291" s="15" t="n">
        <v>11.3</v>
      </c>
      <c r="OL291" s="15" t="n">
        <v>17.6</v>
      </c>
      <c r="OM291" s="15" t="n">
        <v>20</v>
      </c>
      <c r="ON291" s="29" t="n">
        <f aca="false">AVERAGE(OB291:OM291)</f>
        <v>13.4666666666667</v>
      </c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30" t="s">
        <v>75</v>
      </c>
      <c r="PB291" s="15" t="n">
        <v>26</v>
      </c>
      <c r="PC291" s="15" t="n">
        <v>27</v>
      </c>
      <c r="PD291" s="15" t="n">
        <v>24</v>
      </c>
      <c r="PE291" s="15" t="n">
        <v>23.9</v>
      </c>
      <c r="PF291" s="15" t="n">
        <v>19.4</v>
      </c>
      <c r="PG291" s="15" t="n">
        <v>12.1</v>
      </c>
      <c r="PH291" s="15" t="n">
        <v>14.2</v>
      </c>
      <c r="PI291" s="15" t="n">
        <v>12.4</v>
      </c>
      <c r="PJ291" s="15" t="n">
        <v>18.1</v>
      </c>
      <c r="PK291" s="15" t="n">
        <v>19.6</v>
      </c>
      <c r="PL291" s="15" t="n">
        <v>23.6</v>
      </c>
      <c r="PM291" s="15" t="n">
        <v>26.5</v>
      </c>
      <c r="PN291" s="29" t="n">
        <f aca="false">AVERAGE(PB291:PM291)</f>
        <v>20.5666666666667</v>
      </c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13" t="n">
        <v>1941</v>
      </c>
      <c r="QB291" s="15" t="n">
        <v>21.7</v>
      </c>
      <c r="QC291" s="15" t="n">
        <v>22.2</v>
      </c>
      <c r="QD291" s="15" t="n">
        <v>17.2</v>
      </c>
      <c r="QE291" s="15" t="n">
        <v>17.6</v>
      </c>
      <c r="QF291" s="15" t="n">
        <v>12.6</v>
      </c>
      <c r="QG291" s="15" t="n">
        <v>7.4</v>
      </c>
      <c r="QH291" s="15" t="n">
        <v>6.4</v>
      </c>
      <c r="QI291" s="15" t="n">
        <v>7.8</v>
      </c>
      <c r="QJ291" s="15" t="n">
        <v>8.9</v>
      </c>
      <c r="QK291" s="15" t="n">
        <v>11.1</v>
      </c>
      <c r="QL291" s="15" t="n">
        <v>15.6</v>
      </c>
      <c r="QM291" s="15" t="n">
        <v>20.1</v>
      </c>
      <c r="QN291" s="29" t="n">
        <f aca="false">AVERAGE(QB291:QM291)</f>
        <v>14.05</v>
      </c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30" t="s">
        <v>75</v>
      </c>
      <c r="RB291" s="15" t="n">
        <v>23.7</v>
      </c>
      <c r="RC291" s="15" t="n">
        <v>24.9</v>
      </c>
      <c r="RD291" s="15" t="n">
        <v>23.9</v>
      </c>
      <c r="RE291" s="15" t="n">
        <v>19.7</v>
      </c>
      <c r="RF291" s="15" t="n">
        <v>16.7</v>
      </c>
      <c r="RG291" s="15" t="n">
        <v>13.2</v>
      </c>
      <c r="RH291" s="15" t="n">
        <v>8.8</v>
      </c>
      <c r="RI291" s="15" t="n">
        <v>8.9</v>
      </c>
      <c r="RJ291" s="15" t="n">
        <v>16.1</v>
      </c>
      <c r="RK291" s="15" t="n">
        <v>23.3</v>
      </c>
      <c r="RL291" s="15" t="n">
        <v>25.2</v>
      </c>
      <c r="RM291" s="15" t="n">
        <v>24.6</v>
      </c>
      <c r="RN291" s="29" t="n">
        <f aca="false">AVERAGE(RB291:RM291)</f>
        <v>19.0833333333333</v>
      </c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13" t="n">
        <v>1941</v>
      </c>
      <c r="SB291" s="15" t="n">
        <v>22.2</v>
      </c>
      <c r="SC291" s="15" t="n">
        <v>23.5</v>
      </c>
      <c r="SD291" s="15" t="n">
        <v>17.7</v>
      </c>
      <c r="SE291" s="15" t="n">
        <v>16.4</v>
      </c>
      <c r="SF291" s="15" t="n">
        <v>11.7</v>
      </c>
      <c r="SG291" s="15" t="n">
        <v>7.3</v>
      </c>
      <c r="SH291" s="15" t="n">
        <v>7.8</v>
      </c>
      <c r="SI291" s="15" t="n">
        <v>8.6</v>
      </c>
      <c r="SJ291" s="15" t="n">
        <v>9.7</v>
      </c>
      <c r="SK291" s="15" t="n">
        <v>12.8</v>
      </c>
      <c r="SL291" s="15" t="n">
        <v>18.8</v>
      </c>
      <c r="SM291" s="15" t="n">
        <v>22.1</v>
      </c>
      <c r="SN291" s="29" t="n">
        <f aca="false">AVERAGE(SB291:SM291)</f>
        <v>14.8833333333333</v>
      </c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72" t="s">
        <v>75</v>
      </c>
      <c r="TB291" s="73" t="n">
        <v>19.6</v>
      </c>
      <c r="TC291" s="73" t="n">
        <v>19.4</v>
      </c>
      <c r="TD291" s="73" t="n">
        <v>18.2</v>
      </c>
      <c r="TE291" s="73" t="n">
        <v>13.4</v>
      </c>
      <c r="TF291" s="73" t="n">
        <v>9.2</v>
      </c>
      <c r="TG291" s="73" t="n">
        <v>6.6</v>
      </c>
      <c r="TH291" s="73" t="n">
        <v>2.3</v>
      </c>
      <c r="TI291" s="73" t="n">
        <v>2.6</v>
      </c>
      <c r="TJ291" s="73" t="n">
        <v>9.2</v>
      </c>
      <c r="TK291" s="73" t="n">
        <v>14.9</v>
      </c>
      <c r="TL291" s="73" t="n">
        <v>19.2</v>
      </c>
      <c r="TM291" s="73" t="n">
        <v>19.6</v>
      </c>
      <c r="TN291" s="73" t="n">
        <v>12.8</v>
      </c>
      <c r="UB291" s="71"/>
      <c r="UC291" s="13"/>
      <c r="UD291" s="15"/>
      <c r="UE291" s="15"/>
      <c r="UF291" s="15"/>
      <c r="UG291" s="15"/>
      <c r="UH291" s="15"/>
      <c r="UI291" s="15"/>
      <c r="UJ291" s="15"/>
      <c r="UK291" s="15"/>
      <c r="UL291" s="15"/>
      <c r="UM291" s="15"/>
      <c r="UN291" s="15"/>
      <c r="UO291" s="15"/>
      <c r="UP291" s="16"/>
      <c r="VB291" s="71"/>
      <c r="VC291" s="13"/>
      <c r="VD291" s="15"/>
      <c r="VE291" s="15"/>
      <c r="VF291" s="15"/>
      <c r="VG291" s="15"/>
      <c r="VH291" s="15"/>
      <c r="VI291" s="15"/>
      <c r="VJ291" s="15"/>
      <c r="VK291" s="15"/>
      <c r="VL291" s="15"/>
      <c r="VM291" s="15"/>
      <c r="VN291" s="15"/>
      <c r="VO291" s="15"/>
      <c r="VP291" s="16"/>
      <c r="WB291" s="71"/>
      <c r="WC291" s="13"/>
      <c r="WD291" s="15"/>
      <c r="WE291" s="15"/>
      <c r="WF291" s="15"/>
      <c r="WG291" s="15"/>
      <c r="WH291" s="15"/>
      <c r="WI291" s="15"/>
      <c r="WJ291" s="15"/>
      <c r="WK291" s="15"/>
      <c r="WL291" s="15"/>
      <c r="WM291" s="15"/>
      <c r="WN291" s="15"/>
      <c r="WO291" s="15"/>
      <c r="WP291" s="16"/>
      <c r="XB291" s="71"/>
      <c r="XC291" s="13"/>
      <c r="XD291" s="15"/>
      <c r="XE291" s="15"/>
      <c r="XF291" s="15"/>
      <c r="XG291" s="15"/>
      <c r="XH291" s="15"/>
      <c r="XI291" s="15"/>
      <c r="XJ291" s="15"/>
      <c r="XK291" s="15"/>
      <c r="XL291" s="15"/>
      <c r="XM291" s="15"/>
      <c r="XN291" s="15"/>
      <c r="XO291" s="15"/>
      <c r="XP291" s="16"/>
      <c r="YB291" s="71"/>
      <c r="YC291" s="13"/>
      <c r="YD291" s="15"/>
      <c r="YE291" s="15"/>
      <c r="YF291" s="15"/>
      <c r="YG291" s="15"/>
      <c r="YH291" s="15"/>
      <c r="YI291" s="15"/>
      <c r="YJ291" s="15"/>
      <c r="YK291" s="15"/>
      <c r="YL291" s="15"/>
      <c r="YM291" s="15"/>
      <c r="YN291" s="15"/>
      <c r="YO291" s="15"/>
      <c r="YP291" s="16"/>
      <c r="ZB291" s="71"/>
      <c r="ZC291" s="30"/>
      <c r="ZD291" s="15"/>
      <c r="ZE291" s="15"/>
      <c r="ZF291" s="15"/>
      <c r="ZG291" s="15"/>
      <c r="ZH291" s="15"/>
      <c r="ZI291" s="15"/>
      <c r="ZJ291" s="15"/>
      <c r="ZK291" s="15"/>
      <c r="ZL291" s="15"/>
      <c r="ZM291" s="15"/>
      <c r="ZN291" s="15"/>
      <c r="ZO291" s="15"/>
      <c r="ZP291" s="16"/>
    </row>
    <row r="292" customFormat="false" ht="12.8" hidden="false" customHeight="false" outlineLevel="0" collapsed="false">
      <c r="A292" s="17"/>
      <c r="B292" s="4" t="n">
        <f aca="false">AVERAGE(AN292,BN292,CN292,DN292,EN292,FN292,GN292,HN292,IN292,JN292,KN292,LN292,MN292,NN292)</f>
        <v>14.4130341880342</v>
      </c>
      <c r="C292" s="18" t="n">
        <f aca="false">AVERAGE(B288:B292)</f>
        <v>14.3520512820513</v>
      </c>
      <c r="D292" s="9" t="n">
        <f aca="false">AVERAGE(B283:B292)</f>
        <v>14.3101602564103</v>
      </c>
      <c r="E292" s="4" t="n">
        <f aca="false">AVERAGE(B273:B292)</f>
        <v>14.2145192307692</v>
      </c>
      <c r="F292" s="24" t="n">
        <f aca="false">AVERAGE(B243:B292)</f>
        <v>14.3324733262108</v>
      </c>
      <c r="G292" s="9" t="n">
        <f aca="false">MAX(AB292:AM292,BB292:BM292,CB292:CM292,DB292:DM292,EB292:EM292,FB292:FM292,GB292:GM292,HB292:HM292,IB292:IM292,JB292:JM292,KB292:KM292,LB292:LM292,MB292:MM292,NB292:NM292,OB292:OM292,PB292:PM292,QB292:QM292,RB292:RM292,SB292:SM292)</f>
        <v>27.3</v>
      </c>
      <c r="H292" s="10" t="n">
        <f aca="false">MEDIAN(AB292:AM292,BB292:BM292,CB292:CM292,DB292:DM292,EB292:EM292,FB292:FM292,GB292:GM292,HB292:HM292,IB292:IM292,JB292:JM292,KB292:KM292,LB292:LM292,MB292:MM292,NB292:NM292,OB292:OM292,PB292:PM292,QB292:QM292,RB292:RM292,SB292:SM292)</f>
        <v>15</v>
      </c>
      <c r="I292" s="11" t="n">
        <f aca="false">MIN(AB292:AM292,BB292:BM292,CB292:CM292,DB292:DM292,EB292:EM292,FB292:FM292,GB292:GM292,HB292:HM292,IB292:IM292,JB292:JM292,KB292:KM292,LB292:LM292,MB292:MM292,NB292:NM292,OB292:OM292,PB292:PM292,QB292:QM292,RB292:RM292,SB292:SM292)</f>
        <v>1.3</v>
      </c>
      <c r="J292" s="12" t="n">
        <f aca="false">(G292+I292)/2</f>
        <v>14.3</v>
      </c>
      <c r="AA292" s="13" t="n">
        <v>1942</v>
      </c>
      <c r="AB292" s="15" t="n">
        <v>18.5</v>
      </c>
      <c r="AC292" s="15" t="n">
        <v>18.4</v>
      </c>
      <c r="AD292" s="15" t="n">
        <v>16</v>
      </c>
      <c r="AE292" s="15" t="n">
        <v>11.6</v>
      </c>
      <c r="AF292" s="15" t="n">
        <v>10.3</v>
      </c>
      <c r="AG292" s="15" t="n">
        <v>6.9</v>
      </c>
      <c r="AH292" s="15" t="n">
        <v>5.7</v>
      </c>
      <c r="AI292" s="15" t="n">
        <v>7.1</v>
      </c>
      <c r="AJ292" s="15" t="n">
        <v>8.2</v>
      </c>
      <c r="AK292" s="15" t="n">
        <v>11.2</v>
      </c>
      <c r="AL292" s="15" t="n">
        <v>13.9</v>
      </c>
      <c r="AM292" s="15" t="n">
        <v>19.7</v>
      </c>
      <c r="AN292" s="4" t="n">
        <f aca="false">AVERAGE(Sheet1!AB292:AM292)</f>
        <v>12.2916666666667</v>
      </c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2" t="n">
        <f aca="false">BA291+1</f>
        <v>1942</v>
      </c>
      <c r="BB292" s="20" t="n">
        <v>22.1</v>
      </c>
      <c r="BC292" s="20" t="n">
        <v>22.3</v>
      </c>
      <c r="BD292" s="20" t="n">
        <v>17.9</v>
      </c>
      <c r="BE292" s="20" t="n">
        <v>12.6</v>
      </c>
      <c r="BF292" s="20" t="n">
        <v>8.8</v>
      </c>
      <c r="BG292" s="20" t="n">
        <v>4.6</v>
      </c>
      <c r="BH292" s="20" t="n">
        <v>4.3</v>
      </c>
      <c r="BI292" s="20" t="n">
        <v>6.5</v>
      </c>
      <c r="BJ292" s="20" t="n">
        <v>8.2</v>
      </c>
      <c r="BK292" s="20" t="n">
        <v>13.9</v>
      </c>
      <c r="BL292" s="20" t="n">
        <v>16.5</v>
      </c>
      <c r="BM292" s="20" t="n">
        <v>20.3</v>
      </c>
      <c r="BN292" s="4" t="n">
        <f aca="false">AVERAGE(BB292:BM292)</f>
        <v>13.1666666666667</v>
      </c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2" t="n">
        <f aca="false">CA291+1</f>
        <v>1942</v>
      </c>
      <c r="CB292" s="20" t="n">
        <v>17.1</v>
      </c>
      <c r="CC292" s="20" t="n">
        <v>15.7</v>
      </c>
      <c r="CD292" s="20" t="n">
        <v>12.6</v>
      </c>
      <c r="CE292" s="20" t="n">
        <v>7.9</v>
      </c>
      <c r="CF292" s="20" t="n">
        <v>5.4</v>
      </c>
      <c r="CG292" s="20" t="n">
        <v>1.9</v>
      </c>
      <c r="CH292" s="20" t="n">
        <v>1.3</v>
      </c>
      <c r="CI292" s="20" t="n">
        <v>4.1</v>
      </c>
      <c r="CJ292" s="20" t="n">
        <v>3.7</v>
      </c>
      <c r="CK292" s="20" t="n">
        <v>6.8</v>
      </c>
      <c r="CL292" s="20" t="n">
        <v>10.9</v>
      </c>
      <c r="CM292" s="20" t="n">
        <v>14.8</v>
      </c>
      <c r="CN292" s="4" t="n">
        <f aca="false">AVERAGE(CB292:CM292)</f>
        <v>8.51666666666667</v>
      </c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19" t="n">
        <v>1942</v>
      </c>
      <c r="DB292" s="20" t="n">
        <v>19.2</v>
      </c>
      <c r="DC292" s="20" t="n">
        <v>19.2</v>
      </c>
      <c r="DD292" s="20" t="n">
        <v>19.1</v>
      </c>
      <c r="DE292" s="20" t="n">
        <v>11.7</v>
      </c>
      <c r="DF292" s="20" t="n">
        <v>6.9</v>
      </c>
      <c r="DG292" s="20" t="n">
        <v>4.2</v>
      </c>
      <c r="DH292" s="20" t="n">
        <v>5</v>
      </c>
      <c r="DI292" s="20" t="n">
        <v>6.2</v>
      </c>
      <c r="DJ292" s="20" t="n">
        <v>9.2</v>
      </c>
      <c r="DK292" s="20" t="n">
        <v>11.4</v>
      </c>
      <c r="DL292" s="20" t="n">
        <v>16.3</v>
      </c>
      <c r="DM292" s="20" t="n">
        <v>17.4</v>
      </c>
      <c r="DN292" s="4" t="n">
        <f aca="false">AVERAGE(DB292:DM292)</f>
        <v>12.15</v>
      </c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30" t="s">
        <v>76</v>
      </c>
      <c r="FB292" s="15" t="n">
        <v>26.5</v>
      </c>
      <c r="FC292" s="15" t="n">
        <v>24.8</v>
      </c>
      <c r="FD292" s="15" t="n">
        <v>24.2</v>
      </c>
      <c r="FE292" s="15" t="n">
        <v>20.3</v>
      </c>
      <c r="FF292" s="15" t="n">
        <v>17</v>
      </c>
      <c r="FG292" s="15" t="n">
        <v>13.6</v>
      </c>
      <c r="FH292" s="15" t="n">
        <v>11</v>
      </c>
      <c r="FI292" s="15" t="n">
        <v>12.2</v>
      </c>
      <c r="FJ292" s="15" t="n">
        <v>17.4</v>
      </c>
      <c r="FK292" s="15" t="n">
        <v>18.9</v>
      </c>
      <c r="FL292" s="15" t="n">
        <v>22.6</v>
      </c>
      <c r="FM292" s="15" t="n">
        <v>24.5</v>
      </c>
      <c r="FN292" s="16" t="n">
        <f aca="false">AVERAGE(FB292:FM292)</f>
        <v>19.4166666666667</v>
      </c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2" t="n">
        <v>1942</v>
      </c>
      <c r="GB292" s="15" t="n">
        <v>25.6</v>
      </c>
      <c r="GC292" s="15" t="n">
        <v>24</v>
      </c>
      <c r="GD292" s="15" t="n">
        <v>24.2</v>
      </c>
      <c r="GE292" s="15" t="n">
        <v>21.6</v>
      </c>
      <c r="GF292" s="15" t="n">
        <v>18.1</v>
      </c>
      <c r="GG292" s="15" t="n">
        <v>15.1</v>
      </c>
      <c r="GH292" s="15" t="n">
        <v>13.9</v>
      </c>
      <c r="GI292" s="15" t="n">
        <v>13.8</v>
      </c>
      <c r="GJ292" s="15" t="n">
        <v>17.4</v>
      </c>
      <c r="GK292" s="15" t="n">
        <v>19.3</v>
      </c>
      <c r="GL292" s="15" t="n">
        <v>22.5</v>
      </c>
      <c r="GM292" s="15" t="n">
        <v>24.7</v>
      </c>
      <c r="GN292" s="16" t="n">
        <f aca="false">AVERAGE(GB292:GM292)</f>
        <v>20.0166666666667</v>
      </c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2" t="n">
        <v>1942</v>
      </c>
      <c r="HB292" s="15" t="n">
        <v>27.3</v>
      </c>
      <c r="HC292" s="15" t="n">
        <v>24.5</v>
      </c>
      <c r="HD292" s="15" t="n">
        <v>22.4</v>
      </c>
      <c r="HE292" s="15" t="n">
        <v>17.6</v>
      </c>
      <c r="HF292" s="15" t="n">
        <v>14.9</v>
      </c>
      <c r="HG292" s="15" t="n">
        <v>10.7</v>
      </c>
      <c r="HH292" s="15" t="n">
        <v>8.6</v>
      </c>
      <c r="HI292" s="15" t="n">
        <v>10.1</v>
      </c>
      <c r="HJ292" s="15" t="n">
        <v>14.1</v>
      </c>
      <c r="HK292" s="15" t="n">
        <v>16.7</v>
      </c>
      <c r="HL292" s="15" t="n">
        <v>21</v>
      </c>
      <c r="HM292" s="15" t="n">
        <v>24.2</v>
      </c>
      <c r="HN292" s="16" t="n">
        <f aca="false">AVERAGE(HB292:HM292)</f>
        <v>17.675</v>
      </c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7" t="n">
        <f aca="false">IA291+1</f>
        <v>1942</v>
      </c>
      <c r="IB292" s="15" t="n">
        <v>21.3</v>
      </c>
      <c r="IC292" s="15" t="n">
        <v>20.8</v>
      </c>
      <c r="ID292" s="15" t="n">
        <v>18.1</v>
      </c>
      <c r="IE292" s="15" t="n">
        <v>13.6</v>
      </c>
      <c r="IF292" s="15" t="n">
        <v>11.7</v>
      </c>
      <c r="IG292" s="15" t="n">
        <v>7.3</v>
      </c>
      <c r="IH292" s="15" t="n">
        <v>4.9</v>
      </c>
      <c r="II292" s="15" t="n">
        <v>6.5</v>
      </c>
      <c r="IJ292" s="15" t="n">
        <v>8.9</v>
      </c>
      <c r="IK292" s="15" t="n">
        <v>12.2</v>
      </c>
      <c r="IL292" s="15" t="n">
        <v>16.2</v>
      </c>
      <c r="IM292" s="15" t="n">
        <v>21.5</v>
      </c>
      <c r="IN292" s="25" t="n">
        <f aca="false">SUM(IB292:IM292)/12</f>
        <v>13.5833333333333</v>
      </c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 t="n">
        <f aca="false">JA291+1</f>
        <v>1942</v>
      </c>
      <c r="JB292" s="15" t="n">
        <v>18.5</v>
      </c>
      <c r="JC292" s="15" t="n">
        <v>16.7</v>
      </c>
      <c r="JD292" s="15" t="n">
        <v>17.1</v>
      </c>
      <c r="JE292" s="15" t="n">
        <v>11.2</v>
      </c>
      <c r="JF292" s="15" t="n">
        <v>10.2</v>
      </c>
      <c r="JG292" s="15" t="n">
        <v>6.6</v>
      </c>
      <c r="JH292" s="15" t="n">
        <v>5</v>
      </c>
      <c r="JI292" s="15" t="n">
        <v>5.7</v>
      </c>
      <c r="JJ292" s="15" t="n">
        <v>8.4</v>
      </c>
      <c r="JK292" s="15" t="n">
        <v>10.7</v>
      </c>
      <c r="JL292" s="15" t="n">
        <v>14.4</v>
      </c>
      <c r="JM292" s="15" t="n">
        <v>17.2</v>
      </c>
      <c r="JN292" s="25" t="n">
        <f aca="false">SUM(JB292:JM292)/12</f>
        <v>11.8083333333333</v>
      </c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3" t="n">
        <v>1942</v>
      </c>
      <c r="KB292" s="15" t="n">
        <v>21.4</v>
      </c>
      <c r="KC292" s="15" t="n">
        <v>19.8</v>
      </c>
      <c r="KD292" s="15" t="n">
        <v>18.7</v>
      </c>
      <c r="KE292" s="15" t="n">
        <v>11.8</v>
      </c>
      <c r="KF292" s="15" t="n">
        <v>11.7</v>
      </c>
      <c r="KG292" s="15" t="n">
        <v>7.8</v>
      </c>
      <c r="KH292" s="15" t="n">
        <v>2.9</v>
      </c>
      <c r="KI292" s="15" t="n">
        <v>8.5</v>
      </c>
      <c r="KJ292" s="15" t="n">
        <v>11.7</v>
      </c>
      <c r="KK292" s="15" t="n">
        <v>15</v>
      </c>
      <c r="KL292" s="15" t="n">
        <v>16.2</v>
      </c>
      <c r="KM292" s="15" t="n">
        <v>20.8</v>
      </c>
      <c r="KN292" s="16" t="n">
        <f aca="false">AVERAGE(KB292:KM292)</f>
        <v>13.8583333333333</v>
      </c>
      <c r="KO292" s="16"/>
      <c r="KP292" s="16"/>
      <c r="KQ292" s="16"/>
      <c r="KR292" s="16"/>
      <c r="KS292" s="16"/>
      <c r="KT292" s="16"/>
      <c r="KU292" s="16"/>
      <c r="KV292" s="16"/>
      <c r="KW292" s="16"/>
      <c r="KX292" s="16"/>
      <c r="KY292" s="16"/>
      <c r="KZ292" s="16"/>
      <c r="LA292" s="7" t="n">
        <f aca="false">LA291+1</f>
        <v>1942</v>
      </c>
      <c r="LB292" s="26" t="n">
        <f aca="false">SUM(LB289+LB290+LB291+LB293+LB294+LB295)/6</f>
        <v>23.0333333333333</v>
      </c>
      <c r="LC292" s="26" t="n">
        <f aca="false">SUM(LC289+LC290+LC291+LC293+LC294+LC295)/6</f>
        <v>21.4166666666667</v>
      </c>
      <c r="LD292" s="26" t="n">
        <f aca="false">SUM(LD289+LD290+LD291+LD293+LD294+LD295)/6</f>
        <v>19.0833333333333</v>
      </c>
      <c r="LE292" s="14" t="n">
        <f aca="false">SUM(LE293+LE294+LE295)/3</f>
        <v>13.5333333333333</v>
      </c>
      <c r="LF292" s="26" t="n">
        <f aca="false">SUM(LF289+LF290+LF291+LF293+LF294+LF295)/6</f>
        <v>8.45</v>
      </c>
      <c r="LG292" s="26" t="n">
        <f aca="false">SUM(LG289+LG290+LG291+LG293+LG294+LG295)/6</f>
        <v>5.96666666666667</v>
      </c>
      <c r="LH292" s="26" t="n">
        <f aca="false">SUM(LH289+LH290+LH291+LH293+LH294+LH295)/6</f>
        <v>5.16666666666667</v>
      </c>
      <c r="LI292" s="26" t="n">
        <f aca="false">SUM(LI289+LI290+LI291+LI293+LI294+LI295)/6</f>
        <v>6.48333333333333</v>
      </c>
      <c r="LJ292" s="15" t="n">
        <v>11.7</v>
      </c>
      <c r="LK292" s="15" t="n">
        <v>15</v>
      </c>
      <c r="LL292" s="15" t="n">
        <v>17.8</v>
      </c>
      <c r="LM292" s="15" t="n">
        <v>21.7</v>
      </c>
      <c r="LN292" s="16" t="n">
        <f aca="false">AVERAGE(LB292:LM292)</f>
        <v>14.1111111111111</v>
      </c>
      <c r="LO292" s="16"/>
      <c r="LP292" s="16"/>
      <c r="LQ292" s="16"/>
      <c r="LR292" s="16"/>
      <c r="LS292" s="16"/>
      <c r="LT292" s="16"/>
      <c r="LU292" s="16"/>
      <c r="LV292" s="16"/>
      <c r="LW292" s="16"/>
      <c r="LX292" s="16"/>
      <c r="LY292" s="16"/>
      <c r="LZ292" s="16"/>
      <c r="MA292" s="7" t="n">
        <f aca="false">MA291+1</f>
        <v>1942</v>
      </c>
      <c r="MB292" s="15" t="n">
        <v>25</v>
      </c>
      <c r="MC292" s="15" t="n">
        <v>25.1</v>
      </c>
      <c r="MD292" s="15" t="n">
        <v>25</v>
      </c>
      <c r="ME292" s="15" t="n">
        <v>20.5</v>
      </c>
      <c r="MF292" s="15" t="n">
        <v>18.4</v>
      </c>
      <c r="MG292" s="15" t="n">
        <v>13.7</v>
      </c>
      <c r="MH292" s="15" t="n">
        <v>11.8</v>
      </c>
      <c r="MI292" s="15" t="n">
        <v>16.1</v>
      </c>
      <c r="MJ292" s="15" t="n">
        <v>19.1</v>
      </c>
      <c r="MK292" s="15" t="n">
        <v>21.2</v>
      </c>
      <c r="ML292" s="15" t="n">
        <v>23.1</v>
      </c>
      <c r="MM292" s="15" t="n">
        <v>24.4</v>
      </c>
      <c r="MN292" s="16" t="n">
        <f aca="false">AVERAGE(MB292:MM292)</f>
        <v>20.2833333333333</v>
      </c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60" t="s">
        <v>76</v>
      </c>
      <c r="NB292" s="23" t="n">
        <v>17.7</v>
      </c>
      <c r="NC292" s="15" t="n">
        <v>15.8</v>
      </c>
      <c r="ND292" s="15" t="n">
        <v>14.9</v>
      </c>
      <c r="NE292" s="15" t="n">
        <v>10.4</v>
      </c>
      <c r="NF292" s="15" t="n">
        <v>9</v>
      </c>
      <c r="NG292" s="15" t="n">
        <v>4.9</v>
      </c>
      <c r="NH292" s="15" t="n">
        <v>3.3</v>
      </c>
      <c r="NI292" s="15" t="n">
        <v>5.9</v>
      </c>
      <c r="NJ292" s="15" t="n">
        <v>6.1</v>
      </c>
      <c r="NK292" s="15" t="n">
        <v>9</v>
      </c>
      <c r="NL292" s="15" t="n">
        <v>12.5</v>
      </c>
      <c r="NM292" s="15" t="n">
        <v>16.4</v>
      </c>
      <c r="NN292" s="29" t="n">
        <f aca="false">AVERAGE(NB292:NM292)</f>
        <v>10.4916666666667</v>
      </c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13" t="n">
        <v>1942</v>
      </c>
      <c r="OB292" s="15" t="n">
        <v>20.2</v>
      </c>
      <c r="OC292" s="15" t="n">
        <v>17.7</v>
      </c>
      <c r="OD292" s="15" t="n">
        <v>18.1</v>
      </c>
      <c r="OE292" s="15" t="n">
        <v>13.2</v>
      </c>
      <c r="OF292" s="15" t="n">
        <v>10</v>
      </c>
      <c r="OG292" s="15" t="n">
        <v>6.6</v>
      </c>
      <c r="OH292" s="15" t="n">
        <v>4.5</v>
      </c>
      <c r="OI292" s="15" t="n">
        <v>6.5</v>
      </c>
      <c r="OJ292" s="15" t="n">
        <v>9.5</v>
      </c>
      <c r="OK292" s="15" t="n">
        <v>12.1</v>
      </c>
      <c r="OL292" s="15" t="n">
        <v>15.8</v>
      </c>
      <c r="OM292" s="15" t="n">
        <v>18.9</v>
      </c>
      <c r="ON292" s="29" t="n">
        <f aca="false">AVERAGE(OB292:OM292)</f>
        <v>12.7583333333333</v>
      </c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30" t="s">
        <v>76</v>
      </c>
      <c r="PB292" s="15" t="n">
        <v>25</v>
      </c>
      <c r="PC292" s="15" t="n">
        <v>24.1</v>
      </c>
      <c r="PD292" s="15" t="n">
        <v>24.6</v>
      </c>
      <c r="PE292" s="15" t="n">
        <v>20</v>
      </c>
      <c r="PF292" s="15" t="n">
        <v>18.1</v>
      </c>
      <c r="PG292" s="15" t="n">
        <v>13.5</v>
      </c>
      <c r="PH292" s="15" t="n">
        <v>12</v>
      </c>
      <c r="PI292" s="15" t="n">
        <v>14</v>
      </c>
      <c r="PJ292" s="15" t="n">
        <v>16.5</v>
      </c>
      <c r="PK292" s="15" t="n">
        <v>19.1</v>
      </c>
      <c r="PL292" s="15" t="n">
        <v>22.9</v>
      </c>
      <c r="PM292" s="15" t="n">
        <v>24</v>
      </c>
      <c r="PN292" s="29" t="n">
        <f aca="false">AVERAGE(PB292:PM292)</f>
        <v>19.4833333333333</v>
      </c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13" t="n">
        <v>1942</v>
      </c>
      <c r="QB292" s="15" t="n">
        <v>21</v>
      </c>
      <c r="QC292" s="15" t="n">
        <v>19.6</v>
      </c>
      <c r="QD292" s="15" t="n">
        <v>17.7</v>
      </c>
      <c r="QE292" s="15" t="n">
        <v>14.2</v>
      </c>
      <c r="QF292" s="15" t="n">
        <v>9.7</v>
      </c>
      <c r="QG292" s="15" t="n">
        <v>5.2</v>
      </c>
      <c r="QH292" s="15" t="n">
        <v>4.2</v>
      </c>
      <c r="QI292" s="15" t="n">
        <v>6.1</v>
      </c>
      <c r="QJ292" s="15" t="n">
        <v>6.9</v>
      </c>
      <c r="QK292" s="15" t="n">
        <v>9.6</v>
      </c>
      <c r="QL292" s="15" t="n">
        <v>15.9</v>
      </c>
      <c r="QM292" s="15" t="n">
        <v>18.2</v>
      </c>
      <c r="QN292" s="29" t="n">
        <f aca="false">AVERAGE(QB292:QM292)</f>
        <v>12.3583333333333</v>
      </c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30" t="s">
        <v>76</v>
      </c>
      <c r="RB292" s="15" t="n">
        <v>23.9</v>
      </c>
      <c r="RC292" s="15" t="n">
        <v>22.6</v>
      </c>
      <c r="RD292" s="15" t="n">
        <v>23</v>
      </c>
      <c r="RE292" s="15" t="n">
        <v>17.1</v>
      </c>
      <c r="RF292" s="15" t="n">
        <v>17.5</v>
      </c>
      <c r="RG292" s="15" t="n">
        <v>12.9</v>
      </c>
      <c r="RH292" s="15" t="n">
        <v>8.6</v>
      </c>
      <c r="RI292" s="15" t="n">
        <v>11.4</v>
      </c>
      <c r="RJ292" s="15" t="n">
        <v>16.7</v>
      </c>
      <c r="RK292" s="15" t="n">
        <v>21.5</v>
      </c>
      <c r="RL292" s="15" t="n">
        <v>21.9</v>
      </c>
      <c r="RM292" s="15" t="n">
        <v>24.8</v>
      </c>
      <c r="RN292" s="29" t="n">
        <f aca="false">AVERAGE(RB292:RM292)</f>
        <v>18.4916666666667</v>
      </c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13" t="n">
        <v>1942</v>
      </c>
      <c r="SB292" s="15" t="n">
        <v>21.2</v>
      </c>
      <c r="SC292" s="15" t="n">
        <v>19</v>
      </c>
      <c r="SD292" s="15" t="n">
        <v>18.4</v>
      </c>
      <c r="SE292" s="15" t="n">
        <v>13.9</v>
      </c>
      <c r="SF292" s="15" t="n">
        <v>10.6</v>
      </c>
      <c r="SG292" s="15" t="n">
        <v>6.4</v>
      </c>
      <c r="SH292" s="15" t="n">
        <v>4.4</v>
      </c>
      <c r="SI292" s="15" t="n">
        <v>7.1</v>
      </c>
      <c r="SJ292" s="15" t="n">
        <v>9.5</v>
      </c>
      <c r="SK292" s="15" t="n">
        <v>12.2</v>
      </c>
      <c r="SL292" s="15" t="n">
        <v>17.9</v>
      </c>
      <c r="SM292" s="15" t="n">
        <v>19.5</v>
      </c>
      <c r="SN292" s="29" t="n">
        <f aca="false">AVERAGE(SB292:SM292)</f>
        <v>13.3416666666667</v>
      </c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72" t="s">
        <v>76</v>
      </c>
      <c r="TB292" s="73" t="n">
        <v>25.1</v>
      </c>
      <c r="TC292" s="73" t="n">
        <v>21.3</v>
      </c>
      <c r="TD292" s="73" t="n">
        <v>17.9</v>
      </c>
      <c r="TE292" s="73" t="n">
        <v>14.3</v>
      </c>
      <c r="TF292" s="73" t="n">
        <v>11.5</v>
      </c>
      <c r="TG292" s="73" t="n">
        <v>8.3</v>
      </c>
      <c r="TH292" s="73" t="n">
        <v>8.2</v>
      </c>
      <c r="TI292" s="73" t="n">
        <v>7.8</v>
      </c>
      <c r="TJ292" s="73" t="n">
        <v>10</v>
      </c>
      <c r="TK292" s="73" t="n">
        <v>14.6</v>
      </c>
      <c r="TL292" s="73" t="n">
        <v>17.2</v>
      </c>
      <c r="TM292" s="73" t="n">
        <v>20.1</v>
      </c>
      <c r="TN292" s="73" t="n">
        <v>14.7</v>
      </c>
      <c r="UB292" s="71"/>
      <c r="UC292" s="13"/>
      <c r="UD292" s="15"/>
      <c r="UE292" s="15"/>
      <c r="UF292" s="15"/>
      <c r="UG292" s="15"/>
      <c r="UH292" s="15"/>
      <c r="UI292" s="15"/>
      <c r="UJ292" s="15"/>
      <c r="UK292" s="15"/>
      <c r="UL292" s="15"/>
      <c r="UM292" s="15"/>
      <c r="UN292" s="15"/>
      <c r="UO292" s="15"/>
      <c r="UP292" s="16"/>
      <c r="VB292" s="71"/>
      <c r="VC292" s="13"/>
      <c r="VD292" s="15"/>
      <c r="VE292" s="15"/>
      <c r="VF292" s="15"/>
      <c r="VG292" s="15"/>
      <c r="VH292" s="15"/>
      <c r="VI292" s="15"/>
      <c r="VJ292" s="15"/>
      <c r="VK292" s="15"/>
      <c r="VL292" s="15"/>
      <c r="VM292" s="15"/>
      <c r="VN292" s="15"/>
      <c r="VO292" s="15"/>
      <c r="VP292" s="16"/>
      <c r="WB292" s="71"/>
      <c r="WC292" s="13"/>
      <c r="WD292" s="15"/>
      <c r="WE292" s="15"/>
      <c r="WF292" s="15"/>
      <c r="WG292" s="15"/>
      <c r="WH292" s="15"/>
      <c r="WI292" s="15"/>
      <c r="WJ292" s="15"/>
      <c r="WK292" s="15"/>
      <c r="WL292" s="15"/>
      <c r="WM292" s="15"/>
      <c r="WN292" s="15"/>
      <c r="WO292" s="15"/>
      <c r="WP292" s="16"/>
      <c r="XB292" s="71"/>
      <c r="XC292" s="13"/>
      <c r="XD292" s="15"/>
      <c r="XE292" s="15"/>
      <c r="XF292" s="15"/>
      <c r="XG292" s="15"/>
      <c r="XH292" s="15"/>
      <c r="XI292" s="15"/>
      <c r="XJ292" s="15"/>
      <c r="XK292" s="15"/>
      <c r="XL292" s="15"/>
      <c r="XM292" s="15"/>
      <c r="XN292" s="15"/>
      <c r="XO292" s="15"/>
      <c r="XP292" s="16"/>
      <c r="YB292" s="71"/>
      <c r="YC292" s="13"/>
      <c r="YD292" s="15"/>
      <c r="YE292" s="15"/>
      <c r="YF292" s="15"/>
      <c r="YG292" s="15"/>
      <c r="YH292" s="15"/>
      <c r="YI292" s="15"/>
      <c r="YJ292" s="15"/>
      <c r="YK292" s="15"/>
      <c r="YL292" s="15"/>
      <c r="YM292" s="15"/>
      <c r="YN292" s="15"/>
      <c r="YO292" s="15"/>
      <c r="YP292" s="16"/>
      <c r="ZB292" s="71"/>
      <c r="ZC292" s="30"/>
      <c r="ZD292" s="15"/>
      <c r="ZE292" s="15"/>
      <c r="ZF292" s="15"/>
      <c r="ZG292" s="15"/>
      <c r="ZH292" s="15"/>
      <c r="ZI292" s="15"/>
      <c r="ZJ292" s="15"/>
      <c r="ZK292" s="15"/>
      <c r="ZL292" s="15"/>
      <c r="ZM292" s="15"/>
      <c r="ZN292" s="15"/>
      <c r="ZO292" s="15"/>
      <c r="ZP292" s="16"/>
    </row>
    <row r="293" customFormat="false" ht="12.8" hidden="false" customHeight="false" outlineLevel="0" collapsed="false">
      <c r="A293" s="17"/>
      <c r="B293" s="4" t="n">
        <f aca="false">AVERAGE(AN293,BN293,CN293,DN293,EN293,FN293,GN293,HN293,IN293,JN293,KN293,LN293,MN293,NN293)</f>
        <v>13.9384615384615</v>
      </c>
      <c r="C293" s="18" t="n">
        <f aca="false">AVERAGE(B289:B293)</f>
        <v>14.1679487179487</v>
      </c>
      <c r="D293" s="9" t="n">
        <f aca="false">AVERAGE(B284:B293)</f>
        <v>14.2874038461538</v>
      </c>
      <c r="E293" s="4" t="n">
        <f aca="false">AVERAGE(B274:B293)</f>
        <v>14.1926228632479</v>
      </c>
      <c r="F293" s="24" t="n">
        <f aca="false">AVERAGE(B244:B293)</f>
        <v>14.3244300569801</v>
      </c>
      <c r="G293" s="9" t="n">
        <f aca="false">MAX(AB293:AM293,BB293:BM293,CB293:CM293,DB293:DM293,EB293:EM293,FB293:FM293,GB293:GM293,HB293:HM293,IB293:IM293,JB293:JM293,KB293:KM293,LB293:LM293,MB293:MM293,NB293:NM293,OB293:OM293,PB293:PM293,QB293:QM293,RB293:RM293,SB293:SM293)</f>
        <v>26.6</v>
      </c>
      <c r="H293" s="10" t="n">
        <f aca="false">MEDIAN(AB293:AM293,BB293:BM293,CB293:CM293,DB293:DM293,EB293:EM293,FB293:FM293,GB293:GM293,HB293:HM293,IB293:IM293,JB293:JM293,KB293:KM293,LB293:LM293,MB293:MM293,NB293:NM293,OB293:OM293,PB293:PM293,QB293:QM293,RB293:RM293,SB293:SM293)</f>
        <v>14.6</v>
      </c>
      <c r="I293" s="11" t="n">
        <f aca="false">MIN(AB293:AM293,BB293:BM293,CB293:CM293,DB293:DM293,EB293:EM293,FB293:FM293,GB293:GM293,HB293:HM293,IB293:IM293,JB293:JM293,KB293:KM293,LB293:LM293,MB293:MM293,NB293:NM293,OB293:OM293,PB293:PM293,QB293:QM293,RB293:RM293,SB293:SM293)</f>
        <v>1.7</v>
      </c>
      <c r="J293" s="12" t="n">
        <f aca="false">(G293+I293)/2</f>
        <v>14.15</v>
      </c>
      <c r="AA293" s="13" t="n">
        <v>1943</v>
      </c>
      <c r="AB293" s="15" t="n">
        <v>18.4</v>
      </c>
      <c r="AC293" s="15" t="n">
        <v>19.9</v>
      </c>
      <c r="AD293" s="15" t="n">
        <v>17.6</v>
      </c>
      <c r="AE293" s="15" t="n">
        <v>11.7</v>
      </c>
      <c r="AF293" s="15" t="n">
        <v>8.4</v>
      </c>
      <c r="AG293" s="15" t="n">
        <v>6</v>
      </c>
      <c r="AH293" s="15" t="n">
        <v>6.7</v>
      </c>
      <c r="AI293" s="15" t="n">
        <v>5.6</v>
      </c>
      <c r="AJ293" s="15" t="n">
        <v>9.7</v>
      </c>
      <c r="AK293" s="15" t="n">
        <v>11.4</v>
      </c>
      <c r="AL293" s="15" t="n">
        <v>13.3</v>
      </c>
      <c r="AM293" s="15" t="n">
        <v>16.1</v>
      </c>
      <c r="AN293" s="4" t="n">
        <f aca="false">AVERAGE(Sheet1!AB293:AM293)</f>
        <v>12.0666666666667</v>
      </c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2" t="n">
        <f aca="false">BA292+1</f>
        <v>1943</v>
      </c>
      <c r="BB293" s="20" t="n">
        <v>20.4</v>
      </c>
      <c r="BC293" s="20" t="n">
        <v>20.8</v>
      </c>
      <c r="BD293" s="20" t="n">
        <v>18.2</v>
      </c>
      <c r="BE293" s="20" t="n">
        <v>11.6</v>
      </c>
      <c r="BF293" s="20" t="n">
        <v>9.3</v>
      </c>
      <c r="BG293" s="20" t="n">
        <v>4.5</v>
      </c>
      <c r="BH293" s="20" t="n">
        <v>3.9</v>
      </c>
      <c r="BI293" s="20" t="n">
        <v>7.7</v>
      </c>
      <c r="BJ293" s="20" t="n">
        <v>10.1</v>
      </c>
      <c r="BK293" s="20" t="n">
        <v>15</v>
      </c>
      <c r="BL293" s="20" t="n">
        <v>18.9</v>
      </c>
      <c r="BM293" s="20" t="n">
        <v>21</v>
      </c>
      <c r="BN293" s="4" t="n">
        <f aca="false">AVERAGE(BB293:BM293)</f>
        <v>13.45</v>
      </c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2" t="n">
        <f aca="false">CA292+1</f>
        <v>1943</v>
      </c>
      <c r="CB293" s="20" t="n">
        <v>14.2</v>
      </c>
      <c r="CC293" s="20" t="n">
        <v>14.3</v>
      </c>
      <c r="CD293" s="20" t="n">
        <v>10.9</v>
      </c>
      <c r="CE293" s="20" t="n">
        <v>10.6</v>
      </c>
      <c r="CF293" s="20" t="n">
        <v>7.3</v>
      </c>
      <c r="CG293" s="20" t="n">
        <v>2.3</v>
      </c>
      <c r="CH293" s="20" t="n">
        <v>3.7</v>
      </c>
      <c r="CI293" s="20" t="n">
        <v>3.4</v>
      </c>
      <c r="CJ293" s="20" t="n">
        <v>8.7</v>
      </c>
      <c r="CK293" s="20" t="n">
        <v>11.7</v>
      </c>
      <c r="CL293" s="20" t="n">
        <v>14</v>
      </c>
      <c r="CM293" s="20" t="n">
        <v>17.7</v>
      </c>
      <c r="CN293" s="4" t="n">
        <f aca="false">AVERAGE(CB293:CM293)</f>
        <v>9.9</v>
      </c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19" t="n">
        <v>1943</v>
      </c>
      <c r="DB293" s="20" t="n">
        <v>18.9</v>
      </c>
      <c r="DC293" s="20" t="n">
        <v>18.6</v>
      </c>
      <c r="DD293" s="20" t="n">
        <v>16.6</v>
      </c>
      <c r="DE293" s="20" t="n">
        <v>11.8</v>
      </c>
      <c r="DF293" s="20" t="n">
        <v>5.8</v>
      </c>
      <c r="DG293" s="20" t="n">
        <v>4.6</v>
      </c>
      <c r="DH293" s="20" t="n">
        <v>4.7</v>
      </c>
      <c r="DI293" s="20" t="n">
        <v>6.1</v>
      </c>
      <c r="DJ293" s="20" t="n">
        <v>9.3</v>
      </c>
      <c r="DK293" s="20" t="n">
        <v>13.3</v>
      </c>
      <c r="DL293" s="20" t="n">
        <v>15.3</v>
      </c>
      <c r="DM293" s="20" t="n">
        <v>17.8</v>
      </c>
      <c r="DN293" s="4" t="n">
        <f aca="false">AVERAGE(DB293:DM293)</f>
        <v>11.9</v>
      </c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30" t="s">
        <v>77</v>
      </c>
      <c r="FB293" s="15" t="n">
        <v>24.8</v>
      </c>
      <c r="FC293" s="15" t="n">
        <v>23.5</v>
      </c>
      <c r="FD293" s="15" t="n">
        <v>23.1</v>
      </c>
      <c r="FE293" s="15" t="n">
        <v>19.6</v>
      </c>
      <c r="FF293" s="15" t="n">
        <v>14.6</v>
      </c>
      <c r="FG293" s="15" t="n">
        <v>8.9</v>
      </c>
      <c r="FH293" s="15" t="n">
        <v>9.1</v>
      </c>
      <c r="FI293" s="15" t="n">
        <v>12.2</v>
      </c>
      <c r="FJ293" s="15" t="n">
        <v>16.2</v>
      </c>
      <c r="FK293" s="15" t="n">
        <v>21.6</v>
      </c>
      <c r="FL293" s="15" t="n">
        <v>22.7</v>
      </c>
      <c r="FM293" s="15" t="n">
        <v>24.1</v>
      </c>
      <c r="FN293" s="16" t="n">
        <f aca="false">AVERAGE(FB293:FM293)</f>
        <v>18.3666666666667</v>
      </c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2" t="n">
        <v>1943</v>
      </c>
      <c r="GB293" s="15" t="n">
        <v>25.3</v>
      </c>
      <c r="GC293" s="15" t="n">
        <v>24.5</v>
      </c>
      <c r="GD293" s="15" t="n">
        <v>22.6</v>
      </c>
      <c r="GE293" s="15" t="n">
        <v>20.7</v>
      </c>
      <c r="GF293" s="15" t="n">
        <v>16.1</v>
      </c>
      <c r="GG293" s="15" t="n">
        <v>11.2</v>
      </c>
      <c r="GH293" s="15" t="n">
        <v>12.4</v>
      </c>
      <c r="GI293" s="15" t="n">
        <v>14.5</v>
      </c>
      <c r="GJ293" s="15" t="n">
        <v>17.8</v>
      </c>
      <c r="GK293" s="15" t="n">
        <v>21.7</v>
      </c>
      <c r="GL293" s="15" t="n">
        <v>23.4</v>
      </c>
      <c r="GM293" s="15" t="n">
        <v>25.2</v>
      </c>
      <c r="GN293" s="16" t="n">
        <f aca="false">AVERAGE(GB293:GM293)</f>
        <v>19.6166666666667</v>
      </c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2" t="n">
        <v>1943</v>
      </c>
      <c r="HB293" s="15" t="n">
        <v>24.8</v>
      </c>
      <c r="HC293" s="15" t="n">
        <v>23.9</v>
      </c>
      <c r="HD293" s="15" t="n">
        <v>23.3</v>
      </c>
      <c r="HE293" s="15" t="n">
        <v>17.7</v>
      </c>
      <c r="HF293" s="15" t="n">
        <v>11.7</v>
      </c>
      <c r="HG293" s="15" t="n">
        <v>5.7</v>
      </c>
      <c r="HH293" s="15" t="n">
        <v>7.4</v>
      </c>
      <c r="HI293" s="15" t="n">
        <v>9</v>
      </c>
      <c r="HJ293" s="15" t="n">
        <v>13.1</v>
      </c>
      <c r="HK293" s="15" t="n">
        <v>18.8</v>
      </c>
      <c r="HL293" s="15" t="n">
        <v>19.4</v>
      </c>
      <c r="HM293" s="15" t="n">
        <v>22.6</v>
      </c>
      <c r="HN293" s="16" t="n">
        <f aca="false">AVERAGE(HB293:HM293)</f>
        <v>16.45</v>
      </c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7" t="n">
        <f aca="false">IA292+1</f>
        <v>1943</v>
      </c>
      <c r="IB293" s="15" t="n">
        <v>19.7</v>
      </c>
      <c r="IC293" s="15" t="n">
        <v>21.5</v>
      </c>
      <c r="ID293" s="15" t="n">
        <v>19.4</v>
      </c>
      <c r="IE293" s="15" t="n">
        <v>12.2</v>
      </c>
      <c r="IF293" s="15" t="n">
        <v>6.8</v>
      </c>
      <c r="IG293" s="15" t="n">
        <v>3.3</v>
      </c>
      <c r="IH293" s="15" t="n">
        <v>3.4</v>
      </c>
      <c r="II293" s="15" t="n">
        <v>4.9</v>
      </c>
      <c r="IJ293" s="15" t="n">
        <v>8.6</v>
      </c>
      <c r="IK293" s="15" t="n">
        <v>13</v>
      </c>
      <c r="IL293" s="15" t="n">
        <v>15.4</v>
      </c>
      <c r="IM293" s="15" t="n">
        <v>17.8</v>
      </c>
      <c r="IN293" s="25" t="n">
        <f aca="false">SUM(IB293:IM293)/12</f>
        <v>12.1666666666667</v>
      </c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 t="n">
        <f aca="false">JA292+1</f>
        <v>1943</v>
      </c>
      <c r="JB293" s="15" t="n">
        <v>17.1</v>
      </c>
      <c r="JC293" s="15" t="n">
        <v>18.5</v>
      </c>
      <c r="JD293" s="15" t="n">
        <v>18.1</v>
      </c>
      <c r="JE293" s="15" t="n">
        <v>11.4</v>
      </c>
      <c r="JF293" s="15" t="n">
        <v>4.8</v>
      </c>
      <c r="JG293" s="15" t="n">
        <v>3.6</v>
      </c>
      <c r="JH293" s="15" t="n">
        <v>3.5</v>
      </c>
      <c r="JI293" s="15" t="n">
        <v>4.5</v>
      </c>
      <c r="JJ293" s="15" t="n">
        <v>7.1</v>
      </c>
      <c r="JK293" s="15" t="n">
        <v>9.9</v>
      </c>
      <c r="JL293" s="15" t="n">
        <v>13</v>
      </c>
      <c r="JM293" s="15" t="n">
        <v>16.5</v>
      </c>
      <c r="JN293" s="25" t="n">
        <f aca="false">SUM(JB293:JM293)/12</f>
        <v>10.6666666666667</v>
      </c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3" t="n">
        <v>1943</v>
      </c>
      <c r="KB293" s="15" t="n">
        <v>21.1</v>
      </c>
      <c r="KC293" s="15" t="n">
        <v>21.2</v>
      </c>
      <c r="KD293" s="15" t="n">
        <v>20.1</v>
      </c>
      <c r="KE293" s="15" t="n">
        <v>15.3</v>
      </c>
      <c r="KF293" s="15" t="n">
        <v>6.1</v>
      </c>
      <c r="KG293" s="15" t="n">
        <v>3</v>
      </c>
      <c r="KH293" s="15" t="n">
        <v>6.1</v>
      </c>
      <c r="KI293" s="15" t="n">
        <v>6</v>
      </c>
      <c r="KJ293" s="15" t="n">
        <v>9.3</v>
      </c>
      <c r="KK293" s="15" t="n">
        <v>15.1</v>
      </c>
      <c r="KL293" s="15" t="n">
        <v>15.1</v>
      </c>
      <c r="KM293" s="15" t="n">
        <v>18</v>
      </c>
      <c r="KN293" s="16" t="n">
        <f aca="false">AVERAGE(KB293:KM293)</f>
        <v>13.0333333333333</v>
      </c>
      <c r="KO293" s="16"/>
      <c r="KP293" s="16"/>
      <c r="KQ293" s="16"/>
      <c r="KR293" s="16"/>
      <c r="KS293" s="16"/>
      <c r="KT293" s="16"/>
      <c r="KU293" s="16"/>
      <c r="KV293" s="16"/>
      <c r="KW293" s="16"/>
      <c r="KX293" s="16"/>
      <c r="KY293" s="16"/>
      <c r="KZ293" s="16"/>
      <c r="LA293" s="7" t="n">
        <f aca="false">LA292+1</f>
        <v>1943</v>
      </c>
      <c r="LB293" s="15" t="n">
        <v>22.6</v>
      </c>
      <c r="LC293" s="15" t="n">
        <v>22.8</v>
      </c>
      <c r="LD293" s="15" t="n">
        <v>22.2</v>
      </c>
      <c r="LE293" s="15" t="n">
        <v>15.6</v>
      </c>
      <c r="LF293" s="15" t="n">
        <v>7.7</v>
      </c>
      <c r="LG293" s="15" t="n">
        <v>4</v>
      </c>
      <c r="LH293" s="15" t="n">
        <v>5.9</v>
      </c>
      <c r="LI293" s="15" t="n">
        <v>5.1</v>
      </c>
      <c r="LJ293" s="15" t="n">
        <v>8.7</v>
      </c>
      <c r="LK293" s="15" t="n">
        <v>10.3</v>
      </c>
      <c r="LL293" s="15" t="n">
        <v>17.4</v>
      </c>
      <c r="LM293" s="15" t="n">
        <v>19.2</v>
      </c>
      <c r="LN293" s="16" t="n">
        <f aca="false">AVERAGE(LB293:LM293)</f>
        <v>13.4583333333333</v>
      </c>
      <c r="LO293" s="16"/>
      <c r="LP293" s="16"/>
      <c r="LQ293" s="16"/>
      <c r="LR293" s="16"/>
      <c r="LS293" s="16"/>
      <c r="LT293" s="16"/>
      <c r="LU293" s="16"/>
      <c r="LV293" s="16"/>
      <c r="LW293" s="16"/>
      <c r="LX293" s="16"/>
      <c r="LY293" s="16"/>
      <c r="LZ293" s="16"/>
      <c r="MA293" s="7" t="n">
        <f aca="false">MA292+1</f>
        <v>1943</v>
      </c>
      <c r="MB293" s="15" t="n">
        <v>26.2</v>
      </c>
      <c r="MC293" s="15" t="n">
        <v>24</v>
      </c>
      <c r="MD293" s="15" t="n">
        <v>23.8</v>
      </c>
      <c r="ME293" s="15" t="n">
        <v>21</v>
      </c>
      <c r="MF293" s="15" t="n">
        <v>14.8</v>
      </c>
      <c r="MG293" s="15" t="n">
        <v>9.5</v>
      </c>
      <c r="MH293" s="15" t="n">
        <v>12.6</v>
      </c>
      <c r="MI293" s="15" t="n">
        <v>14</v>
      </c>
      <c r="MJ293" s="15" t="n">
        <v>17.9</v>
      </c>
      <c r="MK293" s="15" t="n">
        <v>22.3</v>
      </c>
      <c r="ML293" s="15" t="n">
        <v>23.3</v>
      </c>
      <c r="MM293" s="15" t="n">
        <v>25.1</v>
      </c>
      <c r="MN293" s="16" t="n">
        <f aca="false">AVERAGE(MB293:MM293)</f>
        <v>19.5416666666667</v>
      </c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60" t="s">
        <v>77</v>
      </c>
      <c r="NB293" s="15" t="n">
        <v>17</v>
      </c>
      <c r="NC293" s="15" t="n">
        <v>15.7</v>
      </c>
      <c r="ND293" s="15" t="n">
        <v>16.6</v>
      </c>
      <c r="NE293" s="15" t="n">
        <v>11.8</v>
      </c>
      <c r="NF293" s="15" t="n">
        <v>8.2</v>
      </c>
      <c r="NG293" s="15" t="n">
        <v>6</v>
      </c>
      <c r="NH293" s="15" t="n">
        <v>1.7</v>
      </c>
      <c r="NI293" s="15" t="n">
        <v>3.9</v>
      </c>
      <c r="NJ293" s="15" t="n">
        <v>7.2</v>
      </c>
      <c r="NK293" s="15" t="n">
        <v>10.3</v>
      </c>
      <c r="NL293" s="15" t="n">
        <v>13</v>
      </c>
      <c r="NM293" s="15" t="n">
        <v>15.6</v>
      </c>
      <c r="NN293" s="29" t="n">
        <f aca="false">AVERAGE(NB293:NM293)</f>
        <v>10.5833333333333</v>
      </c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13" t="n">
        <v>1943</v>
      </c>
      <c r="OB293" s="15" t="n">
        <v>20.8</v>
      </c>
      <c r="OC293" s="15" t="n">
        <v>18.6</v>
      </c>
      <c r="OD293" s="15" t="n">
        <v>19.7</v>
      </c>
      <c r="OE293" s="26" t="n">
        <f aca="false">SUM(OE292+OE294)/2</f>
        <v>13.2</v>
      </c>
      <c r="OF293" s="26" t="n">
        <f aca="false">SUM(OF292+OF294)/2</f>
        <v>8.65</v>
      </c>
      <c r="OG293" s="15" t="n">
        <v>7.1</v>
      </c>
      <c r="OH293" s="15" t="n">
        <v>2.6</v>
      </c>
      <c r="OI293" s="15" t="n">
        <v>4.7</v>
      </c>
      <c r="OJ293" s="15" t="n">
        <v>9.4</v>
      </c>
      <c r="OK293" s="15" t="n">
        <v>13.7</v>
      </c>
      <c r="OL293" s="15" t="n">
        <v>15.9</v>
      </c>
      <c r="OM293" s="15" t="n">
        <v>19.3</v>
      </c>
      <c r="ON293" s="29" t="n">
        <f aca="false">AVERAGE(OB293:OM293)</f>
        <v>12.8041666666667</v>
      </c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30" t="s">
        <v>77</v>
      </c>
      <c r="PB293" s="15" t="n">
        <v>26.6</v>
      </c>
      <c r="PC293" s="15" t="n">
        <v>24.4</v>
      </c>
      <c r="PD293" s="15" t="n">
        <v>25</v>
      </c>
      <c r="PE293" s="15" t="n">
        <v>21.1</v>
      </c>
      <c r="PF293" s="15" t="n">
        <v>13.7</v>
      </c>
      <c r="PG293" s="15" t="n">
        <v>10.1</v>
      </c>
      <c r="PH293" s="15" t="n">
        <v>10.6</v>
      </c>
      <c r="PI293" s="15" t="n">
        <v>11.5</v>
      </c>
      <c r="PJ293" s="15" t="n">
        <v>14.6</v>
      </c>
      <c r="PK293" s="15" t="n">
        <v>20.1</v>
      </c>
      <c r="PL293" s="15" t="n">
        <v>21.3</v>
      </c>
      <c r="PM293" s="15" t="n">
        <v>25</v>
      </c>
      <c r="PN293" s="29" t="n">
        <f aca="false">AVERAGE(PB293:PM293)</f>
        <v>18.6666666666667</v>
      </c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13" t="n">
        <v>1943</v>
      </c>
      <c r="QB293" s="15" t="n">
        <v>19.4</v>
      </c>
      <c r="QC293" s="15" t="n">
        <v>20.2</v>
      </c>
      <c r="QD293" s="15" t="n">
        <v>20.1</v>
      </c>
      <c r="QE293" s="15" t="n">
        <v>14.7</v>
      </c>
      <c r="QF293" s="15" t="n">
        <v>10.9</v>
      </c>
      <c r="QG293" s="15" t="n">
        <v>7.1</v>
      </c>
      <c r="QH293" s="15" t="n">
        <v>4.8</v>
      </c>
      <c r="QI293" s="15" t="n">
        <v>6.7</v>
      </c>
      <c r="QJ293" s="15" t="n">
        <v>9.6</v>
      </c>
      <c r="QK293" s="15" t="n">
        <v>13.8</v>
      </c>
      <c r="QL293" s="15" t="n">
        <v>17.6</v>
      </c>
      <c r="QM293" s="15" t="n">
        <v>20.4</v>
      </c>
      <c r="QN293" s="29" t="n">
        <f aca="false">AVERAGE(QB293:QM293)</f>
        <v>13.775</v>
      </c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30" t="s">
        <v>77</v>
      </c>
      <c r="RB293" s="15" t="n">
        <v>25.2</v>
      </c>
      <c r="RC293" s="15" t="n">
        <v>22.9</v>
      </c>
      <c r="RD293" s="15" t="n">
        <v>22</v>
      </c>
      <c r="RE293" s="15" t="n">
        <v>19.4</v>
      </c>
      <c r="RF293" s="15" t="n">
        <v>12.3</v>
      </c>
      <c r="RG293" s="15" t="n">
        <v>5.8</v>
      </c>
      <c r="RH293" s="15" t="n">
        <v>9.5</v>
      </c>
      <c r="RI293" s="15" t="n">
        <v>12.3</v>
      </c>
      <c r="RJ293" s="15" t="n">
        <v>15</v>
      </c>
      <c r="RK293" s="15" t="n">
        <v>21.5</v>
      </c>
      <c r="RL293" s="15" t="n">
        <v>24.2</v>
      </c>
      <c r="RM293" s="15" t="n">
        <v>23.3</v>
      </c>
      <c r="RN293" s="29" t="n">
        <f aca="false">AVERAGE(RB293:RM293)</f>
        <v>17.7833333333333</v>
      </c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13" t="n">
        <v>1943</v>
      </c>
      <c r="SB293" s="15" t="n">
        <v>23</v>
      </c>
      <c r="SC293" s="15" t="n">
        <v>21.4</v>
      </c>
      <c r="SD293" s="15" t="n">
        <v>21.8</v>
      </c>
      <c r="SE293" s="15" t="n">
        <v>15.9</v>
      </c>
      <c r="SF293" s="15" t="n">
        <v>9.9</v>
      </c>
      <c r="SG293" s="15" t="n">
        <v>7.6</v>
      </c>
      <c r="SH293" s="15" t="n">
        <v>3.4</v>
      </c>
      <c r="SI293" s="15" t="n">
        <v>4.8</v>
      </c>
      <c r="SJ293" s="15" t="n">
        <v>8.2</v>
      </c>
      <c r="SK293" s="15" t="n">
        <v>13.9</v>
      </c>
      <c r="SL293" s="15" t="n">
        <v>17.1</v>
      </c>
      <c r="SM293" s="15" t="n">
        <v>21.7</v>
      </c>
      <c r="SN293" s="29" t="n">
        <f aca="false">AVERAGE(SB293:SM293)</f>
        <v>14.0583333333333</v>
      </c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72" t="s">
        <v>77</v>
      </c>
      <c r="TB293" s="73" t="n">
        <v>20.1</v>
      </c>
      <c r="TC293" s="73" t="n">
        <v>20.9</v>
      </c>
      <c r="TD293" s="73" t="n">
        <v>19.6</v>
      </c>
      <c r="TE293" s="73" t="n">
        <v>13.6</v>
      </c>
      <c r="TF293" s="73" t="n">
        <v>8.9</v>
      </c>
      <c r="TG293" s="73" t="n">
        <v>3.5</v>
      </c>
      <c r="TH293" s="73" t="n">
        <v>3.9</v>
      </c>
      <c r="TI293" s="73" t="n">
        <v>5.3</v>
      </c>
      <c r="TJ293" s="73" t="n">
        <v>10.3</v>
      </c>
      <c r="TK293" s="73" t="n">
        <v>14.2</v>
      </c>
      <c r="TL293" s="73" t="n">
        <v>16.7</v>
      </c>
      <c r="TM293" s="73" t="n">
        <v>20</v>
      </c>
      <c r="TN293" s="73" t="n">
        <v>13.1</v>
      </c>
      <c r="UB293" s="71"/>
      <c r="UC293" s="13"/>
      <c r="UD293" s="15"/>
      <c r="UE293" s="15"/>
      <c r="UF293" s="15"/>
      <c r="UG293" s="15"/>
      <c r="UH293" s="15"/>
      <c r="UI293" s="15"/>
      <c r="UJ293" s="15"/>
      <c r="UK293" s="15"/>
      <c r="UL293" s="15"/>
      <c r="UM293" s="15"/>
      <c r="UN293" s="15"/>
      <c r="UO293" s="15"/>
      <c r="UP293" s="16"/>
      <c r="VB293" s="71"/>
      <c r="VC293" s="13"/>
      <c r="VD293" s="15"/>
      <c r="VE293" s="15"/>
      <c r="VF293" s="15"/>
      <c r="VG293" s="15"/>
      <c r="VH293" s="15"/>
      <c r="VI293" s="15"/>
      <c r="VJ293" s="15"/>
      <c r="VK293" s="15"/>
      <c r="VL293" s="15"/>
      <c r="VM293" s="15"/>
      <c r="VN293" s="15"/>
      <c r="VO293" s="15"/>
      <c r="VP293" s="16"/>
      <c r="WB293" s="71"/>
      <c r="WC293" s="13"/>
      <c r="WD293" s="15"/>
      <c r="WE293" s="15"/>
      <c r="WF293" s="15"/>
      <c r="WG293" s="15"/>
      <c r="WH293" s="15"/>
      <c r="WI293" s="15"/>
      <c r="WJ293" s="15"/>
      <c r="WK293" s="15"/>
      <c r="WL293" s="15"/>
      <c r="WM293" s="15"/>
      <c r="WN293" s="15"/>
      <c r="WO293" s="15"/>
      <c r="WP293" s="16"/>
      <c r="XB293" s="71"/>
      <c r="XC293" s="13"/>
      <c r="XD293" s="15"/>
      <c r="XE293" s="15"/>
      <c r="XF293" s="15"/>
      <c r="XG293" s="15"/>
      <c r="XH293" s="15"/>
      <c r="XI293" s="15"/>
      <c r="XJ293" s="15"/>
      <c r="XK293" s="15"/>
      <c r="XL293" s="15"/>
      <c r="XM293" s="15"/>
      <c r="XN293" s="15"/>
      <c r="XO293" s="15"/>
      <c r="XP293" s="16"/>
      <c r="YB293" s="71"/>
      <c r="YC293" s="13"/>
      <c r="YD293" s="15"/>
      <c r="YE293" s="15"/>
      <c r="YF293" s="15"/>
      <c r="YG293" s="15"/>
      <c r="YH293" s="15"/>
      <c r="YI293" s="15"/>
      <c r="YJ293" s="15"/>
      <c r="YK293" s="15"/>
      <c r="YL293" s="15"/>
      <c r="YM293" s="15"/>
      <c r="YN293" s="15"/>
      <c r="YO293" s="15"/>
      <c r="YP293" s="16"/>
      <c r="ZB293" s="71"/>
      <c r="ZC293" s="30"/>
      <c r="ZD293" s="15"/>
      <c r="ZE293" s="15"/>
      <c r="ZF293" s="15"/>
      <c r="ZG293" s="15"/>
      <c r="ZH293" s="15"/>
      <c r="ZI293" s="15"/>
      <c r="ZJ293" s="15"/>
      <c r="ZK293" s="15"/>
      <c r="ZL293" s="15"/>
      <c r="ZM293" s="15"/>
      <c r="ZN293" s="15"/>
      <c r="ZO293" s="15"/>
      <c r="ZP293" s="16"/>
    </row>
    <row r="294" customFormat="false" ht="12.8" hidden="false" customHeight="false" outlineLevel="0" collapsed="false">
      <c r="A294" s="17"/>
      <c r="B294" s="4" t="n">
        <f aca="false">AVERAGE(AN294,BN294,CN294,DN294,EN294,FN294,GN294,HN294,IN294,JN294,KN294,LN294,MN294,NN294)</f>
        <v>13.9185897435897</v>
      </c>
      <c r="C294" s="18" t="n">
        <f aca="false">AVERAGE(B290:B294)</f>
        <v>14.082735042735</v>
      </c>
      <c r="D294" s="9" t="n">
        <f aca="false">AVERAGE(B285:B294)</f>
        <v>14.2275320512821</v>
      </c>
      <c r="E294" s="4" t="n">
        <f aca="false">AVERAGE(B275:B294)</f>
        <v>14.2040972222222</v>
      </c>
      <c r="F294" s="24" t="n">
        <f aca="false">AVERAGE(B245:B294)</f>
        <v>14.3204268518519</v>
      </c>
      <c r="G294" s="9" t="n">
        <f aca="false">MAX(AB294:AM294,BB294:BM294,CB294:CM294,DB294:DM294,EB294:EM294,FB294:FM294,GB294:GM294,HB294:HM294,IB294:IM294,JB294:JM294,KB294:KM294,LB294:LM294,MB294:MM294,NB294:NM294,OB294:OM294,PB294:PM294,QB294:QM294,RB294:RM294,SB294:SM294)</f>
        <v>26.2</v>
      </c>
      <c r="H294" s="10" t="n">
        <f aca="false">MEDIAN(AB294:AM294,BB294:BM294,CB294:CM294,DB294:DM294,EB294:EM294,FB294:FM294,GB294:GM294,HB294:HM294,IB294:IM294,JB294:JM294,KB294:KM294,LB294:LM294,MB294:MM294,NB294:NM294,OB294:OM294,PB294:PM294,QB294:QM294,RB294:RM294,SB294:SM294)</f>
        <v>15.15</v>
      </c>
      <c r="I294" s="11" t="n">
        <f aca="false">MIN(AB294:AM294,BB294:BM294,CB294:CM294,DB294:DM294,EB294:EM294,FB294:FM294,GB294:GM294,HB294:HM294,IB294:IM294,JB294:JM294,KB294:KM294,LB294:LM294,MB294:MM294,NB294:NM294,OB294:OM294,PB294:PM294,QB294:QM294,RB294:RM294,SB294:SM294)</f>
        <v>1.7</v>
      </c>
      <c r="J294" s="12" t="n">
        <f aca="false">(G294+I294)/2</f>
        <v>13.95</v>
      </c>
      <c r="AA294" s="13" t="n">
        <v>1944</v>
      </c>
      <c r="AB294" s="15" t="n">
        <v>17.9</v>
      </c>
      <c r="AC294" s="15" t="n">
        <v>17.3</v>
      </c>
      <c r="AD294" s="15" t="n">
        <v>15.4</v>
      </c>
      <c r="AE294" s="15" t="n">
        <v>9.8</v>
      </c>
      <c r="AF294" s="15" t="n">
        <v>6.3</v>
      </c>
      <c r="AG294" s="15" t="n">
        <v>4.4</v>
      </c>
      <c r="AH294" s="15" t="n">
        <v>5.1</v>
      </c>
      <c r="AI294" s="15" t="n">
        <v>5.8</v>
      </c>
      <c r="AJ294" s="15" t="n">
        <v>10.2</v>
      </c>
      <c r="AK294" s="15" t="n">
        <v>12.2</v>
      </c>
      <c r="AL294" s="15" t="n">
        <v>17.2</v>
      </c>
      <c r="AM294" s="15" t="n">
        <v>17.6</v>
      </c>
      <c r="AN294" s="4" t="n">
        <f aca="false">AVERAGE(Sheet1!AB294:AM294)</f>
        <v>11.6</v>
      </c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2" t="n">
        <f aca="false">BA293+1</f>
        <v>1944</v>
      </c>
      <c r="BB294" s="20" t="n">
        <v>21.1</v>
      </c>
      <c r="BC294" s="20" t="n">
        <v>21.7</v>
      </c>
      <c r="BD294" s="20" t="n">
        <v>20.2</v>
      </c>
      <c r="BE294" s="20" t="n">
        <v>14</v>
      </c>
      <c r="BF294" s="20" t="n">
        <v>10.8</v>
      </c>
      <c r="BG294" s="20" t="n">
        <v>7</v>
      </c>
      <c r="BH294" s="20" t="n">
        <v>5.1</v>
      </c>
      <c r="BI294" s="20" t="n">
        <v>5.8</v>
      </c>
      <c r="BJ294" s="20" t="n">
        <v>9.8</v>
      </c>
      <c r="BK294" s="20" t="n">
        <v>15.4</v>
      </c>
      <c r="BL294" s="20" t="n">
        <v>18.8</v>
      </c>
      <c r="BM294" s="20" t="n">
        <v>23.4</v>
      </c>
      <c r="BN294" s="4" t="n">
        <f aca="false">AVERAGE(BB294:BM294)</f>
        <v>14.425</v>
      </c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2" t="n">
        <f aca="false">CA293+1</f>
        <v>1944</v>
      </c>
      <c r="CB294" s="20" t="n">
        <v>18.8</v>
      </c>
      <c r="CC294" s="20" t="n">
        <v>19.4</v>
      </c>
      <c r="CD294" s="20" t="n">
        <v>16.2</v>
      </c>
      <c r="CE294" s="20" t="n">
        <v>9.1</v>
      </c>
      <c r="CF294" s="20" t="n">
        <v>5</v>
      </c>
      <c r="CG294" s="20" t="n">
        <v>3.6</v>
      </c>
      <c r="CH294" s="20" t="n">
        <v>1.7</v>
      </c>
      <c r="CI294" s="20" t="n">
        <v>4.3</v>
      </c>
      <c r="CJ294" s="20" t="n">
        <v>9.6</v>
      </c>
      <c r="CK294" s="20" t="n">
        <v>10.7</v>
      </c>
      <c r="CL294" s="20" t="n">
        <v>15.6</v>
      </c>
      <c r="CM294" s="20" t="n">
        <v>15.3</v>
      </c>
      <c r="CN294" s="4" t="n">
        <f aca="false">AVERAGE(CB294:CM294)</f>
        <v>10.775</v>
      </c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19" t="n">
        <v>1944</v>
      </c>
      <c r="DB294" s="20" t="n">
        <v>19.7</v>
      </c>
      <c r="DC294" s="20" t="n">
        <v>19.1</v>
      </c>
      <c r="DD294" s="20" t="n">
        <v>15.8</v>
      </c>
      <c r="DE294" s="20" t="n">
        <v>9.8</v>
      </c>
      <c r="DF294" s="20" t="n">
        <v>6.7</v>
      </c>
      <c r="DG294" s="20" t="n">
        <v>4.1</v>
      </c>
      <c r="DH294" s="20" t="n">
        <v>5.7</v>
      </c>
      <c r="DI294" s="20" t="n">
        <v>7.1</v>
      </c>
      <c r="DJ294" s="20" t="n">
        <v>6.6</v>
      </c>
      <c r="DK294" s="20" t="n">
        <v>12</v>
      </c>
      <c r="DL294" s="20" t="n">
        <v>14.7</v>
      </c>
      <c r="DM294" s="20" t="n">
        <v>18.2</v>
      </c>
      <c r="DN294" s="4" t="n">
        <f aca="false">AVERAGE(DB294:DM294)</f>
        <v>11.625</v>
      </c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30" t="s">
        <v>78</v>
      </c>
      <c r="FB294" s="15" t="n">
        <v>26.1</v>
      </c>
      <c r="FC294" s="15" t="n">
        <v>22.9</v>
      </c>
      <c r="FD294" s="15" t="n">
        <v>22</v>
      </c>
      <c r="FE294" s="15" t="n">
        <v>17.3</v>
      </c>
      <c r="FF294" s="15" t="n">
        <v>11.2</v>
      </c>
      <c r="FG294" s="15" t="n">
        <v>13.2</v>
      </c>
      <c r="FH294" s="15" t="n">
        <v>10.5</v>
      </c>
      <c r="FI294" s="15" t="n">
        <v>11.4</v>
      </c>
      <c r="FJ294" s="15" t="n">
        <v>16.7</v>
      </c>
      <c r="FK294" s="15" t="n">
        <v>18.7</v>
      </c>
      <c r="FL294" s="15" t="n">
        <v>22.9</v>
      </c>
      <c r="FM294" s="15" t="n">
        <v>24.1</v>
      </c>
      <c r="FN294" s="16" t="n">
        <f aca="false">AVERAGE(FB294:FM294)</f>
        <v>18.0833333333333</v>
      </c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2" t="n">
        <v>1944</v>
      </c>
      <c r="GB294" s="15" t="n">
        <v>25.9</v>
      </c>
      <c r="GC294" s="15" t="n">
        <v>24.2</v>
      </c>
      <c r="GD294" s="15" t="n">
        <v>22.7</v>
      </c>
      <c r="GE294" s="15" t="n">
        <v>20.1</v>
      </c>
      <c r="GF294" s="15" t="n">
        <v>13.3</v>
      </c>
      <c r="GG294" s="15" t="n">
        <v>15.4</v>
      </c>
      <c r="GH294" s="15" t="n">
        <v>13.7</v>
      </c>
      <c r="GI294" s="15" t="n">
        <v>13.5</v>
      </c>
      <c r="GJ294" s="15" t="n">
        <v>17.5</v>
      </c>
      <c r="GK294" s="15" t="n">
        <v>19.8</v>
      </c>
      <c r="GL294" s="15" t="n">
        <v>22.8</v>
      </c>
      <c r="GM294" s="15" t="n">
        <v>25.2</v>
      </c>
      <c r="GN294" s="16" t="n">
        <f aca="false">AVERAGE(GB294:GM294)</f>
        <v>19.5083333333333</v>
      </c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2" t="n">
        <v>1944</v>
      </c>
      <c r="HB294" s="15" t="n">
        <v>24.6</v>
      </c>
      <c r="HC294" s="15" t="n">
        <v>22.5</v>
      </c>
      <c r="HD294" s="15" t="n">
        <v>21.2</v>
      </c>
      <c r="HE294" s="15" t="n">
        <v>13.6</v>
      </c>
      <c r="HF294" s="15" t="n">
        <v>8.1</v>
      </c>
      <c r="HG294" s="15" t="n">
        <v>8.6</v>
      </c>
      <c r="HH294" s="15" t="n">
        <v>7.9</v>
      </c>
      <c r="HI294" s="15" t="n">
        <v>9.4</v>
      </c>
      <c r="HJ294" s="15" t="n">
        <v>14.7</v>
      </c>
      <c r="HK294" s="15" t="n">
        <v>16.7</v>
      </c>
      <c r="HL294" s="15" t="n">
        <v>21.7</v>
      </c>
      <c r="HM294" s="15" t="n">
        <v>23.4</v>
      </c>
      <c r="HN294" s="16" t="n">
        <f aca="false">AVERAGE(HB294:HM294)</f>
        <v>16.0333333333333</v>
      </c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7" t="n">
        <f aca="false">IA293+1</f>
        <v>1944</v>
      </c>
      <c r="IB294" s="15" t="n">
        <v>19.6</v>
      </c>
      <c r="IC294" s="15" t="n">
        <v>19.1</v>
      </c>
      <c r="ID294" s="15" t="n">
        <v>16.6</v>
      </c>
      <c r="IE294" s="15" t="n">
        <v>10.4</v>
      </c>
      <c r="IF294" s="15" t="n">
        <v>6.1</v>
      </c>
      <c r="IG294" s="15" t="n">
        <v>4</v>
      </c>
      <c r="IH294" s="15" t="n">
        <v>3.1</v>
      </c>
      <c r="II294" s="15" t="n">
        <v>5.9</v>
      </c>
      <c r="IJ294" s="15" t="n">
        <v>10.6</v>
      </c>
      <c r="IK294" s="15" t="n">
        <v>12.1</v>
      </c>
      <c r="IL294" s="15" t="n">
        <v>17.5</v>
      </c>
      <c r="IM294" s="15" t="n">
        <v>18.5</v>
      </c>
      <c r="IN294" s="25" t="n">
        <f aca="false">SUM(IB294:IM294)/12</f>
        <v>11.9583333333333</v>
      </c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 t="n">
        <f aca="false">JA293+1</f>
        <v>1944</v>
      </c>
      <c r="JB294" s="15" t="n">
        <v>16.7</v>
      </c>
      <c r="JC294" s="15" t="n">
        <v>17.5</v>
      </c>
      <c r="JD294" s="15" t="n">
        <v>15.3</v>
      </c>
      <c r="JE294" s="15" t="n">
        <v>9.9</v>
      </c>
      <c r="JF294" s="15" t="n">
        <v>6.4</v>
      </c>
      <c r="JG294" s="15" t="n">
        <v>4</v>
      </c>
      <c r="JH294" s="15" t="n">
        <v>3.2</v>
      </c>
      <c r="JI294" s="15" t="n">
        <v>5.7</v>
      </c>
      <c r="JJ294" s="15" t="n">
        <v>9.6</v>
      </c>
      <c r="JK294" s="15" t="n">
        <v>10.8</v>
      </c>
      <c r="JL294" s="15" t="n">
        <v>16.4</v>
      </c>
      <c r="JM294" s="15" t="n">
        <v>16.4</v>
      </c>
      <c r="JN294" s="25" t="n">
        <f aca="false">SUM(JB294:JM294)/12</f>
        <v>10.9916666666667</v>
      </c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3" t="n">
        <v>1944</v>
      </c>
      <c r="KB294" s="15" t="n">
        <v>20.8</v>
      </c>
      <c r="KC294" s="15" t="n">
        <v>18.5</v>
      </c>
      <c r="KD294" s="15" t="n">
        <v>15.7</v>
      </c>
      <c r="KE294" s="15" t="n">
        <v>10.7</v>
      </c>
      <c r="KF294" s="15" t="n">
        <v>5.9</v>
      </c>
      <c r="KG294" s="15" t="n">
        <v>2.8</v>
      </c>
      <c r="KH294" s="15" t="n">
        <v>1.7</v>
      </c>
      <c r="KI294" s="15" t="n">
        <v>4.6</v>
      </c>
      <c r="KJ294" s="15" t="n">
        <v>11</v>
      </c>
      <c r="KK294" s="15" t="n">
        <v>13.6</v>
      </c>
      <c r="KL294" s="15" t="n">
        <v>17.8</v>
      </c>
      <c r="KM294" s="15" t="n">
        <v>21.4</v>
      </c>
      <c r="KN294" s="16" t="n">
        <f aca="false">AVERAGE(KB294:KM294)</f>
        <v>12.0416666666667</v>
      </c>
      <c r="KO294" s="16"/>
      <c r="KP294" s="16"/>
      <c r="KQ294" s="16"/>
      <c r="KR294" s="16"/>
      <c r="KS294" s="16"/>
      <c r="KT294" s="16"/>
      <c r="KU294" s="16"/>
      <c r="KV294" s="16"/>
      <c r="KW294" s="16"/>
      <c r="KX294" s="16"/>
      <c r="KY294" s="16"/>
      <c r="KZ294" s="16"/>
      <c r="LA294" s="7" t="n">
        <f aca="false">LA293+1</f>
        <v>1944</v>
      </c>
      <c r="LB294" s="15" t="n">
        <v>22.2</v>
      </c>
      <c r="LC294" s="15" t="n">
        <v>20.7</v>
      </c>
      <c r="LD294" s="15" t="n">
        <v>18.8</v>
      </c>
      <c r="LE294" s="15" t="n">
        <v>12.2</v>
      </c>
      <c r="LF294" s="15" t="n">
        <v>7.6</v>
      </c>
      <c r="LG294" s="15" t="n">
        <v>4.7</v>
      </c>
      <c r="LH294" s="15" t="n">
        <v>3.4</v>
      </c>
      <c r="LI294" s="15" t="n">
        <v>6.3</v>
      </c>
      <c r="LJ294" s="15" t="n">
        <v>13.3</v>
      </c>
      <c r="LK294" s="15" t="n">
        <v>14.5</v>
      </c>
      <c r="LL294" s="15" t="n">
        <v>19.5</v>
      </c>
      <c r="LM294" s="15" t="n">
        <v>21.7</v>
      </c>
      <c r="LN294" s="16" t="n">
        <f aca="false">AVERAGE(LB294:LM294)</f>
        <v>13.7416666666667</v>
      </c>
      <c r="LO294" s="16"/>
      <c r="LP294" s="16"/>
      <c r="LQ294" s="16"/>
      <c r="LR294" s="16"/>
      <c r="LS294" s="16"/>
      <c r="LT294" s="16"/>
      <c r="LU294" s="16"/>
      <c r="LV294" s="16"/>
      <c r="LW294" s="16"/>
      <c r="LX294" s="16"/>
      <c r="LY294" s="16"/>
      <c r="LZ294" s="16"/>
      <c r="MA294" s="7" t="n">
        <f aca="false">MA293+1</f>
        <v>1944</v>
      </c>
      <c r="MB294" s="15" t="n">
        <v>26.2</v>
      </c>
      <c r="MC294" s="15" t="n">
        <v>23.4</v>
      </c>
      <c r="MD294" s="15" t="n">
        <v>22.8</v>
      </c>
      <c r="ME294" s="15" t="n">
        <v>19</v>
      </c>
      <c r="MF294" s="15" t="n">
        <v>13.1</v>
      </c>
      <c r="MG294" s="15" t="n">
        <v>12.3</v>
      </c>
      <c r="MH294" s="15" t="n">
        <v>10.8</v>
      </c>
      <c r="MI294" s="15" t="n">
        <v>13.1</v>
      </c>
      <c r="MJ294" s="15" t="n">
        <v>18.4</v>
      </c>
      <c r="MK294" s="15" t="n">
        <v>20.3</v>
      </c>
      <c r="ML294" s="15" t="n">
        <v>23.6</v>
      </c>
      <c r="MM294" s="15" t="n">
        <v>25</v>
      </c>
      <c r="MN294" s="16" t="n">
        <f aca="false">AVERAGE(MB294:MM294)</f>
        <v>19</v>
      </c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60" t="s">
        <v>78</v>
      </c>
      <c r="NB294" s="15" t="n">
        <v>17.7</v>
      </c>
      <c r="NC294" s="15" t="n">
        <v>16.2</v>
      </c>
      <c r="ND294" s="15" t="n">
        <v>15.3</v>
      </c>
      <c r="NE294" s="15" t="n">
        <v>11.1</v>
      </c>
      <c r="NF294" s="15" t="n">
        <v>6.2</v>
      </c>
      <c r="NG294" s="15" t="n">
        <v>5.1</v>
      </c>
      <c r="NH294" s="15" t="n">
        <v>5.6</v>
      </c>
      <c r="NI294" s="15" t="n">
        <v>6.7</v>
      </c>
      <c r="NJ294" s="15" t="n">
        <v>8.3</v>
      </c>
      <c r="NK294" s="15" t="n">
        <v>11.4</v>
      </c>
      <c r="NL294" s="15" t="n">
        <v>15.5</v>
      </c>
      <c r="NM294" s="15" t="n">
        <v>14.8</v>
      </c>
      <c r="NN294" s="29" t="n">
        <f aca="false">AVERAGE(NB294:NM294)</f>
        <v>11.1583333333333</v>
      </c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13" t="n">
        <v>1944</v>
      </c>
      <c r="OB294" s="15" t="n">
        <v>21.3</v>
      </c>
      <c r="OC294" s="15" t="n">
        <v>19.9</v>
      </c>
      <c r="OD294" s="15" t="n">
        <v>18.2</v>
      </c>
      <c r="OE294" s="15" t="n">
        <v>13.2</v>
      </c>
      <c r="OF294" s="15" t="n">
        <v>7.3</v>
      </c>
      <c r="OG294" s="15" t="n">
        <v>4.9</v>
      </c>
      <c r="OH294" s="15" t="n">
        <v>5.7</v>
      </c>
      <c r="OI294" s="15" t="n">
        <v>8.2</v>
      </c>
      <c r="OJ294" s="15" t="n">
        <v>10.9</v>
      </c>
      <c r="OK294" s="15" t="n">
        <v>13.4</v>
      </c>
      <c r="OL294" s="15" t="n">
        <v>17.5</v>
      </c>
      <c r="OM294" s="15" t="n">
        <v>17.3</v>
      </c>
      <c r="ON294" s="29" t="n">
        <f aca="false">AVERAGE(OB294:OM294)</f>
        <v>13.15</v>
      </c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30" t="s">
        <v>78</v>
      </c>
      <c r="PB294" s="15" t="n">
        <v>25.9</v>
      </c>
      <c r="PC294" s="15" t="n">
        <v>25.9</v>
      </c>
      <c r="PD294" s="15" t="n">
        <v>26.1</v>
      </c>
      <c r="PE294" s="15" t="n">
        <v>21.6</v>
      </c>
      <c r="PF294" s="15" t="n">
        <v>15.7</v>
      </c>
      <c r="PG294" s="15" t="n">
        <v>12.2</v>
      </c>
      <c r="PH294" s="15" t="n">
        <v>10.1</v>
      </c>
      <c r="PI294" s="15" t="n">
        <v>13.7</v>
      </c>
      <c r="PJ294" s="15" t="n">
        <v>20</v>
      </c>
      <c r="PK294" s="15" t="n">
        <v>21.2</v>
      </c>
      <c r="PL294" s="15" t="n">
        <v>24.6</v>
      </c>
      <c r="PM294" s="15" t="n">
        <v>24.7</v>
      </c>
      <c r="PN294" s="29" t="n">
        <f aca="false">AVERAGE(PB294:PM294)</f>
        <v>20.1416666666667</v>
      </c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13" t="n">
        <v>1944</v>
      </c>
      <c r="QB294" s="15" t="n">
        <v>23.2</v>
      </c>
      <c r="QC294" s="15" t="n">
        <v>21.1</v>
      </c>
      <c r="QD294" s="15" t="n">
        <v>19.7</v>
      </c>
      <c r="QE294" s="15" t="n">
        <v>15.3</v>
      </c>
      <c r="QF294" s="15" t="n">
        <v>8.8</v>
      </c>
      <c r="QG294" s="15" t="n">
        <v>6.7</v>
      </c>
      <c r="QH294" s="15" t="n">
        <v>7</v>
      </c>
      <c r="QI294" s="15" t="n">
        <v>7.7</v>
      </c>
      <c r="QJ294" s="15" t="n">
        <v>10.5</v>
      </c>
      <c r="QK294" s="15" t="n">
        <v>13.9</v>
      </c>
      <c r="QL294" s="15" t="n">
        <v>16.9</v>
      </c>
      <c r="QM294" s="15" t="n">
        <v>16.1</v>
      </c>
      <c r="QN294" s="29" t="n">
        <f aca="false">AVERAGE(QB294:QM294)</f>
        <v>13.9083333333333</v>
      </c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30" t="s">
        <v>78</v>
      </c>
      <c r="RB294" s="15" t="n">
        <v>25.3</v>
      </c>
      <c r="RC294" s="15" t="n">
        <v>23</v>
      </c>
      <c r="RD294" s="15" t="n">
        <v>21.5</v>
      </c>
      <c r="RE294" s="15" t="n">
        <v>17.1</v>
      </c>
      <c r="RF294" s="15" t="n">
        <v>11.2</v>
      </c>
      <c r="RG294" s="15" t="n">
        <v>9.2</v>
      </c>
      <c r="RH294" s="15" t="n">
        <v>7.6</v>
      </c>
      <c r="RI294" s="15" t="n">
        <v>9.3</v>
      </c>
      <c r="RJ294" s="15" t="n">
        <v>16.3</v>
      </c>
      <c r="RK294" s="15" t="n">
        <v>18.8</v>
      </c>
      <c r="RL294" s="15" t="n">
        <v>23.7</v>
      </c>
      <c r="RM294" s="15" t="n">
        <v>24.6</v>
      </c>
      <c r="RN294" s="29" t="n">
        <f aca="false">AVERAGE(RB294:RM294)</f>
        <v>17.3</v>
      </c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13" t="n">
        <v>1944</v>
      </c>
      <c r="SB294" s="15" t="n">
        <v>23.6</v>
      </c>
      <c r="SC294" s="15" t="n">
        <v>21.5</v>
      </c>
      <c r="SD294" s="15" t="n">
        <v>20.1</v>
      </c>
      <c r="SE294" s="15" t="n">
        <v>14.4</v>
      </c>
      <c r="SF294" s="15" t="n">
        <v>8.5</v>
      </c>
      <c r="SG294" s="15" t="n">
        <v>4.9</v>
      </c>
      <c r="SH294" s="15" t="n">
        <v>6.8</v>
      </c>
      <c r="SI294" s="15" t="n">
        <v>8.1</v>
      </c>
      <c r="SJ294" s="15" t="n">
        <v>11.8</v>
      </c>
      <c r="SK294" s="15" t="n">
        <v>15</v>
      </c>
      <c r="SL294" s="15" t="n">
        <v>18.7</v>
      </c>
      <c r="SM294" s="15" t="n">
        <v>18.2</v>
      </c>
      <c r="SN294" s="29" t="n">
        <f aca="false">AVERAGE(SB294:SM294)</f>
        <v>14.3</v>
      </c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72" t="s">
        <v>78</v>
      </c>
      <c r="TB294" s="73" t="n">
        <v>23.5</v>
      </c>
      <c r="TC294" s="73" t="n">
        <v>21.5</v>
      </c>
      <c r="TD294" s="73" t="n">
        <v>18.9</v>
      </c>
      <c r="TE294" s="73" t="n">
        <v>11.4</v>
      </c>
      <c r="TF294" s="73" t="n">
        <v>5.7</v>
      </c>
      <c r="TG294" s="73" t="n">
        <v>6</v>
      </c>
      <c r="TH294" s="73" t="n">
        <v>6.1</v>
      </c>
      <c r="TI294" s="73" t="n">
        <v>7.6</v>
      </c>
      <c r="TJ294" s="73" t="n">
        <v>10.7</v>
      </c>
      <c r="TK294" s="73" t="n">
        <v>14.2</v>
      </c>
      <c r="TL294" s="73" t="n">
        <v>20.2</v>
      </c>
      <c r="TM294" s="73" t="n">
        <v>22</v>
      </c>
      <c r="TN294" s="73" t="n">
        <v>14</v>
      </c>
      <c r="UB294" s="71"/>
      <c r="UC294" s="13"/>
      <c r="UD294" s="15"/>
      <c r="UE294" s="15"/>
      <c r="UF294" s="15"/>
      <c r="UG294" s="15"/>
      <c r="UH294" s="15"/>
      <c r="UI294" s="15"/>
      <c r="UJ294" s="15"/>
      <c r="UK294" s="15"/>
      <c r="UL294" s="15"/>
      <c r="UM294" s="15"/>
      <c r="UN294" s="15"/>
      <c r="UO294" s="15"/>
      <c r="UP294" s="16"/>
      <c r="VB294" s="71"/>
      <c r="VC294" s="13"/>
      <c r="VD294" s="15"/>
      <c r="VE294" s="15"/>
      <c r="VF294" s="15"/>
      <c r="VG294" s="15"/>
      <c r="VH294" s="15"/>
      <c r="VI294" s="15"/>
      <c r="VJ294" s="15"/>
      <c r="VK294" s="15"/>
      <c r="VL294" s="15"/>
      <c r="VM294" s="15"/>
      <c r="VN294" s="15"/>
      <c r="VO294" s="15"/>
      <c r="VP294" s="16"/>
      <c r="WB294" s="71"/>
      <c r="WC294" s="13"/>
      <c r="WD294" s="15"/>
      <c r="WE294" s="15"/>
      <c r="WF294" s="15"/>
      <c r="WG294" s="15"/>
      <c r="WH294" s="15"/>
      <c r="WI294" s="15"/>
      <c r="WJ294" s="15"/>
      <c r="WK294" s="15"/>
      <c r="WL294" s="15"/>
      <c r="WM294" s="15"/>
      <c r="WN294" s="15"/>
      <c r="WO294" s="15"/>
      <c r="WP294" s="16"/>
      <c r="XB294" s="71"/>
      <c r="XC294" s="13"/>
      <c r="XD294" s="15"/>
      <c r="XE294" s="15"/>
      <c r="XF294" s="15"/>
      <c r="XG294" s="15"/>
      <c r="XH294" s="15"/>
      <c r="XI294" s="15"/>
      <c r="XJ294" s="15"/>
      <c r="XK294" s="15"/>
      <c r="XL294" s="15"/>
      <c r="XM294" s="15"/>
      <c r="XN294" s="15"/>
      <c r="XO294" s="15"/>
      <c r="XP294" s="16"/>
      <c r="YB294" s="71"/>
      <c r="YC294" s="13"/>
      <c r="YD294" s="15"/>
      <c r="YE294" s="15"/>
      <c r="YF294" s="15"/>
      <c r="YG294" s="15"/>
      <c r="YH294" s="15"/>
      <c r="YI294" s="15"/>
      <c r="YJ294" s="15"/>
      <c r="YK294" s="15"/>
      <c r="YL294" s="15"/>
      <c r="YM294" s="15"/>
      <c r="YN294" s="15"/>
      <c r="YO294" s="15"/>
      <c r="YP294" s="16"/>
      <c r="ZB294" s="71"/>
      <c r="ZC294" s="30"/>
      <c r="ZD294" s="15"/>
      <c r="ZE294" s="15"/>
      <c r="ZF294" s="15"/>
      <c r="ZG294" s="15"/>
      <c r="ZH294" s="15"/>
      <c r="ZI294" s="15"/>
      <c r="ZJ294" s="15"/>
      <c r="ZK294" s="15"/>
      <c r="ZL294" s="15"/>
      <c r="ZM294" s="15"/>
      <c r="ZN294" s="15"/>
      <c r="ZO294" s="15"/>
      <c r="ZP294" s="16"/>
    </row>
    <row r="295" customFormat="false" ht="12.8" hidden="false" customHeight="false" outlineLevel="0" collapsed="false">
      <c r="A295" s="17" t="n">
        <f aca="false">A290+5</f>
        <v>1945</v>
      </c>
      <c r="B295" s="4" t="n">
        <f aca="false">AVERAGE(AN295,BN295,CN295,DN295,EN295,FN295,GN295,HN295,IN295,JN295,KN295,LN295,MN295,NN295)</f>
        <v>13.9269230769231</v>
      </c>
      <c r="C295" s="18" t="n">
        <f aca="false">AVERAGE(B291:B295)</f>
        <v>14.044594017094</v>
      </c>
      <c r="D295" s="9" t="n">
        <f aca="false">AVERAGE(B286:B295)</f>
        <v>14.198108974359</v>
      </c>
      <c r="E295" s="4" t="n">
        <f aca="false">AVERAGE(B276:B295)</f>
        <v>14.2016666666667</v>
      </c>
      <c r="F295" s="24" t="n">
        <f aca="false">AVERAGE(B246:B295)</f>
        <v>14.3166111467236</v>
      </c>
      <c r="G295" s="9" t="n">
        <f aca="false">MAX(AB295:AM295,BB295:BM295,CB295:CM295,DB295:DM295,EB295:EM295,FB295:FM295,GB295:GM295,HB295:HM295,IB295:IM295,JB295:JM295,KB295:KM295,LB295:LM295,MB295:MM295,NB295:NM295,OB295:OM295,PB295:PM295,QB295:QM295,RB295:RM295,SB295:SM295)</f>
        <v>26.9</v>
      </c>
      <c r="H295" s="10" t="n">
        <f aca="false">MEDIAN(AB295:AM295,BB295:BM295,CB295:CM295,DB295:DM295,EB295:EM295,FB295:FM295,GB295:GM295,HB295:HM295,IB295:IM295,JB295:JM295,KB295:KM295,LB295:LM295,MB295:MM295,NB295:NM295,OB295:OM295,PB295:PM295,QB295:QM295,RB295:RM295,SB295:SM295)</f>
        <v>14.65</v>
      </c>
      <c r="I295" s="11" t="n">
        <f aca="false">MIN(AB295:AM295,BB295:BM295,CB295:CM295,DB295:DM295,EB295:EM295,FB295:FM295,GB295:GM295,HB295:HM295,IB295:IM295,JB295:JM295,KB295:KM295,LB295:LM295,MB295:MM295,NB295:NM295,OB295:OM295,PB295:PM295,QB295:QM295,RB295:RM295,SB295:SM295)</f>
        <v>-0.4</v>
      </c>
      <c r="J295" s="12" t="n">
        <f aca="false">(G295+I295)/2</f>
        <v>13.25</v>
      </c>
      <c r="AA295" s="13" t="n">
        <v>1945</v>
      </c>
      <c r="AB295" s="15" t="n">
        <v>18.1</v>
      </c>
      <c r="AC295" s="15" t="n">
        <v>16.3</v>
      </c>
      <c r="AD295" s="15" t="n">
        <v>13.8</v>
      </c>
      <c r="AE295" s="15" t="n">
        <v>11.1</v>
      </c>
      <c r="AF295" s="15" t="n">
        <v>9.1</v>
      </c>
      <c r="AG295" s="15" t="n">
        <v>8.3</v>
      </c>
      <c r="AH295" s="15" t="n">
        <v>5.7</v>
      </c>
      <c r="AI295" s="15" t="n">
        <v>8.1</v>
      </c>
      <c r="AJ295" s="15" t="n">
        <v>9.3</v>
      </c>
      <c r="AK295" s="15" t="n">
        <v>12.3</v>
      </c>
      <c r="AL295" s="15" t="n">
        <v>14.4</v>
      </c>
      <c r="AM295" s="15" t="n">
        <v>19.9</v>
      </c>
      <c r="AN295" s="4" t="n">
        <f aca="false">AVERAGE(Sheet1!AB295:AM295)</f>
        <v>12.2</v>
      </c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2" t="n">
        <f aca="false">BA294+1</f>
        <v>1945</v>
      </c>
      <c r="BB295" s="20" t="n">
        <v>26.2</v>
      </c>
      <c r="BC295" s="20" t="n">
        <v>21.1</v>
      </c>
      <c r="BD295" s="20" t="n">
        <v>18.1</v>
      </c>
      <c r="BE295" s="20" t="n">
        <v>14.1</v>
      </c>
      <c r="BF295" s="20" t="n">
        <v>11.3</v>
      </c>
      <c r="BG295" s="20" t="n">
        <v>5.1</v>
      </c>
      <c r="BH295" s="20" t="n">
        <v>3.4</v>
      </c>
      <c r="BI295" s="20" t="n">
        <v>4.4</v>
      </c>
      <c r="BJ295" s="20" t="n">
        <v>9</v>
      </c>
      <c r="BK295" s="20" t="n">
        <v>11.9</v>
      </c>
      <c r="BL295" s="20" t="n">
        <v>12.7</v>
      </c>
      <c r="BM295" s="20" t="n">
        <v>15.8</v>
      </c>
      <c r="BN295" s="4" t="n">
        <f aca="false">AVERAGE(BB295:BM295)</f>
        <v>12.7583333333333</v>
      </c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2" t="n">
        <f aca="false">CA294+1</f>
        <v>1945</v>
      </c>
      <c r="CB295" s="20" t="n">
        <v>16.7</v>
      </c>
      <c r="CC295" s="20" t="n">
        <v>14.6</v>
      </c>
      <c r="CD295" s="20" t="n">
        <v>10.9</v>
      </c>
      <c r="CE295" s="20" t="n">
        <v>7.1</v>
      </c>
      <c r="CF295" s="20" t="n">
        <v>3.9</v>
      </c>
      <c r="CG295" s="20" t="n">
        <v>3.3</v>
      </c>
      <c r="CH295" s="20" t="n">
        <v>-0.4</v>
      </c>
      <c r="CI295" s="20" t="n">
        <v>1.8</v>
      </c>
      <c r="CJ295" s="20" t="n">
        <v>3.7</v>
      </c>
      <c r="CK295" s="20" t="n">
        <v>7.7</v>
      </c>
      <c r="CL295" s="20" t="n">
        <v>10.7</v>
      </c>
      <c r="CM295" s="20" t="n">
        <v>15.5</v>
      </c>
      <c r="CN295" s="4" t="n">
        <f aca="false">AVERAGE(CB295:CM295)</f>
        <v>7.95833333333333</v>
      </c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19" t="n">
        <v>1945</v>
      </c>
      <c r="DB295" s="20" t="n">
        <v>17</v>
      </c>
      <c r="DC295" s="20" t="n">
        <v>18.8</v>
      </c>
      <c r="DD295" s="20" t="n">
        <v>15.7</v>
      </c>
      <c r="DE295" s="20" t="n">
        <v>9.7</v>
      </c>
      <c r="DF295" s="20" t="n">
        <v>8.3</v>
      </c>
      <c r="DG295" s="20" t="n">
        <v>4.9</v>
      </c>
      <c r="DH295" s="20" t="n">
        <v>2.8</v>
      </c>
      <c r="DI295" s="20" t="n">
        <v>6.9</v>
      </c>
      <c r="DJ295" s="20" t="n">
        <v>8.7</v>
      </c>
      <c r="DK295" s="20" t="n">
        <v>13.2</v>
      </c>
      <c r="DL295" s="20" t="n">
        <v>17.1</v>
      </c>
      <c r="DM295" s="20" t="n">
        <v>18.5</v>
      </c>
      <c r="DN295" s="4" t="n">
        <f aca="false">AVERAGE(DB295:DM295)</f>
        <v>11.8</v>
      </c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30" t="s">
        <v>79</v>
      </c>
      <c r="FB295" s="15" t="n">
        <v>25</v>
      </c>
      <c r="FC295" s="15" t="n">
        <v>24.4</v>
      </c>
      <c r="FD295" s="15" t="n">
        <v>22.2</v>
      </c>
      <c r="FE295" s="15" t="n">
        <v>18.6</v>
      </c>
      <c r="FF295" s="15" t="n">
        <v>13.6</v>
      </c>
      <c r="FG295" s="15" t="n">
        <v>12.3</v>
      </c>
      <c r="FH295" s="15" t="n">
        <v>10.6</v>
      </c>
      <c r="FI295" s="15" t="n">
        <v>14.1</v>
      </c>
      <c r="FJ295" s="15" t="n">
        <v>15</v>
      </c>
      <c r="FK295" s="15" t="n">
        <v>19</v>
      </c>
      <c r="FL295" s="15" t="n">
        <v>22.5</v>
      </c>
      <c r="FM295" s="15" t="n">
        <v>23.5</v>
      </c>
      <c r="FN295" s="16" t="n">
        <f aca="false">AVERAGE(FB295:FM295)</f>
        <v>18.4</v>
      </c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2" t="n">
        <v>1945</v>
      </c>
      <c r="GB295" s="15" t="n">
        <v>24.6</v>
      </c>
      <c r="GC295" s="15" t="n">
        <v>24.5</v>
      </c>
      <c r="GD295" s="15" t="n">
        <v>23.5</v>
      </c>
      <c r="GE295" s="15" t="n">
        <v>19.8</v>
      </c>
      <c r="GF295" s="15" t="n">
        <v>15.1</v>
      </c>
      <c r="GG295" s="15" t="n">
        <v>14.5</v>
      </c>
      <c r="GH295" s="15" t="n">
        <v>12.4</v>
      </c>
      <c r="GI295" s="15" t="n">
        <v>15.6</v>
      </c>
      <c r="GJ295" s="15" t="n">
        <v>16.5</v>
      </c>
      <c r="GK295" s="15" t="n">
        <v>19.6</v>
      </c>
      <c r="GL295" s="15" t="n">
        <v>22.3</v>
      </c>
      <c r="GM295" s="15" t="n">
        <v>24</v>
      </c>
      <c r="GN295" s="16" t="n">
        <f aca="false">AVERAGE(GB295:GM295)</f>
        <v>19.3666666666667</v>
      </c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2" t="n">
        <v>1945</v>
      </c>
      <c r="HB295" s="15" t="n">
        <v>23.3</v>
      </c>
      <c r="HC295" s="15" t="n">
        <v>23.7</v>
      </c>
      <c r="HD295" s="15" t="n">
        <v>21.9</v>
      </c>
      <c r="HE295" s="15" t="n">
        <v>16.5</v>
      </c>
      <c r="HF295" s="15" t="n">
        <v>11.9</v>
      </c>
      <c r="HG295" s="15" t="n">
        <v>9.9</v>
      </c>
      <c r="HH295" s="15" t="n">
        <v>8</v>
      </c>
      <c r="HI295" s="15" t="n">
        <v>12.4</v>
      </c>
      <c r="HJ295" s="15" t="n">
        <v>13.7</v>
      </c>
      <c r="HK295" s="15" t="n">
        <v>16.6</v>
      </c>
      <c r="HL295" s="15" t="n">
        <v>19.2</v>
      </c>
      <c r="HM295" s="15" t="n">
        <v>23.6</v>
      </c>
      <c r="HN295" s="16" t="n">
        <f aca="false">AVERAGE(HB295:HM295)</f>
        <v>16.725</v>
      </c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7" t="n">
        <f aca="false">IA294+1</f>
        <v>1945</v>
      </c>
      <c r="IB295" s="15" t="n">
        <v>19.4</v>
      </c>
      <c r="IC295" s="15" t="n">
        <v>18.6</v>
      </c>
      <c r="ID295" s="15" t="n">
        <v>14.9</v>
      </c>
      <c r="IE295" s="15" t="n">
        <v>11.4</v>
      </c>
      <c r="IF295" s="15" t="n">
        <v>8</v>
      </c>
      <c r="IG295" s="15" t="n">
        <v>6.7</v>
      </c>
      <c r="IH295" s="15" t="n">
        <v>5.1</v>
      </c>
      <c r="II295" s="15" t="n">
        <v>8.2</v>
      </c>
      <c r="IJ295" s="15" t="n">
        <v>9.9</v>
      </c>
      <c r="IK295" s="15" t="n">
        <v>12.8</v>
      </c>
      <c r="IL295" s="15" t="n">
        <v>14.6</v>
      </c>
      <c r="IM295" s="15" t="n">
        <v>20.6</v>
      </c>
      <c r="IN295" s="25" t="n">
        <f aca="false">SUM(IB295:IM295)/12</f>
        <v>12.5166666666667</v>
      </c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 t="n">
        <f aca="false">JA294+1</f>
        <v>1945</v>
      </c>
      <c r="JB295" s="15" t="n">
        <v>17.4</v>
      </c>
      <c r="JC295" s="15" t="n">
        <v>16.1</v>
      </c>
      <c r="JD295" s="15" t="n">
        <v>14.7</v>
      </c>
      <c r="JE295" s="15" t="n">
        <v>10.6</v>
      </c>
      <c r="JF295" s="15" t="n">
        <v>8.9</v>
      </c>
      <c r="JG295" s="15" t="n">
        <v>6.5</v>
      </c>
      <c r="JH295" s="15" t="n">
        <v>4.2</v>
      </c>
      <c r="JI295" s="15" t="n">
        <v>6.2</v>
      </c>
      <c r="JJ295" s="15" t="n">
        <v>7.9</v>
      </c>
      <c r="JK295" s="15" t="n">
        <v>10.2</v>
      </c>
      <c r="JL295" s="15" t="n">
        <v>12.6</v>
      </c>
      <c r="JM295" s="15" t="n">
        <v>18.5</v>
      </c>
      <c r="JN295" s="25" t="n">
        <f aca="false">SUM(JB295:JM295)/12</f>
        <v>11.15</v>
      </c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3" t="n">
        <v>1945</v>
      </c>
      <c r="KB295" s="15" t="n">
        <v>20.5</v>
      </c>
      <c r="KC295" s="15" t="n">
        <v>19.9</v>
      </c>
      <c r="KD295" s="15" t="n">
        <v>16.1</v>
      </c>
      <c r="KE295" s="15" t="n">
        <v>10.4</v>
      </c>
      <c r="KF295" s="15" t="n">
        <v>8.3</v>
      </c>
      <c r="KG295" s="15" t="n">
        <v>7.3</v>
      </c>
      <c r="KH295" s="15" t="n">
        <v>3.8</v>
      </c>
      <c r="KI295" s="15" t="n">
        <v>9.9</v>
      </c>
      <c r="KJ295" s="15" t="n">
        <v>10.6</v>
      </c>
      <c r="KK295" s="15" t="n">
        <v>12.8</v>
      </c>
      <c r="KL295" s="15" t="n">
        <v>14.8</v>
      </c>
      <c r="KM295" s="15" t="n">
        <v>19.2</v>
      </c>
      <c r="KN295" s="16" t="n">
        <f aca="false">AVERAGE(KB295:KM295)</f>
        <v>12.8</v>
      </c>
      <c r="KO295" s="16"/>
      <c r="KP295" s="16"/>
      <c r="KQ295" s="16"/>
      <c r="KR295" s="16"/>
      <c r="KS295" s="16"/>
      <c r="KT295" s="16"/>
      <c r="KU295" s="16"/>
      <c r="KV295" s="16"/>
      <c r="KW295" s="16"/>
      <c r="KX295" s="16"/>
      <c r="KY295" s="16"/>
      <c r="KZ295" s="16"/>
      <c r="LA295" s="7" t="n">
        <f aca="false">LA294+1</f>
        <v>1945</v>
      </c>
      <c r="LB295" s="15" t="n">
        <v>22</v>
      </c>
      <c r="LC295" s="15" t="n">
        <v>21.4</v>
      </c>
      <c r="LD295" s="15" t="n">
        <v>18</v>
      </c>
      <c r="LE295" s="15" t="n">
        <v>12.8</v>
      </c>
      <c r="LF295" s="15" t="n">
        <v>10.1</v>
      </c>
      <c r="LG295" s="15" t="n">
        <v>7.7</v>
      </c>
      <c r="LH295" s="15" t="n">
        <v>6.5</v>
      </c>
      <c r="LI295" s="15" t="n">
        <v>10.1</v>
      </c>
      <c r="LJ295" s="15" t="n">
        <v>10.8</v>
      </c>
      <c r="LK295" s="15" t="n">
        <v>14.1</v>
      </c>
      <c r="LL295" s="15" t="n">
        <v>16.1</v>
      </c>
      <c r="LM295" s="15" t="n">
        <v>20.4</v>
      </c>
      <c r="LN295" s="16" t="n">
        <f aca="false">AVERAGE(LB295:LM295)</f>
        <v>14.1666666666667</v>
      </c>
      <c r="LO295" s="16"/>
      <c r="LP295" s="16"/>
      <c r="LQ295" s="16"/>
      <c r="LR295" s="16"/>
      <c r="LS295" s="16"/>
      <c r="LT295" s="16"/>
      <c r="LU295" s="16"/>
      <c r="LV295" s="16"/>
      <c r="LW295" s="16"/>
      <c r="LX295" s="16"/>
      <c r="LY295" s="16"/>
      <c r="LZ295" s="16"/>
      <c r="MA295" s="7" t="n">
        <f aca="false">MA294+1</f>
        <v>1945</v>
      </c>
      <c r="MB295" s="15" t="n">
        <v>24.6</v>
      </c>
      <c r="MC295" s="15" t="n">
        <v>24</v>
      </c>
      <c r="MD295" s="15" t="n">
        <v>24.4</v>
      </c>
      <c r="ME295" s="15" t="n">
        <v>19.5</v>
      </c>
      <c r="MF295" s="15" t="n">
        <v>15.3</v>
      </c>
      <c r="MG295" s="15" t="n">
        <v>13.8</v>
      </c>
      <c r="MH295" s="15" t="n">
        <v>11.2</v>
      </c>
      <c r="MI295" s="15" t="n">
        <v>16.8</v>
      </c>
      <c r="MJ295" s="15" t="n">
        <v>17.7</v>
      </c>
      <c r="MK295" s="15" t="n">
        <v>18.8</v>
      </c>
      <c r="ML295" s="15" t="n">
        <v>22.2</v>
      </c>
      <c r="MM295" s="15" t="n">
        <v>23.7</v>
      </c>
      <c r="MN295" s="16" t="n">
        <f aca="false">AVERAGE(MB295:MM295)</f>
        <v>19.3333333333333</v>
      </c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60" t="s">
        <v>79</v>
      </c>
      <c r="NB295" s="15" t="n">
        <v>17.1</v>
      </c>
      <c r="NC295" s="15" t="n">
        <v>16.7</v>
      </c>
      <c r="ND295" s="15" t="n">
        <v>16.1</v>
      </c>
      <c r="NE295" s="15" t="n">
        <v>15.4</v>
      </c>
      <c r="NF295" s="15" t="n">
        <v>9.6</v>
      </c>
      <c r="NG295" s="15" t="n">
        <v>8</v>
      </c>
      <c r="NH295" s="15" t="n">
        <v>4.3</v>
      </c>
      <c r="NI295" s="15" t="n">
        <v>7</v>
      </c>
      <c r="NJ295" s="15" t="n">
        <v>7.6</v>
      </c>
      <c r="NK295" s="15" t="n">
        <v>10.7</v>
      </c>
      <c r="NL295" s="15" t="n">
        <v>13.5</v>
      </c>
      <c r="NM295" s="15" t="n">
        <v>16.5</v>
      </c>
      <c r="NN295" s="29" t="n">
        <f aca="false">AVERAGE(NB295:NM295)</f>
        <v>11.875</v>
      </c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13" t="n">
        <v>1945</v>
      </c>
      <c r="OB295" s="15" t="n">
        <v>19.1</v>
      </c>
      <c r="OC295" s="15" t="n">
        <v>18</v>
      </c>
      <c r="OD295" s="15" t="n">
        <v>18.2</v>
      </c>
      <c r="OE295" s="15" t="n">
        <v>17.1</v>
      </c>
      <c r="OF295" s="15" t="n">
        <v>10</v>
      </c>
      <c r="OG295" s="15" t="n">
        <v>8.8</v>
      </c>
      <c r="OH295" s="15" t="n">
        <v>5.5</v>
      </c>
      <c r="OI295" s="15" t="n">
        <v>6.9</v>
      </c>
      <c r="OJ295" s="15" t="n">
        <v>9</v>
      </c>
      <c r="OK295" s="15" t="n">
        <v>11.8</v>
      </c>
      <c r="OL295" s="15" t="n">
        <v>14.7</v>
      </c>
      <c r="OM295" s="15" t="n">
        <v>19.1</v>
      </c>
      <c r="ON295" s="29" t="n">
        <f aca="false">AVERAGE(OB295:OM295)</f>
        <v>13.1833333333333</v>
      </c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30" t="s">
        <v>79</v>
      </c>
      <c r="PB295" s="15" t="n">
        <v>26.9</v>
      </c>
      <c r="PC295" s="15" t="n">
        <v>26.8</v>
      </c>
      <c r="PD295" s="15" t="n">
        <v>25</v>
      </c>
      <c r="PE295" s="15" t="n">
        <v>20.9</v>
      </c>
      <c r="PF295" s="15" t="n">
        <v>16.9</v>
      </c>
      <c r="PG295" s="15" t="n">
        <v>13.1</v>
      </c>
      <c r="PH295" s="15" t="n">
        <v>11.3</v>
      </c>
      <c r="PI295" s="15" t="n">
        <v>15.3</v>
      </c>
      <c r="PJ295" s="15" t="n">
        <v>16.9</v>
      </c>
      <c r="PK295" s="15" t="n">
        <v>20.1</v>
      </c>
      <c r="PL295" s="15" t="n">
        <v>24.7</v>
      </c>
      <c r="PM295" s="15" t="n">
        <v>26</v>
      </c>
      <c r="PN295" s="29" t="n">
        <f aca="false">AVERAGE(PB295:PM295)</f>
        <v>20.325</v>
      </c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13" t="n">
        <v>1945</v>
      </c>
      <c r="QB295" s="15" t="n">
        <v>22.3</v>
      </c>
      <c r="QC295" s="15" t="n">
        <v>21.2</v>
      </c>
      <c r="QD295" s="15" t="n">
        <v>20.2</v>
      </c>
      <c r="QE295" s="15" t="n">
        <v>17.8</v>
      </c>
      <c r="QF295" s="15" t="n">
        <v>11.7</v>
      </c>
      <c r="QG295" s="15" t="n">
        <v>9.1</v>
      </c>
      <c r="QH295" s="15" t="n">
        <v>6.1</v>
      </c>
      <c r="QI295" s="15" t="n">
        <v>6.8</v>
      </c>
      <c r="QJ295" s="15" t="n">
        <v>7.2</v>
      </c>
      <c r="QK295" s="15" t="n">
        <v>11.8</v>
      </c>
      <c r="QL295" s="15" t="n">
        <v>15.4</v>
      </c>
      <c r="QM295" s="15" t="n">
        <v>17.9</v>
      </c>
      <c r="QN295" s="29" t="n">
        <f aca="false">AVERAGE(QB295:QM295)</f>
        <v>13.9583333333333</v>
      </c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30" t="s">
        <v>79</v>
      </c>
      <c r="RB295" s="15" t="n">
        <v>22.2</v>
      </c>
      <c r="RC295" s="15" t="n">
        <v>21.6</v>
      </c>
      <c r="RD295" s="15" t="n">
        <v>21.6</v>
      </c>
      <c r="RE295" s="15" t="n">
        <v>17.5</v>
      </c>
      <c r="RF295" s="15" t="n">
        <v>13.1</v>
      </c>
      <c r="RG295" s="15" t="n">
        <v>10.8</v>
      </c>
      <c r="RH295" s="15" t="n">
        <v>7</v>
      </c>
      <c r="RI295" s="15" t="n">
        <v>13.8</v>
      </c>
      <c r="RJ295" s="15" t="n">
        <v>16.7</v>
      </c>
      <c r="RK295" s="15" t="n">
        <v>18.4</v>
      </c>
      <c r="RL295" s="15" t="n">
        <v>22.3</v>
      </c>
      <c r="RM295" s="15" t="n">
        <v>25.2</v>
      </c>
      <c r="RN295" s="29" t="n">
        <f aca="false">AVERAGE(RB295:RM295)</f>
        <v>17.5166666666667</v>
      </c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13" t="n">
        <v>1945</v>
      </c>
      <c r="SB295" s="15" t="n">
        <v>21.9</v>
      </c>
      <c r="SC295" s="15" t="n">
        <v>22.1</v>
      </c>
      <c r="SD295" s="15" t="n">
        <v>19.6</v>
      </c>
      <c r="SE295" s="15" t="n">
        <v>16.8</v>
      </c>
      <c r="SF295" s="15" t="n">
        <v>10.1</v>
      </c>
      <c r="SG295" s="15" t="n">
        <v>8.8</v>
      </c>
      <c r="SH295" s="15" t="n">
        <v>5.3</v>
      </c>
      <c r="SI295" s="15" t="n">
        <v>7.3</v>
      </c>
      <c r="SJ295" s="15" t="n">
        <v>8.8</v>
      </c>
      <c r="SK295" s="15" t="n">
        <v>12.7</v>
      </c>
      <c r="SL295" s="15" t="n">
        <v>17.1</v>
      </c>
      <c r="SM295" s="15" t="n">
        <v>20.1</v>
      </c>
      <c r="SN295" s="29" t="n">
        <f aca="false">AVERAGE(SB295:SM295)</f>
        <v>14.2166666666667</v>
      </c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72" t="s">
        <v>79</v>
      </c>
      <c r="TB295" s="73" t="n">
        <v>22.4</v>
      </c>
      <c r="TC295" s="73" t="n">
        <v>21.8</v>
      </c>
      <c r="TD295" s="73" t="n">
        <v>19.8</v>
      </c>
      <c r="TE295" s="73" t="n">
        <v>14.3</v>
      </c>
      <c r="TF295" s="73" t="n">
        <v>10.1</v>
      </c>
      <c r="TG295" s="73" t="n">
        <v>9</v>
      </c>
      <c r="TH295" s="73" t="n">
        <v>5.3</v>
      </c>
      <c r="TI295" s="73" t="n">
        <v>9.7</v>
      </c>
      <c r="TJ295" s="73" t="n">
        <v>10.7</v>
      </c>
      <c r="TK295" s="73" t="n">
        <v>13.6</v>
      </c>
      <c r="TL295" s="73" t="n">
        <v>18.2</v>
      </c>
      <c r="TM295" s="73" t="n">
        <v>22.1</v>
      </c>
      <c r="TN295" s="73" t="n">
        <v>14.8</v>
      </c>
      <c r="UB295" s="71"/>
      <c r="UC295" s="13"/>
      <c r="UD295" s="15"/>
      <c r="UE295" s="15"/>
      <c r="UF295" s="15"/>
      <c r="UG295" s="15"/>
      <c r="UH295" s="15"/>
      <c r="UI295" s="15"/>
      <c r="UJ295" s="15"/>
      <c r="UK295" s="15"/>
      <c r="UL295" s="15"/>
      <c r="UM295" s="15"/>
      <c r="UN295" s="15"/>
      <c r="UO295" s="15"/>
      <c r="UP295" s="16"/>
      <c r="VB295" s="71"/>
      <c r="VC295" s="13"/>
      <c r="VD295" s="15"/>
      <c r="VE295" s="15"/>
      <c r="VF295" s="15"/>
      <c r="VG295" s="15"/>
      <c r="VH295" s="15"/>
      <c r="VI295" s="15"/>
      <c r="VJ295" s="15"/>
      <c r="VK295" s="15"/>
      <c r="VL295" s="15"/>
      <c r="VM295" s="15"/>
      <c r="VN295" s="15"/>
      <c r="VO295" s="15"/>
      <c r="VP295" s="16"/>
      <c r="WB295" s="71"/>
      <c r="WC295" s="13"/>
      <c r="WD295" s="15"/>
      <c r="WE295" s="15"/>
      <c r="WF295" s="15"/>
      <c r="WG295" s="15"/>
      <c r="WH295" s="15"/>
      <c r="WI295" s="15"/>
      <c r="WJ295" s="15"/>
      <c r="WK295" s="15"/>
      <c r="WL295" s="15"/>
      <c r="WM295" s="15"/>
      <c r="WN295" s="15"/>
      <c r="WO295" s="15"/>
      <c r="WP295" s="16"/>
      <c r="XB295" s="71"/>
      <c r="XC295" s="13"/>
      <c r="XD295" s="15"/>
      <c r="XE295" s="15"/>
      <c r="XF295" s="15"/>
      <c r="XG295" s="15"/>
      <c r="XH295" s="15"/>
      <c r="XI295" s="15"/>
      <c r="XJ295" s="15"/>
      <c r="XK295" s="15"/>
      <c r="XL295" s="15"/>
      <c r="XM295" s="15"/>
      <c r="XN295" s="15"/>
      <c r="XO295" s="15"/>
      <c r="XP295" s="16"/>
      <c r="YB295" s="71"/>
      <c r="YC295" s="13"/>
      <c r="YD295" s="15"/>
      <c r="YE295" s="15"/>
      <c r="YF295" s="15"/>
      <c r="YG295" s="15"/>
      <c r="YH295" s="15"/>
      <c r="YI295" s="15"/>
      <c r="YJ295" s="15"/>
      <c r="YK295" s="15"/>
      <c r="YL295" s="15"/>
      <c r="YM295" s="15"/>
      <c r="YN295" s="15"/>
      <c r="YO295" s="15"/>
      <c r="YP295" s="16"/>
      <c r="ZB295" s="71"/>
      <c r="ZC295" s="30"/>
      <c r="ZD295" s="15"/>
      <c r="ZE295" s="15"/>
      <c r="ZF295" s="15"/>
      <c r="ZG295" s="15"/>
      <c r="ZH295" s="15"/>
      <c r="ZI295" s="15"/>
      <c r="ZJ295" s="15"/>
      <c r="ZK295" s="15"/>
      <c r="ZL295" s="15"/>
      <c r="ZM295" s="15"/>
      <c r="ZN295" s="15"/>
      <c r="ZO295" s="15"/>
      <c r="ZP295" s="16"/>
    </row>
    <row r="296" customFormat="false" ht="12.8" hidden="false" customHeight="false" outlineLevel="0" collapsed="false">
      <c r="A296" s="17"/>
      <c r="B296" s="4" t="n">
        <f aca="false">AVERAGE(AN296,BN296,CN296,DN296,EN296,FN296,GN296,HN296,IN296,JN296,KN296,LN296,MN296,NN296)</f>
        <v>13.5218531468531</v>
      </c>
      <c r="C296" s="18" t="n">
        <f aca="false">AVERAGE(B292:B296)</f>
        <v>13.9437723387723</v>
      </c>
      <c r="D296" s="9" t="n">
        <f aca="false">AVERAGE(B287:B296)</f>
        <v>14.1264801864802</v>
      </c>
      <c r="E296" s="4" t="n">
        <f aca="false">AVERAGE(B277:B296)</f>
        <v>14.1599762043512</v>
      </c>
      <c r="F296" s="24" t="n">
        <f aca="false">AVERAGE(B247:B296)</f>
        <v>14.3016523763274</v>
      </c>
      <c r="G296" s="9" t="n">
        <f aca="false">MAX(AB296:AM296,BB296:BM296,CB296:CM296,DB296:DM296,EB296:EM296,FB296:FM296,GB296:GM296,HB296:HM296,IB296:IM296,JB296:JM296,KB296:KM296,LB296:LM296,MB296:MM296,NB296:NM296,OB296:OM296,PB296:PM296,QB296:QM296,RB296:RM296,SB296:SM296)</f>
        <v>26.4</v>
      </c>
      <c r="H296" s="10" t="n">
        <f aca="false">MEDIAN(AB296:AM296,BB296:BM296,CB296:CM296,DB296:DM296,EB296:EM296,FB296:FM296,GB296:GM296,HB296:HM296,IB296:IM296,JB296:JM296,KB296:KM296,LB296:LM296,MB296:MM296,NB296:NM296,OB296:OM296,PB296:PM296,QB296:QM296,RB296:RM296,SB296:SM296)</f>
        <v>13.9</v>
      </c>
      <c r="I296" s="11" t="n">
        <f aca="false">MIN(AB296:AM296,BB296:BM296,CB296:CM296,DB296:DM296,EB296:EM296,FB296:FM296,GB296:GM296,HB296:HM296,IB296:IM296,JB296:JM296,KB296:KM296,LB296:LM296,MB296:MM296,NB296:NM296,OB296:OM296,PB296:PM296,QB296:QM296,RB296:RM296,SB296:SM296)</f>
        <v>2.3</v>
      </c>
      <c r="J296" s="12" t="n">
        <f aca="false">(G296+I296)/2</f>
        <v>14.35</v>
      </c>
      <c r="AA296" s="13" t="n">
        <v>1946</v>
      </c>
      <c r="AB296" s="15" t="n">
        <v>19.4</v>
      </c>
      <c r="AC296" s="15" t="n">
        <v>17.9</v>
      </c>
      <c r="AD296" s="15" t="n">
        <v>14.5</v>
      </c>
      <c r="AE296" s="15" t="n">
        <v>10.3</v>
      </c>
      <c r="AF296" s="15" t="n">
        <v>10.7</v>
      </c>
      <c r="AG296" s="15" t="n">
        <v>6.4</v>
      </c>
      <c r="AH296" s="15" t="n">
        <v>7.8</v>
      </c>
      <c r="AI296" s="15" t="n">
        <v>8.3</v>
      </c>
      <c r="AJ296" s="15" t="n">
        <v>9.6</v>
      </c>
      <c r="AK296" s="15" t="n">
        <v>11.4</v>
      </c>
      <c r="AL296" s="15" t="n">
        <v>15.9</v>
      </c>
      <c r="AM296" s="15" t="n">
        <v>17.3</v>
      </c>
      <c r="AN296" s="4" t="n">
        <f aca="false">AVERAGE(Sheet1!AB296:AM296)</f>
        <v>12.4583333333333</v>
      </c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2" t="n">
        <f aca="false">BA295+1</f>
        <v>1946</v>
      </c>
      <c r="BB296" s="20" t="n">
        <v>21.8</v>
      </c>
      <c r="BC296" s="20" t="n">
        <v>23.6</v>
      </c>
      <c r="BD296" s="20" t="n">
        <v>23.9</v>
      </c>
      <c r="BE296" s="20" t="n">
        <v>13.8</v>
      </c>
      <c r="BF296" s="20" t="n">
        <v>8.1</v>
      </c>
      <c r="BG296" s="20" t="n">
        <v>4.9</v>
      </c>
      <c r="BH296" s="20" t="n">
        <v>4.8</v>
      </c>
      <c r="BI296" s="20" t="n">
        <v>6.5</v>
      </c>
      <c r="BJ296" s="20" t="n">
        <v>10.5</v>
      </c>
      <c r="BK296" s="20" t="n">
        <v>16.6</v>
      </c>
      <c r="BL296" s="20" t="n">
        <v>18.5</v>
      </c>
      <c r="BM296" s="20" t="n">
        <v>22.4</v>
      </c>
      <c r="BN296" s="4" t="n">
        <f aca="false">AVERAGE(BB296:BM296)</f>
        <v>14.6166666666667</v>
      </c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2" t="n">
        <f aca="false">CA295+1</f>
        <v>1946</v>
      </c>
      <c r="CB296" s="20" t="n">
        <v>15.4</v>
      </c>
      <c r="CC296" s="20" t="n">
        <v>13.1</v>
      </c>
      <c r="CD296" s="20" t="n">
        <v>7.3</v>
      </c>
      <c r="CE296" s="20" t="n">
        <v>9.4</v>
      </c>
      <c r="CF296" s="20" t="n">
        <v>7.8</v>
      </c>
      <c r="CG296" s="20" t="n">
        <v>2.3</v>
      </c>
      <c r="CH296" s="20" t="n">
        <v>4.2</v>
      </c>
      <c r="CI296" s="20" t="n">
        <v>4.6</v>
      </c>
      <c r="CJ296" s="20" t="n">
        <v>7.9</v>
      </c>
      <c r="CK296" s="20" t="n">
        <v>10.7</v>
      </c>
      <c r="CL296" s="20" t="n">
        <v>15.6</v>
      </c>
      <c r="CM296" s="20" t="n">
        <v>17.9</v>
      </c>
      <c r="CN296" s="4" t="n">
        <f aca="false">AVERAGE(CB296:CM296)</f>
        <v>9.68333333333333</v>
      </c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19" t="n">
        <v>1946</v>
      </c>
      <c r="DB296" s="20" t="n">
        <v>19.9</v>
      </c>
      <c r="DC296" s="20" t="n">
        <v>18.8</v>
      </c>
      <c r="DD296" s="20" t="n">
        <v>16.4</v>
      </c>
      <c r="DE296" s="20" t="n">
        <v>11.6</v>
      </c>
      <c r="DF296" s="20" t="n">
        <v>9.2</v>
      </c>
      <c r="DG296" s="20" t="n">
        <v>4.9</v>
      </c>
      <c r="DH296" s="20" t="n">
        <v>3.9</v>
      </c>
      <c r="DI296" s="20" t="n">
        <v>4.8</v>
      </c>
      <c r="DJ296" s="20" t="n">
        <v>8.2</v>
      </c>
      <c r="DK296" s="20" t="n">
        <v>13.4</v>
      </c>
      <c r="DL296" s="20" t="n">
        <v>17.3</v>
      </c>
      <c r="DM296" s="20" t="n">
        <v>18.7</v>
      </c>
      <c r="DN296" s="4" t="n">
        <f aca="false">AVERAGE(DB296:DM296)</f>
        <v>12.2583333333333</v>
      </c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30" t="s">
        <v>80</v>
      </c>
      <c r="FB296" s="15" t="n">
        <v>24.2</v>
      </c>
      <c r="FC296" s="15" t="n">
        <v>23.6</v>
      </c>
      <c r="FD296" s="15" t="n">
        <v>19.4</v>
      </c>
      <c r="FE296" s="15" t="n">
        <v>14.7</v>
      </c>
      <c r="FF296" s="23"/>
      <c r="FG296" s="15" t="n">
        <v>6.9</v>
      </c>
      <c r="FH296" s="15" t="n">
        <v>7.1</v>
      </c>
      <c r="FI296" s="15" t="n">
        <v>10</v>
      </c>
      <c r="FJ296" s="15" t="n">
        <v>14.9</v>
      </c>
      <c r="FK296" s="15" t="n">
        <v>16.9</v>
      </c>
      <c r="FL296" s="15" t="n">
        <v>21.8</v>
      </c>
      <c r="FM296" s="15" t="n">
        <v>24.3</v>
      </c>
      <c r="FN296" s="16" t="n">
        <f aca="false">AVERAGE(FB296:FM296)</f>
        <v>16.7090909090909</v>
      </c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2" t="n">
        <v>1946</v>
      </c>
      <c r="GB296" s="15" t="n">
        <v>24.9</v>
      </c>
      <c r="GC296" s="15" t="n">
        <v>24.6</v>
      </c>
      <c r="GD296" s="15" t="n">
        <v>22</v>
      </c>
      <c r="GE296" s="15" t="n">
        <v>17.8</v>
      </c>
      <c r="GF296" s="15" t="n">
        <v>16.9</v>
      </c>
      <c r="GG296" s="15" t="n">
        <v>10.3</v>
      </c>
      <c r="GH296" s="15" t="n">
        <v>11.6</v>
      </c>
      <c r="GI296" s="15" t="n">
        <v>12.9</v>
      </c>
      <c r="GJ296" s="15" t="n">
        <v>16.3</v>
      </c>
      <c r="GK296" s="15" t="n">
        <v>18.3</v>
      </c>
      <c r="GL296" s="15" t="n">
        <v>23.1</v>
      </c>
      <c r="GM296" s="15" t="n">
        <v>25.1</v>
      </c>
      <c r="GN296" s="16" t="n">
        <f aca="false">AVERAGE(GB296:GM296)</f>
        <v>18.65</v>
      </c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2" t="n">
        <v>1946</v>
      </c>
      <c r="HB296" s="15" t="n">
        <v>24.7</v>
      </c>
      <c r="HC296" s="15" t="n">
        <v>24</v>
      </c>
      <c r="HD296" s="15" t="n">
        <v>19.4</v>
      </c>
      <c r="HE296" s="15" t="n">
        <v>13.5</v>
      </c>
      <c r="HF296" s="15" t="n">
        <v>12.9</v>
      </c>
      <c r="HG296" s="15" t="n">
        <v>5.2</v>
      </c>
      <c r="HH296" s="15" t="n">
        <v>6.2</v>
      </c>
      <c r="HI296" s="15" t="n">
        <v>8.2</v>
      </c>
      <c r="HJ296" s="15" t="n">
        <v>13.1</v>
      </c>
      <c r="HK296" s="15" t="n">
        <v>14.8</v>
      </c>
      <c r="HL296" s="15" t="n">
        <v>21.2</v>
      </c>
      <c r="HM296" s="15" t="n">
        <v>23.7</v>
      </c>
      <c r="HN296" s="16" t="n">
        <f aca="false">AVERAGE(HB296:HM296)</f>
        <v>15.575</v>
      </c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7" t="n">
        <f aca="false">IA295+1</f>
        <v>1946</v>
      </c>
      <c r="IB296" s="15" t="n">
        <v>21.2</v>
      </c>
      <c r="IC296" s="15" t="n">
        <v>19.7</v>
      </c>
      <c r="ID296" s="15" t="n">
        <v>15.1</v>
      </c>
      <c r="IE296" s="15" t="n">
        <v>9.8</v>
      </c>
      <c r="IF296" s="15" t="n">
        <v>8.9</v>
      </c>
      <c r="IG296" s="15" t="n">
        <v>3.6</v>
      </c>
      <c r="IH296" s="15" t="n">
        <v>4.1</v>
      </c>
      <c r="II296" s="15" t="n">
        <v>5.5</v>
      </c>
      <c r="IJ296" s="15" t="n">
        <v>8.6</v>
      </c>
      <c r="IK296" s="15" t="n">
        <v>10.7</v>
      </c>
      <c r="IL296" s="15" t="n">
        <v>16.3</v>
      </c>
      <c r="IM296" s="15" t="n">
        <v>17.9</v>
      </c>
      <c r="IN296" s="25" t="n">
        <f aca="false">SUM(IB296:IM296)/12</f>
        <v>11.7833333333333</v>
      </c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 t="n">
        <f aca="false">JA295+1</f>
        <v>1946</v>
      </c>
      <c r="JB296" s="15" t="n">
        <v>18.3</v>
      </c>
      <c r="JC296" s="15" t="n">
        <v>16.5</v>
      </c>
      <c r="JD296" s="15" t="n">
        <v>12.6</v>
      </c>
      <c r="JE296" s="15" t="n">
        <v>7.7</v>
      </c>
      <c r="JF296" s="15" t="n">
        <v>7.9</v>
      </c>
      <c r="JG296" s="15" t="n">
        <v>2.6</v>
      </c>
      <c r="JH296" s="15" t="n">
        <v>3.1</v>
      </c>
      <c r="JI296" s="15" t="n">
        <v>4.1</v>
      </c>
      <c r="JJ296" s="15" t="n">
        <v>6.5</v>
      </c>
      <c r="JK296" s="15" t="n">
        <v>9.1</v>
      </c>
      <c r="JL296" s="15" t="n">
        <v>14.4</v>
      </c>
      <c r="JM296" s="15" t="n">
        <v>15.5</v>
      </c>
      <c r="JN296" s="25" t="n">
        <f aca="false">SUM(JB296:JM296)/12</f>
        <v>9.85833333333333</v>
      </c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  <c r="JY296" s="15"/>
      <c r="JZ296" s="15"/>
      <c r="KA296" s="13" t="n">
        <v>1946</v>
      </c>
      <c r="KB296" s="15" t="n">
        <v>22.2</v>
      </c>
      <c r="KC296" s="15" t="n">
        <v>20.6</v>
      </c>
      <c r="KD296" s="15" t="n">
        <v>14.4</v>
      </c>
      <c r="KE296" s="15" t="n">
        <v>8.4</v>
      </c>
      <c r="KF296" s="15" t="n">
        <v>9.3</v>
      </c>
      <c r="KG296" s="15" t="n">
        <v>3.5</v>
      </c>
      <c r="KH296" s="15" t="n">
        <v>4.9</v>
      </c>
      <c r="KI296" s="15" t="n">
        <v>5.4</v>
      </c>
      <c r="KJ296" s="15" t="n">
        <v>8.7</v>
      </c>
      <c r="KK296" s="15" t="n">
        <v>10.8</v>
      </c>
      <c r="KL296" s="15" t="n">
        <v>19.5</v>
      </c>
      <c r="KM296" s="15" t="n">
        <v>20.5</v>
      </c>
      <c r="KN296" s="16" t="n">
        <f aca="false">AVERAGE(KB296:KM296)</f>
        <v>12.35</v>
      </c>
      <c r="KO296" s="16"/>
      <c r="KP296" s="16"/>
      <c r="KQ296" s="16"/>
      <c r="KR296" s="16"/>
      <c r="KS296" s="16"/>
      <c r="KT296" s="16"/>
      <c r="KU296" s="16"/>
      <c r="KV296" s="16"/>
      <c r="KW296" s="16"/>
      <c r="KX296" s="16"/>
      <c r="KY296" s="16"/>
      <c r="KZ296" s="16"/>
      <c r="LA296" s="7" t="n">
        <f aca="false">LA295+1</f>
        <v>1946</v>
      </c>
      <c r="LB296" s="15" t="n">
        <v>22.8</v>
      </c>
      <c r="LC296" s="15" t="n">
        <v>20.4</v>
      </c>
      <c r="LD296" s="15" t="n">
        <v>15.4</v>
      </c>
      <c r="LE296" s="15" t="n">
        <v>9.3</v>
      </c>
      <c r="LF296" s="15" t="n">
        <v>9.7</v>
      </c>
      <c r="LG296" s="15" t="n">
        <v>4</v>
      </c>
      <c r="LH296" s="15" t="n">
        <v>5.2</v>
      </c>
      <c r="LI296" s="15" t="n">
        <v>6.2</v>
      </c>
      <c r="LJ296" s="15" t="n">
        <v>8.6</v>
      </c>
      <c r="LK296" s="15" t="n">
        <v>11.8</v>
      </c>
      <c r="LL296" s="15" t="n">
        <v>18.6</v>
      </c>
      <c r="LM296" s="15" t="n">
        <v>21.3</v>
      </c>
      <c r="LN296" s="16" t="n">
        <f aca="false">AVERAGE(LB296:LM296)</f>
        <v>12.775</v>
      </c>
      <c r="LO296" s="16"/>
      <c r="LP296" s="16"/>
      <c r="LQ296" s="16"/>
      <c r="LR296" s="16"/>
      <c r="LS296" s="16"/>
      <c r="LT296" s="16"/>
      <c r="LU296" s="16"/>
      <c r="LV296" s="16"/>
      <c r="LW296" s="16"/>
      <c r="LX296" s="16"/>
      <c r="LY296" s="16"/>
      <c r="LZ296" s="16"/>
      <c r="MA296" s="7" t="n">
        <f aca="false">MA295+1</f>
        <v>1946</v>
      </c>
      <c r="MB296" s="15" t="n">
        <v>24.6</v>
      </c>
      <c r="MC296" s="15" t="n">
        <v>23.6</v>
      </c>
      <c r="MD296" s="15" t="n">
        <v>20.1</v>
      </c>
      <c r="ME296" s="15" t="n">
        <v>16</v>
      </c>
      <c r="MF296" s="15" t="n">
        <v>16.1</v>
      </c>
      <c r="MG296" s="15" t="n">
        <v>9.6</v>
      </c>
      <c r="MH296" s="15" t="n">
        <v>11.1</v>
      </c>
      <c r="MI296" s="15" t="n">
        <v>11.7</v>
      </c>
      <c r="MJ296" s="15" t="n">
        <v>16.4</v>
      </c>
      <c r="MK296" s="15" t="n">
        <v>18.5</v>
      </c>
      <c r="ML296" s="15" t="n">
        <v>23.8</v>
      </c>
      <c r="MM296" s="15" t="n">
        <v>24.1</v>
      </c>
      <c r="MN296" s="16" t="n">
        <f aca="false">AVERAGE(MB296:MM296)</f>
        <v>17.9666666666667</v>
      </c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60" t="s">
        <v>80</v>
      </c>
      <c r="NB296" s="15" t="n">
        <v>16.4</v>
      </c>
      <c r="NC296" s="15" t="n">
        <v>14.8</v>
      </c>
      <c r="ND296" s="15" t="n">
        <v>13.8</v>
      </c>
      <c r="NE296" s="15" t="n">
        <v>12.1</v>
      </c>
      <c r="NF296" s="15" t="n">
        <v>8.3</v>
      </c>
      <c r="NG296" s="15" t="n">
        <v>5.7</v>
      </c>
      <c r="NH296" s="15" t="n">
        <v>6.3</v>
      </c>
      <c r="NI296" s="15" t="n">
        <v>5.1</v>
      </c>
      <c r="NJ296" s="15" t="n">
        <v>9.3</v>
      </c>
      <c r="NK296" s="15" t="n">
        <v>11.6</v>
      </c>
      <c r="NL296" s="15" t="n">
        <v>12.7</v>
      </c>
      <c r="NM296" s="15" t="n">
        <v>17.1</v>
      </c>
      <c r="NN296" s="29" t="n">
        <f aca="false">AVERAGE(NB296:NM296)</f>
        <v>11.1</v>
      </c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13" t="n">
        <v>1946</v>
      </c>
      <c r="OB296" s="15" t="n">
        <v>19.8</v>
      </c>
      <c r="OC296" s="15" t="n">
        <v>17</v>
      </c>
      <c r="OD296" s="15" t="n">
        <v>16.5</v>
      </c>
      <c r="OE296" s="15" t="n">
        <v>14</v>
      </c>
      <c r="OF296" s="15" t="n">
        <v>10.5</v>
      </c>
      <c r="OG296" s="15" t="n">
        <v>6.7</v>
      </c>
      <c r="OH296" s="15" t="n">
        <v>5.9</v>
      </c>
      <c r="OI296" s="15" t="n">
        <v>8</v>
      </c>
      <c r="OJ296" s="15" t="n">
        <v>10.2</v>
      </c>
      <c r="OK296" s="15" t="n">
        <v>13.8</v>
      </c>
      <c r="OL296" s="15" t="n">
        <v>15.3</v>
      </c>
      <c r="OM296" s="15" t="n">
        <v>18.2</v>
      </c>
      <c r="ON296" s="29" t="n">
        <f aca="false">AVERAGE(OB296:OM296)</f>
        <v>12.9916666666667</v>
      </c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30" t="s">
        <v>80</v>
      </c>
      <c r="PB296" s="15" t="n">
        <v>26.4</v>
      </c>
      <c r="PC296" s="15" t="n">
        <v>24.9</v>
      </c>
      <c r="PD296" s="15" t="n">
        <v>24</v>
      </c>
      <c r="PE296" s="15" t="n">
        <v>18.2</v>
      </c>
      <c r="PF296" s="15" t="n">
        <v>17.2</v>
      </c>
      <c r="PG296" s="15" t="n">
        <v>12.4</v>
      </c>
      <c r="PH296" s="15" t="n">
        <v>13</v>
      </c>
      <c r="PI296" s="15" t="n">
        <v>14.6</v>
      </c>
      <c r="PJ296" s="15" t="n">
        <v>15.6</v>
      </c>
      <c r="PK296" s="15" t="n">
        <v>20.1</v>
      </c>
      <c r="PL296" s="15" t="n">
        <v>21.3</v>
      </c>
      <c r="PM296" s="15" t="n">
        <v>25.7</v>
      </c>
      <c r="PN296" s="29" t="n">
        <f aca="false">AVERAGE(PB296:PM296)</f>
        <v>19.45</v>
      </c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13" t="n">
        <v>1946</v>
      </c>
      <c r="QB296" s="15" t="n">
        <v>20.1</v>
      </c>
      <c r="QC296" s="15" t="n">
        <v>19.6</v>
      </c>
      <c r="QD296" s="15" t="n">
        <v>18.2</v>
      </c>
      <c r="QE296" s="15" t="n">
        <v>14.6</v>
      </c>
      <c r="QF296" s="15" t="n">
        <v>10.9</v>
      </c>
      <c r="QG296" s="15" t="n">
        <v>7.2</v>
      </c>
      <c r="QH296" s="15" t="n">
        <v>7.1</v>
      </c>
      <c r="QI296" s="15" t="n">
        <v>6.7</v>
      </c>
      <c r="QJ296" s="15" t="n">
        <v>9.8</v>
      </c>
      <c r="QK296" s="15" t="n">
        <v>12.7</v>
      </c>
      <c r="QL296" s="15" t="n">
        <v>13.4</v>
      </c>
      <c r="QM296" s="15" t="n">
        <v>16.4</v>
      </c>
      <c r="QN296" s="29" t="n">
        <f aca="false">AVERAGE(QB296:QM296)</f>
        <v>13.0583333333333</v>
      </c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30" t="s">
        <v>80</v>
      </c>
      <c r="RB296" s="15" t="n">
        <v>24.6</v>
      </c>
      <c r="RC296" s="15" t="n">
        <v>23.9</v>
      </c>
      <c r="RD296" s="15" t="n">
        <v>20.6</v>
      </c>
      <c r="RE296" s="15" t="n">
        <v>13</v>
      </c>
      <c r="RF296" s="15" t="n">
        <v>13.9</v>
      </c>
      <c r="RG296" s="15" t="n">
        <v>8.4</v>
      </c>
      <c r="RH296" s="15" t="n">
        <v>10.3</v>
      </c>
      <c r="RI296" s="15" t="n">
        <v>10.3</v>
      </c>
      <c r="RJ296" s="15" t="n">
        <v>14.3</v>
      </c>
      <c r="RK296" s="15" t="n">
        <v>16.2</v>
      </c>
      <c r="RL296" s="15" t="n">
        <v>23.4</v>
      </c>
      <c r="RM296" s="15" t="n">
        <v>24.7</v>
      </c>
      <c r="RN296" s="29" t="n">
        <f aca="false">AVERAGE(RB296:RM296)</f>
        <v>16.9666666666667</v>
      </c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13" t="n">
        <v>1946</v>
      </c>
      <c r="SB296" s="15" t="n">
        <v>23.4</v>
      </c>
      <c r="SC296" s="15" t="n">
        <v>19.2</v>
      </c>
      <c r="SD296" s="15" t="n">
        <v>17.9</v>
      </c>
      <c r="SE296" s="15" t="n">
        <v>13.1</v>
      </c>
      <c r="SF296" s="15" t="n">
        <v>9.9</v>
      </c>
      <c r="SG296" s="15" t="n">
        <v>5.8</v>
      </c>
      <c r="SH296" s="15" t="n">
        <v>6.4</v>
      </c>
      <c r="SI296" s="15" t="n">
        <v>7.8</v>
      </c>
      <c r="SJ296" s="15" t="n">
        <v>10.7</v>
      </c>
      <c r="SK296" s="15" t="n">
        <v>13.9</v>
      </c>
      <c r="SL296" s="15" t="n">
        <v>16.3</v>
      </c>
      <c r="SM296" s="15" t="n">
        <v>20.7</v>
      </c>
      <c r="SN296" s="29" t="n">
        <f aca="false">AVERAGE(SB296:SM296)</f>
        <v>13.7583333333333</v>
      </c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72" t="s">
        <v>80</v>
      </c>
      <c r="TB296" s="73" t="n">
        <v>23.4</v>
      </c>
      <c r="TC296" s="73" t="n">
        <v>23.8</v>
      </c>
      <c r="TD296" s="73" t="n">
        <v>16.9</v>
      </c>
      <c r="TE296" s="73" t="n">
        <v>11.1</v>
      </c>
      <c r="TF296" s="73" t="n">
        <v>9.1</v>
      </c>
      <c r="TG296" s="73" t="n">
        <v>2.7</v>
      </c>
      <c r="TH296" s="73" t="n">
        <v>3.4</v>
      </c>
      <c r="TI296" s="73" t="n">
        <v>5</v>
      </c>
      <c r="TJ296" s="73" t="n">
        <v>8.8</v>
      </c>
      <c r="TK296" s="73" t="n">
        <v>13.5</v>
      </c>
      <c r="TL296" s="73" t="n">
        <v>20.8</v>
      </c>
      <c r="TM296" s="73" t="n">
        <v>21.8</v>
      </c>
      <c r="TN296" s="73" t="n">
        <v>13.4</v>
      </c>
      <c r="UB296" s="71"/>
      <c r="UC296" s="13"/>
      <c r="UD296" s="15"/>
      <c r="UE296" s="15"/>
      <c r="UF296" s="15"/>
      <c r="UG296" s="15"/>
      <c r="UH296" s="15"/>
      <c r="UI296" s="15"/>
      <c r="UJ296" s="15"/>
      <c r="UK296" s="15"/>
      <c r="UL296" s="15"/>
      <c r="UM296" s="15"/>
      <c r="UN296" s="15"/>
      <c r="UO296" s="15"/>
      <c r="UP296" s="16"/>
      <c r="VB296" s="71"/>
      <c r="VC296" s="13"/>
      <c r="VD296" s="15"/>
      <c r="VE296" s="15"/>
      <c r="VF296" s="15"/>
      <c r="VG296" s="15"/>
      <c r="VH296" s="15"/>
      <c r="VI296" s="15"/>
      <c r="VJ296" s="15"/>
      <c r="VK296" s="15"/>
      <c r="VL296" s="15"/>
      <c r="VM296" s="15"/>
      <c r="VN296" s="15"/>
      <c r="VO296" s="15"/>
      <c r="VP296" s="16"/>
      <c r="WB296" s="71"/>
      <c r="WC296" s="13"/>
      <c r="WD296" s="15"/>
      <c r="WE296" s="15"/>
      <c r="WF296" s="15"/>
      <c r="WG296" s="15"/>
      <c r="WH296" s="15"/>
      <c r="WI296" s="15"/>
      <c r="WJ296" s="15"/>
      <c r="WK296" s="15"/>
      <c r="WL296" s="15"/>
      <c r="WM296" s="15"/>
      <c r="WN296" s="15"/>
      <c r="WO296" s="15"/>
      <c r="WP296" s="16"/>
      <c r="XB296" s="71"/>
      <c r="XC296" s="13"/>
      <c r="XD296" s="15"/>
      <c r="XE296" s="15"/>
      <c r="XF296" s="15"/>
      <c r="XG296" s="15"/>
      <c r="XH296" s="15"/>
      <c r="XI296" s="15"/>
      <c r="XJ296" s="15"/>
      <c r="XK296" s="15"/>
      <c r="XL296" s="15"/>
      <c r="XM296" s="15"/>
      <c r="XN296" s="15"/>
      <c r="XO296" s="15"/>
      <c r="XP296" s="16"/>
      <c r="YB296" s="71"/>
      <c r="YC296" s="13"/>
      <c r="YD296" s="15"/>
      <c r="YE296" s="15"/>
      <c r="YF296" s="15"/>
      <c r="YG296" s="15"/>
      <c r="YH296" s="15"/>
      <c r="YI296" s="15"/>
      <c r="YJ296" s="15"/>
      <c r="YK296" s="15"/>
      <c r="YL296" s="22"/>
      <c r="YM296" s="27"/>
      <c r="YN296" s="27"/>
      <c r="YO296" s="27"/>
      <c r="YP296" s="16"/>
      <c r="ZB296" s="71"/>
      <c r="ZC296" s="30"/>
      <c r="ZD296" s="15"/>
      <c r="ZE296" s="15"/>
      <c r="ZF296" s="15"/>
      <c r="ZG296" s="15"/>
      <c r="ZH296" s="15"/>
      <c r="ZI296" s="15"/>
      <c r="ZJ296" s="15"/>
      <c r="ZK296" s="15"/>
      <c r="ZL296" s="15"/>
      <c r="ZM296" s="15"/>
      <c r="ZN296" s="15"/>
      <c r="ZO296" s="15"/>
      <c r="ZP296" s="16"/>
    </row>
    <row r="297" customFormat="false" ht="12.8" hidden="false" customHeight="false" outlineLevel="0" collapsed="false">
      <c r="A297" s="17"/>
      <c r="B297" s="4" t="n">
        <f aca="false">AVERAGE(AN297,BN297,CN297,DN297,EN297,FN297,GN297,HN297,IN297,JN297,KN297,LN297,MN297,NN297)</f>
        <v>14.4679487179487</v>
      </c>
      <c r="C297" s="18" t="n">
        <f aca="false">AVERAGE(B293:B297)</f>
        <v>13.9547552447552</v>
      </c>
      <c r="D297" s="9" t="n">
        <f aca="false">AVERAGE(B288:B297)</f>
        <v>14.1534032634033</v>
      </c>
      <c r="E297" s="4" t="n">
        <f aca="false">AVERAGE(B278:B297)</f>
        <v>14.182347999223</v>
      </c>
      <c r="F297" s="24" t="n">
        <f aca="false">AVERAGE(B248:B297)</f>
        <v>14.3042706099456</v>
      </c>
      <c r="G297" s="9" t="n">
        <f aca="false">MAX(AB297:AM297,BB297:BM297,CB297:CM297,DB297:DM297,EB297:EM297,FB297:FM297,GB297:GM297,HB297:HM297,IB297:IM297,JB297:JM297,KB297:KM297,LB297:LM297,MB297:MM297,NB297:NM297,OB297:OM297,PB297:PM297,QB297:QM297,RB297:RM297,SB297:SM297)</f>
        <v>27.3</v>
      </c>
      <c r="H297" s="10" t="n">
        <f aca="false">MEDIAN(AB297:AM297,BB297:BM297,CB297:CM297,DB297:DM297,EB297:EM297,FB297:FM297,GB297:GM297,HB297:HM297,IB297:IM297,JB297:JM297,KB297:KM297,LB297:LM297,MB297:MM297,NB297:NM297,OB297:OM297,PB297:PM297,QB297:QM297,RB297:RM297,SB297:SM297)</f>
        <v>14.9</v>
      </c>
      <c r="I297" s="11" t="n">
        <f aca="false">MIN(AB297:AM297,BB297:BM297,CB297:CM297,DB297:DM297,EB297:EM297,FB297:FM297,GB297:GM297,HB297:HM297,IB297:IM297,JB297:JM297,KB297:KM297,LB297:LM297,MB297:MM297,NB297:NM297,OB297:OM297,PB297:PM297,QB297:QM297,RB297:RM297,SB297:SM297)</f>
        <v>2.2</v>
      </c>
      <c r="J297" s="12" t="n">
        <f aca="false">(G297+I297)/2</f>
        <v>14.75</v>
      </c>
      <c r="AA297" s="13" t="n">
        <v>1947</v>
      </c>
      <c r="AB297" s="15" t="n">
        <v>19.9</v>
      </c>
      <c r="AC297" s="15" t="n">
        <v>20.7</v>
      </c>
      <c r="AD297" s="15" t="n">
        <v>16.6</v>
      </c>
      <c r="AE297" s="15" t="n">
        <v>12.1</v>
      </c>
      <c r="AF297" s="15" t="n">
        <v>11.1</v>
      </c>
      <c r="AG297" s="15" t="n">
        <v>7.7</v>
      </c>
      <c r="AH297" s="15" t="n">
        <v>5.6</v>
      </c>
      <c r="AI297" s="15" t="n">
        <v>5.9</v>
      </c>
      <c r="AJ297" s="15" t="n">
        <v>9.8</v>
      </c>
      <c r="AK297" s="15" t="n">
        <v>12.4</v>
      </c>
      <c r="AL297" s="15" t="n">
        <v>14.2</v>
      </c>
      <c r="AM297" s="15" t="n">
        <v>18.6</v>
      </c>
      <c r="AN297" s="4" t="n">
        <f aca="false">AVERAGE(Sheet1!AB297:AM297)</f>
        <v>12.8833333333333</v>
      </c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2" t="n">
        <f aca="false">BA296+1</f>
        <v>1947</v>
      </c>
      <c r="BB297" s="20" t="n">
        <v>20.5</v>
      </c>
      <c r="BC297" s="20" t="n">
        <v>19.8</v>
      </c>
      <c r="BD297" s="20" t="n">
        <v>20.6</v>
      </c>
      <c r="BE297" s="20" t="n">
        <v>15.9</v>
      </c>
      <c r="BF297" s="20" t="n">
        <v>9</v>
      </c>
      <c r="BG297" s="20" t="n">
        <v>6.6</v>
      </c>
      <c r="BH297" s="20" t="n">
        <v>4.6</v>
      </c>
      <c r="BI297" s="20" t="n">
        <v>5.2</v>
      </c>
      <c r="BJ297" s="20" t="n">
        <v>10.8</v>
      </c>
      <c r="BK297" s="20" t="n">
        <v>13.7</v>
      </c>
      <c r="BL297" s="20" t="n">
        <v>17.5</v>
      </c>
      <c r="BM297" s="20" t="n">
        <v>21.9</v>
      </c>
      <c r="BN297" s="4" t="n">
        <f aca="false">AVERAGE(BB297:BM297)</f>
        <v>13.8416666666667</v>
      </c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2" t="n">
        <f aca="false">CA296+1</f>
        <v>1947</v>
      </c>
      <c r="CB297" s="20" t="n">
        <v>19.9</v>
      </c>
      <c r="CC297" s="20" t="n">
        <v>19.2</v>
      </c>
      <c r="CD297" s="20" t="n">
        <v>14.6</v>
      </c>
      <c r="CE297" s="20" t="n">
        <v>9.1</v>
      </c>
      <c r="CF297" s="20" t="n">
        <v>6.8</v>
      </c>
      <c r="CG297" s="20" t="n">
        <v>2.6</v>
      </c>
      <c r="CH297" s="20" t="n">
        <v>2.2</v>
      </c>
      <c r="CI297" s="20" t="n">
        <v>3.1</v>
      </c>
      <c r="CJ297" s="20" t="n">
        <v>4.8</v>
      </c>
      <c r="CK297" s="20" t="n">
        <v>10.9</v>
      </c>
      <c r="CL297" s="20" t="n">
        <v>12.7</v>
      </c>
      <c r="CM297" s="20" t="n">
        <v>17.1</v>
      </c>
      <c r="CN297" s="4" t="n">
        <f aca="false">AVERAGE(CB297:CM297)</f>
        <v>10.25</v>
      </c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19" t="n">
        <v>1947</v>
      </c>
      <c r="DB297" s="20" t="n">
        <v>25.6</v>
      </c>
      <c r="DC297" s="20" t="n">
        <v>20.1</v>
      </c>
      <c r="DD297" s="20" t="n">
        <v>17.3</v>
      </c>
      <c r="DE297" s="20" t="n">
        <v>13.5</v>
      </c>
      <c r="DF297" s="20" t="n">
        <v>8.4</v>
      </c>
      <c r="DG297" s="20" t="n">
        <v>6.6</v>
      </c>
      <c r="DH297" s="20" t="n">
        <v>4.3</v>
      </c>
      <c r="DI297" s="20" t="n">
        <v>6.1</v>
      </c>
      <c r="DJ297" s="20" t="n">
        <v>7.4</v>
      </c>
      <c r="DK297" s="20" t="n">
        <v>11.6</v>
      </c>
      <c r="DL297" s="20" t="n">
        <v>15</v>
      </c>
      <c r="DM297" s="20" t="n">
        <v>15.9</v>
      </c>
      <c r="DN297" s="4" t="n">
        <f aca="false">AVERAGE(DB297:DM297)</f>
        <v>12.65</v>
      </c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30" t="s">
        <v>81</v>
      </c>
      <c r="FB297" s="15" t="n">
        <v>25.6</v>
      </c>
      <c r="FC297" s="15" t="n">
        <v>23.6</v>
      </c>
      <c r="FD297" s="15" t="n">
        <v>24.4</v>
      </c>
      <c r="FE297" s="15" t="n">
        <v>15.8</v>
      </c>
      <c r="FF297" s="15" t="n">
        <v>16.2</v>
      </c>
      <c r="FG297" s="15" t="n">
        <v>10.6</v>
      </c>
      <c r="FH297" s="15" t="n">
        <v>9.5</v>
      </c>
      <c r="FI297" s="15" t="n">
        <v>13.6</v>
      </c>
      <c r="FJ297" s="15" t="n">
        <v>15.9</v>
      </c>
      <c r="FK297" s="15" t="n">
        <v>20</v>
      </c>
      <c r="FL297" s="15" t="n">
        <v>21.2</v>
      </c>
      <c r="FM297" s="15" t="n">
        <v>23.1</v>
      </c>
      <c r="FN297" s="16" t="n">
        <f aca="false">AVERAGE(FB297:FM297)</f>
        <v>18.2916666666667</v>
      </c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2" t="n">
        <v>1947</v>
      </c>
      <c r="GB297" s="15" t="n">
        <v>25</v>
      </c>
      <c r="GC297" s="15" t="n">
        <v>24.1</v>
      </c>
      <c r="GD297" s="15" t="n">
        <v>24.2</v>
      </c>
      <c r="GE297" s="15" t="n">
        <v>17.8</v>
      </c>
      <c r="GF297" s="15" t="n">
        <v>16.7</v>
      </c>
      <c r="GG297" s="15" t="n">
        <v>14</v>
      </c>
      <c r="GH297" s="15" t="n">
        <v>13.3</v>
      </c>
      <c r="GI297" s="15" t="n">
        <v>16.7</v>
      </c>
      <c r="GJ297" s="15" t="n">
        <v>18.3</v>
      </c>
      <c r="GK297" s="15" t="n">
        <v>20.5</v>
      </c>
      <c r="GL297" s="15" t="n">
        <v>22.4</v>
      </c>
      <c r="GM297" s="15" t="n">
        <v>24.4</v>
      </c>
      <c r="GN297" s="16" t="n">
        <f aca="false">AVERAGE(GB297:GM297)</f>
        <v>19.7833333333333</v>
      </c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2" t="n">
        <v>1947</v>
      </c>
      <c r="HB297" s="15" t="n">
        <v>27</v>
      </c>
      <c r="HC297" s="15" t="n">
        <v>23.5</v>
      </c>
      <c r="HD297" s="15" t="n">
        <v>23.6</v>
      </c>
      <c r="HE297" s="15" t="n">
        <v>14.9</v>
      </c>
      <c r="HF297" s="15" t="n">
        <v>14</v>
      </c>
      <c r="HG297" s="15" t="n">
        <v>8.3</v>
      </c>
      <c r="HH297" s="27" t="n">
        <f aca="false">(HH296+HH298)/2</f>
        <v>6.9</v>
      </c>
      <c r="HI297" s="15" t="n">
        <v>11.6</v>
      </c>
      <c r="HJ297" s="15" t="n">
        <v>14.6</v>
      </c>
      <c r="HK297" s="15" t="n">
        <v>18</v>
      </c>
      <c r="HL297" s="15" t="n">
        <v>19.9</v>
      </c>
      <c r="HM297" s="15" t="n">
        <v>22.8</v>
      </c>
      <c r="HN297" s="16" t="n">
        <f aca="false">AVERAGE(HB297:HM297)</f>
        <v>17.0916666666667</v>
      </c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7" t="n">
        <f aca="false">IA296+1</f>
        <v>1947</v>
      </c>
      <c r="IB297" s="15" t="n">
        <v>20.7</v>
      </c>
      <c r="IC297" s="15" t="n">
        <v>23</v>
      </c>
      <c r="ID297" s="15" t="n">
        <v>18.6</v>
      </c>
      <c r="IE297" s="15" t="n">
        <v>11.4</v>
      </c>
      <c r="IF297" s="15" t="n">
        <v>8.6</v>
      </c>
      <c r="IG297" s="15" t="n">
        <v>5.3</v>
      </c>
      <c r="IH297" s="15" t="n">
        <v>5.8</v>
      </c>
      <c r="II297" s="15" t="n">
        <v>5.9</v>
      </c>
      <c r="IJ297" s="15" t="n">
        <v>9.2</v>
      </c>
      <c r="IK297" s="15" t="n">
        <v>13</v>
      </c>
      <c r="IL297" s="15" t="n">
        <v>15.7</v>
      </c>
      <c r="IM297" s="15" t="n">
        <v>18.6</v>
      </c>
      <c r="IN297" s="25" t="n">
        <f aca="false">SUM(IB297:IM297)/12</f>
        <v>12.9833333333333</v>
      </c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 t="n">
        <f aca="false">JA296+1</f>
        <v>1947</v>
      </c>
      <c r="JB297" s="15" t="n">
        <v>17.5</v>
      </c>
      <c r="JC297" s="15" t="n">
        <v>21.2</v>
      </c>
      <c r="JD297" s="15" t="n">
        <v>15.9</v>
      </c>
      <c r="JE297" s="15" t="n">
        <v>10.9</v>
      </c>
      <c r="JF297" s="15" t="n">
        <v>6.3</v>
      </c>
      <c r="JG297" s="15" t="n">
        <v>5.1</v>
      </c>
      <c r="JH297" s="15" t="n">
        <v>5.2</v>
      </c>
      <c r="JI297" s="15" t="n">
        <v>4.6</v>
      </c>
      <c r="JJ297" s="15" t="n">
        <v>8.3</v>
      </c>
      <c r="JK297" s="15" t="n">
        <v>11.6</v>
      </c>
      <c r="JL297" s="15" t="n">
        <v>13.1</v>
      </c>
      <c r="JM297" s="15" t="n">
        <v>14.9</v>
      </c>
      <c r="JN297" s="25" t="n">
        <f aca="false">SUM(JB297:JM297)/12</f>
        <v>11.2166666666667</v>
      </c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3" t="n">
        <v>1947</v>
      </c>
      <c r="KB297" s="15" t="n">
        <v>23.7</v>
      </c>
      <c r="KC297" s="15" t="n">
        <v>22.2</v>
      </c>
      <c r="KD297" s="15" t="n">
        <v>19.6</v>
      </c>
      <c r="KE297" s="15" t="n">
        <v>11.1</v>
      </c>
      <c r="KF297" s="15" t="n">
        <v>6.6</v>
      </c>
      <c r="KG297" s="15" t="n">
        <v>5.6</v>
      </c>
      <c r="KH297" s="15" t="n">
        <v>6.5</v>
      </c>
      <c r="KI297" s="15" t="n">
        <v>6.7</v>
      </c>
      <c r="KJ297" s="15" t="n">
        <v>10.2</v>
      </c>
      <c r="KK297" s="15" t="n">
        <v>15.2</v>
      </c>
      <c r="KL297" s="15" t="n">
        <v>17.3</v>
      </c>
      <c r="KM297" s="15" t="n">
        <v>19.6</v>
      </c>
      <c r="KN297" s="16" t="n">
        <f aca="false">AVERAGE(KB297:KM297)</f>
        <v>13.6916666666667</v>
      </c>
      <c r="KO297" s="16"/>
      <c r="KP297" s="16"/>
      <c r="KQ297" s="16"/>
      <c r="KR297" s="16"/>
      <c r="KS297" s="16"/>
      <c r="KT297" s="16"/>
      <c r="KU297" s="16"/>
      <c r="KV297" s="16"/>
      <c r="KW297" s="16"/>
      <c r="KX297" s="16"/>
      <c r="KY297" s="16"/>
      <c r="KZ297" s="16"/>
      <c r="LA297" s="7" t="n">
        <f aca="false">LA296+1</f>
        <v>1947</v>
      </c>
      <c r="LB297" s="15" t="n">
        <v>23.4</v>
      </c>
      <c r="LC297" s="15" t="n">
        <v>23.2</v>
      </c>
      <c r="LD297" s="15" t="n">
        <v>20.9</v>
      </c>
      <c r="LE297" s="15" t="n">
        <v>12.7</v>
      </c>
      <c r="LF297" s="15" t="n">
        <v>8.6</v>
      </c>
      <c r="LG297" s="15" t="n">
        <v>6.3</v>
      </c>
      <c r="LH297" s="15" t="n">
        <v>6.7</v>
      </c>
      <c r="LI297" s="15" t="n">
        <v>7.2</v>
      </c>
      <c r="LJ297" s="15" t="n">
        <v>11.3</v>
      </c>
      <c r="LK297" s="15" t="n">
        <v>14.9</v>
      </c>
      <c r="LL297" s="15" t="n">
        <v>18.4</v>
      </c>
      <c r="LM297" s="15" t="n">
        <v>19.9</v>
      </c>
      <c r="LN297" s="16" t="n">
        <f aca="false">AVERAGE(LB297:LM297)</f>
        <v>14.4583333333333</v>
      </c>
      <c r="LO297" s="16"/>
      <c r="LP297" s="16"/>
      <c r="LQ297" s="16"/>
      <c r="LR297" s="16"/>
      <c r="LS297" s="16"/>
      <c r="LT297" s="16"/>
      <c r="LU297" s="16"/>
      <c r="LV297" s="16"/>
      <c r="LW297" s="16"/>
      <c r="LX297" s="16"/>
      <c r="LY297" s="16"/>
      <c r="LZ297" s="16"/>
      <c r="MA297" s="7" t="n">
        <f aca="false">MA296+1</f>
        <v>1947</v>
      </c>
      <c r="MB297" s="15" t="n">
        <v>26.5</v>
      </c>
      <c r="MC297" s="15" t="n">
        <v>25.4</v>
      </c>
      <c r="MD297" s="15" t="n">
        <v>24.5</v>
      </c>
      <c r="ME297" s="15" t="n">
        <v>17.7</v>
      </c>
      <c r="MF297" s="15" t="n">
        <v>15.8</v>
      </c>
      <c r="MG297" s="15" t="n">
        <v>13</v>
      </c>
      <c r="MH297" s="15" t="n">
        <v>13</v>
      </c>
      <c r="MI297" s="15" t="n">
        <v>14.8</v>
      </c>
      <c r="MJ297" s="15" t="n">
        <v>16.2</v>
      </c>
      <c r="MK297" s="15" t="n">
        <v>21.3</v>
      </c>
      <c r="ML297" s="15" t="n">
        <v>22.5</v>
      </c>
      <c r="MM297" s="15" t="n">
        <v>23.6</v>
      </c>
      <c r="MN297" s="16" t="n">
        <f aca="false">AVERAGE(MB297:MM297)</f>
        <v>19.525</v>
      </c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60" t="s">
        <v>81</v>
      </c>
      <c r="NB297" s="15" t="n">
        <v>18.3</v>
      </c>
      <c r="NC297" s="15" t="n">
        <v>18.8</v>
      </c>
      <c r="ND297" s="15" t="n">
        <v>15.5</v>
      </c>
      <c r="NE297" s="15" t="n">
        <v>12.1</v>
      </c>
      <c r="NF297" s="15" t="n">
        <v>9.4</v>
      </c>
      <c r="NG297" s="15" t="n">
        <v>7.3</v>
      </c>
      <c r="NH297" s="15" t="n">
        <v>4.8</v>
      </c>
      <c r="NI297" s="15" t="n">
        <v>5.1</v>
      </c>
      <c r="NJ297" s="15" t="n">
        <v>7.1</v>
      </c>
      <c r="NK297" s="15" t="n">
        <v>10</v>
      </c>
      <c r="NL297" s="15" t="n">
        <v>12.8</v>
      </c>
      <c r="NM297" s="15" t="n">
        <v>15.8</v>
      </c>
      <c r="NN297" s="29" t="n">
        <f aca="false">AVERAGE(NB297:NM297)</f>
        <v>11.4166666666667</v>
      </c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13" t="n">
        <v>1947</v>
      </c>
      <c r="OB297" s="15" t="n">
        <v>20.4</v>
      </c>
      <c r="OC297" s="15" t="n">
        <v>20.7</v>
      </c>
      <c r="OD297" s="15" t="n">
        <v>16.6</v>
      </c>
      <c r="OE297" s="15" t="n">
        <v>13.3</v>
      </c>
      <c r="OF297" s="15" t="n">
        <v>9.7</v>
      </c>
      <c r="OG297" s="15" t="n">
        <v>6.8</v>
      </c>
      <c r="OH297" s="15" t="n">
        <v>5.4</v>
      </c>
      <c r="OI297" s="15" t="n">
        <v>6.9</v>
      </c>
      <c r="OJ297" s="15" t="n">
        <v>8.4</v>
      </c>
      <c r="OK297" s="15" t="n">
        <v>11.2</v>
      </c>
      <c r="OL297" s="15" t="n">
        <v>14.8</v>
      </c>
      <c r="OM297" s="15" t="n">
        <v>19.1</v>
      </c>
      <c r="ON297" s="29" t="n">
        <f aca="false">AVERAGE(OB297:OM297)</f>
        <v>12.775</v>
      </c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30" t="s">
        <v>81</v>
      </c>
      <c r="PB297" s="15" t="n">
        <v>27.3</v>
      </c>
      <c r="PC297" s="15" t="n">
        <v>26</v>
      </c>
      <c r="PD297" s="15" t="n">
        <v>24</v>
      </c>
      <c r="PE297" s="15" t="n">
        <v>21</v>
      </c>
      <c r="PF297" s="15" t="n">
        <v>17.5</v>
      </c>
      <c r="PG297" s="15" t="n">
        <v>14.6</v>
      </c>
      <c r="PH297" s="15" t="n">
        <v>13.3</v>
      </c>
      <c r="PI297" s="15" t="n">
        <v>14</v>
      </c>
      <c r="PJ297" s="15" t="n">
        <v>16.1</v>
      </c>
      <c r="PK297" s="15" t="n">
        <v>18.9</v>
      </c>
      <c r="PL297" s="15" t="n">
        <v>23.9</v>
      </c>
      <c r="PM297" s="15" t="n">
        <v>24.5</v>
      </c>
      <c r="PN297" s="29" t="n">
        <f aca="false">AVERAGE(PB297:PM297)</f>
        <v>20.0916666666667</v>
      </c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13" t="n">
        <v>1947</v>
      </c>
      <c r="QB297" s="15" t="n">
        <v>20.1</v>
      </c>
      <c r="QC297" s="15" t="n">
        <v>22.2</v>
      </c>
      <c r="QD297" s="15" t="n">
        <v>20.2</v>
      </c>
      <c r="QE297" s="15" t="n">
        <v>16.5</v>
      </c>
      <c r="QF297" s="15" t="n">
        <v>11.1</v>
      </c>
      <c r="QG297" s="15" t="n">
        <v>9.2</v>
      </c>
      <c r="QH297" s="15" t="n">
        <v>6.9</v>
      </c>
      <c r="QI297" s="15" t="n">
        <v>9.5</v>
      </c>
      <c r="QJ297" s="15" t="n">
        <v>8.8</v>
      </c>
      <c r="QK297" s="15" t="n">
        <v>13.1</v>
      </c>
      <c r="QL297" s="15" t="n">
        <v>17.4</v>
      </c>
      <c r="QM297" s="15" t="n">
        <v>18.3</v>
      </c>
      <c r="QN297" s="29" t="n">
        <f aca="false">AVERAGE(QB297:QM297)</f>
        <v>14.4416666666667</v>
      </c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30" t="s">
        <v>81</v>
      </c>
      <c r="RB297" s="15" t="n">
        <v>25.6</v>
      </c>
      <c r="RC297" s="15" t="n">
        <v>25</v>
      </c>
      <c r="RD297" s="15" t="n">
        <v>24.1</v>
      </c>
      <c r="RE297" s="15" t="n">
        <v>16.6</v>
      </c>
      <c r="RF297" s="15" t="n">
        <v>12.3</v>
      </c>
      <c r="RG297" s="15" t="n">
        <v>11.2</v>
      </c>
      <c r="RH297" s="15" t="n">
        <v>11.1</v>
      </c>
      <c r="RI297" s="15" t="n">
        <v>14.7</v>
      </c>
      <c r="RJ297" s="15" t="n">
        <v>16.5</v>
      </c>
      <c r="RK297" s="15" t="n">
        <v>21.6</v>
      </c>
      <c r="RL297" s="15" t="n">
        <v>26</v>
      </c>
      <c r="RM297" s="15" t="n">
        <v>24</v>
      </c>
      <c r="RN297" s="29" t="n">
        <f aca="false">AVERAGE(RB297:RM297)</f>
        <v>19.0583333333333</v>
      </c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13" t="n">
        <v>1947</v>
      </c>
      <c r="SB297" s="15" t="n">
        <v>23</v>
      </c>
      <c r="SC297" s="15" t="n">
        <v>24.4</v>
      </c>
      <c r="SD297" s="15" t="n">
        <v>18.4</v>
      </c>
      <c r="SE297" s="15" t="n">
        <v>13.9</v>
      </c>
      <c r="SF297" s="15" t="n">
        <v>9.2</v>
      </c>
      <c r="SG297" s="15" t="n">
        <v>6.8</v>
      </c>
      <c r="SH297" s="15" t="n">
        <v>6</v>
      </c>
      <c r="SI297" s="15" t="n">
        <v>7.3</v>
      </c>
      <c r="SJ297" s="15" t="n">
        <v>8.1</v>
      </c>
      <c r="SK297" s="15" t="n">
        <v>11.6</v>
      </c>
      <c r="SL297" s="15" t="n">
        <v>17.4</v>
      </c>
      <c r="SM297" s="15" t="n">
        <v>20.3</v>
      </c>
      <c r="SN297" s="29" t="n">
        <f aca="false">AVERAGE(SB297:SM297)</f>
        <v>13.8666666666667</v>
      </c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72" t="s">
        <v>81</v>
      </c>
      <c r="TB297" s="73" t="n">
        <v>24.3</v>
      </c>
      <c r="TC297" s="73" t="n">
        <v>22.2</v>
      </c>
      <c r="TD297" s="73" t="n">
        <v>20.1</v>
      </c>
      <c r="TE297" s="73" t="n">
        <v>11.9</v>
      </c>
      <c r="TF297" s="73" t="n">
        <v>10.5</v>
      </c>
      <c r="TG297" s="73" t="n">
        <v>5</v>
      </c>
      <c r="TH297" s="73" t="n">
        <v>4.4</v>
      </c>
      <c r="TI297" s="73" t="n">
        <v>8.6</v>
      </c>
      <c r="TJ297" s="73" t="n">
        <v>10.7</v>
      </c>
      <c r="TK297" s="73" t="n">
        <v>14.5</v>
      </c>
      <c r="TL297" s="73" t="n">
        <v>16.4</v>
      </c>
      <c r="TM297" s="73" t="n">
        <v>19.7</v>
      </c>
      <c r="TN297" s="73" t="n">
        <v>14</v>
      </c>
      <c r="UB297" s="71"/>
      <c r="UC297" s="13"/>
      <c r="UD297" s="15"/>
      <c r="UE297" s="15"/>
      <c r="UF297" s="15"/>
      <c r="UG297" s="15"/>
      <c r="UH297" s="15"/>
      <c r="UI297" s="15"/>
      <c r="UJ297" s="15"/>
      <c r="UK297" s="15"/>
      <c r="UL297" s="15"/>
      <c r="UM297" s="15"/>
      <c r="UN297" s="15"/>
      <c r="UO297" s="15"/>
      <c r="UP297" s="16"/>
      <c r="VB297" s="71"/>
      <c r="VC297" s="13"/>
      <c r="VD297" s="15"/>
      <c r="VE297" s="15"/>
      <c r="VF297" s="15"/>
      <c r="VG297" s="15"/>
      <c r="VH297" s="15"/>
      <c r="VI297" s="15"/>
      <c r="VJ297" s="15"/>
      <c r="VK297" s="15"/>
      <c r="VL297" s="15"/>
      <c r="VM297" s="15"/>
      <c r="VN297" s="15"/>
      <c r="VO297" s="15"/>
      <c r="VP297" s="16"/>
      <c r="WB297" s="71"/>
      <c r="WC297" s="13"/>
      <c r="WD297" s="15"/>
      <c r="WE297" s="15"/>
      <c r="WF297" s="15"/>
      <c r="WG297" s="15"/>
      <c r="WH297" s="15"/>
      <c r="WI297" s="15"/>
      <c r="WJ297" s="15"/>
      <c r="WK297" s="15"/>
      <c r="WL297" s="15"/>
      <c r="WM297" s="15"/>
      <c r="WN297" s="15"/>
      <c r="WO297" s="15"/>
      <c r="WP297" s="16"/>
      <c r="XB297" s="71"/>
      <c r="XC297" s="13"/>
      <c r="XD297" s="15"/>
      <c r="XE297" s="15"/>
      <c r="XF297" s="15"/>
      <c r="XG297" s="15"/>
      <c r="XH297" s="15"/>
      <c r="XI297" s="15"/>
      <c r="XJ297" s="15"/>
      <c r="XK297" s="15"/>
      <c r="XL297" s="15"/>
      <c r="XM297" s="15"/>
      <c r="XN297" s="15"/>
      <c r="XO297" s="15"/>
      <c r="XP297" s="16"/>
      <c r="YB297" s="71"/>
      <c r="YC297" s="13"/>
      <c r="YD297" s="27"/>
      <c r="YE297" s="27"/>
      <c r="YF297" s="27"/>
      <c r="YG297" s="15"/>
      <c r="YH297" s="15"/>
      <c r="YI297" s="15"/>
      <c r="YJ297" s="15"/>
      <c r="YK297" s="15"/>
      <c r="YL297" s="22"/>
      <c r="YM297" s="15"/>
      <c r="YN297" s="15"/>
      <c r="YO297" s="15"/>
      <c r="YP297" s="16"/>
      <c r="ZB297" s="71"/>
      <c r="ZC297" s="30"/>
      <c r="ZD297" s="15"/>
      <c r="ZE297" s="15"/>
      <c r="ZF297" s="15"/>
      <c r="ZG297" s="15"/>
      <c r="ZH297" s="15"/>
      <c r="ZI297" s="15"/>
      <c r="ZJ297" s="15"/>
      <c r="ZK297" s="15"/>
      <c r="ZL297" s="15"/>
      <c r="ZM297" s="15"/>
      <c r="ZN297" s="15"/>
      <c r="ZO297" s="15"/>
      <c r="ZP297" s="16"/>
    </row>
    <row r="298" customFormat="false" ht="12.8" hidden="false" customHeight="false" outlineLevel="0" collapsed="false">
      <c r="A298" s="17"/>
      <c r="B298" s="4" t="n">
        <f aca="false">AVERAGE(AN298,BN298,CN298,DN298,EN298,FN298,GN298,HN298,IN298,JN298,KN298,LN298,MN298,NN298)</f>
        <v>13.9040598290598</v>
      </c>
      <c r="C298" s="18" t="n">
        <f aca="false">AVERAGE(B294:B298)</f>
        <v>13.9478749028749</v>
      </c>
      <c r="D298" s="9" t="n">
        <f aca="false">AVERAGE(B289:B298)</f>
        <v>14.0579118104118</v>
      </c>
      <c r="E298" s="4" t="n">
        <f aca="false">AVERAGE(B279:B298)</f>
        <v>14.1462155205905</v>
      </c>
      <c r="F298" s="24" t="n">
        <f aca="false">AVERAGE(B249:B298)</f>
        <v>14.2951851398601</v>
      </c>
      <c r="G298" s="9" t="n">
        <f aca="false">MAX(AB298:AM298,BB298:BM298,CB298:CM298,DB298:DM298,EB298:EM298,FB298:FM298,GB298:GM298,HB298:HM298,IB298:IM298,JB298:JM298,KB298:KM298,LB298:LM298,MB298:MM298,NB298:NM298,OB298:OM298,PB298:PM298,QB298:QM298,RB298:RM298,SB298:SM298)</f>
        <v>25.9</v>
      </c>
      <c r="H298" s="10" t="n">
        <f aca="false">MEDIAN(AB298:AM298,BB298:BM298,CB298:CM298,DB298:DM298,EB298:EM298,FB298:FM298,GB298:GM298,HB298:HM298,IB298:IM298,JB298:JM298,KB298:KM298,LB298:LM298,MB298:MM298,NB298:NM298,OB298:OM298,PB298:PM298,QB298:QM298,RB298:RM298,SB298:SM298)</f>
        <v>14.4</v>
      </c>
      <c r="I298" s="11" t="n">
        <f aca="false">MIN(AB298:AM298,BB298:BM298,CB298:CM298,DB298:DM298,EB298:EM298,FB298:FM298,GB298:GM298,HB298:HM298,IB298:IM298,JB298:JM298,KB298:KM298,LB298:LM298,MB298:MM298,NB298:NM298,OB298:OM298,PB298:PM298,QB298:QM298,RB298:RM298,SB298:SM298)</f>
        <v>1.8</v>
      </c>
      <c r="J298" s="12" t="n">
        <f aca="false">(G298+I298)/2</f>
        <v>13.85</v>
      </c>
      <c r="AA298" s="13" t="n">
        <v>1948</v>
      </c>
      <c r="AB298" s="15" t="n">
        <v>19.5</v>
      </c>
      <c r="AC298" s="15" t="n">
        <v>19.3</v>
      </c>
      <c r="AD298" s="15" t="n">
        <v>13.1</v>
      </c>
      <c r="AE298" s="15" t="n">
        <v>10.1</v>
      </c>
      <c r="AF298" s="15" t="n">
        <v>6.3</v>
      </c>
      <c r="AG298" s="15" t="n">
        <v>4.8</v>
      </c>
      <c r="AH298" s="15" t="n">
        <v>3.3</v>
      </c>
      <c r="AI298" s="15" t="n">
        <v>6.3</v>
      </c>
      <c r="AJ298" s="15" t="n">
        <v>9.3</v>
      </c>
      <c r="AK298" s="15" t="n">
        <v>11.2</v>
      </c>
      <c r="AL298" s="15" t="n">
        <v>14.9</v>
      </c>
      <c r="AM298" s="15" t="n">
        <v>16.2</v>
      </c>
      <c r="AN298" s="4" t="n">
        <f aca="false">AVERAGE(Sheet1!AB298:AM298)</f>
        <v>11.1916666666667</v>
      </c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2" t="n">
        <f aca="false">BA297+1</f>
        <v>1948</v>
      </c>
      <c r="BB298" s="20" t="n">
        <v>20.9</v>
      </c>
      <c r="BC298" s="20" t="n">
        <v>18.5</v>
      </c>
      <c r="BD298" s="20" t="n">
        <v>16.4</v>
      </c>
      <c r="BE298" s="20" t="n">
        <v>15.4</v>
      </c>
      <c r="BF298" s="20" t="n">
        <v>9</v>
      </c>
      <c r="BG298" s="20" t="n">
        <v>6.7</v>
      </c>
      <c r="BH298" s="20" t="n">
        <v>5.8</v>
      </c>
      <c r="BI298" s="20" t="n">
        <v>7.8</v>
      </c>
      <c r="BJ298" s="20" t="n">
        <v>9.5</v>
      </c>
      <c r="BK298" s="20" t="n">
        <v>13.8</v>
      </c>
      <c r="BL298" s="20" t="n">
        <v>17</v>
      </c>
      <c r="BM298" s="20" t="n">
        <v>20.3</v>
      </c>
      <c r="BN298" s="4" t="n">
        <f aca="false">AVERAGE(BB298:BM298)</f>
        <v>13.425</v>
      </c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2" t="n">
        <f aca="false">CA297+1</f>
        <v>1948</v>
      </c>
      <c r="CB298" s="20" t="n">
        <v>18.8</v>
      </c>
      <c r="CC298" s="20" t="n">
        <v>20.4</v>
      </c>
      <c r="CD298" s="20" t="n">
        <v>15.9</v>
      </c>
      <c r="CE298" s="20" t="n">
        <v>13.5</v>
      </c>
      <c r="CF298" s="20" t="n">
        <v>7.8</v>
      </c>
      <c r="CG298" s="20" t="n">
        <v>5.5</v>
      </c>
      <c r="CH298" s="20" t="n">
        <v>2.4</v>
      </c>
      <c r="CI298" s="20" t="n">
        <v>5.6</v>
      </c>
      <c r="CJ298" s="20" t="n">
        <v>9</v>
      </c>
      <c r="CK298" s="20" t="n">
        <v>11.4</v>
      </c>
      <c r="CL298" s="20" t="n">
        <v>15.8</v>
      </c>
      <c r="CM298" s="20" t="n">
        <v>18.3</v>
      </c>
      <c r="CN298" s="4" t="n">
        <f aca="false">AVERAGE(CB298:CM298)</f>
        <v>12.0333333333333</v>
      </c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19" t="n">
        <v>1948</v>
      </c>
      <c r="DB298" s="21" t="n">
        <f aca="false">(DB295+DB296+DB297+DB299+DB300+DB301)/6</f>
        <v>20.3333333333333</v>
      </c>
      <c r="DC298" s="21" t="n">
        <f aca="false">(DC295+DC296+DC297+DC299+DC300+DC301)/6</f>
        <v>19.2666666666667</v>
      </c>
      <c r="DD298" s="21" t="n">
        <f aca="false">(DD295+DD296+DD297+DD299+DD300+DD301)/6</f>
        <v>16.35</v>
      </c>
      <c r="DE298" s="21" t="n">
        <f aca="false">(DE295+DE296+DE297+DE299+DE300+DE301)/6</f>
        <v>12.2333333333333</v>
      </c>
      <c r="DF298" s="21" t="n">
        <f aca="false">(DF295+DF296+DF297+DF299+DF300+DF301)/6</f>
        <v>8.58333333333333</v>
      </c>
      <c r="DG298" s="21" t="n">
        <f aca="false">(DG295+DG296+DG297+DG299+DG300+DG301)/6</f>
        <v>5.68333333333333</v>
      </c>
      <c r="DH298" s="21" t="n">
        <f aca="false">(DH295+DH296+DH297+DH299+DH300+DH301)/6</f>
        <v>3.85</v>
      </c>
      <c r="DI298" s="21" t="n">
        <f aca="false">(DI295+DI296+DI297+DI299+DI300+DI301)/6</f>
        <v>6.25</v>
      </c>
      <c r="DJ298" s="21" t="n">
        <f aca="false">(DJ295+DJ296+DJ297+DJ299+DJ300+DJ301)/6</f>
        <v>7.88333333333333</v>
      </c>
      <c r="DK298" s="21" t="n">
        <f aca="false">(DK295+DK296+DK297+DK299+DK300+DK301)/6</f>
        <v>12.4833333333333</v>
      </c>
      <c r="DL298" s="21" t="n">
        <f aca="false">(DL295+DL296+DL297+DL299+DL300+DL301)/6</f>
        <v>16.7666666666667</v>
      </c>
      <c r="DM298" s="21" t="n">
        <f aca="false">(DM295+DM296+DM297+DM299+DM300+DM301)/6</f>
        <v>17.65</v>
      </c>
      <c r="DN298" s="4" t="n">
        <f aca="false">AVERAGE(DB298:DM298)</f>
        <v>12.2777777777778</v>
      </c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30" t="s">
        <v>82</v>
      </c>
      <c r="FB298" s="15" t="n">
        <v>22</v>
      </c>
      <c r="FC298" s="15" t="n">
        <v>25.2</v>
      </c>
      <c r="FD298" s="15" t="n">
        <v>23</v>
      </c>
      <c r="FE298" s="15" t="n">
        <v>18.5</v>
      </c>
      <c r="FF298" s="15" t="n">
        <v>14.4</v>
      </c>
      <c r="FG298" s="15" t="n">
        <v>11</v>
      </c>
      <c r="FH298" s="15" t="n">
        <v>10.7</v>
      </c>
      <c r="FI298" s="15" t="n">
        <v>12.1</v>
      </c>
      <c r="FJ298" s="15" t="n">
        <v>13.2</v>
      </c>
      <c r="FK298" s="15" t="n">
        <v>20.3</v>
      </c>
      <c r="FL298" s="15" t="n">
        <v>23.6</v>
      </c>
      <c r="FM298" s="15" t="n">
        <v>24.7</v>
      </c>
      <c r="FN298" s="16" t="n">
        <f aca="false">AVERAGE(FB298:FM298)</f>
        <v>18.225</v>
      </c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2" t="n">
        <v>1948</v>
      </c>
      <c r="GB298" s="15" t="n">
        <v>23.2</v>
      </c>
      <c r="GC298" s="15" t="n">
        <v>24.9</v>
      </c>
      <c r="GD298" s="15" t="n">
        <v>23.1</v>
      </c>
      <c r="GE298" s="15" t="n">
        <v>19.4</v>
      </c>
      <c r="GF298" s="15" t="n">
        <v>16.7</v>
      </c>
      <c r="GG298" s="15" t="n">
        <v>12.9</v>
      </c>
      <c r="GH298" s="15" t="n">
        <v>13.6</v>
      </c>
      <c r="GI298" s="15" t="n">
        <v>13.6</v>
      </c>
      <c r="GJ298" s="15" t="n">
        <v>15.4</v>
      </c>
      <c r="GK298" s="15" t="n">
        <v>20.3</v>
      </c>
      <c r="GL298" s="15" t="n">
        <v>23.5</v>
      </c>
      <c r="GM298" s="15" t="n">
        <v>24.6</v>
      </c>
      <c r="GN298" s="16" t="n">
        <f aca="false">AVERAGE(GB298:GM298)</f>
        <v>19.2666666666667</v>
      </c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2" t="n">
        <v>1948</v>
      </c>
      <c r="HB298" s="15" t="n">
        <v>22.8</v>
      </c>
      <c r="HC298" s="15" t="n">
        <v>25.9</v>
      </c>
      <c r="HD298" s="15" t="n">
        <v>21.5</v>
      </c>
      <c r="HE298" s="15" t="n">
        <v>16.6</v>
      </c>
      <c r="HF298" s="15" t="n">
        <v>11.6</v>
      </c>
      <c r="HG298" s="15" t="n">
        <v>7.9</v>
      </c>
      <c r="HH298" s="15" t="n">
        <v>7.6</v>
      </c>
      <c r="HI298" s="15" t="n">
        <v>9.3</v>
      </c>
      <c r="HJ298" s="15" t="n">
        <v>11.3</v>
      </c>
      <c r="HK298" s="15" t="n">
        <v>17.8</v>
      </c>
      <c r="HL298" s="15" t="n">
        <v>21.4</v>
      </c>
      <c r="HM298" s="15" t="n">
        <v>24.4</v>
      </c>
      <c r="HN298" s="16" t="n">
        <f aca="false">AVERAGE(HB298:HM298)</f>
        <v>16.5083333333333</v>
      </c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7" t="n">
        <f aca="false">IA297+1</f>
        <v>1948</v>
      </c>
      <c r="IB298" s="15" t="n">
        <v>19.6</v>
      </c>
      <c r="IC298" s="15" t="n">
        <v>21</v>
      </c>
      <c r="ID298" s="15" t="n">
        <v>15.7</v>
      </c>
      <c r="IE298" s="15" t="n">
        <v>12.5</v>
      </c>
      <c r="IF298" s="15" t="n">
        <v>7.2</v>
      </c>
      <c r="IG298" s="15" t="n">
        <v>4.3</v>
      </c>
      <c r="IH298" s="15" t="n">
        <v>4</v>
      </c>
      <c r="II298" s="15" t="n">
        <v>5.7</v>
      </c>
      <c r="IJ298" s="15" t="n">
        <v>9.1</v>
      </c>
      <c r="IK298" s="15" t="n">
        <v>12.2</v>
      </c>
      <c r="IL298" s="15" t="n">
        <v>15.8</v>
      </c>
      <c r="IM298" s="15" t="n">
        <v>17.5</v>
      </c>
      <c r="IN298" s="25" t="n">
        <f aca="false">SUM(IB298:IM298)/12</f>
        <v>12.05</v>
      </c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 t="n">
        <f aca="false">JA297+1</f>
        <v>1948</v>
      </c>
      <c r="JB298" s="15" t="n">
        <v>17.1</v>
      </c>
      <c r="JC298" s="15" t="n">
        <v>17.1</v>
      </c>
      <c r="JD298" s="15" t="n">
        <v>12.6</v>
      </c>
      <c r="JE298" s="15" t="n">
        <v>11.1</v>
      </c>
      <c r="JF298" s="15" t="n">
        <v>5.8</v>
      </c>
      <c r="JG298" s="15" t="n">
        <v>3.5</v>
      </c>
      <c r="JH298" s="15" t="n">
        <v>4.9</v>
      </c>
      <c r="JI298" s="15" t="n">
        <v>6.2</v>
      </c>
      <c r="JJ298" s="15" t="n">
        <v>8.1</v>
      </c>
      <c r="JK298" s="15" t="n">
        <v>10.7</v>
      </c>
      <c r="JL298" s="15" t="n">
        <v>12.8</v>
      </c>
      <c r="JM298" s="15" t="n">
        <v>15.6</v>
      </c>
      <c r="JN298" s="25" t="n">
        <f aca="false">SUM(JB298:JM298)/12</f>
        <v>10.4583333333333</v>
      </c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3" t="n">
        <v>1948</v>
      </c>
      <c r="KB298" s="15" t="n">
        <v>17</v>
      </c>
      <c r="KC298" s="15" t="n">
        <v>21.5</v>
      </c>
      <c r="KD298" s="15" t="n">
        <v>14.6</v>
      </c>
      <c r="KE298" s="15" t="n">
        <v>11.4</v>
      </c>
      <c r="KF298" s="15" t="n">
        <v>5.8</v>
      </c>
      <c r="KG298" s="15" t="n">
        <v>1.8</v>
      </c>
      <c r="KH298" s="15" t="n">
        <v>4.6</v>
      </c>
      <c r="KI298" s="15" t="n">
        <v>5.3</v>
      </c>
      <c r="KJ298" s="15" t="n">
        <v>7.9</v>
      </c>
      <c r="KK298" s="15" t="n">
        <v>14.3</v>
      </c>
      <c r="KL298" s="15" t="n">
        <v>18</v>
      </c>
      <c r="KM298" s="15" t="n">
        <v>21.8</v>
      </c>
      <c r="KN298" s="16" t="n">
        <f aca="false">AVERAGE(KB298:KM298)</f>
        <v>12</v>
      </c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7" t="n">
        <f aca="false">LA297+1</f>
        <v>1948</v>
      </c>
      <c r="LB298" s="15" t="n">
        <v>19.3</v>
      </c>
      <c r="LC298" s="15" t="n">
        <v>23.6</v>
      </c>
      <c r="LD298" s="15" t="n">
        <v>16.4</v>
      </c>
      <c r="LE298" s="15" t="n">
        <v>12.9</v>
      </c>
      <c r="LF298" s="15" t="n">
        <v>7.6</v>
      </c>
      <c r="LG298" s="15" t="n">
        <v>3.3</v>
      </c>
      <c r="LH298" s="15" t="n">
        <v>6.1</v>
      </c>
      <c r="LI298" s="15" t="n">
        <v>6.3</v>
      </c>
      <c r="LJ298" s="15" t="n">
        <v>9.8</v>
      </c>
      <c r="LK298" s="15" t="n">
        <v>14.7</v>
      </c>
      <c r="LL298" s="15" t="n">
        <v>19.6</v>
      </c>
      <c r="LM298" s="15" t="n">
        <v>22.1</v>
      </c>
      <c r="LN298" s="16" t="n">
        <f aca="false">AVERAGE(LB298:LM298)</f>
        <v>13.475</v>
      </c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7" t="n">
        <f aca="false">MA297+1</f>
        <v>1948</v>
      </c>
      <c r="MB298" s="15" t="n">
        <v>23.8</v>
      </c>
      <c r="MC298" s="15" t="n">
        <v>25.1</v>
      </c>
      <c r="MD298" s="15" t="n">
        <v>22.6</v>
      </c>
      <c r="ME298" s="15" t="n">
        <v>19.8</v>
      </c>
      <c r="MF298" s="15" t="n">
        <v>15.3</v>
      </c>
      <c r="MG298" s="15" t="n">
        <v>11</v>
      </c>
      <c r="MH298" s="15" t="n">
        <v>11.3</v>
      </c>
      <c r="MI298" s="15" t="n">
        <v>12.6</v>
      </c>
      <c r="MJ298" s="15" t="n">
        <v>15.4</v>
      </c>
      <c r="MK298" s="15" t="n">
        <v>21.7</v>
      </c>
      <c r="ML298" s="15" t="n">
        <v>24.5</v>
      </c>
      <c r="MM298" s="15" t="n">
        <v>24.7</v>
      </c>
      <c r="MN298" s="16" t="n">
        <f aca="false">AVERAGE(MB298:MM298)</f>
        <v>18.9833333333333</v>
      </c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60" t="s">
        <v>82</v>
      </c>
      <c r="NB298" s="15" t="n">
        <v>18.3</v>
      </c>
      <c r="NC298" s="15" t="n">
        <v>17.7</v>
      </c>
      <c r="ND298" s="15" t="n">
        <v>16</v>
      </c>
      <c r="NE298" s="15" t="n">
        <v>10.4</v>
      </c>
      <c r="NF298" s="15" t="n">
        <v>5.7</v>
      </c>
      <c r="NG298" s="15" t="n">
        <v>4.7</v>
      </c>
      <c r="NH298" s="15" t="n">
        <v>4.8</v>
      </c>
      <c r="NI298" s="15" t="n">
        <v>6.5</v>
      </c>
      <c r="NJ298" s="15" t="n">
        <v>8</v>
      </c>
      <c r="NK298" s="15" t="n">
        <v>10.8</v>
      </c>
      <c r="NL298" s="15" t="n">
        <v>12</v>
      </c>
      <c r="NM298" s="15" t="n">
        <v>15.4</v>
      </c>
      <c r="NN298" s="29" t="n">
        <f aca="false">AVERAGE(NB298:NM298)</f>
        <v>10.8583333333333</v>
      </c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13" t="n">
        <v>1948</v>
      </c>
      <c r="OB298" s="15" t="n">
        <v>21.1</v>
      </c>
      <c r="OC298" s="15" t="n">
        <v>19.8</v>
      </c>
      <c r="OD298" s="15" t="n">
        <v>17.7</v>
      </c>
      <c r="OE298" s="15" t="n">
        <v>13.1</v>
      </c>
      <c r="OF298" s="15" t="n">
        <v>9.3</v>
      </c>
      <c r="OG298" s="15" t="n">
        <v>6.7</v>
      </c>
      <c r="OH298" s="15" t="n">
        <v>5.6</v>
      </c>
      <c r="OI298" s="15" t="n">
        <v>7.6</v>
      </c>
      <c r="OJ298" s="15" t="n">
        <v>10.2</v>
      </c>
      <c r="OK298" s="15" t="n">
        <v>13.1</v>
      </c>
      <c r="OL298" s="15" t="n">
        <v>14</v>
      </c>
      <c r="OM298" s="15" t="n">
        <v>18.8</v>
      </c>
      <c r="ON298" s="29" t="n">
        <f aca="false">AVERAGE(OB298:OM298)</f>
        <v>13.0833333333333</v>
      </c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30" t="s">
        <v>82</v>
      </c>
      <c r="PB298" s="15" t="n">
        <v>24.8</v>
      </c>
      <c r="PC298" s="15" t="n">
        <v>25.4</v>
      </c>
      <c r="PD298" s="15" t="n">
        <v>21.6</v>
      </c>
      <c r="PE298" s="15" t="n">
        <v>21</v>
      </c>
      <c r="PF298" s="15" t="n">
        <v>15.5</v>
      </c>
      <c r="PG298" s="15" t="n">
        <v>10.1</v>
      </c>
      <c r="PH298" s="15" t="n">
        <v>10.1</v>
      </c>
      <c r="PI298" s="15" t="n">
        <v>10.3</v>
      </c>
      <c r="PJ298" s="15" t="n">
        <v>14.9</v>
      </c>
      <c r="PK298" s="15" t="n">
        <v>19.1</v>
      </c>
      <c r="PL298" s="15" t="n">
        <v>21.5</v>
      </c>
      <c r="PM298" s="15" t="n">
        <v>24.3</v>
      </c>
      <c r="PN298" s="29" t="n">
        <f aca="false">AVERAGE(PB298:PM298)</f>
        <v>18.2166666666667</v>
      </c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13" t="n">
        <v>1948</v>
      </c>
      <c r="QB298" s="15" t="n">
        <v>22.2</v>
      </c>
      <c r="QC298" s="15" t="n">
        <v>24.9</v>
      </c>
      <c r="QD298" s="15" t="n">
        <v>21</v>
      </c>
      <c r="QE298" s="15" t="n">
        <v>15.3</v>
      </c>
      <c r="QF298" s="15" t="n">
        <v>10.9</v>
      </c>
      <c r="QG298" s="15" t="n">
        <v>7.8</v>
      </c>
      <c r="QH298" s="15" t="n">
        <v>6.4</v>
      </c>
      <c r="QI298" s="15" t="n">
        <v>8</v>
      </c>
      <c r="QJ298" s="15" t="n">
        <v>10.1</v>
      </c>
      <c r="QK298" s="15" t="n">
        <v>14.3</v>
      </c>
      <c r="QL298" s="15" t="n">
        <v>15.6</v>
      </c>
      <c r="QM298" s="15" t="n">
        <v>19.1</v>
      </c>
      <c r="QN298" s="29" t="n">
        <f aca="false">AVERAGE(QB298:QM298)</f>
        <v>14.6333333333333</v>
      </c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30" t="s">
        <v>82</v>
      </c>
      <c r="RB298" s="15" t="n">
        <v>23.6</v>
      </c>
      <c r="RC298" s="15" t="n">
        <v>24.2</v>
      </c>
      <c r="RD298" s="15" t="n">
        <v>20.6</v>
      </c>
      <c r="RE298" s="15" t="n">
        <v>21.2</v>
      </c>
      <c r="RF298" s="15" t="n">
        <v>13.9</v>
      </c>
      <c r="RG298" s="15" t="n">
        <v>8.9</v>
      </c>
      <c r="RH298" s="15" t="n">
        <v>11.2</v>
      </c>
      <c r="RI298" s="15" t="n">
        <v>13.7</v>
      </c>
      <c r="RJ298" s="15" t="n">
        <v>13.6</v>
      </c>
      <c r="RK298" s="15" t="n">
        <v>19.4</v>
      </c>
      <c r="RL298" s="15" t="n">
        <v>24.2</v>
      </c>
      <c r="RM298" s="15" t="n">
        <v>24.3</v>
      </c>
      <c r="RN298" s="29" t="n">
        <f aca="false">AVERAGE(RB298:RM298)</f>
        <v>18.2333333333333</v>
      </c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13" t="n">
        <v>1948</v>
      </c>
      <c r="SB298" s="15" t="n">
        <v>22</v>
      </c>
      <c r="SC298" s="15" t="n">
        <v>21.6</v>
      </c>
      <c r="SD298" s="15" t="n">
        <v>19.1</v>
      </c>
      <c r="SE298" s="15" t="n">
        <v>14.5</v>
      </c>
      <c r="SF298" s="15" t="n">
        <v>8.9</v>
      </c>
      <c r="SG298" s="15" t="n">
        <v>6.1</v>
      </c>
      <c r="SH298" s="15" t="n">
        <v>5.2</v>
      </c>
      <c r="SI298" s="15" t="n">
        <v>7.7</v>
      </c>
      <c r="SJ298" s="15" t="n">
        <v>10.6</v>
      </c>
      <c r="SK298" s="15" t="n">
        <v>14.4</v>
      </c>
      <c r="SL298" s="15" t="n">
        <v>15</v>
      </c>
      <c r="SM298" s="15" t="n">
        <v>20.6</v>
      </c>
      <c r="SN298" s="29" t="n">
        <f aca="false">AVERAGE(SB298:SM298)</f>
        <v>13.8083333333333</v>
      </c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72" t="s">
        <v>82</v>
      </c>
      <c r="TB298" s="73" t="n">
        <v>19.7</v>
      </c>
      <c r="TC298" s="73" t="n">
        <v>24</v>
      </c>
      <c r="TD298" s="73" t="n">
        <v>18.8</v>
      </c>
      <c r="TE298" s="73" t="n">
        <v>13</v>
      </c>
      <c r="TF298" s="73" t="n">
        <v>7.1</v>
      </c>
      <c r="TG298" s="73" t="n">
        <v>6.7</v>
      </c>
      <c r="TH298" s="73" t="n">
        <v>4.4</v>
      </c>
      <c r="TI298" s="73" t="n">
        <v>6.8</v>
      </c>
      <c r="TJ298" s="73" t="n">
        <v>10</v>
      </c>
      <c r="TK298" s="73" t="n">
        <v>14.2</v>
      </c>
      <c r="TL298" s="73" t="n">
        <v>19.5</v>
      </c>
      <c r="TM298" s="73" t="n">
        <v>22.8</v>
      </c>
      <c r="TN298" s="73" t="n">
        <v>13.9</v>
      </c>
      <c r="UB298" s="71"/>
      <c r="UC298" s="13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6"/>
      <c r="VB298" s="71"/>
      <c r="VC298" s="13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6"/>
      <c r="WB298" s="71"/>
      <c r="WC298" s="13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6"/>
      <c r="XB298" s="71"/>
      <c r="XC298" s="13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6"/>
      <c r="YB298" s="71"/>
      <c r="YC298" s="13"/>
      <c r="YD298" s="15"/>
      <c r="YE298" s="15"/>
      <c r="YF298" s="15"/>
      <c r="YG298" s="15"/>
      <c r="YH298" s="15"/>
      <c r="YI298" s="15"/>
      <c r="YJ298" s="15"/>
      <c r="YK298" s="15"/>
      <c r="YL298" s="15"/>
      <c r="YM298" s="27"/>
      <c r="YN298" s="15"/>
      <c r="YO298" s="15"/>
      <c r="YP298" s="16"/>
      <c r="ZB298" s="71"/>
      <c r="ZC298" s="30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6"/>
    </row>
    <row r="299" customFormat="false" ht="12.8" hidden="false" customHeight="false" outlineLevel="0" collapsed="false">
      <c r="A299" s="17"/>
      <c r="B299" s="4" t="n">
        <f aca="false">AVERAGE(AN299,BN299,CN299,DN299,EN299,FN299,GN299,HN299,IN299,JN299,KN299,LN299,MN299,NN299)</f>
        <v>13.6628205128205</v>
      </c>
      <c r="C299" s="18" t="n">
        <f aca="false">AVERAGE(B295:B299)</f>
        <v>13.8967210567211</v>
      </c>
      <c r="D299" s="9" t="n">
        <f aca="false">AVERAGE(B290:B299)</f>
        <v>13.989728049728</v>
      </c>
      <c r="E299" s="4" t="n">
        <f aca="false">AVERAGE(B280:B299)</f>
        <v>14.1434591103341</v>
      </c>
      <c r="F299" s="24" t="n">
        <f aca="false">AVERAGE(B250:B299)</f>
        <v>14.2852008093758</v>
      </c>
      <c r="G299" s="9" t="n">
        <f aca="false">MAX(AB299:AM299,BB299:BM299,CB299:CM299,DB299:DM299,EB299:EM299,FB299:FM299,GB299:GM299,HB299:HM299,IB299:IM299,JB299:JM299,KB299:KM299,LB299:LM299,MB299:MM299,NB299:NM299,OB299:OM299,PB299:PM299,QB299:QM299,RB299:RM299,SB299:SM299)</f>
        <v>25.8</v>
      </c>
      <c r="H299" s="10" t="n">
        <f aca="false">MEDIAN(AB299:AM299,BB299:BM299,CB299:CM299,DB299:DM299,EB299:EM299,FB299:FM299,GB299:GM299,HB299:HM299,IB299:IM299,JB299:JM299,KB299:KM299,LB299:LM299,MB299:MM299,NB299:NM299,OB299:OM299,PB299:PM299,QB299:QM299,RB299:RM299,SB299:SM299)</f>
        <v>14.35</v>
      </c>
      <c r="I299" s="11" t="n">
        <f aca="false">MIN(AB299:AM299,BB299:BM299,CB299:CM299,DB299:DM299,EB299:EM299,FB299:FM299,GB299:GM299,HB299:HM299,IB299:IM299,JB299:JM299,KB299:KM299,LB299:LM299,MB299:MM299,NB299:NM299,OB299:OM299,PB299:PM299,QB299:QM299,RB299:RM299,SB299:SM299)</f>
        <v>1.7</v>
      </c>
      <c r="J299" s="12" t="n">
        <f aca="false">(G299+I299)/2</f>
        <v>13.75</v>
      </c>
      <c r="AA299" s="13" t="n">
        <v>1949</v>
      </c>
      <c r="AB299" s="15" t="n">
        <v>17.8</v>
      </c>
      <c r="AC299" s="15" t="n">
        <v>16.3</v>
      </c>
      <c r="AD299" s="15" t="n">
        <v>15.3</v>
      </c>
      <c r="AE299" s="15" t="n">
        <v>10</v>
      </c>
      <c r="AF299" s="15" t="n">
        <v>7.2</v>
      </c>
      <c r="AG299" s="15" t="n">
        <v>3.5</v>
      </c>
      <c r="AH299" s="15" t="n">
        <v>4.8</v>
      </c>
      <c r="AI299" s="15" t="n">
        <v>6.7</v>
      </c>
      <c r="AJ299" s="15" t="n">
        <v>7.7</v>
      </c>
      <c r="AK299" s="15" t="n">
        <v>11.5</v>
      </c>
      <c r="AL299" s="15" t="n">
        <v>13.6</v>
      </c>
      <c r="AM299" s="15" t="n">
        <v>17.7</v>
      </c>
      <c r="AN299" s="4" t="n">
        <f aca="false">AVERAGE(Sheet1!AB299:AM299)</f>
        <v>11.0083333333333</v>
      </c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2" t="n">
        <f aca="false">BA298+1</f>
        <v>1949</v>
      </c>
      <c r="BB299" s="20" t="n">
        <v>21.5</v>
      </c>
      <c r="BC299" s="20" t="n">
        <v>21.4</v>
      </c>
      <c r="BD299" s="20" t="n">
        <v>20.9</v>
      </c>
      <c r="BE299" s="20" t="n">
        <v>14.6</v>
      </c>
      <c r="BF299" s="20" t="n">
        <v>8.3</v>
      </c>
      <c r="BG299" s="20" t="n">
        <v>7.5</v>
      </c>
      <c r="BH299" s="20" t="n">
        <v>4</v>
      </c>
      <c r="BI299" s="20" t="n">
        <v>7.2</v>
      </c>
      <c r="BJ299" s="20" t="n">
        <v>10.4</v>
      </c>
      <c r="BK299" s="20" t="n">
        <v>13.8</v>
      </c>
      <c r="BL299" s="20" t="n">
        <v>15.6</v>
      </c>
      <c r="BM299" s="20" t="n">
        <v>18</v>
      </c>
      <c r="BN299" s="4" t="n">
        <f aca="false">AVERAGE(BB299:BM299)</f>
        <v>13.6</v>
      </c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2" t="n">
        <f aca="false">CA298+1</f>
        <v>1949</v>
      </c>
      <c r="CB299" s="20" t="n">
        <v>19.9</v>
      </c>
      <c r="CC299" s="20" t="n">
        <v>19.1</v>
      </c>
      <c r="CD299" s="20" t="n">
        <v>18</v>
      </c>
      <c r="CE299" s="20" t="n">
        <v>10.9</v>
      </c>
      <c r="CF299" s="20" t="n">
        <v>8.3</v>
      </c>
      <c r="CG299" s="20" t="n">
        <v>2.2</v>
      </c>
      <c r="CH299" s="20" t="n">
        <v>3.6</v>
      </c>
      <c r="CI299" s="20" t="n">
        <v>4.9</v>
      </c>
      <c r="CJ299" s="20" t="n">
        <v>8.2</v>
      </c>
      <c r="CK299" s="20" t="n">
        <v>12.7</v>
      </c>
      <c r="CL299" s="20" t="n">
        <v>15.8</v>
      </c>
      <c r="CM299" s="20" t="n">
        <v>18.7</v>
      </c>
      <c r="CN299" s="4" t="n">
        <f aca="false">AVERAGE(CB299:CM299)</f>
        <v>11.8583333333333</v>
      </c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19" t="n">
        <v>1949</v>
      </c>
      <c r="DB299" s="20" t="n">
        <v>19.6</v>
      </c>
      <c r="DC299" s="20" t="n">
        <v>18.9</v>
      </c>
      <c r="DD299" s="20" t="n">
        <v>14.3</v>
      </c>
      <c r="DE299" s="20" t="n">
        <v>11.3</v>
      </c>
      <c r="DF299" s="20" t="n">
        <v>6.4</v>
      </c>
      <c r="DG299" s="20" t="n">
        <v>7.7</v>
      </c>
      <c r="DH299" s="20" t="n">
        <v>2.7</v>
      </c>
      <c r="DI299" s="20" t="n">
        <v>4.8</v>
      </c>
      <c r="DJ299" s="20" t="n">
        <v>6.9</v>
      </c>
      <c r="DK299" s="20" t="n">
        <v>12.1</v>
      </c>
      <c r="DL299" s="20" t="n">
        <v>15.1</v>
      </c>
      <c r="DM299" s="20" t="n">
        <v>19.1</v>
      </c>
      <c r="DN299" s="4" t="n">
        <f aca="false">AVERAGE(DB299:DM299)</f>
        <v>11.575</v>
      </c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30" t="s">
        <v>83</v>
      </c>
      <c r="FB299" s="15" t="n">
        <v>23.2</v>
      </c>
      <c r="FC299" s="15" t="n">
        <v>23.2</v>
      </c>
      <c r="FD299" s="15" t="n">
        <v>22.9</v>
      </c>
      <c r="FE299" s="15" t="n">
        <v>18</v>
      </c>
      <c r="FF299" s="15" t="n">
        <v>15</v>
      </c>
      <c r="FG299" s="15" t="n">
        <v>7.3</v>
      </c>
      <c r="FH299" s="15" t="n">
        <v>9.3</v>
      </c>
      <c r="FI299" s="15" t="n">
        <v>11.7</v>
      </c>
      <c r="FJ299" s="15" t="n">
        <v>15.6</v>
      </c>
      <c r="FK299" s="15" t="n">
        <v>20.2</v>
      </c>
      <c r="FL299" s="15" t="n">
        <v>20.9</v>
      </c>
      <c r="FM299" s="15" t="n">
        <v>24.3</v>
      </c>
      <c r="FN299" s="16" t="n">
        <f aca="false">AVERAGE(FB299:FM299)</f>
        <v>17.6333333333333</v>
      </c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2" t="n">
        <v>1949</v>
      </c>
      <c r="GB299" s="15" t="n">
        <v>24</v>
      </c>
      <c r="GC299" s="15" t="n">
        <v>24.2</v>
      </c>
      <c r="GD299" s="15" t="n">
        <v>23.3</v>
      </c>
      <c r="GE299" s="15" t="n">
        <v>19.2</v>
      </c>
      <c r="GF299" s="15" t="n">
        <v>16.1</v>
      </c>
      <c r="GG299" s="15" t="n">
        <v>10.4</v>
      </c>
      <c r="GH299" s="15" t="n">
        <v>11</v>
      </c>
      <c r="GI299" s="15" t="n">
        <v>14</v>
      </c>
      <c r="GJ299" s="15" t="n">
        <v>17.3</v>
      </c>
      <c r="GK299" s="15" t="n">
        <v>20.8</v>
      </c>
      <c r="GL299" s="15" t="n">
        <v>22.5</v>
      </c>
      <c r="GM299" s="15" t="n">
        <v>24.5</v>
      </c>
      <c r="GN299" s="16" t="n">
        <f aca="false">AVERAGE(GB299:GM299)</f>
        <v>18.9416666666667</v>
      </c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2" t="n">
        <v>1949</v>
      </c>
      <c r="HB299" s="15" t="n">
        <v>22</v>
      </c>
      <c r="HC299" s="15" t="n">
        <v>23.1</v>
      </c>
      <c r="HD299" s="15" t="n">
        <v>21.8</v>
      </c>
      <c r="HE299" s="15" t="n">
        <v>7.1</v>
      </c>
      <c r="HF299" s="15" t="n">
        <v>10.5</v>
      </c>
      <c r="HG299" s="15" t="n">
        <v>5.3</v>
      </c>
      <c r="HH299" s="15" t="n">
        <v>6.2</v>
      </c>
      <c r="HI299" s="15" t="n">
        <v>8.9</v>
      </c>
      <c r="HJ299" s="15" t="n">
        <v>12.9</v>
      </c>
      <c r="HK299" s="15" t="n">
        <v>18.8</v>
      </c>
      <c r="HL299" s="15" t="n">
        <v>20</v>
      </c>
      <c r="HM299" s="15" t="n">
        <v>24.3</v>
      </c>
      <c r="HN299" s="16" t="n">
        <f aca="false">AVERAGE(HB299:HM299)</f>
        <v>15.075</v>
      </c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7" t="n">
        <f aca="false">IA298+1</f>
        <v>1949</v>
      </c>
      <c r="IB299" s="15" t="n">
        <v>19</v>
      </c>
      <c r="IC299" s="15" t="n">
        <v>18.8</v>
      </c>
      <c r="ID299" s="15" t="n">
        <v>18.4</v>
      </c>
      <c r="IE299" s="15" t="n">
        <v>11.3</v>
      </c>
      <c r="IF299" s="15" t="n">
        <v>9.1</v>
      </c>
      <c r="IG299" s="15" t="n">
        <v>3.7</v>
      </c>
      <c r="IH299" s="15" t="n">
        <v>4.7</v>
      </c>
      <c r="II299" s="15" t="n">
        <v>5.5</v>
      </c>
      <c r="IJ299" s="15" t="n">
        <v>8.4</v>
      </c>
      <c r="IK299" s="15" t="n">
        <v>13.5</v>
      </c>
      <c r="IL299" s="15" t="n">
        <v>15.7</v>
      </c>
      <c r="IM299" s="15" t="n">
        <v>19.5</v>
      </c>
      <c r="IN299" s="25" t="n">
        <f aca="false">SUM(IB299:IM299)/12</f>
        <v>12.3</v>
      </c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 t="n">
        <f aca="false">JA298+1</f>
        <v>1949</v>
      </c>
      <c r="JB299" s="15" t="n">
        <v>16.3</v>
      </c>
      <c r="JC299" s="15" t="n">
        <v>15.5</v>
      </c>
      <c r="JD299" s="15" t="n">
        <v>14.2</v>
      </c>
      <c r="JE299" s="15" t="n">
        <v>10.4</v>
      </c>
      <c r="JF299" s="15" t="n">
        <v>8</v>
      </c>
      <c r="JG299" s="15" t="n">
        <v>3.2</v>
      </c>
      <c r="JH299" s="15" t="n">
        <v>4.8</v>
      </c>
      <c r="JI299" s="15" t="n">
        <v>5.8</v>
      </c>
      <c r="JJ299" s="15" t="n">
        <v>7.8</v>
      </c>
      <c r="JK299" s="15" t="n">
        <v>11</v>
      </c>
      <c r="JL299" s="15" t="n">
        <v>13.4</v>
      </c>
      <c r="JM299" s="15" t="n">
        <v>16.4</v>
      </c>
      <c r="JN299" s="25" t="n">
        <f aca="false">SUM(JB299:JM299)/12</f>
        <v>10.5666666666667</v>
      </c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3" t="n">
        <v>1949</v>
      </c>
      <c r="KB299" s="15" t="n">
        <v>19.6</v>
      </c>
      <c r="KC299" s="15" t="n">
        <v>20</v>
      </c>
      <c r="KD299" s="15" t="n">
        <v>15.9</v>
      </c>
      <c r="KE299" s="15" t="n">
        <v>8.9</v>
      </c>
      <c r="KF299" s="15" t="n">
        <v>8.6</v>
      </c>
      <c r="KG299" s="15" t="n">
        <v>1.7</v>
      </c>
      <c r="KH299" s="15" t="n">
        <v>2.8</v>
      </c>
      <c r="KI299" s="15" t="n">
        <v>4.8</v>
      </c>
      <c r="KJ299" s="15" t="n">
        <v>8.4</v>
      </c>
      <c r="KK299" s="15" t="n">
        <v>16.8</v>
      </c>
      <c r="KL299" s="15" t="n">
        <v>18.9</v>
      </c>
      <c r="KM299" s="15" t="n">
        <v>21.4</v>
      </c>
      <c r="KN299" s="16" t="n">
        <f aca="false">AVERAGE(KB299:KM299)</f>
        <v>12.3166666666667</v>
      </c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7" t="n">
        <f aca="false">LA298+1</f>
        <v>1949</v>
      </c>
      <c r="LB299" s="15" t="n">
        <v>20.9</v>
      </c>
      <c r="LC299" s="15" t="n">
        <v>20.7</v>
      </c>
      <c r="LD299" s="15" t="n">
        <v>18.4</v>
      </c>
      <c r="LE299" s="15" t="n">
        <v>10.3</v>
      </c>
      <c r="LF299" s="15" t="n">
        <v>9.2</v>
      </c>
      <c r="LG299" s="15" t="n">
        <v>3.6</v>
      </c>
      <c r="LH299" s="15" t="n">
        <v>4</v>
      </c>
      <c r="LI299" s="15" t="n">
        <v>6.1</v>
      </c>
      <c r="LJ299" s="15" t="n">
        <v>9.2</v>
      </c>
      <c r="LK299" s="15" t="n">
        <v>15.4</v>
      </c>
      <c r="LL299" s="15" t="n">
        <v>17.8</v>
      </c>
      <c r="LM299" s="15" t="n">
        <v>20.2</v>
      </c>
      <c r="LN299" s="16" t="n">
        <f aca="false">AVERAGE(LB299:LM299)</f>
        <v>12.9833333333333</v>
      </c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7" t="n">
        <f aca="false">MA298+1</f>
        <v>1949</v>
      </c>
      <c r="MB299" s="15" t="n">
        <v>25.1</v>
      </c>
      <c r="MC299" s="15" t="n">
        <v>23.6</v>
      </c>
      <c r="MD299" s="15" t="n">
        <v>21.5</v>
      </c>
      <c r="ME299" s="15" t="n">
        <v>17.2</v>
      </c>
      <c r="MF299" s="15" t="n">
        <v>14.4</v>
      </c>
      <c r="MG299" s="15" t="n">
        <v>8.3</v>
      </c>
      <c r="MH299" s="15" t="n">
        <v>10.8</v>
      </c>
      <c r="MI299" s="15" t="n">
        <v>12.6</v>
      </c>
      <c r="MJ299" s="15" t="n">
        <v>15.7</v>
      </c>
      <c r="MK299" s="15" t="n">
        <v>22.4</v>
      </c>
      <c r="ML299" s="15" t="n">
        <v>23.2</v>
      </c>
      <c r="MM299" s="15" t="n">
        <v>24.7</v>
      </c>
      <c r="MN299" s="16" t="n">
        <f aca="false">AVERAGE(MB299:MM299)</f>
        <v>18.2916666666667</v>
      </c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60" t="s">
        <v>83</v>
      </c>
      <c r="NB299" s="15" t="n">
        <v>17.7</v>
      </c>
      <c r="NC299" s="15" t="n">
        <v>16.1</v>
      </c>
      <c r="ND299" s="15" t="n">
        <v>14</v>
      </c>
      <c r="NE299" s="15" t="n">
        <v>12.2</v>
      </c>
      <c r="NF299" s="15" t="n">
        <v>7.2</v>
      </c>
      <c r="NG299" s="15" t="n">
        <v>5.7</v>
      </c>
      <c r="NH299" s="15" t="n">
        <v>7.5</v>
      </c>
      <c r="NI299" s="15" t="n">
        <v>7.6</v>
      </c>
      <c r="NJ299" s="15" t="n">
        <v>8</v>
      </c>
      <c r="NK299" s="15" t="n">
        <v>10.2</v>
      </c>
      <c r="NL299" s="15" t="n">
        <v>13.5</v>
      </c>
      <c r="NM299" s="15" t="n">
        <v>17.9</v>
      </c>
      <c r="NN299" s="29" t="n">
        <f aca="false">AVERAGE(NB299:NM299)</f>
        <v>11.4666666666667</v>
      </c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13" t="n">
        <v>1949</v>
      </c>
      <c r="OB299" s="15" t="n">
        <v>19.7</v>
      </c>
      <c r="OC299" s="15" t="n">
        <v>17.9</v>
      </c>
      <c r="OD299" s="15" t="n">
        <v>15.8</v>
      </c>
      <c r="OE299" s="15" t="n">
        <v>13.3</v>
      </c>
      <c r="OF299" s="15" t="n">
        <v>8.5</v>
      </c>
      <c r="OG299" s="15" t="n">
        <v>6.9</v>
      </c>
      <c r="OH299" s="15" t="n">
        <v>7.7</v>
      </c>
      <c r="OI299" s="15" t="n">
        <v>7.8</v>
      </c>
      <c r="OJ299" s="15" t="n">
        <v>8.9</v>
      </c>
      <c r="OK299" s="15" t="n">
        <v>10.9</v>
      </c>
      <c r="OL299" s="15" t="n">
        <v>13.7</v>
      </c>
      <c r="OM299" s="15" t="n">
        <v>19.6</v>
      </c>
      <c r="ON299" s="29" t="n">
        <f aca="false">AVERAGE(OB299:OM299)</f>
        <v>12.5583333333333</v>
      </c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30" t="s">
        <v>83</v>
      </c>
      <c r="PB299" s="15" t="n">
        <v>25</v>
      </c>
      <c r="PC299" s="15" t="n">
        <v>22.5</v>
      </c>
      <c r="PD299" s="15" t="n">
        <v>22.5</v>
      </c>
      <c r="PE299" s="15" t="n">
        <v>17.7</v>
      </c>
      <c r="PF299" s="15" t="n">
        <v>15.3</v>
      </c>
      <c r="PG299" s="15" t="n">
        <v>11.6</v>
      </c>
      <c r="PH299" s="15" t="n">
        <v>9.6</v>
      </c>
      <c r="PI299" s="15" t="n">
        <v>14.4</v>
      </c>
      <c r="PJ299" s="15" t="n">
        <v>15.5</v>
      </c>
      <c r="PK299" s="15" t="n">
        <v>18.5</v>
      </c>
      <c r="PL299" s="15" t="n">
        <v>21.9</v>
      </c>
      <c r="PM299" s="15" t="n">
        <v>25.8</v>
      </c>
      <c r="PN299" s="29" t="n">
        <f aca="false">AVERAGE(PB299:PM299)</f>
        <v>18.3583333333333</v>
      </c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13" t="n">
        <v>1949</v>
      </c>
      <c r="QB299" s="15" t="n">
        <v>23.2</v>
      </c>
      <c r="QC299" s="15" t="n">
        <v>22.2</v>
      </c>
      <c r="QD299" s="15" t="n">
        <v>20.2</v>
      </c>
      <c r="QE299" s="15" t="n">
        <v>16.2</v>
      </c>
      <c r="QF299" s="26" t="n">
        <f aca="false">SUM(QF298+QF300)/2</f>
        <v>11.35</v>
      </c>
      <c r="QG299" s="15" t="n">
        <v>9.4</v>
      </c>
      <c r="QH299" s="15" t="n">
        <v>6.5</v>
      </c>
      <c r="QI299" s="15" t="n">
        <v>8.4</v>
      </c>
      <c r="QJ299" s="15" t="n">
        <v>14.4</v>
      </c>
      <c r="QK299" s="15" t="n">
        <v>11.4</v>
      </c>
      <c r="QL299" s="15" t="n">
        <v>16.8</v>
      </c>
      <c r="QM299" s="15" t="n">
        <v>20.4</v>
      </c>
      <c r="QN299" s="29" t="n">
        <f aca="false">AVERAGE(QB299:QM299)</f>
        <v>15.0375</v>
      </c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30" t="s">
        <v>83</v>
      </c>
      <c r="RB299" s="15" t="n">
        <v>23.6</v>
      </c>
      <c r="RC299" s="15" t="n">
        <v>21.4</v>
      </c>
      <c r="RD299" s="15" t="n">
        <v>19.8</v>
      </c>
      <c r="RE299" s="15" t="n">
        <v>14.2</v>
      </c>
      <c r="RF299" s="15" t="n">
        <v>13.8</v>
      </c>
      <c r="RG299" s="15" t="n">
        <v>7.8</v>
      </c>
      <c r="RH299" s="15" t="n">
        <v>5.5</v>
      </c>
      <c r="RI299" s="15" t="n">
        <v>9</v>
      </c>
      <c r="RJ299" s="15" t="n">
        <v>15.2</v>
      </c>
      <c r="RK299" s="15" t="n">
        <v>20.5</v>
      </c>
      <c r="RL299" s="15" t="n">
        <v>23.9</v>
      </c>
      <c r="RM299" s="15" t="n">
        <v>23.7</v>
      </c>
      <c r="RN299" s="29" t="n">
        <f aca="false">AVERAGE(RB299:RM299)</f>
        <v>16.5333333333333</v>
      </c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13" t="n">
        <v>1949</v>
      </c>
      <c r="SB299" s="15" t="n">
        <v>22.3</v>
      </c>
      <c r="SC299" s="15" t="n">
        <v>19.9</v>
      </c>
      <c r="SD299" s="15" t="n">
        <v>18.2</v>
      </c>
      <c r="SE299" s="15" t="n">
        <v>12.9</v>
      </c>
      <c r="SF299" s="15" t="n">
        <v>9.5</v>
      </c>
      <c r="SG299" s="15" t="n">
        <v>7.7</v>
      </c>
      <c r="SH299" s="15" t="n">
        <v>7.6</v>
      </c>
      <c r="SI299" s="15" t="n">
        <v>8.2</v>
      </c>
      <c r="SJ299" s="15" t="n">
        <v>8.7</v>
      </c>
      <c r="SK299" s="15" t="n">
        <v>12</v>
      </c>
      <c r="SL299" s="15" t="n">
        <v>16.9</v>
      </c>
      <c r="SM299" s="15" t="n">
        <v>22.4</v>
      </c>
      <c r="SN299" s="29" t="n">
        <f aca="false">AVERAGE(SB299:SM299)</f>
        <v>13.8583333333333</v>
      </c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72" t="s">
        <v>83</v>
      </c>
      <c r="TB299" s="73" t="n">
        <v>20.9</v>
      </c>
      <c r="TC299" s="73" t="n">
        <v>21.5</v>
      </c>
      <c r="TD299" s="73" t="n">
        <v>20.8</v>
      </c>
      <c r="TE299" s="73" t="n">
        <v>12.1</v>
      </c>
      <c r="TF299" s="73" t="n">
        <v>8.8</v>
      </c>
      <c r="TG299" s="73" t="n">
        <v>3.2</v>
      </c>
      <c r="TH299" s="73" t="n">
        <v>2.7</v>
      </c>
      <c r="TI299" s="73" t="n">
        <v>5.1</v>
      </c>
      <c r="TJ299" s="73" t="n">
        <v>10.2</v>
      </c>
      <c r="TK299" s="73" t="n">
        <v>15.8</v>
      </c>
      <c r="TL299" s="73" t="n">
        <v>16.3</v>
      </c>
      <c r="TM299" s="73" t="n">
        <v>19.7</v>
      </c>
      <c r="TN299" s="73" t="n">
        <v>13.1</v>
      </c>
      <c r="UB299" s="71"/>
      <c r="UC299" s="13"/>
      <c r="UD299" s="15"/>
      <c r="UE299" s="15"/>
      <c r="UF299" s="15"/>
      <c r="UG299" s="15"/>
      <c r="UH299" s="15"/>
      <c r="UI299" s="15"/>
      <c r="UJ299" s="15"/>
      <c r="UK299" s="15"/>
      <c r="UL299" s="15"/>
      <c r="UM299" s="15"/>
      <c r="UN299" s="15"/>
      <c r="UO299" s="15"/>
      <c r="UP299" s="16"/>
      <c r="VB299" s="71"/>
      <c r="VC299" s="13"/>
      <c r="VD299" s="15"/>
      <c r="VE299" s="15"/>
      <c r="VF299" s="15"/>
      <c r="VG299" s="15"/>
      <c r="VH299" s="15"/>
      <c r="VI299" s="15"/>
      <c r="VJ299" s="15"/>
      <c r="VK299" s="15"/>
      <c r="VL299" s="15"/>
      <c r="VM299" s="15"/>
      <c r="VN299" s="15"/>
      <c r="VO299" s="15"/>
      <c r="VP299" s="16"/>
      <c r="WB299" s="71"/>
      <c r="WC299" s="13"/>
      <c r="WD299" s="15"/>
      <c r="WE299" s="15"/>
      <c r="WF299" s="15"/>
      <c r="WG299" s="15"/>
      <c r="WH299" s="15"/>
      <c r="WI299" s="15"/>
      <c r="WJ299" s="15"/>
      <c r="WK299" s="15"/>
      <c r="WL299" s="15"/>
      <c r="WM299" s="15"/>
      <c r="WN299" s="15"/>
      <c r="WO299" s="15"/>
      <c r="WP299" s="16"/>
      <c r="XB299" s="71"/>
      <c r="XC299" s="13"/>
      <c r="XD299" s="15"/>
      <c r="XE299" s="15"/>
      <c r="XF299" s="15"/>
      <c r="XG299" s="15"/>
      <c r="XH299" s="15"/>
      <c r="XI299" s="15"/>
      <c r="XJ299" s="15"/>
      <c r="XK299" s="15"/>
      <c r="XL299" s="15"/>
      <c r="XM299" s="15"/>
      <c r="XN299" s="15"/>
      <c r="XO299" s="15"/>
      <c r="XP299" s="16"/>
      <c r="YB299" s="71"/>
      <c r="YC299" s="13"/>
      <c r="YD299" s="15"/>
      <c r="YE299" s="15"/>
      <c r="YF299" s="15"/>
      <c r="YG299" s="15"/>
      <c r="YH299" s="15"/>
      <c r="YI299" s="15"/>
      <c r="YJ299" s="15"/>
      <c r="YK299" s="15"/>
      <c r="YL299" s="15"/>
      <c r="YM299" s="15"/>
      <c r="YN299" s="15"/>
      <c r="YO299" s="15"/>
      <c r="YP299" s="16"/>
      <c r="ZB299" s="71"/>
      <c r="ZC299" s="30"/>
      <c r="ZD299" s="15"/>
      <c r="ZE299" s="15"/>
      <c r="ZF299" s="15"/>
      <c r="ZG299" s="15"/>
      <c r="ZH299" s="15"/>
      <c r="ZI299" s="15"/>
      <c r="ZJ299" s="27"/>
      <c r="ZK299" s="15"/>
      <c r="ZL299" s="15"/>
      <c r="ZM299" s="15"/>
      <c r="ZN299" s="15"/>
      <c r="ZO299" s="15"/>
      <c r="ZP299" s="16"/>
    </row>
    <row r="300" customFormat="false" ht="12.8" hidden="false" customHeight="false" outlineLevel="0" collapsed="false">
      <c r="A300" s="17" t="n">
        <f aca="false">A295+5</f>
        <v>1950</v>
      </c>
      <c r="B300" s="4" t="n">
        <f aca="false">AVERAGE(AN300,BN300,CN300,DN300,EN300,FN300,GN300,HN300,IN300,JN300,KN300,LN300,MN300,NN300)</f>
        <v>14.175641025641</v>
      </c>
      <c r="C300" s="18" t="n">
        <f aca="false">AVERAGE(B296:B300)</f>
        <v>13.9464646464646</v>
      </c>
      <c r="D300" s="9" t="n">
        <f aca="false">AVERAGE(B291:B300)</f>
        <v>13.9955293317793</v>
      </c>
      <c r="E300" s="4" t="n">
        <f aca="false">AVERAGE(B281:B300)</f>
        <v>14.1248373154623</v>
      </c>
      <c r="F300" s="24" t="n">
        <f aca="false">AVERAGE(B251:B300)</f>
        <v>14.2730099261849</v>
      </c>
      <c r="G300" s="9" t="n">
        <f aca="false">MAX(AB300:AM300,BB300:BM300,CB300:CM300,DB300:DM300,EB300:EM300,FB300:FM300,GB300:GM300,HB300:HM300,IB300:IM300,JB300:JM300,KB300:KM300,LB300:LM300,MB300:MM300,NB300:NM300,OB300:OM300,PB300:PM300,QB300:QM300,RB300:RM300,SB300:SM300)</f>
        <v>27</v>
      </c>
      <c r="H300" s="10" t="n">
        <f aca="false">MEDIAN(AB300:AM300,BB300:BM300,CB300:CM300,DB300:DM300,EB300:EM300,FB300:FM300,GB300:GM300,HB300:HM300,IB300:IM300,JB300:JM300,KB300:KM300,LB300:LM300,MB300:MM300,NB300:NM300,OB300:OM300,PB300:PM300,QB300:QM300,RB300:RM300,SB300:SM300)</f>
        <v>14.75</v>
      </c>
      <c r="I300" s="11" t="n">
        <f aca="false">MIN(AB300:AM300,BB300:BM300,CB300:CM300,DB300:DM300,EB300:EM300,FB300:FM300,GB300:GM300,HB300:HM300,IB300:IM300,JB300:JM300,KB300:KM300,LB300:LM300,MB300:MM300,NB300:NM300,OB300:OM300,PB300:PM300,QB300:QM300,RB300:RM300,SB300:SM300)</f>
        <v>3.3</v>
      </c>
      <c r="J300" s="12" t="n">
        <f aca="false">(G300+I300)/2</f>
        <v>15.15</v>
      </c>
      <c r="AA300" s="13" t="n">
        <v>1950</v>
      </c>
      <c r="AB300" s="15" t="n">
        <v>17.8</v>
      </c>
      <c r="AC300" s="15" t="n">
        <v>16.7</v>
      </c>
      <c r="AD300" s="15" t="n">
        <v>14.1</v>
      </c>
      <c r="AE300" s="15" t="n">
        <v>10.7</v>
      </c>
      <c r="AF300" s="15" t="n">
        <v>7.2</v>
      </c>
      <c r="AG300" s="15" t="n">
        <v>3.5</v>
      </c>
      <c r="AH300" s="15" t="n">
        <v>3.9</v>
      </c>
      <c r="AI300" s="15" t="n">
        <v>4.8</v>
      </c>
      <c r="AJ300" s="15" t="n">
        <v>8.6</v>
      </c>
      <c r="AK300" s="15" t="n">
        <v>10.6</v>
      </c>
      <c r="AL300" s="15" t="n">
        <v>14.8</v>
      </c>
      <c r="AM300" s="15" t="n">
        <v>17.3</v>
      </c>
      <c r="AN300" s="4" t="n">
        <f aca="false">AVERAGE(Sheet1!AB300:AM300)</f>
        <v>10.8333333333333</v>
      </c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2" t="n">
        <f aca="false">BA299+1</f>
        <v>1950</v>
      </c>
      <c r="BB300" s="20" t="n">
        <v>20.5</v>
      </c>
      <c r="BC300" s="20" t="n">
        <v>21.9</v>
      </c>
      <c r="BD300" s="20" t="n">
        <v>18.2</v>
      </c>
      <c r="BE300" s="20" t="n">
        <v>12.8</v>
      </c>
      <c r="BF300" s="20" t="n">
        <v>8.5</v>
      </c>
      <c r="BG300" s="20" t="n">
        <v>5.5</v>
      </c>
      <c r="BH300" s="20" t="n">
        <v>7.7</v>
      </c>
      <c r="BI300" s="20" t="n">
        <v>7</v>
      </c>
      <c r="BJ300" s="20" t="n">
        <v>7.9</v>
      </c>
      <c r="BK300" s="20" t="n">
        <v>11.6</v>
      </c>
      <c r="BL300" s="20" t="n">
        <v>15.2</v>
      </c>
      <c r="BM300" s="20" t="n">
        <v>18.4</v>
      </c>
      <c r="BN300" s="4" t="n">
        <f aca="false">AVERAGE(BB300:BM300)</f>
        <v>12.9333333333333</v>
      </c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2" t="n">
        <f aca="false">CA299+1</f>
        <v>1950</v>
      </c>
      <c r="CB300" s="20" t="n">
        <v>20.4</v>
      </c>
      <c r="CC300" s="20" t="n">
        <v>19.5</v>
      </c>
      <c r="CD300" s="20" t="n">
        <v>16.7</v>
      </c>
      <c r="CE300" s="20" t="n">
        <v>12.2</v>
      </c>
      <c r="CF300" s="20" t="n">
        <v>9.6</v>
      </c>
      <c r="CG300" s="20" t="n">
        <v>5.7</v>
      </c>
      <c r="CH300" s="20" t="n">
        <v>5.6</v>
      </c>
      <c r="CI300" s="20" t="n">
        <v>6.1</v>
      </c>
      <c r="CJ300" s="20" t="n">
        <v>9.2</v>
      </c>
      <c r="CK300" s="20" t="n">
        <v>12.3</v>
      </c>
      <c r="CL300" s="20" t="n">
        <v>15.7</v>
      </c>
      <c r="CM300" s="20" t="n">
        <v>19.6</v>
      </c>
      <c r="CN300" s="4" t="n">
        <f aca="false">AVERAGE(CB300:CM300)</f>
        <v>12.7166666666667</v>
      </c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19" t="n">
        <v>1950</v>
      </c>
      <c r="DB300" s="20" t="n">
        <v>18</v>
      </c>
      <c r="DC300" s="20" t="n">
        <v>19</v>
      </c>
      <c r="DD300" s="20" t="n">
        <v>16.5</v>
      </c>
      <c r="DE300" s="20" t="n">
        <v>14.6</v>
      </c>
      <c r="DF300" s="20" t="n">
        <v>11.5</v>
      </c>
      <c r="DG300" s="20" t="n">
        <v>4.7</v>
      </c>
      <c r="DH300" s="20" t="n">
        <v>5.1</v>
      </c>
      <c r="DI300" s="20" t="n">
        <v>7.2</v>
      </c>
      <c r="DJ300" s="20" t="n">
        <v>6.8</v>
      </c>
      <c r="DK300" s="20" t="n">
        <v>11.9</v>
      </c>
      <c r="DL300" s="20" t="n">
        <v>17.4</v>
      </c>
      <c r="DM300" s="20" t="n">
        <v>16.7</v>
      </c>
      <c r="DN300" s="4" t="n">
        <f aca="false">AVERAGE(DB300:DM300)</f>
        <v>12.45</v>
      </c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30" t="s">
        <v>84</v>
      </c>
      <c r="FB300" s="15" t="n">
        <v>23.2</v>
      </c>
      <c r="FC300" s="15" t="n">
        <v>23.3</v>
      </c>
      <c r="FD300" s="15" t="n">
        <v>21.4</v>
      </c>
      <c r="FE300" s="15" t="n">
        <v>17.8</v>
      </c>
      <c r="FF300" s="15" t="n">
        <v>12.9</v>
      </c>
      <c r="FG300" s="15" t="n">
        <v>9.8</v>
      </c>
      <c r="FH300" s="15" t="n">
        <v>10</v>
      </c>
      <c r="FI300" s="15" t="n">
        <v>10.5</v>
      </c>
      <c r="FJ300" s="15" t="n">
        <v>14.8</v>
      </c>
      <c r="FK300" s="15" t="n">
        <v>18.1</v>
      </c>
      <c r="FL300" s="15" t="n">
        <v>22</v>
      </c>
      <c r="FM300" s="15" t="n">
        <v>23.3</v>
      </c>
      <c r="FN300" s="16" t="n">
        <f aca="false">AVERAGE(FB300:FM300)</f>
        <v>17.2583333333333</v>
      </c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2" t="n">
        <v>1950</v>
      </c>
      <c r="GB300" s="15" t="n">
        <v>23.9</v>
      </c>
      <c r="GC300" s="15" t="n">
        <v>23.8</v>
      </c>
      <c r="GD300" s="15" t="n">
        <v>23.3</v>
      </c>
      <c r="GE300" s="15" t="n">
        <v>20.1</v>
      </c>
      <c r="GF300" s="15" t="n">
        <v>15.5</v>
      </c>
      <c r="GG300" s="15" t="n">
        <v>13</v>
      </c>
      <c r="GH300" s="15" t="n">
        <v>13.4</v>
      </c>
      <c r="GI300" s="15" t="n">
        <v>12.9</v>
      </c>
      <c r="GJ300" s="15" t="n">
        <v>17.1</v>
      </c>
      <c r="GK300" s="15" t="n">
        <v>21.1</v>
      </c>
      <c r="GL300" s="15" t="n">
        <v>23.2</v>
      </c>
      <c r="GM300" s="15" t="n">
        <v>23.4</v>
      </c>
      <c r="GN300" s="16" t="n">
        <f aca="false">AVERAGE(GB300:GM300)</f>
        <v>19.225</v>
      </c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2" t="n">
        <v>1950</v>
      </c>
      <c r="HB300" s="15" t="n">
        <v>24.3</v>
      </c>
      <c r="HC300" s="15" t="n">
        <v>23.4</v>
      </c>
      <c r="HD300" s="15" t="n">
        <v>21.3</v>
      </c>
      <c r="HE300" s="15" t="n">
        <v>15.7</v>
      </c>
      <c r="HF300" s="15" t="n">
        <v>12.4</v>
      </c>
      <c r="HG300" s="15" t="n">
        <v>8.5</v>
      </c>
      <c r="HH300" s="15" t="n">
        <v>6.8</v>
      </c>
      <c r="HI300" s="15" t="n">
        <v>7</v>
      </c>
      <c r="HJ300" s="15" t="n">
        <v>12.4</v>
      </c>
      <c r="HK300" s="15" t="n">
        <v>17.2</v>
      </c>
      <c r="HL300" s="15" t="n">
        <v>21.2</v>
      </c>
      <c r="HM300" s="15" t="n">
        <v>23.5</v>
      </c>
      <c r="HN300" s="16" t="n">
        <f aca="false">AVERAGE(HB300:HM300)</f>
        <v>16.1416666666667</v>
      </c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7" t="n">
        <f aca="false">IA299+1</f>
        <v>1950</v>
      </c>
      <c r="IB300" s="15" t="n">
        <v>19.3</v>
      </c>
      <c r="IC300" s="15" t="n">
        <v>20</v>
      </c>
      <c r="ID300" s="15" t="n">
        <v>16.9</v>
      </c>
      <c r="IE300" s="15" t="n">
        <v>12.2</v>
      </c>
      <c r="IF300" s="15" t="n">
        <v>11.1</v>
      </c>
      <c r="IG300" s="15" t="n">
        <v>7</v>
      </c>
      <c r="IH300" s="15" t="n">
        <v>5</v>
      </c>
      <c r="II300" s="15" t="n">
        <v>5.7</v>
      </c>
      <c r="IJ300" s="15" t="n">
        <v>9.5</v>
      </c>
      <c r="IK300" s="15" t="n">
        <v>12.8</v>
      </c>
      <c r="IL300" s="15" t="n">
        <v>18</v>
      </c>
      <c r="IM300" s="15" t="n">
        <v>20.1</v>
      </c>
      <c r="IN300" s="25" t="n">
        <f aca="false">SUM(IB300:IM300)/12</f>
        <v>13.1333333333333</v>
      </c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 t="n">
        <f aca="false">JA299+1</f>
        <v>1950</v>
      </c>
      <c r="JB300" s="15" t="n">
        <v>17.9</v>
      </c>
      <c r="JC300" s="15" t="n">
        <v>17.1</v>
      </c>
      <c r="JD300" s="15" t="n">
        <v>13.5</v>
      </c>
      <c r="JE300" s="15" t="n">
        <v>11.5</v>
      </c>
      <c r="JF300" s="15" t="n">
        <v>11.4</v>
      </c>
      <c r="JG300" s="15" t="n">
        <v>5.8</v>
      </c>
      <c r="JH300" s="15" t="n">
        <v>3.3</v>
      </c>
      <c r="JI300" s="15" t="n">
        <v>6.8</v>
      </c>
      <c r="JJ300" s="15" t="n">
        <v>9.2</v>
      </c>
      <c r="JK300" s="15" t="n">
        <v>11.8</v>
      </c>
      <c r="JL300" s="15" t="n">
        <v>15.4</v>
      </c>
      <c r="JM300" s="15" t="n">
        <v>18.1</v>
      </c>
      <c r="JN300" s="25" t="n">
        <f aca="false">SUM(JB300:JM300)/12</f>
        <v>11.8166666666667</v>
      </c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  <c r="JY300" s="15"/>
      <c r="JZ300" s="15"/>
      <c r="KA300" s="13" t="n">
        <v>1950</v>
      </c>
      <c r="KB300" s="15" t="n">
        <v>21.5</v>
      </c>
      <c r="KC300" s="15" t="n">
        <v>20</v>
      </c>
      <c r="KD300" s="15" t="n">
        <v>16.1</v>
      </c>
      <c r="KE300" s="15" t="n">
        <v>11</v>
      </c>
      <c r="KF300" s="15" t="n">
        <v>11.4</v>
      </c>
      <c r="KG300" s="15" t="n">
        <v>6.8</v>
      </c>
      <c r="KH300" s="15" t="n">
        <v>3.6</v>
      </c>
      <c r="KI300" s="15" t="n">
        <v>4</v>
      </c>
      <c r="KJ300" s="15" t="n">
        <v>10.7</v>
      </c>
      <c r="KK300" s="15" t="n">
        <v>14.7</v>
      </c>
      <c r="KL300" s="15" t="n">
        <v>18.6</v>
      </c>
      <c r="KM300" s="15" t="n">
        <v>20.6</v>
      </c>
      <c r="KN300" s="16" t="n">
        <f aca="false">AVERAGE(KB300:KM300)</f>
        <v>13.25</v>
      </c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7" t="n">
        <f aca="false">LA299+1</f>
        <v>1950</v>
      </c>
      <c r="LB300" s="15" t="n">
        <v>21.3</v>
      </c>
      <c r="LC300" s="15" t="n">
        <v>21.3</v>
      </c>
      <c r="LD300" s="15" t="n">
        <v>16.9</v>
      </c>
      <c r="LE300" s="15" t="n">
        <v>12.9</v>
      </c>
      <c r="LF300" s="15" t="n">
        <v>11.8</v>
      </c>
      <c r="LG300" s="15" t="n">
        <v>7.4</v>
      </c>
      <c r="LH300" s="15" t="n">
        <v>4.3</v>
      </c>
      <c r="LI300" s="15" t="n">
        <v>6</v>
      </c>
      <c r="LJ300" s="15" t="n">
        <v>11.4</v>
      </c>
      <c r="LK300" s="15" t="n">
        <v>14.4</v>
      </c>
      <c r="LL300" s="15" t="n">
        <v>20.1</v>
      </c>
      <c r="LM300" s="15" t="n">
        <v>22.3</v>
      </c>
      <c r="LN300" s="16" t="n">
        <f aca="false">AVERAGE(LB300:LM300)</f>
        <v>14.175</v>
      </c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7" t="n">
        <f aca="false">MA299+1</f>
        <v>1950</v>
      </c>
      <c r="MB300" s="15" t="n">
        <v>24.2</v>
      </c>
      <c r="MC300" s="15" t="n">
        <v>23.9</v>
      </c>
      <c r="MD300" s="15" t="n">
        <v>22.4</v>
      </c>
      <c r="ME300" s="15" t="n">
        <v>18.5</v>
      </c>
      <c r="MF300" s="15" t="n">
        <v>16.4</v>
      </c>
      <c r="MG300" s="15" t="n">
        <v>11.6</v>
      </c>
      <c r="MH300" s="15" t="n">
        <v>10.3</v>
      </c>
      <c r="MI300" s="15" t="n">
        <v>12.7</v>
      </c>
      <c r="MJ300" s="15" t="n">
        <v>17.6</v>
      </c>
      <c r="MK300" s="15" t="n">
        <v>19.4</v>
      </c>
      <c r="ML300" s="15" t="n">
        <v>23.4</v>
      </c>
      <c r="MM300" s="15" t="n">
        <v>23.7</v>
      </c>
      <c r="MN300" s="16" t="n">
        <f aca="false">AVERAGE(MB300:MM300)</f>
        <v>18.675</v>
      </c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60" t="s">
        <v>84</v>
      </c>
      <c r="NB300" s="15" t="n">
        <v>18.1</v>
      </c>
      <c r="NC300" s="15" t="n">
        <v>16.7</v>
      </c>
      <c r="ND300" s="15" t="n">
        <v>15.7</v>
      </c>
      <c r="NE300" s="15" t="n">
        <v>13.8</v>
      </c>
      <c r="NF300" s="15" t="n">
        <v>11.4</v>
      </c>
      <c r="NG300" s="15" t="n">
        <v>5.1</v>
      </c>
      <c r="NH300" s="15" t="n">
        <v>4.1</v>
      </c>
      <c r="NI300" s="15" t="n">
        <v>5.9</v>
      </c>
      <c r="NJ300" s="15" t="n">
        <v>8.4</v>
      </c>
      <c r="NK300" s="15" t="n">
        <v>10</v>
      </c>
      <c r="NL300" s="15" t="n">
        <v>13.7</v>
      </c>
      <c r="NM300" s="15" t="n">
        <v>17.2</v>
      </c>
      <c r="NN300" s="29" t="n">
        <f aca="false">AVERAGE(NB300:NM300)</f>
        <v>11.675</v>
      </c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13" t="n">
        <v>1950</v>
      </c>
      <c r="OB300" s="15" t="n">
        <v>19.8</v>
      </c>
      <c r="OC300" s="15" t="n">
        <v>18.8</v>
      </c>
      <c r="OD300" s="15" t="n">
        <v>17.4</v>
      </c>
      <c r="OE300" s="15" t="n">
        <v>14.7</v>
      </c>
      <c r="OF300" s="15" t="n">
        <v>11.8</v>
      </c>
      <c r="OG300" s="15" t="n">
        <v>5.1</v>
      </c>
      <c r="OH300" s="15" t="n">
        <v>3.9</v>
      </c>
      <c r="OI300" s="15" t="n">
        <v>6.3</v>
      </c>
      <c r="OJ300" s="15" t="n">
        <v>10.1</v>
      </c>
      <c r="OK300" s="15" t="n">
        <v>11.8</v>
      </c>
      <c r="OL300" s="15" t="n">
        <v>15.9</v>
      </c>
      <c r="OM300" s="15" t="n">
        <v>19.1</v>
      </c>
      <c r="ON300" s="29" t="n">
        <f aca="false">AVERAGE(OB300:OM300)</f>
        <v>12.8916666666667</v>
      </c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30" t="s">
        <v>84</v>
      </c>
      <c r="PB300" s="15" t="n">
        <v>27</v>
      </c>
      <c r="PC300" s="15" t="n">
        <v>25.9</v>
      </c>
      <c r="PD300" s="15" t="n">
        <v>23.9</v>
      </c>
      <c r="PE300" s="15" t="n">
        <v>19.5</v>
      </c>
      <c r="PF300" s="15" t="n">
        <v>18.1</v>
      </c>
      <c r="PG300" s="15" t="n">
        <v>11.6</v>
      </c>
      <c r="PH300" s="15" t="n">
        <v>9.9</v>
      </c>
      <c r="PI300" s="15" t="n">
        <v>12.1</v>
      </c>
      <c r="PJ300" s="15" t="n">
        <v>17.2</v>
      </c>
      <c r="PK300" s="15" t="n">
        <v>19.4</v>
      </c>
      <c r="PL300" s="15" t="n">
        <v>23.4</v>
      </c>
      <c r="PM300" s="15" t="n">
        <v>25.3</v>
      </c>
      <c r="PN300" s="29" t="n">
        <f aca="false">AVERAGE(PB300:PM300)</f>
        <v>19.4416666666667</v>
      </c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13" t="n">
        <v>1950</v>
      </c>
      <c r="QB300" s="15" t="n">
        <v>23.6</v>
      </c>
      <c r="QC300" s="15" t="n">
        <v>21</v>
      </c>
      <c r="QD300" s="15" t="n">
        <v>20</v>
      </c>
      <c r="QE300" s="15" t="n">
        <v>15.8</v>
      </c>
      <c r="QF300" s="15" t="n">
        <v>11.8</v>
      </c>
      <c r="QG300" s="15" t="n">
        <v>6.4</v>
      </c>
      <c r="QH300" s="15" t="n">
        <v>5</v>
      </c>
      <c r="QI300" s="15" t="n">
        <v>6.3</v>
      </c>
      <c r="QJ300" s="15" t="n">
        <v>8.5</v>
      </c>
      <c r="QK300" s="15" t="n">
        <v>9.9</v>
      </c>
      <c r="QL300" s="15" t="n">
        <v>13.2</v>
      </c>
      <c r="QM300" s="15" t="n">
        <v>17.9</v>
      </c>
      <c r="QN300" s="29" t="n">
        <f aca="false">AVERAGE(QB300:QM300)</f>
        <v>13.2833333333333</v>
      </c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30" t="s">
        <v>84</v>
      </c>
      <c r="RB300" s="15" t="n">
        <v>23.5</v>
      </c>
      <c r="RC300" s="15" t="n">
        <v>23.3</v>
      </c>
      <c r="RD300" s="15" t="n">
        <v>22</v>
      </c>
      <c r="RE300" s="15" t="n">
        <v>18</v>
      </c>
      <c r="RF300" s="15" t="n">
        <v>17.1</v>
      </c>
      <c r="RG300" s="15" t="n">
        <v>12.2</v>
      </c>
      <c r="RH300" s="15" t="n">
        <v>9.3</v>
      </c>
      <c r="RI300" s="15" t="n">
        <v>13.5</v>
      </c>
      <c r="RJ300" s="15" t="n">
        <v>17.5</v>
      </c>
      <c r="RK300" s="15" t="n">
        <v>21</v>
      </c>
      <c r="RL300" s="15" t="n">
        <v>23.3</v>
      </c>
      <c r="RM300" s="15" t="n">
        <v>22.7</v>
      </c>
      <c r="RN300" s="29" t="n">
        <f aca="false">AVERAGE(RB300:RM300)</f>
        <v>18.6166666666667</v>
      </c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13" t="n">
        <v>1950</v>
      </c>
      <c r="SB300" s="15" t="n">
        <v>23.2</v>
      </c>
      <c r="SC300" s="15" t="n">
        <v>21.4</v>
      </c>
      <c r="SD300" s="15" t="n">
        <v>18</v>
      </c>
      <c r="SE300" s="15" t="n">
        <v>14.7</v>
      </c>
      <c r="SF300" s="15" t="n">
        <v>12.3</v>
      </c>
      <c r="SG300" s="15" t="n">
        <v>4.4</v>
      </c>
      <c r="SH300" s="15" t="n">
        <v>4</v>
      </c>
      <c r="SI300" s="15" t="n">
        <v>6.4</v>
      </c>
      <c r="SJ300" s="15" t="n">
        <v>10.2</v>
      </c>
      <c r="SK300" s="15" t="n">
        <v>11.6</v>
      </c>
      <c r="SL300" s="15" t="n">
        <v>16.2</v>
      </c>
      <c r="SM300" s="15" t="n">
        <v>20.6</v>
      </c>
      <c r="SN300" s="29" t="n">
        <f aca="false">AVERAGE(SB300:SM300)</f>
        <v>13.5833333333333</v>
      </c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72" t="s">
        <v>84</v>
      </c>
      <c r="TB300" s="73" t="n">
        <v>21.2</v>
      </c>
      <c r="TC300" s="73" t="n">
        <v>20.5</v>
      </c>
      <c r="TD300" s="73" t="n">
        <v>19.9</v>
      </c>
      <c r="TE300" s="73" t="n">
        <v>13.5</v>
      </c>
      <c r="TF300" s="73" t="n">
        <v>9.6</v>
      </c>
      <c r="TG300" s="73" t="n">
        <v>6.8</v>
      </c>
      <c r="TH300" s="73" t="n">
        <v>7.9</v>
      </c>
      <c r="TI300" s="73" t="n">
        <v>4.9</v>
      </c>
      <c r="TJ300" s="73" t="n">
        <v>10.1</v>
      </c>
      <c r="TK300" s="73" t="n">
        <v>14</v>
      </c>
      <c r="TL300" s="73" t="n">
        <v>16.6</v>
      </c>
      <c r="TM300" s="73" t="n">
        <v>20.3</v>
      </c>
      <c r="TN300" s="73" t="n">
        <v>13.8</v>
      </c>
      <c r="UB300" s="71"/>
      <c r="UC300" s="13"/>
      <c r="UD300" s="15"/>
      <c r="UE300" s="15"/>
      <c r="UF300" s="15"/>
      <c r="UG300" s="15"/>
      <c r="UH300" s="15"/>
      <c r="UI300" s="15"/>
      <c r="UJ300" s="15"/>
      <c r="UK300" s="15"/>
      <c r="UL300" s="15"/>
      <c r="UM300" s="15"/>
      <c r="UN300" s="15"/>
      <c r="UO300" s="15"/>
      <c r="UP300" s="16"/>
      <c r="VB300" s="71"/>
      <c r="VC300" s="13"/>
      <c r="VD300" s="15"/>
      <c r="VE300" s="15"/>
      <c r="VF300" s="15"/>
      <c r="VG300" s="15"/>
      <c r="VH300" s="15"/>
      <c r="VI300" s="15"/>
      <c r="VJ300" s="15"/>
      <c r="VK300" s="15"/>
      <c r="VL300" s="15"/>
      <c r="VM300" s="15"/>
      <c r="VN300" s="15"/>
      <c r="VO300" s="15"/>
      <c r="VP300" s="16"/>
      <c r="WB300" s="71"/>
      <c r="WC300" s="13"/>
      <c r="WD300" s="15"/>
      <c r="WE300" s="15"/>
      <c r="WF300" s="15"/>
      <c r="WG300" s="15"/>
      <c r="WH300" s="15"/>
      <c r="WI300" s="15"/>
      <c r="WJ300" s="15"/>
      <c r="WK300" s="15"/>
      <c r="WL300" s="15"/>
      <c r="WM300" s="15"/>
      <c r="WN300" s="15"/>
      <c r="WO300" s="15"/>
      <c r="WP300" s="16"/>
      <c r="XB300" s="71"/>
      <c r="XC300" s="13"/>
      <c r="XD300" s="15"/>
      <c r="XE300" s="15"/>
      <c r="XF300" s="15"/>
      <c r="XG300" s="15"/>
      <c r="XH300" s="15"/>
      <c r="XI300" s="15"/>
      <c r="XJ300" s="15"/>
      <c r="XK300" s="15"/>
      <c r="XL300" s="15"/>
      <c r="XM300" s="15"/>
      <c r="XN300" s="15"/>
      <c r="XO300" s="15"/>
      <c r="XP300" s="16"/>
      <c r="YB300" s="71"/>
      <c r="YC300" s="13"/>
      <c r="YD300" s="15"/>
      <c r="YE300" s="15"/>
      <c r="YF300" s="15"/>
      <c r="YG300" s="15"/>
      <c r="YH300" s="15"/>
      <c r="YI300" s="15"/>
      <c r="YJ300" s="15"/>
      <c r="YK300" s="15"/>
      <c r="YL300" s="15"/>
      <c r="YM300" s="15"/>
      <c r="YN300" s="15"/>
      <c r="YO300" s="15"/>
      <c r="YP300" s="16"/>
      <c r="ZB300" s="71"/>
      <c r="ZC300" s="30"/>
      <c r="ZD300" s="15"/>
      <c r="ZE300" s="15"/>
      <c r="ZF300" s="15"/>
      <c r="ZG300" s="15"/>
      <c r="ZH300" s="15"/>
      <c r="ZI300" s="15"/>
      <c r="ZJ300" s="15"/>
      <c r="ZK300" s="15"/>
      <c r="ZL300" s="15"/>
      <c r="ZM300" s="15"/>
      <c r="ZN300" s="15"/>
      <c r="ZO300" s="15"/>
      <c r="ZP300" s="16"/>
    </row>
    <row r="301" customFormat="false" ht="12.8" hidden="false" customHeight="false" outlineLevel="0" collapsed="false">
      <c r="A301" s="17"/>
      <c r="B301" s="4" t="n">
        <f aca="false">AVERAGE(AN301,BN301,CN301,DN301,EN301,FN301,GN301,HN301,IN301,JN301,KN301,LN301,MN301,NN301)</f>
        <v>14.2827991452991</v>
      </c>
      <c r="C301" s="18" t="n">
        <f aca="false">AVERAGE(B297:B301)</f>
        <v>14.0986538461538</v>
      </c>
      <c r="D301" s="9" t="n">
        <f aca="false">AVERAGE(B292:B301)</f>
        <v>14.0212130924631</v>
      </c>
      <c r="E301" s="4" t="n">
        <f aca="false">AVERAGE(B282:B301)</f>
        <v>14.1517657342657</v>
      </c>
      <c r="F301" s="24" t="n">
        <f aca="false">AVERAGE(B252:B301)</f>
        <v>14.2695547979798</v>
      </c>
      <c r="G301" s="9" t="n">
        <f aca="false">MAX(AB301:AM301,BB301:BM301,CB301:CM301,DB301:DM301,EB301:EM301,FB301:FM301,GB301:GM301,HB301:HM301,IB301:IM301,JB301:JM301,KB301:KM301,LB301:LM301,MB301:MM301,NB301:NM301,OB301:OM301,PB301:PM301,QB301:QM301,RB301:RM301,SB301:SM301)</f>
        <v>26.2</v>
      </c>
      <c r="H301" s="10" t="n">
        <f aca="false">MEDIAN(AB301:AM301,BB301:BM301,CB301:CM301,DB301:DM301,EB301:EM301,FB301:FM301,GB301:GM301,HB301:HM301,IB301:IM301,JB301:JM301,KB301:KM301,LB301:LM301,MB301:MM301,NB301:NM301,OB301:OM301,PB301:PM301,QB301:QM301,RB301:RM301,SB301:SM301)</f>
        <v>14.6</v>
      </c>
      <c r="I301" s="11" t="n">
        <f aca="false">MIN(AB301:AM301,BB301:BM301,CB301:CM301,DB301:DM301,EB301:EM301,FB301:FM301,GB301:GM301,HB301:HM301,IB301:IM301,JB301:JM301,KB301:KM301,LB301:LM301,MB301:MM301,NB301:NM301,OB301:OM301,PB301:PM301,QB301:QM301,RB301:RM301,SB301:SM301)</f>
        <v>2.3</v>
      </c>
      <c r="J301" s="12" t="n">
        <f aca="false">(G301+I301)/2</f>
        <v>14.25</v>
      </c>
      <c r="AA301" s="13" t="n">
        <v>1951</v>
      </c>
      <c r="AB301" s="15" t="n">
        <v>19.7</v>
      </c>
      <c r="AC301" s="15" t="n">
        <v>18.8</v>
      </c>
      <c r="AD301" s="15" t="n">
        <v>17.5</v>
      </c>
      <c r="AE301" s="15" t="n">
        <v>10.7</v>
      </c>
      <c r="AF301" s="15" t="n">
        <v>8.6</v>
      </c>
      <c r="AG301" s="15" t="n">
        <v>6.8</v>
      </c>
      <c r="AH301" s="15" t="n">
        <v>5.7</v>
      </c>
      <c r="AI301" s="15" t="n">
        <v>5.4</v>
      </c>
      <c r="AJ301" s="15" t="n">
        <v>9.6</v>
      </c>
      <c r="AK301" s="15" t="n">
        <v>11.1</v>
      </c>
      <c r="AL301" s="15" t="n">
        <v>13.4</v>
      </c>
      <c r="AM301" s="15" t="n">
        <v>17.9</v>
      </c>
      <c r="AN301" s="4" t="n">
        <f aca="false">AVERAGE(Sheet1!AB301:AM301)</f>
        <v>12.1</v>
      </c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2" t="n">
        <f aca="false">BA300+1</f>
        <v>1951</v>
      </c>
      <c r="BB301" s="21" t="n">
        <f aca="false">(BB298+BB299+BB300+BB302+BB303+BB304)/6</f>
        <v>20.9333333333333</v>
      </c>
      <c r="BC301" s="21" t="n">
        <f aca="false">(BC298+BC299+BC300+BC302+BC303+BC304)/6</f>
        <v>19.7333333333333</v>
      </c>
      <c r="BD301" s="21" t="n">
        <f aca="false">(BD298+BD299+BD300)/3</f>
        <v>18.5</v>
      </c>
      <c r="BE301" s="21" t="n">
        <f aca="false">(BE298+BE299+BE300)/3</f>
        <v>14.2666666666667</v>
      </c>
      <c r="BF301" s="20" t="n">
        <v>9.5</v>
      </c>
      <c r="BG301" s="20" t="n">
        <v>9.1</v>
      </c>
      <c r="BH301" s="20" t="n">
        <v>7.6</v>
      </c>
      <c r="BI301" s="20" t="n">
        <v>6.4</v>
      </c>
      <c r="BJ301" s="20" t="n">
        <v>11.6</v>
      </c>
      <c r="BK301" s="21" t="n">
        <f aca="false">(BK298+BK299+BK300+BK302+BK303+BK304)/6</f>
        <v>13.2833333333333</v>
      </c>
      <c r="BL301" s="20" t="n">
        <v>16.7</v>
      </c>
      <c r="BM301" s="20" t="n">
        <v>19.8</v>
      </c>
      <c r="BN301" s="4" t="n">
        <f aca="false">AVERAGE(BB301:BM301)</f>
        <v>13.9513888888889</v>
      </c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2" t="n">
        <f aca="false">CA300+1</f>
        <v>1951</v>
      </c>
      <c r="CB301" s="20" t="n">
        <v>20.7</v>
      </c>
      <c r="CC301" s="20" t="n">
        <v>19.1</v>
      </c>
      <c r="CD301" s="20" t="n">
        <v>18.2</v>
      </c>
      <c r="CE301" s="20" t="n">
        <v>8.6</v>
      </c>
      <c r="CF301" s="20" t="n">
        <v>6.1</v>
      </c>
      <c r="CG301" s="20" t="n">
        <v>6.1</v>
      </c>
      <c r="CH301" s="20" t="n">
        <v>2.3</v>
      </c>
      <c r="CI301" s="20" t="n">
        <v>2.3</v>
      </c>
      <c r="CJ301" s="20" t="n">
        <v>10.4</v>
      </c>
      <c r="CK301" s="20" t="n">
        <v>13.1</v>
      </c>
      <c r="CL301" s="20" t="n">
        <v>15.4</v>
      </c>
      <c r="CM301" s="20" t="n">
        <v>19.1</v>
      </c>
      <c r="CN301" s="4" t="n">
        <f aca="false">AVERAGE(CB301:CM301)</f>
        <v>11.7833333333333</v>
      </c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19" t="n">
        <v>1951</v>
      </c>
      <c r="DB301" s="20" t="n">
        <v>21.9</v>
      </c>
      <c r="DC301" s="20" t="n">
        <v>20</v>
      </c>
      <c r="DD301" s="20" t="n">
        <v>17.9</v>
      </c>
      <c r="DE301" s="20" t="n">
        <v>12.7</v>
      </c>
      <c r="DF301" s="20" t="n">
        <v>7.7</v>
      </c>
      <c r="DG301" s="20" t="n">
        <v>5.3</v>
      </c>
      <c r="DH301" s="20" t="n">
        <v>4.3</v>
      </c>
      <c r="DI301" s="20" t="n">
        <v>7.7</v>
      </c>
      <c r="DJ301" s="20" t="n">
        <v>9.3</v>
      </c>
      <c r="DK301" s="20" t="n">
        <v>12.7</v>
      </c>
      <c r="DL301" s="20" t="n">
        <v>18.7</v>
      </c>
      <c r="DM301" s="20" t="n">
        <v>17</v>
      </c>
      <c r="DN301" s="4" t="n">
        <f aca="false">AVERAGE(DB301:DM301)</f>
        <v>12.9333333333333</v>
      </c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30" t="s">
        <v>85</v>
      </c>
      <c r="FB301" s="15" t="n">
        <v>22.4</v>
      </c>
      <c r="FC301" s="15" t="n">
        <v>22.6</v>
      </c>
      <c r="FD301" s="15" t="n">
        <v>21.4</v>
      </c>
      <c r="FE301" s="15" t="n">
        <v>16.1</v>
      </c>
      <c r="FF301" s="15" t="n">
        <v>12.3</v>
      </c>
      <c r="FG301" s="15" t="n">
        <v>11.4</v>
      </c>
      <c r="FH301" s="15" t="n">
        <v>9.3</v>
      </c>
      <c r="FI301" s="15" t="n">
        <v>9.5</v>
      </c>
      <c r="FJ301" s="15" t="n">
        <v>15.3</v>
      </c>
      <c r="FK301" s="15" t="n">
        <v>19.2</v>
      </c>
      <c r="FL301" s="15" t="n">
        <v>22.2</v>
      </c>
      <c r="FM301" s="15" t="n">
        <v>23.3</v>
      </c>
      <c r="FN301" s="16" t="n">
        <f aca="false">AVERAGE(FB301:FM301)</f>
        <v>17.0833333333333</v>
      </c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2" t="n">
        <v>1951</v>
      </c>
      <c r="GB301" s="15" t="n">
        <v>24</v>
      </c>
      <c r="GC301" s="15" t="n">
        <v>24.2</v>
      </c>
      <c r="GD301" s="15" t="n">
        <v>22.3</v>
      </c>
      <c r="GE301" s="15" t="n">
        <v>18.2</v>
      </c>
      <c r="GF301" s="15" t="n">
        <v>15</v>
      </c>
      <c r="GG301" s="15" t="n">
        <v>13.3</v>
      </c>
      <c r="GH301" s="15" t="n">
        <v>12.1</v>
      </c>
      <c r="GI301" s="15" t="n">
        <v>13</v>
      </c>
      <c r="GJ301" s="15" t="n">
        <v>16.3</v>
      </c>
      <c r="GK301" s="15" t="n">
        <v>18.7</v>
      </c>
      <c r="GL301" s="15" t="n">
        <v>22.3</v>
      </c>
      <c r="GM301" s="15" t="n">
        <v>24.4</v>
      </c>
      <c r="GN301" s="16" t="n">
        <f aca="false">AVERAGE(GB301:GM301)</f>
        <v>18.65</v>
      </c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2" t="n">
        <v>1951</v>
      </c>
      <c r="HB301" s="15" t="n">
        <v>23.3</v>
      </c>
      <c r="HC301" s="15" t="n">
        <v>23.6</v>
      </c>
      <c r="HD301" s="15" t="n">
        <v>22.9</v>
      </c>
      <c r="HE301" s="15" t="n">
        <v>15.1</v>
      </c>
      <c r="HF301" s="15" t="n">
        <v>10.4</v>
      </c>
      <c r="HG301" s="15" t="n">
        <v>10</v>
      </c>
      <c r="HH301" s="15" t="n">
        <v>7.7</v>
      </c>
      <c r="HI301" s="15" t="n">
        <v>8</v>
      </c>
      <c r="HJ301" s="15" t="n">
        <v>12.7</v>
      </c>
      <c r="HK301" s="15" t="n">
        <v>17.1</v>
      </c>
      <c r="HL301" s="15" t="n">
        <v>20.2</v>
      </c>
      <c r="HM301" s="15" t="n">
        <v>21.6</v>
      </c>
      <c r="HN301" s="16" t="n">
        <f aca="false">AVERAGE(HB301:HM301)</f>
        <v>16.05</v>
      </c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7" t="n">
        <f aca="false">IA300+1</f>
        <v>1951</v>
      </c>
      <c r="IB301" s="15" t="n">
        <v>21.8</v>
      </c>
      <c r="IC301" s="15" t="n">
        <v>21</v>
      </c>
      <c r="ID301" s="15" t="n">
        <v>19.7</v>
      </c>
      <c r="IE301" s="15" t="n">
        <v>11.6</v>
      </c>
      <c r="IF301" s="15" t="n">
        <v>7.6</v>
      </c>
      <c r="IG301" s="15" t="n">
        <v>7.5</v>
      </c>
      <c r="IH301" s="15" t="n">
        <v>5.8</v>
      </c>
      <c r="II301" s="15" t="n">
        <v>5.2</v>
      </c>
      <c r="IJ301" s="15" t="n">
        <v>10.2</v>
      </c>
      <c r="IK301" s="15" t="n">
        <v>13.4</v>
      </c>
      <c r="IL301" s="15" t="n">
        <v>15.6</v>
      </c>
      <c r="IM301" s="15" t="n">
        <v>18.2</v>
      </c>
      <c r="IN301" s="25" t="n">
        <f aca="false">SUM(IB301:IM301)/12</f>
        <v>13.1333333333333</v>
      </c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 t="n">
        <f aca="false">JA300+1</f>
        <v>1951</v>
      </c>
      <c r="JB301" s="15" t="n">
        <v>19.5</v>
      </c>
      <c r="JC301" s="15" t="n">
        <v>19.5</v>
      </c>
      <c r="JD301" s="15" t="n">
        <v>15.9</v>
      </c>
      <c r="JE301" s="15" t="n">
        <v>11.1</v>
      </c>
      <c r="JF301" s="15" t="n">
        <v>8.1</v>
      </c>
      <c r="JG301" s="15" t="n">
        <v>7.5</v>
      </c>
      <c r="JH301" s="15" t="n">
        <v>5.1</v>
      </c>
      <c r="JI301" s="15" t="n">
        <v>4.8</v>
      </c>
      <c r="JJ301" s="15" t="n">
        <v>8.6</v>
      </c>
      <c r="JK301" s="15" t="n">
        <v>11</v>
      </c>
      <c r="JL301" s="15" t="n">
        <v>14.3</v>
      </c>
      <c r="JM301" s="15" t="n">
        <v>17.5</v>
      </c>
      <c r="JN301" s="25" t="n">
        <f aca="false">SUM(JB301:JM301)/12</f>
        <v>11.9083333333333</v>
      </c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3" t="n">
        <v>1951</v>
      </c>
      <c r="KB301" s="15" t="n">
        <v>20.3</v>
      </c>
      <c r="KC301" s="15" t="n">
        <v>21.2</v>
      </c>
      <c r="KD301" s="15" t="n">
        <v>19.3</v>
      </c>
      <c r="KE301" s="15" t="n">
        <v>12</v>
      </c>
      <c r="KF301" s="15" t="n">
        <v>6.1</v>
      </c>
      <c r="KG301" s="15" t="n">
        <v>7.8</v>
      </c>
      <c r="KH301" s="15" t="n">
        <v>3.6</v>
      </c>
      <c r="KI301" s="15" t="n">
        <v>3.7</v>
      </c>
      <c r="KJ301" s="15" t="n">
        <v>10.2</v>
      </c>
      <c r="KK301" s="15" t="n">
        <v>13.2</v>
      </c>
      <c r="KL301" s="15" t="n">
        <v>17.7</v>
      </c>
      <c r="KM301" s="15" t="n">
        <v>18.8</v>
      </c>
      <c r="KN301" s="16" t="n">
        <f aca="false">AVERAGE(KB301:KM301)</f>
        <v>12.825</v>
      </c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7" t="n">
        <f aca="false">LA300+1</f>
        <v>1951</v>
      </c>
      <c r="LB301" s="15" t="n">
        <v>23.2</v>
      </c>
      <c r="LC301" s="15" t="n">
        <v>23.6</v>
      </c>
      <c r="LD301" s="15" t="n">
        <v>20.9</v>
      </c>
      <c r="LE301" s="15" t="n">
        <v>13.7</v>
      </c>
      <c r="LF301" s="15" t="n">
        <v>8.3</v>
      </c>
      <c r="LG301" s="15" t="n">
        <v>8.3</v>
      </c>
      <c r="LH301" s="15" t="n">
        <v>6.9</v>
      </c>
      <c r="LI301" s="15" t="n">
        <v>5.3</v>
      </c>
      <c r="LJ301" s="15" t="n">
        <v>13.2</v>
      </c>
      <c r="LK301" s="15" t="n">
        <v>14.5</v>
      </c>
      <c r="LL301" s="15" t="n">
        <v>18.7</v>
      </c>
      <c r="LM301" s="15" t="n">
        <v>20.7</v>
      </c>
      <c r="LN301" s="16" t="n">
        <f aca="false">AVERAGE(LB301:LM301)</f>
        <v>14.775</v>
      </c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7" t="n">
        <f aca="false">MA300+1</f>
        <v>1951</v>
      </c>
      <c r="MB301" s="15" t="n">
        <v>23.2</v>
      </c>
      <c r="MC301" s="15" t="n">
        <v>23.3</v>
      </c>
      <c r="MD301" s="15" t="n">
        <v>23.6</v>
      </c>
      <c r="ME301" s="15" t="n">
        <v>18.9</v>
      </c>
      <c r="MF301" s="15" t="n">
        <v>14.1</v>
      </c>
      <c r="MG301" s="15" t="n">
        <v>13.5</v>
      </c>
      <c r="MH301" s="15" t="n">
        <v>10.9</v>
      </c>
      <c r="MI301" s="15" t="n">
        <v>12.7</v>
      </c>
      <c r="MJ301" s="15" t="n">
        <v>15.3</v>
      </c>
      <c r="MK301" s="15" t="n">
        <v>20.9</v>
      </c>
      <c r="ML301" s="15" t="n">
        <v>24.1</v>
      </c>
      <c r="MM301" s="15" t="n">
        <v>25.4</v>
      </c>
      <c r="MN301" s="16" t="n">
        <f aca="false">AVERAGE(MB301:MM301)</f>
        <v>18.825</v>
      </c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60" t="s">
        <v>85</v>
      </c>
      <c r="NB301" s="15" t="n">
        <v>18.7</v>
      </c>
      <c r="NC301" s="15" t="n">
        <v>17.8</v>
      </c>
      <c r="ND301" s="15" t="n">
        <v>17.2</v>
      </c>
      <c r="NE301" s="15" t="n">
        <v>12.2</v>
      </c>
      <c r="NF301" s="15" t="n">
        <v>7.8</v>
      </c>
      <c r="NG301" s="15" t="n">
        <v>8</v>
      </c>
      <c r="NH301" s="15" t="n">
        <v>4.7</v>
      </c>
      <c r="NI301" s="15" t="n">
        <v>2.8</v>
      </c>
      <c r="NJ301" s="15" t="n">
        <v>8.6</v>
      </c>
      <c r="NK301" s="15" t="n">
        <v>10.8</v>
      </c>
      <c r="NL301" s="15" t="n">
        <v>15.1</v>
      </c>
      <c r="NM301" s="15" t="n">
        <v>16.2</v>
      </c>
      <c r="NN301" s="29" t="n">
        <f aca="false">AVERAGE(NB301:NM301)</f>
        <v>11.6583333333333</v>
      </c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13" t="n">
        <v>1951</v>
      </c>
      <c r="OB301" s="15" t="n">
        <v>20.3</v>
      </c>
      <c r="OC301" s="15" t="n">
        <v>20.7</v>
      </c>
      <c r="OD301" s="15" t="n">
        <v>21.1</v>
      </c>
      <c r="OE301" s="15" t="n">
        <v>13.5</v>
      </c>
      <c r="OF301" s="15" t="n">
        <v>7.7</v>
      </c>
      <c r="OG301" s="15" t="n">
        <v>8.2</v>
      </c>
      <c r="OH301" s="15" t="n">
        <v>4.7</v>
      </c>
      <c r="OI301" s="15" t="n">
        <v>4.1</v>
      </c>
      <c r="OJ301" s="15" t="n">
        <v>10.2</v>
      </c>
      <c r="OK301" s="15" t="n">
        <v>12.1</v>
      </c>
      <c r="OL301" s="15" t="n">
        <v>18.6</v>
      </c>
      <c r="OM301" s="15" t="n">
        <v>19.2</v>
      </c>
      <c r="ON301" s="29" t="n">
        <f aca="false">AVERAGE(OB301:OM301)</f>
        <v>13.3666666666667</v>
      </c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30" t="s">
        <v>85</v>
      </c>
      <c r="PB301" s="15" t="n">
        <v>25.7</v>
      </c>
      <c r="PC301" s="15" t="n">
        <v>26.2</v>
      </c>
      <c r="PD301" s="15" t="n">
        <v>25.8</v>
      </c>
      <c r="PE301" s="15" t="n">
        <v>23</v>
      </c>
      <c r="PF301" s="15" t="n">
        <v>16.1</v>
      </c>
      <c r="PG301" s="15" t="n">
        <v>14.7</v>
      </c>
      <c r="PH301" s="15" t="n">
        <v>12.5</v>
      </c>
      <c r="PI301" s="15" t="n">
        <v>12.1</v>
      </c>
      <c r="PJ301" s="15" t="n">
        <v>16.4</v>
      </c>
      <c r="PK301" s="15" t="n">
        <v>19.3</v>
      </c>
      <c r="PL301" s="15" t="n">
        <v>25.5</v>
      </c>
      <c r="PM301" s="15" t="n">
        <v>25.4</v>
      </c>
      <c r="PN301" s="29" t="n">
        <f aca="false">AVERAGE(PB301:PM301)</f>
        <v>20.225</v>
      </c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13" t="n">
        <v>1951</v>
      </c>
      <c r="QB301" s="15" t="n">
        <v>18.7</v>
      </c>
      <c r="QC301" s="26" t="n">
        <f aca="false">SUM(QC300+QC302)/2</f>
        <v>20.6</v>
      </c>
      <c r="QD301" s="22" t="n">
        <f aca="false">SUM(QD298:QD300)/3</f>
        <v>20.4</v>
      </c>
      <c r="QE301" s="15" t="n">
        <v>14.1</v>
      </c>
      <c r="QF301" s="15" t="n">
        <v>7.9</v>
      </c>
      <c r="QG301" s="15" t="n">
        <v>7.4</v>
      </c>
      <c r="QH301" s="15" t="n">
        <v>5</v>
      </c>
      <c r="QI301" s="15" t="n">
        <v>3.8</v>
      </c>
      <c r="QJ301" s="15" t="n">
        <v>8.7</v>
      </c>
      <c r="QK301" s="15" t="n">
        <v>10.4</v>
      </c>
      <c r="QL301" s="15" t="n">
        <v>14</v>
      </c>
      <c r="QM301" s="15" t="n">
        <v>16.4</v>
      </c>
      <c r="QN301" s="29" t="n">
        <f aca="false">AVERAGE(QB301:QM301)</f>
        <v>12.2833333333333</v>
      </c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30" t="s">
        <v>85</v>
      </c>
      <c r="RB301" s="15" t="n">
        <v>23.4</v>
      </c>
      <c r="RC301" s="15" t="n">
        <v>22.4</v>
      </c>
      <c r="RD301" s="15" t="n">
        <v>21.2</v>
      </c>
      <c r="RE301" s="15" t="n">
        <v>19.3</v>
      </c>
      <c r="RF301" s="15" t="n">
        <v>13.7</v>
      </c>
      <c r="RG301" s="15" t="n">
        <v>13.6</v>
      </c>
      <c r="RH301" s="15" t="n">
        <v>10.1</v>
      </c>
      <c r="RI301" s="15" t="n">
        <v>13.2</v>
      </c>
      <c r="RJ301" s="15" t="n">
        <v>17.6</v>
      </c>
      <c r="RK301" s="15" t="n">
        <v>21.9</v>
      </c>
      <c r="RL301" s="15" t="n">
        <v>23.7</v>
      </c>
      <c r="RM301" s="15" t="n">
        <v>26.1</v>
      </c>
      <c r="RN301" s="29" t="n">
        <f aca="false">AVERAGE(RB301:RM301)</f>
        <v>18.85</v>
      </c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13" t="n">
        <v>1951</v>
      </c>
      <c r="SB301" s="15" t="n">
        <v>23.1</v>
      </c>
      <c r="SC301" s="15" t="n">
        <v>22.6</v>
      </c>
      <c r="SD301" s="15" t="n">
        <v>20.7</v>
      </c>
      <c r="SE301" s="15" t="n">
        <v>14.7</v>
      </c>
      <c r="SF301" s="15" t="n">
        <v>6.4</v>
      </c>
      <c r="SG301" s="15" t="n">
        <v>8.3</v>
      </c>
      <c r="SH301" s="15" t="n">
        <v>5.2</v>
      </c>
      <c r="SI301" s="15" t="n">
        <v>4.4</v>
      </c>
      <c r="SJ301" s="15" t="n">
        <v>10.3</v>
      </c>
      <c r="SK301" s="15" t="n">
        <v>12.5</v>
      </c>
      <c r="SL301" s="15" t="n">
        <v>19</v>
      </c>
      <c r="SM301" s="15" t="n">
        <v>19.6</v>
      </c>
      <c r="SN301" s="29" t="n">
        <f aca="false">AVERAGE(SB301:SM301)</f>
        <v>13.9</v>
      </c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72" t="s">
        <v>85</v>
      </c>
      <c r="TB301" s="73" t="n">
        <v>19.3</v>
      </c>
      <c r="TC301" s="73" t="n">
        <v>19.9</v>
      </c>
      <c r="TD301" s="73" t="n">
        <v>19.4</v>
      </c>
      <c r="TE301" s="73" t="n">
        <v>10.1</v>
      </c>
      <c r="TF301" s="73" t="n">
        <v>6.9</v>
      </c>
      <c r="TG301" s="73" t="n">
        <v>6.9</v>
      </c>
      <c r="TH301" s="73" t="n">
        <v>3.3</v>
      </c>
      <c r="TI301" s="73" t="n">
        <v>3</v>
      </c>
      <c r="TJ301" s="73" t="n">
        <v>9.4</v>
      </c>
      <c r="TK301" s="73" t="n">
        <v>13.9</v>
      </c>
      <c r="TL301" s="73" t="n">
        <v>17.4</v>
      </c>
      <c r="TM301" s="73" t="n">
        <v>19</v>
      </c>
      <c r="TN301" s="73" t="n">
        <v>12.4</v>
      </c>
      <c r="UB301" s="71"/>
      <c r="UC301" s="13"/>
      <c r="UD301" s="15"/>
      <c r="UE301" s="15"/>
      <c r="UF301" s="15"/>
      <c r="UG301" s="15"/>
      <c r="UH301" s="15"/>
      <c r="UI301" s="15"/>
      <c r="UJ301" s="15"/>
      <c r="UK301" s="15"/>
      <c r="UL301" s="15"/>
      <c r="UM301" s="15"/>
      <c r="UN301" s="15"/>
      <c r="UO301" s="15"/>
      <c r="UP301" s="16"/>
      <c r="VB301" s="71"/>
      <c r="VC301" s="13"/>
      <c r="VD301" s="15"/>
      <c r="VE301" s="15"/>
      <c r="VF301" s="15"/>
      <c r="VG301" s="15"/>
      <c r="VH301" s="15"/>
      <c r="VI301" s="15"/>
      <c r="VJ301" s="15"/>
      <c r="VK301" s="15"/>
      <c r="VL301" s="15"/>
      <c r="VM301" s="15"/>
      <c r="VN301" s="15"/>
      <c r="VO301" s="15"/>
      <c r="VP301" s="16"/>
      <c r="WB301" s="71"/>
      <c r="WC301" s="13"/>
      <c r="WD301" s="15"/>
      <c r="WE301" s="15"/>
      <c r="WF301" s="15"/>
      <c r="WG301" s="15"/>
      <c r="WH301" s="15"/>
      <c r="WI301" s="15"/>
      <c r="WJ301" s="15"/>
      <c r="WK301" s="15"/>
      <c r="WL301" s="15"/>
      <c r="WM301" s="15"/>
      <c r="WN301" s="15"/>
      <c r="WO301" s="15"/>
      <c r="WP301" s="16"/>
      <c r="XB301" s="71"/>
      <c r="XC301" s="13"/>
      <c r="XD301" s="15"/>
      <c r="XE301" s="15"/>
      <c r="XF301" s="15"/>
      <c r="XG301" s="15"/>
      <c r="XH301" s="15"/>
      <c r="XI301" s="15"/>
      <c r="XJ301" s="15"/>
      <c r="XK301" s="15"/>
      <c r="XL301" s="15"/>
      <c r="XM301" s="15"/>
      <c r="XN301" s="15"/>
      <c r="XO301" s="15"/>
      <c r="XP301" s="16"/>
      <c r="YB301" s="71"/>
      <c r="YC301" s="13"/>
      <c r="YD301" s="15"/>
      <c r="YE301" s="15"/>
      <c r="YF301" s="15"/>
      <c r="YG301" s="15"/>
      <c r="YH301" s="15"/>
      <c r="YI301" s="15"/>
      <c r="YJ301" s="15"/>
      <c r="YK301" s="15"/>
      <c r="YL301" s="15"/>
      <c r="YM301" s="15"/>
      <c r="YN301" s="15"/>
      <c r="YO301" s="15"/>
      <c r="YP301" s="16"/>
      <c r="ZB301" s="71"/>
      <c r="ZC301" s="30"/>
      <c r="ZD301" s="15"/>
      <c r="ZE301" s="22"/>
      <c r="ZF301" s="27"/>
      <c r="ZG301" s="27"/>
      <c r="ZH301" s="27"/>
      <c r="ZI301" s="27"/>
      <c r="ZJ301" s="15"/>
      <c r="ZK301" s="15"/>
      <c r="ZL301" s="15"/>
      <c r="ZM301" s="15"/>
      <c r="ZN301" s="27"/>
      <c r="ZO301" s="27"/>
      <c r="ZP301" s="16"/>
    </row>
    <row r="302" customFormat="false" ht="12.8" hidden="false" customHeight="false" outlineLevel="0" collapsed="false">
      <c r="A302" s="17"/>
      <c r="B302" s="4" t="n">
        <f aca="false">AVERAGE(AN302,BN302,CN302,DN302,EN302,FN302,GN302,HN302,IN302,JN302,KN302,LN302,MN302,NN302)</f>
        <v>14.1470085470085</v>
      </c>
      <c r="C302" s="18" t="n">
        <f aca="false">AVERAGE(B298:B302)</f>
        <v>14.0344658119658</v>
      </c>
      <c r="D302" s="9" t="n">
        <f aca="false">AVERAGE(B293:B302)</f>
        <v>13.9946105283605</v>
      </c>
      <c r="E302" s="4" t="n">
        <f aca="false">AVERAGE(B283:B302)</f>
        <v>14.1523853923854</v>
      </c>
      <c r="F302" s="24" t="n">
        <f aca="false">AVERAGE(B253:B302)</f>
        <v>14.2640134874385</v>
      </c>
      <c r="G302" s="9" t="n">
        <f aca="false">MAX(AB302:AM302,BB302:BM302,CB302:CM302,DB302:DM302,EB302:EM302,FB302:FM302,GB302:GM302,HB302:HM302,IB302:IM302,JB302:JM302,KB302:KM302,LB302:LM302,MB302:MM302,NB302:NM302,OB302:OM302,PB302:PM302,QB302:QM302,RB302:RM302,SB302:SM302)</f>
        <v>27.1</v>
      </c>
      <c r="H302" s="10" t="n">
        <f aca="false">MEDIAN(AB302:AM302,BB302:BM302,CB302:CM302,DB302:DM302,EB302:EM302,FB302:FM302,GB302:GM302,HB302:HM302,IB302:IM302,JB302:JM302,KB302:KM302,LB302:LM302,MB302:MM302,NB302:NM302,OB302:OM302,PB302:PM302,QB302:QM302,RB302:RM302,SB302:SM302)</f>
        <v>14.3</v>
      </c>
      <c r="I302" s="11" t="n">
        <f aca="false">MIN(AB302:AM302,BB302:BM302,CB302:CM302,DB302:DM302,EB302:EM302,FB302:FM302,GB302:GM302,HB302:HM302,IB302:IM302,JB302:JM302,KB302:KM302,LB302:LM302,MB302:MM302,NB302:NM302,OB302:OM302,PB302:PM302,QB302:QM302,RB302:RM302,SB302:SM302)</f>
        <v>2.5</v>
      </c>
      <c r="J302" s="12" t="n">
        <f aca="false">(G302+I302)/2</f>
        <v>14.8</v>
      </c>
      <c r="AA302" s="13" t="n">
        <v>1952</v>
      </c>
      <c r="AB302" s="15" t="n">
        <v>18.9</v>
      </c>
      <c r="AC302" s="15" t="n">
        <v>16.1</v>
      </c>
      <c r="AD302" s="15" t="n">
        <v>15.8</v>
      </c>
      <c r="AE302" s="15" t="n">
        <v>10.1</v>
      </c>
      <c r="AF302" s="15" t="n">
        <v>8.5</v>
      </c>
      <c r="AG302" s="15" t="n">
        <v>6.4</v>
      </c>
      <c r="AH302" s="15" t="n">
        <v>4.4</v>
      </c>
      <c r="AI302" s="15" t="n">
        <v>5.8</v>
      </c>
      <c r="AJ302" s="15" t="n">
        <v>7.6</v>
      </c>
      <c r="AK302" s="15" t="n">
        <v>9.7</v>
      </c>
      <c r="AL302" s="15" t="n">
        <v>12.3</v>
      </c>
      <c r="AM302" s="15" t="n">
        <v>16.2</v>
      </c>
      <c r="AN302" s="4" t="n">
        <f aca="false">AVERAGE(Sheet1!AB302:AM302)</f>
        <v>10.9833333333333</v>
      </c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2" t="n">
        <f aca="false">BA301+1</f>
        <v>1952</v>
      </c>
      <c r="BB302" s="20" t="n">
        <v>21.3</v>
      </c>
      <c r="BC302" s="20" t="n">
        <v>18.3</v>
      </c>
      <c r="BD302" s="21" t="n">
        <f aca="false">(BD303+BD304+BD305)/3</f>
        <v>19.3</v>
      </c>
      <c r="BE302" s="21" t="n">
        <f aca="false">(BE303+BE304+BE305)/3</f>
        <v>15.3</v>
      </c>
      <c r="BF302" s="21" t="n">
        <f aca="false">(BF299+BF300+BF301+BF303+BF304+BF305)/6</f>
        <v>8.76666666666667</v>
      </c>
      <c r="BG302" s="21" t="n">
        <f aca="false">(BG299+BG300+BG301+BG303+BG304+BG305)/6</f>
        <v>7.15</v>
      </c>
      <c r="BH302" s="21" t="n">
        <f aca="false">(BH299+BH300+BH301+BH303+BH304+BH305)/6</f>
        <v>5.61666666666667</v>
      </c>
      <c r="BI302" s="20" t="n">
        <v>7.3</v>
      </c>
      <c r="BJ302" s="20" t="n">
        <v>9.3</v>
      </c>
      <c r="BK302" s="20" t="n">
        <v>13</v>
      </c>
      <c r="BL302" s="20" t="n">
        <v>15.6</v>
      </c>
      <c r="BM302" s="20" t="n">
        <v>21</v>
      </c>
      <c r="BN302" s="4" t="n">
        <f aca="false">AVERAGE(BB302:BM302)</f>
        <v>13.4944444444444</v>
      </c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2" t="n">
        <f aca="false">CA301+1</f>
        <v>1952</v>
      </c>
      <c r="CB302" s="20" t="n">
        <v>20.9</v>
      </c>
      <c r="CC302" s="20" t="n">
        <v>19.6</v>
      </c>
      <c r="CD302" s="20" t="n">
        <v>17.9</v>
      </c>
      <c r="CE302" s="20" t="n">
        <v>12.2</v>
      </c>
      <c r="CF302" s="20" t="n">
        <v>8.5</v>
      </c>
      <c r="CG302" s="20" t="n">
        <v>5.2</v>
      </c>
      <c r="CH302" s="20" t="n">
        <v>2.7</v>
      </c>
      <c r="CI302" s="20" t="n">
        <v>6.1</v>
      </c>
      <c r="CJ302" s="20" t="n">
        <v>8.2</v>
      </c>
      <c r="CK302" s="20" t="n">
        <v>12.8</v>
      </c>
      <c r="CL302" s="20" t="n">
        <v>13.7</v>
      </c>
      <c r="CM302" s="20" t="n">
        <v>18.6</v>
      </c>
      <c r="CN302" s="4" t="n">
        <f aca="false">AVERAGE(CB302:CM302)</f>
        <v>12.2</v>
      </c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19" t="n">
        <v>1952</v>
      </c>
      <c r="DB302" s="20" t="n">
        <v>23.2</v>
      </c>
      <c r="DC302" s="20" t="n">
        <v>20.1</v>
      </c>
      <c r="DD302" s="20" t="n">
        <v>17</v>
      </c>
      <c r="DE302" s="20" t="n">
        <v>12</v>
      </c>
      <c r="DF302" s="20" t="n">
        <v>7.8</v>
      </c>
      <c r="DG302" s="20" t="n">
        <v>3.7</v>
      </c>
      <c r="DH302" s="20" t="n">
        <v>6</v>
      </c>
      <c r="DI302" s="20" t="n">
        <v>4.9</v>
      </c>
      <c r="DJ302" s="20" t="n">
        <v>9</v>
      </c>
      <c r="DK302" s="20" t="n">
        <v>12</v>
      </c>
      <c r="DL302" s="20" t="n">
        <v>13.5</v>
      </c>
      <c r="DM302" s="20" t="n">
        <v>18.8</v>
      </c>
      <c r="DN302" s="4" t="n">
        <f aca="false">AVERAGE(DB302:DM302)</f>
        <v>12.3333333333333</v>
      </c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30" t="s">
        <v>86</v>
      </c>
      <c r="FB302" s="15" t="n">
        <v>26.4</v>
      </c>
      <c r="FC302" s="15" t="n">
        <v>23.9</v>
      </c>
      <c r="FD302" s="15" t="n">
        <v>22.5</v>
      </c>
      <c r="FE302" s="15" t="n">
        <v>17.9</v>
      </c>
      <c r="FF302" s="15" t="n">
        <v>15.7</v>
      </c>
      <c r="FG302" s="15" t="n">
        <v>9</v>
      </c>
      <c r="FH302" s="15" t="n">
        <v>11</v>
      </c>
      <c r="FI302" s="15" t="n">
        <v>11.9</v>
      </c>
      <c r="FJ302" s="15" t="n">
        <v>15.4</v>
      </c>
      <c r="FK302" s="15" t="n">
        <v>20.7</v>
      </c>
      <c r="FL302" s="15" t="n">
        <v>22.6</v>
      </c>
      <c r="FM302" s="15" t="n">
        <v>25.1</v>
      </c>
      <c r="FN302" s="16" t="n">
        <f aca="false">AVERAGE(FB302:FM302)</f>
        <v>18.5083333333333</v>
      </c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2" t="n">
        <v>1952</v>
      </c>
      <c r="GB302" s="15" t="n">
        <v>24.2</v>
      </c>
      <c r="GC302" s="15" t="n">
        <v>24.9</v>
      </c>
      <c r="GD302" s="15" t="n">
        <v>24.3</v>
      </c>
      <c r="GE302" s="15" t="n">
        <v>20.1</v>
      </c>
      <c r="GF302" s="15" t="n">
        <v>13.9</v>
      </c>
      <c r="GG302" s="15" t="n">
        <v>11.1</v>
      </c>
      <c r="GH302" s="15" t="n">
        <v>10.6</v>
      </c>
      <c r="GI302" s="15" t="n">
        <v>14</v>
      </c>
      <c r="GJ302" s="15" t="n">
        <v>17.4</v>
      </c>
      <c r="GK302" s="15" t="n">
        <v>22.8</v>
      </c>
      <c r="GL302" s="15" t="n">
        <v>23.3</v>
      </c>
      <c r="GM302" s="15" t="n">
        <v>25.4</v>
      </c>
      <c r="GN302" s="16" t="n">
        <f aca="false">AVERAGE(GB302:GM302)</f>
        <v>19.3333333333333</v>
      </c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2" t="n">
        <v>1952</v>
      </c>
      <c r="HB302" s="15" t="n">
        <v>26</v>
      </c>
      <c r="HC302" s="15" t="n">
        <v>23.8</v>
      </c>
      <c r="HD302" s="15" t="n">
        <v>21.4</v>
      </c>
      <c r="HE302" s="15" t="n">
        <v>15.6</v>
      </c>
      <c r="HF302" s="15" t="n">
        <v>12.9</v>
      </c>
      <c r="HG302" s="15" t="n">
        <v>6.4</v>
      </c>
      <c r="HH302" s="15" t="n">
        <v>6.6</v>
      </c>
      <c r="HI302" s="15" t="n">
        <v>9.8</v>
      </c>
      <c r="HJ302" s="15" t="n">
        <v>13.5</v>
      </c>
      <c r="HK302" s="15" t="n">
        <v>17.5</v>
      </c>
      <c r="HL302" s="15" t="n">
        <v>20.4</v>
      </c>
      <c r="HM302" s="15" t="n">
        <v>24.2</v>
      </c>
      <c r="HN302" s="16" t="n">
        <f aca="false">AVERAGE(HB302:HM302)</f>
        <v>16.5083333333333</v>
      </c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7" t="n">
        <f aca="false">IA301+1</f>
        <v>1952</v>
      </c>
      <c r="IB302" s="15" t="n">
        <v>21.7</v>
      </c>
      <c r="IC302" s="15" t="n">
        <v>18.8</v>
      </c>
      <c r="ID302" s="15" t="n">
        <v>17.2</v>
      </c>
      <c r="IE302" s="15" t="n">
        <v>12</v>
      </c>
      <c r="IF302" s="15" t="n">
        <v>10.1</v>
      </c>
      <c r="IG302" s="15" t="n">
        <v>6.7</v>
      </c>
      <c r="IH302" s="15" t="n">
        <v>4.1</v>
      </c>
      <c r="II302" s="15" t="n">
        <v>6</v>
      </c>
      <c r="IJ302" s="15" t="n">
        <v>9.4</v>
      </c>
      <c r="IK302" s="15" t="n">
        <v>12.5</v>
      </c>
      <c r="IL302" s="15" t="n">
        <v>15.2</v>
      </c>
      <c r="IM302" s="15" t="n">
        <v>18.4</v>
      </c>
      <c r="IN302" s="25" t="n">
        <f aca="false">SUM(IB302:IM302)/12</f>
        <v>12.675</v>
      </c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 t="n">
        <f aca="false">JA301+1</f>
        <v>1952</v>
      </c>
      <c r="JB302" s="15" t="n">
        <v>18.5</v>
      </c>
      <c r="JC302" s="15" t="n">
        <v>16.6</v>
      </c>
      <c r="JD302" s="15" t="n">
        <v>15</v>
      </c>
      <c r="JE302" s="15" t="n">
        <v>10.1</v>
      </c>
      <c r="JF302" s="15" t="n">
        <v>9</v>
      </c>
      <c r="JG302" s="15" t="n">
        <v>6.1</v>
      </c>
      <c r="JH302" s="15" t="n">
        <v>3.9</v>
      </c>
      <c r="JI302" s="15" t="n">
        <v>4.4</v>
      </c>
      <c r="JJ302" s="15" t="n">
        <v>8.2</v>
      </c>
      <c r="JK302" s="15" t="n">
        <v>11</v>
      </c>
      <c r="JL302" s="15" t="n">
        <v>13.3</v>
      </c>
      <c r="JM302" s="15" t="n">
        <v>16.1</v>
      </c>
      <c r="JN302" s="25" t="n">
        <f aca="false">SUM(JB302:JM302)/12</f>
        <v>11.0166666666667</v>
      </c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3" t="n">
        <v>1952</v>
      </c>
      <c r="KB302" s="15" t="n">
        <v>20.8</v>
      </c>
      <c r="KC302" s="15" t="n">
        <v>19.1</v>
      </c>
      <c r="KD302" s="15" t="n">
        <v>16</v>
      </c>
      <c r="KE302" s="15" t="n">
        <v>13</v>
      </c>
      <c r="KF302" s="15" t="n">
        <v>9.5</v>
      </c>
      <c r="KG302" s="15" t="n">
        <v>4.2</v>
      </c>
      <c r="KH302" s="15" t="n">
        <v>4.2</v>
      </c>
      <c r="KI302" s="15" t="n">
        <v>5.3</v>
      </c>
      <c r="KJ302" s="15" t="n">
        <v>9.3</v>
      </c>
      <c r="KK302" s="15" t="n">
        <v>14.4</v>
      </c>
      <c r="KL302" s="15" t="n">
        <v>17.9</v>
      </c>
      <c r="KM302" s="15" t="n">
        <v>20.7</v>
      </c>
      <c r="KN302" s="16" t="n">
        <f aca="false">AVERAGE(KB302:KM302)</f>
        <v>12.8666666666667</v>
      </c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7" t="n">
        <f aca="false">LA301+1</f>
        <v>1952</v>
      </c>
      <c r="LB302" s="15" t="n">
        <v>23</v>
      </c>
      <c r="LC302" s="15" t="n">
        <v>21.7</v>
      </c>
      <c r="LD302" s="15" t="n">
        <v>18.9</v>
      </c>
      <c r="LE302" s="15" t="n">
        <v>14.8</v>
      </c>
      <c r="LF302" s="15" t="n">
        <v>11.3</v>
      </c>
      <c r="LG302" s="15" t="n">
        <v>6.4</v>
      </c>
      <c r="LH302" s="15" t="n">
        <v>5.2</v>
      </c>
      <c r="LI302" s="15" t="n">
        <v>7.3</v>
      </c>
      <c r="LJ302" s="15" t="n">
        <v>10.1</v>
      </c>
      <c r="LK302" s="15" t="n">
        <v>14.2</v>
      </c>
      <c r="LL302" s="15" t="n">
        <v>18</v>
      </c>
      <c r="LM302" s="15" t="n">
        <v>21.3</v>
      </c>
      <c r="LN302" s="16" t="n">
        <f aca="false">AVERAGE(LB302:LM302)</f>
        <v>14.35</v>
      </c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7" t="n">
        <f aca="false">MA301+1</f>
        <v>1952</v>
      </c>
      <c r="MB302" s="15" t="n">
        <v>25.7</v>
      </c>
      <c r="MC302" s="15" t="n">
        <v>24.9</v>
      </c>
      <c r="MD302" s="15" t="n">
        <v>23.3</v>
      </c>
      <c r="ME302" s="15" t="n">
        <v>19.8</v>
      </c>
      <c r="MF302" s="15" t="n">
        <v>19.1</v>
      </c>
      <c r="MG302" s="15" t="n">
        <v>10</v>
      </c>
      <c r="MH302" s="15" t="n">
        <v>10.6</v>
      </c>
      <c r="MI302" s="15" t="n">
        <v>11.7</v>
      </c>
      <c r="MJ302" s="15" t="n">
        <v>17</v>
      </c>
      <c r="MK302" s="15" t="n">
        <v>21.3</v>
      </c>
      <c r="ML302" s="15" t="n">
        <v>23.3</v>
      </c>
      <c r="MM302" s="15" t="n">
        <v>24.8</v>
      </c>
      <c r="MN302" s="16" t="n">
        <f aca="false">AVERAGE(MB302:MM302)</f>
        <v>19.2916666666667</v>
      </c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60" t="s">
        <v>86</v>
      </c>
      <c r="NB302" s="15" t="n">
        <v>17.5</v>
      </c>
      <c r="NC302" s="15" t="n">
        <v>16.3</v>
      </c>
      <c r="ND302" s="15" t="n">
        <v>14.8</v>
      </c>
      <c r="NE302" s="15" t="n">
        <v>11.3</v>
      </c>
      <c r="NF302" s="15" t="n">
        <v>6.4</v>
      </c>
      <c r="NG302" s="15" t="n">
        <v>6.4</v>
      </c>
      <c r="NH302" s="15" t="n">
        <v>2.5</v>
      </c>
      <c r="NI302" s="15" t="n">
        <v>5</v>
      </c>
      <c r="NJ302" s="15" t="n">
        <v>7.1</v>
      </c>
      <c r="NK302" s="15" t="n">
        <v>9.9</v>
      </c>
      <c r="NL302" s="15" t="n">
        <v>12.8</v>
      </c>
      <c r="NM302" s="15" t="n">
        <v>14.2</v>
      </c>
      <c r="NN302" s="29" t="n">
        <f aca="false">AVERAGE(NB302:NM302)</f>
        <v>10.35</v>
      </c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13" t="n">
        <v>1952</v>
      </c>
      <c r="OB302" s="15" t="n">
        <v>20.1</v>
      </c>
      <c r="OC302" s="15" t="n">
        <v>19.3</v>
      </c>
      <c r="OD302" s="15" t="n">
        <v>17.2</v>
      </c>
      <c r="OE302" s="15" t="n">
        <v>13.1</v>
      </c>
      <c r="OF302" s="15" t="n">
        <v>8.4</v>
      </c>
      <c r="OG302" s="15" t="n">
        <v>6.6</v>
      </c>
      <c r="OH302" s="26" t="n">
        <f aca="false">SUM(OH301+OH303)/2</f>
        <v>5.25</v>
      </c>
      <c r="OI302" s="26" t="n">
        <f aca="false">SUM(OI301+OI303)/2</f>
        <v>5.35</v>
      </c>
      <c r="OJ302" s="26" t="n">
        <f aca="false">SUM(OJ301+OJ303)/2</f>
        <v>9.7</v>
      </c>
      <c r="OK302" s="26" t="n">
        <f aca="false">SUM(OK301+OK303)/2</f>
        <v>11.9</v>
      </c>
      <c r="OL302" s="26" t="n">
        <f aca="false">SUM(OL301+OL303)/2</f>
        <v>16.6</v>
      </c>
      <c r="OM302" s="26" t="n">
        <f aca="false">SUM(OM301+OM303)/2</f>
        <v>18.75</v>
      </c>
      <c r="ON302" s="29" t="n">
        <f aca="false">AVERAGE(OB302:OM302)</f>
        <v>12.6875</v>
      </c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30" t="s">
        <v>86</v>
      </c>
      <c r="PB302" s="15" t="n">
        <v>26</v>
      </c>
      <c r="PC302" s="15" t="n">
        <v>27.1</v>
      </c>
      <c r="PD302" s="15" t="n">
        <v>23.9</v>
      </c>
      <c r="PE302" s="15" t="n">
        <v>22.7</v>
      </c>
      <c r="PF302" s="15" t="n">
        <v>16.7</v>
      </c>
      <c r="PG302" s="15" t="n">
        <v>10.9</v>
      </c>
      <c r="PH302" s="15" t="n">
        <v>12.8</v>
      </c>
      <c r="PI302" s="15" t="n">
        <v>12.3</v>
      </c>
      <c r="PJ302" s="15" t="n">
        <v>17.7</v>
      </c>
      <c r="PK302" s="15" t="n">
        <v>20.2</v>
      </c>
      <c r="PL302" s="15" t="n">
        <v>23.2</v>
      </c>
      <c r="PM302" s="15" t="n">
        <v>24.6</v>
      </c>
      <c r="PN302" s="29" t="n">
        <f aca="false">AVERAGE(PB302:PM302)</f>
        <v>19.8416666666667</v>
      </c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13" t="n">
        <v>1952</v>
      </c>
      <c r="QB302" s="15" t="n">
        <v>20.3</v>
      </c>
      <c r="QC302" s="15" t="n">
        <v>20.2</v>
      </c>
      <c r="QD302" s="22" t="n">
        <f aca="false">SUM(QD303:QD305)/3</f>
        <v>21.6</v>
      </c>
      <c r="QE302" s="15" t="n">
        <v>14.7</v>
      </c>
      <c r="QF302" s="26" t="n">
        <f aca="false">SUM(QF301+QF303)/2</f>
        <v>9.75</v>
      </c>
      <c r="QG302" s="26" t="n">
        <f aca="false">SUM(QG301+QG303)/2</f>
        <v>7.4</v>
      </c>
      <c r="QH302" s="26" t="n">
        <f aca="false">SUM(QH301+QH303)/2</f>
        <v>6.1</v>
      </c>
      <c r="QI302" s="15" t="n">
        <v>4.3</v>
      </c>
      <c r="QJ302" s="15" t="n">
        <v>7.9</v>
      </c>
      <c r="QK302" s="15" t="n">
        <v>10.2</v>
      </c>
      <c r="QL302" s="15" t="n">
        <v>12.6</v>
      </c>
      <c r="QM302" s="15" t="n">
        <v>15.7</v>
      </c>
      <c r="QN302" s="29" t="n">
        <f aca="false">AVERAGE(QB302:QM302)</f>
        <v>12.5625</v>
      </c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30" t="s">
        <v>86</v>
      </c>
      <c r="RB302" s="15" t="n">
        <v>24.4</v>
      </c>
      <c r="RC302" s="15" t="n">
        <v>23.8</v>
      </c>
      <c r="RD302" s="15" t="n">
        <v>23.2</v>
      </c>
      <c r="RE302" s="15" t="n">
        <v>22.1</v>
      </c>
      <c r="RF302" s="15" t="n">
        <v>17.7</v>
      </c>
      <c r="RG302" s="15" t="n">
        <v>11.2</v>
      </c>
      <c r="RH302" s="15" t="n">
        <v>13.5</v>
      </c>
      <c r="RI302" s="15" t="n">
        <v>12.3</v>
      </c>
      <c r="RJ302" s="15" t="n">
        <v>18.3</v>
      </c>
      <c r="RK302" s="15" t="n">
        <v>22.6</v>
      </c>
      <c r="RL302" s="15" t="n">
        <v>24.1</v>
      </c>
      <c r="RM302" s="15" t="n">
        <v>25.3</v>
      </c>
      <c r="RN302" s="29" t="n">
        <f aca="false">AVERAGE(RB302:RM302)</f>
        <v>19.875</v>
      </c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13" t="n">
        <v>1952</v>
      </c>
      <c r="SB302" s="15" t="n">
        <v>20.4</v>
      </c>
      <c r="SC302" s="15" t="n">
        <v>21.4</v>
      </c>
      <c r="SD302" s="15" t="n">
        <v>18.2</v>
      </c>
      <c r="SE302" s="15" t="n">
        <v>14.1</v>
      </c>
      <c r="SF302" s="15" t="n">
        <v>8.9</v>
      </c>
      <c r="SG302" s="15" t="n">
        <v>5.4</v>
      </c>
      <c r="SH302" s="15" t="n">
        <v>3.7</v>
      </c>
      <c r="SI302" s="15" t="n">
        <v>4.9</v>
      </c>
      <c r="SJ302" s="15" t="n">
        <v>9.3</v>
      </c>
      <c r="SK302" s="15" t="n">
        <v>12</v>
      </c>
      <c r="SL302" s="15" t="n">
        <v>16</v>
      </c>
      <c r="SM302" s="15" t="n">
        <v>18.5</v>
      </c>
      <c r="SN302" s="29" t="n">
        <f aca="false">AVERAGE(SB302:SM302)</f>
        <v>12.7333333333333</v>
      </c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72" t="s">
        <v>86</v>
      </c>
      <c r="TB302" s="73" t="n">
        <v>23.2</v>
      </c>
      <c r="TC302" s="73" t="n">
        <v>21.3</v>
      </c>
      <c r="TD302" s="73" t="n">
        <v>16.6</v>
      </c>
      <c r="TE302" s="73" t="n">
        <v>12.4</v>
      </c>
      <c r="TF302" s="73" t="n">
        <v>9.2</v>
      </c>
      <c r="TG302" s="73" t="n">
        <v>4.1</v>
      </c>
      <c r="TH302" s="73" t="n">
        <v>3.6</v>
      </c>
      <c r="TI302" s="73" t="n">
        <v>6.4</v>
      </c>
      <c r="TJ302" s="73" t="n">
        <v>9.4</v>
      </c>
      <c r="TK302" s="73" t="n">
        <v>14.3</v>
      </c>
      <c r="TL302" s="73" t="n">
        <v>16.7</v>
      </c>
      <c r="TM302" s="73" t="n">
        <v>19.2</v>
      </c>
      <c r="TN302" s="73" t="n">
        <v>13</v>
      </c>
      <c r="UB302" s="71"/>
      <c r="UC302" s="13"/>
      <c r="UD302" s="15"/>
      <c r="UE302" s="15"/>
      <c r="UF302" s="15"/>
      <c r="UG302" s="15"/>
      <c r="UH302" s="15"/>
      <c r="UI302" s="15"/>
      <c r="UJ302" s="15"/>
      <c r="UK302" s="15"/>
      <c r="UL302" s="15"/>
      <c r="UM302" s="15"/>
      <c r="UN302" s="15"/>
      <c r="UO302" s="15"/>
      <c r="UP302" s="16"/>
      <c r="VB302" s="71"/>
      <c r="VC302" s="13"/>
      <c r="VD302" s="15"/>
      <c r="VE302" s="15"/>
      <c r="VF302" s="15"/>
      <c r="VG302" s="15"/>
      <c r="VH302" s="15"/>
      <c r="VI302" s="15"/>
      <c r="VJ302" s="15"/>
      <c r="VK302" s="15"/>
      <c r="VL302" s="15"/>
      <c r="VM302" s="15"/>
      <c r="VN302" s="15"/>
      <c r="VO302" s="15"/>
      <c r="VP302" s="16"/>
      <c r="WB302" s="71"/>
      <c r="WC302" s="13"/>
      <c r="WD302" s="15"/>
      <c r="WE302" s="15"/>
      <c r="WF302" s="15"/>
      <c r="WG302" s="15"/>
      <c r="WH302" s="15"/>
      <c r="WI302" s="15"/>
      <c r="WJ302" s="15"/>
      <c r="WK302" s="15"/>
      <c r="WL302" s="15"/>
      <c r="WM302" s="15"/>
      <c r="WN302" s="15"/>
      <c r="WO302" s="15"/>
      <c r="WP302" s="16"/>
      <c r="XB302" s="71"/>
      <c r="XC302" s="13"/>
      <c r="XD302" s="15"/>
      <c r="XE302" s="15"/>
      <c r="XF302" s="15"/>
      <c r="XG302" s="15"/>
      <c r="XH302" s="15"/>
      <c r="XI302" s="15"/>
      <c r="XJ302" s="15"/>
      <c r="XK302" s="15"/>
      <c r="XL302" s="15"/>
      <c r="XM302" s="15"/>
      <c r="XN302" s="15"/>
      <c r="XO302" s="15"/>
      <c r="XP302" s="16"/>
      <c r="YB302" s="71"/>
      <c r="YC302" s="13"/>
      <c r="YD302" s="15"/>
      <c r="YE302" s="15"/>
      <c r="YF302" s="15"/>
      <c r="YG302" s="15"/>
      <c r="YH302" s="15"/>
      <c r="YI302" s="27"/>
      <c r="YJ302" s="15"/>
      <c r="YK302" s="15"/>
      <c r="YL302" s="15"/>
      <c r="YM302" s="15"/>
      <c r="YN302" s="15"/>
      <c r="YO302" s="15"/>
      <c r="YP302" s="16"/>
      <c r="ZB302" s="71"/>
      <c r="ZC302" s="30"/>
      <c r="ZD302" s="27"/>
      <c r="ZE302" s="22"/>
      <c r="ZF302" s="15"/>
      <c r="ZG302" s="15"/>
      <c r="ZH302" s="15"/>
      <c r="ZI302" s="15"/>
      <c r="ZJ302" s="15"/>
      <c r="ZK302" s="15"/>
      <c r="ZL302" s="15"/>
      <c r="ZM302" s="15"/>
      <c r="ZN302" s="15"/>
      <c r="ZO302" s="15"/>
      <c r="ZP302" s="16"/>
    </row>
    <row r="303" customFormat="false" ht="12.8" hidden="false" customHeight="false" outlineLevel="0" collapsed="false">
      <c r="A303" s="17"/>
      <c r="B303" s="4" t="n">
        <f aca="false">AVERAGE(AN303,BN303,CN303,DN303,EN303,FN303,GN303,HN303,IN303,JN303,KN303,LN303,MN303,NN303)</f>
        <v>14.0778846153846</v>
      </c>
      <c r="C303" s="18" t="n">
        <f aca="false">AVERAGE(B299:B303)</f>
        <v>14.0692307692308</v>
      </c>
      <c r="D303" s="9" t="n">
        <f aca="false">AVERAGE(B294:B303)</f>
        <v>14.0085528360528</v>
      </c>
      <c r="E303" s="4" t="n">
        <f aca="false">AVERAGE(B284:B303)</f>
        <v>14.1479783411033</v>
      </c>
      <c r="F303" s="24" t="n">
        <f aca="false">AVERAGE(B254:B303)</f>
        <v>14.257348957524</v>
      </c>
      <c r="G303" s="9" t="n">
        <f aca="false">MAX(AB303:AM303,BB303:BM303,CB303:CM303,DB303:DM303,EB303:EM303,FB303:FM303,GB303:GM303,HB303:HM303,IB303:IM303,JB303:JM303,KB303:KM303,LB303:LM303,MB303:MM303,NB303:NM303,OB303:OM303,PB303:PM303,QB303:QM303,RB303:RM303,SB303:SM303)</f>
        <v>26.9</v>
      </c>
      <c r="H303" s="10" t="n">
        <f aca="false">MEDIAN(AB303:AM303,BB303:BM303,CB303:CM303,DB303:DM303,EB303:EM303,FB303:FM303,GB303:GM303,HB303:HM303,IB303:IM303,JB303:JM303,KB303:KM303,LB303:LM303,MB303:MM303,NB303:NM303,OB303:OM303,PB303:PM303,QB303:QM303,RB303:RM303,SB303:SM303)</f>
        <v>15.3</v>
      </c>
      <c r="I303" s="11" t="n">
        <f aca="false">MIN(AB303:AM303,BB303:BM303,CB303:CM303,DB303:DM303,EB303:EM303,FB303:FM303,GB303:GM303,HB303:HM303,IB303:IM303,JB303:JM303,KB303:KM303,LB303:LM303,MB303:MM303,NB303:NM303,OB303:OM303,PB303:PM303,QB303:QM303,RB303:RM303,SB303:SM303)</f>
        <v>2.5</v>
      </c>
      <c r="J303" s="12" t="n">
        <f aca="false">(G303+I303)/2</f>
        <v>14.7</v>
      </c>
      <c r="AA303" s="13" t="n">
        <v>1953</v>
      </c>
      <c r="AB303" s="15" t="n">
        <v>17.9</v>
      </c>
      <c r="AC303" s="15" t="n">
        <v>16.9</v>
      </c>
      <c r="AD303" s="15" t="n">
        <v>16.9</v>
      </c>
      <c r="AE303" s="15" t="n">
        <v>13.3</v>
      </c>
      <c r="AF303" s="15" t="n">
        <v>7.6</v>
      </c>
      <c r="AG303" s="15" t="n">
        <v>6</v>
      </c>
      <c r="AH303" s="15" t="n">
        <v>4.3</v>
      </c>
      <c r="AI303" s="15" t="n">
        <v>5.3</v>
      </c>
      <c r="AJ303" s="15" t="n">
        <v>8.2</v>
      </c>
      <c r="AK303" s="15" t="n">
        <v>10.6</v>
      </c>
      <c r="AL303" s="15" t="n">
        <v>13.8</v>
      </c>
      <c r="AM303" s="15" t="n">
        <v>17.2</v>
      </c>
      <c r="AN303" s="4" t="n">
        <f aca="false">AVERAGE(Sheet1!AB303:AM303)</f>
        <v>11.5</v>
      </c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2" t="n">
        <f aca="false">BA302+1</f>
        <v>1953</v>
      </c>
      <c r="BB303" s="20" t="n">
        <v>20.5</v>
      </c>
      <c r="BC303" s="20" t="n">
        <v>19.8</v>
      </c>
      <c r="BD303" s="20" t="n">
        <v>20.6</v>
      </c>
      <c r="BE303" s="20" t="n">
        <v>15.9</v>
      </c>
      <c r="BF303" s="20" t="n">
        <v>9</v>
      </c>
      <c r="BG303" s="20" t="n">
        <v>6.6</v>
      </c>
      <c r="BH303" s="20" t="n">
        <v>4.6</v>
      </c>
      <c r="BI303" s="20" t="n">
        <v>5.2</v>
      </c>
      <c r="BJ303" s="20" t="n">
        <v>10.8</v>
      </c>
      <c r="BK303" s="20" t="n">
        <v>13.7</v>
      </c>
      <c r="BL303" s="20" t="n">
        <v>17.5</v>
      </c>
      <c r="BM303" s="20" t="n">
        <v>21.9</v>
      </c>
      <c r="BN303" s="4" t="n">
        <f aca="false">AVERAGE(BB303:BM303)</f>
        <v>13.8416666666667</v>
      </c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2" t="n">
        <f aca="false">CA302+1</f>
        <v>1953</v>
      </c>
      <c r="CB303" s="20" t="n">
        <v>19.6</v>
      </c>
      <c r="CC303" s="20" t="n">
        <v>19.1</v>
      </c>
      <c r="CD303" s="20" t="n">
        <v>18.5</v>
      </c>
      <c r="CE303" s="20" t="n">
        <v>13.6</v>
      </c>
      <c r="CF303" s="20" t="n">
        <v>7</v>
      </c>
      <c r="CG303" s="20" t="n">
        <v>5.8</v>
      </c>
      <c r="CH303" s="20" t="n">
        <v>2.9</v>
      </c>
      <c r="CI303" s="20" t="n">
        <v>4.7</v>
      </c>
      <c r="CJ303" s="20" t="n">
        <v>9.8</v>
      </c>
      <c r="CK303" s="20" t="n">
        <v>12.2</v>
      </c>
      <c r="CL303" s="20" t="n">
        <v>15.6</v>
      </c>
      <c r="CM303" s="20" t="n">
        <v>19.8</v>
      </c>
      <c r="CN303" s="4" t="n">
        <f aca="false">AVERAGE(CB303:CM303)</f>
        <v>12.3833333333333</v>
      </c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19" t="n">
        <v>1953</v>
      </c>
      <c r="DB303" s="20" t="n">
        <v>21.2</v>
      </c>
      <c r="DC303" s="20" t="n">
        <v>19.1</v>
      </c>
      <c r="DD303" s="20" t="n">
        <v>16.2</v>
      </c>
      <c r="DE303" s="20" t="n">
        <v>14.2</v>
      </c>
      <c r="DF303" s="20" t="n">
        <v>7.2</v>
      </c>
      <c r="DG303" s="20" t="n">
        <v>5.9</v>
      </c>
      <c r="DH303" s="20" t="n">
        <v>4.5</v>
      </c>
      <c r="DI303" s="20" t="n">
        <v>5.2</v>
      </c>
      <c r="DJ303" s="20" t="n">
        <v>9.4</v>
      </c>
      <c r="DK303" s="20" t="n">
        <v>13.5</v>
      </c>
      <c r="DL303" s="20" t="n">
        <v>16.3</v>
      </c>
      <c r="DM303" s="20" t="n">
        <v>18.1</v>
      </c>
      <c r="DN303" s="4" t="n">
        <f aca="false">AVERAGE(DB303:DM303)</f>
        <v>12.5666666666667</v>
      </c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30" t="s">
        <v>87</v>
      </c>
      <c r="FB303" s="15" t="n">
        <v>24.1</v>
      </c>
      <c r="FC303" s="15" t="n">
        <v>20.9</v>
      </c>
      <c r="FD303" s="15" t="n">
        <v>22</v>
      </c>
      <c r="FE303" s="15" t="n">
        <v>20.3</v>
      </c>
      <c r="FF303" s="15" t="n">
        <v>11.7</v>
      </c>
      <c r="FG303" s="15" t="n">
        <v>9.7</v>
      </c>
      <c r="FH303" s="15" t="n">
        <v>9.4</v>
      </c>
      <c r="FI303" s="15" t="n">
        <v>9.2</v>
      </c>
      <c r="FJ303" s="15" t="n">
        <v>15.2</v>
      </c>
      <c r="FK303" s="15" t="n">
        <v>19.9</v>
      </c>
      <c r="FL303" s="15" t="n">
        <v>23.6</v>
      </c>
      <c r="FM303" s="15" t="n">
        <v>25.6</v>
      </c>
      <c r="FN303" s="16" t="n">
        <f aca="false">AVERAGE(FB303:FM303)</f>
        <v>17.6333333333333</v>
      </c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2" t="n">
        <v>1953</v>
      </c>
      <c r="GB303" s="15" t="n">
        <v>23.5</v>
      </c>
      <c r="GC303" s="15" t="n">
        <v>20.8</v>
      </c>
      <c r="GD303" s="15" t="n">
        <v>19.4</v>
      </c>
      <c r="GE303" s="15" t="n">
        <v>16.8</v>
      </c>
      <c r="GF303" s="15" t="n">
        <v>14.5</v>
      </c>
      <c r="GG303" s="15" t="n">
        <v>13.1</v>
      </c>
      <c r="GH303" s="27" t="n">
        <f aca="false">(GH302+GH304)/2</f>
        <v>9.95</v>
      </c>
      <c r="GI303" s="27" t="n">
        <f aca="false">(GI302+GI304)/2</f>
        <v>14.55</v>
      </c>
      <c r="GJ303" s="27" t="n">
        <f aca="false">(GJ302+GJ304)/2</f>
        <v>17.35</v>
      </c>
      <c r="GK303" s="15" t="n">
        <v>20.7</v>
      </c>
      <c r="GL303" s="15" t="n">
        <v>23.7</v>
      </c>
      <c r="GM303" s="15" t="n">
        <v>24.1</v>
      </c>
      <c r="GN303" s="16" t="n">
        <f aca="false">AVERAGE(GB303:GM303)</f>
        <v>18.2041666666667</v>
      </c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2" t="n">
        <v>1953</v>
      </c>
      <c r="HB303" s="15" t="n">
        <v>23.9</v>
      </c>
      <c r="HC303" s="15" t="n">
        <v>20.7</v>
      </c>
      <c r="HD303" s="15" t="n">
        <v>20.1</v>
      </c>
      <c r="HE303" s="15" t="n">
        <v>18.4</v>
      </c>
      <c r="HF303" s="15" t="n">
        <v>9.9</v>
      </c>
      <c r="HG303" s="15" t="n">
        <v>7.4</v>
      </c>
      <c r="HH303" s="15" t="n">
        <v>5.9</v>
      </c>
      <c r="HI303" s="15" t="n">
        <v>6.8</v>
      </c>
      <c r="HJ303" s="15" t="n">
        <v>12.7</v>
      </c>
      <c r="HK303" s="15" t="n">
        <v>18.3</v>
      </c>
      <c r="HL303" s="15" t="n">
        <v>21.4</v>
      </c>
      <c r="HM303" s="15" t="n">
        <v>25.4</v>
      </c>
      <c r="HN303" s="16" t="n">
        <f aca="false">AVERAGE(HB303:HM303)</f>
        <v>15.9083333333333</v>
      </c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7" t="n">
        <f aca="false">IA302+1</f>
        <v>1953</v>
      </c>
      <c r="IB303" s="15" t="n">
        <v>20.7</v>
      </c>
      <c r="IC303" s="15" t="n">
        <v>19.4</v>
      </c>
      <c r="ID303" s="15" t="n">
        <v>19.4</v>
      </c>
      <c r="IE303" s="15" t="n">
        <v>15.3</v>
      </c>
      <c r="IF303" s="15" t="n">
        <v>7.8</v>
      </c>
      <c r="IG303" s="15" t="n">
        <v>5.6</v>
      </c>
      <c r="IH303" s="15" t="n">
        <v>2.5</v>
      </c>
      <c r="II303" s="15" t="n">
        <v>5.2</v>
      </c>
      <c r="IJ303" s="15" t="n">
        <v>9.4</v>
      </c>
      <c r="IK303" s="15" t="n">
        <v>12.4</v>
      </c>
      <c r="IL303" s="15" t="n">
        <v>15.3</v>
      </c>
      <c r="IM303" s="15" t="n">
        <v>19.5</v>
      </c>
      <c r="IN303" s="25" t="n">
        <f aca="false">SUM(IB303:IM303)/12</f>
        <v>12.7083333333333</v>
      </c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 t="n">
        <f aca="false">JA302+1</f>
        <v>1953</v>
      </c>
      <c r="JB303" s="15" t="n">
        <v>17.5</v>
      </c>
      <c r="JC303" s="15" t="n">
        <v>16.8</v>
      </c>
      <c r="JD303" s="15" t="n">
        <v>17.5</v>
      </c>
      <c r="JE303" s="15" t="n">
        <v>12.8</v>
      </c>
      <c r="JF303" s="15" t="n">
        <v>6.5</v>
      </c>
      <c r="JG303" s="15" t="n">
        <v>6.1</v>
      </c>
      <c r="JH303" s="15" t="n">
        <v>2.5</v>
      </c>
      <c r="JI303" s="15" t="n">
        <v>5</v>
      </c>
      <c r="JJ303" s="15" t="n">
        <v>7.4</v>
      </c>
      <c r="JK303" s="15" t="n">
        <v>11.3</v>
      </c>
      <c r="JL303" s="15" t="n">
        <v>13.3</v>
      </c>
      <c r="JM303" s="15" t="n">
        <v>17.7</v>
      </c>
      <c r="JN303" s="25" t="n">
        <f aca="false">SUM(JB303:JM303)/12</f>
        <v>11.2</v>
      </c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3" t="n">
        <v>1953</v>
      </c>
      <c r="KB303" s="15" t="n">
        <v>20</v>
      </c>
      <c r="KC303" s="15" t="n">
        <v>17.3</v>
      </c>
      <c r="KD303" s="15" t="n">
        <v>18.3</v>
      </c>
      <c r="KE303" s="15" t="n">
        <v>15.5</v>
      </c>
      <c r="KF303" s="15" t="n">
        <v>7.6</v>
      </c>
      <c r="KG303" s="15" t="n">
        <v>5.6</v>
      </c>
      <c r="KH303" s="15" t="n">
        <v>2.9</v>
      </c>
      <c r="KI303" s="15" t="n">
        <v>5.2</v>
      </c>
      <c r="KJ303" s="15" t="n">
        <v>7.8</v>
      </c>
      <c r="KK303" s="15" t="n">
        <v>14.9</v>
      </c>
      <c r="KL303" s="15" t="n">
        <v>18.7</v>
      </c>
      <c r="KM303" s="15" t="n">
        <v>21.4</v>
      </c>
      <c r="KN303" s="16" t="n">
        <f aca="false">AVERAGE(KB303:KM303)</f>
        <v>12.9333333333333</v>
      </c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7" t="n">
        <f aca="false">LA302+1</f>
        <v>1953</v>
      </c>
      <c r="LB303" s="15" t="n">
        <v>21.8</v>
      </c>
      <c r="LC303" s="15" t="n">
        <v>19.2</v>
      </c>
      <c r="LD303" s="15" t="n">
        <v>20.3</v>
      </c>
      <c r="LE303" s="15" t="n">
        <v>15.9</v>
      </c>
      <c r="LF303" s="15" t="n">
        <v>9</v>
      </c>
      <c r="LG303" s="15" t="n">
        <v>6.4</v>
      </c>
      <c r="LH303" s="15" t="n">
        <v>3.9</v>
      </c>
      <c r="LI303" s="15" t="n">
        <v>5.8</v>
      </c>
      <c r="LJ303" s="15" t="n">
        <v>9.6</v>
      </c>
      <c r="LK303" s="15" t="n">
        <v>15.7</v>
      </c>
      <c r="LL303" s="15" t="n">
        <v>18.8</v>
      </c>
      <c r="LM303" s="15" t="n">
        <v>22.6</v>
      </c>
      <c r="LN303" s="16" t="n">
        <f aca="false">AVERAGE(LB303:LM303)</f>
        <v>14.0833333333333</v>
      </c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7" t="n">
        <f aca="false">MA302+1</f>
        <v>1953</v>
      </c>
      <c r="MB303" s="15" t="n">
        <v>23.5</v>
      </c>
      <c r="MC303" s="15" t="n">
        <v>20.8</v>
      </c>
      <c r="MD303" s="15" t="n">
        <v>22.9</v>
      </c>
      <c r="ME303" s="15" t="n">
        <v>21.6</v>
      </c>
      <c r="MF303" s="15" t="n">
        <v>13.3</v>
      </c>
      <c r="MG303" s="15" t="n">
        <v>12.5</v>
      </c>
      <c r="MH303" s="15" t="n">
        <v>10.8</v>
      </c>
      <c r="MI303" s="15" t="n">
        <v>12</v>
      </c>
      <c r="MJ303" s="15" t="n">
        <v>16.7</v>
      </c>
      <c r="MK303" s="15" t="n">
        <v>22.2</v>
      </c>
      <c r="ML303" s="15" t="n">
        <v>24.8</v>
      </c>
      <c r="MM303" s="15" t="n">
        <v>24.7</v>
      </c>
      <c r="MN303" s="16" t="n">
        <f aca="false">AVERAGE(MB303:MM303)</f>
        <v>18.8166666666667</v>
      </c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60" t="s">
        <v>87</v>
      </c>
      <c r="NB303" s="15" t="n">
        <v>17.4</v>
      </c>
      <c r="NC303" s="15" t="n">
        <v>16.6</v>
      </c>
      <c r="ND303" s="15" t="n">
        <v>18.1</v>
      </c>
      <c r="NE303" s="15" t="n">
        <v>14.1</v>
      </c>
      <c r="NF303" s="15" t="n">
        <v>9.3</v>
      </c>
      <c r="NG303" s="15" t="n">
        <v>5.4</v>
      </c>
      <c r="NH303" s="15" t="n">
        <v>3.9</v>
      </c>
      <c r="NI303" s="15" t="n">
        <v>4.7</v>
      </c>
      <c r="NJ303" s="15" t="n">
        <v>6.9</v>
      </c>
      <c r="NK303" s="15" t="n">
        <v>9.9</v>
      </c>
      <c r="NL303" s="15" t="n">
        <v>12.6</v>
      </c>
      <c r="NM303" s="15" t="n">
        <v>15.9</v>
      </c>
      <c r="NN303" s="29" t="n">
        <f aca="false">AVERAGE(NB303:NM303)</f>
        <v>11.2333333333333</v>
      </c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13" t="n">
        <v>1953</v>
      </c>
      <c r="OB303" s="15" t="n">
        <v>20.4</v>
      </c>
      <c r="OC303" s="15" t="n">
        <v>19.2</v>
      </c>
      <c r="OD303" s="15" t="n">
        <v>20.8</v>
      </c>
      <c r="OE303" s="15" t="n">
        <v>15.1</v>
      </c>
      <c r="OF303" s="15" t="n">
        <v>9.8</v>
      </c>
      <c r="OG303" s="15" t="n">
        <v>6</v>
      </c>
      <c r="OH303" s="15" t="n">
        <v>5.8</v>
      </c>
      <c r="OI303" s="15" t="n">
        <v>6.6</v>
      </c>
      <c r="OJ303" s="15" t="n">
        <v>9.2</v>
      </c>
      <c r="OK303" s="15" t="n">
        <v>11.7</v>
      </c>
      <c r="OL303" s="15" t="n">
        <v>14.6</v>
      </c>
      <c r="OM303" s="15" t="n">
        <v>18.3</v>
      </c>
      <c r="ON303" s="29" t="n">
        <f aca="false">AVERAGE(OB303:OM303)</f>
        <v>13.125</v>
      </c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30" t="s">
        <v>87</v>
      </c>
      <c r="PB303" s="15" t="n">
        <v>26.8</v>
      </c>
      <c r="PC303" s="15" t="n">
        <v>24.3</v>
      </c>
      <c r="PD303" s="15" t="n">
        <v>26.9</v>
      </c>
      <c r="PE303" s="15" t="n">
        <v>24.1</v>
      </c>
      <c r="PF303" s="15" t="n">
        <v>16.4</v>
      </c>
      <c r="PG303" s="15" t="n">
        <v>13.9</v>
      </c>
      <c r="PH303" s="15" t="n">
        <v>12</v>
      </c>
      <c r="PI303" s="15" t="n">
        <v>11.3</v>
      </c>
      <c r="PJ303" s="15" t="n">
        <v>15.7</v>
      </c>
      <c r="PK303" s="15" t="n">
        <v>19.8</v>
      </c>
      <c r="PL303" s="15" t="n">
        <v>23.2</v>
      </c>
      <c r="PM303" s="15" t="n">
        <v>26.5</v>
      </c>
      <c r="PN303" s="29" t="n">
        <f aca="false">AVERAGE(PB303:PM303)</f>
        <v>20.075</v>
      </c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13" t="n">
        <v>1953</v>
      </c>
      <c r="QB303" s="15" t="n">
        <v>21.2</v>
      </c>
      <c r="QC303" s="15" t="n">
        <v>21.9</v>
      </c>
      <c r="QD303" s="15" t="n">
        <v>21.8</v>
      </c>
      <c r="QE303" s="15" t="n">
        <v>16.9</v>
      </c>
      <c r="QF303" s="15" t="n">
        <v>11.6</v>
      </c>
      <c r="QG303" s="15" t="n">
        <v>7.4</v>
      </c>
      <c r="QH303" s="15" t="n">
        <v>7.2</v>
      </c>
      <c r="QI303" s="15" t="n">
        <v>6</v>
      </c>
      <c r="QJ303" s="15" t="n">
        <v>8.6</v>
      </c>
      <c r="QK303" s="15" t="n">
        <v>11.6</v>
      </c>
      <c r="QL303" s="15" t="n">
        <v>14</v>
      </c>
      <c r="QM303" s="15" t="n">
        <v>19.2</v>
      </c>
      <c r="QN303" s="29" t="n">
        <f aca="false">AVERAGE(QB303:QM303)</f>
        <v>13.95</v>
      </c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30" t="s">
        <v>87</v>
      </c>
      <c r="RB303" s="15" t="n">
        <v>23.6</v>
      </c>
      <c r="RC303" s="15" t="n">
        <v>21.3</v>
      </c>
      <c r="RD303" s="15" t="n">
        <v>22.9</v>
      </c>
      <c r="RE303" s="15" t="n">
        <v>22.3</v>
      </c>
      <c r="RF303" s="15" t="n">
        <v>15.5</v>
      </c>
      <c r="RG303" s="15" t="n">
        <v>14.5</v>
      </c>
      <c r="RH303" s="15" t="n">
        <v>12.4</v>
      </c>
      <c r="RI303" s="15" t="n">
        <v>13.4</v>
      </c>
      <c r="RJ303" s="15" t="n">
        <v>17.5</v>
      </c>
      <c r="RK303" s="15" t="n">
        <v>23.7</v>
      </c>
      <c r="RL303" s="15" t="n">
        <v>25.1</v>
      </c>
      <c r="RM303" s="15" t="n">
        <v>24.8</v>
      </c>
      <c r="RN303" s="29" t="n">
        <f aca="false">AVERAGE(RB303:RM303)</f>
        <v>19.75</v>
      </c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13" t="n">
        <v>1953</v>
      </c>
      <c r="SB303" s="15" t="n">
        <v>22.3</v>
      </c>
      <c r="SC303" s="15" t="n">
        <v>19.8</v>
      </c>
      <c r="SD303" s="15" t="n">
        <v>21.9</v>
      </c>
      <c r="SE303" s="15" t="n">
        <v>15.8</v>
      </c>
      <c r="SF303" s="15" t="n">
        <v>9.8</v>
      </c>
      <c r="SG303" s="15" t="n">
        <v>5.7</v>
      </c>
      <c r="SH303" s="15" t="n">
        <v>5.7</v>
      </c>
      <c r="SI303" s="15" t="n">
        <v>4.9</v>
      </c>
      <c r="SJ303" s="15" t="n">
        <v>7.6</v>
      </c>
      <c r="SK303" s="15" t="n">
        <v>12.9</v>
      </c>
      <c r="SL303" s="15" t="n">
        <v>15.1</v>
      </c>
      <c r="SM303" s="15" t="n">
        <v>19.6</v>
      </c>
      <c r="SN303" s="29" t="n">
        <f aca="false">AVERAGE(SB303:SM303)</f>
        <v>13.425</v>
      </c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72" t="s">
        <v>87</v>
      </c>
      <c r="TB303" s="73" t="n">
        <v>20.1</v>
      </c>
      <c r="TC303" s="73" t="n">
        <v>18.8</v>
      </c>
      <c r="TD303" s="73" t="n">
        <v>17.1</v>
      </c>
      <c r="TE303" s="73" t="n">
        <v>16</v>
      </c>
      <c r="TF303" s="73" t="n">
        <v>6.8</v>
      </c>
      <c r="TG303" s="73" t="n">
        <v>3.8</v>
      </c>
      <c r="TH303" s="73" t="n">
        <v>2.3</v>
      </c>
      <c r="TI303" s="73" t="n">
        <v>4.3</v>
      </c>
      <c r="TJ303" s="73" t="n">
        <v>9.1</v>
      </c>
      <c r="TK303" s="73" t="n">
        <v>13.8</v>
      </c>
      <c r="TL303" s="73" t="n">
        <v>17.2</v>
      </c>
      <c r="TM303" s="73" t="n">
        <v>22</v>
      </c>
      <c r="TN303" s="73" t="n">
        <v>12.6</v>
      </c>
      <c r="UB303" s="71"/>
      <c r="UC303" s="13"/>
      <c r="UD303" s="15"/>
      <c r="UE303" s="15"/>
      <c r="UF303" s="15"/>
      <c r="UG303" s="15"/>
      <c r="UH303" s="15"/>
      <c r="UI303" s="15"/>
      <c r="UJ303" s="15"/>
      <c r="UK303" s="15"/>
      <c r="UL303" s="15"/>
      <c r="UM303" s="15"/>
      <c r="UN303" s="15"/>
      <c r="UO303" s="15"/>
      <c r="UP303" s="16"/>
      <c r="VB303" s="71"/>
      <c r="VC303" s="13"/>
      <c r="VD303" s="15"/>
      <c r="VE303" s="15"/>
      <c r="VF303" s="15"/>
      <c r="VG303" s="15"/>
      <c r="VH303" s="15"/>
      <c r="VI303" s="15"/>
      <c r="VJ303" s="15"/>
      <c r="VK303" s="15"/>
      <c r="VL303" s="15"/>
      <c r="VM303" s="15"/>
      <c r="VN303" s="15"/>
      <c r="VO303" s="15"/>
      <c r="VP303" s="16"/>
      <c r="WB303" s="71"/>
      <c r="WC303" s="13"/>
      <c r="WD303" s="15"/>
      <c r="WE303" s="15"/>
      <c r="WF303" s="15"/>
      <c r="WG303" s="15"/>
      <c r="WH303" s="15"/>
      <c r="WI303" s="15"/>
      <c r="WJ303" s="15"/>
      <c r="WK303" s="15"/>
      <c r="WL303" s="15"/>
      <c r="WM303" s="15"/>
      <c r="WN303" s="15"/>
      <c r="WO303" s="15"/>
      <c r="WP303" s="16"/>
      <c r="XB303" s="71"/>
      <c r="XC303" s="13"/>
      <c r="XD303" s="15"/>
      <c r="XE303" s="15"/>
      <c r="XF303" s="15"/>
      <c r="XG303" s="15"/>
      <c r="XH303" s="15"/>
      <c r="XI303" s="15"/>
      <c r="XJ303" s="15"/>
      <c r="XK303" s="15"/>
      <c r="XL303" s="15"/>
      <c r="XM303" s="15"/>
      <c r="XN303" s="15"/>
      <c r="XO303" s="15"/>
      <c r="XP303" s="16"/>
      <c r="YB303" s="71"/>
      <c r="YC303" s="13"/>
      <c r="YD303" s="15"/>
      <c r="YE303" s="15"/>
      <c r="YF303" s="15"/>
      <c r="YG303" s="15"/>
      <c r="YH303" s="15"/>
      <c r="YI303" s="15"/>
      <c r="YJ303" s="15"/>
      <c r="YK303" s="15"/>
      <c r="YL303" s="15"/>
      <c r="YM303" s="15"/>
      <c r="YN303" s="15"/>
      <c r="YO303" s="15"/>
      <c r="YP303" s="16"/>
      <c r="ZB303" s="71"/>
      <c r="ZC303" s="30"/>
      <c r="ZD303" s="15"/>
      <c r="ZE303" s="15"/>
      <c r="ZF303" s="15"/>
      <c r="ZG303" s="15"/>
      <c r="ZH303" s="15"/>
      <c r="ZI303" s="15"/>
      <c r="ZJ303" s="15"/>
      <c r="ZK303" s="15"/>
      <c r="ZL303" s="15"/>
      <c r="ZM303" s="15"/>
      <c r="ZN303" s="15"/>
      <c r="ZO303" s="15"/>
      <c r="ZP303" s="16"/>
    </row>
    <row r="304" customFormat="false" ht="12.8" hidden="false" customHeight="false" outlineLevel="0" collapsed="false">
      <c r="A304" s="17"/>
      <c r="B304" s="4" t="n">
        <f aca="false">AVERAGE(AN304,BN304,CN304,DN304,EN304,FN304,GN304,HN304,IN304,JN304,KN304,LN304,MN304,NN304)</f>
        <v>14.1180555555556</v>
      </c>
      <c r="C304" s="18" t="n">
        <f aca="false">AVERAGE(B300:B304)</f>
        <v>14.1602777777778</v>
      </c>
      <c r="D304" s="9" t="n">
        <f aca="false">AVERAGE(B295:B304)</f>
        <v>14.0284994172494</v>
      </c>
      <c r="E304" s="4" t="n">
        <f aca="false">AVERAGE(B285:B304)</f>
        <v>14.1280157342657</v>
      </c>
      <c r="F304" s="24" t="n">
        <f aca="false">AVERAGE(B255:B304)</f>
        <v>14.2562471056721</v>
      </c>
      <c r="G304" s="9" t="n">
        <f aca="false">MAX(AB304:AM304,BB304:BM304,CB304:CM304,DB304:DM304,EB304:EM304,FB304:FM304,GB304:GM304,HB304:HM304,IB304:IM304,JB304:JM304,KB304:KM304,LB304:LM304,MB304:MM304,NB304:NM304,OB304:OM304,PB304:PM304,QB304:QM304,RB304:RM304,SB304:SM304)</f>
        <v>26.7</v>
      </c>
      <c r="H304" s="10" t="n">
        <f aca="false">MEDIAN(AB304:AM304,BB304:BM304,CB304:CM304,DB304:DM304,EB304:EM304,FB304:FM304,GB304:GM304,HB304:HM304,IB304:IM304,JB304:JM304,KB304:KM304,LB304:LM304,MB304:MM304,NB304:NM304,OB304:OM304,PB304:PM304,QB304:QM304,RB304:RM304,SB304:SM304)</f>
        <v>14.85</v>
      </c>
      <c r="I304" s="11" t="n">
        <f aca="false">MIN(AB304:AM304,BB304:BM304,CB304:CM304,DB304:DM304,EB304:EM304,FB304:FM304,GB304:GM304,HB304:HM304,IB304:IM304,JB304:JM304,KB304:KM304,LB304:LM304,MB304:MM304,NB304:NM304,OB304:OM304,PB304:PM304,QB304:QM304,RB304:RM304,SB304:SM304)</f>
        <v>2.4</v>
      </c>
      <c r="J304" s="12" t="n">
        <f aca="false">(G304+I304)/2</f>
        <v>14.55</v>
      </c>
      <c r="AA304" s="13" t="n">
        <v>1954</v>
      </c>
      <c r="AB304" s="15" t="n">
        <v>18.2</v>
      </c>
      <c r="AC304" s="15" t="n">
        <v>14.8</v>
      </c>
      <c r="AD304" s="15" t="n">
        <v>13.4</v>
      </c>
      <c r="AE304" s="15" t="n">
        <v>12.9</v>
      </c>
      <c r="AF304" s="15" t="n">
        <v>8.5</v>
      </c>
      <c r="AG304" s="15" t="n">
        <v>5.4</v>
      </c>
      <c r="AH304" s="15" t="n">
        <v>5.3</v>
      </c>
      <c r="AI304" s="15" t="n">
        <v>6.7</v>
      </c>
      <c r="AJ304" s="15" t="n">
        <v>7.9</v>
      </c>
      <c r="AK304" s="15" t="n">
        <v>11.7</v>
      </c>
      <c r="AL304" s="15" t="n">
        <v>14.3</v>
      </c>
      <c r="AM304" s="15" t="n">
        <v>17.4</v>
      </c>
      <c r="AN304" s="4" t="n">
        <f aca="false">AVERAGE(Sheet1!AB304:AM304)</f>
        <v>11.375</v>
      </c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2" t="n">
        <f aca="false">BA303+1</f>
        <v>1954</v>
      </c>
      <c r="BB304" s="20" t="n">
        <v>20.9</v>
      </c>
      <c r="BC304" s="20" t="n">
        <v>18.5</v>
      </c>
      <c r="BD304" s="20" t="n">
        <v>16.4</v>
      </c>
      <c r="BE304" s="20" t="n">
        <v>15.4</v>
      </c>
      <c r="BF304" s="20" t="n">
        <v>9</v>
      </c>
      <c r="BG304" s="20" t="n">
        <v>6.7</v>
      </c>
      <c r="BH304" s="20" t="n">
        <v>5.8</v>
      </c>
      <c r="BI304" s="20" t="n">
        <v>7.8</v>
      </c>
      <c r="BJ304" s="20" t="n">
        <v>9.5</v>
      </c>
      <c r="BK304" s="20" t="n">
        <v>13.8</v>
      </c>
      <c r="BL304" s="20" t="n">
        <v>17</v>
      </c>
      <c r="BM304" s="20" t="n">
        <v>20.3</v>
      </c>
      <c r="BN304" s="4" t="n">
        <f aca="false">AVERAGE(BB304:BM304)</f>
        <v>13.425</v>
      </c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2" t="n">
        <f aca="false">CA303+1</f>
        <v>1954</v>
      </c>
      <c r="CB304" s="20" t="n">
        <v>20</v>
      </c>
      <c r="CC304" s="20" t="n">
        <v>18.2</v>
      </c>
      <c r="CD304" s="20" t="n">
        <v>14.7</v>
      </c>
      <c r="CE304" s="20" t="n">
        <v>13.3</v>
      </c>
      <c r="CF304" s="20" t="n">
        <v>7.8</v>
      </c>
      <c r="CG304" s="20" t="n">
        <v>6.1</v>
      </c>
      <c r="CH304" s="20" t="n">
        <v>4.9</v>
      </c>
      <c r="CI304" s="20" t="n">
        <v>6.3</v>
      </c>
      <c r="CJ304" s="20" t="n">
        <v>8.5</v>
      </c>
      <c r="CK304" s="20" t="n">
        <v>12.3</v>
      </c>
      <c r="CL304" s="20" t="n">
        <v>14.9</v>
      </c>
      <c r="CM304" s="20" t="n">
        <v>19.1</v>
      </c>
      <c r="CN304" s="4" t="n">
        <f aca="false">AVERAGE(CB304:CM304)</f>
        <v>12.175</v>
      </c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19" t="n">
        <v>1954</v>
      </c>
      <c r="DB304" s="20" t="n">
        <v>20.6</v>
      </c>
      <c r="DC304" s="20" t="n">
        <v>18.5</v>
      </c>
      <c r="DD304" s="20" t="n">
        <v>17</v>
      </c>
      <c r="DE304" s="20" t="n">
        <v>11.5</v>
      </c>
      <c r="DF304" s="20" t="n">
        <v>7.3</v>
      </c>
      <c r="DG304" s="20" t="n">
        <v>6.2</v>
      </c>
      <c r="DH304" s="20" t="n">
        <v>4.4</v>
      </c>
      <c r="DI304" s="20" t="n">
        <v>6.5</v>
      </c>
      <c r="DJ304" s="20" t="n">
        <v>8.8</v>
      </c>
      <c r="DK304" s="20" t="n">
        <v>11.5</v>
      </c>
      <c r="DL304" s="20" t="n">
        <v>16</v>
      </c>
      <c r="DM304" s="20" t="n">
        <v>17.6</v>
      </c>
      <c r="DN304" s="4" t="n">
        <f aca="false">AVERAGE(DB304:DM304)</f>
        <v>12.1583333333333</v>
      </c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30" t="s">
        <v>88</v>
      </c>
      <c r="FB304" s="15" t="n">
        <v>23.9</v>
      </c>
      <c r="FC304" s="15" t="n">
        <v>22.4</v>
      </c>
      <c r="FD304" s="15" t="n">
        <v>21</v>
      </c>
      <c r="FE304" s="15" t="n">
        <v>20.1</v>
      </c>
      <c r="FF304" s="15" t="n">
        <v>14.5</v>
      </c>
      <c r="FG304" s="15" t="n">
        <v>9.5</v>
      </c>
      <c r="FH304" s="15" t="n">
        <v>11.1</v>
      </c>
      <c r="FI304" s="15" t="n">
        <v>13.1</v>
      </c>
      <c r="FJ304" s="15" t="n">
        <v>15.4</v>
      </c>
      <c r="FK304" s="15" t="n">
        <v>20.5</v>
      </c>
      <c r="FL304" s="15" t="n">
        <v>22.5</v>
      </c>
      <c r="FM304" s="15" t="n">
        <v>23.4</v>
      </c>
      <c r="FN304" s="16" t="n">
        <f aca="false">AVERAGE(FB304:FM304)</f>
        <v>18.1166666666667</v>
      </c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2" t="n">
        <v>1954</v>
      </c>
      <c r="GB304" s="15" t="n">
        <v>23.7</v>
      </c>
      <c r="GC304" s="15" t="n">
        <v>23.6</v>
      </c>
      <c r="GD304" s="15" t="n">
        <v>20.3</v>
      </c>
      <c r="GE304" s="15" t="n">
        <v>19.1</v>
      </c>
      <c r="GF304" s="15" t="n">
        <v>12.6</v>
      </c>
      <c r="GG304" s="15" t="n">
        <v>9.8</v>
      </c>
      <c r="GH304" s="15" t="n">
        <v>9.3</v>
      </c>
      <c r="GI304" s="15" t="n">
        <v>15.1</v>
      </c>
      <c r="GJ304" s="15" t="n">
        <v>17.3</v>
      </c>
      <c r="GK304" s="15" t="n">
        <v>21.4</v>
      </c>
      <c r="GL304" s="15" t="n">
        <v>24.8</v>
      </c>
      <c r="GM304" s="15" t="n">
        <v>23.8</v>
      </c>
      <c r="GN304" s="16" t="n">
        <f aca="false">AVERAGE(GB304:GM304)</f>
        <v>18.4</v>
      </c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2" t="n">
        <v>1954</v>
      </c>
      <c r="HB304" s="15" t="n">
        <v>23.4</v>
      </c>
      <c r="HC304" s="15" t="n">
        <v>23.2</v>
      </c>
      <c r="HD304" s="15" t="n">
        <v>21.1</v>
      </c>
      <c r="HE304" s="15" t="n">
        <v>19.3</v>
      </c>
      <c r="HF304" s="15" t="n">
        <v>12</v>
      </c>
      <c r="HG304" s="15" t="n">
        <v>7.7</v>
      </c>
      <c r="HH304" s="15" t="n">
        <v>9.4</v>
      </c>
      <c r="HI304" s="15" t="n">
        <v>11</v>
      </c>
      <c r="HJ304" s="15" t="n">
        <v>12.9</v>
      </c>
      <c r="HK304" s="15" t="n">
        <v>19.5</v>
      </c>
      <c r="HL304" s="15" t="n">
        <v>21.4</v>
      </c>
      <c r="HM304" s="15" t="n">
        <v>23.4</v>
      </c>
      <c r="HN304" s="16" t="n">
        <f aca="false">AVERAGE(HB304:HM304)</f>
        <v>17.025</v>
      </c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7" t="n">
        <f aca="false">IA303+1</f>
        <v>1954</v>
      </c>
      <c r="IB304" s="15" t="n">
        <v>20.9</v>
      </c>
      <c r="IC304" s="15" t="n">
        <v>17.9</v>
      </c>
      <c r="ID304" s="15" t="n">
        <v>14.9</v>
      </c>
      <c r="IE304" s="15" t="n">
        <v>14.2</v>
      </c>
      <c r="IF304" s="15" t="n">
        <v>9</v>
      </c>
      <c r="IG304" s="15" t="n">
        <v>5.8</v>
      </c>
      <c r="IH304" s="15" t="n">
        <v>4.6</v>
      </c>
      <c r="II304" s="15" t="n">
        <v>5.9</v>
      </c>
      <c r="IJ304" s="15" t="n">
        <v>8.1</v>
      </c>
      <c r="IK304" s="15" t="n">
        <v>14</v>
      </c>
      <c r="IL304" s="15" t="n">
        <v>16.4</v>
      </c>
      <c r="IM304" s="15" t="n">
        <v>19.7</v>
      </c>
      <c r="IN304" s="25" t="n">
        <f aca="false">SUM(IB304:IM304)/12</f>
        <v>12.6166666666667</v>
      </c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 t="n">
        <f aca="false">JA303+1</f>
        <v>1954</v>
      </c>
      <c r="JB304" s="15" t="n">
        <v>18.3</v>
      </c>
      <c r="JC304" s="15" t="n">
        <v>14.3</v>
      </c>
      <c r="JD304" s="15" t="n">
        <v>13.2</v>
      </c>
      <c r="JE304" s="15" t="n">
        <v>12.1</v>
      </c>
      <c r="JF304" s="15" t="n">
        <v>8.5</v>
      </c>
      <c r="JG304" s="15" t="n">
        <v>6</v>
      </c>
      <c r="JH304" s="15" t="n">
        <v>2.4</v>
      </c>
      <c r="JI304" s="15" t="n">
        <v>3.9</v>
      </c>
      <c r="JJ304" s="15" t="n">
        <v>7.5</v>
      </c>
      <c r="JK304" s="15" t="n">
        <v>12.4</v>
      </c>
      <c r="JL304" s="15" t="n">
        <v>14.3</v>
      </c>
      <c r="JM304" s="15" t="n">
        <v>17.9</v>
      </c>
      <c r="JN304" s="25" t="n">
        <f aca="false">SUM(JB304:JM304)/12</f>
        <v>10.9</v>
      </c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3" t="n">
        <v>1954</v>
      </c>
      <c r="KB304" s="15" t="n">
        <v>20</v>
      </c>
      <c r="KC304" s="15" t="n">
        <v>16.2</v>
      </c>
      <c r="KD304" s="15" t="n">
        <v>16.7</v>
      </c>
      <c r="KE304" s="15" t="n">
        <v>14.9</v>
      </c>
      <c r="KF304" s="15" t="n">
        <v>8.5</v>
      </c>
      <c r="KG304" s="15" t="n">
        <v>5.1</v>
      </c>
      <c r="KH304" s="15" t="n">
        <v>4.5</v>
      </c>
      <c r="KI304" s="15" t="n">
        <v>6.5</v>
      </c>
      <c r="KJ304" s="15" t="n">
        <v>7.8</v>
      </c>
      <c r="KK304" s="15" t="n">
        <v>15.9</v>
      </c>
      <c r="KL304" s="15" t="n">
        <v>17.3</v>
      </c>
      <c r="KM304" s="15" t="n">
        <v>20.4</v>
      </c>
      <c r="KN304" s="16" t="n">
        <f aca="false">AVERAGE(KB304:KM304)</f>
        <v>12.8166666666667</v>
      </c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7" t="n">
        <f aca="false">LA303+1</f>
        <v>1954</v>
      </c>
      <c r="LB304" s="15" t="n">
        <v>22.4</v>
      </c>
      <c r="LC304" s="15" t="n">
        <v>18.9</v>
      </c>
      <c r="LD304" s="15" t="n">
        <v>18.5</v>
      </c>
      <c r="LE304" s="15" t="n">
        <v>16</v>
      </c>
      <c r="LF304" s="15" t="n">
        <v>9.9</v>
      </c>
      <c r="LG304" s="15" t="n">
        <v>5.4</v>
      </c>
      <c r="LH304" s="15" t="n">
        <v>5.8</v>
      </c>
      <c r="LI304" s="15" t="n">
        <v>6.4</v>
      </c>
      <c r="LJ304" s="15" t="n">
        <v>9.2</v>
      </c>
      <c r="LK304" s="15" t="n">
        <v>16.6</v>
      </c>
      <c r="LL304" s="15" t="n">
        <v>18.7</v>
      </c>
      <c r="LM304" s="15" t="n">
        <v>21.6</v>
      </c>
      <c r="LN304" s="16" t="n">
        <f aca="false">AVERAGE(LB304:LM304)</f>
        <v>14.1166666666667</v>
      </c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7" t="n">
        <f aca="false">MA303+1</f>
        <v>1954</v>
      </c>
      <c r="MB304" s="15" t="n">
        <v>24.1</v>
      </c>
      <c r="MC304" s="15" t="n">
        <v>24.5</v>
      </c>
      <c r="MD304" s="26" t="n">
        <f aca="false">SUM(MD301+MD302+MD303+MD305+MD306+MD307)/6</f>
        <v>22.8166666666667</v>
      </c>
      <c r="ME304" s="15" t="n">
        <v>20.3</v>
      </c>
      <c r="MF304" s="15" t="n">
        <v>15.5</v>
      </c>
      <c r="MG304" s="15" t="n">
        <v>12.2</v>
      </c>
      <c r="MH304" s="15" t="n">
        <v>11.8</v>
      </c>
      <c r="MI304" s="15" t="n">
        <v>13.5</v>
      </c>
      <c r="MJ304" s="15" t="n">
        <v>16.6</v>
      </c>
      <c r="MK304" s="15" t="n">
        <v>21.3</v>
      </c>
      <c r="ML304" s="15" t="n">
        <v>23.9</v>
      </c>
      <c r="MM304" s="15" t="n">
        <v>23.8</v>
      </c>
      <c r="MN304" s="16" t="n">
        <f aca="false">AVERAGE(MB304:MM304)</f>
        <v>19.1930555555556</v>
      </c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60" t="s">
        <v>88</v>
      </c>
      <c r="NB304" s="15" t="n">
        <v>19.1</v>
      </c>
      <c r="NC304" s="15" t="n">
        <v>16.1</v>
      </c>
      <c r="ND304" s="15" t="n">
        <v>16.7</v>
      </c>
      <c r="NE304" s="15" t="n">
        <v>9.7</v>
      </c>
      <c r="NF304" s="15" t="n">
        <v>7</v>
      </c>
      <c r="NG304" s="15" t="n">
        <v>4.8</v>
      </c>
      <c r="NH304" s="15" t="n">
        <v>5.8</v>
      </c>
      <c r="NI304" s="15" t="n">
        <v>5.1</v>
      </c>
      <c r="NJ304" s="15" t="n">
        <v>8.4</v>
      </c>
      <c r="NK304" s="15" t="n">
        <v>11.3</v>
      </c>
      <c r="NL304" s="15" t="n">
        <v>13.5</v>
      </c>
      <c r="NM304" s="15" t="n">
        <v>17.1</v>
      </c>
      <c r="NN304" s="29" t="n">
        <f aca="false">AVERAGE(NB304:NM304)</f>
        <v>11.2166666666667</v>
      </c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13" t="n">
        <v>1954</v>
      </c>
      <c r="OB304" s="15" t="n">
        <v>20.7</v>
      </c>
      <c r="OC304" s="15" t="n">
        <v>18.7</v>
      </c>
      <c r="OD304" s="26" t="n">
        <f aca="false">SUM(OD303+OD305)/2</f>
        <v>19.5</v>
      </c>
      <c r="OE304" s="15" t="n">
        <v>12.8</v>
      </c>
      <c r="OF304" s="15" t="n">
        <v>9.3</v>
      </c>
      <c r="OG304" s="15" t="n">
        <v>6.3</v>
      </c>
      <c r="OH304" s="15" t="n">
        <v>6.4</v>
      </c>
      <c r="OI304" s="15" t="n">
        <v>6.6</v>
      </c>
      <c r="OJ304" s="15" t="n">
        <v>11.6</v>
      </c>
      <c r="OK304" s="15" t="n">
        <v>13.9</v>
      </c>
      <c r="OL304" s="15" t="n">
        <v>17.1</v>
      </c>
      <c r="OM304" s="15" t="n">
        <v>20.8</v>
      </c>
      <c r="ON304" s="29" t="n">
        <f aca="false">AVERAGE(OB304:OM304)</f>
        <v>13.6416666666667</v>
      </c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30" t="s">
        <v>88</v>
      </c>
      <c r="PB304" s="15" t="n">
        <v>26.7</v>
      </c>
      <c r="PC304" s="15" t="n">
        <v>25.6</v>
      </c>
      <c r="PD304" s="15" t="n">
        <v>25.6</v>
      </c>
      <c r="PE304" s="15" t="n">
        <v>22.4</v>
      </c>
      <c r="PF304" s="15" t="n">
        <v>19.2</v>
      </c>
      <c r="PG304" s="15" t="n">
        <v>13</v>
      </c>
      <c r="PH304" s="15" t="n">
        <v>11.9</v>
      </c>
      <c r="PI304" s="15" t="n">
        <v>13.9</v>
      </c>
      <c r="PJ304" s="15" t="n">
        <v>17.2</v>
      </c>
      <c r="PK304" s="15" t="n">
        <v>21.4</v>
      </c>
      <c r="PL304" s="15" t="n">
        <v>23.1</v>
      </c>
      <c r="PM304" s="15" t="n">
        <v>25.5</v>
      </c>
      <c r="PN304" s="29" t="n">
        <f aca="false">AVERAGE(PB304:PM304)</f>
        <v>20.4583333333333</v>
      </c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13" t="n">
        <v>1954</v>
      </c>
      <c r="QB304" s="15" t="n">
        <v>24</v>
      </c>
      <c r="QC304" s="26" t="n">
        <f aca="false">SUM(QC303+QC305)/2</f>
        <v>23.65</v>
      </c>
      <c r="QD304" s="26" t="n">
        <f aca="false">SUM(QD303+QD305)/2</f>
        <v>21.6</v>
      </c>
      <c r="QE304" s="15" t="n">
        <v>14.9</v>
      </c>
      <c r="QF304" s="15" t="n">
        <v>10.8</v>
      </c>
      <c r="QG304" s="15" t="n">
        <v>6.9</v>
      </c>
      <c r="QH304" s="15" t="n">
        <v>7.9</v>
      </c>
      <c r="QI304" s="15" t="n">
        <v>7.8</v>
      </c>
      <c r="QJ304" s="15" t="n">
        <v>12.1</v>
      </c>
      <c r="QK304" s="15" t="n">
        <v>14.4</v>
      </c>
      <c r="QL304" s="15" t="n">
        <v>14.8</v>
      </c>
      <c r="QM304" s="15" t="n">
        <v>20.1</v>
      </c>
      <c r="QN304" s="29" t="n">
        <f aca="false">AVERAGE(QB304:QM304)</f>
        <v>14.9125</v>
      </c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30" t="s">
        <v>88</v>
      </c>
      <c r="RB304" s="15" t="n">
        <v>25.3</v>
      </c>
      <c r="RC304" s="15" t="n">
        <v>23.5</v>
      </c>
      <c r="RD304" s="15" t="n">
        <v>24</v>
      </c>
      <c r="RE304" s="15" t="n">
        <v>23</v>
      </c>
      <c r="RF304" s="15" t="n">
        <v>16.7</v>
      </c>
      <c r="RG304" s="15" t="n">
        <v>12.8</v>
      </c>
      <c r="RH304" s="15" t="n">
        <v>12.2</v>
      </c>
      <c r="RI304" s="15" t="n">
        <v>14.5</v>
      </c>
      <c r="RJ304" s="15" t="n">
        <v>17.1</v>
      </c>
      <c r="RK304" s="15" t="n">
        <v>22.8</v>
      </c>
      <c r="RL304" s="15" t="n">
        <v>24.1</v>
      </c>
      <c r="RM304" s="15" t="n">
        <v>24.4</v>
      </c>
      <c r="RN304" s="29" t="n">
        <f aca="false">AVERAGE(RB304:RM304)</f>
        <v>20.0333333333333</v>
      </c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13" t="n">
        <v>1954</v>
      </c>
      <c r="SB304" s="15" t="n">
        <v>22.5</v>
      </c>
      <c r="SC304" s="15" t="n">
        <v>21.4</v>
      </c>
      <c r="SD304" s="15" t="n">
        <v>19.7</v>
      </c>
      <c r="SE304" s="15" t="n">
        <v>11.9</v>
      </c>
      <c r="SF304" s="15" t="n">
        <v>9.4</v>
      </c>
      <c r="SG304" s="15" t="n">
        <v>4.9</v>
      </c>
      <c r="SH304" s="15" t="n">
        <v>5.5</v>
      </c>
      <c r="SI304" s="15" t="n">
        <v>6.4</v>
      </c>
      <c r="SJ304" s="15" t="n">
        <v>11.8</v>
      </c>
      <c r="SK304" s="15" t="n">
        <v>13.3</v>
      </c>
      <c r="SL304" s="15" t="n">
        <v>16.2</v>
      </c>
      <c r="SM304" s="15" t="n">
        <v>21.5</v>
      </c>
      <c r="SN304" s="29" t="n">
        <f aca="false">AVERAGE(SB304:SM304)</f>
        <v>13.7083333333333</v>
      </c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72" t="s">
        <v>88</v>
      </c>
      <c r="TB304" s="73" t="n">
        <v>20.3</v>
      </c>
      <c r="TC304" s="73" t="n">
        <v>19.7</v>
      </c>
      <c r="TD304" s="73" t="n">
        <v>17.4</v>
      </c>
      <c r="TE304" s="73" t="n">
        <v>15</v>
      </c>
      <c r="TF304" s="73" t="n">
        <v>7</v>
      </c>
      <c r="TG304" s="73" t="n">
        <v>4.6</v>
      </c>
      <c r="TH304" s="73" t="n">
        <v>6.6</v>
      </c>
      <c r="TI304" s="73" t="n">
        <v>7.1</v>
      </c>
      <c r="TJ304" s="73" t="n">
        <v>9</v>
      </c>
      <c r="TK304" s="73" t="n">
        <v>14.6</v>
      </c>
      <c r="TL304" s="73" t="n">
        <v>16.9</v>
      </c>
      <c r="TM304" s="73" t="n">
        <v>19.9</v>
      </c>
      <c r="TN304" s="73" t="n">
        <v>13.2</v>
      </c>
      <c r="UB304" s="71"/>
      <c r="UC304" s="13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27"/>
      <c r="UO304" s="15"/>
      <c r="UP304" s="16"/>
      <c r="VB304" s="71"/>
      <c r="VC304" s="13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6"/>
      <c r="WB304" s="71"/>
      <c r="WC304" s="13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6"/>
      <c r="XB304" s="71"/>
      <c r="XC304" s="13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6"/>
      <c r="YB304" s="71"/>
      <c r="YC304" s="13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6"/>
      <c r="ZB304" s="71"/>
      <c r="ZC304" s="30"/>
      <c r="ZD304" s="15"/>
      <c r="ZE304" s="15"/>
      <c r="ZF304" s="15"/>
      <c r="ZG304" s="15"/>
      <c r="ZH304" s="27"/>
      <c r="ZI304" s="27"/>
      <c r="ZJ304" s="27"/>
      <c r="ZK304" s="27"/>
      <c r="ZL304" s="27"/>
      <c r="ZM304" s="27"/>
      <c r="ZN304" s="27"/>
      <c r="ZO304" s="15"/>
      <c r="ZP304" s="16"/>
    </row>
    <row r="305" customFormat="false" ht="12.8" hidden="false" customHeight="false" outlineLevel="0" collapsed="false">
      <c r="A305" s="17" t="n">
        <f aca="false">A300+5</f>
        <v>1955</v>
      </c>
      <c r="B305" s="4" t="n">
        <f aca="false">AVERAGE(AN305,BN305,CN305,DN305,EN305,FN305,GN305,HN305,IN305,JN305,KN305,LN305,MN305,NN305)</f>
        <v>14.7791666666667</v>
      </c>
      <c r="C305" s="18" t="n">
        <f aca="false">AVERAGE(B301:B305)</f>
        <v>14.2809829059829</v>
      </c>
      <c r="D305" s="9" t="n">
        <f aca="false">AVERAGE(B296:B305)</f>
        <v>14.1137237762238</v>
      </c>
      <c r="E305" s="4" t="n">
        <f aca="false">AVERAGE(B286:B305)</f>
        <v>14.1559163752914</v>
      </c>
      <c r="F305" s="24" t="n">
        <f aca="false">AVERAGE(B256:B305)</f>
        <v>14.2761267353017</v>
      </c>
      <c r="G305" s="9" t="n">
        <f aca="false">MAX(AB305:AM305,BB305:BM305,CB305:CM305,DB305:DM305,EB305:EM305,FB305:FM305,GB305:GM305,HB305:HM305,IB305:IM305,JB305:JM305,KB305:KM305,LB305:LM305,MB305:MM305,NB305:NM305,OB305:OM305,PB305:PM305,QB305:QM305,RB305:RM305,SB305:SM305)</f>
        <v>26</v>
      </c>
      <c r="H305" s="10" t="n">
        <f aca="false">MEDIAN(AB305:AM305,BB305:BM305,CB305:CM305,DB305:DM305,EB305:EM305,FB305:FM305,GB305:GM305,HB305:HM305,IB305:IM305,JB305:JM305,KB305:KM305,LB305:LM305,MB305:MM305,NB305:NM305,OB305:OM305,PB305:PM305,QB305:QM305,RB305:RM305,SB305:SM305)</f>
        <v>15.45</v>
      </c>
      <c r="I305" s="11" t="n">
        <f aca="false">MIN(AB305:AM305,BB305:BM305,CB305:CM305,DB305:DM305,EB305:EM305,FB305:FM305,GB305:GM305,HB305:HM305,IB305:IM305,JB305:JM305,KB305:KM305,LB305:LM305,MB305:MM305,NB305:NM305,OB305:OM305,PB305:PM305,QB305:QM305,RB305:RM305,SB305:SM305)</f>
        <v>2.8</v>
      </c>
      <c r="J305" s="12" t="n">
        <f aca="false">(G305+I305)/2</f>
        <v>14.4</v>
      </c>
      <c r="AA305" s="13" t="n">
        <v>1955</v>
      </c>
      <c r="AB305" s="15" t="n">
        <v>18.8</v>
      </c>
      <c r="AC305" s="15" t="n">
        <v>19.1</v>
      </c>
      <c r="AD305" s="15" t="n">
        <v>16.1</v>
      </c>
      <c r="AE305" s="15" t="n">
        <v>11.5</v>
      </c>
      <c r="AF305" s="15" t="n">
        <v>7.4</v>
      </c>
      <c r="AG305" s="15" t="n">
        <v>6.9</v>
      </c>
      <c r="AH305" s="15" t="n">
        <v>4.4</v>
      </c>
      <c r="AI305" s="15" t="n">
        <v>7.1</v>
      </c>
      <c r="AJ305" s="15" t="n">
        <v>9.6</v>
      </c>
      <c r="AK305" s="15" t="n">
        <v>11.7</v>
      </c>
      <c r="AL305" s="15" t="n">
        <v>12.9</v>
      </c>
      <c r="AM305" s="15" t="n">
        <v>13.9</v>
      </c>
      <c r="AN305" s="4" t="n">
        <f aca="false">AVERAGE(Sheet1!AB305:AM305)</f>
        <v>11.6166666666667</v>
      </c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2" t="n">
        <f aca="false">BA304+1</f>
        <v>1955</v>
      </c>
      <c r="BB305" s="20" t="n">
        <v>21.5</v>
      </c>
      <c r="BC305" s="20" t="n">
        <v>21.4</v>
      </c>
      <c r="BD305" s="20" t="n">
        <v>20.9</v>
      </c>
      <c r="BE305" s="20" t="n">
        <v>14.6</v>
      </c>
      <c r="BF305" s="20" t="n">
        <v>8.3</v>
      </c>
      <c r="BG305" s="20" t="n">
        <v>7.5</v>
      </c>
      <c r="BH305" s="20" t="n">
        <v>4</v>
      </c>
      <c r="BI305" s="20" t="n">
        <v>7.2</v>
      </c>
      <c r="BJ305" s="20" t="n">
        <v>10.4</v>
      </c>
      <c r="BK305" s="20" t="n">
        <v>13.8</v>
      </c>
      <c r="BL305" s="20" t="n">
        <v>15.6</v>
      </c>
      <c r="BM305" s="20" t="n">
        <v>18</v>
      </c>
      <c r="BN305" s="4" t="n">
        <f aca="false">AVERAGE(BB305:BM305)</f>
        <v>13.6</v>
      </c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2" t="n">
        <f aca="false">CA304+1</f>
        <v>1955</v>
      </c>
      <c r="CB305" s="20" t="n">
        <v>19.7</v>
      </c>
      <c r="CC305" s="20" t="n">
        <v>20.6</v>
      </c>
      <c r="CD305" s="20" t="n">
        <v>19.7</v>
      </c>
      <c r="CE305" s="20" t="n">
        <v>12.9</v>
      </c>
      <c r="CF305" s="20" t="n">
        <v>8.1</v>
      </c>
      <c r="CG305" s="20" t="n">
        <v>6.1</v>
      </c>
      <c r="CH305" s="20" t="n">
        <v>2.8</v>
      </c>
      <c r="CI305" s="20" t="n">
        <v>7.2</v>
      </c>
      <c r="CJ305" s="20" t="n">
        <v>10</v>
      </c>
      <c r="CK305" s="20" t="n">
        <v>13.3</v>
      </c>
      <c r="CL305" s="20" t="n">
        <v>15.6</v>
      </c>
      <c r="CM305" s="20" t="n">
        <v>17.8</v>
      </c>
      <c r="CN305" s="4" t="n">
        <f aca="false">AVERAGE(CB305:CM305)</f>
        <v>12.8166666666667</v>
      </c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19" t="n">
        <v>1955</v>
      </c>
      <c r="DB305" s="20" t="n">
        <v>24.4</v>
      </c>
      <c r="DC305" s="20" t="n">
        <v>18.3</v>
      </c>
      <c r="DD305" s="20" t="n">
        <v>18.6</v>
      </c>
      <c r="DE305" s="20" t="n">
        <v>10.8</v>
      </c>
      <c r="DF305" s="20" t="n">
        <v>11</v>
      </c>
      <c r="DG305" s="20" t="n">
        <v>6.2</v>
      </c>
      <c r="DH305" s="20" t="n">
        <v>7</v>
      </c>
      <c r="DI305" s="20" t="n">
        <v>5.5</v>
      </c>
      <c r="DJ305" s="20" t="n">
        <v>8.7</v>
      </c>
      <c r="DK305" s="20" t="n">
        <v>12.9</v>
      </c>
      <c r="DL305" s="20" t="n">
        <v>15.3</v>
      </c>
      <c r="DM305" s="20" t="n">
        <v>19.3</v>
      </c>
      <c r="DN305" s="4" t="n">
        <f aca="false">AVERAGE(DB305:DM305)</f>
        <v>13.1666666666667</v>
      </c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30" t="s">
        <v>89</v>
      </c>
      <c r="FB305" s="15" t="n">
        <v>24.5</v>
      </c>
      <c r="FC305" s="15" t="n">
        <v>23.9</v>
      </c>
      <c r="FD305" s="15" t="n">
        <v>21.6</v>
      </c>
      <c r="FE305" s="15" t="n">
        <v>19</v>
      </c>
      <c r="FF305" s="15" t="n">
        <v>13.4</v>
      </c>
      <c r="FG305" s="15" t="n">
        <v>12.6</v>
      </c>
      <c r="FH305" s="15" t="n">
        <v>11</v>
      </c>
      <c r="FI305" s="15" t="n">
        <v>12</v>
      </c>
      <c r="FJ305" s="15" t="n">
        <v>15.9</v>
      </c>
      <c r="FK305" s="15" t="n">
        <v>21</v>
      </c>
      <c r="FL305" s="15" t="n">
        <v>21.8</v>
      </c>
      <c r="FM305" s="15" t="n">
        <v>22.3</v>
      </c>
      <c r="FN305" s="16" t="n">
        <f aca="false">AVERAGE(FB305:FM305)</f>
        <v>18.25</v>
      </c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2" t="n">
        <v>1955</v>
      </c>
      <c r="GB305" s="15" t="n">
        <v>24.4</v>
      </c>
      <c r="GC305" s="15" t="n">
        <v>23.9</v>
      </c>
      <c r="GD305" s="15" t="n">
        <v>22</v>
      </c>
      <c r="GE305" s="15" t="n">
        <v>17.3</v>
      </c>
      <c r="GF305" s="15" t="n">
        <v>15.4</v>
      </c>
      <c r="GG305" s="15" t="n">
        <v>16.5</v>
      </c>
      <c r="GH305" s="15" t="n">
        <v>15.3</v>
      </c>
      <c r="GI305" s="15" t="n">
        <v>15.5</v>
      </c>
      <c r="GJ305" s="15" t="n">
        <v>18.7</v>
      </c>
      <c r="GK305" s="15" t="n">
        <v>20.9</v>
      </c>
      <c r="GL305" s="15" t="n">
        <v>20.8</v>
      </c>
      <c r="GM305" s="22" t="n">
        <f aca="false">(GM303+GM304)/2</f>
        <v>23.95</v>
      </c>
      <c r="GN305" s="16" t="n">
        <f aca="false">AVERAGE(GB305:GM305)</f>
        <v>19.5541666666667</v>
      </c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2" t="n">
        <v>1955</v>
      </c>
      <c r="HB305" s="15" t="n">
        <v>25.7</v>
      </c>
      <c r="HC305" s="15" t="n">
        <v>24.3</v>
      </c>
      <c r="HD305" s="15" t="n">
        <v>21.8</v>
      </c>
      <c r="HE305" s="15" t="n">
        <v>18.2</v>
      </c>
      <c r="HF305" s="15" t="n">
        <v>11.9</v>
      </c>
      <c r="HG305" s="15" t="n">
        <v>12.1</v>
      </c>
      <c r="HH305" s="15" t="n">
        <v>9</v>
      </c>
      <c r="HI305" s="15" t="n">
        <v>11.1</v>
      </c>
      <c r="HJ305" s="15" t="n">
        <v>14.6</v>
      </c>
      <c r="HK305" s="15" t="n">
        <v>18.7</v>
      </c>
      <c r="HL305" s="15" t="n">
        <v>20.2</v>
      </c>
      <c r="HM305" s="15" t="n">
        <v>22.3</v>
      </c>
      <c r="HN305" s="16" t="n">
        <f aca="false">AVERAGE(HB305:HM305)</f>
        <v>17.4916666666667</v>
      </c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7" t="n">
        <f aca="false">IA304+1</f>
        <v>1955</v>
      </c>
      <c r="IB305" s="15" t="n">
        <v>20.1</v>
      </c>
      <c r="IC305" s="15" t="n">
        <v>22.2</v>
      </c>
      <c r="ID305" s="15" t="n">
        <v>19.2</v>
      </c>
      <c r="IE305" s="15" t="n">
        <v>13.2</v>
      </c>
      <c r="IF305" s="15" t="n">
        <v>8.3</v>
      </c>
      <c r="IG305" s="15" t="n">
        <v>8.8</v>
      </c>
      <c r="IH305" s="15" t="n">
        <v>4.6</v>
      </c>
      <c r="II305" s="15" t="n">
        <v>7.8</v>
      </c>
      <c r="IJ305" s="15" t="n">
        <v>10.4</v>
      </c>
      <c r="IK305" s="15" t="n">
        <v>13.4</v>
      </c>
      <c r="IL305" s="15" t="n">
        <v>14.4</v>
      </c>
      <c r="IM305" s="15" t="n">
        <v>17</v>
      </c>
      <c r="IN305" s="25" t="n">
        <f aca="false">SUM(IB305:IM305)/12</f>
        <v>13.2833333333333</v>
      </c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 t="n">
        <f aca="false">JA304+1</f>
        <v>1955</v>
      </c>
      <c r="JB305" s="15" t="n">
        <v>19.3</v>
      </c>
      <c r="JC305" s="15" t="n">
        <v>20.6</v>
      </c>
      <c r="JD305" s="15" t="n">
        <v>15.8</v>
      </c>
      <c r="JE305" s="15" t="n">
        <v>11.4</v>
      </c>
      <c r="JF305" s="15" t="n">
        <v>8</v>
      </c>
      <c r="JG305" s="15" t="n">
        <v>8.8</v>
      </c>
      <c r="JH305" s="15" t="n">
        <v>4.2</v>
      </c>
      <c r="JI305" s="15" t="n">
        <v>7.6</v>
      </c>
      <c r="JJ305" s="15" t="n">
        <v>9.3</v>
      </c>
      <c r="JK305" s="15" t="n">
        <v>10.6</v>
      </c>
      <c r="JL305" s="15" t="n">
        <v>12.2</v>
      </c>
      <c r="JM305" s="15" t="n">
        <v>14.8</v>
      </c>
      <c r="JN305" s="25" t="n">
        <f aca="false">SUM(JB305:JM305)/12</f>
        <v>11.8833333333333</v>
      </c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3" t="n">
        <v>1955</v>
      </c>
      <c r="KB305" s="15" t="n">
        <v>21.4</v>
      </c>
      <c r="KC305" s="15" t="n">
        <v>22.3</v>
      </c>
      <c r="KD305" s="15" t="n">
        <v>17.9</v>
      </c>
      <c r="KE305" s="15" t="n">
        <v>13.6</v>
      </c>
      <c r="KF305" s="15" t="n">
        <v>8.8</v>
      </c>
      <c r="KG305" s="15" t="n">
        <v>9</v>
      </c>
      <c r="KH305" s="15" t="n">
        <v>5.3</v>
      </c>
      <c r="KI305" s="15" t="n">
        <v>10.8</v>
      </c>
      <c r="KJ305" s="15" t="n">
        <v>12.3</v>
      </c>
      <c r="KK305" s="15" t="n">
        <v>16.8</v>
      </c>
      <c r="KL305" s="15" t="n">
        <v>16.8</v>
      </c>
      <c r="KM305" s="15" t="n">
        <v>18.5</v>
      </c>
      <c r="KN305" s="16" t="n">
        <f aca="false">AVERAGE(KB305:KM305)</f>
        <v>14.4583333333333</v>
      </c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7" t="n">
        <f aca="false">LA304+1</f>
        <v>1955</v>
      </c>
      <c r="LB305" s="15" t="n">
        <v>21.3</v>
      </c>
      <c r="LC305" s="15" t="n">
        <v>22.5</v>
      </c>
      <c r="LD305" s="15" t="n">
        <v>19.7</v>
      </c>
      <c r="LE305" s="15" t="n">
        <v>14.2</v>
      </c>
      <c r="LF305" s="15" t="n">
        <v>8.8</v>
      </c>
      <c r="LG305" s="15" t="n">
        <v>10.3</v>
      </c>
      <c r="LH305" s="15" t="n">
        <v>6.3</v>
      </c>
      <c r="LI305" s="15" t="n">
        <v>10.4</v>
      </c>
      <c r="LJ305" s="15" t="n">
        <v>12.4</v>
      </c>
      <c r="LK305" s="15" t="n">
        <v>15.9</v>
      </c>
      <c r="LL305" s="15" t="n">
        <v>17.2</v>
      </c>
      <c r="LM305" s="15" t="n">
        <v>19.5</v>
      </c>
      <c r="LN305" s="16" t="n">
        <f aca="false">AVERAGE(LB305:LM305)</f>
        <v>14.875</v>
      </c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7" t="n">
        <f aca="false">MA304+1</f>
        <v>1955</v>
      </c>
      <c r="MB305" s="15" t="n">
        <v>25.5</v>
      </c>
      <c r="MC305" s="15" t="n">
        <v>24.7</v>
      </c>
      <c r="MD305" s="15" t="n">
        <v>23.4</v>
      </c>
      <c r="ME305" s="15" t="n">
        <v>19.7</v>
      </c>
      <c r="MF305" s="15" t="n">
        <v>15.2</v>
      </c>
      <c r="MG305" s="15" t="n">
        <v>15</v>
      </c>
      <c r="MH305" s="15" t="n">
        <v>12.4</v>
      </c>
      <c r="MI305" s="15" t="n">
        <v>16</v>
      </c>
      <c r="MJ305" s="15" t="n">
        <v>18.6</v>
      </c>
      <c r="MK305" s="15" t="n">
        <v>23.4</v>
      </c>
      <c r="ML305" s="15" t="n">
        <v>22.1</v>
      </c>
      <c r="MM305" s="15" t="n">
        <v>25.3</v>
      </c>
      <c r="MN305" s="16" t="n">
        <f aca="false">AVERAGE(MB305:MM305)</f>
        <v>20.1083333333333</v>
      </c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60" t="s">
        <v>89</v>
      </c>
      <c r="NB305" s="15" t="n">
        <v>18</v>
      </c>
      <c r="NC305" s="15" t="n">
        <v>19.5</v>
      </c>
      <c r="ND305" s="15" t="n">
        <v>15.9</v>
      </c>
      <c r="NE305" s="15" t="n">
        <v>11.5</v>
      </c>
      <c r="NF305" s="15" t="n">
        <v>7</v>
      </c>
      <c r="NG305" s="15" t="n">
        <v>6</v>
      </c>
      <c r="NH305" s="15" t="n">
        <v>4.5</v>
      </c>
      <c r="NI305" s="15" t="n">
        <v>5.9</v>
      </c>
      <c r="NJ305" s="15" t="n">
        <v>8.4</v>
      </c>
      <c r="NK305" s="15" t="n">
        <v>8.8</v>
      </c>
      <c r="NL305" s="15" t="n">
        <v>12.2</v>
      </c>
      <c r="NM305" s="15" t="n">
        <v>14.6</v>
      </c>
      <c r="NN305" s="29" t="n">
        <f aca="false">AVERAGE(NB305:NM305)</f>
        <v>11.025</v>
      </c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13" t="n">
        <v>1955</v>
      </c>
      <c r="OB305" s="15" t="n">
        <v>19.9</v>
      </c>
      <c r="OC305" s="15" t="n">
        <v>21.7</v>
      </c>
      <c r="OD305" s="15" t="n">
        <v>18.2</v>
      </c>
      <c r="OE305" s="15" t="n">
        <v>12.6</v>
      </c>
      <c r="OF305" s="15" t="n">
        <v>8.6</v>
      </c>
      <c r="OG305" s="15" t="n">
        <v>6.7</v>
      </c>
      <c r="OH305" s="15" t="n">
        <v>5.2</v>
      </c>
      <c r="OI305" s="15" t="n">
        <v>6.2</v>
      </c>
      <c r="OJ305" s="15" t="n">
        <v>10.3</v>
      </c>
      <c r="OK305" s="15" t="n">
        <v>10.7</v>
      </c>
      <c r="OL305" s="15" t="n">
        <v>15.2</v>
      </c>
      <c r="OM305" s="15" t="n">
        <v>17.3</v>
      </c>
      <c r="ON305" s="29" t="n">
        <f aca="false">AVERAGE(OB305:OM305)</f>
        <v>12.7166666666667</v>
      </c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30" t="s">
        <v>89</v>
      </c>
      <c r="PB305" s="15" t="n">
        <v>25.5</v>
      </c>
      <c r="PC305" s="15" t="n">
        <v>25.8</v>
      </c>
      <c r="PD305" s="15" t="n">
        <v>24.4</v>
      </c>
      <c r="PE305" s="15" t="n">
        <v>21.4</v>
      </c>
      <c r="PF305" s="15" t="n">
        <v>16.6</v>
      </c>
      <c r="PG305" s="15" t="n">
        <v>13.3</v>
      </c>
      <c r="PH305" s="15" t="n">
        <v>12</v>
      </c>
      <c r="PI305" s="15" t="n">
        <v>14.3</v>
      </c>
      <c r="PJ305" s="15" t="n">
        <v>18.2</v>
      </c>
      <c r="PK305" s="15" t="n">
        <v>17.6</v>
      </c>
      <c r="PL305" s="15" t="n">
        <v>22.4</v>
      </c>
      <c r="PM305" s="15" t="n">
        <v>24.9</v>
      </c>
      <c r="PN305" s="29" t="n">
        <f aca="false">AVERAGE(PB305:PM305)</f>
        <v>19.7</v>
      </c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13" t="n">
        <v>1955</v>
      </c>
      <c r="QB305" s="15" t="n">
        <v>22.4</v>
      </c>
      <c r="QC305" s="15" t="n">
        <v>25.4</v>
      </c>
      <c r="QD305" s="15" t="n">
        <v>21.4</v>
      </c>
      <c r="QE305" s="15" t="n">
        <v>15.8</v>
      </c>
      <c r="QF305" s="15" t="n">
        <v>12.1</v>
      </c>
      <c r="QG305" s="15" t="n">
        <v>6.9</v>
      </c>
      <c r="QH305" s="15" t="n">
        <v>7.3</v>
      </c>
      <c r="QI305" s="15" t="n">
        <v>8.5</v>
      </c>
      <c r="QJ305" s="15" t="n">
        <v>10.8</v>
      </c>
      <c r="QK305" s="15" t="n">
        <v>10.9</v>
      </c>
      <c r="QL305" s="15" t="n">
        <v>16.7</v>
      </c>
      <c r="QM305" s="15" t="n">
        <v>18</v>
      </c>
      <c r="QN305" s="29" t="n">
        <f aca="false">AVERAGE(QB305:QM305)</f>
        <v>14.6833333333333</v>
      </c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30" t="s">
        <v>89</v>
      </c>
      <c r="RB305" s="15" t="n">
        <v>24.3</v>
      </c>
      <c r="RC305" s="15" t="n">
        <v>24.4</v>
      </c>
      <c r="RD305" s="15" t="n">
        <v>23.1</v>
      </c>
      <c r="RE305" s="15" t="n">
        <v>21.6</v>
      </c>
      <c r="RF305" s="15" t="n">
        <v>17.4</v>
      </c>
      <c r="RG305" s="15" t="n">
        <v>17.6</v>
      </c>
      <c r="RH305" s="15" t="n">
        <v>14.2</v>
      </c>
      <c r="RI305" s="15" t="n">
        <v>17.7</v>
      </c>
      <c r="RJ305" s="15" t="n">
        <v>20.9</v>
      </c>
      <c r="RK305" s="15" t="n">
        <v>24.2</v>
      </c>
      <c r="RL305" s="15" t="n">
        <v>23.1</v>
      </c>
      <c r="RM305" s="15" t="n">
        <v>26</v>
      </c>
      <c r="RN305" s="29" t="n">
        <f aca="false">AVERAGE(RB305:RM305)</f>
        <v>21.2083333333333</v>
      </c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13" t="n">
        <v>1955</v>
      </c>
      <c r="SB305" s="15" t="n">
        <v>19.7</v>
      </c>
      <c r="SC305" s="15" t="n">
        <v>21.9</v>
      </c>
      <c r="SD305" s="15" t="n">
        <v>17.8</v>
      </c>
      <c r="SE305" s="15" t="n">
        <v>14.4</v>
      </c>
      <c r="SF305" s="15" t="n">
        <v>8.7</v>
      </c>
      <c r="SG305" s="15" t="n">
        <v>5.3</v>
      </c>
      <c r="SH305" s="15" t="n">
        <v>4.9</v>
      </c>
      <c r="SI305" s="15" t="n">
        <v>6.7</v>
      </c>
      <c r="SJ305" s="15" t="n">
        <v>9.9</v>
      </c>
      <c r="SK305" s="15" t="n">
        <v>10.3</v>
      </c>
      <c r="SL305" s="15" t="n">
        <v>16.3</v>
      </c>
      <c r="SM305" s="15" t="n">
        <v>19.1</v>
      </c>
      <c r="SN305" s="29" t="n">
        <f aca="false">AVERAGE(SB305:SM305)</f>
        <v>12.9166666666667</v>
      </c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72" t="s">
        <v>89</v>
      </c>
      <c r="TB305" s="73" t="n">
        <v>20.6</v>
      </c>
      <c r="TC305" s="73" t="n">
        <v>20.5</v>
      </c>
      <c r="TD305" s="73" t="n">
        <v>18.5</v>
      </c>
      <c r="TE305" s="73" t="n">
        <v>14.5</v>
      </c>
      <c r="TF305" s="73" t="n">
        <v>7</v>
      </c>
      <c r="TG305" s="73" t="n">
        <v>7.2</v>
      </c>
      <c r="TH305" s="73" t="n">
        <v>3.6</v>
      </c>
      <c r="TI305" s="73" t="n">
        <v>5.3</v>
      </c>
      <c r="TJ305" s="73" t="n">
        <v>9.6</v>
      </c>
      <c r="TK305" s="73" t="n">
        <v>14.5</v>
      </c>
      <c r="TL305" s="73" t="n">
        <v>15.4</v>
      </c>
      <c r="TM305" s="73" t="n">
        <v>16.3</v>
      </c>
      <c r="TN305" s="73" t="n">
        <v>12.8</v>
      </c>
      <c r="UB305" s="71"/>
      <c r="UC305" s="13"/>
      <c r="UD305" s="15"/>
      <c r="UE305" s="15"/>
      <c r="UF305" s="15"/>
      <c r="UG305" s="15"/>
      <c r="UH305" s="15"/>
      <c r="UI305" s="15"/>
      <c r="UJ305" s="15"/>
      <c r="UK305" s="15"/>
      <c r="UL305" s="15"/>
      <c r="UM305" s="15"/>
      <c r="UN305" s="15"/>
      <c r="UO305" s="15"/>
      <c r="UP305" s="16"/>
      <c r="VB305" s="71"/>
      <c r="VC305" s="13"/>
      <c r="VD305" s="15"/>
      <c r="VE305" s="15"/>
      <c r="VF305" s="15"/>
      <c r="VG305" s="15"/>
      <c r="VH305" s="15"/>
      <c r="VI305" s="15"/>
      <c r="VJ305" s="15"/>
      <c r="VK305" s="15"/>
      <c r="VL305" s="15"/>
      <c r="VM305" s="15"/>
      <c r="VN305" s="15"/>
      <c r="VO305" s="15"/>
      <c r="VP305" s="16"/>
      <c r="WB305" s="71"/>
      <c r="WC305" s="13"/>
      <c r="WD305" s="15"/>
      <c r="WE305" s="15"/>
      <c r="WF305" s="15"/>
      <c r="WG305" s="15"/>
      <c r="WH305" s="15"/>
      <c r="WI305" s="15"/>
      <c r="WJ305" s="15"/>
      <c r="WK305" s="15"/>
      <c r="WL305" s="15"/>
      <c r="WM305" s="15"/>
      <c r="WN305" s="15"/>
      <c r="WO305" s="15"/>
      <c r="WP305" s="16"/>
      <c r="XB305" s="71"/>
      <c r="XC305" s="13"/>
      <c r="XD305" s="15"/>
      <c r="XE305" s="15"/>
      <c r="XF305" s="15"/>
      <c r="XG305" s="15"/>
      <c r="XH305" s="15"/>
      <c r="XI305" s="27"/>
      <c r="XJ305" s="15"/>
      <c r="XK305" s="15"/>
      <c r="XL305" s="15"/>
      <c r="XM305" s="15"/>
      <c r="XN305" s="15"/>
      <c r="XO305" s="15"/>
      <c r="XP305" s="16"/>
      <c r="YB305" s="71"/>
      <c r="YC305" s="13"/>
      <c r="YD305" s="15"/>
      <c r="YE305" s="15"/>
      <c r="YF305" s="15"/>
      <c r="YG305" s="15"/>
      <c r="YH305" s="15"/>
      <c r="YI305" s="15"/>
      <c r="YJ305" s="15"/>
      <c r="YK305" s="15"/>
      <c r="YL305" s="15"/>
      <c r="YM305" s="15"/>
      <c r="YN305" s="15"/>
      <c r="YO305" s="15"/>
      <c r="YP305" s="16"/>
      <c r="ZB305" s="71"/>
      <c r="ZC305" s="30"/>
      <c r="ZD305" s="15"/>
      <c r="ZE305" s="15"/>
      <c r="ZF305" s="15"/>
      <c r="ZG305" s="15"/>
      <c r="ZH305" s="15"/>
      <c r="ZI305" s="15"/>
      <c r="ZJ305" s="15"/>
      <c r="ZK305" s="15"/>
      <c r="ZL305" s="15"/>
      <c r="ZM305" s="15"/>
      <c r="ZN305" s="15"/>
      <c r="ZO305" s="15"/>
      <c r="ZP305" s="16"/>
    </row>
    <row r="306" customFormat="false" ht="12.8" hidden="false" customHeight="false" outlineLevel="0" collapsed="false">
      <c r="A306" s="17"/>
      <c r="B306" s="4" t="n">
        <f aca="false">AVERAGE(AN306,BN306,CN306,DN306,EN306,FN306,GN306,HN306,IN306,JN306,KN306,LN306,MN306,NN306)</f>
        <v>13.8483974358974</v>
      </c>
      <c r="C306" s="18" t="n">
        <f aca="false">AVERAGE(B302:B306)</f>
        <v>14.1941025641026</v>
      </c>
      <c r="D306" s="9" t="n">
        <f aca="false">AVERAGE(B297:B306)</f>
        <v>14.1463782051282</v>
      </c>
      <c r="E306" s="4" t="n">
        <f aca="false">AVERAGE(B287:B306)</f>
        <v>14.1364291958042</v>
      </c>
      <c r="F306" s="24" t="n">
        <f aca="false">AVERAGE(B257:B306)</f>
        <v>14.2524835729086</v>
      </c>
      <c r="G306" s="9" t="n">
        <f aca="false">MAX(AB306:AM306,BB306:BM306,CB306:CM306,DB306:DM306,EB306:EM306,FB306:FM306,GB306:GM306,HB306:HM306,IB306:IM306,JB306:JM306,KB306:KM306,LB306:LM306,MB306:MM306,NB306:NM306,OB306:OM306,PB306:PM306,QB306:QM306,RB306:RM306,SB306:SM306)</f>
        <v>25.7</v>
      </c>
      <c r="H306" s="10" t="n">
        <f aca="false">MEDIAN(AB306:AM306,BB306:BM306,CB306:CM306,DB306:DM306,EB306:EM306,FB306:FM306,GB306:GM306,HB306:HM306,IB306:IM306,JB306:JM306,KB306:KM306,LB306:LM306,MB306:MM306,NB306:NM306,OB306:OM306,PB306:PM306,QB306:QM306,RB306:RM306,SB306:SM306)</f>
        <v>14.6</v>
      </c>
      <c r="I306" s="11" t="n">
        <f aca="false">MIN(AB306:AM306,BB306:BM306,CB306:CM306,DB306:DM306,EB306:EM306,FB306:FM306,GB306:GM306,HB306:HM306,IB306:IM306,JB306:JM306,KB306:KM306,LB306:LM306,MB306:MM306,NB306:NM306,OB306:OM306,PB306:PM306,QB306:QM306,RB306:RM306,SB306:SM306)</f>
        <v>2.2</v>
      </c>
      <c r="J306" s="12" t="n">
        <f aca="false">(G306+I306)/2</f>
        <v>13.95</v>
      </c>
      <c r="AA306" s="13" t="n">
        <v>1956</v>
      </c>
      <c r="AB306" s="15" t="n">
        <v>16.4</v>
      </c>
      <c r="AC306" s="15" t="n">
        <v>19.9</v>
      </c>
      <c r="AD306" s="15" t="n">
        <v>16.3</v>
      </c>
      <c r="AE306" s="15" t="n">
        <v>11.5</v>
      </c>
      <c r="AF306" s="15" t="n">
        <v>8.1</v>
      </c>
      <c r="AG306" s="15" t="n">
        <v>4.9</v>
      </c>
      <c r="AH306" s="15" t="n">
        <v>6.3</v>
      </c>
      <c r="AI306" s="15" t="n">
        <v>4.7</v>
      </c>
      <c r="AJ306" s="15" t="n">
        <v>7.4</v>
      </c>
      <c r="AK306" s="15" t="n">
        <v>9.6</v>
      </c>
      <c r="AL306" s="15" t="n">
        <v>12.6</v>
      </c>
      <c r="AM306" s="15" t="n">
        <v>15.3</v>
      </c>
      <c r="AN306" s="4" t="n">
        <f aca="false">AVERAGE(Sheet1!AB306:AM306)</f>
        <v>11.0833333333333</v>
      </c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2" t="n">
        <f aca="false">BA305+1</f>
        <v>1956</v>
      </c>
      <c r="BB306" s="20" t="n">
        <v>20.5</v>
      </c>
      <c r="BC306" s="20" t="n">
        <v>21.9</v>
      </c>
      <c r="BD306" s="20" t="n">
        <v>18.2</v>
      </c>
      <c r="BE306" s="20" t="n">
        <v>12.8</v>
      </c>
      <c r="BF306" s="20" t="n">
        <v>8.5</v>
      </c>
      <c r="BG306" s="20" t="n">
        <v>5.5</v>
      </c>
      <c r="BH306" s="20" t="n">
        <v>6.7</v>
      </c>
      <c r="BI306" s="20" t="n">
        <v>4.6</v>
      </c>
      <c r="BJ306" s="20" t="n">
        <v>7.9</v>
      </c>
      <c r="BK306" s="20" t="n">
        <v>11.6</v>
      </c>
      <c r="BL306" s="20" t="n">
        <v>15.2</v>
      </c>
      <c r="BM306" s="20" t="n">
        <v>18.4</v>
      </c>
      <c r="BN306" s="4" t="n">
        <f aca="false">AVERAGE(BB306:BM306)</f>
        <v>12.65</v>
      </c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2" t="n">
        <f aca="false">CA305+1</f>
        <v>1956</v>
      </c>
      <c r="CB306" s="20" t="n">
        <v>18.9</v>
      </c>
      <c r="CC306" s="20" t="n">
        <v>21.1</v>
      </c>
      <c r="CD306" s="20" t="n">
        <v>18.3</v>
      </c>
      <c r="CE306" s="20" t="n">
        <v>12.2</v>
      </c>
      <c r="CF306" s="20" t="n">
        <v>8.9</v>
      </c>
      <c r="CG306" s="20" t="n">
        <v>5</v>
      </c>
      <c r="CH306" s="20" t="n">
        <v>5.6</v>
      </c>
      <c r="CI306" s="20" t="n">
        <v>4.4</v>
      </c>
      <c r="CJ306" s="20" t="n">
        <v>6.7</v>
      </c>
      <c r="CK306" s="20" t="n">
        <v>8.7</v>
      </c>
      <c r="CL306" s="20" t="n">
        <v>12.8</v>
      </c>
      <c r="CM306" s="20" t="n">
        <v>16.8</v>
      </c>
      <c r="CN306" s="4" t="n">
        <f aca="false">AVERAGE(CB306:CM306)</f>
        <v>11.6166666666667</v>
      </c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19" t="n">
        <v>1956</v>
      </c>
      <c r="DB306" s="20" t="n">
        <v>18.6</v>
      </c>
      <c r="DC306" s="20" t="n">
        <v>17.6</v>
      </c>
      <c r="DD306" s="20" t="n">
        <v>16</v>
      </c>
      <c r="DE306" s="20" t="n">
        <v>12.9</v>
      </c>
      <c r="DF306" s="20" t="n">
        <v>6.6</v>
      </c>
      <c r="DG306" s="20" t="n">
        <v>5</v>
      </c>
      <c r="DH306" s="20" t="n">
        <v>4.8</v>
      </c>
      <c r="DI306" s="20" t="n">
        <v>5.4</v>
      </c>
      <c r="DJ306" s="20" t="n">
        <v>9.6</v>
      </c>
      <c r="DK306" s="20" t="n">
        <v>11.2</v>
      </c>
      <c r="DL306" s="20" t="n">
        <v>16.9</v>
      </c>
      <c r="DM306" s="20" t="n">
        <v>15.1</v>
      </c>
      <c r="DN306" s="4" t="n">
        <f aca="false">AVERAGE(DB306:DM306)</f>
        <v>11.6416666666667</v>
      </c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30" t="s">
        <v>90</v>
      </c>
      <c r="FB306" s="15" t="n">
        <v>23.3</v>
      </c>
      <c r="FC306" s="15" t="n">
        <v>23.4</v>
      </c>
      <c r="FD306" s="15" t="n">
        <v>20.6</v>
      </c>
      <c r="FE306" s="15" t="n">
        <v>18.2</v>
      </c>
      <c r="FF306" s="15" t="n">
        <v>13.8</v>
      </c>
      <c r="FG306" s="15" t="n">
        <v>8.6</v>
      </c>
      <c r="FH306" s="15" t="n">
        <v>10.6</v>
      </c>
      <c r="FI306" s="15" t="n">
        <v>9.4</v>
      </c>
      <c r="FJ306" s="15" t="n">
        <v>13.4</v>
      </c>
      <c r="FK306" s="15" t="n">
        <v>18.5</v>
      </c>
      <c r="FL306" s="15" t="n">
        <v>21.4</v>
      </c>
      <c r="FM306" s="15" t="n">
        <v>22.5</v>
      </c>
      <c r="FN306" s="16" t="n">
        <f aca="false">AVERAGE(FB306:FM306)</f>
        <v>16.975</v>
      </c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2" t="n">
        <v>1956</v>
      </c>
      <c r="GB306" s="27" t="n">
        <f aca="false">(GB305+GB307)/2</f>
        <v>24</v>
      </c>
      <c r="GC306" s="27" t="n">
        <f aca="false">(GC305+GC307)/2</f>
        <v>24.35</v>
      </c>
      <c r="GD306" s="27" t="n">
        <f aca="false">(GD305+GD307)/2</f>
        <v>22.1</v>
      </c>
      <c r="GE306" s="22" t="n">
        <f aca="false">(GE304+GE305)/2</f>
        <v>18.2</v>
      </c>
      <c r="GF306" s="27" t="n">
        <f aca="false">(GF305+GF307)/2</f>
        <v>14.35</v>
      </c>
      <c r="GG306" s="27" t="n">
        <f aca="false">(GG305+GG307)/2</f>
        <v>16.15</v>
      </c>
      <c r="GH306" s="27" t="n">
        <f aca="false">(GH305+GH307)/2</f>
        <v>14.25</v>
      </c>
      <c r="GI306" s="27" t="n">
        <f aca="false">(GI305+GI307)/2</f>
        <v>14.6</v>
      </c>
      <c r="GJ306" s="27" t="n">
        <f aca="false">(GJ305+GJ307)/2</f>
        <v>17.15</v>
      </c>
      <c r="GK306" s="27" t="n">
        <f aca="false">(GK305+GK307)/2</f>
        <v>20.95</v>
      </c>
      <c r="GL306" s="27" t="n">
        <f aca="false">(GL305+GL307)/2</f>
        <v>22.2</v>
      </c>
      <c r="GM306" s="22" t="n">
        <f aca="false">(GM307+GM308)/2</f>
        <v>24.75</v>
      </c>
      <c r="GN306" s="16" t="n">
        <f aca="false">AVERAGE(GB306:GM306)</f>
        <v>19.4208333333333</v>
      </c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2" t="n">
        <v>1956</v>
      </c>
      <c r="HB306" s="15" t="n">
        <v>23.7</v>
      </c>
      <c r="HC306" s="15" t="n">
        <v>23.8</v>
      </c>
      <c r="HD306" s="15" t="n">
        <v>20.9</v>
      </c>
      <c r="HE306" s="15" t="n">
        <v>17.2</v>
      </c>
      <c r="HF306" s="15" t="n">
        <v>12.4</v>
      </c>
      <c r="HG306" s="15" t="n">
        <v>7.6</v>
      </c>
      <c r="HH306" s="15" t="n">
        <v>9.5</v>
      </c>
      <c r="HI306" s="15" t="n">
        <v>7</v>
      </c>
      <c r="HJ306" s="15" t="n">
        <v>11.4</v>
      </c>
      <c r="HK306" s="15" t="n">
        <v>16.5</v>
      </c>
      <c r="HL306" s="15" t="n">
        <v>19.7</v>
      </c>
      <c r="HM306" s="15" t="n">
        <v>23</v>
      </c>
      <c r="HN306" s="16" t="n">
        <f aca="false">AVERAGE(HB306:HM306)</f>
        <v>16.0583333333333</v>
      </c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7" t="n">
        <f aca="false">IA305+1</f>
        <v>1956</v>
      </c>
      <c r="IB306" s="15" t="n">
        <v>19.4</v>
      </c>
      <c r="IC306" s="15" t="n">
        <v>22</v>
      </c>
      <c r="ID306" s="15" t="n">
        <v>18.1</v>
      </c>
      <c r="IE306" s="15" t="n">
        <v>13.8</v>
      </c>
      <c r="IF306" s="15" t="n">
        <v>9</v>
      </c>
      <c r="IG306" s="15" t="n">
        <v>5.5</v>
      </c>
      <c r="IH306" s="15" t="n">
        <v>6.6</v>
      </c>
      <c r="II306" s="15" t="n">
        <v>4.7</v>
      </c>
      <c r="IJ306" s="15" t="n">
        <v>8.5</v>
      </c>
      <c r="IK306" s="15" t="n">
        <v>11.3</v>
      </c>
      <c r="IL306" s="15" t="n">
        <v>15.1</v>
      </c>
      <c r="IM306" s="15" t="n">
        <v>17.8</v>
      </c>
      <c r="IN306" s="25" t="n">
        <f aca="false">SUM(IB306:IM306)/12</f>
        <v>12.65</v>
      </c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 t="n">
        <f aca="false">JA305+1</f>
        <v>1956</v>
      </c>
      <c r="JB306" s="15" t="n">
        <v>16.4</v>
      </c>
      <c r="JC306" s="15" t="n">
        <v>18.9</v>
      </c>
      <c r="JD306" s="15" t="n">
        <v>15.5</v>
      </c>
      <c r="JE306" s="15" t="n">
        <v>12.9</v>
      </c>
      <c r="JF306" s="15" t="n">
        <v>9.1</v>
      </c>
      <c r="JG306" s="15" t="n">
        <v>4.5</v>
      </c>
      <c r="JH306" s="15" t="n">
        <v>6.5</v>
      </c>
      <c r="JI306" s="15" t="n">
        <v>4.2</v>
      </c>
      <c r="JJ306" s="15" t="n">
        <v>7.6</v>
      </c>
      <c r="JK306" s="15" t="n">
        <v>9.8</v>
      </c>
      <c r="JL306" s="15" t="n">
        <v>13.3</v>
      </c>
      <c r="JM306" s="15" t="n">
        <v>14.1</v>
      </c>
      <c r="JN306" s="25" t="n">
        <f aca="false">SUM(JB306:JM306)/12</f>
        <v>11.0666666666667</v>
      </c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3" t="n">
        <v>1956</v>
      </c>
      <c r="KB306" s="15" t="n">
        <v>19.3</v>
      </c>
      <c r="KC306" s="15" t="n">
        <v>22.7</v>
      </c>
      <c r="KD306" s="15" t="n">
        <v>16.1</v>
      </c>
      <c r="KE306" s="15" t="n">
        <v>14</v>
      </c>
      <c r="KF306" s="15" t="n">
        <v>9.5</v>
      </c>
      <c r="KG306" s="15" t="n">
        <v>5.5</v>
      </c>
      <c r="KH306" s="15" t="n">
        <v>6.5</v>
      </c>
      <c r="KI306" s="15" t="n">
        <v>3.8</v>
      </c>
      <c r="KJ306" s="15" t="n">
        <v>7.6</v>
      </c>
      <c r="KK306" s="15" t="n">
        <v>14</v>
      </c>
      <c r="KL306" s="15" t="n">
        <v>17</v>
      </c>
      <c r="KM306" s="15" t="n">
        <v>20.2</v>
      </c>
      <c r="KN306" s="16" t="n">
        <f aca="false">AVERAGE(KB306:KM306)</f>
        <v>13.0166666666667</v>
      </c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7" t="n">
        <f aca="false">LA305+1</f>
        <v>1956</v>
      </c>
      <c r="LB306" s="15" t="n">
        <v>20.5</v>
      </c>
      <c r="LC306" s="15" t="n">
        <v>23.8</v>
      </c>
      <c r="LD306" s="15" t="n">
        <v>18.5</v>
      </c>
      <c r="LE306" s="15" t="n">
        <v>14.6</v>
      </c>
      <c r="LF306" s="15" t="n">
        <v>10.9</v>
      </c>
      <c r="LG306" s="15" t="n">
        <v>7.2</v>
      </c>
      <c r="LH306" s="15" t="n">
        <v>7.7</v>
      </c>
      <c r="LI306" s="15" t="n">
        <v>5.2</v>
      </c>
      <c r="LJ306" s="15" t="n">
        <v>8.9</v>
      </c>
      <c r="LK306" s="15" t="n">
        <v>14.8</v>
      </c>
      <c r="LL306" s="15" t="n">
        <v>18.3</v>
      </c>
      <c r="LM306" s="15" t="n">
        <v>21.4</v>
      </c>
      <c r="LN306" s="16" t="n">
        <f aca="false">AVERAGE(LB306:LM306)</f>
        <v>14.3166666666667</v>
      </c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7" t="n">
        <f aca="false">MA305+1</f>
        <v>1956</v>
      </c>
      <c r="MB306" s="15" t="n">
        <v>24.6</v>
      </c>
      <c r="MC306" s="15" t="n">
        <v>23.4</v>
      </c>
      <c r="MD306" s="15" t="n">
        <v>22.1</v>
      </c>
      <c r="ME306" s="15" t="n">
        <v>19.4</v>
      </c>
      <c r="MF306" s="15" t="n">
        <v>15.6</v>
      </c>
      <c r="MG306" s="15" t="n">
        <v>12.1</v>
      </c>
      <c r="MH306" s="15" t="n">
        <v>12.8</v>
      </c>
      <c r="MI306" s="15" t="n">
        <v>11.6</v>
      </c>
      <c r="MJ306" s="15" t="n">
        <v>14.8</v>
      </c>
      <c r="MK306" s="15" t="n">
        <v>20.5</v>
      </c>
      <c r="ML306" s="15" t="n">
        <v>22.4</v>
      </c>
      <c r="MM306" s="15" t="n">
        <v>24.9</v>
      </c>
      <c r="MN306" s="16" t="n">
        <f aca="false">AVERAGE(MB306:MM306)</f>
        <v>18.6833333333333</v>
      </c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60" t="s">
        <v>90</v>
      </c>
      <c r="NB306" s="15" t="n">
        <v>18.5</v>
      </c>
      <c r="NC306" s="15" t="n">
        <v>19.3</v>
      </c>
      <c r="ND306" s="15" t="n">
        <v>15.9</v>
      </c>
      <c r="NE306" s="15" t="n">
        <v>10.1</v>
      </c>
      <c r="NF306" s="15" t="n">
        <v>8.3</v>
      </c>
      <c r="NG306" s="15" t="n">
        <v>4.6</v>
      </c>
      <c r="NH306" s="15" t="n">
        <v>4.7</v>
      </c>
      <c r="NI306" s="15" t="n">
        <v>2.2</v>
      </c>
      <c r="NJ306" s="15" t="n">
        <v>7</v>
      </c>
      <c r="NK306" s="15" t="n">
        <v>9.7</v>
      </c>
      <c r="NL306" s="15" t="n">
        <v>13.7</v>
      </c>
      <c r="NM306" s="15" t="n">
        <v>16.2</v>
      </c>
      <c r="NN306" s="29" t="n">
        <f aca="false">AVERAGE(NB306:NM306)</f>
        <v>10.85</v>
      </c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13" t="n">
        <v>1956</v>
      </c>
      <c r="OB306" s="15" t="n">
        <v>20.1</v>
      </c>
      <c r="OC306" s="15" t="n">
        <v>23.3</v>
      </c>
      <c r="OD306" s="15" t="n">
        <v>18.2</v>
      </c>
      <c r="OE306" s="15" t="n">
        <v>13</v>
      </c>
      <c r="OF306" s="15" t="n">
        <v>8.4</v>
      </c>
      <c r="OG306" s="15" t="n">
        <v>5.3</v>
      </c>
      <c r="OH306" s="15" t="n">
        <v>4.9</v>
      </c>
      <c r="OI306" s="15" t="n">
        <v>4.3</v>
      </c>
      <c r="OJ306" s="15" t="n">
        <v>9</v>
      </c>
      <c r="OK306" s="15" t="n">
        <v>11.7</v>
      </c>
      <c r="OL306" s="15" t="n">
        <v>15.8</v>
      </c>
      <c r="OM306" s="15" t="n">
        <v>18.7</v>
      </c>
      <c r="ON306" s="29" t="n">
        <f aca="false">AVERAGE(OB306:OM306)</f>
        <v>12.725</v>
      </c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30" t="s">
        <v>90</v>
      </c>
      <c r="PB306" s="15" t="n">
        <v>25.3</v>
      </c>
      <c r="PC306" s="15" t="n">
        <v>25.7</v>
      </c>
      <c r="PD306" s="15" t="n">
        <v>22</v>
      </c>
      <c r="PE306" s="15" t="n">
        <v>21.3</v>
      </c>
      <c r="PF306" s="15" t="n">
        <v>14.6</v>
      </c>
      <c r="PG306" s="15" t="n">
        <v>14</v>
      </c>
      <c r="PH306" s="15" t="n">
        <v>10.6</v>
      </c>
      <c r="PI306" s="15" t="n">
        <v>12.9</v>
      </c>
      <c r="PJ306" s="15" t="n">
        <v>15.7</v>
      </c>
      <c r="PK306" s="15" t="n">
        <v>18.8</v>
      </c>
      <c r="PL306" s="15" t="n">
        <v>23</v>
      </c>
      <c r="PM306" s="15" t="n">
        <v>24.7</v>
      </c>
      <c r="PN306" s="29" t="n">
        <f aca="false">AVERAGE(PB306:PM306)</f>
        <v>19.05</v>
      </c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13" t="n">
        <v>1956</v>
      </c>
      <c r="QB306" s="15" t="n">
        <v>23.1</v>
      </c>
      <c r="QC306" s="15" t="n">
        <v>25.1</v>
      </c>
      <c r="QD306" s="15" t="n">
        <v>19.3</v>
      </c>
      <c r="QE306" s="15" t="n">
        <v>15.1</v>
      </c>
      <c r="QF306" s="15" t="n">
        <v>10.2</v>
      </c>
      <c r="QG306" s="15" t="n">
        <v>6.9</v>
      </c>
      <c r="QH306" s="15" t="n">
        <v>6</v>
      </c>
      <c r="QI306" s="15" t="n">
        <v>6.8</v>
      </c>
      <c r="QJ306" s="15" t="n">
        <v>11.3</v>
      </c>
      <c r="QK306" s="15" t="n">
        <v>12.4</v>
      </c>
      <c r="QL306" s="15" t="n">
        <v>16.1</v>
      </c>
      <c r="QM306" s="15" t="n">
        <v>19.7</v>
      </c>
      <c r="QN306" s="29" t="n">
        <f aca="false">AVERAGE(QB306:QM306)</f>
        <v>14.3333333333333</v>
      </c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30" t="s">
        <v>90</v>
      </c>
      <c r="RB306" s="15" t="n">
        <v>24.3</v>
      </c>
      <c r="RC306" s="15" t="n">
        <v>22.4</v>
      </c>
      <c r="RD306" s="15" t="n">
        <v>21.7</v>
      </c>
      <c r="RE306" s="15" t="n">
        <v>20.6</v>
      </c>
      <c r="RF306" s="15" t="n">
        <v>16.2</v>
      </c>
      <c r="RG306" s="15" t="n">
        <v>15.1</v>
      </c>
      <c r="RH306" s="15" t="n">
        <v>14.1</v>
      </c>
      <c r="RI306" s="15" t="n">
        <v>14.1</v>
      </c>
      <c r="RJ306" s="15" t="n">
        <v>16.4</v>
      </c>
      <c r="RK306" s="15" t="n">
        <v>22.3</v>
      </c>
      <c r="RL306" s="15" t="n">
        <v>24.8</v>
      </c>
      <c r="RM306" s="15" t="n">
        <v>25.6</v>
      </c>
      <c r="RN306" s="29" t="n">
        <f aca="false">AVERAGE(RB306:RM306)</f>
        <v>19.8</v>
      </c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13" t="n">
        <v>1956</v>
      </c>
      <c r="SB306" s="15" t="n">
        <v>20.5</v>
      </c>
      <c r="SC306" s="15" t="n">
        <v>23.9</v>
      </c>
      <c r="SD306" s="15" t="n">
        <v>18.2</v>
      </c>
      <c r="SE306" s="15" t="n">
        <v>12.6</v>
      </c>
      <c r="SF306" s="15" t="n">
        <v>7.9</v>
      </c>
      <c r="SG306" s="15" t="n">
        <v>3.7</v>
      </c>
      <c r="SH306" s="15" t="n">
        <v>4.3</v>
      </c>
      <c r="SI306" s="15" t="n">
        <v>4.7</v>
      </c>
      <c r="SJ306" s="15" t="n">
        <v>8.7</v>
      </c>
      <c r="SK306" s="15" t="n">
        <v>12.8</v>
      </c>
      <c r="SL306" s="15" t="n">
        <v>16.2</v>
      </c>
      <c r="SM306" s="15" t="n">
        <v>19.6</v>
      </c>
      <c r="SN306" s="29" t="n">
        <f aca="false">AVERAGE(SB306:SM306)</f>
        <v>12.7583333333333</v>
      </c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72" t="s">
        <v>90</v>
      </c>
      <c r="TB306" s="73" t="n">
        <v>19.5</v>
      </c>
      <c r="TC306" s="73" t="n">
        <v>20.1</v>
      </c>
      <c r="TD306" s="73" t="n">
        <v>19.8</v>
      </c>
      <c r="TE306" s="73" t="n">
        <v>12.6</v>
      </c>
      <c r="TF306" s="73" t="n">
        <v>7.3</v>
      </c>
      <c r="TG306" s="73" t="n">
        <v>4.3</v>
      </c>
      <c r="TH306" s="73" t="n">
        <v>4.3</v>
      </c>
      <c r="TI306" s="73" t="n">
        <v>2.1</v>
      </c>
      <c r="TJ306" s="73" t="n">
        <v>6.5</v>
      </c>
      <c r="TK306" s="73" t="n">
        <v>11.3</v>
      </c>
      <c r="TL306" s="73" t="n">
        <v>14.1</v>
      </c>
      <c r="TM306" s="73" t="n">
        <v>18.4</v>
      </c>
      <c r="TN306" s="73" t="n">
        <v>11.7</v>
      </c>
      <c r="UB306" s="71"/>
      <c r="UC306" s="13"/>
      <c r="UD306" s="15"/>
      <c r="UE306" s="15"/>
      <c r="UF306" s="15"/>
      <c r="UG306" s="15"/>
      <c r="UH306" s="15"/>
      <c r="UI306" s="15"/>
      <c r="UJ306" s="15"/>
      <c r="UK306" s="15"/>
      <c r="UL306" s="15"/>
      <c r="UM306" s="15"/>
      <c r="UN306" s="15"/>
      <c r="UO306" s="15"/>
      <c r="UP306" s="16"/>
      <c r="VB306" s="71"/>
      <c r="VC306" s="13"/>
      <c r="VD306" s="15"/>
      <c r="VE306" s="15"/>
      <c r="VF306" s="15"/>
      <c r="VG306" s="15"/>
      <c r="VH306" s="15"/>
      <c r="VI306" s="15"/>
      <c r="VJ306" s="15"/>
      <c r="VK306" s="15"/>
      <c r="VL306" s="15"/>
      <c r="VM306" s="15"/>
      <c r="VN306" s="15"/>
      <c r="VO306" s="15"/>
      <c r="VP306" s="16"/>
      <c r="WB306" s="71"/>
      <c r="WC306" s="13"/>
      <c r="WD306" s="15"/>
      <c r="WE306" s="15"/>
      <c r="WF306" s="15"/>
      <c r="WG306" s="15"/>
      <c r="WH306" s="15"/>
      <c r="WI306" s="15"/>
      <c r="WJ306" s="15"/>
      <c r="WK306" s="15"/>
      <c r="WL306" s="15"/>
      <c r="WM306" s="15"/>
      <c r="WN306" s="15"/>
      <c r="WO306" s="15"/>
      <c r="WP306" s="16"/>
      <c r="XB306" s="71"/>
      <c r="XC306" s="13"/>
      <c r="XD306" s="15"/>
      <c r="XE306" s="15"/>
      <c r="XF306" s="15"/>
      <c r="XG306" s="15"/>
      <c r="XH306" s="15"/>
      <c r="XI306" s="15"/>
      <c r="XJ306" s="15"/>
      <c r="XK306" s="15"/>
      <c r="XL306" s="27"/>
      <c r="XM306" s="15"/>
      <c r="XN306" s="15"/>
      <c r="XO306" s="15"/>
      <c r="XP306" s="16"/>
      <c r="YB306" s="71"/>
      <c r="YC306" s="13"/>
      <c r="YD306" s="15"/>
      <c r="YE306" s="15"/>
      <c r="YF306" s="15"/>
      <c r="YG306" s="15"/>
      <c r="YH306" s="15"/>
      <c r="YI306" s="15"/>
      <c r="YJ306" s="15"/>
      <c r="YK306" s="15"/>
      <c r="YL306" s="15"/>
      <c r="YM306" s="15"/>
      <c r="YN306" s="15"/>
      <c r="YO306" s="15"/>
      <c r="YP306" s="16"/>
      <c r="ZB306" s="71"/>
      <c r="ZC306" s="30"/>
      <c r="ZD306" s="15"/>
      <c r="ZE306" s="15"/>
      <c r="ZF306" s="15"/>
      <c r="ZG306" s="15"/>
      <c r="ZH306" s="15"/>
      <c r="ZI306" s="15"/>
      <c r="ZJ306" s="15"/>
      <c r="ZK306" s="15"/>
      <c r="ZL306" s="15"/>
      <c r="ZM306" s="15"/>
      <c r="ZN306" s="15"/>
      <c r="ZO306" s="15"/>
      <c r="ZP306" s="16"/>
    </row>
    <row r="307" customFormat="false" ht="12.8" hidden="false" customHeight="false" outlineLevel="0" collapsed="false">
      <c r="A307" s="17"/>
      <c r="B307" s="4" t="n">
        <f aca="false">AVERAGE(AN307,BN307,CN307,DN307,EN307,FN307,GN307,HN307,IN307,JN307,KN307,LN307,MN307,NN307)</f>
        <v>14.2498397435897</v>
      </c>
      <c r="C307" s="18" t="n">
        <f aca="false">AVERAGE(B303:B307)</f>
        <v>14.2146688034188</v>
      </c>
      <c r="D307" s="9" t="n">
        <f aca="false">AVERAGE(B298:B307)</f>
        <v>14.1245673076923</v>
      </c>
      <c r="E307" s="4" t="n">
        <f aca="false">AVERAGE(B288:B307)</f>
        <v>14.1389852855478</v>
      </c>
      <c r="F307" s="24" t="n">
        <f aca="false">AVERAGE(B258:B307)</f>
        <v>14.2604803677804</v>
      </c>
      <c r="G307" s="9" t="n">
        <f aca="false">MAX(AB307:AM307,BB307:BM307,CB307:CM307,DB307:DM307,EB307:EM307,FB307:FM307,GB307:GM307,HB307:HM307,IB307:IM307,JB307:JM307,KB307:KM307,LB307:LM307,MB307:MM307,NB307:NM307,OB307:OM307,PB307:PM307,QB307:QM307,RB307:RM307,SB307:SM307)</f>
        <v>27</v>
      </c>
      <c r="H307" s="10" t="n">
        <f aca="false">MEDIAN(AB307:AM307,BB307:BM307,CB307:CM307,DB307:DM307,EB307:EM307,FB307:FM307,GB307:GM307,HB307:HM307,IB307:IM307,JB307:JM307,KB307:KM307,LB307:LM307,MB307:MM307,NB307:NM307,OB307:OM307,PB307:PM307,QB307:QM307,RB307:RM307,SB307:SM307)</f>
        <v>15.3</v>
      </c>
      <c r="I307" s="11" t="n">
        <f aca="false">MIN(AB307:AM307,BB307:BM307,CB307:CM307,DB307:DM307,EB307:EM307,FB307:FM307,GB307:GM307,HB307:HM307,IB307:IM307,JB307:JM307,KB307:KM307,LB307:LM307,MB307:MM307,NB307:NM307,OB307:OM307,PB307:PM307,QB307:QM307,RB307:RM307,SB307:SM307)</f>
        <v>2.3</v>
      </c>
      <c r="J307" s="12" t="n">
        <f aca="false">(G307+I307)/2</f>
        <v>14.65</v>
      </c>
      <c r="AA307" s="13" t="n">
        <v>1957</v>
      </c>
      <c r="AB307" s="23"/>
      <c r="AC307" s="23"/>
      <c r="AD307" s="15" t="n">
        <v>12.9</v>
      </c>
      <c r="AE307" s="15" t="n">
        <v>9.9</v>
      </c>
      <c r="AF307" s="15" t="n">
        <v>6.9</v>
      </c>
      <c r="AG307" s="15" t="n">
        <v>8.8</v>
      </c>
      <c r="AH307" s="15" t="n">
        <v>2.7</v>
      </c>
      <c r="AI307" s="15" t="n">
        <v>4.9</v>
      </c>
      <c r="AJ307" s="15" t="n">
        <v>6.1</v>
      </c>
      <c r="AK307" s="15" t="n">
        <v>10.6</v>
      </c>
      <c r="AL307" s="15" t="n">
        <v>13.6</v>
      </c>
      <c r="AM307" s="15" t="n">
        <v>18.1</v>
      </c>
      <c r="AN307" s="4" t="n">
        <f aca="false">AVERAGE(Sheet1!AB307:AM307)</f>
        <v>9.45</v>
      </c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2" t="n">
        <f aca="false">BA306+1</f>
        <v>1957</v>
      </c>
      <c r="BB307" s="20" t="n">
        <v>22.6</v>
      </c>
      <c r="BC307" s="20" t="n">
        <v>21.3</v>
      </c>
      <c r="BD307" s="20" t="n">
        <v>17.2</v>
      </c>
      <c r="BE307" s="20" t="n">
        <v>12.7</v>
      </c>
      <c r="BF307" s="20" t="n">
        <v>8.4</v>
      </c>
      <c r="BG307" s="20" t="n">
        <v>8</v>
      </c>
      <c r="BH307" s="20" t="n">
        <v>4</v>
      </c>
      <c r="BI307" s="20" t="n">
        <v>6.2</v>
      </c>
      <c r="BJ307" s="20" t="n">
        <v>8.8</v>
      </c>
      <c r="BK307" s="20" t="n">
        <v>14.4</v>
      </c>
      <c r="BL307" s="20" t="n">
        <v>17</v>
      </c>
      <c r="BM307" s="20" t="n">
        <v>22.6</v>
      </c>
      <c r="BN307" s="4" t="n">
        <f aca="false">AVERAGE(BB307:BM307)</f>
        <v>13.6</v>
      </c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2" t="n">
        <f aca="false">CA306+1</f>
        <v>1957</v>
      </c>
      <c r="CB307" s="20" t="n">
        <v>19.7</v>
      </c>
      <c r="CC307" s="20" t="n">
        <v>20.6</v>
      </c>
      <c r="CD307" s="20" t="n">
        <v>19.7</v>
      </c>
      <c r="CE307" s="20" t="n">
        <v>12.9</v>
      </c>
      <c r="CF307" s="20" t="n">
        <v>8.1</v>
      </c>
      <c r="CG307" s="20" t="n">
        <v>6.1</v>
      </c>
      <c r="CH307" s="20" t="n">
        <v>2.8</v>
      </c>
      <c r="CI307" s="20" t="n">
        <v>7.2</v>
      </c>
      <c r="CJ307" s="20" t="n">
        <v>10</v>
      </c>
      <c r="CK307" s="20" t="n">
        <v>13.3</v>
      </c>
      <c r="CL307" s="20" t="n">
        <v>15.6</v>
      </c>
      <c r="CM307" s="20" t="n">
        <v>17.8</v>
      </c>
      <c r="CN307" s="4" t="n">
        <f aca="false">AVERAGE(CB307:CM307)</f>
        <v>12.8166666666667</v>
      </c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36" t="s">
        <v>91</v>
      </c>
      <c r="DB307" s="20" t="n">
        <v>19.6</v>
      </c>
      <c r="DC307" s="20" t="n">
        <v>18.9</v>
      </c>
      <c r="DD307" s="20" t="n">
        <v>14.3</v>
      </c>
      <c r="DE307" s="20" t="n">
        <v>11.3</v>
      </c>
      <c r="DF307" s="20" t="n">
        <v>6.4</v>
      </c>
      <c r="DG307" s="20" t="n">
        <v>7.7</v>
      </c>
      <c r="DH307" s="20" t="n">
        <v>2.7</v>
      </c>
      <c r="DI307" s="20" t="n">
        <v>4.8</v>
      </c>
      <c r="DJ307" s="20" t="n">
        <v>6.9</v>
      </c>
      <c r="DK307" s="20" t="n">
        <v>12.1</v>
      </c>
      <c r="DL307" s="20" t="n">
        <v>15.1</v>
      </c>
      <c r="DM307" s="20" t="n">
        <v>19.1</v>
      </c>
      <c r="DN307" s="4" t="n">
        <f aca="false">AVERAGE(DB307:DM307)</f>
        <v>11.575</v>
      </c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30" t="s">
        <v>91</v>
      </c>
      <c r="FB307" s="15" t="n">
        <v>23.1</v>
      </c>
      <c r="FC307" s="15" t="n">
        <v>24.1</v>
      </c>
      <c r="FD307" s="15" t="n">
        <v>20.5</v>
      </c>
      <c r="FE307" s="15" t="n">
        <v>19.6</v>
      </c>
      <c r="FF307" s="15" t="n">
        <v>13.8</v>
      </c>
      <c r="FG307" s="15" t="n">
        <v>13.9</v>
      </c>
      <c r="FH307" s="15" t="n">
        <v>8.8</v>
      </c>
      <c r="FI307" s="15" t="n">
        <v>10</v>
      </c>
      <c r="FJ307" s="15" t="n">
        <v>12.7</v>
      </c>
      <c r="FK307" s="15" t="n">
        <v>19.6</v>
      </c>
      <c r="FL307" s="15" t="n">
        <v>21.1</v>
      </c>
      <c r="FM307" s="15" t="n">
        <v>24.3</v>
      </c>
      <c r="FN307" s="16" t="n">
        <f aca="false">AVERAGE(FB307:FM307)</f>
        <v>17.625</v>
      </c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2" t="n">
        <v>1957</v>
      </c>
      <c r="GB307" s="15" t="n">
        <v>23.6</v>
      </c>
      <c r="GC307" s="15" t="n">
        <v>24.8</v>
      </c>
      <c r="GD307" s="15" t="n">
        <v>22.2</v>
      </c>
      <c r="GE307" s="22" t="n">
        <f aca="false">(GE308+GE309)/2</f>
        <v>21.875</v>
      </c>
      <c r="GF307" s="15" t="n">
        <v>13.3</v>
      </c>
      <c r="GG307" s="15" t="n">
        <v>15.8</v>
      </c>
      <c r="GH307" s="15" t="n">
        <v>13.2</v>
      </c>
      <c r="GI307" s="15" t="n">
        <v>13.7</v>
      </c>
      <c r="GJ307" s="15" t="n">
        <v>15.6</v>
      </c>
      <c r="GK307" s="15" t="n">
        <v>21</v>
      </c>
      <c r="GL307" s="15" t="n">
        <v>23.6</v>
      </c>
      <c r="GM307" s="15" t="n">
        <v>25</v>
      </c>
      <c r="GN307" s="16" t="n">
        <f aca="false">AVERAGE(GB307:GM307)</f>
        <v>19.4729166666667</v>
      </c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2" t="n">
        <v>1957</v>
      </c>
      <c r="HB307" s="15" t="n">
        <v>24.2</v>
      </c>
      <c r="HC307" s="15" t="n">
        <v>23.6</v>
      </c>
      <c r="HD307" s="15" t="n">
        <v>20.9</v>
      </c>
      <c r="HE307" s="15" t="n">
        <v>19.5</v>
      </c>
      <c r="HF307" s="15" t="n">
        <v>12.4</v>
      </c>
      <c r="HG307" s="15" t="n">
        <v>12.5</v>
      </c>
      <c r="HH307" s="15" t="n">
        <v>6.7</v>
      </c>
      <c r="HI307" s="15" t="n">
        <v>9.5</v>
      </c>
      <c r="HJ307" s="15" t="n">
        <v>11.2</v>
      </c>
      <c r="HK307" s="15" t="n">
        <v>17.7</v>
      </c>
      <c r="HL307" s="15" t="n">
        <v>20.4</v>
      </c>
      <c r="HM307" s="15" t="n">
        <v>25.1</v>
      </c>
      <c r="HN307" s="16" t="n">
        <f aca="false">AVERAGE(HB307:HM307)</f>
        <v>16.975</v>
      </c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7" t="n">
        <f aca="false">IA306+1</f>
        <v>1957</v>
      </c>
      <c r="IB307" s="15" t="n">
        <v>21.7</v>
      </c>
      <c r="IC307" s="15" t="n">
        <v>19.4</v>
      </c>
      <c r="ID307" s="15" t="n">
        <v>16.3</v>
      </c>
      <c r="IE307" s="15" t="n">
        <v>12.4</v>
      </c>
      <c r="IF307" s="15" t="n">
        <v>7.5</v>
      </c>
      <c r="IG307" s="15" t="n">
        <v>9.5</v>
      </c>
      <c r="IH307" s="15" t="n">
        <v>4.2</v>
      </c>
      <c r="II307" s="15" t="n">
        <v>6.7</v>
      </c>
      <c r="IJ307" s="15" t="n">
        <v>8.3</v>
      </c>
      <c r="IK307" s="15" t="n">
        <v>13.3</v>
      </c>
      <c r="IL307" s="15" t="n">
        <v>15.6</v>
      </c>
      <c r="IM307" s="15" t="n">
        <v>21.1</v>
      </c>
      <c r="IN307" s="25" t="n">
        <f aca="false">SUM(IB307:IM307)/12</f>
        <v>13</v>
      </c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 t="n">
        <f aca="false">JA306+1</f>
        <v>1957</v>
      </c>
      <c r="JB307" s="15" t="n">
        <v>18.3</v>
      </c>
      <c r="JC307" s="15" t="n">
        <v>14.3</v>
      </c>
      <c r="JD307" s="15" t="n">
        <v>13.2</v>
      </c>
      <c r="JE307" s="15" t="n">
        <v>12.1</v>
      </c>
      <c r="JF307" s="15" t="n">
        <v>8.5</v>
      </c>
      <c r="JG307" s="15" t="n">
        <v>6</v>
      </c>
      <c r="JH307" s="15" t="n">
        <v>2.4</v>
      </c>
      <c r="JI307" s="15" t="n">
        <v>3.9</v>
      </c>
      <c r="JJ307" s="15" t="n">
        <v>7.5</v>
      </c>
      <c r="JK307" s="15" t="n">
        <v>12.4</v>
      </c>
      <c r="JL307" s="15" t="n">
        <v>14.3</v>
      </c>
      <c r="JM307" s="15" t="n">
        <v>17.9</v>
      </c>
      <c r="JN307" s="25" t="n">
        <f aca="false">SUM(JB307:JM307)/12</f>
        <v>10.9</v>
      </c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3" t="n">
        <v>1957</v>
      </c>
      <c r="KB307" s="15" t="n">
        <v>22.8</v>
      </c>
      <c r="KC307" s="15" t="n">
        <v>21</v>
      </c>
      <c r="KD307" s="15" t="n">
        <v>18.4</v>
      </c>
      <c r="KE307" s="15" t="n">
        <v>16.2</v>
      </c>
      <c r="KF307" s="15" t="n">
        <v>7.7</v>
      </c>
      <c r="KG307" s="15" t="n">
        <v>9.7</v>
      </c>
      <c r="KH307" s="15" t="n">
        <v>3</v>
      </c>
      <c r="KI307" s="15" t="n">
        <v>6.6</v>
      </c>
      <c r="KJ307" s="15" t="n">
        <v>9.2</v>
      </c>
      <c r="KK307" s="15" t="n">
        <v>16.2</v>
      </c>
      <c r="KL307" s="15" t="n">
        <v>17.6</v>
      </c>
      <c r="KM307" s="15" t="n">
        <v>20.4</v>
      </c>
      <c r="KN307" s="16" t="n">
        <f aca="false">AVERAGE(KB307:KM307)</f>
        <v>14.0666666666667</v>
      </c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7" t="n">
        <f aca="false">LA306+1</f>
        <v>1957</v>
      </c>
      <c r="LB307" s="15" t="n">
        <v>25</v>
      </c>
      <c r="LC307" s="15" t="n">
        <v>22</v>
      </c>
      <c r="LD307" s="15" t="n">
        <v>18.5</v>
      </c>
      <c r="LE307" s="15" t="n">
        <v>16.4</v>
      </c>
      <c r="LF307" s="15" t="n">
        <v>9</v>
      </c>
      <c r="LG307" s="15" t="n">
        <v>10.7</v>
      </c>
      <c r="LH307" s="15" t="n">
        <v>4</v>
      </c>
      <c r="LI307" s="15" t="n">
        <v>8.4</v>
      </c>
      <c r="LJ307" s="15" t="n">
        <v>11.1</v>
      </c>
      <c r="LK307" s="15" t="n">
        <v>16.8</v>
      </c>
      <c r="LL307" s="15" t="n">
        <v>19.2</v>
      </c>
      <c r="LM307" s="15" t="n">
        <v>22</v>
      </c>
      <c r="LN307" s="16" t="n">
        <f aca="false">AVERAGE(LB307:LM307)</f>
        <v>15.2583333333333</v>
      </c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7" t="n">
        <f aca="false">MA306+1</f>
        <v>1957</v>
      </c>
      <c r="MB307" s="15" t="n">
        <v>24</v>
      </c>
      <c r="MC307" s="15" t="n">
        <v>24.7</v>
      </c>
      <c r="MD307" s="15" t="n">
        <v>21.6</v>
      </c>
      <c r="ME307" s="15" t="n">
        <v>21.5</v>
      </c>
      <c r="MF307" s="15" t="n">
        <v>14.6</v>
      </c>
      <c r="MG307" s="15" t="n">
        <v>15.3</v>
      </c>
      <c r="MH307" s="15" t="n">
        <v>9.4</v>
      </c>
      <c r="MI307" s="15" t="n">
        <v>12.3</v>
      </c>
      <c r="MJ307" s="15" t="n">
        <v>15.3</v>
      </c>
      <c r="MK307" s="15" t="n">
        <v>21.3</v>
      </c>
      <c r="ML307" s="15" t="n">
        <v>22.9</v>
      </c>
      <c r="MM307" s="15" t="n">
        <v>24.4</v>
      </c>
      <c r="MN307" s="16" t="n">
        <f aca="false">AVERAGE(MB307:MM307)</f>
        <v>18.9416666666667</v>
      </c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60" t="s">
        <v>91</v>
      </c>
      <c r="NB307" s="15" t="n">
        <v>18.6</v>
      </c>
      <c r="NC307" s="15" t="n">
        <v>16.3</v>
      </c>
      <c r="ND307" s="15" t="n">
        <v>15.4</v>
      </c>
      <c r="NE307" s="15" t="n">
        <v>11.4</v>
      </c>
      <c r="NF307" s="15" t="n">
        <v>7.4</v>
      </c>
      <c r="NG307" s="15" t="n">
        <v>9.2</v>
      </c>
      <c r="NH307" s="15" t="n">
        <v>2.5</v>
      </c>
      <c r="NI307" s="15" t="n">
        <v>5.7</v>
      </c>
      <c r="NJ307" s="15" t="n">
        <v>7.4</v>
      </c>
      <c r="NK307" s="15" t="n">
        <v>11.9</v>
      </c>
      <c r="NL307" s="15" t="n">
        <v>15.7</v>
      </c>
      <c r="NM307" s="15" t="n">
        <v>17.3</v>
      </c>
      <c r="NN307" s="29" t="n">
        <f aca="false">AVERAGE(NB307:NM307)</f>
        <v>11.5666666666667</v>
      </c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13" t="n">
        <v>1957</v>
      </c>
      <c r="OB307" s="15" t="n">
        <v>21.7</v>
      </c>
      <c r="OC307" s="15" t="n">
        <v>19</v>
      </c>
      <c r="OD307" s="15" t="n">
        <v>18.4</v>
      </c>
      <c r="OE307" s="15" t="n">
        <v>14.7</v>
      </c>
      <c r="OF307" s="15" t="n">
        <v>9.9</v>
      </c>
      <c r="OG307" s="15" t="n">
        <v>9.7</v>
      </c>
      <c r="OH307" s="15" t="n">
        <v>2.9</v>
      </c>
      <c r="OI307" s="15" t="n">
        <v>6.7</v>
      </c>
      <c r="OJ307" s="15" t="n">
        <v>10.1</v>
      </c>
      <c r="OK307" s="15" t="n">
        <v>14.2</v>
      </c>
      <c r="OL307" s="15" t="n">
        <v>18.6</v>
      </c>
      <c r="OM307" s="15" t="n">
        <v>20.7</v>
      </c>
      <c r="ON307" s="29" t="n">
        <f aca="false">AVERAGE(OB307:OM307)</f>
        <v>13.8833333333333</v>
      </c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30" t="s">
        <v>91</v>
      </c>
      <c r="PB307" s="15" t="n">
        <v>27</v>
      </c>
      <c r="PC307" s="15" t="n">
        <v>25.5</v>
      </c>
      <c r="PD307" s="15" t="n">
        <v>25.4</v>
      </c>
      <c r="PE307" s="15" t="n">
        <v>21.8</v>
      </c>
      <c r="PF307" s="15" t="n">
        <v>17.2</v>
      </c>
      <c r="PG307" s="15" t="n">
        <v>14.1</v>
      </c>
      <c r="PH307" s="15" t="n">
        <v>11</v>
      </c>
      <c r="PI307" s="15" t="n">
        <v>12.4</v>
      </c>
      <c r="PJ307" s="15" t="n">
        <v>17.9</v>
      </c>
      <c r="PK307" s="15" t="n">
        <v>21.3</v>
      </c>
      <c r="PL307" s="15" t="n">
        <v>24.6</v>
      </c>
      <c r="PM307" s="15" t="n">
        <v>24.9</v>
      </c>
      <c r="PN307" s="29" t="n">
        <f aca="false">AVERAGE(PB307:PM307)</f>
        <v>20.2583333333333</v>
      </c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13" t="n">
        <v>1957</v>
      </c>
      <c r="QB307" s="15" t="n">
        <v>22.4</v>
      </c>
      <c r="QC307" s="15" t="n">
        <v>25.4</v>
      </c>
      <c r="QD307" s="15" t="n">
        <v>21.4</v>
      </c>
      <c r="QE307" s="15" t="n">
        <v>15.8</v>
      </c>
      <c r="QF307" s="15" t="n">
        <v>12.1</v>
      </c>
      <c r="QG307" s="15" t="n">
        <v>6.9</v>
      </c>
      <c r="QH307" s="15" t="n">
        <v>7.3</v>
      </c>
      <c r="QI307" s="15" t="n">
        <v>8.5</v>
      </c>
      <c r="QJ307" s="15" t="n">
        <v>10.8</v>
      </c>
      <c r="QK307" s="15" t="n">
        <v>10.9</v>
      </c>
      <c r="QL307" s="15" t="n">
        <v>16.7</v>
      </c>
      <c r="QM307" s="15" t="n">
        <v>18</v>
      </c>
      <c r="QN307" s="29" t="n">
        <f aca="false">AVERAGE(QB307:QM307)</f>
        <v>14.6833333333333</v>
      </c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30" t="s">
        <v>91</v>
      </c>
      <c r="RB307" s="15" t="n">
        <v>24.2</v>
      </c>
      <c r="RC307" s="15" t="n">
        <v>24.5</v>
      </c>
      <c r="RD307" s="15" t="n">
        <v>23.8</v>
      </c>
      <c r="RE307" s="15" t="n">
        <v>23</v>
      </c>
      <c r="RF307" s="15" t="n">
        <v>16.9</v>
      </c>
      <c r="RG307" s="15" t="n">
        <v>17.1</v>
      </c>
      <c r="RH307" s="15" t="n">
        <v>12.8</v>
      </c>
      <c r="RI307" s="15" t="n">
        <v>13.4</v>
      </c>
      <c r="RJ307" s="15" t="n">
        <v>16.4</v>
      </c>
      <c r="RK307" s="15" t="n">
        <v>23.7</v>
      </c>
      <c r="RL307" s="15" t="n">
        <v>24.8</v>
      </c>
      <c r="RM307" s="15" t="n">
        <v>24.3</v>
      </c>
      <c r="RN307" s="29" t="n">
        <f aca="false">AVERAGE(RB307:RM307)</f>
        <v>20.4083333333333</v>
      </c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13" t="n">
        <v>1957</v>
      </c>
      <c r="SB307" s="15" t="n">
        <v>23.2</v>
      </c>
      <c r="SC307" s="15" t="n">
        <v>20.5</v>
      </c>
      <c r="SD307" s="15" t="n">
        <v>19.5</v>
      </c>
      <c r="SE307" s="15" t="n">
        <v>15.5</v>
      </c>
      <c r="SF307" s="15" t="n">
        <v>9.7</v>
      </c>
      <c r="SG307" s="15" t="n">
        <v>9.3</v>
      </c>
      <c r="SH307" s="15" t="n">
        <v>2.3</v>
      </c>
      <c r="SI307" s="15" t="n">
        <v>6.3</v>
      </c>
      <c r="SJ307" s="15" t="n">
        <v>9.7</v>
      </c>
      <c r="SK307" s="15" t="n">
        <v>13.9</v>
      </c>
      <c r="SL307" s="15" t="n">
        <v>19.4</v>
      </c>
      <c r="SM307" s="15" t="n">
        <v>20.7</v>
      </c>
      <c r="SN307" s="29" t="n">
        <f aca="false">AVERAGE(SB307:SM307)</f>
        <v>14.1666666666667</v>
      </c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72" t="s">
        <v>91</v>
      </c>
      <c r="TB307" s="73" t="n">
        <v>21.4</v>
      </c>
      <c r="TC307" s="73" t="n">
        <v>21.3</v>
      </c>
      <c r="TD307" s="73" t="n">
        <v>17.1</v>
      </c>
      <c r="TE307" s="73" t="n">
        <v>15.8</v>
      </c>
      <c r="TF307" s="73" t="n">
        <v>5.4</v>
      </c>
      <c r="TG307" s="73" t="n">
        <v>7.4</v>
      </c>
      <c r="TH307" s="73" t="n">
        <v>1.2</v>
      </c>
      <c r="TI307" s="73" t="n">
        <v>4.6</v>
      </c>
      <c r="TJ307" s="73" t="n">
        <v>6.1</v>
      </c>
      <c r="TK307" s="73" t="n">
        <v>12.7</v>
      </c>
      <c r="TL307" s="73" t="n">
        <v>16.6</v>
      </c>
      <c r="TM307" s="73" t="n">
        <v>21.3</v>
      </c>
      <c r="TN307" s="73" t="n">
        <v>12.6</v>
      </c>
      <c r="UB307" s="71"/>
      <c r="UC307" s="13"/>
      <c r="UD307" s="22"/>
      <c r="UE307" s="22"/>
      <c r="UF307" s="22"/>
      <c r="UG307" s="22"/>
      <c r="UH307" s="22"/>
      <c r="UI307" s="22"/>
      <c r="UJ307" s="22"/>
      <c r="UK307" s="22"/>
      <c r="UL307" s="22"/>
      <c r="UM307" s="22"/>
      <c r="UN307" s="22"/>
      <c r="UO307" s="22"/>
      <c r="UP307" s="16"/>
      <c r="VB307" s="71"/>
      <c r="VC307" s="13"/>
      <c r="VD307" s="15"/>
      <c r="VE307" s="15"/>
      <c r="VF307" s="15"/>
      <c r="VG307" s="15"/>
      <c r="VH307" s="15"/>
      <c r="VI307" s="15"/>
      <c r="VJ307" s="15"/>
      <c r="VK307" s="15"/>
      <c r="VL307" s="15"/>
      <c r="VM307" s="15"/>
      <c r="VN307" s="15"/>
      <c r="VO307" s="15"/>
      <c r="VP307" s="16"/>
      <c r="WB307" s="71"/>
      <c r="WC307" s="13"/>
      <c r="WD307" s="15"/>
      <c r="WE307" s="15"/>
      <c r="WF307" s="15"/>
      <c r="WG307" s="15"/>
      <c r="WH307" s="15"/>
      <c r="WI307" s="15"/>
      <c r="WJ307" s="15"/>
      <c r="WK307" s="15"/>
      <c r="WL307" s="15"/>
      <c r="WM307" s="15"/>
      <c r="WN307" s="15"/>
      <c r="WO307" s="15"/>
      <c r="WP307" s="16"/>
      <c r="XB307" s="71"/>
      <c r="XC307" s="30"/>
      <c r="XD307" s="15"/>
      <c r="XE307" s="15"/>
      <c r="XF307" s="15"/>
      <c r="XG307" s="15"/>
      <c r="XH307" s="15"/>
      <c r="XI307" s="15"/>
      <c r="XJ307" s="15"/>
      <c r="XK307" s="15"/>
      <c r="XL307" s="15"/>
      <c r="XM307" s="15"/>
      <c r="XN307" s="15"/>
      <c r="XO307" s="15"/>
      <c r="XP307" s="16"/>
      <c r="YB307" s="71"/>
      <c r="YC307" s="30"/>
      <c r="YD307" s="15"/>
      <c r="YE307" s="15"/>
      <c r="YF307" s="15"/>
      <c r="YG307" s="15"/>
      <c r="YH307" s="15"/>
      <c r="YI307" s="15"/>
      <c r="YJ307" s="15"/>
      <c r="YK307" s="15"/>
      <c r="YL307" s="15"/>
      <c r="YM307" s="15"/>
      <c r="YN307" s="15"/>
      <c r="YO307" s="15"/>
      <c r="YP307" s="16"/>
      <c r="ZB307" s="71"/>
      <c r="ZC307" s="30"/>
      <c r="ZD307" s="15"/>
      <c r="ZE307" s="15"/>
      <c r="ZF307" s="15"/>
      <c r="ZG307" s="15"/>
      <c r="ZH307" s="15"/>
      <c r="ZI307" s="15"/>
      <c r="ZJ307" s="15"/>
      <c r="ZK307" s="15"/>
      <c r="ZL307" s="15"/>
      <c r="ZM307" s="15"/>
      <c r="ZN307" s="15"/>
      <c r="ZO307" s="15"/>
      <c r="ZP307" s="16"/>
    </row>
    <row r="308" customFormat="false" ht="12.8" hidden="false" customHeight="false" outlineLevel="0" collapsed="false">
      <c r="A308" s="17"/>
      <c r="B308" s="4" t="n">
        <f aca="false">AVERAGE(AN308,BN308,CN308,DN308,EN308,FN308,GN308,HN308,IN308,JN308,KN308,LN308,MN308,NN308)</f>
        <v>14.7384615384615</v>
      </c>
      <c r="C308" s="18" t="n">
        <f aca="false">AVERAGE(B304:B308)</f>
        <v>14.3467841880342</v>
      </c>
      <c r="D308" s="9" t="n">
        <f aca="false">AVERAGE(B299:B308)</f>
        <v>14.2080074786325</v>
      </c>
      <c r="E308" s="4" t="n">
        <f aca="false">AVERAGE(B289:B308)</f>
        <v>14.1329596445221</v>
      </c>
      <c r="F308" s="24" t="n">
        <f aca="false">AVERAGE(B259:B308)</f>
        <v>14.2824662652163</v>
      </c>
      <c r="G308" s="9" t="n">
        <f aca="false">MAX(AB308:AM308,BB308:BM308,CB308:CM308,DB308:DM308,EB308:EM308,FB308:FM308,GB308:GM308,HB308:HM308,IB308:IM308,JB308:JM308,KB308:KM308,LB308:LM308,MB308:MM308,NB308:NM308,OB308:OM308,PB308:PM308,QB308:QM308,RB308:RM308,SB308:SM308)</f>
        <v>26</v>
      </c>
      <c r="H308" s="10" t="n">
        <f aca="false">MEDIAN(AB308:AM308,BB308:BM308,CB308:CM308,DB308:DM308,EB308:EM308,FB308:FM308,GB308:GM308,HB308:HM308,IB308:IM308,JB308:JM308,KB308:KM308,LB308:LM308,MB308:MM308,NB308:NM308,OB308:OM308,PB308:PM308,QB308:QM308,RB308:RM308,SB308:SM308)</f>
        <v>15.35</v>
      </c>
      <c r="I308" s="11" t="n">
        <f aca="false">MIN(AB308:AM308,BB308:BM308,CB308:CM308,DB308:DM308,EB308:EM308,FB308:FM308,GB308:GM308,HB308:HM308,IB308:IM308,JB308:JM308,KB308:KM308,LB308:LM308,MB308:MM308,NB308:NM308,OB308:OM308,PB308:PM308,QB308:QM308,RB308:RM308,SB308:SM308)</f>
        <v>3.6</v>
      </c>
      <c r="J308" s="12" t="n">
        <f aca="false">(G308+I308)/2</f>
        <v>14.8</v>
      </c>
      <c r="AA308" s="13" t="n">
        <v>1958</v>
      </c>
      <c r="AB308" s="15" t="n">
        <v>16.5</v>
      </c>
      <c r="AC308" s="15" t="n">
        <v>17</v>
      </c>
      <c r="AD308" s="15" t="n">
        <v>14.5</v>
      </c>
      <c r="AE308" s="15" t="n">
        <v>11.5</v>
      </c>
      <c r="AF308" s="15" t="n">
        <v>10.4</v>
      </c>
      <c r="AG308" s="15" t="n">
        <v>3.6</v>
      </c>
      <c r="AH308" s="15" t="n">
        <v>4.6</v>
      </c>
      <c r="AI308" s="15" t="n">
        <v>6.5</v>
      </c>
      <c r="AJ308" s="15" t="n">
        <v>6.1</v>
      </c>
      <c r="AK308" s="15" t="n">
        <v>9.7</v>
      </c>
      <c r="AL308" s="15" t="n">
        <v>14.6</v>
      </c>
      <c r="AM308" s="15" t="n">
        <v>13.5</v>
      </c>
      <c r="AN308" s="4" t="n">
        <f aca="false">AVERAGE(Sheet1!AB308:AM308)</f>
        <v>10.7083333333333</v>
      </c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2" t="n">
        <f aca="false">BA307+1</f>
        <v>1958</v>
      </c>
      <c r="BB308" s="20" t="n">
        <v>21.4</v>
      </c>
      <c r="BC308" s="20" t="n">
        <v>21.1</v>
      </c>
      <c r="BD308" s="20" t="n">
        <v>18.8</v>
      </c>
      <c r="BE308" s="20" t="n">
        <v>15.8</v>
      </c>
      <c r="BF308" s="20" t="n">
        <v>12.7</v>
      </c>
      <c r="BG308" s="20" t="n">
        <v>6</v>
      </c>
      <c r="BH308" s="20" t="n">
        <v>6.2</v>
      </c>
      <c r="BI308" s="20" t="n">
        <v>8.3</v>
      </c>
      <c r="BJ308" s="20" t="n">
        <v>7.2</v>
      </c>
      <c r="BK308" s="20" t="n">
        <v>13.3</v>
      </c>
      <c r="BL308" s="20" t="n">
        <v>18.4</v>
      </c>
      <c r="BM308" s="20" t="n">
        <v>18.2</v>
      </c>
      <c r="BN308" s="4" t="n">
        <f aca="false">AVERAGE(BB308:BM308)</f>
        <v>13.95</v>
      </c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2" t="n">
        <f aca="false">CA307+1</f>
        <v>1958</v>
      </c>
      <c r="CB308" s="20" t="n">
        <v>18.9</v>
      </c>
      <c r="CC308" s="20" t="n">
        <v>21.1</v>
      </c>
      <c r="CD308" s="20" t="n">
        <v>18.3</v>
      </c>
      <c r="CE308" s="20" t="n">
        <v>12.2</v>
      </c>
      <c r="CF308" s="20" t="n">
        <v>8.9</v>
      </c>
      <c r="CG308" s="20" t="n">
        <v>5</v>
      </c>
      <c r="CH308" s="20" t="n">
        <v>5.6</v>
      </c>
      <c r="CI308" s="20" t="n">
        <v>4.4</v>
      </c>
      <c r="CJ308" s="20" t="n">
        <v>6.7</v>
      </c>
      <c r="CK308" s="20" t="n">
        <v>8.7</v>
      </c>
      <c r="CL308" s="20" t="n">
        <v>12.8</v>
      </c>
      <c r="CM308" s="20" t="n">
        <v>16.8</v>
      </c>
      <c r="CN308" s="4" t="n">
        <f aca="false">AVERAGE(CB308:CM308)</f>
        <v>11.6166666666667</v>
      </c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36" t="s">
        <v>92</v>
      </c>
      <c r="DB308" s="20" t="n">
        <v>18</v>
      </c>
      <c r="DC308" s="20" t="n">
        <v>19</v>
      </c>
      <c r="DD308" s="20" t="n">
        <v>16.5</v>
      </c>
      <c r="DE308" s="20" t="n">
        <v>14.6</v>
      </c>
      <c r="DF308" s="20" t="n">
        <v>11.5</v>
      </c>
      <c r="DG308" s="20" t="n">
        <v>4.7</v>
      </c>
      <c r="DH308" s="20" t="n">
        <v>5.1</v>
      </c>
      <c r="DI308" s="20" t="n">
        <v>7.2</v>
      </c>
      <c r="DJ308" s="20" t="n">
        <v>6.8</v>
      </c>
      <c r="DK308" s="20" t="n">
        <v>11.9</v>
      </c>
      <c r="DL308" s="20" t="n">
        <v>17.4</v>
      </c>
      <c r="DM308" s="20" t="n">
        <v>16.7</v>
      </c>
      <c r="DN308" s="4" t="n">
        <f aca="false">AVERAGE(DB308:DM308)</f>
        <v>12.45</v>
      </c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30" t="s">
        <v>92</v>
      </c>
      <c r="FB308" s="15" t="n">
        <v>23.9</v>
      </c>
      <c r="FC308" s="15" t="n">
        <v>23.9</v>
      </c>
      <c r="FD308" s="15" t="n">
        <v>24.3</v>
      </c>
      <c r="FE308" s="15" t="n">
        <v>21.2</v>
      </c>
      <c r="FF308" s="15" t="n">
        <v>18.5</v>
      </c>
      <c r="FG308" s="15" t="n">
        <v>12.2</v>
      </c>
      <c r="FH308" s="15" t="n">
        <v>10.7</v>
      </c>
      <c r="FI308" s="15" t="n">
        <v>12.8</v>
      </c>
      <c r="FJ308" s="15" t="n">
        <v>12.5</v>
      </c>
      <c r="FK308" s="15" t="n">
        <v>18.8</v>
      </c>
      <c r="FL308" s="15" t="n">
        <v>22.8</v>
      </c>
      <c r="FM308" s="15" t="n">
        <v>23.7</v>
      </c>
      <c r="FN308" s="16" t="n">
        <f aca="false">AVERAGE(FB308:FM308)</f>
        <v>18.775</v>
      </c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2" t="n">
        <v>1958</v>
      </c>
      <c r="GB308" s="15" t="n">
        <v>25.1</v>
      </c>
      <c r="GC308" s="15" t="n">
        <v>24.9</v>
      </c>
      <c r="GD308" s="15" t="n">
        <v>24.3</v>
      </c>
      <c r="GE308" s="15" t="n">
        <v>22.1</v>
      </c>
      <c r="GF308" s="15" t="n">
        <v>20.1</v>
      </c>
      <c r="GG308" s="15" t="n">
        <v>15</v>
      </c>
      <c r="GH308" s="15" t="n">
        <v>13.3</v>
      </c>
      <c r="GI308" s="15" t="n">
        <v>15.2</v>
      </c>
      <c r="GJ308" s="15" t="n">
        <v>15.2</v>
      </c>
      <c r="GK308" s="15" t="n">
        <v>20.5</v>
      </c>
      <c r="GL308" s="15" t="n">
        <v>23.8</v>
      </c>
      <c r="GM308" s="15" t="n">
        <v>24.5</v>
      </c>
      <c r="GN308" s="16" t="n">
        <f aca="false">AVERAGE(GB308:GM308)</f>
        <v>20.3333333333333</v>
      </c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2" t="n">
        <v>1958</v>
      </c>
      <c r="HB308" s="15" t="n">
        <v>24.8</v>
      </c>
      <c r="HC308" s="15" t="n">
        <v>25.1</v>
      </c>
      <c r="HD308" s="15" t="n">
        <v>24.2</v>
      </c>
      <c r="HE308" s="15" t="n">
        <v>19.4</v>
      </c>
      <c r="HF308" s="15" t="n">
        <v>16.3</v>
      </c>
      <c r="HG308" s="15" t="n">
        <v>9.3</v>
      </c>
      <c r="HH308" s="15" t="n">
        <v>8.9</v>
      </c>
      <c r="HI308" s="15" t="n">
        <v>10.7</v>
      </c>
      <c r="HJ308" s="15" t="n">
        <v>10.9</v>
      </c>
      <c r="HK308" s="15" t="n">
        <v>17.9</v>
      </c>
      <c r="HL308" s="15" t="n">
        <v>22.4</v>
      </c>
      <c r="HM308" s="15" t="n">
        <v>22.7</v>
      </c>
      <c r="HN308" s="16" t="n">
        <f aca="false">AVERAGE(HB308:HM308)</f>
        <v>17.7166666666667</v>
      </c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7" t="n">
        <f aca="false">IA307+1</f>
        <v>1958</v>
      </c>
      <c r="IB308" s="15" t="n">
        <v>19.6</v>
      </c>
      <c r="IC308" s="15" t="n">
        <v>19.5</v>
      </c>
      <c r="ID308" s="15" t="n">
        <v>17.2</v>
      </c>
      <c r="IE308" s="15" t="n">
        <v>14.2</v>
      </c>
      <c r="IF308" s="15" t="n">
        <v>11.8</v>
      </c>
      <c r="IG308" s="15" t="n">
        <v>5</v>
      </c>
      <c r="IH308" s="15" t="n">
        <v>6.1</v>
      </c>
      <c r="II308" s="15" t="n">
        <v>8.6</v>
      </c>
      <c r="IJ308" s="15" t="n">
        <v>7.8</v>
      </c>
      <c r="IK308" s="15" t="n">
        <v>13.1</v>
      </c>
      <c r="IL308" s="15" t="n">
        <v>17.9</v>
      </c>
      <c r="IM308" s="15" t="n">
        <v>17.4</v>
      </c>
      <c r="IN308" s="25" t="n">
        <f aca="false">SUM(IB308:IM308)/12</f>
        <v>13.1833333333333</v>
      </c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 t="n">
        <f aca="false">JA307+1</f>
        <v>1958</v>
      </c>
      <c r="JB308" s="15" t="n">
        <v>19.3</v>
      </c>
      <c r="JC308" s="15" t="n">
        <v>20.6</v>
      </c>
      <c r="JD308" s="15" t="n">
        <v>15.8</v>
      </c>
      <c r="JE308" s="15" t="n">
        <v>11.4</v>
      </c>
      <c r="JF308" s="15" t="n">
        <v>8</v>
      </c>
      <c r="JG308" s="15" t="n">
        <v>8.8</v>
      </c>
      <c r="JH308" s="15" t="n">
        <v>4.2</v>
      </c>
      <c r="JI308" s="15" t="n">
        <v>7.6</v>
      </c>
      <c r="JJ308" s="15" t="n">
        <v>9.3</v>
      </c>
      <c r="JK308" s="15" t="n">
        <v>10.6</v>
      </c>
      <c r="JL308" s="15" t="n">
        <v>12.2</v>
      </c>
      <c r="JM308" s="15" t="n">
        <v>14.8</v>
      </c>
      <c r="JN308" s="25" t="n">
        <f aca="false">SUM(JB308:JM308)/12</f>
        <v>11.8833333333333</v>
      </c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3" t="n">
        <v>1958</v>
      </c>
      <c r="KB308" s="15" t="n">
        <v>20.7</v>
      </c>
      <c r="KC308" s="15" t="n">
        <v>19.3</v>
      </c>
      <c r="KD308" s="15" t="n">
        <v>19.1</v>
      </c>
      <c r="KE308" s="15" t="n">
        <v>13.5</v>
      </c>
      <c r="KF308" s="15" t="n">
        <v>12.9</v>
      </c>
      <c r="KG308" s="15" t="n">
        <v>4.8</v>
      </c>
      <c r="KH308" s="15" t="n">
        <v>7.3</v>
      </c>
      <c r="KI308" s="15" t="n">
        <v>8.1</v>
      </c>
      <c r="KJ308" s="15" t="n">
        <v>8.3</v>
      </c>
      <c r="KK308" s="15" t="n">
        <v>15.9</v>
      </c>
      <c r="KL308" s="15" t="n">
        <v>19.2</v>
      </c>
      <c r="KM308" s="15" t="n">
        <v>19.9</v>
      </c>
      <c r="KN308" s="16" t="n">
        <f aca="false">AVERAGE(KB308:KM308)</f>
        <v>14.0833333333333</v>
      </c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7" t="n">
        <f aca="false">LA307+1</f>
        <v>1958</v>
      </c>
      <c r="LB308" s="15" t="n">
        <v>22.4</v>
      </c>
      <c r="LC308" s="15" t="n">
        <v>22</v>
      </c>
      <c r="LD308" s="15" t="n">
        <v>20.9</v>
      </c>
      <c r="LE308" s="15" t="n">
        <v>15.8</v>
      </c>
      <c r="LF308" s="15" t="n">
        <v>14.3</v>
      </c>
      <c r="LG308" s="15" t="n">
        <v>6.8</v>
      </c>
      <c r="LH308" s="15" t="n">
        <v>8</v>
      </c>
      <c r="LI308" s="15" t="n">
        <v>9.3</v>
      </c>
      <c r="LJ308" s="15" t="n">
        <v>9.1</v>
      </c>
      <c r="LK308" s="15" t="n">
        <v>16.4</v>
      </c>
      <c r="LL308" s="15" t="n">
        <v>20</v>
      </c>
      <c r="LM308" s="15" t="n">
        <v>21</v>
      </c>
      <c r="LN308" s="16" t="n">
        <f aca="false">AVERAGE(LB308:LM308)</f>
        <v>15.5</v>
      </c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7" t="n">
        <f aca="false">MA307+1</f>
        <v>1958</v>
      </c>
      <c r="MB308" s="15" t="n">
        <v>24.2</v>
      </c>
      <c r="MC308" s="15" t="n">
        <v>24.9</v>
      </c>
      <c r="MD308" s="15" t="n">
        <v>24.8</v>
      </c>
      <c r="ME308" s="15" t="n">
        <v>21.6</v>
      </c>
      <c r="MF308" s="15" t="n">
        <v>18.6</v>
      </c>
      <c r="MG308" s="15" t="n">
        <v>11.9</v>
      </c>
      <c r="MH308" s="15" t="n">
        <v>13.5</v>
      </c>
      <c r="MI308" s="15" t="n">
        <v>14.6</v>
      </c>
      <c r="MJ308" s="15" t="n">
        <v>14.5</v>
      </c>
      <c r="MK308" s="15" t="n">
        <v>20.8</v>
      </c>
      <c r="ML308" s="15" t="n">
        <v>24.1</v>
      </c>
      <c r="MM308" s="15" t="n">
        <v>23.7</v>
      </c>
      <c r="MN308" s="16" t="n">
        <f aca="false">AVERAGE(MB308:MM308)</f>
        <v>19.7666666666667</v>
      </c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60" t="s">
        <v>92</v>
      </c>
      <c r="NB308" s="15" t="n">
        <v>18.6</v>
      </c>
      <c r="NC308" s="15" t="n">
        <v>18</v>
      </c>
      <c r="ND308" s="15" t="n">
        <v>15.7</v>
      </c>
      <c r="NE308" s="15" t="n">
        <v>13.4</v>
      </c>
      <c r="NF308" s="15" t="n">
        <v>9.3</v>
      </c>
      <c r="NG308" s="15" t="n">
        <v>6.9</v>
      </c>
      <c r="NH308" s="15" t="n">
        <v>5.3</v>
      </c>
      <c r="NI308" s="15" t="n">
        <v>5.8</v>
      </c>
      <c r="NJ308" s="15" t="n">
        <v>6.9</v>
      </c>
      <c r="NK308" s="15" t="n">
        <v>9.3</v>
      </c>
      <c r="NL308" s="15" t="n">
        <v>13.5</v>
      </c>
      <c r="NM308" s="15" t="n">
        <v>16.9</v>
      </c>
      <c r="NN308" s="29" t="n">
        <f aca="false">AVERAGE(NB308:NM308)</f>
        <v>11.6333333333333</v>
      </c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13" t="n">
        <v>1958</v>
      </c>
      <c r="OB308" s="15" t="n">
        <v>21.3</v>
      </c>
      <c r="OC308" s="15" t="n">
        <v>19.8</v>
      </c>
      <c r="OD308" s="15" t="n">
        <v>16.9</v>
      </c>
      <c r="OE308" s="15" t="n">
        <v>15.5</v>
      </c>
      <c r="OF308" s="15" t="n">
        <v>12.1</v>
      </c>
      <c r="OG308" s="15" t="n">
        <v>8.7</v>
      </c>
      <c r="OH308" s="15" t="n">
        <v>5.4</v>
      </c>
      <c r="OI308" s="26" t="n">
        <f aca="false">SUM(OI307+OI309)/2</f>
        <v>6.55</v>
      </c>
      <c r="OJ308" s="26" t="n">
        <f aca="false">SUM(OJ307+OJ309)/2</f>
        <v>9.85</v>
      </c>
      <c r="OK308" s="15" t="n">
        <v>11.8</v>
      </c>
      <c r="OL308" s="15" t="n">
        <v>15</v>
      </c>
      <c r="OM308" s="15" t="n">
        <v>18.5</v>
      </c>
      <c r="ON308" s="29" t="n">
        <f aca="false">AVERAGE(OB308:OM308)</f>
        <v>13.45</v>
      </c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30" t="s">
        <v>92</v>
      </c>
      <c r="PB308" s="15" t="n">
        <v>24.9</v>
      </c>
      <c r="PC308" s="15" t="n">
        <v>26</v>
      </c>
      <c r="PD308" s="15" t="n">
        <v>24.7</v>
      </c>
      <c r="PE308" s="15" t="n">
        <v>22.6</v>
      </c>
      <c r="PF308" s="15" t="n">
        <v>19.5</v>
      </c>
      <c r="PG308" s="15" t="n">
        <v>14.1</v>
      </c>
      <c r="PH308" s="15" t="n">
        <v>11.8</v>
      </c>
      <c r="PI308" s="15" t="n">
        <v>13.5</v>
      </c>
      <c r="PJ308" s="15" t="n">
        <v>15.1</v>
      </c>
      <c r="PK308" s="15" t="n">
        <v>17.2</v>
      </c>
      <c r="PL308" s="15" t="n">
        <v>23.2</v>
      </c>
      <c r="PM308" s="15" t="n">
        <v>25.1</v>
      </c>
      <c r="PN308" s="29" t="n">
        <f aca="false">AVERAGE(PB308:PM308)</f>
        <v>19.8083333333333</v>
      </c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13" t="n">
        <v>1958</v>
      </c>
      <c r="QB308" s="15" t="n">
        <v>23.1</v>
      </c>
      <c r="QC308" s="15" t="n">
        <v>25.1</v>
      </c>
      <c r="QD308" s="15" t="n">
        <v>19.3</v>
      </c>
      <c r="QE308" s="15" t="n">
        <v>15.1</v>
      </c>
      <c r="QF308" s="15" t="n">
        <v>10.2</v>
      </c>
      <c r="QG308" s="15" t="n">
        <v>6.9</v>
      </c>
      <c r="QH308" s="15" t="n">
        <v>6</v>
      </c>
      <c r="QI308" s="15" t="n">
        <v>6.8</v>
      </c>
      <c r="QJ308" s="15" t="n">
        <v>11.3</v>
      </c>
      <c r="QK308" s="15" t="n">
        <v>12.4</v>
      </c>
      <c r="QL308" s="15" t="n">
        <v>16.1</v>
      </c>
      <c r="QM308" s="15" t="n">
        <v>19.7</v>
      </c>
      <c r="QN308" s="29" t="n">
        <f aca="false">AVERAGE(QB308:QM308)</f>
        <v>14.3333333333333</v>
      </c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30" t="s">
        <v>92</v>
      </c>
      <c r="RB308" s="15" t="n">
        <v>24.7</v>
      </c>
      <c r="RC308" s="15" t="n">
        <v>25.4</v>
      </c>
      <c r="RD308" s="15" t="n">
        <v>25</v>
      </c>
      <c r="RE308" s="15" t="n">
        <v>22.5</v>
      </c>
      <c r="RF308" s="15" t="n">
        <v>20</v>
      </c>
      <c r="RG308" s="15" t="n">
        <v>14.8</v>
      </c>
      <c r="RH308" s="15" t="n">
        <v>15.3</v>
      </c>
      <c r="RI308" s="15" t="n">
        <v>16.3</v>
      </c>
      <c r="RJ308" s="15" t="n">
        <v>16.4</v>
      </c>
      <c r="RK308" s="15" t="n">
        <v>23.2</v>
      </c>
      <c r="RL308" s="15" t="n">
        <v>24.6</v>
      </c>
      <c r="RM308" s="15" t="n">
        <v>24.5</v>
      </c>
      <c r="RN308" s="29" t="n">
        <f aca="false">AVERAGE(RB308:RM308)</f>
        <v>21.0583333333333</v>
      </c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13" t="n">
        <v>1958</v>
      </c>
      <c r="SB308" s="15" t="n">
        <v>21.9</v>
      </c>
      <c r="SC308" s="15" t="n">
        <v>21.7</v>
      </c>
      <c r="SD308" s="15" t="n">
        <v>17.8</v>
      </c>
      <c r="SE308" s="15" t="n">
        <v>15.4</v>
      </c>
      <c r="SF308" s="15" t="n">
        <v>12.2</v>
      </c>
      <c r="SG308" s="15" t="n">
        <v>8.8</v>
      </c>
      <c r="SH308" s="15" t="n">
        <v>5.5</v>
      </c>
      <c r="SI308" s="15" t="n">
        <v>6.1</v>
      </c>
      <c r="SJ308" s="15" t="n">
        <v>8.9</v>
      </c>
      <c r="SK308" s="15" t="n">
        <v>12.2</v>
      </c>
      <c r="SL308" s="15" t="n">
        <v>17</v>
      </c>
      <c r="SM308" s="15" t="n">
        <v>21</v>
      </c>
      <c r="SN308" s="29" t="n">
        <f aca="false">AVERAGE(SB308:SM308)</f>
        <v>14.0416666666667</v>
      </c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72" t="s">
        <v>92</v>
      </c>
      <c r="TB308" s="73" t="n">
        <v>21.1</v>
      </c>
      <c r="TC308" s="73" t="n">
        <v>20.1</v>
      </c>
      <c r="TD308" s="73" t="n">
        <v>20.5</v>
      </c>
      <c r="TE308" s="73" t="n">
        <v>16.2</v>
      </c>
      <c r="TF308" s="73" t="n">
        <v>11.5</v>
      </c>
      <c r="TG308" s="73" t="n">
        <v>7.5</v>
      </c>
      <c r="TH308" s="73" t="n">
        <v>4.2</v>
      </c>
      <c r="TI308" s="73" t="n">
        <v>6</v>
      </c>
      <c r="TJ308" s="73" t="n">
        <v>7.6</v>
      </c>
      <c r="TK308" s="73" t="n">
        <v>13.9</v>
      </c>
      <c r="TL308" s="73" t="n">
        <v>19</v>
      </c>
      <c r="TM308" s="73" t="n">
        <v>19.3</v>
      </c>
      <c r="TN308" s="73" t="n">
        <v>13.9</v>
      </c>
      <c r="UB308" s="71"/>
      <c r="UC308" s="13"/>
      <c r="UD308" s="22"/>
      <c r="UE308" s="22"/>
      <c r="UF308" s="22"/>
      <c r="UG308" s="22"/>
      <c r="UH308" s="22"/>
      <c r="UI308" s="22"/>
      <c r="UJ308" s="22"/>
      <c r="UK308" s="22"/>
      <c r="UL308" s="22"/>
      <c r="UM308" s="22"/>
      <c r="UN308" s="22"/>
      <c r="UO308" s="22"/>
      <c r="UP308" s="16"/>
      <c r="VB308" s="71"/>
      <c r="VC308" s="13"/>
      <c r="VD308" s="15"/>
      <c r="VE308" s="15"/>
      <c r="VF308" s="15"/>
      <c r="VG308" s="15"/>
      <c r="VH308" s="15"/>
      <c r="VI308" s="15"/>
      <c r="VJ308" s="15"/>
      <c r="VK308" s="15"/>
      <c r="VL308" s="15"/>
      <c r="VM308" s="15"/>
      <c r="VN308" s="15"/>
      <c r="VO308" s="15"/>
      <c r="VP308" s="16"/>
      <c r="WB308" s="71"/>
      <c r="WC308" s="13"/>
      <c r="WD308" s="15"/>
      <c r="WE308" s="15"/>
      <c r="WF308" s="15"/>
      <c r="WG308" s="15"/>
      <c r="WH308" s="15"/>
      <c r="WI308" s="15"/>
      <c r="WJ308" s="15"/>
      <c r="WK308" s="15"/>
      <c r="WL308" s="15"/>
      <c r="WM308" s="15"/>
      <c r="WN308" s="15"/>
      <c r="WO308" s="15"/>
      <c r="WP308" s="16"/>
      <c r="XB308" s="71"/>
      <c r="XC308" s="30"/>
      <c r="XD308" s="15"/>
      <c r="XE308" s="15"/>
      <c r="XF308" s="15"/>
      <c r="XG308" s="15"/>
      <c r="XH308" s="15"/>
      <c r="XI308" s="15"/>
      <c r="XJ308" s="15"/>
      <c r="XK308" s="15"/>
      <c r="XL308" s="15"/>
      <c r="XM308" s="15"/>
      <c r="XN308" s="15"/>
      <c r="XO308" s="15"/>
      <c r="XP308" s="16"/>
      <c r="YB308" s="71"/>
      <c r="YC308" s="30"/>
      <c r="YD308" s="15"/>
      <c r="YE308" s="15"/>
      <c r="YF308" s="15"/>
      <c r="YG308" s="15"/>
      <c r="YH308" s="15"/>
      <c r="YI308" s="15"/>
      <c r="YJ308" s="15"/>
      <c r="YK308" s="15"/>
      <c r="YL308" s="15"/>
      <c r="YM308" s="15"/>
      <c r="YN308" s="15"/>
      <c r="YO308" s="15"/>
      <c r="YP308" s="16"/>
      <c r="ZB308" s="71"/>
      <c r="ZC308" s="30"/>
      <c r="ZD308" s="15"/>
      <c r="ZE308" s="15"/>
      <c r="ZF308" s="15"/>
      <c r="ZG308" s="15"/>
      <c r="ZH308" s="15"/>
      <c r="ZI308" s="15"/>
      <c r="ZJ308" s="15"/>
      <c r="ZK308" s="15"/>
      <c r="ZL308" s="15"/>
      <c r="ZM308" s="15"/>
      <c r="ZN308" s="15"/>
      <c r="ZO308" s="15"/>
      <c r="ZP308" s="16"/>
    </row>
    <row r="309" customFormat="false" ht="12.8" hidden="false" customHeight="false" outlineLevel="0" collapsed="false">
      <c r="A309" s="17"/>
      <c r="B309" s="4" t="n">
        <f aca="false">AVERAGE(AN309,BN309,CN309,DN309,EN309,FN309,GN309,HN309,IN309,JN309,KN309,LN309,MN309,NN309)</f>
        <v>14.8733974358974</v>
      </c>
      <c r="C309" s="18" t="n">
        <f aca="false">AVERAGE(B305:B309)</f>
        <v>14.4978525641026</v>
      </c>
      <c r="D309" s="9" t="n">
        <f aca="false">AVERAGE(B300:B309)</f>
        <v>14.3290651709402</v>
      </c>
      <c r="E309" s="4" t="n">
        <f aca="false">AVERAGE(B290:B309)</f>
        <v>14.1593966103341</v>
      </c>
      <c r="F309" s="24" t="n">
        <f aca="false">AVERAGE(B260:B309)</f>
        <v>14.3081842139342</v>
      </c>
      <c r="G309" s="9" t="n">
        <f aca="false">MAX(AB309:AM309,BB309:BM309,CB309:CM309,DB309:DM309,EB309:EM309,FB309:FM309,GB309:GM309,HB309:HM309,IB309:IM309,JB309:JM309,KB309:KM309,LB309:LM309,MB309:MM309,NB309:NM309,OB309:OM309,PB309:PM309,QB309:QM309,RB309:RM309,SB309:SM309)</f>
        <v>26.2</v>
      </c>
      <c r="H309" s="10" t="n">
        <f aca="false">MEDIAN(AB309:AM309,BB309:BM309,CB309:CM309,DB309:DM309,EB309:EM309,FB309:FM309,GB309:GM309,HB309:HM309,IB309:IM309,JB309:JM309,KB309:KM309,LB309:LM309,MB309:MM309,NB309:NM309,OB309:OM309,PB309:PM309,QB309:QM309,RB309:RM309,SB309:SM309)</f>
        <v>15.6</v>
      </c>
      <c r="I309" s="11" t="n">
        <f aca="false">MIN(AB309:AM309,BB309:BM309,CB309:CM309,DB309:DM309,EB309:EM309,FB309:FM309,GB309:GM309,HB309:HM309,IB309:IM309,JB309:JM309,KB309:KM309,LB309:LM309,MB309:MM309,NB309:NM309,OB309:OM309,PB309:PM309,QB309:QM309,RB309:RM309,SB309:SM309)</f>
        <v>4.1</v>
      </c>
      <c r="J309" s="12" t="n">
        <f aca="false">(G309+I309)/2</f>
        <v>15.15</v>
      </c>
      <c r="AA309" s="13" t="n">
        <v>1959</v>
      </c>
      <c r="AB309" s="15" t="n">
        <v>19.3</v>
      </c>
      <c r="AC309" s="15" t="n">
        <v>17.8</v>
      </c>
      <c r="AD309" s="15" t="n">
        <v>15.9</v>
      </c>
      <c r="AE309" s="15" t="n">
        <v>11.3</v>
      </c>
      <c r="AF309" s="15" t="n">
        <v>7</v>
      </c>
      <c r="AG309" s="15" t="n">
        <v>5.2</v>
      </c>
      <c r="AH309" s="15" t="n">
        <v>4.1</v>
      </c>
      <c r="AI309" s="15" t="n">
        <v>7.7</v>
      </c>
      <c r="AJ309" s="15" t="n">
        <v>8.8</v>
      </c>
      <c r="AK309" s="15" t="n">
        <v>11.6</v>
      </c>
      <c r="AL309" s="15" t="n">
        <v>17.3</v>
      </c>
      <c r="AM309" s="15" t="n">
        <v>14.6</v>
      </c>
      <c r="AN309" s="4" t="n">
        <f aca="false">AVERAGE(Sheet1!AB309:AM309)</f>
        <v>11.7166666666667</v>
      </c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2" t="n">
        <f aca="false">BA308+1</f>
        <v>1959</v>
      </c>
      <c r="BB309" s="20" t="n">
        <v>22.5</v>
      </c>
      <c r="BC309" s="20" t="n">
        <v>21.7</v>
      </c>
      <c r="BD309" s="20" t="n">
        <v>19.3</v>
      </c>
      <c r="BE309" s="20" t="n">
        <v>14.3</v>
      </c>
      <c r="BF309" s="20" t="n">
        <v>9.3</v>
      </c>
      <c r="BG309" s="20" t="n">
        <v>6.2</v>
      </c>
      <c r="BH309" s="20" t="n">
        <v>6.1</v>
      </c>
      <c r="BI309" s="20" t="n">
        <v>8.1</v>
      </c>
      <c r="BJ309" s="20" t="n">
        <v>11.4</v>
      </c>
      <c r="BK309" s="20" t="n">
        <v>13.5</v>
      </c>
      <c r="BL309" s="20" t="n">
        <v>20</v>
      </c>
      <c r="BM309" s="20" t="n">
        <v>18</v>
      </c>
      <c r="BN309" s="4" t="n">
        <f aca="false">AVERAGE(BB309:BM309)</f>
        <v>14.2</v>
      </c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2" t="n">
        <f aca="false">CA308+1</f>
        <v>1959</v>
      </c>
      <c r="CB309" s="34" t="n">
        <f aca="false">(CB308+CB310)/2</f>
        <v>20.05</v>
      </c>
      <c r="CC309" s="34" t="n">
        <f aca="false">(CC308+CC310)/2</f>
        <v>20.3</v>
      </c>
      <c r="CD309" s="34" t="n">
        <f aca="false">(CD308+CD310)/2</f>
        <v>17.95</v>
      </c>
      <c r="CE309" s="34" t="n">
        <f aca="false">(CE308+CE310)/2</f>
        <v>12.15</v>
      </c>
      <c r="CF309" s="34" t="n">
        <f aca="false">(CF308+CF310)/2</f>
        <v>7.8</v>
      </c>
      <c r="CG309" s="34" t="n">
        <f aca="false">(CG308+CG310)/2</f>
        <v>5.75</v>
      </c>
      <c r="CH309" s="34" t="n">
        <f aca="false">(CH308+CH310)/2</f>
        <v>4.7</v>
      </c>
      <c r="CI309" s="34" t="n">
        <f aca="false">(CI308+CI310)/2</f>
        <v>5.15</v>
      </c>
      <c r="CJ309" s="34" t="n">
        <f aca="false">(CJ308+CJ310)/2</f>
        <v>7.95</v>
      </c>
      <c r="CK309" s="34" t="n">
        <f aca="false">(CK308+CK310)/2</f>
        <v>10.2</v>
      </c>
      <c r="CL309" s="34" t="n">
        <f aca="false">(CL308+CL310)/2</f>
        <v>15</v>
      </c>
      <c r="CM309" s="34" t="n">
        <f aca="false">(CM308+CM310)/2</f>
        <v>17.6</v>
      </c>
      <c r="CN309" s="4" t="n">
        <f aca="false">AVERAGE(CB309:CM309)</f>
        <v>12.05</v>
      </c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36" t="s">
        <v>93</v>
      </c>
      <c r="DB309" s="20" t="n">
        <v>21.9</v>
      </c>
      <c r="DC309" s="20" t="n">
        <v>20</v>
      </c>
      <c r="DD309" s="20" t="n">
        <v>17.9</v>
      </c>
      <c r="DE309" s="20" t="n">
        <v>12.7</v>
      </c>
      <c r="DF309" s="20" t="n">
        <v>7.7</v>
      </c>
      <c r="DG309" s="20" t="n">
        <v>5.3</v>
      </c>
      <c r="DH309" s="20" t="n">
        <v>4.3</v>
      </c>
      <c r="DI309" s="20" t="n">
        <v>7.7</v>
      </c>
      <c r="DJ309" s="20" t="n">
        <v>9.3</v>
      </c>
      <c r="DK309" s="20" t="n">
        <v>12.7</v>
      </c>
      <c r="DL309" s="20" t="n">
        <v>18.7</v>
      </c>
      <c r="DM309" s="20" t="n">
        <v>17</v>
      </c>
      <c r="DN309" s="4" t="n">
        <f aca="false">AVERAGE(DB309:DM309)</f>
        <v>12.9333333333333</v>
      </c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30" t="s">
        <v>93</v>
      </c>
      <c r="FB309" s="15" t="n">
        <v>24.1</v>
      </c>
      <c r="FC309" s="15" t="n">
        <v>25</v>
      </c>
      <c r="FD309" s="15" t="n">
        <v>22.8</v>
      </c>
      <c r="FE309" s="15" t="n">
        <v>20.4</v>
      </c>
      <c r="FF309" s="15" t="n">
        <v>16.7</v>
      </c>
      <c r="FG309" s="15" t="n">
        <v>12.4</v>
      </c>
      <c r="FH309" s="15" t="n">
        <v>11.1</v>
      </c>
      <c r="FI309" s="15" t="n">
        <v>11.4</v>
      </c>
      <c r="FJ309" s="15" t="n">
        <v>16.3</v>
      </c>
      <c r="FK309" s="15" t="n">
        <v>19.5</v>
      </c>
      <c r="FL309" s="15" t="n">
        <v>24.2</v>
      </c>
      <c r="FM309" s="15" t="n">
        <v>24.8</v>
      </c>
      <c r="FN309" s="16" t="n">
        <f aca="false">AVERAGE(FB309:FM309)</f>
        <v>19.0583333333333</v>
      </c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2" t="n">
        <v>1959</v>
      </c>
      <c r="GB309" s="15" t="n">
        <v>24.8</v>
      </c>
      <c r="GC309" s="27" t="n">
        <f aca="false">(GC308+GC310)/2</f>
        <v>24.65</v>
      </c>
      <c r="GD309" s="27" t="n">
        <f aca="false">(GD308+GD310)/2</f>
        <v>24</v>
      </c>
      <c r="GE309" s="27" t="n">
        <f aca="false">(GE308+GE310)/2</f>
        <v>21.65</v>
      </c>
      <c r="GF309" s="27" t="n">
        <f aca="false">(GF308+GF310)/2</f>
        <v>17.15</v>
      </c>
      <c r="GG309" s="15" t="n">
        <v>15.2</v>
      </c>
      <c r="GH309" s="15" t="n">
        <v>13.1</v>
      </c>
      <c r="GI309" s="15" t="n">
        <v>13.7</v>
      </c>
      <c r="GJ309" s="15" t="n">
        <v>17.4</v>
      </c>
      <c r="GK309" s="15" t="n">
        <v>19.5</v>
      </c>
      <c r="GL309" s="15" t="n">
        <v>22.6</v>
      </c>
      <c r="GM309" s="15" t="n">
        <v>24.9</v>
      </c>
      <c r="GN309" s="16" t="n">
        <f aca="false">AVERAGE(GB309:GM309)</f>
        <v>19.8875</v>
      </c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2" t="n">
        <v>1959</v>
      </c>
      <c r="HB309" s="15" t="n">
        <v>25.4</v>
      </c>
      <c r="HC309" s="15" t="n">
        <v>24.5</v>
      </c>
      <c r="HD309" s="15" t="n">
        <v>22.7</v>
      </c>
      <c r="HE309" s="15" t="n">
        <v>17.7</v>
      </c>
      <c r="HF309" s="15" t="n">
        <v>13.6</v>
      </c>
      <c r="HG309" s="15" t="n">
        <v>10</v>
      </c>
      <c r="HH309" s="15" t="n">
        <v>8.7</v>
      </c>
      <c r="HI309" s="15" t="n">
        <v>9.4</v>
      </c>
      <c r="HJ309" s="15" t="n">
        <v>14.5</v>
      </c>
      <c r="HK309" s="15" t="n">
        <v>17.5</v>
      </c>
      <c r="HL309" s="15" t="n">
        <v>22.8</v>
      </c>
      <c r="HM309" s="15" t="n">
        <v>22.6</v>
      </c>
      <c r="HN309" s="16" t="n">
        <f aca="false">AVERAGE(HB309:HM309)</f>
        <v>17.45</v>
      </c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7" t="n">
        <f aca="false">IA308+1</f>
        <v>1959</v>
      </c>
      <c r="IB309" s="15" t="n">
        <v>21.6</v>
      </c>
      <c r="IC309" s="15" t="n">
        <v>21.3</v>
      </c>
      <c r="ID309" s="15" t="n">
        <v>18.5</v>
      </c>
      <c r="IE309" s="15" t="n">
        <v>12.8</v>
      </c>
      <c r="IF309" s="15" t="n">
        <v>9.2</v>
      </c>
      <c r="IG309" s="15" t="n">
        <v>5.8</v>
      </c>
      <c r="IH309" s="15" t="n">
        <v>4.3</v>
      </c>
      <c r="II309" s="15" t="n">
        <v>7.5</v>
      </c>
      <c r="IJ309" s="15" t="n">
        <v>10.4</v>
      </c>
      <c r="IK309" s="15" t="n">
        <v>12.9</v>
      </c>
      <c r="IL309" s="15" t="n">
        <v>19</v>
      </c>
      <c r="IM309" s="15" t="n">
        <v>17.1</v>
      </c>
      <c r="IN309" s="25" t="n">
        <f aca="false">SUM(IB309:IM309)/12</f>
        <v>13.3666666666667</v>
      </c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 t="n">
        <f aca="false">JA308+1</f>
        <v>1959</v>
      </c>
      <c r="JB309" s="15" t="n">
        <v>16.4</v>
      </c>
      <c r="JC309" s="15" t="n">
        <v>18.9</v>
      </c>
      <c r="JD309" s="15" t="n">
        <v>15.5</v>
      </c>
      <c r="JE309" s="15" t="n">
        <v>12.9</v>
      </c>
      <c r="JF309" s="15" t="n">
        <v>9.1</v>
      </c>
      <c r="JG309" s="15" t="n">
        <v>4.5</v>
      </c>
      <c r="JH309" s="15" t="n">
        <v>6.5</v>
      </c>
      <c r="JI309" s="15" t="n">
        <v>4.2</v>
      </c>
      <c r="JJ309" s="15" t="n">
        <v>7.6</v>
      </c>
      <c r="JK309" s="15" t="n">
        <v>9.8</v>
      </c>
      <c r="JL309" s="15" t="n">
        <v>13.3</v>
      </c>
      <c r="JM309" s="15" t="n">
        <v>14.1</v>
      </c>
      <c r="JN309" s="25" t="n">
        <f aca="false">SUM(JB309:JM309)/12</f>
        <v>11.0666666666667</v>
      </c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3" t="n">
        <v>1959</v>
      </c>
      <c r="KB309" s="15" t="n">
        <v>22.1</v>
      </c>
      <c r="KC309" s="15" t="n">
        <v>21.2</v>
      </c>
      <c r="KD309" s="15" t="n">
        <v>18.6</v>
      </c>
      <c r="KE309" s="15" t="n">
        <v>13.7</v>
      </c>
      <c r="KF309" s="15" t="n">
        <v>8.5</v>
      </c>
      <c r="KG309" s="15" t="n">
        <v>5.2</v>
      </c>
      <c r="KH309" s="15" t="n">
        <v>5.5</v>
      </c>
      <c r="KI309" s="15" t="n">
        <v>6.9</v>
      </c>
      <c r="KJ309" s="15" t="n">
        <v>10.9</v>
      </c>
      <c r="KK309" s="15" t="n">
        <v>17.2</v>
      </c>
      <c r="KL309" s="15" t="n">
        <v>19.6</v>
      </c>
      <c r="KM309" s="15" t="n">
        <v>19.5</v>
      </c>
      <c r="KN309" s="16" t="n">
        <f aca="false">AVERAGE(KB309:KM309)</f>
        <v>14.075</v>
      </c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7" t="n">
        <f aca="false">LA308+1</f>
        <v>1959</v>
      </c>
      <c r="LB309" s="15" t="n">
        <v>24</v>
      </c>
      <c r="LC309" s="15" t="n">
        <v>23.2</v>
      </c>
      <c r="LD309" s="15" t="n">
        <v>21.3</v>
      </c>
      <c r="LE309" s="15" t="n">
        <v>15.4</v>
      </c>
      <c r="LF309" s="15" t="n">
        <v>11.2</v>
      </c>
      <c r="LG309" s="15" t="n">
        <v>7</v>
      </c>
      <c r="LH309" s="15" t="n">
        <v>7</v>
      </c>
      <c r="LI309" s="15" t="n">
        <v>9.2</v>
      </c>
      <c r="LJ309" s="15" t="n">
        <v>11.8</v>
      </c>
      <c r="LK309" s="15" t="n">
        <v>17.2</v>
      </c>
      <c r="LL309" s="15" t="n">
        <v>20.4</v>
      </c>
      <c r="LM309" s="15" t="n">
        <v>20.5</v>
      </c>
      <c r="LN309" s="16" t="n">
        <f aca="false">AVERAGE(LB309:LM309)</f>
        <v>15.6833333333333</v>
      </c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7" t="n">
        <f aca="false">MA308+1</f>
        <v>1959</v>
      </c>
      <c r="MB309" s="15" t="n">
        <v>25.2</v>
      </c>
      <c r="MC309" s="15" t="n">
        <v>24.2</v>
      </c>
      <c r="MD309" s="15" t="n">
        <v>23.4</v>
      </c>
      <c r="ME309" s="15" t="n">
        <v>20.5</v>
      </c>
      <c r="MF309" s="15" t="n">
        <v>15.4</v>
      </c>
      <c r="MG309" s="15" t="n">
        <v>12.7</v>
      </c>
      <c r="MH309" s="15" t="n">
        <v>12.3</v>
      </c>
      <c r="MI309" s="15" t="n">
        <v>14</v>
      </c>
      <c r="MJ309" s="15" t="n">
        <v>18.3</v>
      </c>
      <c r="MK309" s="15" t="n">
        <v>22.3</v>
      </c>
      <c r="ML309" s="15" t="n">
        <v>24.6</v>
      </c>
      <c r="MM309" s="15" t="n">
        <v>25.5</v>
      </c>
      <c r="MN309" s="16" t="n">
        <f aca="false">AVERAGE(MB309:MM309)</f>
        <v>19.8666666666667</v>
      </c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60" t="s">
        <v>93</v>
      </c>
      <c r="NB309" s="15" t="n">
        <v>18.9</v>
      </c>
      <c r="NC309" s="15" t="n">
        <v>16.9</v>
      </c>
      <c r="ND309" s="15" t="n">
        <v>16.6</v>
      </c>
      <c r="NE309" s="15" t="n">
        <v>13.7</v>
      </c>
      <c r="NF309" s="15" t="n">
        <v>10.5</v>
      </c>
      <c r="NG309" s="15" t="n">
        <v>7.7</v>
      </c>
      <c r="NH309" s="15" t="n">
        <v>5.3</v>
      </c>
      <c r="NI309" s="15" t="n">
        <v>6.3</v>
      </c>
      <c r="NJ309" s="15" t="n">
        <v>8.9</v>
      </c>
      <c r="NK309" s="15" t="n">
        <v>11.2</v>
      </c>
      <c r="NL309" s="15" t="n">
        <v>13.8</v>
      </c>
      <c r="NM309" s="15" t="n">
        <v>14.2</v>
      </c>
      <c r="NN309" s="29" t="n">
        <f aca="false">AVERAGE(NB309:NM309)</f>
        <v>12</v>
      </c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13" t="n">
        <v>1959</v>
      </c>
      <c r="OB309" s="15" t="n">
        <v>20.3</v>
      </c>
      <c r="OC309" s="15" t="n">
        <v>19.6</v>
      </c>
      <c r="OD309" s="15" t="n">
        <v>19.8</v>
      </c>
      <c r="OE309" s="15" t="n">
        <v>15.2</v>
      </c>
      <c r="OF309" s="15" t="n">
        <v>10.9</v>
      </c>
      <c r="OG309" s="15" t="n">
        <v>7.7</v>
      </c>
      <c r="OH309" s="15" t="n">
        <v>6.5</v>
      </c>
      <c r="OI309" s="15" t="n">
        <v>6.4</v>
      </c>
      <c r="OJ309" s="15" t="n">
        <v>9.6</v>
      </c>
      <c r="OK309" s="15" t="n">
        <v>12.1</v>
      </c>
      <c r="OL309" s="15" t="n">
        <v>15.9</v>
      </c>
      <c r="OM309" s="15" t="n">
        <v>16.4</v>
      </c>
      <c r="ON309" s="29" t="n">
        <f aca="false">AVERAGE(OB309:OM309)</f>
        <v>13.3666666666667</v>
      </c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30" t="s">
        <v>93</v>
      </c>
      <c r="PB309" s="15" t="n">
        <v>26.2</v>
      </c>
      <c r="PC309" s="15" t="n">
        <v>26</v>
      </c>
      <c r="PD309" s="15" t="n">
        <v>25.9</v>
      </c>
      <c r="PE309" s="15" t="n">
        <v>22.9</v>
      </c>
      <c r="PF309" s="15" t="n">
        <v>15.7</v>
      </c>
      <c r="PG309" s="15" t="n">
        <v>12.8</v>
      </c>
      <c r="PH309" s="15" t="n">
        <v>13</v>
      </c>
      <c r="PI309" s="15" t="n">
        <v>15.1</v>
      </c>
      <c r="PJ309" s="15" t="n">
        <v>18.3</v>
      </c>
      <c r="PK309" s="15" t="n">
        <v>21.6</v>
      </c>
      <c r="PL309" s="15" t="n">
        <v>25.1</v>
      </c>
      <c r="PM309" s="15" t="n">
        <v>25.6</v>
      </c>
      <c r="PN309" s="29" t="n">
        <f aca="false">AVERAGE(PB309:PM309)</f>
        <v>20.6833333333333</v>
      </c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13" t="n">
        <v>1959</v>
      </c>
      <c r="QB309" s="26" t="n">
        <f aca="false">SUM(QB308+QB310)/2</f>
        <v>24.55</v>
      </c>
      <c r="QC309" s="26" t="n">
        <f aca="false">SUM(QC308+QC310)/2</f>
        <v>24.45</v>
      </c>
      <c r="QD309" s="26" t="n">
        <f aca="false">SUM(QD308+QD310)/2</f>
        <v>19.6</v>
      </c>
      <c r="QE309" s="26" t="n">
        <f aca="false">SUM(QE308+QE310)/2</f>
        <v>16.55</v>
      </c>
      <c r="QF309" s="26" t="n">
        <f aca="false">SUM(QF308+QF310)/2</f>
        <v>11.7</v>
      </c>
      <c r="QG309" s="26" t="n">
        <f aca="false">SUM(QG308+QG310)/2</f>
        <v>8.85</v>
      </c>
      <c r="QH309" s="26" t="n">
        <f aca="false">SUM(QH308+QH310)/2</f>
        <v>6.5</v>
      </c>
      <c r="QI309" s="26" t="n">
        <f aca="false">SUM(QI308+QI310)/2</f>
        <v>6.55</v>
      </c>
      <c r="QJ309" s="26" t="n">
        <f aca="false">SUM(QJ308+QJ310)/2</f>
        <v>10.45</v>
      </c>
      <c r="QK309" s="26" t="n">
        <f aca="false">SUM(QK308+QK310)/2</f>
        <v>12.15</v>
      </c>
      <c r="QL309" s="26" t="n">
        <f aca="false">SUM(QL308+QL310)/2</f>
        <v>15.95</v>
      </c>
      <c r="QM309" s="26" t="n">
        <f aca="false">SUM(QM308+QM310)/2</f>
        <v>20.55</v>
      </c>
      <c r="QN309" s="29" t="n">
        <f aca="false">AVERAGE(QB309:QM309)</f>
        <v>14.8208333333333</v>
      </c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30" t="s">
        <v>93</v>
      </c>
      <c r="RB309" s="15" t="n">
        <v>24.3</v>
      </c>
      <c r="RC309" s="15" t="n">
        <v>25</v>
      </c>
      <c r="RD309" s="15" t="n">
        <v>24.2</v>
      </c>
      <c r="RE309" s="15" t="n">
        <v>20</v>
      </c>
      <c r="RF309" s="15" t="n">
        <v>15.7</v>
      </c>
      <c r="RG309" s="15" t="n">
        <v>13.1</v>
      </c>
      <c r="RH309" s="15" t="n">
        <v>12.8</v>
      </c>
      <c r="RI309" s="15" t="n">
        <v>13.2</v>
      </c>
      <c r="RJ309" s="15" t="n">
        <v>19.6</v>
      </c>
      <c r="RK309" s="15" t="n">
        <v>24</v>
      </c>
      <c r="RL309" s="15" t="n">
        <v>24.7</v>
      </c>
      <c r="RM309" s="15" t="n">
        <v>25.6</v>
      </c>
      <c r="RN309" s="29" t="n">
        <f aca="false">AVERAGE(RB309:RM309)</f>
        <v>20.1833333333333</v>
      </c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13" t="n">
        <v>1959</v>
      </c>
      <c r="SB309" s="15" t="n">
        <v>24.1</v>
      </c>
      <c r="SC309" s="15" t="n">
        <v>21.2</v>
      </c>
      <c r="SD309" s="15" t="n">
        <v>21.9</v>
      </c>
      <c r="SE309" s="15" t="n">
        <v>17.3</v>
      </c>
      <c r="SF309" s="15" t="n">
        <v>10.1</v>
      </c>
      <c r="SG309" s="15" t="n">
        <v>8.8</v>
      </c>
      <c r="SH309" s="15" t="n">
        <v>7.6</v>
      </c>
      <c r="SI309" s="15" t="n">
        <v>7.3</v>
      </c>
      <c r="SJ309" s="15" t="n">
        <v>11.5</v>
      </c>
      <c r="SK309" s="15" t="n">
        <v>13.6</v>
      </c>
      <c r="SL309" s="15" t="n">
        <v>18.1</v>
      </c>
      <c r="SM309" s="15" t="n">
        <v>19.1</v>
      </c>
      <c r="SN309" s="29" t="n">
        <f aca="false">AVERAGE(SB309:SM309)</f>
        <v>15.05</v>
      </c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72" t="s">
        <v>93</v>
      </c>
      <c r="TB309" s="73" t="n">
        <v>20.9</v>
      </c>
      <c r="TC309" s="73" t="n">
        <v>20.4</v>
      </c>
      <c r="TD309" s="73" t="n">
        <v>19.1</v>
      </c>
      <c r="TE309" s="73" t="n">
        <v>14.2</v>
      </c>
      <c r="TF309" s="73" t="n">
        <v>8.8</v>
      </c>
      <c r="TG309" s="73" t="n">
        <v>5.4</v>
      </c>
      <c r="TH309" s="73" t="n">
        <v>5.5</v>
      </c>
      <c r="TI309" s="73" t="n">
        <v>5.3</v>
      </c>
      <c r="TJ309" s="73" t="n">
        <v>9.9</v>
      </c>
      <c r="TK309" s="73" t="n">
        <v>12.8</v>
      </c>
      <c r="TL309" s="73" t="n">
        <v>20.1</v>
      </c>
      <c r="TM309" s="73" t="n">
        <v>19.2</v>
      </c>
      <c r="TN309" s="73" t="n">
        <v>13.5</v>
      </c>
      <c r="UB309" s="71"/>
      <c r="UC309" s="30"/>
      <c r="UD309" s="15"/>
      <c r="UE309" s="15"/>
      <c r="UF309" s="15"/>
      <c r="UG309" s="15"/>
      <c r="UH309" s="15"/>
      <c r="UI309" s="15"/>
      <c r="UJ309" s="15"/>
      <c r="UK309" s="15"/>
      <c r="UL309" s="15"/>
      <c r="UM309" s="15"/>
      <c r="UN309" s="15"/>
      <c r="UO309" s="15"/>
      <c r="UP309" s="16"/>
      <c r="VB309" s="71"/>
      <c r="VC309" s="13"/>
      <c r="VD309" s="15"/>
      <c r="VE309" s="15"/>
      <c r="VF309" s="15"/>
      <c r="VG309" s="15"/>
      <c r="VH309" s="15"/>
      <c r="VI309" s="15"/>
      <c r="VJ309" s="15"/>
      <c r="VK309" s="15"/>
      <c r="VL309" s="15"/>
      <c r="VM309" s="15"/>
      <c r="VN309" s="15"/>
      <c r="VO309" s="15"/>
      <c r="VP309" s="16"/>
      <c r="WB309" s="71"/>
      <c r="WC309" s="13"/>
      <c r="WD309" s="15"/>
      <c r="WE309" s="15"/>
      <c r="WF309" s="15"/>
      <c r="WG309" s="15"/>
      <c r="WH309" s="15"/>
      <c r="WI309" s="15"/>
      <c r="WJ309" s="15"/>
      <c r="WK309" s="15"/>
      <c r="WL309" s="15"/>
      <c r="WM309" s="15"/>
      <c r="WN309" s="15"/>
      <c r="WO309" s="15"/>
      <c r="WP309" s="16"/>
      <c r="XB309" s="71"/>
      <c r="XC309" s="30"/>
      <c r="XD309" s="15"/>
      <c r="XE309" s="15"/>
      <c r="XF309" s="15"/>
      <c r="XG309" s="15"/>
      <c r="XH309" s="15"/>
      <c r="XI309" s="15"/>
      <c r="XJ309" s="15"/>
      <c r="XK309" s="15"/>
      <c r="XL309" s="15"/>
      <c r="XM309" s="15"/>
      <c r="XN309" s="15"/>
      <c r="XO309" s="15"/>
      <c r="XP309" s="16"/>
      <c r="YB309" s="71"/>
      <c r="YC309" s="30"/>
      <c r="YD309" s="15"/>
      <c r="YE309" s="15"/>
      <c r="YF309" s="15"/>
      <c r="YG309" s="15"/>
      <c r="YH309" s="15"/>
      <c r="YI309" s="15"/>
      <c r="YJ309" s="15"/>
      <c r="YK309" s="15"/>
      <c r="YL309" s="15"/>
      <c r="YM309" s="15"/>
      <c r="YN309" s="15"/>
      <c r="YO309" s="15"/>
      <c r="YP309" s="16"/>
      <c r="ZB309" s="71"/>
      <c r="ZC309" s="30"/>
      <c r="ZD309" s="15"/>
      <c r="ZE309" s="15"/>
      <c r="ZF309" s="15"/>
      <c r="ZG309" s="15"/>
      <c r="ZH309" s="15"/>
      <c r="ZI309" s="15"/>
      <c r="ZJ309" s="15"/>
      <c r="ZK309" s="15"/>
      <c r="ZL309" s="15"/>
      <c r="ZM309" s="15"/>
      <c r="ZN309" s="15"/>
      <c r="ZO309" s="15"/>
      <c r="ZP309" s="16"/>
    </row>
    <row r="310" customFormat="false" ht="12.8" hidden="false" customHeight="false" outlineLevel="0" collapsed="false">
      <c r="A310" s="17" t="n">
        <f aca="false">A305+5</f>
        <v>1960</v>
      </c>
      <c r="B310" s="4" t="n">
        <f aca="false">AVERAGE(AN310,BN310,CN310,DN310,EN310,FN310,GN310,HN310,IN310,JN310,KN310,LN310,MN310,NN310)</f>
        <v>14.3615384615385</v>
      </c>
      <c r="C310" s="18" t="n">
        <f aca="false">AVERAGE(B306:B310)</f>
        <v>14.4143269230769</v>
      </c>
      <c r="D310" s="9" t="n">
        <f aca="false">AVERAGE(B301:B310)</f>
        <v>14.3476549145299</v>
      </c>
      <c r="E310" s="4" t="n">
        <f aca="false">AVERAGE(B291:B310)</f>
        <v>14.1715921231546</v>
      </c>
      <c r="F310" s="24" t="n">
        <f aca="false">AVERAGE(B261:B310)</f>
        <v>14.298952020202</v>
      </c>
      <c r="G310" s="9" t="n">
        <f aca="false">MAX(AB310:AM310,BB310:BM310,CB310:CM310,DB310:DM310,EB310:EM310,FB310:FM310,GB310:GM310,HB310:HM310,IB310:IM310,JB310:JM310,KB310:KM310,LB310:LM310,MB310:MM310,NB310:NM310,OB310:OM310,PB310:PM310,QB310:QM310,RB310:RM310,SB310:SM310)</f>
        <v>26.7</v>
      </c>
      <c r="H310" s="10" t="n">
        <f aca="false">MEDIAN(AB310:AM310,BB310:BM310,CB310:CM310,DB310:DM310,EB310:EM310,FB310:FM310,GB310:GM310,HB310:HM310,IB310:IM310,JB310:JM310,KB310:KM310,LB310:LM310,MB310:MM310,NB310:NM310,OB310:OM310,PB310:PM310,QB310:QM310,RB310:RM310,SB310:SM310)</f>
        <v>14.8</v>
      </c>
      <c r="I310" s="11" t="n">
        <f aca="false">MIN(AB310:AM310,BB310:BM310,CB310:CM310,DB310:DM310,EB310:EM310,FB310:FM310,GB310:GM310,HB310:HM310,IB310:IM310,JB310:JM310,KB310:KM310,LB310:LM310,MB310:MM310,NB310:NM310,OB310:OM310,PB310:PM310,QB310:QM310,RB310:RM310,SB310:SM310)</f>
        <v>3.6</v>
      </c>
      <c r="J310" s="12" t="n">
        <f aca="false">(G310+I310)/2</f>
        <v>15.15</v>
      </c>
      <c r="AA310" s="13" t="n">
        <v>1960</v>
      </c>
      <c r="AB310" s="15" t="n">
        <v>21.5</v>
      </c>
      <c r="AC310" s="15" t="n">
        <v>17.8</v>
      </c>
      <c r="AD310" s="15" t="n">
        <v>16.6</v>
      </c>
      <c r="AE310" s="15" t="n">
        <v>11.9</v>
      </c>
      <c r="AF310" s="15" t="n">
        <v>7.1</v>
      </c>
      <c r="AG310" s="15" t="n">
        <v>4.7</v>
      </c>
      <c r="AH310" s="15" t="n">
        <v>6</v>
      </c>
      <c r="AI310" s="15" t="n">
        <v>4.9</v>
      </c>
      <c r="AJ310" s="15" t="n">
        <v>8.9</v>
      </c>
      <c r="AK310" s="15" t="n">
        <v>11.7</v>
      </c>
      <c r="AL310" s="15" t="n">
        <v>12.5</v>
      </c>
      <c r="AM310" s="15" t="n">
        <v>18.8</v>
      </c>
      <c r="AN310" s="4" t="n">
        <f aca="false">AVERAGE(Sheet1!AB310:AM310)</f>
        <v>11.8666666666667</v>
      </c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2" t="n">
        <f aca="false">BA309+1</f>
        <v>1960</v>
      </c>
      <c r="BB310" s="20" t="n">
        <v>24.6</v>
      </c>
      <c r="BC310" s="20" t="n">
        <v>22</v>
      </c>
      <c r="BD310" s="20" t="n">
        <v>18.8</v>
      </c>
      <c r="BE310" s="20" t="n">
        <v>14</v>
      </c>
      <c r="BF310" s="20" t="n">
        <v>8.3</v>
      </c>
      <c r="BG310" s="20" t="n">
        <v>4.7</v>
      </c>
      <c r="BH310" s="20" t="n">
        <v>6.6</v>
      </c>
      <c r="BI310" s="20" t="n">
        <v>5.5</v>
      </c>
      <c r="BJ310" s="20" t="n">
        <v>9.5</v>
      </c>
      <c r="BK310" s="20" t="n">
        <v>13.7</v>
      </c>
      <c r="BL310" s="20" t="n">
        <v>15</v>
      </c>
      <c r="BM310" s="20" t="n">
        <v>20.7</v>
      </c>
      <c r="BN310" s="4" t="n">
        <f aca="false">AVERAGE(BB310:BM310)</f>
        <v>13.6166666666667</v>
      </c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2" t="n">
        <f aca="false">CA309+1</f>
        <v>1960</v>
      </c>
      <c r="CB310" s="20" t="n">
        <v>21.2</v>
      </c>
      <c r="CC310" s="20" t="n">
        <v>19.5</v>
      </c>
      <c r="CD310" s="20" t="n">
        <v>17.6</v>
      </c>
      <c r="CE310" s="20" t="n">
        <v>12.1</v>
      </c>
      <c r="CF310" s="20" t="n">
        <v>6.7</v>
      </c>
      <c r="CG310" s="20" t="n">
        <v>6.5</v>
      </c>
      <c r="CH310" s="20" t="n">
        <v>3.8</v>
      </c>
      <c r="CI310" s="20" t="n">
        <v>5.9</v>
      </c>
      <c r="CJ310" s="20" t="n">
        <v>9.2</v>
      </c>
      <c r="CK310" s="20" t="n">
        <v>11.7</v>
      </c>
      <c r="CL310" s="20" t="n">
        <v>17.2</v>
      </c>
      <c r="CM310" s="20" t="n">
        <v>18.4</v>
      </c>
      <c r="CN310" s="4" t="n">
        <f aca="false">AVERAGE(CB310:CM310)</f>
        <v>12.4833333333333</v>
      </c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36" t="s">
        <v>94</v>
      </c>
      <c r="DB310" s="20" t="n">
        <v>23.2</v>
      </c>
      <c r="DC310" s="20" t="n">
        <v>20.1</v>
      </c>
      <c r="DD310" s="20" t="n">
        <v>17</v>
      </c>
      <c r="DE310" s="20" t="n">
        <v>12</v>
      </c>
      <c r="DF310" s="20" t="n">
        <v>7.8</v>
      </c>
      <c r="DG310" s="20" t="n">
        <v>3.7</v>
      </c>
      <c r="DH310" s="20" t="n">
        <v>6</v>
      </c>
      <c r="DI310" s="20" t="n">
        <v>4.9</v>
      </c>
      <c r="DJ310" s="20" t="n">
        <v>9</v>
      </c>
      <c r="DK310" s="20" t="n">
        <v>12</v>
      </c>
      <c r="DL310" s="20" t="n">
        <v>13.5</v>
      </c>
      <c r="DM310" s="20" t="n">
        <v>18.8</v>
      </c>
      <c r="DN310" s="4" t="n">
        <f aca="false">AVERAGE(DB310:DM310)</f>
        <v>12.3333333333333</v>
      </c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30" t="s">
        <v>94</v>
      </c>
      <c r="FB310" s="15" t="n">
        <v>25.3</v>
      </c>
      <c r="FC310" s="15" t="n">
        <v>24.9</v>
      </c>
      <c r="FD310" s="15" t="n">
        <v>22.6</v>
      </c>
      <c r="FE310" s="15" t="n">
        <v>19.8</v>
      </c>
      <c r="FF310" s="15" t="n">
        <v>13.1</v>
      </c>
      <c r="FG310" s="15" t="n">
        <v>10.8</v>
      </c>
      <c r="FH310" s="15" t="n">
        <v>10.8</v>
      </c>
      <c r="FI310" s="15" t="n">
        <v>10.1</v>
      </c>
      <c r="FJ310" s="15" t="n">
        <v>15.3</v>
      </c>
      <c r="FK310" s="15" t="n">
        <v>19.9</v>
      </c>
      <c r="FL310" s="15" t="n">
        <v>21.7</v>
      </c>
      <c r="FM310" s="15" t="n">
        <v>23.9</v>
      </c>
      <c r="FN310" s="16" t="n">
        <f aca="false">AVERAGE(FB310:FM310)</f>
        <v>18.1833333333333</v>
      </c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2" t="n">
        <v>1960</v>
      </c>
      <c r="GB310" s="15" t="n">
        <v>24.9</v>
      </c>
      <c r="GC310" s="15" t="n">
        <v>24.4</v>
      </c>
      <c r="GD310" s="15" t="n">
        <v>23.7</v>
      </c>
      <c r="GE310" s="15" t="n">
        <v>21.2</v>
      </c>
      <c r="GF310" s="15" t="n">
        <v>14.2</v>
      </c>
      <c r="GG310" s="15" t="n">
        <v>12.7</v>
      </c>
      <c r="GH310" s="15" t="n">
        <v>12.5</v>
      </c>
      <c r="GI310" s="15" t="n">
        <v>13.6</v>
      </c>
      <c r="GJ310" s="15" t="n">
        <v>17.7</v>
      </c>
      <c r="GK310" s="15" t="n">
        <v>20.6</v>
      </c>
      <c r="GL310" s="15" t="n">
        <v>22.4</v>
      </c>
      <c r="GM310" s="15" t="n">
        <v>23.7</v>
      </c>
      <c r="GN310" s="16" t="n">
        <f aca="false">AVERAGE(GB310:GM310)</f>
        <v>19.3</v>
      </c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2" t="n">
        <v>1960</v>
      </c>
      <c r="HB310" s="15" t="n">
        <v>26.7</v>
      </c>
      <c r="HC310" s="15" t="n">
        <v>25.4</v>
      </c>
      <c r="HD310" s="15" t="n">
        <v>21.5</v>
      </c>
      <c r="HE310" s="15" t="n">
        <v>18</v>
      </c>
      <c r="HF310" s="15" t="n">
        <v>10.5</v>
      </c>
      <c r="HG310" s="15" t="n">
        <v>7.3</v>
      </c>
      <c r="HH310" s="15" t="n">
        <v>8.5</v>
      </c>
      <c r="HI310" s="15" t="n">
        <v>6.9</v>
      </c>
      <c r="HJ310" s="15" t="n">
        <v>13</v>
      </c>
      <c r="HK310" s="15" t="n">
        <v>17.7</v>
      </c>
      <c r="HL310" s="15" t="n">
        <v>19.8</v>
      </c>
      <c r="HM310" s="15" t="n">
        <v>23</v>
      </c>
      <c r="HN310" s="16" t="n">
        <f aca="false">AVERAGE(HB310:HM310)</f>
        <v>16.525</v>
      </c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7" t="n">
        <f aca="false">IA309+1</f>
        <v>1960</v>
      </c>
      <c r="IB310" s="15" t="n">
        <v>23.9</v>
      </c>
      <c r="IC310" s="15" t="n">
        <v>21.1</v>
      </c>
      <c r="ID310" s="15" t="n">
        <v>17.3</v>
      </c>
      <c r="IE310" s="15" t="n">
        <v>12.4</v>
      </c>
      <c r="IF310" s="15" t="n">
        <v>7.5</v>
      </c>
      <c r="IG310" s="15" t="n">
        <v>4.6</v>
      </c>
      <c r="IH310" s="15" t="n">
        <v>5.8</v>
      </c>
      <c r="II310" s="15" t="n">
        <v>4.1</v>
      </c>
      <c r="IJ310" s="15" t="n">
        <v>8.9</v>
      </c>
      <c r="IK310" s="15" t="n">
        <v>12.2</v>
      </c>
      <c r="IL310" s="15" t="n">
        <v>14.6</v>
      </c>
      <c r="IM310" s="15" t="n">
        <v>20.2</v>
      </c>
      <c r="IN310" s="25" t="n">
        <f aca="false">SUM(IB310:IM310)/12</f>
        <v>12.7166666666667</v>
      </c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 t="n">
        <f aca="false">JA309+1</f>
        <v>1960</v>
      </c>
      <c r="JB310" s="15" t="n">
        <v>17.9</v>
      </c>
      <c r="JC310" s="15" t="n">
        <v>18.1</v>
      </c>
      <c r="JD310" s="15" t="n">
        <v>15.6</v>
      </c>
      <c r="JE310" s="15" t="n">
        <v>11.3</v>
      </c>
      <c r="JF310" s="15" t="n">
        <v>7.7</v>
      </c>
      <c r="JG310" s="15" t="n">
        <v>6.9</v>
      </c>
      <c r="JH310" s="15" t="n">
        <v>5.2</v>
      </c>
      <c r="JI310" s="15" t="n">
        <v>6.2</v>
      </c>
      <c r="JJ310" s="15" t="n">
        <v>8.7</v>
      </c>
      <c r="JK310" s="15" t="n">
        <v>12.5</v>
      </c>
      <c r="JL310" s="15" t="n">
        <v>16</v>
      </c>
      <c r="JM310" s="15" t="n">
        <v>16.2</v>
      </c>
      <c r="JN310" s="25" t="n">
        <f aca="false">SUM(JB310:JM310)/12</f>
        <v>11.8583333333333</v>
      </c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  <c r="JY310" s="15"/>
      <c r="JZ310" s="15"/>
      <c r="KA310" s="13" t="n">
        <v>1960</v>
      </c>
      <c r="KB310" s="15" t="n">
        <v>22.9</v>
      </c>
      <c r="KC310" s="15" t="n">
        <v>23.2</v>
      </c>
      <c r="KD310" s="15" t="n">
        <v>16.6</v>
      </c>
      <c r="KE310" s="15" t="n">
        <v>13.4</v>
      </c>
      <c r="KF310" s="15" t="n">
        <v>7.2</v>
      </c>
      <c r="KG310" s="15" t="n">
        <v>5</v>
      </c>
      <c r="KH310" s="15" t="n">
        <v>6.6</v>
      </c>
      <c r="KI310" s="15" t="n">
        <v>3.6</v>
      </c>
      <c r="KJ310" s="15" t="n">
        <v>11.8</v>
      </c>
      <c r="KK310" s="15" t="n">
        <v>14.5</v>
      </c>
      <c r="KL310" s="15" t="n">
        <v>16.4</v>
      </c>
      <c r="KM310" s="15" t="n">
        <v>21.3</v>
      </c>
      <c r="KN310" s="16" t="n">
        <f aca="false">AVERAGE(KB310:KM310)</f>
        <v>13.5416666666667</v>
      </c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7" t="n">
        <f aca="false">LA309+1</f>
        <v>1960</v>
      </c>
      <c r="LB310" s="15" t="n">
        <v>25.1</v>
      </c>
      <c r="LC310" s="15" t="n">
        <v>24.8</v>
      </c>
      <c r="LD310" s="15" t="n">
        <v>19.4</v>
      </c>
      <c r="LE310" s="15" t="n">
        <v>15.3</v>
      </c>
      <c r="LF310" s="15" t="n">
        <v>9.1</v>
      </c>
      <c r="LG310" s="15" t="n">
        <v>6.2</v>
      </c>
      <c r="LH310" s="15" t="n">
        <v>7.7</v>
      </c>
      <c r="LI310" s="15" t="n">
        <v>5.3</v>
      </c>
      <c r="LJ310" s="15" t="n">
        <v>12.2</v>
      </c>
      <c r="LK310" s="15" t="n">
        <v>15.8</v>
      </c>
      <c r="LL310" s="15" t="n">
        <v>18.3</v>
      </c>
      <c r="LM310" s="15" t="n">
        <v>22.1</v>
      </c>
      <c r="LN310" s="16" t="n">
        <f aca="false">AVERAGE(LB310:LM310)</f>
        <v>15.1083333333333</v>
      </c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7" t="n">
        <f aca="false">MA309+1</f>
        <v>1960</v>
      </c>
      <c r="MB310" s="15" t="n">
        <v>25.4</v>
      </c>
      <c r="MC310" s="15" t="n">
        <v>25</v>
      </c>
      <c r="MD310" s="15" t="n">
        <v>23.1</v>
      </c>
      <c r="ME310" s="15" t="n">
        <v>20.7</v>
      </c>
      <c r="MF310" s="15" t="n">
        <v>13.4</v>
      </c>
      <c r="MG310" s="15" t="n">
        <v>11.3</v>
      </c>
      <c r="MH310" s="15" t="n">
        <v>11.7</v>
      </c>
      <c r="MI310" s="15" t="n">
        <v>11.6</v>
      </c>
      <c r="MJ310" s="15" t="n">
        <v>17</v>
      </c>
      <c r="MK310" s="15" t="n">
        <v>21.1</v>
      </c>
      <c r="ML310" s="15" t="n">
        <v>21.7</v>
      </c>
      <c r="MM310" s="15" t="n">
        <v>23.7</v>
      </c>
      <c r="MN310" s="16" t="n">
        <f aca="false">AVERAGE(MB310:MM310)</f>
        <v>18.8083333333333</v>
      </c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60" t="s">
        <v>94</v>
      </c>
      <c r="NB310" s="15" t="n">
        <v>16.6</v>
      </c>
      <c r="NC310" s="15" t="n">
        <v>16.8</v>
      </c>
      <c r="ND310" s="15" t="n">
        <v>15.2</v>
      </c>
      <c r="NE310" s="15" t="n">
        <v>9.3</v>
      </c>
      <c r="NF310" s="15" t="n">
        <v>6.6</v>
      </c>
      <c r="NG310" s="15" t="n">
        <v>4.1</v>
      </c>
      <c r="NH310" s="15" t="n">
        <v>5.2</v>
      </c>
      <c r="NI310" s="15" t="n">
        <v>4.3</v>
      </c>
      <c r="NJ310" s="15" t="n">
        <v>6.5</v>
      </c>
      <c r="NK310" s="15" t="n">
        <v>10.9</v>
      </c>
      <c r="NL310" s="15" t="n">
        <v>12.5</v>
      </c>
      <c r="NM310" s="15" t="n">
        <v>16.3</v>
      </c>
      <c r="NN310" s="29" t="n">
        <f aca="false">AVERAGE(NB310:NM310)</f>
        <v>10.3583333333333</v>
      </c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13" t="n">
        <v>1960</v>
      </c>
      <c r="OB310" s="26" t="n">
        <f aca="false">SUM(OB309+OB311)/2</f>
        <v>19.95</v>
      </c>
      <c r="OC310" s="26" t="n">
        <f aca="false">SUM(OC309+OC311)/2</f>
        <v>19.3</v>
      </c>
      <c r="OD310" s="26" t="n">
        <f aca="false">SUM(OD309+OD311)/2</f>
        <v>19.65</v>
      </c>
      <c r="OE310" s="26" t="n">
        <f aca="false">SUM(OE309+OE311)/2</f>
        <v>14.45</v>
      </c>
      <c r="OF310" s="26" t="n">
        <f aca="false">SUM(OF309+OF311)/2</f>
        <v>10.4</v>
      </c>
      <c r="OG310" s="26" t="n">
        <f aca="false">SUM(OG309+OG311)/2</f>
        <v>7.25</v>
      </c>
      <c r="OH310" s="26" t="n">
        <f aca="false">SUM(OH309+OH311)/2</f>
        <v>5.4</v>
      </c>
      <c r="OI310" s="26" t="n">
        <f aca="false">SUM(OI309+OI311)/2</f>
        <v>6.4</v>
      </c>
      <c r="OJ310" s="26" t="n">
        <f aca="false">SUM(OJ309+OJ311)/2</f>
        <v>10.25</v>
      </c>
      <c r="OK310" s="26" t="n">
        <f aca="false">SUM(OK309+OK311)/2</f>
        <v>13.4</v>
      </c>
      <c r="OL310" s="26" t="n">
        <f aca="false">SUM(OL309+OL311)/2</f>
        <v>16.2</v>
      </c>
      <c r="OM310" s="26" t="n">
        <f aca="false">SUM(OM309+OM311)/2</f>
        <v>18.25</v>
      </c>
      <c r="ON310" s="29" t="n">
        <f aca="false">AVERAGE(OB310:OM310)</f>
        <v>13.4083333333333</v>
      </c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30" t="s">
        <v>94</v>
      </c>
      <c r="PB310" s="15" t="n">
        <v>25.5</v>
      </c>
      <c r="PC310" s="15" t="n">
        <v>24.5</v>
      </c>
      <c r="PD310" s="15" t="n">
        <v>24.8</v>
      </c>
      <c r="PE310" s="15" t="n">
        <v>22.4</v>
      </c>
      <c r="PF310" s="15" t="n">
        <v>15.3</v>
      </c>
      <c r="PG310" s="15" t="n">
        <v>13.1</v>
      </c>
      <c r="PH310" s="15" t="n">
        <v>12.4</v>
      </c>
      <c r="PI310" s="15" t="n">
        <v>12.7</v>
      </c>
      <c r="PJ310" s="15" t="n">
        <v>15.5</v>
      </c>
      <c r="PK310" s="15" t="n">
        <v>20.8</v>
      </c>
      <c r="PL310" s="15" t="n">
        <v>21.6</v>
      </c>
      <c r="PM310" s="15" t="n">
        <v>24.3</v>
      </c>
      <c r="PN310" s="29" t="n">
        <f aca="false">AVERAGE(PB310:PM310)</f>
        <v>19.4083333333333</v>
      </c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13" t="n">
        <v>1960</v>
      </c>
      <c r="QB310" s="15" t="n">
        <v>26</v>
      </c>
      <c r="QC310" s="15" t="n">
        <v>23.8</v>
      </c>
      <c r="QD310" s="15" t="n">
        <v>19.9</v>
      </c>
      <c r="QE310" s="15" t="n">
        <v>18</v>
      </c>
      <c r="QF310" s="15" t="n">
        <v>13.2</v>
      </c>
      <c r="QG310" s="15" t="n">
        <v>10.8</v>
      </c>
      <c r="QH310" s="15" t="n">
        <v>7</v>
      </c>
      <c r="QI310" s="15" t="n">
        <v>6.3</v>
      </c>
      <c r="QJ310" s="15" t="n">
        <v>9.6</v>
      </c>
      <c r="QK310" s="15" t="n">
        <v>11.9</v>
      </c>
      <c r="QL310" s="15" t="n">
        <v>15.8</v>
      </c>
      <c r="QM310" s="15" t="n">
        <v>21.4</v>
      </c>
      <c r="QN310" s="29" t="n">
        <f aca="false">AVERAGE(QB310:QM310)</f>
        <v>15.3083333333333</v>
      </c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30" t="s">
        <v>94</v>
      </c>
      <c r="RB310" s="15" t="n">
        <v>24.2</v>
      </c>
      <c r="RC310" s="15" t="n">
        <v>23.4</v>
      </c>
      <c r="RD310" s="15" t="n">
        <v>22.3</v>
      </c>
      <c r="RE310" s="15" t="n">
        <v>20.4</v>
      </c>
      <c r="RF310" s="15" t="n">
        <v>15.3</v>
      </c>
      <c r="RG310" s="15" t="n">
        <v>12</v>
      </c>
      <c r="RH310" s="15" t="n">
        <v>11.5</v>
      </c>
      <c r="RI310" s="15" t="n">
        <v>13.5</v>
      </c>
      <c r="RJ310" s="15" t="n">
        <v>17.8</v>
      </c>
      <c r="RK310" s="15" t="n">
        <v>22.5</v>
      </c>
      <c r="RL310" s="15" t="n">
        <v>22.6</v>
      </c>
      <c r="RM310" s="15" t="n">
        <v>24.8</v>
      </c>
      <c r="RN310" s="29" t="n">
        <f aca="false">AVERAGE(RB310:RM310)</f>
        <v>19.1916666666667</v>
      </c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13" t="n">
        <v>1960</v>
      </c>
      <c r="SB310" s="15" t="n">
        <v>22.7</v>
      </c>
      <c r="SC310" s="15" t="n">
        <v>20.8</v>
      </c>
      <c r="SD310" s="15" t="n">
        <v>18.7</v>
      </c>
      <c r="SE310" s="15" t="n">
        <v>13.1</v>
      </c>
      <c r="SF310" s="15" t="n">
        <v>6.4</v>
      </c>
      <c r="SG310" s="15" t="n">
        <v>5.8</v>
      </c>
      <c r="SH310" s="15" t="n">
        <v>5.5</v>
      </c>
      <c r="SI310" s="15" t="n">
        <v>5</v>
      </c>
      <c r="SJ310" s="15" t="n">
        <v>8.2</v>
      </c>
      <c r="SK310" s="15" t="n">
        <v>14.1</v>
      </c>
      <c r="SL310" s="15" t="n">
        <v>16.9</v>
      </c>
      <c r="SM310" s="15" t="n">
        <v>20.4</v>
      </c>
      <c r="SN310" s="29" t="n">
        <f aca="false">AVERAGE(SB310:SM310)</f>
        <v>13.1333333333333</v>
      </c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72" t="s">
        <v>94</v>
      </c>
      <c r="TB310" s="73" t="n">
        <v>22.7</v>
      </c>
      <c r="TC310" s="73" t="n">
        <v>22.6</v>
      </c>
      <c r="TD310" s="73" t="n">
        <v>17.4</v>
      </c>
      <c r="TE310" s="73" t="n">
        <v>14.2</v>
      </c>
      <c r="TF310" s="73" t="n">
        <v>7.2</v>
      </c>
      <c r="TG310" s="73" t="n">
        <v>2.6</v>
      </c>
      <c r="TH310" s="73" t="n">
        <v>4.8</v>
      </c>
      <c r="TI310" s="73" t="n">
        <v>3.5</v>
      </c>
      <c r="TJ310" s="73" t="n">
        <v>8.4</v>
      </c>
      <c r="TK310" s="73" t="n">
        <v>13.7</v>
      </c>
      <c r="TL310" s="73" t="n">
        <v>15.6</v>
      </c>
      <c r="TM310" s="73" t="n">
        <v>18.4</v>
      </c>
      <c r="TN310" s="73" t="n">
        <v>12.6</v>
      </c>
      <c r="UB310" s="71"/>
      <c r="UC310" s="30"/>
      <c r="UD310" s="15"/>
      <c r="UE310" s="15"/>
      <c r="UF310" s="15"/>
      <c r="UG310" s="15"/>
      <c r="UH310" s="15"/>
      <c r="UI310" s="15"/>
      <c r="UJ310" s="15"/>
      <c r="UK310" s="15"/>
      <c r="UL310" s="15"/>
      <c r="UM310" s="15"/>
      <c r="UN310" s="15"/>
      <c r="UO310" s="27"/>
      <c r="UP310" s="16"/>
      <c r="VB310" s="71"/>
      <c r="VC310" s="13"/>
      <c r="VD310" s="15"/>
      <c r="VE310" s="15"/>
      <c r="VF310" s="15"/>
      <c r="VG310" s="15"/>
      <c r="VH310" s="15"/>
      <c r="VI310" s="15"/>
      <c r="VJ310" s="15"/>
      <c r="VK310" s="15"/>
      <c r="VL310" s="15"/>
      <c r="VM310" s="15"/>
      <c r="VN310" s="15"/>
      <c r="VO310" s="15"/>
      <c r="VP310" s="16"/>
      <c r="WB310" s="71"/>
      <c r="WC310" s="30"/>
      <c r="WD310" s="15"/>
      <c r="WE310" s="15"/>
      <c r="WF310" s="15"/>
      <c r="WG310" s="15"/>
      <c r="WH310" s="15"/>
      <c r="WI310" s="15"/>
      <c r="WJ310" s="15"/>
      <c r="WK310" s="15"/>
      <c r="WL310" s="15"/>
      <c r="WM310" s="15"/>
      <c r="WN310" s="15"/>
      <c r="WO310" s="15"/>
      <c r="WP310" s="16"/>
      <c r="XB310" s="71"/>
      <c r="XC310" s="30"/>
      <c r="XD310" s="15"/>
      <c r="XE310" s="15"/>
      <c r="XF310" s="15"/>
      <c r="XG310" s="15"/>
      <c r="XH310" s="15"/>
      <c r="XI310" s="15"/>
      <c r="XJ310" s="15"/>
      <c r="XK310" s="15"/>
      <c r="XL310" s="15"/>
      <c r="XM310" s="15"/>
      <c r="XN310" s="15"/>
      <c r="XO310" s="15"/>
      <c r="XP310" s="16"/>
      <c r="YB310" s="71"/>
      <c r="YC310" s="30"/>
      <c r="YD310" s="15"/>
      <c r="YE310" s="15"/>
      <c r="YF310" s="15"/>
      <c r="YG310" s="15"/>
      <c r="YH310" s="15"/>
      <c r="YI310" s="15"/>
      <c r="YJ310" s="15"/>
      <c r="YK310" s="15"/>
      <c r="YL310" s="15"/>
      <c r="YM310" s="15"/>
      <c r="YN310" s="15"/>
      <c r="YO310" s="15"/>
      <c r="YP310" s="16"/>
      <c r="ZB310" s="71"/>
      <c r="ZC310" s="30"/>
      <c r="ZD310" s="15"/>
      <c r="ZE310" s="15"/>
      <c r="ZF310" s="15"/>
      <c r="ZG310" s="15"/>
      <c r="ZH310" s="15"/>
      <c r="ZI310" s="15"/>
      <c r="ZJ310" s="15"/>
      <c r="ZK310" s="15"/>
      <c r="ZL310" s="15"/>
      <c r="ZM310" s="15"/>
      <c r="ZN310" s="15"/>
      <c r="ZO310" s="15"/>
      <c r="ZP310" s="16"/>
    </row>
    <row r="311" customFormat="false" ht="12.8" hidden="false" customHeight="false" outlineLevel="0" collapsed="false">
      <c r="A311" s="17"/>
      <c r="B311" s="4" t="n">
        <f aca="false">AVERAGE(AN311,BN311,CN311,DN311,EN311,FN311,GN311,HN311,IN311,JN311,KN311,LN311,MN311,NN311)</f>
        <v>14.775</v>
      </c>
      <c r="C311" s="18" t="n">
        <f aca="false">AVERAGE(B307:B311)</f>
        <v>14.5996474358974</v>
      </c>
      <c r="D311" s="9" t="n">
        <f aca="false">AVERAGE(B302:B311)</f>
        <v>14.396875</v>
      </c>
      <c r="E311" s="4" t="n">
        <f aca="false">AVERAGE(B292:B311)</f>
        <v>14.2090440462315</v>
      </c>
      <c r="F311" s="24" t="n">
        <f aca="false">AVERAGE(B262:B311)</f>
        <v>14.3068825757576</v>
      </c>
      <c r="G311" s="9" t="n">
        <f aca="false">MAX(AB311:AM311,BB311:BM311,CB311:CM311,DB311:DM311,EB311:EM311,FB311:FM311,GB311:GM311,HB311:HM311,IB311:IM311,JB311:JM311,KB311:KM311,LB311:LM311,MB311:MM311,NB311:NM311,OB311:OM311,PB311:PM311,QB311:QM311,RB311:RM311,SB311:SM311)</f>
        <v>26.3</v>
      </c>
      <c r="H311" s="10" t="n">
        <f aca="false">MEDIAN(AB311:AM311,BB311:BM311,CB311:CM311,DB311:DM311,EB311:EM311,FB311:FM311,GB311:GM311,HB311:HM311,IB311:IM311,JB311:JM311,KB311:KM311,LB311:LM311,MB311:MM311,NB311:NM311,OB311:OM311,PB311:PM311,QB311:QM311,RB311:RM311,SB311:SM311)</f>
        <v>16.1</v>
      </c>
      <c r="I311" s="11" t="n">
        <f aca="false">MIN(AB311:AM311,BB311:BM311,CB311:CM311,DB311:DM311,EB311:EM311,FB311:FM311,GB311:GM311,HB311:HM311,IB311:IM311,JB311:JM311,KB311:KM311,LB311:LM311,MB311:MM311,NB311:NM311,OB311:OM311,PB311:PM311,QB311:QM311,RB311:RM311,SB311:SM311)</f>
        <v>2.3</v>
      </c>
      <c r="J311" s="12" t="n">
        <f aca="false">(G311+I311)/2</f>
        <v>14.3</v>
      </c>
      <c r="AA311" s="13" t="n">
        <v>1961</v>
      </c>
      <c r="AB311" s="15" t="n">
        <v>20.9</v>
      </c>
      <c r="AC311" s="15" t="n">
        <v>18.7</v>
      </c>
      <c r="AD311" s="15" t="n">
        <v>16.4</v>
      </c>
      <c r="AE311" s="15" t="n">
        <v>13.9</v>
      </c>
      <c r="AF311" s="15" t="n">
        <v>8.6</v>
      </c>
      <c r="AG311" s="15" t="n">
        <v>7</v>
      </c>
      <c r="AH311" s="15" t="n">
        <v>5.4</v>
      </c>
      <c r="AI311" s="15" t="n">
        <v>5.2</v>
      </c>
      <c r="AJ311" s="15" t="n">
        <v>9.8</v>
      </c>
      <c r="AK311" s="15" t="n">
        <v>13.1</v>
      </c>
      <c r="AL311" s="15" t="n">
        <v>14.6</v>
      </c>
      <c r="AM311" s="15" t="n">
        <v>17.2</v>
      </c>
      <c r="AN311" s="4" t="n">
        <f aca="false">AVERAGE(Sheet1!AB311:AM311)</f>
        <v>12.5666666666667</v>
      </c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2" t="n">
        <f aca="false">BA310+1</f>
        <v>1961</v>
      </c>
      <c r="BB311" s="20" t="n">
        <v>22.4</v>
      </c>
      <c r="BC311" s="20" t="n">
        <v>21</v>
      </c>
      <c r="BD311" s="20" t="n">
        <v>18.2</v>
      </c>
      <c r="BE311" s="20" t="n">
        <v>16</v>
      </c>
      <c r="BF311" s="20" t="n">
        <v>8.3</v>
      </c>
      <c r="BG311" s="20" t="n">
        <v>6.5</v>
      </c>
      <c r="BH311" s="20" t="n">
        <v>5.5</v>
      </c>
      <c r="BI311" s="20" t="n">
        <v>6</v>
      </c>
      <c r="BJ311" s="20" t="n">
        <v>11.3</v>
      </c>
      <c r="BK311" s="20" t="n">
        <v>15.2</v>
      </c>
      <c r="BL311" s="20" t="n">
        <v>17.7</v>
      </c>
      <c r="BM311" s="20" t="n">
        <v>21</v>
      </c>
      <c r="BN311" s="4" t="n">
        <f aca="false">AVERAGE(BB311:BM311)</f>
        <v>14.0916666666667</v>
      </c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2" t="n">
        <f aca="false">CA310+1</f>
        <v>1961</v>
      </c>
      <c r="CB311" s="20" t="n">
        <v>19.7</v>
      </c>
      <c r="CC311" s="20" t="n">
        <v>19.8</v>
      </c>
      <c r="CD311" s="20" t="n">
        <v>20</v>
      </c>
      <c r="CE311" s="20" t="n">
        <v>11.5</v>
      </c>
      <c r="CF311" s="20" t="n">
        <v>11.3</v>
      </c>
      <c r="CG311" s="20" t="n">
        <v>6.1</v>
      </c>
      <c r="CH311" s="20" t="n">
        <v>4.4</v>
      </c>
      <c r="CI311" s="20" t="n">
        <v>5.5</v>
      </c>
      <c r="CJ311" s="20" t="n">
        <v>8.7</v>
      </c>
      <c r="CK311" s="20" t="n">
        <v>14.3</v>
      </c>
      <c r="CL311" s="20" t="n">
        <v>16.5</v>
      </c>
      <c r="CM311" s="20" t="n">
        <v>20.3</v>
      </c>
      <c r="CN311" s="4" t="n">
        <f aca="false">AVERAGE(CB311:CM311)</f>
        <v>13.175</v>
      </c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36" t="s">
        <v>95</v>
      </c>
      <c r="DB311" s="20" t="n">
        <v>21.2</v>
      </c>
      <c r="DC311" s="20" t="n">
        <v>19.1</v>
      </c>
      <c r="DD311" s="20" t="n">
        <v>16.2</v>
      </c>
      <c r="DE311" s="20" t="n">
        <v>14.2</v>
      </c>
      <c r="DF311" s="20" t="n">
        <v>7.2</v>
      </c>
      <c r="DG311" s="20" t="n">
        <v>5.9</v>
      </c>
      <c r="DH311" s="20" t="n">
        <v>4.5</v>
      </c>
      <c r="DI311" s="20" t="n">
        <v>5.2</v>
      </c>
      <c r="DJ311" s="20" t="n">
        <v>9.4</v>
      </c>
      <c r="DK311" s="20" t="n">
        <v>13.5</v>
      </c>
      <c r="DL311" s="20" t="n">
        <v>16.3</v>
      </c>
      <c r="DM311" s="20" t="n">
        <v>18.1</v>
      </c>
      <c r="DN311" s="4" t="n">
        <f aca="false">AVERAGE(DB311:DM311)</f>
        <v>12.5666666666667</v>
      </c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30" t="s">
        <v>95</v>
      </c>
      <c r="FB311" s="15" t="n">
        <v>23.8</v>
      </c>
      <c r="FC311" s="15" t="n">
        <v>24.4</v>
      </c>
      <c r="FD311" s="15" t="n">
        <v>21.9</v>
      </c>
      <c r="FE311" s="15" t="n">
        <v>21.9</v>
      </c>
      <c r="FF311" s="15" t="n">
        <v>15.2</v>
      </c>
      <c r="FG311" s="15" t="n">
        <v>10.7</v>
      </c>
      <c r="FH311" s="15" t="n">
        <v>9.7</v>
      </c>
      <c r="FI311" s="15" t="n">
        <v>10.1</v>
      </c>
      <c r="FJ311" s="15" t="n">
        <v>17.1</v>
      </c>
      <c r="FK311" s="15" t="n">
        <v>21.6</v>
      </c>
      <c r="FL311" s="15" t="n">
        <v>23.3</v>
      </c>
      <c r="FM311" s="15" t="n">
        <v>24.5</v>
      </c>
      <c r="FN311" s="16" t="n">
        <f aca="false">AVERAGE(FB311:FM311)</f>
        <v>18.6833333333333</v>
      </c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2" t="n">
        <v>1961</v>
      </c>
      <c r="GB311" s="15" t="n">
        <v>24.6</v>
      </c>
      <c r="GC311" s="15" t="n">
        <v>25.1</v>
      </c>
      <c r="GD311" s="15" t="n">
        <v>23.7</v>
      </c>
      <c r="GE311" s="15" t="n">
        <v>23.1</v>
      </c>
      <c r="GF311" s="15" t="n">
        <v>16.6</v>
      </c>
      <c r="GG311" s="15" t="n">
        <v>12.2</v>
      </c>
      <c r="GH311" s="15" t="n">
        <v>12.6</v>
      </c>
      <c r="GI311" s="15" t="n">
        <v>11.9</v>
      </c>
      <c r="GJ311" s="15" t="n">
        <v>17.1</v>
      </c>
      <c r="GK311" s="15" t="n">
        <v>21</v>
      </c>
      <c r="GL311" s="15" t="n">
        <v>23.8</v>
      </c>
      <c r="GM311" s="15" t="n">
        <v>24.8</v>
      </c>
      <c r="GN311" s="16" t="n">
        <f aca="false">AVERAGE(GB311:GM311)</f>
        <v>19.7083333333333</v>
      </c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2" t="n">
        <v>1961</v>
      </c>
      <c r="HB311" s="15" t="n">
        <v>23</v>
      </c>
      <c r="HC311" s="15" t="n">
        <v>23.3</v>
      </c>
      <c r="HD311" s="15" t="n">
        <v>20.3</v>
      </c>
      <c r="HE311" s="15" t="n">
        <v>20.3</v>
      </c>
      <c r="HF311" s="15" t="n">
        <v>11.6</v>
      </c>
      <c r="HG311" s="15" t="n">
        <v>7.8</v>
      </c>
      <c r="HH311" s="15" t="n">
        <v>6.4</v>
      </c>
      <c r="HI311" s="15" t="n">
        <v>7.9</v>
      </c>
      <c r="HJ311" s="15" t="n">
        <v>14.9</v>
      </c>
      <c r="HK311" s="15" t="n">
        <v>18.9</v>
      </c>
      <c r="HL311" s="15" t="n">
        <v>21.5</v>
      </c>
      <c r="HM311" s="15" t="n">
        <v>24.1</v>
      </c>
      <c r="HN311" s="16" t="n">
        <f aca="false">AVERAGE(HB311:HM311)</f>
        <v>16.6666666666667</v>
      </c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7" t="n">
        <f aca="false">IA310+1</f>
        <v>1961</v>
      </c>
      <c r="IB311" s="15" t="n">
        <v>22.3</v>
      </c>
      <c r="IC311" s="15" t="n">
        <v>19.6</v>
      </c>
      <c r="ID311" s="15" t="n">
        <v>17.3</v>
      </c>
      <c r="IE311" s="15" t="n">
        <v>15.8</v>
      </c>
      <c r="IF311" s="15" t="n">
        <v>7.9</v>
      </c>
      <c r="IG311" s="15" t="n">
        <v>4.9</v>
      </c>
      <c r="IH311" s="15" t="n">
        <v>3.5</v>
      </c>
      <c r="II311" s="15" t="n">
        <v>4.9</v>
      </c>
      <c r="IJ311" s="15" t="n">
        <v>10</v>
      </c>
      <c r="IK311" s="15" t="n">
        <v>13.3</v>
      </c>
      <c r="IL311" s="15" t="n">
        <v>15.9</v>
      </c>
      <c r="IM311" s="15" t="n">
        <v>19.2</v>
      </c>
      <c r="IN311" s="25" t="n">
        <f aca="false">SUM(IB311:IM311)/12</f>
        <v>12.8833333333333</v>
      </c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 t="n">
        <f aca="false">JA310+1</f>
        <v>1961</v>
      </c>
      <c r="JB311" s="15" t="n">
        <v>18.3</v>
      </c>
      <c r="JC311" s="15" t="n">
        <v>19.6</v>
      </c>
      <c r="JD311" s="15" t="n">
        <v>16.5</v>
      </c>
      <c r="JE311" s="15" t="n">
        <v>10.6</v>
      </c>
      <c r="JF311" s="15" t="n">
        <v>10.4</v>
      </c>
      <c r="JG311" s="15" t="n">
        <v>7.7</v>
      </c>
      <c r="JH311" s="15" t="n">
        <v>6.6</v>
      </c>
      <c r="JI311" s="15" t="n">
        <v>5.6</v>
      </c>
      <c r="JJ311" s="15" t="n">
        <v>7.7</v>
      </c>
      <c r="JK311" s="15" t="n">
        <v>11.7</v>
      </c>
      <c r="JL311" s="15" t="n">
        <v>15.9</v>
      </c>
      <c r="JM311" s="15" t="n">
        <v>17.8</v>
      </c>
      <c r="JN311" s="25" t="n">
        <f aca="false">SUM(JB311:JM311)/12</f>
        <v>12.3666666666667</v>
      </c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  <c r="JY311" s="15"/>
      <c r="JZ311" s="15"/>
      <c r="KA311" s="13" t="n">
        <v>1961</v>
      </c>
      <c r="KB311" s="15" t="n">
        <v>21.7</v>
      </c>
      <c r="KC311" s="15" t="n">
        <v>21.5</v>
      </c>
      <c r="KD311" s="15" t="n">
        <v>17</v>
      </c>
      <c r="KE311" s="15" t="n">
        <v>17.9</v>
      </c>
      <c r="KF311" s="15" t="n">
        <v>7.7</v>
      </c>
      <c r="KG311" s="15" t="n">
        <v>5.5</v>
      </c>
      <c r="KH311" s="15" t="n">
        <v>2.3</v>
      </c>
      <c r="KI311" s="15" t="n">
        <v>4.7</v>
      </c>
      <c r="KJ311" s="15" t="n">
        <v>11.7</v>
      </c>
      <c r="KK311" s="15" t="n">
        <v>15.5</v>
      </c>
      <c r="KL311" s="15" t="n">
        <v>18.7</v>
      </c>
      <c r="KM311" s="15" t="n">
        <v>19.9</v>
      </c>
      <c r="KN311" s="16" t="n">
        <f aca="false">AVERAGE(KB311:KM311)</f>
        <v>13.675</v>
      </c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7" t="n">
        <f aca="false">LA310+1</f>
        <v>1961</v>
      </c>
      <c r="LB311" s="15" t="n">
        <v>23.6</v>
      </c>
      <c r="LC311" s="15" t="n">
        <v>22.8</v>
      </c>
      <c r="LD311" s="15" t="n">
        <v>19.5</v>
      </c>
      <c r="LE311" s="15" t="n">
        <v>18.4</v>
      </c>
      <c r="LF311" s="15" t="n">
        <v>9.4</v>
      </c>
      <c r="LG311" s="15" t="n">
        <v>6.7</v>
      </c>
      <c r="LH311" s="15" t="n">
        <v>3.6</v>
      </c>
      <c r="LI311" s="15" t="n">
        <v>6.2</v>
      </c>
      <c r="LJ311" s="15" t="n">
        <v>12.8</v>
      </c>
      <c r="LK311" s="15" t="n">
        <v>16.4</v>
      </c>
      <c r="LL311" s="15" t="n">
        <v>19.4</v>
      </c>
      <c r="LM311" s="15" t="n">
        <v>21.3</v>
      </c>
      <c r="LN311" s="16" t="n">
        <f aca="false">AVERAGE(LB311:LM311)</f>
        <v>15.0083333333333</v>
      </c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7" t="n">
        <f aca="false">MA310+1</f>
        <v>1961</v>
      </c>
      <c r="MB311" s="15" t="n">
        <v>24.2</v>
      </c>
      <c r="MC311" s="15" t="n">
        <v>24.5</v>
      </c>
      <c r="MD311" s="15" t="n">
        <v>22.8</v>
      </c>
      <c r="ME311" s="15" t="n">
        <v>22.4</v>
      </c>
      <c r="MF311" s="15" t="n">
        <v>15.4</v>
      </c>
      <c r="MG311" s="15" t="n">
        <v>11.8</v>
      </c>
      <c r="MH311" s="15" t="n">
        <v>10.4</v>
      </c>
      <c r="MI311" s="15" t="n">
        <v>11.5</v>
      </c>
      <c r="MJ311" s="15" t="n">
        <v>18.2</v>
      </c>
      <c r="MK311" s="15" t="n">
        <v>20.6</v>
      </c>
      <c r="ML311" s="15" t="n">
        <v>23.4</v>
      </c>
      <c r="MM311" s="15" t="n">
        <v>25.1</v>
      </c>
      <c r="MN311" s="16" t="n">
        <f aca="false">AVERAGE(MB311:MM311)</f>
        <v>19.1916666666667</v>
      </c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60" t="s">
        <v>95</v>
      </c>
      <c r="NB311" s="15" t="n">
        <v>19</v>
      </c>
      <c r="NC311" s="15" t="n">
        <v>18</v>
      </c>
      <c r="ND311" s="15" t="n">
        <v>17.3</v>
      </c>
      <c r="NE311" s="15" t="n">
        <v>11.4</v>
      </c>
      <c r="NF311" s="15" t="n">
        <v>7.1</v>
      </c>
      <c r="NG311" s="15" t="n">
        <v>6</v>
      </c>
      <c r="NH311" s="15" t="n">
        <v>3.7</v>
      </c>
      <c r="NI311" s="15" t="n">
        <v>5.3</v>
      </c>
      <c r="NJ311" s="15" t="n">
        <v>9.3</v>
      </c>
      <c r="NK311" s="15" t="n">
        <v>11.1</v>
      </c>
      <c r="NL311" s="15" t="n">
        <v>13.2</v>
      </c>
      <c r="NM311" s="15" t="n">
        <v>16.5</v>
      </c>
      <c r="NN311" s="29" t="n">
        <f aca="false">AVERAGE(NB311:NM311)</f>
        <v>11.4916666666667</v>
      </c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13" t="n">
        <v>1961</v>
      </c>
      <c r="OB311" s="15" t="n">
        <v>19.6</v>
      </c>
      <c r="OC311" s="15" t="n">
        <v>19</v>
      </c>
      <c r="OD311" s="15" t="n">
        <v>19.5</v>
      </c>
      <c r="OE311" s="15" t="n">
        <v>13.7</v>
      </c>
      <c r="OF311" s="15" t="n">
        <v>9.9</v>
      </c>
      <c r="OG311" s="15" t="n">
        <v>6.8</v>
      </c>
      <c r="OH311" s="15" t="n">
        <v>4.3</v>
      </c>
      <c r="OI311" s="15" t="n">
        <v>6.4</v>
      </c>
      <c r="OJ311" s="15" t="n">
        <v>10.9</v>
      </c>
      <c r="OK311" s="15" t="n">
        <v>14.7</v>
      </c>
      <c r="OL311" s="15" t="n">
        <v>16.5</v>
      </c>
      <c r="OM311" s="15" t="n">
        <v>20.1</v>
      </c>
      <c r="ON311" s="29" t="n">
        <f aca="false">AVERAGE(OB311:OM311)</f>
        <v>13.45</v>
      </c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30" t="s">
        <v>95</v>
      </c>
      <c r="PB311" s="15" t="n">
        <v>25.2</v>
      </c>
      <c r="PC311" s="15" t="n">
        <v>23.8</v>
      </c>
      <c r="PD311" s="15" t="n">
        <v>23.7</v>
      </c>
      <c r="PE311" s="15" t="n">
        <v>21.3</v>
      </c>
      <c r="PF311" s="15" t="n">
        <v>14.2</v>
      </c>
      <c r="PG311" s="15" t="n">
        <v>10.9</v>
      </c>
      <c r="PH311" s="15" t="n">
        <v>9.4</v>
      </c>
      <c r="PI311" s="15" t="n">
        <v>11.5</v>
      </c>
      <c r="PJ311" s="15" t="n">
        <v>16.7</v>
      </c>
      <c r="PK311" s="15" t="n">
        <v>22.4</v>
      </c>
      <c r="PL311" s="15" t="n">
        <v>24.8</v>
      </c>
      <c r="PM311" s="15" t="n">
        <v>26.3</v>
      </c>
      <c r="PN311" s="29" t="n">
        <f aca="false">AVERAGE(PB311:PM311)</f>
        <v>19.1833333333333</v>
      </c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13" t="n">
        <v>1961</v>
      </c>
      <c r="QB311" s="15" t="n">
        <v>22.3</v>
      </c>
      <c r="QC311" s="15" t="n">
        <v>22.4</v>
      </c>
      <c r="QD311" s="15" t="n">
        <v>21.3</v>
      </c>
      <c r="QE311" s="15" t="n">
        <v>15.6</v>
      </c>
      <c r="QF311" s="15" t="n">
        <v>13.1</v>
      </c>
      <c r="QG311" s="15" t="n">
        <v>8.6</v>
      </c>
      <c r="QH311" s="15" t="n">
        <v>7.9</v>
      </c>
      <c r="QI311" s="15" t="n">
        <v>7.2</v>
      </c>
      <c r="QJ311" s="15" t="n">
        <v>9.3</v>
      </c>
      <c r="QK311" s="15" t="n">
        <v>13.6</v>
      </c>
      <c r="QL311" s="15" t="n">
        <v>16.9</v>
      </c>
      <c r="QM311" s="15" t="n">
        <v>20</v>
      </c>
      <c r="QN311" s="29" t="n">
        <f aca="false">AVERAGE(QB311:QM311)</f>
        <v>14.85</v>
      </c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30" t="s">
        <v>95</v>
      </c>
      <c r="RB311" s="15" t="n">
        <v>25</v>
      </c>
      <c r="RC311" s="15" t="n">
        <v>23.8</v>
      </c>
      <c r="RD311" s="15" t="n">
        <v>22.6</v>
      </c>
      <c r="RE311" s="15" t="n">
        <v>22.9</v>
      </c>
      <c r="RF311" s="15" t="n">
        <v>16.2</v>
      </c>
      <c r="RG311" s="15" t="n">
        <v>11.6</v>
      </c>
      <c r="RH311" s="15" t="n">
        <v>10.7</v>
      </c>
      <c r="RI311" s="15" t="n">
        <v>11.8</v>
      </c>
      <c r="RJ311" s="15" t="n">
        <v>19</v>
      </c>
      <c r="RK311" s="15" t="n">
        <v>22.3</v>
      </c>
      <c r="RL311" s="15" t="n">
        <v>23.4</v>
      </c>
      <c r="RM311" s="15" t="n">
        <v>25.4</v>
      </c>
      <c r="RN311" s="29" t="n">
        <f aca="false">AVERAGE(RB311:RM311)</f>
        <v>19.5583333333333</v>
      </c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13" t="n">
        <v>1961</v>
      </c>
      <c r="SB311" s="15" t="n">
        <v>22</v>
      </c>
      <c r="SC311" s="15" t="n">
        <v>20</v>
      </c>
      <c r="SD311" s="15" t="n">
        <v>20.9</v>
      </c>
      <c r="SE311" s="15" t="n">
        <v>15.1</v>
      </c>
      <c r="SF311" s="15" t="n">
        <v>8.9</v>
      </c>
      <c r="SG311" s="15" t="n">
        <v>7.4</v>
      </c>
      <c r="SH311" s="15" t="n">
        <v>4.2</v>
      </c>
      <c r="SI311" s="15" t="n">
        <v>6.6</v>
      </c>
      <c r="SJ311" s="15" t="n">
        <v>11.4</v>
      </c>
      <c r="SK311" s="15" t="n">
        <v>13.9</v>
      </c>
      <c r="SL311" s="15" t="n">
        <v>18.1</v>
      </c>
      <c r="SM311" s="15" t="n">
        <v>21.8</v>
      </c>
      <c r="SN311" s="29" t="n">
        <f aca="false">AVERAGE(SB311:SM311)</f>
        <v>14.1916666666667</v>
      </c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72" t="s">
        <v>95</v>
      </c>
      <c r="TB311" s="73" t="n">
        <v>19.5</v>
      </c>
      <c r="TC311" s="73" t="n">
        <v>20.4</v>
      </c>
      <c r="TD311" s="73" t="n">
        <v>16.9</v>
      </c>
      <c r="TE311" s="73" t="n">
        <v>14.6</v>
      </c>
      <c r="TF311" s="73" t="n">
        <v>5.9</v>
      </c>
      <c r="TG311" s="73" t="n">
        <v>3.3</v>
      </c>
      <c r="TH311" s="73" t="n">
        <v>1.5</v>
      </c>
      <c r="TI311" s="73" t="n">
        <v>3.7</v>
      </c>
      <c r="TJ311" s="73" t="n">
        <v>8.9</v>
      </c>
      <c r="TK311" s="73" t="n">
        <v>15.4</v>
      </c>
      <c r="TL311" s="73" t="n">
        <v>18.2</v>
      </c>
      <c r="TM311" s="73" t="n">
        <v>19.1</v>
      </c>
      <c r="TN311" s="73" t="n">
        <v>12.3</v>
      </c>
      <c r="UB311" s="71"/>
      <c r="UC311" s="30"/>
      <c r="UD311" s="15"/>
      <c r="UE311" s="15"/>
      <c r="UF311" s="15"/>
      <c r="UG311" s="15"/>
      <c r="UH311" s="15"/>
      <c r="UI311" s="15"/>
      <c r="UJ311" s="15"/>
      <c r="UK311" s="15"/>
      <c r="UL311" s="15"/>
      <c r="UM311" s="15"/>
      <c r="UN311" s="15"/>
      <c r="UO311" s="15"/>
      <c r="UP311" s="16"/>
      <c r="VB311" s="71"/>
      <c r="VC311" s="13"/>
      <c r="VD311" s="15"/>
      <c r="VE311" s="15"/>
      <c r="VF311" s="15"/>
      <c r="VG311" s="15"/>
      <c r="VH311" s="15"/>
      <c r="VI311" s="15"/>
      <c r="VJ311" s="15"/>
      <c r="VK311" s="15"/>
      <c r="VL311" s="15"/>
      <c r="VM311" s="15"/>
      <c r="VN311" s="15"/>
      <c r="VO311" s="15"/>
      <c r="VP311" s="16"/>
      <c r="WB311" s="71"/>
      <c r="WC311" s="30"/>
      <c r="WD311" s="15"/>
      <c r="WE311" s="15"/>
      <c r="WF311" s="15"/>
      <c r="WG311" s="15"/>
      <c r="WH311" s="15"/>
      <c r="WI311" s="15"/>
      <c r="WJ311" s="15"/>
      <c r="WK311" s="15"/>
      <c r="WL311" s="15"/>
      <c r="WM311" s="15"/>
      <c r="WN311" s="15"/>
      <c r="WO311" s="15"/>
      <c r="WP311" s="16"/>
      <c r="XB311" s="71"/>
      <c r="XC311" s="30"/>
      <c r="XD311" s="15"/>
      <c r="XE311" s="15"/>
      <c r="XF311" s="15"/>
      <c r="XG311" s="15"/>
      <c r="XH311" s="15"/>
      <c r="XI311" s="15"/>
      <c r="XJ311" s="15"/>
      <c r="XK311" s="15"/>
      <c r="XL311" s="15"/>
      <c r="XM311" s="15"/>
      <c r="XN311" s="15"/>
      <c r="XO311" s="15"/>
      <c r="XP311" s="16"/>
      <c r="YB311" s="71"/>
      <c r="YC311" s="30"/>
      <c r="YD311" s="15"/>
      <c r="YE311" s="15"/>
      <c r="YF311" s="15"/>
      <c r="YG311" s="15"/>
      <c r="YH311" s="15"/>
      <c r="YI311" s="15"/>
      <c r="YJ311" s="15"/>
      <c r="YK311" s="15"/>
      <c r="YL311" s="15"/>
      <c r="YM311" s="15"/>
      <c r="YN311" s="15"/>
      <c r="YO311" s="15"/>
      <c r="YP311" s="16"/>
      <c r="ZB311" s="71"/>
      <c r="ZC311" s="30"/>
      <c r="ZD311" s="15"/>
      <c r="ZE311" s="15"/>
      <c r="ZF311" s="15"/>
      <c r="ZG311" s="15"/>
      <c r="ZH311" s="15"/>
      <c r="ZI311" s="15"/>
      <c r="ZJ311" s="15"/>
      <c r="ZK311" s="15"/>
      <c r="ZL311" s="15"/>
      <c r="ZM311" s="15"/>
      <c r="ZN311" s="15"/>
      <c r="ZO311" s="15"/>
      <c r="ZP311" s="16"/>
    </row>
    <row r="312" customFormat="false" ht="12.8" hidden="false" customHeight="false" outlineLevel="0" collapsed="false">
      <c r="A312" s="17"/>
      <c r="B312" s="4" t="n">
        <f aca="false">AVERAGE(AN312,BN312,CN312,DN312,EN312,FN312,GN312,HN312,IN312,JN312,KN312,LN312,MN312,NN312)</f>
        <v>14.6525641025641</v>
      </c>
      <c r="C312" s="18" t="n">
        <f aca="false">AVERAGE(B308:B312)</f>
        <v>14.6801923076923</v>
      </c>
      <c r="D312" s="9" t="n">
        <f aca="false">AVERAGE(B303:B312)</f>
        <v>14.4474305555556</v>
      </c>
      <c r="E312" s="4" t="n">
        <f aca="false">AVERAGE(B293:B312)</f>
        <v>14.221020541958</v>
      </c>
      <c r="F312" s="24" t="n">
        <f aca="false">AVERAGE(B263:B312)</f>
        <v>14.3067810800311</v>
      </c>
      <c r="G312" s="9" t="n">
        <f aca="false">MAX(AB312:AM312,BB312:BM312,CB312:CM312,DB312:DM312,EB312:EM312,FB312:FM312,GB312:GM312,HB312:HM312,IB312:IM312,JB312:JM312,KB312:KM312,LB312:LM312,MB312:MM312,NB312:NM312,OB312:OM312,PB312:PM312,QB312:QM312,RB312:RM312,SB312:SM312)</f>
        <v>26.6</v>
      </c>
      <c r="H312" s="10" t="n">
        <f aca="false">MEDIAN(AB312:AM312,BB312:BM312,CB312:CM312,DB312:DM312,EB312:EM312,FB312:FM312,GB312:GM312,HB312:HM312,IB312:IM312,JB312:JM312,KB312:KM312,LB312:LM312,MB312:MM312,NB312:NM312,OB312:OM312,PB312:PM312,QB312:QM312,RB312:RM312,SB312:SM312)</f>
        <v>15.55</v>
      </c>
      <c r="I312" s="11" t="n">
        <f aca="false">MIN(AB312:AM312,BB312:BM312,CB312:CM312,DB312:DM312,EB312:EM312,FB312:FM312,GB312:GM312,HB312:HM312,IB312:IM312,JB312:JM312,KB312:KM312,LB312:LM312,MB312:MM312,NB312:NM312,OB312:OM312,PB312:PM312,QB312:QM312,RB312:RM312,SB312:SM312)</f>
        <v>3.8</v>
      </c>
      <c r="J312" s="12" t="n">
        <f aca="false">(G312+I312)/2</f>
        <v>15.2</v>
      </c>
      <c r="AA312" s="13" t="n">
        <v>1962</v>
      </c>
      <c r="AB312" s="15" t="n">
        <v>18.9</v>
      </c>
      <c r="AC312" s="15" t="n">
        <v>16.7</v>
      </c>
      <c r="AD312" s="15" t="n">
        <v>16.1</v>
      </c>
      <c r="AE312" s="15" t="n">
        <v>12</v>
      </c>
      <c r="AF312" s="15" t="n">
        <v>7.6</v>
      </c>
      <c r="AG312" s="15" t="n">
        <v>8.3</v>
      </c>
      <c r="AH312" s="15" t="n">
        <v>5.8</v>
      </c>
      <c r="AI312" s="15" t="n">
        <v>6.8</v>
      </c>
      <c r="AJ312" s="15" t="n">
        <v>8.6</v>
      </c>
      <c r="AK312" s="15" t="n">
        <v>11.5</v>
      </c>
      <c r="AL312" s="15" t="n">
        <v>15.5</v>
      </c>
      <c r="AM312" s="15" t="n">
        <v>15.8</v>
      </c>
      <c r="AN312" s="4" t="n">
        <f aca="false">AVERAGE(Sheet1!AB312:AM312)</f>
        <v>11.9666666666667</v>
      </c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2" t="n">
        <f aca="false">BA311+1</f>
        <v>1962</v>
      </c>
      <c r="BB312" s="20" t="n">
        <v>23</v>
      </c>
      <c r="BC312" s="20" t="n">
        <v>21.7</v>
      </c>
      <c r="BD312" s="20" t="n">
        <v>18.3</v>
      </c>
      <c r="BE312" s="20" t="n">
        <v>13.2</v>
      </c>
      <c r="BF312" s="20" t="n">
        <v>8.6</v>
      </c>
      <c r="BG312" s="20" t="n">
        <v>8</v>
      </c>
      <c r="BH312" s="20" t="n">
        <v>5.8</v>
      </c>
      <c r="BI312" s="20" t="n">
        <v>6.5</v>
      </c>
      <c r="BJ312" s="20" t="n">
        <v>10.1</v>
      </c>
      <c r="BK312" s="20" t="n">
        <v>13.8</v>
      </c>
      <c r="BL312" s="20" t="n">
        <v>18.7</v>
      </c>
      <c r="BM312" s="20" t="n">
        <v>18.5</v>
      </c>
      <c r="BN312" s="4" t="n">
        <f aca="false">AVERAGE(BB312:BM312)</f>
        <v>13.85</v>
      </c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2" t="n">
        <f aca="false">CA311+1</f>
        <v>1962</v>
      </c>
      <c r="CB312" s="20" t="n">
        <v>21.2</v>
      </c>
      <c r="CC312" s="20" t="n">
        <v>19.5</v>
      </c>
      <c r="CD312" s="20" t="n">
        <v>17.6</v>
      </c>
      <c r="CE312" s="20" t="n">
        <v>12.1</v>
      </c>
      <c r="CF312" s="20" t="n">
        <v>6.7</v>
      </c>
      <c r="CG312" s="20" t="n">
        <v>6.5</v>
      </c>
      <c r="CH312" s="20" t="n">
        <v>3.8</v>
      </c>
      <c r="CI312" s="20" t="n">
        <v>5.9</v>
      </c>
      <c r="CJ312" s="20" t="n">
        <v>9.2</v>
      </c>
      <c r="CK312" s="20" t="n">
        <v>11.7</v>
      </c>
      <c r="CL312" s="20" t="n">
        <v>17.2</v>
      </c>
      <c r="CM312" s="20" t="n">
        <v>18.4</v>
      </c>
      <c r="CN312" s="4" t="n">
        <f aca="false">AVERAGE(CB312:CM312)</f>
        <v>12.4833333333333</v>
      </c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36" t="s">
        <v>96</v>
      </c>
      <c r="DB312" s="20" t="n">
        <v>20.6</v>
      </c>
      <c r="DC312" s="20" t="n">
        <v>18.5</v>
      </c>
      <c r="DD312" s="20" t="n">
        <v>17</v>
      </c>
      <c r="DE312" s="20" t="n">
        <v>11.5</v>
      </c>
      <c r="DF312" s="20" t="n">
        <v>7.3</v>
      </c>
      <c r="DG312" s="20" t="n">
        <v>6.2</v>
      </c>
      <c r="DH312" s="20" t="n">
        <v>4.4</v>
      </c>
      <c r="DI312" s="20" t="n">
        <v>6.5</v>
      </c>
      <c r="DJ312" s="20" t="n">
        <v>8.8</v>
      </c>
      <c r="DK312" s="20" t="n">
        <v>11.5</v>
      </c>
      <c r="DL312" s="20" t="n">
        <v>16</v>
      </c>
      <c r="DM312" s="20" t="n">
        <v>17.6</v>
      </c>
      <c r="DN312" s="4" t="n">
        <f aca="false">AVERAGE(DB312:DM312)</f>
        <v>12.1583333333333</v>
      </c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30" t="s">
        <v>96</v>
      </c>
      <c r="FB312" s="15" t="n">
        <v>25.8</v>
      </c>
      <c r="FC312" s="15" t="n">
        <v>25.1</v>
      </c>
      <c r="FD312" s="15" t="n">
        <v>22.1</v>
      </c>
      <c r="FE312" s="15" t="n">
        <v>18.9</v>
      </c>
      <c r="FF312" s="15" t="n">
        <v>12.8</v>
      </c>
      <c r="FG312" s="15" t="n">
        <v>14.3</v>
      </c>
      <c r="FH312" s="15" t="n">
        <v>12.2</v>
      </c>
      <c r="FI312" s="15" t="n">
        <v>11.1</v>
      </c>
      <c r="FJ312" s="15" t="n">
        <v>15.4</v>
      </c>
      <c r="FK312" s="15" t="n">
        <v>20.3</v>
      </c>
      <c r="FL312" s="15" t="n">
        <v>23.2</v>
      </c>
      <c r="FM312" s="15" t="n">
        <v>23.5</v>
      </c>
      <c r="FN312" s="16" t="n">
        <f aca="false">AVERAGE(FB312:FM312)</f>
        <v>18.725</v>
      </c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2" t="n">
        <v>1962</v>
      </c>
      <c r="GB312" s="15" t="n">
        <v>25.6</v>
      </c>
      <c r="GC312" s="15" t="n">
        <v>24.2</v>
      </c>
      <c r="GD312" s="15" t="n">
        <v>22.7</v>
      </c>
      <c r="GE312" s="15" t="n">
        <v>18.9</v>
      </c>
      <c r="GF312" s="15" t="n">
        <v>15</v>
      </c>
      <c r="GG312" s="15" t="n">
        <v>13.8</v>
      </c>
      <c r="GH312" s="15" t="n">
        <v>14</v>
      </c>
      <c r="GI312" s="15" t="n">
        <v>13.4</v>
      </c>
      <c r="GJ312" s="15" t="n">
        <v>17.4</v>
      </c>
      <c r="GK312" s="15" t="n">
        <v>21.7</v>
      </c>
      <c r="GL312" s="15" t="n">
        <v>25.1</v>
      </c>
      <c r="GM312" s="15" t="n">
        <v>23.6</v>
      </c>
      <c r="GN312" s="16" t="n">
        <f aca="false">AVERAGE(GB312:GM312)</f>
        <v>19.6166666666667</v>
      </c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2" t="n">
        <v>1962</v>
      </c>
      <c r="HB312" s="15" t="n">
        <v>24.9</v>
      </c>
      <c r="HC312" s="15" t="n">
        <v>25.8</v>
      </c>
      <c r="HD312" s="15" t="n">
        <v>22.3</v>
      </c>
      <c r="HE312" s="15" t="n">
        <v>16.4</v>
      </c>
      <c r="HF312" s="15" t="n">
        <v>10.5</v>
      </c>
      <c r="HG312" s="15" t="n">
        <v>11.5</v>
      </c>
      <c r="HH312" s="15" t="n">
        <v>10</v>
      </c>
      <c r="HI312" s="15" t="n">
        <v>8.4</v>
      </c>
      <c r="HJ312" s="15" t="n">
        <v>12.9</v>
      </c>
      <c r="HK312" s="15" t="n">
        <v>18.7</v>
      </c>
      <c r="HL312" s="15" t="n">
        <v>22.1</v>
      </c>
      <c r="HM312" s="15" t="n">
        <v>22.7</v>
      </c>
      <c r="HN312" s="16" t="n">
        <f aca="false">AVERAGE(HB312:HM312)</f>
        <v>17.1833333333333</v>
      </c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7" t="n">
        <f aca="false">IA311+1</f>
        <v>1962</v>
      </c>
      <c r="IB312" s="15" t="n">
        <v>22.1</v>
      </c>
      <c r="IC312" s="15" t="n">
        <v>20.2</v>
      </c>
      <c r="ID312" s="15" t="n">
        <v>17.7</v>
      </c>
      <c r="IE312" s="15" t="n">
        <v>11.8</v>
      </c>
      <c r="IF312" s="15" t="n">
        <v>7.5</v>
      </c>
      <c r="IG312" s="15" t="n">
        <v>6.2</v>
      </c>
      <c r="IH312" s="15" t="n">
        <v>4.9</v>
      </c>
      <c r="II312" s="15" t="n">
        <v>5.7</v>
      </c>
      <c r="IJ312" s="15" t="n">
        <v>9.3</v>
      </c>
      <c r="IK312" s="15" t="n">
        <v>13.5</v>
      </c>
      <c r="IL312" s="15" t="n">
        <v>17.2</v>
      </c>
      <c r="IM312" s="15" t="n">
        <v>18.8</v>
      </c>
      <c r="IN312" s="25" t="n">
        <f aca="false">SUM(IB312:IM312)/12</f>
        <v>12.9083333333333</v>
      </c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 t="n">
        <f aca="false">JA311+1</f>
        <v>1962</v>
      </c>
      <c r="JB312" s="15" t="n">
        <v>17.9</v>
      </c>
      <c r="JC312" s="15" t="n">
        <v>18.1</v>
      </c>
      <c r="JD312" s="15" t="n">
        <v>15.6</v>
      </c>
      <c r="JE312" s="15" t="n">
        <v>11.3</v>
      </c>
      <c r="JF312" s="15" t="n">
        <v>7.7</v>
      </c>
      <c r="JG312" s="15" t="n">
        <v>6.9</v>
      </c>
      <c r="JH312" s="15" t="n">
        <v>5.2</v>
      </c>
      <c r="JI312" s="15" t="n">
        <v>6.2</v>
      </c>
      <c r="JJ312" s="15" t="n">
        <v>8.7</v>
      </c>
      <c r="JK312" s="15" t="n">
        <v>12.5</v>
      </c>
      <c r="JL312" s="15" t="n">
        <v>16</v>
      </c>
      <c r="JM312" s="15" t="n">
        <v>16.2</v>
      </c>
      <c r="JN312" s="25" t="n">
        <f aca="false">SUM(JB312:JM312)/12</f>
        <v>11.8583333333333</v>
      </c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  <c r="JY312" s="15"/>
      <c r="JZ312" s="15"/>
      <c r="KA312" s="13" t="n">
        <v>1962</v>
      </c>
      <c r="KB312" s="15" t="n">
        <v>23.3</v>
      </c>
      <c r="KC312" s="15" t="n">
        <v>22.6</v>
      </c>
      <c r="KD312" s="15" t="n">
        <v>17.8</v>
      </c>
      <c r="KE312" s="15" t="n">
        <v>11.7</v>
      </c>
      <c r="KF312" s="15" t="n">
        <v>7.2</v>
      </c>
      <c r="KG312" s="15" t="n">
        <v>7.2</v>
      </c>
      <c r="KH312" s="15" t="n">
        <v>5.8</v>
      </c>
      <c r="KI312" s="15" t="n">
        <v>6.2</v>
      </c>
      <c r="KJ312" s="15" t="n">
        <v>9.5</v>
      </c>
      <c r="KK312" s="15" t="n">
        <v>16.8</v>
      </c>
      <c r="KL312" s="15" t="n">
        <v>18.6</v>
      </c>
      <c r="KM312" s="15" t="n">
        <v>21</v>
      </c>
      <c r="KN312" s="16" t="n">
        <f aca="false">AVERAGE(KB312:KM312)</f>
        <v>13.975</v>
      </c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7" t="n">
        <f aca="false">LA311+1</f>
        <v>1962</v>
      </c>
      <c r="LB312" s="15" t="n">
        <v>24.5</v>
      </c>
      <c r="LC312" s="15" t="n">
        <v>23.4</v>
      </c>
      <c r="LD312" s="15" t="n">
        <v>19.5</v>
      </c>
      <c r="LE312" s="15" t="n">
        <v>13.4</v>
      </c>
      <c r="LF312" s="15" t="n">
        <v>8.6</v>
      </c>
      <c r="LG312" s="15" t="n">
        <v>9</v>
      </c>
      <c r="LH312" s="15" t="n">
        <v>7.3</v>
      </c>
      <c r="LI312" s="15" t="n">
        <v>7.9</v>
      </c>
      <c r="LJ312" s="15" t="n">
        <v>11.2</v>
      </c>
      <c r="LK312" s="15" t="n">
        <v>17.3</v>
      </c>
      <c r="LL312" s="15" t="n">
        <v>20.3</v>
      </c>
      <c r="LM312" s="15" t="n">
        <v>21.9</v>
      </c>
      <c r="LN312" s="16" t="n">
        <f aca="false">AVERAGE(LB312:LM312)</f>
        <v>15.3583333333333</v>
      </c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7" t="n">
        <f aca="false">MA311+1</f>
        <v>1962</v>
      </c>
      <c r="MB312" s="15" t="n">
        <v>23.9</v>
      </c>
      <c r="MC312" s="15" t="n">
        <v>25</v>
      </c>
      <c r="MD312" s="15" t="n">
        <v>21.6</v>
      </c>
      <c r="ME312" s="15" t="n">
        <v>18</v>
      </c>
      <c r="MF312" s="15" t="n">
        <v>12.9</v>
      </c>
      <c r="MG312" s="15" t="n">
        <v>13.4</v>
      </c>
      <c r="MH312" s="15" t="n">
        <v>11.9</v>
      </c>
      <c r="MI312" s="15" t="n">
        <v>11.8</v>
      </c>
      <c r="MJ312" s="15" t="n">
        <v>16.4</v>
      </c>
      <c r="MK312" s="15" t="n">
        <v>22.3</v>
      </c>
      <c r="ML312" s="15" t="n">
        <v>24.3</v>
      </c>
      <c r="MM312" s="15" t="n">
        <v>25.3</v>
      </c>
      <c r="MN312" s="16" t="n">
        <f aca="false">AVERAGE(MB312:MM312)</f>
        <v>18.9</v>
      </c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60" t="s">
        <v>96</v>
      </c>
      <c r="NB312" s="15" t="n">
        <v>17.8</v>
      </c>
      <c r="NC312" s="15" t="n">
        <v>17.5</v>
      </c>
      <c r="ND312" s="15" t="n">
        <v>15.2</v>
      </c>
      <c r="NE312" s="15" t="n">
        <v>12.8</v>
      </c>
      <c r="NF312" s="15" t="n">
        <v>8.7</v>
      </c>
      <c r="NG312" s="15" t="n">
        <v>7.6</v>
      </c>
      <c r="NH312" s="15" t="n">
        <v>4.2</v>
      </c>
      <c r="NI312" s="15" t="n">
        <v>5.3</v>
      </c>
      <c r="NJ312" s="15" t="n">
        <v>6.7</v>
      </c>
      <c r="NK312" s="15" t="n">
        <v>10.2</v>
      </c>
      <c r="NL312" s="15" t="n">
        <v>14.6</v>
      </c>
      <c r="NM312" s="15" t="n">
        <v>17.4</v>
      </c>
      <c r="NN312" s="29" t="n">
        <f aca="false">AVERAGE(NB312:NM312)</f>
        <v>11.5</v>
      </c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13" t="n">
        <v>1962</v>
      </c>
      <c r="OB312" s="15" t="n">
        <v>21</v>
      </c>
      <c r="OC312" s="15" t="n">
        <v>19.6</v>
      </c>
      <c r="OD312" s="15" t="n">
        <v>17.5</v>
      </c>
      <c r="OE312" s="15" t="n">
        <v>15.3</v>
      </c>
      <c r="OF312" s="15" t="n">
        <v>9.6</v>
      </c>
      <c r="OG312" s="15" t="n">
        <v>8.5</v>
      </c>
      <c r="OH312" s="15" t="n">
        <v>4.7</v>
      </c>
      <c r="OI312" s="15" t="n">
        <v>6.8</v>
      </c>
      <c r="OJ312" s="15" t="n">
        <v>9.5</v>
      </c>
      <c r="OK312" s="26" t="n">
        <f aca="false">SUM(OK311+OK313)/2</f>
        <v>15</v>
      </c>
      <c r="OL312" s="15" t="n">
        <v>17.9</v>
      </c>
      <c r="OM312" s="15" t="n">
        <v>20.2</v>
      </c>
      <c r="ON312" s="29" t="n">
        <f aca="false">AVERAGE(OB312:OM312)</f>
        <v>13.8</v>
      </c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30" t="s">
        <v>96</v>
      </c>
      <c r="PB312" s="15" t="n">
        <v>25.1</v>
      </c>
      <c r="PC312" s="15" t="n">
        <v>25</v>
      </c>
      <c r="PD312" s="15" t="n">
        <v>24.2</v>
      </c>
      <c r="PE312" s="15" t="n">
        <v>19.9</v>
      </c>
      <c r="PF312" s="15" t="n">
        <v>14.9</v>
      </c>
      <c r="PG312" s="15" t="n">
        <v>15</v>
      </c>
      <c r="PH312" s="15" t="n">
        <v>11.5</v>
      </c>
      <c r="PI312" s="15" t="n">
        <v>11</v>
      </c>
      <c r="PJ312" s="15" t="n">
        <v>15.7</v>
      </c>
      <c r="PK312" s="15" t="n">
        <v>19.4</v>
      </c>
      <c r="PL312" s="15" t="n">
        <v>22.4</v>
      </c>
      <c r="PM312" s="15" t="n">
        <v>26.6</v>
      </c>
      <c r="PN312" s="29" t="n">
        <f aca="false">AVERAGE(PB312:PM312)</f>
        <v>19.225</v>
      </c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30" t="s">
        <v>96</v>
      </c>
      <c r="QB312" s="15" t="n">
        <v>26</v>
      </c>
      <c r="QC312" s="15" t="n">
        <v>23.8</v>
      </c>
      <c r="QD312" s="15" t="n">
        <v>19.9</v>
      </c>
      <c r="QE312" s="15" t="n">
        <v>18</v>
      </c>
      <c r="QF312" s="15" t="n">
        <v>13.2</v>
      </c>
      <c r="QG312" s="15" t="n">
        <v>10.8</v>
      </c>
      <c r="QH312" s="15" t="n">
        <v>7</v>
      </c>
      <c r="QI312" s="15" t="n">
        <v>6.3</v>
      </c>
      <c r="QJ312" s="15" t="n">
        <v>9.6</v>
      </c>
      <c r="QK312" s="15" t="n">
        <v>11.9</v>
      </c>
      <c r="QL312" s="15" t="n">
        <v>15.8</v>
      </c>
      <c r="QM312" s="15" t="n">
        <v>21.4</v>
      </c>
      <c r="QN312" s="29" t="n">
        <f aca="false">AVERAGE(QB312:QM312)</f>
        <v>15.3083333333333</v>
      </c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30" t="s">
        <v>96</v>
      </c>
      <c r="RB312" s="15" t="n">
        <v>23.8</v>
      </c>
      <c r="RC312" s="15" t="n">
        <v>23</v>
      </c>
      <c r="RD312" s="15" t="n">
        <v>20.9</v>
      </c>
      <c r="RE312" s="15" t="n">
        <v>18.8</v>
      </c>
      <c r="RF312" s="15" t="n">
        <v>15.4</v>
      </c>
      <c r="RG312" s="15" t="n">
        <v>15.8</v>
      </c>
      <c r="RH312" s="15" t="n">
        <v>13.8</v>
      </c>
      <c r="RI312" s="15" t="n">
        <v>12.9</v>
      </c>
      <c r="RJ312" s="15" t="n">
        <v>17.5</v>
      </c>
      <c r="RK312" s="15" t="n">
        <v>23.1</v>
      </c>
      <c r="RL312" s="15" t="n">
        <v>24.8</v>
      </c>
      <c r="RM312" s="15" t="n">
        <v>25.6</v>
      </c>
      <c r="RN312" s="29" t="n">
        <f aca="false">AVERAGE(RB312:RM312)</f>
        <v>19.6166666666667</v>
      </c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13" t="n">
        <v>1962</v>
      </c>
      <c r="SB312" s="15" t="n">
        <v>23.6</v>
      </c>
      <c r="SC312" s="15" t="n">
        <v>21.4</v>
      </c>
      <c r="SD312" s="15" t="n">
        <v>18.7</v>
      </c>
      <c r="SE312" s="15" t="n">
        <v>16.1</v>
      </c>
      <c r="SF312" s="15" t="n">
        <v>10.1</v>
      </c>
      <c r="SG312" s="15" t="n">
        <v>8</v>
      </c>
      <c r="SH312" s="15" t="n">
        <v>4.4</v>
      </c>
      <c r="SI312" s="15" t="n">
        <v>4.6</v>
      </c>
      <c r="SJ312" s="15" t="n">
        <v>8.8</v>
      </c>
      <c r="SK312" s="15" t="n">
        <v>13.3</v>
      </c>
      <c r="SL312" s="15" t="n">
        <v>16.5</v>
      </c>
      <c r="SM312" s="15" t="n">
        <v>22.4</v>
      </c>
      <c r="SN312" s="29" t="n">
        <f aca="false">AVERAGE(SB312:SM312)</f>
        <v>13.9916666666667</v>
      </c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72" t="s">
        <v>96</v>
      </c>
      <c r="TB312" s="73" t="n">
        <v>20.3</v>
      </c>
      <c r="TC312" s="73" t="n">
        <v>20.2</v>
      </c>
      <c r="TD312" s="73" t="n">
        <v>17.6</v>
      </c>
      <c r="TE312" s="73" t="n">
        <v>11.2</v>
      </c>
      <c r="TF312" s="73" t="n">
        <v>4.7</v>
      </c>
      <c r="TG312" s="73" t="n">
        <v>4.9</v>
      </c>
      <c r="TH312" s="73" t="n">
        <v>5.5</v>
      </c>
      <c r="TI312" s="73" t="n">
        <v>2.8</v>
      </c>
      <c r="TJ312" s="73" t="n">
        <v>9.2</v>
      </c>
      <c r="TK312" s="73" t="n">
        <v>13.2</v>
      </c>
      <c r="TL312" s="73" t="n">
        <v>17.5</v>
      </c>
      <c r="TM312" s="73" t="n">
        <v>18.7</v>
      </c>
      <c r="TN312" s="73" t="n">
        <v>12.1</v>
      </c>
      <c r="UB312" s="71"/>
      <c r="UC312" s="30"/>
      <c r="UD312" s="15"/>
      <c r="UE312" s="15"/>
      <c r="UF312" s="15"/>
      <c r="UG312" s="15"/>
      <c r="UH312" s="15"/>
      <c r="UI312" s="15"/>
      <c r="UJ312" s="15"/>
      <c r="UK312" s="15"/>
      <c r="UL312" s="15"/>
      <c r="UM312" s="15"/>
      <c r="UN312" s="15"/>
      <c r="UO312" s="15"/>
      <c r="UP312" s="16"/>
      <c r="VB312" s="71"/>
      <c r="VC312" s="13"/>
      <c r="VD312" s="15"/>
      <c r="VE312" s="15"/>
      <c r="VF312" s="15"/>
      <c r="VG312" s="15"/>
      <c r="VH312" s="15"/>
      <c r="VI312" s="15"/>
      <c r="VJ312" s="15"/>
      <c r="VK312" s="15"/>
      <c r="VL312" s="15"/>
      <c r="VM312" s="15"/>
      <c r="VN312" s="15"/>
      <c r="VO312" s="15"/>
      <c r="VP312" s="16"/>
      <c r="WB312" s="71"/>
      <c r="WC312" s="30"/>
      <c r="WD312" s="15"/>
      <c r="WE312" s="15"/>
      <c r="WF312" s="15"/>
      <c r="WG312" s="15"/>
      <c r="WH312" s="15"/>
      <c r="WI312" s="15"/>
      <c r="WJ312" s="15"/>
      <c r="WK312" s="15"/>
      <c r="WL312" s="15"/>
      <c r="WM312" s="15"/>
      <c r="WN312" s="15"/>
      <c r="WO312" s="15"/>
      <c r="WP312" s="16"/>
      <c r="XB312" s="71"/>
      <c r="XC312" s="30"/>
      <c r="XD312" s="15"/>
      <c r="XE312" s="15"/>
      <c r="XF312" s="15"/>
      <c r="XG312" s="15"/>
      <c r="XH312" s="15"/>
      <c r="XI312" s="15"/>
      <c r="XJ312" s="15"/>
      <c r="XK312" s="15"/>
      <c r="XL312" s="15"/>
      <c r="XM312" s="15"/>
      <c r="XN312" s="15"/>
      <c r="XO312" s="15"/>
      <c r="XP312" s="16"/>
      <c r="YB312" s="71"/>
      <c r="YC312" s="30"/>
      <c r="YD312" s="15"/>
      <c r="YE312" s="15"/>
      <c r="YF312" s="15"/>
      <c r="YG312" s="15"/>
      <c r="YH312" s="15"/>
      <c r="YI312" s="15"/>
      <c r="YJ312" s="15"/>
      <c r="YK312" s="15"/>
      <c r="YL312" s="15"/>
      <c r="YM312" s="15"/>
      <c r="YN312" s="15"/>
      <c r="YO312" s="15"/>
      <c r="YP312" s="16"/>
      <c r="ZB312" s="71"/>
      <c r="ZC312" s="30"/>
      <c r="ZD312" s="15"/>
      <c r="ZE312" s="15"/>
      <c r="ZF312" s="15"/>
      <c r="ZG312" s="15"/>
      <c r="ZH312" s="15"/>
      <c r="ZI312" s="15"/>
      <c r="ZJ312" s="15"/>
      <c r="ZK312" s="15"/>
      <c r="ZL312" s="15"/>
      <c r="ZM312" s="15"/>
      <c r="ZN312" s="15"/>
      <c r="ZO312" s="15"/>
      <c r="ZP312" s="16"/>
    </row>
    <row r="313" customFormat="false" ht="12.8" hidden="false" customHeight="false" outlineLevel="0" collapsed="false">
      <c r="A313" s="17"/>
      <c r="B313" s="4" t="n">
        <f aca="false">AVERAGE(AN313,BN313,CN313,DN313,EN313,FN313,GN313,HN313,IN313,JN313,KN313,LN313,MN313,NN313)</f>
        <v>15.0589743589744</v>
      </c>
      <c r="C313" s="18" t="n">
        <f aca="false">AVERAGE(B309:B313)</f>
        <v>14.7442948717949</v>
      </c>
      <c r="D313" s="9" t="n">
        <f aca="false">AVERAGE(B304:B313)</f>
        <v>14.5455395299145</v>
      </c>
      <c r="E313" s="4" t="n">
        <f aca="false">AVERAGE(B294:B313)</f>
        <v>14.2770461829837</v>
      </c>
      <c r="F313" s="24" t="n">
        <f aca="false">AVERAGE(B264:B313)</f>
        <v>14.3250439005439</v>
      </c>
      <c r="G313" s="9" t="n">
        <f aca="false">MAX(AB313:AM313,BB313:BM313,CB313:CM313,DB313:DM313,EB313:EM313,FB313:FM313,GB313:GM313,HB313:HM313,IB313:IM313,JB313:JM313,KB313:KM313,LB313:LM313,MB313:MM313,NB313:NM313,OB313:OM313,PB313:PM313,QB313:QM313,RB313:RM313,SB313:SM313)</f>
        <v>25.8</v>
      </c>
      <c r="H313" s="10" t="n">
        <f aca="false">MEDIAN(AB313:AM313,BB313:BM313,CB313:CM313,DB313:DM313,EB313:EM313,FB313:FM313,GB313:GM313,HB313:HM313,IB313:IM313,JB313:JM313,KB313:KM313,LB313:LM313,MB313:MM313,NB313:NM313,OB313:OM313,PB313:PM313,QB313:QM313,RB313:RM313,SB313:SM313)</f>
        <v>15.65</v>
      </c>
      <c r="I313" s="11" t="n">
        <f aca="false">MIN(AB313:AM313,BB313:BM313,CB313:CM313,DB313:DM313,EB313:EM313,FB313:FM313,GB313:GM313,HB313:HM313,IB313:IM313,JB313:JM313,KB313:KM313,LB313:LM313,MB313:MM313,NB313:NM313,OB313:OM313,PB313:PM313,QB313:QM313,RB313:RM313,SB313:SM313)</f>
        <v>4.4</v>
      </c>
      <c r="J313" s="12" t="n">
        <f aca="false">(G313+I313)/2</f>
        <v>15.1</v>
      </c>
      <c r="AA313" s="13" t="n">
        <v>1963</v>
      </c>
      <c r="AB313" s="15" t="n">
        <v>17.5</v>
      </c>
      <c r="AC313" s="15" t="n">
        <v>18</v>
      </c>
      <c r="AD313" s="15" t="n">
        <v>16.5</v>
      </c>
      <c r="AE313" s="15" t="n">
        <v>11.2</v>
      </c>
      <c r="AF313" s="15" t="n">
        <v>10.5</v>
      </c>
      <c r="AG313" s="15" t="n">
        <v>6.7</v>
      </c>
      <c r="AH313" s="15" t="n">
        <v>5.9</v>
      </c>
      <c r="AI313" s="15" t="n">
        <v>6.2</v>
      </c>
      <c r="AJ313" s="15" t="n">
        <v>9.7</v>
      </c>
      <c r="AK313" s="15" t="n">
        <v>12.6</v>
      </c>
      <c r="AL313" s="15" t="n">
        <v>14.8</v>
      </c>
      <c r="AM313" s="15" t="n">
        <v>17.8</v>
      </c>
      <c r="AN313" s="4" t="n">
        <f aca="false">AVERAGE(Sheet1!AB313:AM313)</f>
        <v>12.2833333333333</v>
      </c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2" t="n">
        <f aca="false">BA312+1</f>
        <v>1963</v>
      </c>
      <c r="BB313" s="20" t="n">
        <v>20.6</v>
      </c>
      <c r="BC313" s="20" t="n">
        <v>21.3</v>
      </c>
      <c r="BD313" s="20" t="n">
        <v>20.9</v>
      </c>
      <c r="BE313" s="20" t="n">
        <v>13.3</v>
      </c>
      <c r="BF313" s="20" t="n">
        <v>11</v>
      </c>
      <c r="BG313" s="20" t="n">
        <v>6.7</v>
      </c>
      <c r="BH313" s="20" t="n">
        <v>6.1</v>
      </c>
      <c r="BI313" s="20" t="n">
        <v>6.8</v>
      </c>
      <c r="BJ313" s="20" t="n">
        <v>10.6</v>
      </c>
      <c r="BK313" s="20" t="n">
        <v>14.9</v>
      </c>
      <c r="BL313" s="20" t="n">
        <v>17.9</v>
      </c>
      <c r="BM313" s="20" t="n">
        <v>21.8</v>
      </c>
      <c r="BN313" s="4" t="n">
        <f aca="false">AVERAGE(BB313:BM313)</f>
        <v>14.325</v>
      </c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2" t="n">
        <f aca="false">CA312+1</f>
        <v>1963</v>
      </c>
      <c r="CB313" s="20" t="n">
        <v>19.7</v>
      </c>
      <c r="CC313" s="20" t="n">
        <v>19.8</v>
      </c>
      <c r="CD313" s="20" t="n">
        <v>20</v>
      </c>
      <c r="CE313" s="20" t="n">
        <v>11.5</v>
      </c>
      <c r="CF313" s="20" t="n">
        <v>11.3</v>
      </c>
      <c r="CG313" s="20" t="n">
        <v>6.1</v>
      </c>
      <c r="CH313" s="20" t="n">
        <v>4.4</v>
      </c>
      <c r="CI313" s="20" t="n">
        <v>5.5</v>
      </c>
      <c r="CJ313" s="20" t="n">
        <v>8.7</v>
      </c>
      <c r="CK313" s="20" t="n">
        <v>14.3</v>
      </c>
      <c r="CL313" s="20" t="n">
        <v>16.5</v>
      </c>
      <c r="CM313" s="20" t="n">
        <v>20.3</v>
      </c>
      <c r="CN313" s="4" t="n">
        <f aca="false">AVERAGE(CB313:CM313)</f>
        <v>13.175</v>
      </c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36" t="s">
        <v>97</v>
      </c>
      <c r="DB313" s="20" t="n">
        <v>24.4</v>
      </c>
      <c r="DC313" s="20" t="n">
        <v>18.3</v>
      </c>
      <c r="DD313" s="20" t="n">
        <v>18.6</v>
      </c>
      <c r="DE313" s="20" t="n">
        <v>10.8</v>
      </c>
      <c r="DF313" s="20" t="n">
        <v>11</v>
      </c>
      <c r="DG313" s="20" t="n">
        <v>6.2</v>
      </c>
      <c r="DH313" s="20" t="n">
        <v>7</v>
      </c>
      <c r="DI313" s="20" t="n">
        <v>5.5</v>
      </c>
      <c r="DJ313" s="20" t="n">
        <v>8.7</v>
      </c>
      <c r="DK313" s="20" t="n">
        <v>12.9</v>
      </c>
      <c r="DL313" s="20" t="n">
        <v>15.3</v>
      </c>
      <c r="DM313" s="20" t="n">
        <v>19.3</v>
      </c>
      <c r="DN313" s="4" t="n">
        <f aca="false">AVERAGE(DB313:DM313)</f>
        <v>13.1666666666667</v>
      </c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30" t="s">
        <v>97</v>
      </c>
      <c r="FB313" s="15" t="n">
        <v>25.2</v>
      </c>
      <c r="FC313" s="15" t="n">
        <v>24.4</v>
      </c>
      <c r="FD313" s="15" t="n">
        <v>24.1</v>
      </c>
      <c r="FE313" s="15" t="n">
        <v>19.8</v>
      </c>
      <c r="FF313" s="15" t="n">
        <v>14.8</v>
      </c>
      <c r="FG313" s="15" t="n">
        <v>11.2</v>
      </c>
      <c r="FH313" s="15" t="n">
        <v>8.9</v>
      </c>
      <c r="FI313" s="15" t="n">
        <v>12.6</v>
      </c>
      <c r="FJ313" s="15" t="n">
        <v>14.7</v>
      </c>
      <c r="FK313" s="15" t="n">
        <v>19.9</v>
      </c>
      <c r="FL313" s="15" t="n">
        <v>22.4</v>
      </c>
      <c r="FM313" s="15" t="n">
        <v>24.9</v>
      </c>
      <c r="FN313" s="16" t="n">
        <f aca="false">AVERAGE(FB313:FM313)</f>
        <v>18.575</v>
      </c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2" t="n">
        <v>1963</v>
      </c>
      <c r="GB313" s="15" t="n">
        <v>25.3</v>
      </c>
      <c r="GC313" s="15" t="n">
        <v>24.7</v>
      </c>
      <c r="GD313" s="15" t="n">
        <v>24</v>
      </c>
      <c r="GE313" s="15" t="n">
        <v>21.8</v>
      </c>
      <c r="GF313" s="15" t="n">
        <v>16.4</v>
      </c>
      <c r="GG313" s="15" t="n">
        <v>13</v>
      </c>
      <c r="GH313" s="15" t="n">
        <v>11.3</v>
      </c>
      <c r="GI313" s="15" t="n">
        <v>14.7</v>
      </c>
      <c r="GJ313" s="15" t="n">
        <v>15.8</v>
      </c>
      <c r="GK313" s="15" t="n">
        <v>20.3</v>
      </c>
      <c r="GL313" s="15" t="n">
        <v>23.3</v>
      </c>
      <c r="GM313" s="15" t="n">
        <v>24.9</v>
      </c>
      <c r="GN313" s="16" t="n">
        <f aca="false">AVERAGE(GB313:GM313)</f>
        <v>19.625</v>
      </c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2" t="n">
        <v>1963</v>
      </c>
      <c r="HB313" s="15" t="n">
        <v>24.9</v>
      </c>
      <c r="HC313" s="15" t="n">
        <v>25.2</v>
      </c>
      <c r="HD313" s="15" t="n">
        <v>23.8</v>
      </c>
      <c r="HE313" s="15" t="n">
        <v>18</v>
      </c>
      <c r="HF313" s="15" t="n">
        <v>13.4</v>
      </c>
      <c r="HG313" s="15" t="n">
        <v>9.1</v>
      </c>
      <c r="HH313" s="15" t="n">
        <v>6.8</v>
      </c>
      <c r="HI313" s="15" t="n">
        <v>10.1</v>
      </c>
      <c r="HJ313" s="15" t="n">
        <v>12.8</v>
      </c>
      <c r="HK313" s="15" t="n">
        <v>18.1</v>
      </c>
      <c r="HL313" s="15" t="n">
        <v>21.6</v>
      </c>
      <c r="HM313" s="15" t="n">
        <v>24.3</v>
      </c>
      <c r="HN313" s="16" t="n">
        <f aca="false">AVERAGE(HB313:HM313)</f>
        <v>17.3416666666667</v>
      </c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7" t="n">
        <f aca="false">IA312+1</f>
        <v>1963</v>
      </c>
      <c r="IB313" s="15" t="n">
        <v>20.9</v>
      </c>
      <c r="IC313" s="15" t="n">
        <v>21.6</v>
      </c>
      <c r="ID313" s="15" t="n">
        <v>19.1</v>
      </c>
      <c r="IE313" s="15" t="n">
        <v>12.2</v>
      </c>
      <c r="IF313" s="15" t="n">
        <v>10.8</v>
      </c>
      <c r="IG313" s="15" t="n">
        <v>7.3</v>
      </c>
      <c r="IH313" s="15" t="n">
        <v>6</v>
      </c>
      <c r="II313" s="15" t="n">
        <v>6.3</v>
      </c>
      <c r="IJ313" s="15" t="n">
        <v>9.5</v>
      </c>
      <c r="IK313" s="15" t="n">
        <v>13.5</v>
      </c>
      <c r="IL313" s="15" t="n">
        <v>17.4</v>
      </c>
      <c r="IM313" s="15" t="n">
        <v>20.1</v>
      </c>
      <c r="IN313" s="25" t="n">
        <f aca="false">SUM(IB313:IM313)/12</f>
        <v>13.725</v>
      </c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 t="n">
        <f aca="false">JA312+1</f>
        <v>1963</v>
      </c>
      <c r="JB313" s="15" t="n">
        <v>18.3</v>
      </c>
      <c r="JC313" s="15" t="n">
        <v>19.6</v>
      </c>
      <c r="JD313" s="15" t="n">
        <v>16.5</v>
      </c>
      <c r="JE313" s="15" t="n">
        <v>10.6</v>
      </c>
      <c r="JF313" s="15" t="n">
        <v>10.4</v>
      </c>
      <c r="JG313" s="15" t="n">
        <v>7.7</v>
      </c>
      <c r="JH313" s="15" t="n">
        <v>6.6</v>
      </c>
      <c r="JI313" s="15" t="n">
        <v>5.6</v>
      </c>
      <c r="JJ313" s="15" t="n">
        <v>7.7</v>
      </c>
      <c r="JK313" s="15" t="n">
        <v>11.7</v>
      </c>
      <c r="JL313" s="15" t="n">
        <v>15.9</v>
      </c>
      <c r="JM313" s="15" t="n">
        <v>17.8</v>
      </c>
      <c r="JN313" s="25" t="n">
        <f aca="false">SUM(JB313:JM313)/12</f>
        <v>12.3666666666667</v>
      </c>
      <c r="JO313" s="15"/>
      <c r="JP313" s="15"/>
      <c r="JQ313" s="15"/>
      <c r="JR313" s="15"/>
      <c r="JS313" s="15"/>
      <c r="JT313" s="15"/>
      <c r="JU313" s="15"/>
      <c r="JV313" s="15"/>
      <c r="JW313" s="15"/>
      <c r="JX313" s="15"/>
      <c r="JY313" s="15"/>
      <c r="JZ313" s="15"/>
      <c r="KA313" s="13" t="n">
        <v>1963</v>
      </c>
      <c r="KB313" s="15" t="n">
        <v>22.6</v>
      </c>
      <c r="KC313" s="15" t="n">
        <v>22</v>
      </c>
      <c r="KD313" s="15" t="n">
        <v>19.2</v>
      </c>
      <c r="KE313" s="15" t="n">
        <v>13.6</v>
      </c>
      <c r="KF313" s="15" t="n">
        <v>10.7</v>
      </c>
      <c r="KG313" s="15" t="n">
        <v>7.5</v>
      </c>
      <c r="KH313" s="15" t="n">
        <v>5.2</v>
      </c>
      <c r="KI313" s="15" t="n">
        <v>6.9</v>
      </c>
      <c r="KJ313" s="15" t="n">
        <v>10.4</v>
      </c>
      <c r="KK313" s="15" t="n">
        <v>14.5</v>
      </c>
      <c r="KL313" s="15" t="n">
        <v>18.1</v>
      </c>
      <c r="KM313" s="15" t="n">
        <v>21.4</v>
      </c>
      <c r="KN313" s="16" t="n">
        <f aca="false">AVERAGE(KB313:KM313)</f>
        <v>14.3416666666667</v>
      </c>
      <c r="KO313" s="16"/>
      <c r="KP313" s="16"/>
      <c r="KQ313" s="16"/>
      <c r="KR313" s="16"/>
      <c r="KS313" s="16"/>
      <c r="KT313" s="16"/>
      <c r="KU313" s="16"/>
      <c r="KV313" s="16"/>
      <c r="KW313" s="16"/>
      <c r="KX313" s="16"/>
      <c r="KY313" s="16"/>
      <c r="KZ313" s="16"/>
      <c r="LA313" s="7" t="n">
        <f aca="false">LA312+1</f>
        <v>1963</v>
      </c>
      <c r="LB313" s="15" t="n">
        <v>23.4</v>
      </c>
      <c r="LC313" s="15" t="n">
        <v>24.4</v>
      </c>
      <c r="LD313" s="15" t="n">
        <v>21.2</v>
      </c>
      <c r="LE313" s="15" t="n">
        <v>14.5</v>
      </c>
      <c r="LF313" s="15" t="n">
        <v>11.5</v>
      </c>
      <c r="LG313" s="15" t="n">
        <v>8.4</v>
      </c>
      <c r="LH313" s="15" t="n">
        <v>7.3</v>
      </c>
      <c r="LI313" s="15" t="n">
        <v>8.3</v>
      </c>
      <c r="LJ313" s="15" t="n">
        <v>12.1</v>
      </c>
      <c r="LK313" s="15" t="n">
        <v>16.1</v>
      </c>
      <c r="LL313" s="15" t="n">
        <v>20</v>
      </c>
      <c r="LM313" s="15" t="n">
        <v>22.6</v>
      </c>
      <c r="LN313" s="16" t="n">
        <f aca="false">AVERAGE(LB313:LM313)</f>
        <v>15.8166666666667</v>
      </c>
      <c r="LO313" s="16"/>
      <c r="LP313" s="16"/>
      <c r="LQ313" s="16"/>
      <c r="LR313" s="16"/>
      <c r="LS313" s="16"/>
      <c r="LT313" s="16"/>
      <c r="LU313" s="16"/>
      <c r="LV313" s="16"/>
      <c r="LW313" s="16"/>
      <c r="LX313" s="16"/>
      <c r="LY313" s="16"/>
      <c r="LZ313" s="16"/>
      <c r="MA313" s="7" t="n">
        <f aca="false">MA312+1</f>
        <v>1963</v>
      </c>
      <c r="MB313" s="15" t="n">
        <v>25.1</v>
      </c>
      <c r="MC313" s="15" t="n">
        <v>23.9</v>
      </c>
      <c r="MD313" s="15" t="n">
        <v>23.9</v>
      </c>
      <c r="ME313" s="15" t="n">
        <v>20.2</v>
      </c>
      <c r="MF313" s="15" t="n">
        <v>15.6</v>
      </c>
      <c r="MG313" s="15" t="n">
        <v>12.4</v>
      </c>
      <c r="MH313" s="15" t="n">
        <v>10.9</v>
      </c>
      <c r="MI313" s="15" t="n">
        <v>13.3</v>
      </c>
      <c r="MJ313" s="15" t="n">
        <v>16.9</v>
      </c>
      <c r="MK313" s="15" t="n">
        <v>20.4</v>
      </c>
      <c r="ML313" s="15" t="n">
        <v>23.9</v>
      </c>
      <c r="MM313" s="15" t="n">
        <v>25.4</v>
      </c>
      <c r="MN313" s="16" t="n">
        <f aca="false">AVERAGE(MB313:MM313)</f>
        <v>19.325</v>
      </c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60" t="s">
        <v>97</v>
      </c>
      <c r="NB313" s="15" t="n">
        <v>17.6</v>
      </c>
      <c r="NC313" s="15" t="n">
        <v>18</v>
      </c>
      <c r="ND313" s="15" t="n">
        <v>15.9</v>
      </c>
      <c r="NE313" s="15" t="n">
        <v>12.1</v>
      </c>
      <c r="NF313" s="15" t="n">
        <v>10.4</v>
      </c>
      <c r="NG313" s="15" t="n">
        <v>5.6</v>
      </c>
      <c r="NH313" s="15" t="n">
        <v>6.5</v>
      </c>
      <c r="NI313" s="15" t="n">
        <v>4.8</v>
      </c>
      <c r="NJ313" s="15" t="n">
        <v>7.4</v>
      </c>
      <c r="NK313" s="15" t="n">
        <v>12.1</v>
      </c>
      <c r="NL313" s="15" t="n">
        <v>13.7</v>
      </c>
      <c r="NM313" s="15" t="n">
        <v>16.3</v>
      </c>
      <c r="NN313" s="29" t="n">
        <f aca="false">AVERAGE(NB313:NM313)</f>
        <v>11.7</v>
      </c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13" t="n">
        <v>1963</v>
      </c>
      <c r="OB313" s="15" t="n">
        <v>21</v>
      </c>
      <c r="OC313" s="15" t="n">
        <v>20.1</v>
      </c>
      <c r="OD313" s="15" t="n">
        <v>17.7</v>
      </c>
      <c r="OE313" s="15" t="n">
        <v>13.8</v>
      </c>
      <c r="OF313" s="15" t="n">
        <v>11.4</v>
      </c>
      <c r="OG313" s="15" t="n">
        <v>7</v>
      </c>
      <c r="OH313" s="15" t="n">
        <v>6.8</v>
      </c>
      <c r="OI313" s="15" t="n">
        <v>5.7</v>
      </c>
      <c r="OJ313" s="15" t="n">
        <v>9.4</v>
      </c>
      <c r="OK313" s="15" t="n">
        <v>15.3</v>
      </c>
      <c r="OL313" s="15" t="n">
        <v>16.9</v>
      </c>
      <c r="OM313" s="15" t="n">
        <v>19.1</v>
      </c>
      <c r="ON313" s="29" t="n">
        <f aca="false">AVERAGE(OB313:OM313)</f>
        <v>13.6833333333333</v>
      </c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30" t="s">
        <v>97</v>
      </c>
      <c r="PB313" s="15" t="n">
        <v>25.6</v>
      </c>
      <c r="PC313" s="15" t="n">
        <v>24.3</v>
      </c>
      <c r="PD313" s="15" t="n">
        <v>25.8</v>
      </c>
      <c r="PE313" s="15" t="n">
        <v>20.8</v>
      </c>
      <c r="PF313" s="15" t="n">
        <v>16.1</v>
      </c>
      <c r="PG313" s="15" t="n">
        <v>12</v>
      </c>
      <c r="PH313" s="15" t="n">
        <v>11</v>
      </c>
      <c r="PI313" s="15" t="n">
        <v>11.7</v>
      </c>
      <c r="PJ313" s="15" t="n">
        <v>16</v>
      </c>
      <c r="PK313" s="15" t="n">
        <v>20.9</v>
      </c>
      <c r="PL313" s="15" t="n">
        <v>23.5</v>
      </c>
      <c r="PM313" s="15" t="n">
        <v>24.8</v>
      </c>
      <c r="PN313" s="29" t="n">
        <f aca="false">AVERAGE(PB313:PM313)</f>
        <v>19.375</v>
      </c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30" t="s">
        <v>97</v>
      </c>
      <c r="QB313" s="15" t="n">
        <v>22.3</v>
      </c>
      <c r="QC313" s="15" t="n">
        <v>22.4</v>
      </c>
      <c r="QD313" s="15" t="n">
        <v>21.3</v>
      </c>
      <c r="QE313" s="15" t="n">
        <v>15.6</v>
      </c>
      <c r="QF313" s="15" t="n">
        <v>13.1</v>
      </c>
      <c r="QG313" s="15" t="n">
        <v>8.6</v>
      </c>
      <c r="QH313" s="15" t="n">
        <v>7.9</v>
      </c>
      <c r="QI313" s="15" t="n">
        <v>7.2</v>
      </c>
      <c r="QJ313" s="15" t="n">
        <v>9.3</v>
      </c>
      <c r="QK313" s="15" t="n">
        <v>13.6</v>
      </c>
      <c r="QL313" s="15" t="n">
        <v>16.9</v>
      </c>
      <c r="QM313" s="15" t="n">
        <v>20</v>
      </c>
      <c r="QN313" s="29" t="n">
        <f aca="false">AVERAGE(QB313:QM313)</f>
        <v>14.85</v>
      </c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30" t="s">
        <v>97</v>
      </c>
      <c r="RB313" s="15" t="n">
        <v>22.6</v>
      </c>
      <c r="RC313" s="15" t="n">
        <v>23</v>
      </c>
      <c r="RD313" s="15" t="n">
        <v>22.5</v>
      </c>
      <c r="RE313" s="15" t="n">
        <v>20.4</v>
      </c>
      <c r="RF313" s="15" t="n">
        <v>16.6</v>
      </c>
      <c r="RG313" s="15" t="n">
        <v>13.6</v>
      </c>
      <c r="RH313" s="15" t="n">
        <v>10</v>
      </c>
      <c r="RI313" s="15" t="n">
        <v>12.3</v>
      </c>
      <c r="RJ313" s="15" t="n">
        <v>16.7</v>
      </c>
      <c r="RK313" s="15" t="n">
        <v>20.6</v>
      </c>
      <c r="RL313" s="15" t="n">
        <v>23.8</v>
      </c>
      <c r="RM313" s="15" t="n">
        <v>24.5</v>
      </c>
      <c r="RN313" s="29" t="n">
        <f aca="false">AVERAGE(RB313:RM313)</f>
        <v>18.8833333333333</v>
      </c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13" t="n">
        <v>1963</v>
      </c>
      <c r="SB313" s="15" t="n">
        <v>22.2</v>
      </c>
      <c r="SC313" s="15" t="n">
        <v>21.8</v>
      </c>
      <c r="SD313" s="15" t="n">
        <v>20</v>
      </c>
      <c r="SE313" s="15" t="n">
        <v>14.1</v>
      </c>
      <c r="SF313" s="15" t="n">
        <v>12.4</v>
      </c>
      <c r="SG313" s="15" t="n">
        <v>7.3</v>
      </c>
      <c r="SH313" s="15" t="n">
        <v>7.1</v>
      </c>
      <c r="SI313" s="15" t="n">
        <v>7.4</v>
      </c>
      <c r="SJ313" s="15" t="n">
        <v>10.5</v>
      </c>
      <c r="SK313" s="15" t="n">
        <v>15.7</v>
      </c>
      <c r="SL313" s="15" t="n">
        <v>18.2</v>
      </c>
      <c r="SM313" s="15" t="n">
        <v>21.4</v>
      </c>
      <c r="SN313" s="29" t="n">
        <f aca="false">AVERAGE(SB313:SM313)</f>
        <v>14.8416666666667</v>
      </c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72" t="s">
        <v>97</v>
      </c>
      <c r="TB313" s="73" t="n">
        <v>19</v>
      </c>
      <c r="TC313" s="73" t="n">
        <v>20.4</v>
      </c>
      <c r="TD313" s="73" t="n">
        <v>19.8</v>
      </c>
      <c r="TE313" s="73" t="n">
        <v>12.6</v>
      </c>
      <c r="TF313" s="73" t="n">
        <v>9.7</v>
      </c>
      <c r="TG313" s="73" t="n">
        <v>3.9</v>
      </c>
      <c r="TH313" s="73" t="n">
        <v>1.2</v>
      </c>
      <c r="TI313" s="73" t="n">
        <v>7.1</v>
      </c>
      <c r="TJ313" s="73" t="n">
        <v>7</v>
      </c>
      <c r="TK313" s="73" t="n">
        <v>13.4</v>
      </c>
      <c r="TL313" s="73" t="n">
        <v>15.9</v>
      </c>
      <c r="TM313" s="73" t="n">
        <v>18.7</v>
      </c>
      <c r="TN313" s="73" t="n">
        <v>12.4</v>
      </c>
      <c r="UB313" s="71"/>
      <c r="UC313" s="30"/>
      <c r="UD313" s="15"/>
      <c r="UE313" s="15"/>
      <c r="UF313" s="15"/>
      <c r="UG313" s="15"/>
      <c r="UH313" s="15"/>
      <c r="UI313" s="15"/>
      <c r="UJ313" s="15"/>
      <c r="UK313" s="15"/>
      <c r="UL313" s="15"/>
      <c r="UM313" s="15"/>
      <c r="UN313" s="15"/>
      <c r="UO313" s="15"/>
      <c r="UP313" s="16"/>
      <c r="VB313" s="71"/>
      <c r="VC313" s="13"/>
      <c r="VD313" s="15"/>
      <c r="VE313" s="15"/>
      <c r="VF313" s="15"/>
      <c r="VG313" s="15"/>
      <c r="VH313" s="15"/>
      <c r="VI313" s="15"/>
      <c r="VJ313" s="15"/>
      <c r="VK313" s="15"/>
      <c r="VL313" s="15"/>
      <c r="VM313" s="15"/>
      <c r="VN313" s="15"/>
      <c r="VO313" s="15"/>
      <c r="VP313" s="16"/>
      <c r="WB313" s="71"/>
      <c r="WC313" s="30"/>
      <c r="WD313" s="15"/>
      <c r="WE313" s="15"/>
      <c r="WF313" s="15"/>
      <c r="WG313" s="15"/>
      <c r="WH313" s="15"/>
      <c r="WI313" s="15"/>
      <c r="WJ313" s="15"/>
      <c r="WK313" s="15"/>
      <c r="WL313" s="15"/>
      <c r="WM313" s="15"/>
      <c r="WN313" s="15"/>
      <c r="WO313" s="15"/>
      <c r="WP313" s="16"/>
      <c r="XB313" s="71"/>
      <c r="XC313" s="30"/>
      <c r="XD313" s="15"/>
      <c r="XE313" s="15"/>
      <c r="XF313" s="15"/>
      <c r="XG313" s="15"/>
      <c r="XH313" s="15"/>
      <c r="XI313" s="15"/>
      <c r="XJ313" s="15"/>
      <c r="XK313" s="15"/>
      <c r="XL313" s="15"/>
      <c r="XM313" s="15"/>
      <c r="XN313" s="15"/>
      <c r="XO313" s="15"/>
      <c r="XP313" s="16"/>
      <c r="YB313" s="71"/>
      <c r="YC313" s="30"/>
      <c r="YD313" s="15"/>
      <c r="YE313" s="15"/>
      <c r="YF313" s="15"/>
      <c r="YG313" s="15"/>
      <c r="YH313" s="15"/>
      <c r="YI313" s="15"/>
      <c r="YJ313" s="15"/>
      <c r="YK313" s="15"/>
      <c r="YL313" s="15"/>
      <c r="YM313" s="15"/>
      <c r="YN313" s="15"/>
      <c r="YO313" s="15"/>
      <c r="YP313" s="16"/>
      <c r="ZB313" s="71"/>
      <c r="ZC313" s="30"/>
      <c r="ZD313" s="15"/>
      <c r="ZE313" s="15"/>
      <c r="ZF313" s="15"/>
      <c r="ZG313" s="15"/>
      <c r="ZH313" s="15"/>
      <c r="ZI313" s="15"/>
      <c r="ZJ313" s="15"/>
      <c r="ZK313" s="15"/>
      <c r="ZL313" s="15"/>
      <c r="ZM313" s="15"/>
      <c r="ZN313" s="15"/>
      <c r="ZO313" s="15"/>
      <c r="ZP313" s="16"/>
    </row>
    <row r="314" customFormat="false" ht="12.8" hidden="false" customHeight="false" outlineLevel="0" collapsed="false">
      <c r="A314" s="17"/>
      <c r="B314" s="4" t="n">
        <f aca="false">AVERAGE(AN314,BN314,CN314,DN314,EN314,FN314,GN314,HN314,IN314,JN314,KN314,LN314,MN314,NN314)</f>
        <v>14.6283993783994</v>
      </c>
      <c r="C314" s="18" t="n">
        <f aca="false">AVERAGE(B310:B314)</f>
        <v>14.6952952602953</v>
      </c>
      <c r="D314" s="9" t="n">
        <f aca="false">AVERAGE(B305:B314)</f>
        <v>14.5965739121989</v>
      </c>
      <c r="E314" s="4" t="n">
        <f aca="false">AVERAGE(B295:B314)</f>
        <v>14.3125366647242</v>
      </c>
      <c r="F314" s="24" t="n">
        <f aca="false">AVERAGE(B265:B314)</f>
        <v>14.3047368881119</v>
      </c>
      <c r="G314" s="9" t="n">
        <f aca="false">MAX(AB314:AM314,BB314:BM314,CB314:CM314,DB314:DM314,EB314:EM314,FB314:FM314,GB314:GM314,HB314:HM314,IB314:IM314,JB314:JM314,KB314:KM314,LB314:LM314,MB314:MM314,NB314:NM314,OB314:OM314,PB314:PM314,QB314:QM314,RB314:RM314,SB314:SM314)</f>
        <v>26.1</v>
      </c>
      <c r="H314" s="10" t="n">
        <f aca="false">MEDIAN(AB314:AM314,BB314:BM314,CB314:CM314,DB314:DM314,EB314:EM314,FB314:FM314,GB314:GM314,HB314:HM314,IB314:IM314,JB314:JM314,KB314:KM314,LB314:LM314,MB314:MM314,NB314:NM314,OB314:OM314,PB314:PM314,QB314:QM314,RB314:RM314,SB314:SM314)</f>
        <v>15.1</v>
      </c>
      <c r="I314" s="11" t="n">
        <f aca="false">MIN(AB314:AM314,BB314:BM314,CB314:CM314,DB314:DM314,EB314:EM314,FB314:FM314,GB314:GM314,HB314:HM314,IB314:IM314,JB314:JM314,KB314:KM314,LB314:LM314,MB314:MM314,NB314:NM314,OB314:OM314,PB314:PM314,QB314:QM314,RB314:RM314,SB314:SM314)</f>
        <v>3.6</v>
      </c>
      <c r="J314" s="12" t="n">
        <f aca="false">(G314+I314)/2</f>
        <v>14.85</v>
      </c>
      <c r="AA314" s="13" t="n">
        <v>1964</v>
      </c>
      <c r="AB314" s="15" t="n">
        <v>17.6</v>
      </c>
      <c r="AC314" s="15" t="n">
        <v>16.1</v>
      </c>
      <c r="AD314" s="15" t="n">
        <v>15.1</v>
      </c>
      <c r="AE314" s="15" t="n">
        <v>12.8</v>
      </c>
      <c r="AF314" s="15" t="n">
        <v>8.1</v>
      </c>
      <c r="AG314" s="15" t="n">
        <v>6</v>
      </c>
      <c r="AH314" s="15" t="n">
        <v>6</v>
      </c>
      <c r="AI314" s="15" t="n">
        <v>7.1</v>
      </c>
      <c r="AJ314" s="15" t="n">
        <v>9.3</v>
      </c>
      <c r="AK314" s="15" t="n">
        <v>10.4</v>
      </c>
      <c r="AL314" s="15" t="n">
        <v>15.2</v>
      </c>
      <c r="AM314" s="15" t="n">
        <v>13.6</v>
      </c>
      <c r="AN314" s="4" t="n">
        <f aca="false">AVERAGE(Sheet1!AB314:AM314)</f>
        <v>11.4416666666667</v>
      </c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2" t="n">
        <f aca="false">BA313+1</f>
        <v>1964</v>
      </c>
      <c r="BB314" s="20" t="n">
        <v>21.9</v>
      </c>
      <c r="BC314" s="20" t="n">
        <v>19.3</v>
      </c>
      <c r="BD314" s="20" t="n">
        <v>18</v>
      </c>
      <c r="BE314" s="20" t="n">
        <v>14.9</v>
      </c>
      <c r="BF314" s="20" t="n">
        <v>8.9</v>
      </c>
      <c r="BG314" s="20" t="n">
        <v>6.3</v>
      </c>
      <c r="BH314" s="20" t="n">
        <v>6.7</v>
      </c>
      <c r="BI314" s="20" t="n">
        <v>7.3</v>
      </c>
      <c r="BJ314" s="20" t="n">
        <v>11.3</v>
      </c>
      <c r="BK314" s="20" t="n">
        <v>12.7</v>
      </c>
      <c r="BL314" s="20" t="n">
        <v>17.8</v>
      </c>
      <c r="BM314" s="20" t="n">
        <v>17.8</v>
      </c>
      <c r="BN314" s="4" t="n">
        <f aca="false">AVERAGE(BB314:BM314)</f>
        <v>13.575</v>
      </c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2" t="n">
        <f aca="false">CA313+1</f>
        <v>1964</v>
      </c>
      <c r="CB314" s="20" t="n">
        <v>20.6</v>
      </c>
      <c r="CC314" s="21" t="n">
        <f aca="false">(CC315+CC316+CC317)/3</f>
        <v>21.2666666666667</v>
      </c>
      <c r="CD314" s="21" t="n">
        <f aca="false">(CD315+CD316+CD317)/3</f>
        <v>17.2</v>
      </c>
      <c r="CE314" s="21" t="n">
        <f aca="false">(CE315+CE316+CE317)/3</f>
        <v>12.2666666666667</v>
      </c>
      <c r="CF314" s="21" t="n">
        <f aca="false">(CF315+CF316+CF317)/3</f>
        <v>8.13333333333333</v>
      </c>
      <c r="CG314" s="21" t="n">
        <f aca="false">(CG315+CG316+CG317)/3</f>
        <v>5.9</v>
      </c>
      <c r="CH314" s="21" t="n">
        <f aca="false">(CH315+CH316+CH317)/3</f>
        <v>3.6</v>
      </c>
      <c r="CI314" s="21" t="n">
        <f aca="false">(CI315+CI316+CI317)/3</f>
        <v>5.9</v>
      </c>
      <c r="CJ314" s="21" t="n">
        <f aca="false">(CJ315+CJ316+CJ317)/3</f>
        <v>9.93333333333333</v>
      </c>
      <c r="CK314" s="21" t="n">
        <f aca="false">(CK315+CK316+CK317)/3</f>
        <v>14.8666666666667</v>
      </c>
      <c r="CL314" s="20" t="n">
        <v>16.9</v>
      </c>
      <c r="CM314" s="21" t="n">
        <f aca="false">(CM315+CM316+CM317)/3</f>
        <v>20.5</v>
      </c>
      <c r="CN314" s="4" t="n">
        <f aca="false">AVERAGE(CB314:CM314)</f>
        <v>13.0888888888889</v>
      </c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36" t="s">
        <v>98</v>
      </c>
      <c r="DB314" s="20" t="n">
        <v>18.6</v>
      </c>
      <c r="DC314" s="20" t="n">
        <v>17.6</v>
      </c>
      <c r="DD314" s="20" t="n">
        <v>16</v>
      </c>
      <c r="DE314" s="20" t="n">
        <v>12.9</v>
      </c>
      <c r="DF314" s="20" t="n">
        <v>6.6</v>
      </c>
      <c r="DG314" s="20" t="n">
        <v>5</v>
      </c>
      <c r="DH314" s="20" t="n">
        <v>4.8</v>
      </c>
      <c r="DI314" s="20" t="n">
        <v>5.4</v>
      </c>
      <c r="DJ314" s="20" t="n">
        <v>9.6</v>
      </c>
      <c r="DK314" s="20" t="n">
        <v>11.2</v>
      </c>
      <c r="DL314" s="20" t="n">
        <v>16.9</v>
      </c>
      <c r="DM314" s="20" t="n">
        <v>15.1</v>
      </c>
      <c r="DN314" s="4" t="n">
        <f aca="false">AVERAGE(DB314:DM314)</f>
        <v>11.6416666666667</v>
      </c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30" t="s">
        <v>98</v>
      </c>
      <c r="FB314" s="15" t="n">
        <v>24.9</v>
      </c>
      <c r="FC314" s="15" t="n">
        <v>22.7</v>
      </c>
      <c r="FD314" s="15" t="n">
        <v>22.9</v>
      </c>
      <c r="FE314" s="15" t="n">
        <v>19.6</v>
      </c>
      <c r="FF314" s="15" t="n">
        <v>16</v>
      </c>
      <c r="FG314" s="15" t="n">
        <v>10.3</v>
      </c>
      <c r="FH314" s="15" t="n">
        <v>10.8</v>
      </c>
      <c r="FI314" s="15" t="n">
        <v>12.5</v>
      </c>
      <c r="FJ314" s="15" t="n">
        <v>18.4</v>
      </c>
      <c r="FK314" s="15" t="n">
        <v>20.3</v>
      </c>
      <c r="FL314" s="15" t="n">
        <v>22.8</v>
      </c>
      <c r="FM314" s="15" t="n">
        <v>23.1</v>
      </c>
      <c r="FN314" s="16" t="n">
        <f aca="false">AVERAGE(FB314:FM314)</f>
        <v>18.6916666666667</v>
      </c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2" t="n">
        <v>1964</v>
      </c>
      <c r="GB314" s="15" t="n">
        <v>25.3</v>
      </c>
      <c r="GC314" s="15" t="n">
        <v>24.5</v>
      </c>
      <c r="GD314" s="15" t="n">
        <v>23.8</v>
      </c>
      <c r="GE314" s="15" t="n">
        <v>22</v>
      </c>
      <c r="GF314" s="15" t="n">
        <v>17.8</v>
      </c>
      <c r="GG314" s="15" t="n">
        <v>12.3</v>
      </c>
      <c r="GH314" s="15" t="n">
        <v>14.8</v>
      </c>
      <c r="GI314" s="15" t="n">
        <v>14.8</v>
      </c>
      <c r="GJ314" s="15" t="n">
        <v>20.6</v>
      </c>
      <c r="GK314" s="15" t="n">
        <v>23</v>
      </c>
      <c r="GL314" s="15" t="n">
        <v>23.6</v>
      </c>
      <c r="GM314" s="15" t="n">
        <v>23.6</v>
      </c>
      <c r="GN314" s="16" t="n">
        <f aca="false">AVERAGE(GB314:GM314)</f>
        <v>20.5083333333333</v>
      </c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2" t="n">
        <v>1964</v>
      </c>
      <c r="HB314" s="15" t="n">
        <v>24.8</v>
      </c>
      <c r="HC314" s="15" t="n">
        <v>22.9</v>
      </c>
      <c r="HD314" s="15" t="n">
        <v>22.7</v>
      </c>
      <c r="HE314" s="15" t="n">
        <v>18.6</v>
      </c>
      <c r="HF314" s="15" t="n">
        <v>13.6</v>
      </c>
      <c r="HG314" s="15" t="n">
        <v>8.5</v>
      </c>
      <c r="HH314" s="15" t="n">
        <v>8.2</v>
      </c>
      <c r="HI314" s="15" t="n">
        <v>9.9</v>
      </c>
      <c r="HJ314" s="15" t="n">
        <v>15.8</v>
      </c>
      <c r="HK314" s="15" t="n">
        <v>17.7</v>
      </c>
      <c r="HL314" s="15" t="n">
        <v>21</v>
      </c>
      <c r="HM314" s="15" t="n">
        <v>23.4</v>
      </c>
      <c r="HN314" s="16" t="n">
        <f aca="false">AVERAGE(HB314:HM314)</f>
        <v>17.2583333333333</v>
      </c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7" t="n">
        <f aca="false">IA313+1</f>
        <v>1964</v>
      </c>
      <c r="IB314" s="15" t="n">
        <v>20</v>
      </c>
      <c r="IC314" s="15" t="n">
        <v>18.6</v>
      </c>
      <c r="ID314" s="15" t="n">
        <v>16.2</v>
      </c>
      <c r="IE314" s="15" t="n">
        <v>14.4</v>
      </c>
      <c r="IF314" s="15" t="n">
        <v>7.5</v>
      </c>
      <c r="IG314" s="15" t="n">
        <v>4.7</v>
      </c>
      <c r="IH314" s="15" t="n">
        <v>5</v>
      </c>
      <c r="II314" s="15" t="n">
        <v>6.2</v>
      </c>
      <c r="IJ314" s="15" t="n">
        <v>10.8</v>
      </c>
      <c r="IK314" s="15" t="n">
        <v>11.8</v>
      </c>
      <c r="IL314" s="15" t="n">
        <v>16.9</v>
      </c>
      <c r="IM314" s="15" t="n">
        <v>17.3</v>
      </c>
      <c r="IN314" s="25" t="n">
        <f aca="false">SUM(IB314:IM314)/12</f>
        <v>12.45</v>
      </c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 t="n">
        <f aca="false">JA313+1</f>
        <v>1964</v>
      </c>
      <c r="JB314" s="15" t="n">
        <v>17.7</v>
      </c>
      <c r="JC314" s="15" t="n">
        <v>15.1</v>
      </c>
      <c r="JD314" s="15" t="n">
        <v>14.7</v>
      </c>
      <c r="JE314" s="15" t="n">
        <v>12.1</v>
      </c>
      <c r="JF314" s="15" t="n">
        <v>6</v>
      </c>
      <c r="JG314" s="15" t="n">
        <v>5.6</v>
      </c>
      <c r="JH314" s="15" t="n">
        <v>6.4</v>
      </c>
      <c r="JI314" s="15" t="n">
        <v>5.9</v>
      </c>
      <c r="JJ314" s="15" t="n">
        <v>9.3</v>
      </c>
      <c r="JK314" s="15" t="n">
        <v>11.4</v>
      </c>
      <c r="JL314" s="15" t="n">
        <v>14.6</v>
      </c>
      <c r="JM314" s="15" t="n">
        <v>14.2</v>
      </c>
      <c r="JN314" s="25" t="n">
        <f aca="false">SUM(JB314:JM314)/12</f>
        <v>11.0833333333333</v>
      </c>
      <c r="JO314" s="15"/>
      <c r="JP314" s="15"/>
      <c r="JQ314" s="15"/>
      <c r="JR314" s="15"/>
      <c r="JS314" s="15"/>
      <c r="JT314" s="15"/>
      <c r="JU314" s="15"/>
      <c r="JV314" s="15"/>
      <c r="JW314" s="15"/>
      <c r="JX314" s="15"/>
      <c r="JY314" s="15"/>
      <c r="JZ314" s="15"/>
      <c r="KA314" s="13" t="n">
        <v>1964</v>
      </c>
      <c r="KB314" s="15" t="n">
        <v>21.7</v>
      </c>
      <c r="KC314" s="15" t="n">
        <v>20</v>
      </c>
      <c r="KD314" s="15" t="n">
        <v>17.3</v>
      </c>
      <c r="KE314" s="15" t="n">
        <v>14.6</v>
      </c>
      <c r="KF314" s="15" t="n">
        <v>8.5</v>
      </c>
      <c r="KG314" s="15" t="n">
        <v>6.7</v>
      </c>
      <c r="KH314" s="15" t="n">
        <v>6.3</v>
      </c>
      <c r="KI314" s="15" t="n">
        <v>7.1</v>
      </c>
      <c r="KJ314" s="15" t="n">
        <v>12.5</v>
      </c>
      <c r="KK314" s="15" t="n">
        <v>15.1</v>
      </c>
      <c r="KL314" s="15" t="n">
        <v>18.8</v>
      </c>
      <c r="KM314" s="15" t="n">
        <v>19.5</v>
      </c>
      <c r="KN314" s="16" t="n">
        <f aca="false">AVERAGE(KB314:KM314)</f>
        <v>14.0083333333333</v>
      </c>
      <c r="KO314" s="16"/>
      <c r="KP314" s="16"/>
      <c r="KQ314" s="16"/>
      <c r="KR314" s="16"/>
      <c r="KS314" s="16"/>
      <c r="KT314" s="16"/>
      <c r="KU314" s="16"/>
      <c r="KV314" s="16"/>
      <c r="KW314" s="16"/>
      <c r="KX314" s="16"/>
      <c r="KY314" s="16"/>
      <c r="KZ314" s="16"/>
      <c r="LA314" s="7" t="n">
        <f aca="false">LA313+1</f>
        <v>1964</v>
      </c>
      <c r="LB314" s="15" t="n">
        <v>23.2</v>
      </c>
      <c r="LC314" s="15" t="n">
        <v>21</v>
      </c>
      <c r="LD314" s="15" t="n">
        <v>18.9</v>
      </c>
      <c r="LE314" s="15" t="n">
        <v>16.5</v>
      </c>
      <c r="LF314" s="15" t="n">
        <v>9.2</v>
      </c>
      <c r="LG314" s="23"/>
      <c r="LH314" s="15" t="n">
        <v>7.4</v>
      </c>
      <c r="LI314" s="15" t="n">
        <v>8.3</v>
      </c>
      <c r="LJ314" s="15" t="n">
        <v>13.5</v>
      </c>
      <c r="LK314" s="15" t="n">
        <v>15.5</v>
      </c>
      <c r="LL314" s="15" t="n">
        <v>20.4</v>
      </c>
      <c r="LM314" s="15" t="n">
        <v>20.6</v>
      </c>
      <c r="LN314" s="16" t="n">
        <f aca="false">AVERAGE(LB314:LM314)</f>
        <v>15.8636363636364</v>
      </c>
      <c r="LO314" s="16"/>
      <c r="LP314" s="16"/>
      <c r="LQ314" s="16"/>
      <c r="LR314" s="16"/>
      <c r="LS314" s="16"/>
      <c r="LT314" s="16"/>
      <c r="LU314" s="16"/>
      <c r="LV314" s="16"/>
      <c r="LW314" s="16"/>
      <c r="LX314" s="16"/>
      <c r="LY314" s="16"/>
      <c r="LZ314" s="16"/>
      <c r="MA314" s="7" t="n">
        <f aca="false">MA313+1</f>
        <v>1964</v>
      </c>
      <c r="MB314" s="15" t="n">
        <v>24.2</v>
      </c>
      <c r="MC314" s="15" t="n">
        <v>24.6</v>
      </c>
      <c r="MD314" s="15" t="n">
        <v>23.6</v>
      </c>
      <c r="ME314" s="15" t="n">
        <v>21.3</v>
      </c>
      <c r="MF314" s="15" t="n">
        <v>16.4</v>
      </c>
      <c r="MG314" s="15" t="n">
        <v>12.5</v>
      </c>
      <c r="MH314" s="15" t="n">
        <v>12.4</v>
      </c>
      <c r="MI314" s="15" t="n">
        <v>13.8</v>
      </c>
      <c r="MJ314" s="15" t="n">
        <v>17.9</v>
      </c>
      <c r="MK314" s="15" t="n">
        <v>20.9</v>
      </c>
      <c r="ML314" s="15" t="n">
        <v>22.9</v>
      </c>
      <c r="MM314" s="15" t="n">
        <v>23.9</v>
      </c>
      <c r="MN314" s="16" t="n">
        <f aca="false">AVERAGE(MB314:MM314)</f>
        <v>19.5333333333333</v>
      </c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60" t="s">
        <v>98</v>
      </c>
      <c r="NB314" s="15" t="n">
        <v>18.1</v>
      </c>
      <c r="NC314" s="15" t="n">
        <v>16.8</v>
      </c>
      <c r="ND314" s="15" t="n">
        <v>15.4</v>
      </c>
      <c r="NE314" s="15" t="n">
        <v>11.3</v>
      </c>
      <c r="NF314" s="15" t="n">
        <v>6.8</v>
      </c>
      <c r="NG314" s="15" t="n">
        <v>9.1</v>
      </c>
      <c r="NH314" s="15" t="n">
        <v>6.4</v>
      </c>
      <c r="NI314" s="15" t="n">
        <v>5.1</v>
      </c>
      <c r="NJ314" s="15" t="n">
        <v>6.6</v>
      </c>
      <c r="NK314" s="15" t="n">
        <v>8.1</v>
      </c>
      <c r="NL314" s="15" t="n">
        <v>14</v>
      </c>
      <c r="NM314" s="15" t="n">
        <v>14.6</v>
      </c>
      <c r="NN314" s="29" t="n">
        <f aca="false">AVERAGE(NB314:NM314)</f>
        <v>11.025</v>
      </c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13" t="n">
        <v>1964</v>
      </c>
      <c r="OB314" s="15" t="n">
        <v>20.1</v>
      </c>
      <c r="OC314" s="15" t="n">
        <v>18.6</v>
      </c>
      <c r="OD314" s="15" t="n">
        <v>18.3</v>
      </c>
      <c r="OE314" s="15" t="n">
        <v>13.3</v>
      </c>
      <c r="OF314" s="15" t="n">
        <v>8.4</v>
      </c>
      <c r="OG314" s="15" t="n">
        <v>8.4</v>
      </c>
      <c r="OH314" s="15" t="n">
        <v>6.7</v>
      </c>
      <c r="OI314" s="15" t="n">
        <v>7.2</v>
      </c>
      <c r="OJ314" s="15" t="n">
        <v>8.2</v>
      </c>
      <c r="OK314" s="15" t="n">
        <v>10.6</v>
      </c>
      <c r="OL314" s="15" t="n">
        <v>16.3</v>
      </c>
      <c r="OM314" s="15" t="n">
        <v>18.1</v>
      </c>
      <c r="ON314" s="29" t="n">
        <f aca="false">AVERAGE(OB314:OM314)</f>
        <v>12.85</v>
      </c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30" t="s">
        <v>98</v>
      </c>
      <c r="PB314" s="15" t="n">
        <v>26.1</v>
      </c>
      <c r="PC314" s="15" t="n">
        <v>25.5</v>
      </c>
      <c r="PD314" s="15" t="n">
        <v>24.5</v>
      </c>
      <c r="PE314" s="15" t="n">
        <v>22.1</v>
      </c>
      <c r="PF314" s="15" t="n">
        <v>16.2</v>
      </c>
      <c r="PG314" s="15" t="n">
        <v>13.3</v>
      </c>
      <c r="PH314" s="15" t="n">
        <v>10.1</v>
      </c>
      <c r="PI314" s="15" t="n">
        <v>13.6</v>
      </c>
      <c r="PJ314" s="15" t="n">
        <v>17.9</v>
      </c>
      <c r="PK314" s="15" t="n">
        <v>18.3</v>
      </c>
      <c r="PL314" s="15" t="n">
        <v>22.3</v>
      </c>
      <c r="PM314" s="15" t="n">
        <v>24.2</v>
      </c>
      <c r="PN314" s="29" t="n">
        <f aca="false">AVERAGE(PB314:PM314)</f>
        <v>19.5083333333333</v>
      </c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30" t="s">
        <v>98</v>
      </c>
      <c r="QB314" s="15" t="n">
        <v>22.8</v>
      </c>
      <c r="QC314" s="15" t="n">
        <v>21.4</v>
      </c>
      <c r="QD314" s="15" t="n">
        <v>20.6</v>
      </c>
      <c r="QE314" s="15" t="n">
        <v>15</v>
      </c>
      <c r="QF314" s="15" t="n">
        <v>11.1</v>
      </c>
      <c r="QG314" s="15" t="n">
        <v>10.2</v>
      </c>
      <c r="QH314" s="15" t="n">
        <v>7.9</v>
      </c>
      <c r="QI314" s="15" t="n">
        <v>7.4</v>
      </c>
      <c r="QJ314" s="15" t="n">
        <v>9.2</v>
      </c>
      <c r="QK314" s="15" t="n">
        <v>9.9</v>
      </c>
      <c r="QL314" s="15" t="n">
        <v>16.7</v>
      </c>
      <c r="QM314" s="15" t="n">
        <v>17.9</v>
      </c>
      <c r="QN314" s="29" t="n">
        <f aca="false">AVERAGE(QB314:QM314)</f>
        <v>14.175</v>
      </c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30" t="s">
        <v>98</v>
      </c>
      <c r="RB314" s="15" t="n">
        <v>23.3</v>
      </c>
      <c r="RC314" s="15" t="n">
        <v>23.7</v>
      </c>
      <c r="RD314" s="15" t="n">
        <v>24.1</v>
      </c>
      <c r="RE314" s="15" t="n">
        <v>21.9</v>
      </c>
      <c r="RF314" s="15" t="n">
        <v>19.1</v>
      </c>
      <c r="RG314" s="15" t="n">
        <v>12.9</v>
      </c>
      <c r="RH314" s="15" t="n">
        <v>10.7</v>
      </c>
      <c r="RI314" s="15" t="n">
        <v>14.4</v>
      </c>
      <c r="RJ314" s="15" t="n">
        <v>20.5</v>
      </c>
      <c r="RK314" s="15" t="n">
        <v>22.6</v>
      </c>
      <c r="RL314" s="15" t="n">
        <v>25.2</v>
      </c>
      <c r="RM314" s="15" t="n">
        <v>24</v>
      </c>
      <c r="RN314" s="29" t="n">
        <f aca="false">AVERAGE(RB314:RM314)</f>
        <v>20.2</v>
      </c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13" t="n">
        <v>1964</v>
      </c>
      <c r="SB314" s="15" t="n">
        <v>22.2</v>
      </c>
      <c r="SC314" s="15" t="n">
        <v>20.9</v>
      </c>
      <c r="SD314" s="15" t="n">
        <v>20.3</v>
      </c>
      <c r="SE314" s="15" t="n">
        <v>14.9</v>
      </c>
      <c r="SF314" s="15" t="n">
        <v>8.9</v>
      </c>
      <c r="SG314" s="15" t="n">
        <v>9</v>
      </c>
      <c r="SH314" s="15" t="n">
        <v>7.5</v>
      </c>
      <c r="SI314" s="15" t="n">
        <v>7.1</v>
      </c>
      <c r="SJ314" s="15" t="n">
        <v>9.5</v>
      </c>
      <c r="SK314" s="15" t="n">
        <v>10.4</v>
      </c>
      <c r="SL314" s="15" t="n">
        <v>17.4</v>
      </c>
      <c r="SM314" s="15" t="n">
        <v>19.5</v>
      </c>
      <c r="SN314" s="29" t="n">
        <f aca="false">AVERAGE(SB314:SM314)</f>
        <v>13.9666666666667</v>
      </c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72" t="s">
        <v>98</v>
      </c>
      <c r="TB314" s="73" t="n">
        <v>20.9</v>
      </c>
      <c r="TC314" s="73" t="n">
        <v>18.6</v>
      </c>
      <c r="TD314" s="73" t="n">
        <v>18.4</v>
      </c>
      <c r="TE314" s="73" t="n">
        <v>12.6</v>
      </c>
      <c r="TF314" s="73" t="n">
        <v>8.3</v>
      </c>
      <c r="TG314" s="73" t="n">
        <v>4</v>
      </c>
      <c r="TH314" s="73" t="n">
        <v>3</v>
      </c>
      <c r="TI314" s="73" t="n">
        <v>3</v>
      </c>
      <c r="TJ314" s="73" t="n">
        <v>11.8</v>
      </c>
      <c r="TK314" s="73" t="n">
        <v>12</v>
      </c>
      <c r="TL314" s="73" t="n">
        <v>16.3</v>
      </c>
      <c r="TM314" s="73" t="n">
        <v>18.4</v>
      </c>
      <c r="TN314" s="73" t="n">
        <v>12.3</v>
      </c>
      <c r="UB314" s="71"/>
      <c r="UC314" s="30"/>
      <c r="UD314" s="15"/>
      <c r="UE314" s="15"/>
      <c r="UF314" s="15"/>
      <c r="UG314" s="15"/>
      <c r="UH314" s="15"/>
      <c r="UI314" s="15"/>
      <c r="UJ314" s="15"/>
      <c r="UK314" s="15"/>
      <c r="UL314" s="15"/>
      <c r="UM314" s="15"/>
      <c r="UN314" s="15"/>
      <c r="UO314" s="15"/>
      <c r="UP314" s="16"/>
      <c r="VB314" s="71"/>
      <c r="VC314" s="13"/>
      <c r="VD314" s="15"/>
      <c r="VE314" s="15"/>
      <c r="VF314" s="15"/>
      <c r="VG314" s="15"/>
      <c r="VH314" s="15"/>
      <c r="VI314" s="15"/>
      <c r="VJ314" s="15"/>
      <c r="VK314" s="15"/>
      <c r="VL314" s="15"/>
      <c r="VM314" s="15"/>
      <c r="VN314" s="15"/>
      <c r="VO314" s="15"/>
      <c r="VP314" s="16"/>
      <c r="WB314" s="71"/>
      <c r="WC314" s="30"/>
      <c r="WD314" s="15"/>
      <c r="WE314" s="15"/>
      <c r="WF314" s="15"/>
      <c r="WG314" s="15"/>
      <c r="WH314" s="15"/>
      <c r="WI314" s="15"/>
      <c r="WJ314" s="15"/>
      <c r="WK314" s="15"/>
      <c r="WL314" s="15"/>
      <c r="WM314" s="15"/>
      <c r="WN314" s="15"/>
      <c r="WO314" s="15"/>
      <c r="WP314" s="16"/>
      <c r="XB314" s="71"/>
      <c r="XC314" s="30"/>
      <c r="XD314" s="15"/>
      <c r="XE314" s="15"/>
      <c r="XF314" s="15"/>
      <c r="XG314" s="15"/>
      <c r="XH314" s="15"/>
      <c r="XI314" s="15"/>
      <c r="XJ314" s="15"/>
      <c r="XK314" s="15"/>
      <c r="XL314" s="15"/>
      <c r="XM314" s="15"/>
      <c r="XN314" s="15"/>
      <c r="XO314" s="15"/>
      <c r="XP314" s="16"/>
      <c r="YB314" s="71"/>
      <c r="YC314" s="30"/>
      <c r="YD314" s="15"/>
      <c r="YE314" s="15"/>
      <c r="YF314" s="15"/>
      <c r="YG314" s="15"/>
      <c r="YH314" s="15"/>
      <c r="YI314" s="15"/>
      <c r="YJ314" s="15"/>
      <c r="YK314" s="15"/>
      <c r="YL314" s="15"/>
      <c r="YM314" s="15"/>
      <c r="YN314" s="15"/>
      <c r="YO314" s="15"/>
      <c r="YP314" s="16"/>
      <c r="ZB314" s="71"/>
      <c r="ZC314" s="30"/>
      <c r="ZD314" s="15"/>
      <c r="ZE314" s="15"/>
      <c r="ZF314" s="15"/>
      <c r="ZG314" s="15"/>
      <c r="ZH314" s="15"/>
      <c r="ZI314" s="15"/>
      <c r="ZJ314" s="15"/>
      <c r="ZK314" s="15"/>
      <c r="ZL314" s="15"/>
      <c r="ZM314" s="15"/>
      <c r="ZN314" s="15"/>
      <c r="ZO314" s="15"/>
      <c r="ZP314" s="16"/>
    </row>
    <row r="315" customFormat="false" ht="12.8" hidden="false" customHeight="false" outlineLevel="0" collapsed="false">
      <c r="A315" s="17" t="n">
        <f aca="false">A310+5</f>
        <v>1965</v>
      </c>
      <c r="B315" s="4" t="n">
        <f aca="false">AVERAGE(AN315,BN315,CN315,DN315,EN315,FN315,GN315,HN315,IN315,JN315,KN315,LN315,MN315,NN315)</f>
        <v>15.0410256410256</v>
      </c>
      <c r="C315" s="18" t="n">
        <f aca="false">AVERAGE(B311:B315)</f>
        <v>14.8311926961927</v>
      </c>
      <c r="D315" s="9" t="n">
        <f aca="false">AVERAGE(B306:B315)</f>
        <v>14.6227598096348</v>
      </c>
      <c r="E315" s="4" t="n">
        <f aca="false">AVERAGE(B296:B315)</f>
        <v>14.3682417929293</v>
      </c>
      <c r="F315" s="24" t="n">
        <f aca="false">AVERAGE(B266:B315)</f>
        <v>14.3006407342657</v>
      </c>
      <c r="G315" s="9" t="n">
        <f aca="false">MAX(AB315:AM315,BB315:BM315,CB315:CM315,DB315:DM315,EB315:EM315,FB315:FM315,GB315:GM315,HB315:HM315,IB315:IM315,JB315:JM315,KB315:KM315,LB315:LM315,MB315:MM315,NB315:NM315,OB315:OM315,PB315:PM315,QB315:QM315,RB315:RM315,SB315:SM315)</f>
        <v>26.8</v>
      </c>
      <c r="H315" s="10" t="n">
        <f aca="false">MEDIAN(AB315:AM315,BB315:BM315,CB315:CM315,DB315:DM315,EB315:EM315,FB315:FM315,GB315:GM315,HB315:HM315,IB315:IM315,JB315:JM315,KB315:KM315,LB315:LM315,MB315:MM315,NB315:NM315,OB315:OM315,PB315:PM315,QB315:QM315,RB315:RM315,SB315:SM315)</f>
        <v>16.1</v>
      </c>
      <c r="I315" s="11" t="n">
        <f aca="false">MIN(AB315:AM315,BB315:BM315,CB315:CM315,DB315:DM315,EB315:EM315,FB315:FM315,GB315:GM315,HB315:HM315,IB315:IM315,JB315:JM315,KB315:KM315,LB315:LM315,MB315:MM315,NB315:NM315,OB315:OM315,PB315:PM315,QB315:QM315,RB315:RM315,SB315:SM315)</f>
        <v>3.1</v>
      </c>
      <c r="J315" s="12" t="n">
        <f aca="false">(G315+I315)/2</f>
        <v>14.95</v>
      </c>
      <c r="AA315" s="13" t="n">
        <v>1965</v>
      </c>
      <c r="AB315" s="15" t="n">
        <v>16.3</v>
      </c>
      <c r="AC315" s="15" t="n">
        <v>19.8</v>
      </c>
      <c r="AD315" s="15" t="n">
        <v>15.8</v>
      </c>
      <c r="AE315" s="15" t="n">
        <v>10.1</v>
      </c>
      <c r="AF315" s="15" t="n">
        <v>9.1</v>
      </c>
      <c r="AG315" s="15" t="n">
        <v>5.7</v>
      </c>
      <c r="AH315" s="15" t="n">
        <v>4.9</v>
      </c>
      <c r="AI315" s="15" t="n">
        <v>7.5</v>
      </c>
      <c r="AJ315" s="15" t="n">
        <v>10.4</v>
      </c>
      <c r="AK315" s="15" t="n">
        <v>14</v>
      </c>
      <c r="AL315" s="15" t="n">
        <v>14.9</v>
      </c>
      <c r="AM315" s="15" t="n">
        <v>20</v>
      </c>
      <c r="AN315" s="4" t="n">
        <f aca="false">AVERAGE(Sheet1!AB315:AM315)</f>
        <v>12.375</v>
      </c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2" t="n">
        <f aca="false">BA314+1</f>
        <v>1965</v>
      </c>
      <c r="BB315" s="20" t="n">
        <v>20.8</v>
      </c>
      <c r="BC315" s="20" t="n">
        <v>23.6</v>
      </c>
      <c r="BD315" s="20" t="n">
        <v>19.2</v>
      </c>
      <c r="BE315" s="20" t="n">
        <v>12.2</v>
      </c>
      <c r="BF315" s="20" t="n">
        <v>10.2</v>
      </c>
      <c r="BG315" s="20" t="n">
        <v>6</v>
      </c>
      <c r="BH315" s="20" t="n">
        <v>4.9</v>
      </c>
      <c r="BI315" s="20" t="n">
        <v>8.4</v>
      </c>
      <c r="BJ315" s="20" t="n">
        <v>13</v>
      </c>
      <c r="BK315" s="20" t="n">
        <v>16.2</v>
      </c>
      <c r="BL315" s="20" t="n">
        <v>18.1</v>
      </c>
      <c r="BM315" s="20" t="n">
        <v>22.9</v>
      </c>
      <c r="BN315" s="4" t="n">
        <f aca="false">AVERAGE(BB315:BM315)</f>
        <v>14.625</v>
      </c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2" t="n">
        <f aca="false">CA314+1</f>
        <v>1965</v>
      </c>
      <c r="CB315" s="20" t="n">
        <v>20</v>
      </c>
      <c r="CC315" s="20" t="n">
        <v>22.4</v>
      </c>
      <c r="CD315" s="20" t="n">
        <v>17.6</v>
      </c>
      <c r="CE315" s="20" t="n">
        <v>11</v>
      </c>
      <c r="CF315" s="20" t="n">
        <v>8.7</v>
      </c>
      <c r="CG315" s="20" t="n">
        <v>4.7</v>
      </c>
      <c r="CH315" s="20" t="n">
        <v>3.6</v>
      </c>
      <c r="CI315" s="20" t="n">
        <v>7.7</v>
      </c>
      <c r="CJ315" s="20" t="n">
        <v>11.5</v>
      </c>
      <c r="CK315" s="20" t="n">
        <v>15.3</v>
      </c>
      <c r="CL315" s="20" t="n">
        <v>16.6</v>
      </c>
      <c r="CM315" s="20" t="n">
        <v>22.9</v>
      </c>
      <c r="CN315" s="4" t="n">
        <f aca="false">AVERAGE(CB315:CM315)</f>
        <v>13.5</v>
      </c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36" t="s">
        <v>99</v>
      </c>
      <c r="DB315" s="20" t="n">
        <v>18.2</v>
      </c>
      <c r="DC315" s="20" t="n">
        <v>20.5</v>
      </c>
      <c r="DD315" s="20" t="n">
        <v>16.3</v>
      </c>
      <c r="DE315" s="20" t="n">
        <v>10.1</v>
      </c>
      <c r="DF315" s="20" t="n">
        <v>7.6</v>
      </c>
      <c r="DG315" s="20" t="n">
        <v>4</v>
      </c>
      <c r="DH315" s="20" t="n">
        <v>3.9</v>
      </c>
      <c r="DI315" s="20" t="n">
        <v>7.2</v>
      </c>
      <c r="DJ315" s="20" t="n">
        <v>10.6</v>
      </c>
      <c r="DK315" s="20" t="n">
        <v>14.3</v>
      </c>
      <c r="DL315" s="20" t="n">
        <v>14.4</v>
      </c>
      <c r="DM315" s="20" t="n">
        <v>21.3</v>
      </c>
      <c r="DN315" s="4" t="n">
        <f aca="false">AVERAGE(DB315:DM315)</f>
        <v>12.3666666666667</v>
      </c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30" t="s">
        <v>99</v>
      </c>
      <c r="FB315" s="15" t="n">
        <v>25.7</v>
      </c>
      <c r="FC315" s="15" t="n">
        <v>25.5</v>
      </c>
      <c r="FD315" s="15" t="n">
        <v>22.6</v>
      </c>
      <c r="FE315" s="15" t="n">
        <v>18.4</v>
      </c>
      <c r="FF315" s="15" t="n">
        <v>17</v>
      </c>
      <c r="FG315" s="15" t="n">
        <v>13.8</v>
      </c>
      <c r="FH315" s="15" t="n">
        <v>9.1</v>
      </c>
      <c r="FI315" s="15" t="n">
        <v>13.2</v>
      </c>
      <c r="FJ315" s="15" t="n">
        <v>17.2</v>
      </c>
      <c r="FK315" s="15" t="n">
        <v>21</v>
      </c>
      <c r="FL315" s="15" t="n">
        <v>24</v>
      </c>
      <c r="FM315" s="15" t="n">
        <v>24.5</v>
      </c>
      <c r="FN315" s="16" t="n">
        <f aca="false">AVERAGE(FB315:FM315)</f>
        <v>19.3333333333333</v>
      </c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2" t="n">
        <v>1965</v>
      </c>
      <c r="GB315" s="15" t="n">
        <v>24.2</v>
      </c>
      <c r="GC315" s="15" t="n">
        <v>24.5</v>
      </c>
      <c r="GD315" s="15" t="n">
        <v>23.1</v>
      </c>
      <c r="GE315" s="15" t="n">
        <v>20.2</v>
      </c>
      <c r="GF315" s="15" t="n">
        <v>15.3</v>
      </c>
      <c r="GG315" s="15" t="n">
        <v>14.2</v>
      </c>
      <c r="GH315" s="15" t="n">
        <v>10.6</v>
      </c>
      <c r="GI315" s="15" t="n">
        <v>14.8</v>
      </c>
      <c r="GJ315" s="15" t="n">
        <v>17.8</v>
      </c>
      <c r="GK315" s="15" t="n">
        <v>20.6</v>
      </c>
      <c r="GL315" s="15" t="n">
        <v>23.6</v>
      </c>
      <c r="GM315" s="15" t="n">
        <v>24.3</v>
      </c>
      <c r="GN315" s="16" t="n">
        <f aca="false">AVERAGE(GB315:GM315)</f>
        <v>19.4333333333333</v>
      </c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2" t="n">
        <v>1965</v>
      </c>
      <c r="HB315" s="15" t="n">
        <v>24.8</v>
      </c>
      <c r="HC315" s="15" t="n">
        <v>24.2</v>
      </c>
      <c r="HD315" s="15" t="n">
        <v>22.6</v>
      </c>
      <c r="HE315" s="15" t="n">
        <v>16</v>
      </c>
      <c r="HF315" s="15" t="n">
        <v>13.2</v>
      </c>
      <c r="HG315" s="15" t="n">
        <v>10.5</v>
      </c>
      <c r="HH315" s="15" t="n">
        <v>5.8</v>
      </c>
      <c r="HI315" s="15" t="n">
        <v>10.7</v>
      </c>
      <c r="HJ315" s="15" t="n">
        <v>15.3</v>
      </c>
      <c r="HK315" s="15" t="n">
        <v>19.6</v>
      </c>
      <c r="HL315" s="15" t="n">
        <v>22.6</v>
      </c>
      <c r="HM315" s="15" t="n">
        <v>23.6</v>
      </c>
      <c r="HN315" s="16" t="n">
        <f aca="false">AVERAGE(HB315:HM315)</f>
        <v>17.4083333333333</v>
      </c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7" t="n">
        <f aca="false">IA314+1</f>
        <v>1965</v>
      </c>
      <c r="IB315" s="15" t="n">
        <v>19.6</v>
      </c>
      <c r="IC315" s="15" t="n">
        <v>21.2</v>
      </c>
      <c r="ID315" s="15" t="n">
        <v>17.4</v>
      </c>
      <c r="IE315" s="15" t="n">
        <v>10.8</v>
      </c>
      <c r="IF315" s="15" t="n">
        <v>8.6</v>
      </c>
      <c r="IG315" s="15" t="n">
        <v>4.9</v>
      </c>
      <c r="IH315" s="15" t="n">
        <v>3.4</v>
      </c>
      <c r="II315" s="15" t="n">
        <v>7.5</v>
      </c>
      <c r="IJ315" s="15" t="n">
        <v>11.1</v>
      </c>
      <c r="IK315" s="15" t="n">
        <v>15.2</v>
      </c>
      <c r="IL315" s="15" t="n">
        <v>17.2</v>
      </c>
      <c r="IM315" s="15" t="n">
        <v>21.8</v>
      </c>
      <c r="IN315" s="25" t="n">
        <f aca="false">SUM(IB315:IM315)/12</f>
        <v>13.225</v>
      </c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 t="n">
        <f aca="false">JA314+1</f>
        <v>1965</v>
      </c>
      <c r="JB315" s="15" t="n">
        <v>18.2</v>
      </c>
      <c r="JC315" s="15" t="n">
        <v>19.1</v>
      </c>
      <c r="JD315" s="15" t="n">
        <v>15.2</v>
      </c>
      <c r="JE315" s="15" t="n">
        <v>9.5</v>
      </c>
      <c r="JF315" s="15" t="n">
        <v>9.6</v>
      </c>
      <c r="JG315" s="15" t="n">
        <v>4.3</v>
      </c>
      <c r="JH315" s="15" t="n">
        <v>4.5</v>
      </c>
      <c r="JI315" s="15" t="n">
        <v>7</v>
      </c>
      <c r="JJ315" s="15" t="n">
        <v>9.2</v>
      </c>
      <c r="JK315" s="15" t="n">
        <v>13.6</v>
      </c>
      <c r="JL315" s="15" t="n">
        <v>15.8</v>
      </c>
      <c r="JM315" s="15" t="n">
        <v>20.1</v>
      </c>
      <c r="JN315" s="25" t="n">
        <f aca="false">SUM(JB315:JM315)/12</f>
        <v>12.175</v>
      </c>
      <c r="JO315" s="15"/>
      <c r="JP315" s="15"/>
      <c r="JQ315" s="15"/>
      <c r="JR315" s="15"/>
      <c r="JS315" s="15"/>
      <c r="JT315" s="15"/>
      <c r="JU315" s="15"/>
      <c r="JV315" s="15"/>
      <c r="JW315" s="15"/>
      <c r="JX315" s="15"/>
      <c r="JY315" s="15"/>
      <c r="JZ315" s="15"/>
      <c r="KA315" s="13" t="n">
        <v>1965</v>
      </c>
      <c r="KB315" s="15" t="n">
        <v>20.5</v>
      </c>
      <c r="KC315" s="15" t="n">
        <v>20.6</v>
      </c>
      <c r="KD315" s="15" t="n">
        <v>19.5</v>
      </c>
      <c r="KE315" s="15" t="n">
        <v>11.8</v>
      </c>
      <c r="KF315" s="15" t="n">
        <v>9.8</v>
      </c>
      <c r="KG315" s="15" t="n">
        <v>5.8</v>
      </c>
      <c r="KH315" s="15" t="n">
        <v>3.1</v>
      </c>
      <c r="KI315" s="15" t="n">
        <v>8.3</v>
      </c>
      <c r="KJ315" s="15" t="n">
        <v>12.9</v>
      </c>
      <c r="KK315" s="15" t="n">
        <v>16.4</v>
      </c>
      <c r="KL315" s="15" t="n">
        <v>19.7</v>
      </c>
      <c r="KM315" s="15" t="n">
        <v>22.2</v>
      </c>
      <c r="KN315" s="16" t="n">
        <f aca="false">AVERAGE(KB315:KM315)</f>
        <v>14.2166666666667</v>
      </c>
      <c r="KO315" s="16"/>
      <c r="KP315" s="16"/>
      <c r="KQ315" s="16"/>
      <c r="KR315" s="16"/>
      <c r="KS315" s="16"/>
      <c r="KT315" s="16"/>
      <c r="KU315" s="16"/>
      <c r="KV315" s="16"/>
      <c r="KW315" s="16"/>
      <c r="KX315" s="16"/>
      <c r="KY315" s="16"/>
      <c r="KZ315" s="16"/>
      <c r="LA315" s="7" t="n">
        <f aca="false">LA314+1</f>
        <v>1965</v>
      </c>
      <c r="LB315" s="15" t="n">
        <v>21.8</v>
      </c>
      <c r="LC315" s="15" t="n">
        <v>23.4</v>
      </c>
      <c r="LD315" s="15" t="n">
        <v>20.4</v>
      </c>
      <c r="LE315" s="15" t="n">
        <v>13.6</v>
      </c>
      <c r="LF315" s="15" t="n">
        <v>11.2</v>
      </c>
      <c r="LG315" s="15" t="n">
        <v>7.2</v>
      </c>
      <c r="LH315" s="15" t="n">
        <v>4.3</v>
      </c>
      <c r="LI315" s="15" t="n">
        <v>9.8</v>
      </c>
      <c r="LJ315" s="15" t="n">
        <v>13.7</v>
      </c>
      <c r="LK315" s="15" t="n">
        <v>17.9</v>
      </c>
      <c r="LL315" s="15" t="n">
        <v>19.9</v>
      </c>
      <c r="LM315" s="15" t="n">
        <v>23.3</v>
      </c>
      <c r="LN315" s="16" t="n">
        <f aca="false">AVERAGE(LB315:LM315)</f>
        <v>15.5416666666667</v>
      </c>
      <c r="LO315" s="16"/>
      <c r="LP315" s="16"/>
      <c r="LQ315" s="16"/>
      <c r="LR315" s="16"/>
      <c r="LS315" s="16"/>
      <c r="LT315" s="16"/>
      <c r="LU315" s="16"/>
      <c r="LV315" s="16"/>
      <c r="LW315" s="16"/>
      <c r="LX315" s="16"/>
      <c r="LY315" s="16"/>
      <c r="LZ315" s="16"/>
      <c r="MA315" s="7" t="n">
        <f aca="false">MA314+1</f>
        <v>1965</v>
      </c>
      <c r="MB315" s="15" t="n">
        <v>25.1</v>
      </c>
      <c r="MC315" s="15" t="n">
        <v>25.7</v>
      </c>
      <c r="MD315" s="15" t="n">
        <v>22.2</v>
      </c>
      <c r="ME315" s="15" t="n">
        <v>18.4</v>
      </c>
      <c r="MF315" s="15" t="n">
        <v>16.6</v>
      </c>
      <c r="MG315" s="15" t="n">
        <v>13.1</v>
      </c>
      <c r="MH315" s="15" t="n">
        <v>9.6</v>
      </c>
      <c r="MI315" s="15" t="n">
        <v>14.3</v>
      </c>
      <c r="MJ315" s="15" t="n">
        <v>18.4</v>
      </c>
      <c r="MK315" s="15" t="n">
        <v>21.5</v>
      </c>
      <c r="ML315" s="15" t="n">
        <v>24</v>
      </c>
      <c r="MM315" s="15" t="n">
        <v>23.4</v>
      </c>
      <c r="MN315" s="16" t="n">
        <f aca="false">AVERAGE(MB315:MM315)</f>
        <v>19.3583333333333</v>
      </c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60" t="s">
        <v>99</v>
      </c>
      <c r="NB315" s="15" t="n">
        <v>18.2</v>
      </c>
      <c r="NC315" s="15" t="n">
        <v>18.9</v>
      </c>
      <c r="ND315" s="15" t="n">
        <v>16.3</v>
      </c>
      <c r="NE315" s="15" t="n">
        <v>13.4</v>
      </c>
      <c r="NF315" s="15" t="n">
        <v>8.1</v>
      </c>
      <c r="NG315" s="15" t="n">
        <v>7.4</v>
      </c>
      <c r="NH315" s="15" t="n">
        <v>5.3</v>
      </c>
      <c r="NI315" s="15" t="n">
        <v>5.1</v>
      </c>
      <c r="NJ315" s="15" t="n">
        <v>6.9</v>
      </c>
      <c r="NK315" s="15" t="n">
        <v>12.4</v>
      </c>
      <c r="NL315" s="15" t="n">
        <v>13.9</v>
      </c>
      <c r="NM315" s="15" t="n">
        <v>17.8</v>
      </c>
      <c r="NN315" s="29" t="n">
        <f aca="false">AVERAGE(NB315:NM315)</f>
        <v>11.975</v>
      </c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13" t="n">
        <v>1965</v>
      </c>
      <c r="OB315" s="15" t="n">
        <v>21.6</v>
      </c>
      <c r="OC315" s="15" t="n">
        <v>23</v>
      </c>
      <c r="OD315" s="15" t="n">
        <v>18.7</v>
      </c>
      <c r="OE315" s="15" t="n">
        <v>14.6</v>
      </c>
      <c r="OF315" s="15" t="n">
        <v>9.2</v>
      </c>
      <c r="OG315" s="15" t="n">
        <v>8.7</v>
      </c>
      <c r="OH315" s="15" t="n">
        <v>6.4</v>
      </c>
      <c r="OI315" s="15" t="n">
        <v>7.1</v>
      </c>
      <c r="OJ315" s="15" t="n">
        <v>10</v>
      </c>
      <c r="OK315" s="15" t="n">
        <v>14.8</v>
      </c>
      <c r="OL315" s="15" t="n">
        <v>16.2</v>
      </c>
      <c r="OM315" s="15" t="n">
        <v>20.2</v>
      </c>
      <c r="ON315" s="29" t="n">
        <f aca="false">AVERAGE(OB315:OM315)</f>
        <v>14.2083333333333</v>
      </c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30" t="s">
        <v>99</v>
      </c>
      <c r="PB315" s="15" t="n">
        <v>25.9</v>
      </c>
      <c r="PC315" s="15" t="n">
        <v>26.8</v>
      </c>
      <c r="PD315" s="15" t="n">
        <v>24.7</v>
      </c>
      <c r="PE315" s="15" t="n">
        <v>20.3</v>
      </c>
      <c r="PF315" s="15" t="n">
        <v>17.5</v>
      </c>
      <c r="PG315" s="15" t="n">
        <v>15.1</v>
      </c>
      <c r="PH315" s="15" t="n">
        <v>11.1</v>
      </c>
      <c r="PI315" s="15" t="n">
        <v>14.2</v>
      </c>
      <c r="PJ315" s="15" t="n">
        <v>17.3</v>
      </c>
      <c r="PK315" s="15" t="n">
        <v>21.1</v>
      </c>
      <c r="PL315" s="15" t="n">
        <v>24.3</v>
      </c>
      <c r="PM315" s="15" t="n">
        <v>26.8</v>
      </c>
      <c r="PN315" s="29" t="n">
        <f aca="false">AVERAGE(PB315:PM315)</f>
        <v>20.425</v>
      </c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30" t="s">
        <v>99</v>
      </c>
      <c r="QB315" s="15" t="n">
        <v>23</v>
      </c>
      <c r="QC315" s="15" t="n">
        <v>22</v>
      </c>
      <c r="QD315" s="15" t="n">
        <v>21.7</v>
      </c>
      <c r="QE315" s="15" t="n">
        <v>18</v>
      </c>
      <c r="QF315" s="15" t="n">
        <v>11.3</v>
      </c>
      <c r="QG315" s="15" t="n">
        <v>10.8</v>
      </c>
      <c r="QH315" s="15" t="n">
        <v>8.8</v>
      </c>
      <c r="QI315" s="15" t="n">
        <v>8.5</v>
      </c>
      <c r="QJ315" s="15" t="n">
        <v>9.5</v>
      </c>
      <c r="QK315" s="15" t="n">
        <v>11</v>
      </c>
      <c r="QL315" s="15" t="n">
        <v>16.4</v>
      </c>
      <c r="QM315" s="15" t="n">
        <v>20.1</v>
      </c>
      <c r="QN315" s="29" t="n">
        <f aca="false">AVERAGE(QB315:QM315)</f>
        <v>15.0916666666667</v>
      </c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30" t="s">
        <v>99</v>
      </c>
      <c r="RB315" s="15" t="n">
        <v>24.4</v>
      </c>
      <c r="RC315" s="15" t="n">
        <v>25</v>
      </c>
      <c r="RD315" s="15" t="n">
        <v>23.1</v>
      </c>
      <c r="RE315" s="15" t="n">
        <v>17.4</v>
      </c>
      <c r="RF315" s="15" t="n">
        <v>16.6</v>
      </c>
      <c r="RG315" s="15" t="n">
        <v>14.6</v>
      </c>
      <c r="RH315" s="15" t="n">
        <v>10.5</v>
      </c>
      <c r="RI315" s="15" t="n">
        <v>15.6</v>
      </c>
      <c r="RJ315" s="15" t="n">
        <v>19.4</v>
      </c>
      <c r="RK315" s="15" t="n">
        <v>23.1</v>
      </c>
      <c r="RL315" s="15" t="n">
        <v>25.6</v>
      </c>
      <c r="RM315" s="15" t="n">
        <v>25.4</v>
      </c>
      <c r="RN315" s="29" t="n">
        <f aca="false">AVERAGE(RB315:RM315)</f>
        <v>20.0583333333333</v>
      </c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13" t="n">
        <v>1965</v>
      </c>
      <c r="SB315" s="15" t="n">
        <v>23.3</v>
      </c>
      <c r="SC315" s="15" t="n">
        <v>24.3</v>
      </c>
      <c r="SD315" s="15" t="n">
        <v>20.4</v>
      </c>
      <c r="SE315" s="15" t="n">
        <v>15.8</v>
      </c>
      <c r="SF315" s="15" t="n">
        <v>10.1</v>
      </c>
      <c r="SG315" s="15" t="n">
        <v>9.5</v>
      </c>
      <c r="SH315" s="15" t="n">
        <v>6.5</v>
      </c>
      <c r="SI315" s="15" t="n">
        <v>7.5</v>
      </c>
      <c r="SJ315" s="15" t="n">
        <v>9.6</v>
      </c>
      <c r="SK315" s="15" t="n">
        <v>14.1</v>
      </c>
      <c r="SL315" s="15" t="n">
        <v>16.8</v>
      </c>
      <c r="SM315" s="15" t="n">
        <v>20.2</v>
      </c>
      <c r="SN315" s="29" t="n">
        <f aca="false">AVERAGE(SB315:SM315)</f>
        <v>14.8416666666667</v>
      </c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72" t="s">
        <v>99</v>
      </c>
      <c r="TB315" s="73" t="n">
        <v>20</v>
      </c>
      <c r="TC315" s="73" t="n">
        <v>21</v>
      </c>
      <c r="TD315" s="73" t="n">
        <v>17</v>
      </c>
      <c r="TE315" s="73" t="n">
        <v>12.9</v>
      </c>
      <c r="TF315" s="73" t="n">
        <v>8.5</v>
      </c>
      <c r="TG315" s="73" t="n">
        <v>5.8</v>
      </c>
      <c r="TH315" s="73" t="n">
        <v>1.4</v>
      </c>
      <c r="TI315" s="73" t="n">
        <v>6.8</v>
      </c>
      <c r="TJ315" s="73" t="n">
        <v>12</v>
      </c>
      <c r="TK315" s="73" t="n">
        <v>15.9</v>
      </c>
      <c r="TL315" s="73" t="n">
        <v>19.4</v>
      </c>
      <c r="TM315" s="73" t="n">
        <v>21.1</v>
      </c>
      <c r="TN315" s="73" t="n">
        <v>13.5</v>
      </c>
      <c r="UB315" s="71"/>
      <c r="UC315" s="30"/>
      <c r="UD315" s="15"/>
      <c r="UE315" s="15"/>
      <c r="UF315" s="15"/>
      <c r="UG315" s="15"/>
      <c r="UH315" s="15"/>
      <c r="UI315" s="15"/>
      <c r="UJ315" s="15"/>
      <c r="UK315" s="15"/>
      <c r="UL315" s="15"/>
      <c r="UM315" s="15"/>
      <c r="UN315" s="15"/>
      <c r="UO315" s="15"/>
      <c r="UP315" s="16"/>
      <c r="VB315" s="71"/>
      <c r="VC315" s="30"/>
      <c r="VD315" s="15"/>
      <c r="VE315" s="15"/>
      <c r="VF315" s="15"/>
      <c r="VG315" s="15"/>
      <c r="VH315" s="15"/>
      <c r="VI315" s="15"/>
      <c r="VJ315" s="15"/>
      <c r="VK315" s="15"/>
      <c r="VL315" s="15"/>
      <c r="VM315" s="15"/>
      <c r="VN315" s="15"/>
      <c r="VO315" s="15"/>
      <c r="VP315" s="16"/>
      <c r="WB315" s="71"/>
      <c r="WC315" s="30"/>
      <c r="WD315" s="15"/>
      <c r="WE315" s="15"/>
      <c r="WF315" s="15"/>
      <c r="WG315" s="15"/>
      <c r="WH315" s="15"/>
      <c r="WI315" s="15"/>
      <c r="WJ315" s="15"/>
      <c r="WK315" s="15"/>
      <c r="WL315" s="15"/>
      <c r="WM315" s="15"/>
      <c r="WN315" s="15"/>
      <c r="WO315" s="15"/>
      <c r="WP315" s="16"/>
      <c r="XB315" s="71"/>
      <c r="XC315" s="30"/>
      <c r="XD315" s="15"/>
      <c r="XE315" s="15"/>
      <c r="XF315" s="15"/>
      <c r="XG315" s="15"/>
      <c r="XH315" s="15"/>
      <c r="XI315" s="15"/>
      <c r="XJ315" s="15"/>
      <c r="XK315" s="15"/>
      <c r="XL315" s="15"/>
      <c r="XM315" s="15"/>
      <c r="XN315" s="15"/>
      <c r="XO315" s="15"/>
      <c r="XP315" s="16"/>
      <c r="YB315" s="71"/>
      <c r="YC315" s="30"/>
      <c r="YD315" s="15"/>
      <c r="YE315" s="15"/>
      <c r="YF315" s="15"/>
      <c r="YG315" s="15"/>
      <c r="YH315" s="15"/>
      <c r="YI315" s="15"/>
      <c r="YJ315" s="15"/>
      <c r="YK315" s="15"/>
      <c r="YL315" s="15"/>
      <c r="YM315" s="15"/>
      <c r="YN315" s="15"/>
      <c r="YO315" s="15"/>
      <c r="YP315" s="16"/>
      <c r="ZB315" s="71"/>
      <c r="ZC315" s="30"/>
      <c r="ZD315" s="15"/>
      <c r="ZE315" s="15"/>
      <c r="ZF315" s="15"/>
      <c r="ZG315" s="15"/>
      <c r="ZH315" s="15"/>
      <c r="ZI315" s="15"/>
      <c r="ZJ315" s="15"/>
      <c r="ZK315" s="15"/>
      <c r="ZL315" s="15"/>
      <c r="ZM315" s="15"/>
      <c r="ZN315" s="15"/>
      <c r="ZO315" s="15"/>
      <c r="ZP315" s="16"/>
    </row>
    <row r="316" customFormat="false" ht="12.8" hidden="false" customHeight="false" outlineLevel="0" collapsed="false">
      <c r="A316" s="17"/>
      <c r="B316" s="4" t="n">
        <f aca="false">AVERAGE(AN316,BN316,CN316,DN316,EN316,FN316,GN316,HN316,IN316,JN316,KN316,LN316,MN316,NN316)</f>
        <v>14.3346153846154</v>
      </c>
      <c r="C316" s="18" t="n">
        <f aca="false">AVERAGE(B312:B316)</f>
        <v>14.7431157731158</v>
      </c>
      <c r="D316" s="9" t="n">
        <f aca="false">AVERAGE(B307:B316)</f>
        <v>14.6713816045066</v>
      </c>
      <c r="E316" s="4" t="n">
        <f aca="false">AVERAGE(B297:B316)</f>
        <v>14.4088799048174</v>
      </c>
      <c r="F316" s="24" t="n">
        <f aca="false">AVERAGE(B267:B316)</f>
        <v>14.2931108197358</v>
      </c>
      <c r="G316" s="9" t="n">
        <f aca="false">MAX(AB316:AM316,BB316:BM316,CB316:CM316,DB316:DM316,EB316:EM316,FB316:FM316,GB316:GM316,HB316:HM316,IB316:IM316,JB316:JM316,KB316:KM316,LB316:LM316,MB316:MM316,NB316:NM316,OB316:OM316,PB316:PM316,QB316:QM316,RB316:RM316,SB316:SM316)</f>
        <v>26.2</v>
      </c>
      <c r="H316" s="10" t="n">
        <f aca="false">MEDIAN(AB316:AM316,BB316:BM316,CB316:CM316,DB316:DM316,EB316:EM316,FB316:FM316,GB316:GM316,HB316:HM316,IB316:IM316,JB316:JM316,KB316:KM316,LB316:LM316,MB316:MM316,NB316:NM316,OB316:OM316,PB316:PM316,QB316:QM316,RB316:RM316,SB316:SM316)</f>
        <v>15.4</v>
      </c>
      <c r="I316" s="11" t="n">
        <f aca="false">MIN(AB316:AM316,BB316:BM316,CB316:CM316,DB316:DM316,EB316:EM316,FB316:FM316,GB316:GM316,HB316:HM316,IB316:IM316,JB316:JM316,KB316:KM316,LB316:LM316,MB316:MM316,NB316:NM316,OB316:OM316,PB316:PM316,QB316:QM316,RB316:RM316,SB316:SM316)</f>
        <v>3.1</v>
      </c>
      <c r="J316" s="12" t="n">
        <f aca="false">(G316+I316)/2</f>
        <v>14.65</v>
      </c>
      <c r="AA316" s="13" t="n">
        <v>1966</v>
      </c>
      <c r="AB316" s="15" t="n">
        <v>20.2</v>
      </c>
      <c r="AC316" s="15" t="n">
        <v>17.2</v>
      </c>
      <c r="AD316" s="15" t="n">
        <v>15.8</v>
      </c>
      <c r="AE316" s="15" t="n">
        <v>11.5</v>
      </c>
      <c r="AF316" s="15" t="n">
        <v>7.9</v>
      </c>
      <c r="AG316" s="15" t="n">
        <v>6.8</v>
      </c>
      <c r="AH316" s="15" t="n">
        <v>4.9</v>
      </c>
      <c r="AI316" s="15" t="n">
        <v>5.5</v>
      </c>
      <c r="AJ316" s="15" t="n">
        <v>8.6</v>
      </c>
      <c r="AK316" s="15" t="n">
        <v>11.2</v>
      </c>
      <c r="AL316" s="15" t="n">
        <v>15.7</v>
      </c>
      <c r="AM316" s="15" t="n">
        <v>16.4</v>
      </c>
      <c r="AN316" s="4" t="n">
        <f aca="false">AVERAGE(Sheet1!AB316:AM316)</f>
        <v>11.8083333333333</v>
      </c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2" t="n">
        <f aca="false">BA315+1</f>
        <v>1966</v>
      </c>
      <c r="BB316" s="20" t="n">
        <v>21.6</v>
      </c>
      <c r="BC316" s="20" t="n">
        <v>21.1</v>
      </c>
      <c r="BD316" s="20" t="n">
        <v>18.8</v>
      </c>
      <c r="BE316" s="20" t="n">
        <v>14.1</v>
      </c>
      <c r="BF316" s="20" t="n">
        <v>7.5</v>
      </c>
      <c r="BG316" s="20" t="n">
        <v>7.6</v>
      </c>
      <c r="BH316" s="20" t="n">
        <v>4.7</v>
      </c>
      <c r="BI316" s="20" t="n">
        <v>6.6</v>
      </c>
      <c r="BJ316" s="20" t="n">
        <v>9.8</v>
      </c>
      <c r="BK316" s="20" t="n">
        <v>14.1</v>
      </c>
      <c r="BL316" s="20" t="n">
        <v>18</v>
      </c>
      <c r="BM316" s="20" t="n">
        <v>20.8</v>
      </c>
      <c r="BN316" s="4" t="n">
        <f aca="false">AVERAGE(BB316:BM316)</f>
        <v>13.725</v>
      </c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2" t="n">
        <f aca="false">CA315+1</f>
        <v>1966</v>
      </c>
      <c r="CB316" s="20" t="n">
        <v>21.3</v>
      </c>
      <c r="CC316" s="20" t="n">
        <v>19.9</v>
      </c>
      <c r="CD316" s="20" t="n">
        <v>17.6</v>
      </c>
      <c r="CE316" s="20" t="n">
        <v>12.2</v>
      </c>
      <c r="CF316" s="20" t="n">
        <v>6.8</v>
      </c>
      <c r="CG316" s="20" t="n">
        <v>5.3</v>
      </c>
      <c r="CH316" s="20" t="n">
        <v>3.1</v>
      </c>
      <c r="CI316" s="20" t="n">
        <v>4.9</v>
      </c>
      <c r="CJ316" s="20" t="n">
        <v>9.1</v>
      </c>
      <c r="CK316" s="20" t="n">
        <v>13.3</v>
      </c>
      <c r="CL316" s="20" t="n">
        <v>17.6</v>
      </c>
      <c r="CM316" s="20" t="n">
        <v>20.2</v>
      </c>
      <c r="CN316" s="4" t="n">
        <f aca="false">AVERAGE(CB316:CM316)</f>
        <v>12.6083333333333</v>
      </c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36" t="s">
        <v>100</v>
      </c>
      <c r="DB316" s="20" t="n">
        <v>21</v>
      </c>
      <c r="DC316" s="20" t="n">
        <v>18.7</v>
      </c>
      <c r="DD316" s="20" t="n">
        <v>16.5</v>
      </c>
      <c r="DE316" s="20" t="n">
        <v>11.4</v>
      </c>
      <c r="DF316" s="20" t="n">
        <v>6.4</v>
      </c>
      <c r="DG316" s="20" t="n">
        <v>5</v>
      </c>
      <c r="DH316" s="20" t="n">
        <v>4</v>
      </c>
      <c r="DI316" s="20" t="n">
        <v>5.1</v>
      </c>
      <c r="DJ316" s="20" t="n">
        <v>9</v>
      </c>
      <c r="DK316" s="20" t="n">
        <v>11.3</v>
      </c>
      <c r="DL316" s="20" t="n">
        <v>11.3</v>
      </c>
      <c r="DM316" s="20" t="n">
        <v>15.3</v>
      </c>
      <c r="DN316" s="4" t="n">
        <f aca="false">AVERAGE(DB316:DM316)</f>
        <v>11.25</v>
      </c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30" t="s">
        <v>100</v>
      </c>
      <c r="FB316" s="15" t="n">
        <v>24.9</v>
      </c>
      <c r="FC316" s="15" t="n">
        <v>25.1</v>
      </c>
      <c r="FD316" s="15" t="n">
        <v>22.7</v>
      </c>
      <c r="FE316" s="15" t="n">
        <v>21.1</v>
      </c>
      <c r="FF316" s="15" t="n">
        <v>14.6</v>
      </c>
      <c r="FG316" s="15" t="n">
        <v>12.4</v>
      </c>
      <c r="FH316" s="15" t="n">
        <v>10.4</v>
      </c>
      <c r="FI316" s="15" t="n">
        <v>13.6</v>
      </c>
      <c r="FJ316" s="15" t="n">
        <v>17</v>
      </c>
      <c r="FK316" s="15" t="n">
        <v>19</v>
      </c>
      <c r="FL316" s="15" t="n">
        <v>23.4</v>
      </c>
      <c r="FM316" s="15" t="n">
        <v>24.5</v>
      </c>
      <c r="FN316" s="16" t="n">
        <f aca="false">AVERAGE(FB316:FM316)</f>
        <v>19.0583333333333</v>
      </c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2" t="n">
        <v>1966</v>
      </c>
      <c r="GB316" s="15" t="n">
        <v>24.6</v>
      </c>
      <c r="GC316" s="15" t="n">
        <v>24.4</v>
      </c>
      <c r="GD316" s="15" t="n">
        <v>23</v>
      </c>
      <c r="GE316" s="15" t="n">
        <v>21.5</v>
      </c>
      <c r="GF316" s="15" t="n">
        <v>18.7</v>
      </c>
      <c r="GG316" s="15" t="n">
        <v>16.3</v>
      </c>
      <c r="GH316" s="15" t="n">
        <v>13.1</v>
      </c>
      <c r="GI316" s="15" t="n">
        <v>16.2</v>
      </c>
      <c r="GJ316" s="15" t="n">
        <v>18.6</v>
      </c>
      <c r="GK316" s="15" t="n">
        <v>19.6</v>
      </c>
      <c r="GL316" s="15" t="n">
        <v>23.7</v>
      </c>
      <c r="GM316" s="15" t="n">
        <v>25.1</v>
      </c>
      <c r="GN316" s="16" t="n">
        <f aca="false">AVERAGE(GB316:GM316)</f>
        <v>20.4</v>
      </c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2" t="n">
        <v>1966</v>
      </c>
      <c r="HB316" s="15" t="n">
        <v>24.4</v>
      </c>
      <c r="HC316" s="15" t="n">
        <v>23.8</v>
      </c>
      <c r="HD316" s="15" t="n">
        <v>20.9</v>
      </c>
      <c r="HE316" s="15" t="n">
        <v>18.3</v>
      </c>
      <c r="HF316" s="15" t="n">
        <v>11.1</v>
      </c>
      <c r="HG316" s="15" t="n">
        <v>10.2</v>
      </c>
      <c r="HH316" s="15" t="n">
        <v>7.2</v>
      </c>
      <c r="HI316" s="15" t="n">
        <v>9.6</v>
      </c>
      <c r="HJ316" s="15" t="n">
        <v>13.6</v>
      </c>
      <c r="HK316" s="15" t="n">
        <v>16.4</v>
      </c>
      <c r="HL316" s="15" t="n">
        <v>21.3</v>
      </c>
      <c r="HM316" s="15" t="n">
        <v>22.9</v>
      </c>
      <c r="HN316" s="16" t="n">
        <f aca="false">AVERAGE(HB316:HM316)</f>
        <v>16.6416666666667</v>
      </c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7" t="n">
        <f aca="false">IA315+1</f>
        <v>1966</v>
      </c>
      <c r="IB316" s="15" t="n">
        <v>20.9</v>
      </c>
      <c r="IC316" s="15" t="n">
        <v>19.7</v>
      </c>
      <c r="ID316" s="15" t="n">
        <v>17.4</v>
      </c>
      <c r="IE316" s="15" t="n">
        <v>11.6</v>
      </c>
      <c r="IF316" s="15" t="n">
        <v>6.5</v>
      </c>
      <c r="IG316" s="15" t="n">
        <v>7.5</v>
      </c>
      <c r="IH316" s="15" t="n">
        <v>3.9</v>
      </c>
      <c r="II316" s="15" t="n">
        <v>4.7</v>
      </c>
      <c r="IJ316" s="15" t="n">
        <v>7.8</v>
      </c>
      <c r="IK316" s="15" t="n">
        <v>11.8</v>
      </c>
      <c r="IL316" s="15" t="n">
        <v>15.8</v>
      </c>
      <c r="IM316" s="15" t="n">
        <v>18</v>
      </c>
      <c r="IN316" s="25" t="n">
        <f aca="false">SUM(IB316:IM316)/12</f>
        <v>12.1333333333333</v>
      </c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 t="n">
        <f aca="false">JA315+1</f>
        <v>1966</v>
      </c>
      <c r="JB316" s="15" t="n">
        <v>20.9</v>
      </c>
      <c r="JC316" s="15" t="n">
        <v>18.3</v>
      </c>
      <c r="JD316" s="15" t="n">
        <v>16.1</v>
      </c>
      <c r="JE316" s="15" t="n">
        <v>11.4</v>
      </c>
      <c r="JF316" s="15" t="n">
        <v>8.2</v>
      </c>
      <c r="JG316" s="15" t="n">
        <v>8.1</v>
      </c>
      <c r="JH316" s="15" t="n">
        <v>6</v>
      </c>
      <c r="JI316" s="15" t="n">
        <v>3.1</v>
      </c>
      <c r="JJ316" s="15" t="n">
        <v>7.1</v>
      </c>
      <c r="JK316" s="15" t="n">
        <v>9.7</v>
      </c>
      <c r="JL316" s="15" t="n">
        <v>15.5</v>
      </c>
      <c r="JM316" s="15" t="n">
        <v>15.4</v>
      </c>
      <c r="JN316" s="25" t="n">
        <f aca="false">SUM(JB316:JM316)/12</f>
        <v>11.65</v>
      </c>
      <c r="JO316" s="15"/>
      <c r="JP316" s="15"/>
      <c r="JQ316" s="15"/>
      <c r="JR316" s="15"/>
      <c r="JS316" s="15"/>
      <c r="JT316" s="15"/>
      <c r="JU316" s="15"/>
      <c r="JV316" s="15"/>
      <c r="JW316" s="15"/>
      <c r="JX316" s="15"/>
      <c r="JY316" s="15"/>
      <c r="JZ316" s="15"/>
      <c r="KA316" s="13" t="n">
        <v>1966</v>
      </c>
      <c r="KB316" s="15" t="n">
        <v>21.9</v>
      </c>
      <c r="KC316" s="15" t="n">
        <v>20.9</v>
      </c>
      <c r="KD316" s="15" t="n">
        <v>17.8</v>
      </c>
      <c r="KE316" s="15" t="n">
        <v>14.2</v>
      </c>
      <c r="KF316" s="15" t="n">
        <v>6.7</v>
      </c>
      <c r="KG316" s="15" t="n">
        <v>7.9</v>
      </c>
      <c r="KH316" s="15" t="n">
        <v>4.7</v>
      </c>
      <c r="KI316" s="15" t="n">
        <v>4.9</v>
      </c>
      <c r="KJ316" s="15" t="n">
        <v>9.9</v>
      </c>
      <c r="KK316" s="15" t="n">
        <v>12.6</v>
      </c>
      <c r="KL316" s="15" t="n">
        <v>17.8</v>
      </c>
      <c r="KM316" s="15" t="n">
        <v>18.2</v>
      </c>
      <c r="KN316" s="16" t="n">
        <f aca="false">AVERAGE(KB316:KM316)</f>
        <v>13.125</v>
      </c>
      <c r="KO316" s="16"/>
      <c r="KP316" s="16"/>
      <c r="KQ316" s="16"/>
      <c r="KR316" s="16"/>
      <c r="KS316" s="16"/>
      <c r="KT316" s="16"/>
      <c r="KU316" s="16"/>
      <c r="KV316" s="16"/>
      <c r="KW316" s="16"/>
      <c r="KX316" s="16"/>
      <c r="KY316" s="16"/>
      <c r="KZ316" s="16"/>
      <c r="LA316" s="7" t="n">
        <f aca="false">LA315+1</f>
        <v>1966</v>
      </c>
      <c r="LB316" s="15" t="n">
        <v>23.3</v>
      </c>
      <c r="LC316" s="15" t="n">
        <v>22.3</v>
      </c>
      <c r="LD316" s="15" t="n">
        <v>19.9</v>
      </c>
      <c r="LE316" s="15" t="n">
        <v>15.8</v>
      </c>
      <c r="LF316" s="15" t="n">
        <v>7.9</v>
      </c>
      <c r="LG316" s="15" t="n">
        <v>9.4</v>
      </c>
      <c r="LH316" s="15" t="n">
        <v>6.6</v>
      </c>
      <c r="LI316" s="15" t="n">
        <v>6.7</v>
      </c>
      <c r="LJ316" s="15" t="n">
        <v>10.9</v>
      </c>
      <c r="LK316" s="15" t="n">
        <v>14.8</v>
      </c>
      <c r="LL316" s="15" t="n">
        <v>20</v>
      </c>
      <c r="LM316" s="15" t="n">
        <v>20.6</v>
      </c>
      <c r="LN316" s="16" t="n">
        <f aca="false">AVERAGE(LB316:LM316)</f>
        <v>14.85</v>
      </c>
      <c r="LO316" s="16"/>
      <c r="LP316" s="16"/>
      <c r="LQ316" s="16"/>
      <c r="LR316" s="16"/>
      <c r="LS316" s="16"/>
      <c r="LT316" s="16"/>
      <c r="LU316" s="16"/>
      <c r="LV316" s="16"/>
      <c r="LW316" s="16"/>
      <c r="LX316" s="16"/>
      <c r="LY316" s="16"/>
      <c r="LZ316" s="16"/>
      <c r="MA316" s="7" t="n">
        <f aca="false">MA315+1</f>
        <v>1966</v>
      </c>
      <c r="MB316" s="15" t="n">
        <v>24.2</v>
      </c>
      <c r="MC316" s="15" t="n">
        <v>23.3</v>
      </c>
      <c r="MD316" s="15" t="n">
        <v>22.1</v>
      </c>
      <c r="ME316" s="15" t="n">
        <v>20.9</v>
      </c>
      <c r="MF316" s="15" t="n">
        <v>13.8</v>
      </c>
      <c r="MG316" s="15" t="n">
        <v>13.3</v>
      </c>
      <c r="MH316" s="15" t="n">
        <v>10.9</v>
      </c>
      <c r="MI316" s="15" t="n">
        <v>11.1</v>
      </c>
      <c r="MJ316" s="15" t="n">
        <v>17.1</v>
      </c>
      <c r="MK316" s="15" t="n">
        <v>18</v>
      </c>
      <c r="ML316" s="15" t="n">
        <v>21.9</v>
      </c>
      <c r="MM316" s="15" t="n">
        <v>22.6</v>
      </c>
      <c r="MN316" s="16" t="n">
        <f aca="false">AVERAGE(MB316:MM316)</f>
        <v>18.2666666666667</v>
      </c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60" t="s">
        <v>100</v>
      </c>
      <c r="NB316" s="15" t="n">
        <v>18</v>
      </c>
      <c r="NC316" s="15" t="n">
        <v>17.6</v>
      </c>
      <c r="ND316" s="15" t="n">
        <v>15.4</v>
      </c>
      <c r="NE316" s="15" t="n">
        <v>12.9</v>
      </c>
      <c r="NF316" s="15" t="n">
        <v>6.9</v>
      </c>
      <c r="NG316" s="15" t="n">
        <v>4.8</v>
      </c>
      <c r="NH316" s="15" t="n">
        <v>4.4</v>
      </c>
      <c r="NI316" s="15" t="n">
        <v>4.3</v>
      </c>
      <c r="NJ316" s="15" t="n">
        <v>6.6</v>
      </c>
      <c r="NK316" s="15" t="n">
        <v>9.8</v>
      </c>
      <c r="NL316" s="15" t="n">
        <v>14.6</v>
      </c>
      <c r="NM316" s="15" t="n">
        <v>14.7</v>
      </c>
      <c r="NN316" s="29" t="n">
        <f aca="false">AVERAGE(NB316:NM316)</f>
        <v>10.8333333333333</v>
      </c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13" t="n">
        <v>1966</v>
      </c>
      <c r="OB316" s="15" t="n">
        <v>20.3</v>
      </c>
      <c r="OC316" s="15" t="n">
        <v>20.8</v>
      </c>
      <c r="OD316" s="15" t="n">
        <v>18</v>
      </c>
      <c r="OE316" s="15" t="n">
        <v>15</v>
      </c>
      <c r="OF316" s="15" t="n">
        <v>8.4</v>
      </c>
      <c r="OG316" s="15" t="n">
        <v>5</v>
      </c>
      <c r="OH316" s="23"/>
      <c r="OI316" s="15" t="n">
        <v>5.8</v>
      </c>
      <c r="OJ316" s="15" t="n">
        <v>8.9</v>
      </c>
      <c r="OK316" s="15" t="n">
        <v>12.2</v>
      </c>
      <c r="OL316" s="15" t="n">
        <v>17.3</v>
      </c>
      <c r="OM316" s="15" t="n">
        <v>17.9</v>
      </c>
      <c r="ON316" s="29" t="n">
        <f aca="false">AVERAGE(OB316:OM316)</f>
        <v>13.6</v>
      </c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30" t="s">
        <v>100</v>
      </c>
      <c r="PB316" s="15" t="n">
        <v>26.2</v>
      </c>
      <c r="PC316" s="15" t="n">
        <v>25.1</v>
      </c>
      <c r="PD316" s="15" t="n">
        <v>23.8</v>
      </c>
      <c r="PE316" s="15" t="n">
        <v>21.6</v>
      </c>
      <c r="PF316" s="15" t="n">
        <v>14.1</v>
      </c>
      <c r="PG316" s="15" t="n">
        <v>12.3</v>
      </c>
      <c r="PH316" s="15" t="n">
        <v>10.7</v>
      </c>
      <c r="PI316" s="15" t="n">
        <v>11.8</v>
      </c>
      <c r="PJ316" s="15" t="n">
        <v>13.2</v>
      </c>
      <c r="PK316" s="15" t="n">
        <v>19</v>
      </c>
      <c r="PL316" s="15" t="n">
        <v>20.9</v>
      </c>
      <c r="PM316" s="15" t="n">
        <v>22.9</v>
      </c>
      <c r="PN316" s="29" t="n">
        <f aca="false">AVERAGE(PB316:PM316)</f>
        <v>18.4666666666667</v>
      </c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30" t="s">
        <v>100</v>
      </c>
      <c r="QB316" s="15" t="n">
        <v>22.3</v>
      </c>
      <c r="QC316" s="15" t="n">
        <v>22</v>
      </c>
      <c r="QD316" s="15" t="n">
        <v>20.4</v>
      </c>
      <c r="QE316" s="15" t="n">
        <v>16.6</v>
      </c>
      <c r="QF316" s="15" t="n">
        <v>9.4</v>
      </c>
      <c r="QG316" s="15" t="n">
        <v>6.7</v>
      </c>
      <c r="QH316" s="15" t="n">
        <v>6.2</v>
      </c>
      <c r="QI316" s="15" t="n">
        <v>6.2</v>
      </c>
      <c r="QJ316" s="15" t="n">
        <v>8.2</v>
      </c>
      <c r="QK316" s="15" t="n">
        <v>13.8</v>
      </c>
      <c r="QL316" s="15" t="n">
        <v>17.6</v>
      </c>
      <c r="QM316" s="15" t="n">
        <v>19</v>
      </c>
      <c r="QN316" s="29" t="n">
        <f aca="false">AVERAGE(QB316:QM316)</f>
        <v>14.0333333333333</v>
      </c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30" t="s">
        <v>100</v>
      </c>
      <c r="RB316" s="15" t="n">
        <v>24.5</v>
      </c>
      <c r="RC316" s="15" t="n">
        <v>23.7</v>
      </c>
      <c r="RD316" s="15" t="n">
        <v>22.5</v>
      </c>
      <c r="RE316" s="15" t="n">
        <v>21.3</v>
      </c>
      <c r="RF316" s="15" t="n">
        <v>15.7</v>
      </c>
      <c r="RG316" s="15" t="n">
        <v>15</v>
      </c>
      <c r="RH316" s="15" t="n">
        <v>13.2</v>
      </c>
      <c r="RI316" s="15" t="n">
        <v>13.5</v>
      </c>
      <c r="RJ316" s="15" t="n">
        <v>19.3</v>
      </c>
      <c r="RK316" s="15" t="n">
        <v>20.4</v>
      </c>
      <c r="RL316" s="15" t="n">
        <v>23.1</v>
      </c>
      <c r="RM316" s="15" t="n">
        <v>23</v>
      </c>
      <c r="RN316" s="29" t="n">
        <f aca="false">AVERAGE(RB316:RM316)</f>
        <v>19.6</v>
      </c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13" t="n">
        <v>1966</v>
      </c>
      <c r="SB316" s="15" t="n">
        <v>23.3</v>
      </c>
      <c r="SC316" s="15" t="n">
        <v>22.1</v>
      </c>
      <c r="SD316" s="15" t="n">
        <v>19.2</v>
      </c>
      <c r="SE316" s="15" t="n">
        <v>16.1</v>
      </c>
      <c r="SF316" s="15" t="n">
        <v>8.1</v>
      </c>
      <c r="SG316" s="15" t="n">
        <v>5.6</v>
      </c>
      <c r="SH316" s="15" t="n">
        <v>3.9</v>
      </c>
      <c r="SI316" s="15" t="n">
        <v>4.8</v>
      </c>
      <c r="SJ316" s="15" t="n">
        <v>8.3</v>
      </c>
      <c r="SK316" s="15" t="n">
        <v>12.3</v>
      </c>
      <c r="SL316" s="15" t="n">
        <v>18.4</v>
      </c>
      <c r="SM316" s="15" t="n">
        <v>18.6</v>
      </c>
      <c r="SN316" s="29" t="n">
        <f aca="false">AVERAGE(SB316:SM316)</f>
        <v>13.3916666666667</v>
      </c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72" t="s">
        <v>100</v>
      </c>
      <c r="TB316" s="73" t="n">
        <v>21.2</v>
      </c>
      <c r="TC316" s="73" t="n">
        <v>19.7</v>
      </c>
      <c r="TD316" s="73" t="n">
        <v>17.6</v>
      </c>
      <c r="TE316" s="73" t="n">
        <v>13.3</v>
      </c>
      <c r="TF316" s="73" t="n">
        <v>5.5</v>
      </c>
      <c r="TG316" s="73" t="n">
        <v>4.5</v>
      </c>
      <c r="TH316" s="73" t="n">
        <v>2</v>
      </c>
      <c r="TI316" s="73" t="n">
        <v>7.3</v>
      </c>
      <c r="TJ316" s="73" t="n">
        <v>9.3</v>
      </c>
      <c r="TK316" s="73" t="n">
        <v>12.8</v>
      </c>
      <c r="TL316" s="73" t="n">
        <v>17.9</v>
      </c>
      <c r="TM316" s="73" t="n">
        <v>21.1</v>
      </c>
      <c r="TN316" s="73" t="n">
        <v>12.7</v>
      </c>
      <c r="UB316" s="71"/>
      <c r="UC316" s="30"/>
      <c r="UD316" s="15"/>
      <c r="UE316" s="15"/>
      <c r="UF316" s="15"/>
      <c r="UG316" s="15"/>
      <c r="UH316" s="15"/>
      <c r="UI316" s="15"/>
      <c r="UJ316" s="15"/>
      <c r="UK316" s="15"/>
      <c r="UL316" s="15"/>
      <c r="UM316" s="15"/>
      <c r="UN316" s="15"/>
      <c r="UO316" s="15"/>
      <c r="UP316" s="16"/>
      <c r="VB316" s="71"/>
      <c r="VC316" s="30"/>
      <c r="VD316" s="15"/>
      <c r="VE316" s="15"/>
      <c r="VF316" s="15"/>
      <c r="VG316" s="15"/>
      <c r="VH316" s="15"/>
      <c r="VI316" s="15"/>
      <c r="VJ316" s="15"/>
      <c r="VK316" s="15"/>
      <c r="VL316" s="15"/>
      <c r="VM316" s="15"/>
      <c r="VN316" s="15"/>
      <c r="VO316" s="15"/>
      <c r="VP316" s="16"/>
      <c r="WB316" s="71"/>
      <c r="WC316" s="30"/>
      <c r="WD316" s="15"/>
      <c r="WE316" s="15"/>
      <c r="WF316" s="15"/>
      <c r="WG316" s="15"/>
      <c r="WH316" s="15"/>
      <c r="WI316" s="15"/>
      <c r="WJ316" s="15"/>
      <c r="WK316" s="15"/>
      <c r="WL316" s="15"/>
      <c r="WM316" s="15"/>
      <c r="WN316" s="15"/>
      <c r="WO316" s="15"/>
      <c r="WP316" s="16"/>
      <c r="XB316" s="71"/>
      <c r="XC316" s="30"/>
      <c r="XD316" s="15"/>
      <c r="XE316" s="15"/>
      <c r="XF316" s="15"/>
      <c r="XG316" s="15"/>
      <c r="XH316" s="15"/>
      <c r="XI316" s="15"/>
      <c r="XJ316" s="15"/>
      <c r="XK316" s="15"/>
      <c r="XL316" s="15"/>
      <c r="XM316" s="15"/>
      <c r="XN316" s="15"/>
      <c r="XO316" s="15"/>
      <c r="XP316" s="16"/>
      <c r="YB316" s="71"/>
      <c r="YC316" s="30"/>
      <c r="YD316" s="15"/>
      <c r="YE316" s="15"/>
      <c r="YF316" s="15"/>
      <c r="YG316" s="15"/>
      <c r="YH316" s="15"/>
      <c r="YI316" s="15"/>
      <c r="YJ316" s="15"/>
      <c r="YK316" s="15"/>
      <c r="YL316" s="15"/>
      <c r="YM316" s="15"/>
      <c r="YN316" s="15"/>
      <c r="YO316" s="15"/>
      <c r="YP316" s="16"/>
      <c r="ZB316" s="71"/>
      <c r="ZC316" s="30"/>
      <c r="ZD316" s="15"/>
      <c r="ZE316" s="15"/>
      <c r="ZF316" s="15"/>
      <c r="ZG316" s="15"/>
      <c r="ZH316" s="15"/>
      <c r="ZI316" s="15"/>
      <c r="ZJ316" s="15"/>
      <c r="ZK316" s="15"/>
      <c r="ZL316" s="27"/>
      <c r="ZM316" s="15"/>
      <c r="ZN316" s="15"/>
      <c r="ZO316" s="15"/>
      <c r="ZP316" s="16"/>
    </row>
    <row r="317" customFormat="false" ht="12.8" hidden="false" customHeight="false" outlineLevel="0" collapsed="false">
      <c r="A317" s="17"/>
      <c r="B317" s="4" t="n">
        <f aca="false">AVERAGE(AN317,BN317,CN317,DN317,EN317,FN317,GN317,HN317,IN317,JN317,KN317,LN317,MN317,NN317)</f>
        <v>14.4356837606838</v>
      </c>
      <c r="C317" s="18" t="n">
        <f aca="false">AVERAGE(B313:B317)</f>
        <v>14.6997397047397</v>
      </c>
      <c r="D317" s="9" t="n">
        <f aca="false">AVERAGE(B308:B317)</f>
        <v>14.689966006216</v>
      </c>
      <c r="E317" s="4" t="n">
        <f aca="false">AVERAGE(B298:B317)</f>
        <v>14.4072666569542</v>
      </c>
      <c r="F317" s="24" t="n">
        <f aca="false">AVERAGE(B268:B317)</f>
        <v>14.3010328282828</v>
      </c>
      <c r="G317" s="9" t="n">
        <f aca="false">MAX(AB317:AM317,BB317:BM317,CB317:CM317,DB317:DM317,EB317:EM317,FB317:FM317,GB317:GM317,HB317:HM317,IB317:IM317,JB317:JM317,KB317:KM317,LB317:LM317,MB317:MM317,NB317:NM317,OB317:OM317,PB317:PM317,QB317:QM317,RB317:RM317,SB317:SM317)</f>
        <v>26.7</v>
      </c>
      <c r="H317" s="10" t="n">
        <f aca="false">MEDIAN(AB317:AM317,BB317:BM317,CB317:CM317,DB317:DM317,EB317:EM317,FB317:FM317,GB317:GM317,HB317:HM317,IB317:IM317,JB317:JM317,KB317:KM317,LB317:LM317,MB317:MM317,NB317:NM317,OB317:OM317,PB317:PM317,QB317:QM317,RB317:RM317,SB317:SM317)</f>
        <v>15.6</v>
      </c>
      <c r="I317" s="11" t="n">
        <f aca="false">MIN(AB317:AM317,BB317:BM317,CB317:CM317,DB317:DM317,EB317:EM317,FB317:FM317,GB317:GM317,HB317:HM317,IB317:IM317,JB317:JM317,KB317:KM317,LB317:LM317,MB317:MM317,NB317:NM317,OB317:OM317,PB317:PM317,QB317:QM317,RB317:RM317,SB317:SM317)</f>
        <v>1.2</v>
      </c>
      <c r="J317" s="12" t="n">
        <f aca="false">(G317+I317)/2</f>
        <v>13.95</v>
      </c>
      <c r="AA317" s="13" t="n">
        <v>1967</v>
      </c>
      <c r="AB317" s="15" t="n">
        <v>18</v>
      </c>
      <c r="AC317" s="15" t="n">
        <v>19</v>
      </c>
      <c r="AD317" s="15" t="n">
        <v>14.8</v>
      </c>
      <c r="AE317" s="15" t="n">
        <v>13.7</v>
      </c>
      <c r="AF317" s="15" t="n">
        <v>9</v>
      </c>
      <c r="AG317" s="15" t="n">
        <v>7.3</v>
      </c>
      <c r="AH317" s="15" t="n">
        <v>5.4</v>
      </c>
      <c r="AI317" s="15" t="n">
        <v>5.5</v>
      </c>
      <c r="AJ317" s="15" t="n">
        <v>9.1</v>
      </c>
      <c r="AK317" s="15" t="n">
        <v>13.1</v>
      </c>
      <c r="AL317" s="15" t="n">
        <v>14</v>
      </c>
      <c r="AM317" s="15" t="n">
        <v>16</v>
      </c>
      <c r="AN317" s="4" t="n">
        <f aca="false">AVERAGE(Sheet1!AB317:AM317)</f>
        <v>12.075</v>
      </c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2" t="n">
        <f aca="false">BA316+1</f>
        <v>1967</v>
      </c>
      <c r="BB317" s="20" t="n">
        <v>23</v>
      </c>
      <c r="BC317" s="20" t="n">
        <v>22.7</v>
      </c>
      <c r="BD317" s="20" t="n">
        <v>17.1</v>
      </c>
      <c r="BE317" s="20" t="n">
        <v>14.3</v>
      </c>
      <c r="BF317" s="20" t="n">
        <v>10.3</v>
      </c>
      <c r="BG317" s="20" t="n">
        <v>8.4</v>
      </c>
      <c r="BH317" s="20" t="n">
        <v>5.1</v>
      </c>
      <c r="BI317" s="20" t="n">
        <v>5.9</v>
      </c>
      <c r="BJ317" s="20" t="n">
        <v>9.6</v>
      </c>
      <c r="BK317" s="20" t="n">
        <v>16.5</v>
      </c>
      <c r="BL317" s="20" t="n">
        <v>18.4</v>
      </c>
      <c r="BM317" s="20" t="n">
        <v>19</v>
      </c>
      <c r="BN317" s="4" t="n">
        <f aca="false">AVERAGE(BB317:BM317)</f>
        <v>14.1916666666667</v>
      </c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2" t="n">
        <f aca="false">CA316+1</f>
        <v>1967</v>
      </c>
      <c r="CB317" s="20" t="n">
        <v>21.6</v>
      </c>
      <c r="CC317" s="20" t="n">
        <v>21.5</v>
      </c>
      <c r="CD317" s="20" t="n">
        <v>16.4</v>
      </c>
      <c r="CE317" s="20" t="n">
        <v>13.6</v>
      </c>
      <c r="CF317" s="20" t="n">
        <v>8.9</v>
      </c>
      <c r="CG317" s="20" t="n">
        <v>7.7</v>
      </c>
      <c r="CH317" s="20" t="n">
        <v>4.1</v>
      </c>
      <c r="CI317" s="20" t="n">
        <v>5.1</v>
      </c>
      <c r="CJ317" s="20" t="n">
        <v>9.2</v>
      </c>
      <c r="CK317" s="20" t="n">
        <v>16</v>
      </c>
      <c r="CL317" s="20" t="n">
        <v>15.8</v>
      </c>
      <c r="CM317" s="20" t="n">
        <v>18.4</v>
      </c>
      <c r="CN317" s="4" t="n">
        <f aca="false">AVERAGE(CB317:CM317)</f>
        <v>13.1916666666667</v>
      </c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36" t="s">
        <v>101</v>
      </c>
      <c r="DB317" s="20" t="n">
        <v>16.3</v>
      </c>
      <c r="DC317" s="21" t="n">
        <f aca="false">(DC314+DC315+DC316+DC318+DC319+DC320)/6</f>
        <v>19.85</v>
      </c>
      <c r="DD317" s="21" t="n">
        <f aca="false">(DD314+DD315+DD316+DD318+DD319+DD320)/6</f>
        <v>16.4166666666667</v>
      </c>
      <c r="DE317" s="20" t="n">
        <v>11.9</v>
      </c>
      <c r="DF317" s="20" t="n">
        <v>8.2</v>
      </c>
      <c r="DG317" s="20" t="n">
        <v>7.2</v>
      </c>
      <c r="DH317" s="20" t="n">
        <v>4.1</v>
      </c>
      <c r="DI317" s="20" t="n">
        <v>4.8</v>
      </c>
      <c r="DJ317" s="20" t="n">
        <v>8.8</v>
      </c>
      <c r="DK317" s="20" t="n">
        <v>14.3</v>
      </c>
      <c r="DL317" s="20" t="n">
        <v>14.9</v>
      </c>
      <c r="DM317" s="20" t="n">
        <v>16.7</v>
      </c>
      <c r="DN317" s="4" t="n">
        <f aca="false">AVERAGE(DB317:DM317)</f>
        <v>11.9555555555556</v>
      </c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30" t="s">
        <v>101</v>
      </c>
      <c r="FB317" s="15" t="n">
        <v>26.7</v>
      </c>
      <c r="FC317" s="15" t="n">
        <v>24.6</v>
      </c>
      <c r="FD317" s="15" t="n">
        <v>22.7</v>
      </c>
      <c r="FE317" s="15" t="n">
        <v>21.1</v>
      </c>
      <c r="FF317" s="15" t="n">
        <v>15.8</v>
      </c>
      <c r="FG317" s="15" t="n">
        <v>12.1</v>
      </c>
      <c r="FH317" s="15" t="n">
        <v>10.7</v>
      </c>
      <c r="FI317" s="15" t="n">
        <v>10.2</v>
      </c>
      <c r="FJ317" s="15" t="n">
        <v>14.7</v>
      </c>
      <c r="FK317" s="15" t="n">
        <v>22.3</v>
      </c>
      <c r="FL317" s="15" t="n">
        <v>23.3</v>
      </c>
      <c r="FM317" s="15" t="n">
        <v>25</v>
      </c>
      <c r="FN317" s="16" t="n">
        <f aca="false">AVERAGE(FB317:FM317)</f>
        <v>19.1</v>
      </c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2" t="n">
        <v>1967</v>
      </c>
      <c r="GB317" s="15" t="n">
        <v>26.2</v>
      </c>
      <c r="GC317" s="15" t="n">
        <v>23.8</v>
      </c>
      <c r="GD317" s="15" t="n">
        <v>23.8</v>
      </c>
      <c r="GE317" s="15" t="n">
        <v>20.4</v>
      </c>
      <c r="GF317" s="15" t="n">
        <v>16.7</v>
      </c>
      <c r="GG317" s="15" t="n">
        <v>13.9</v>
      </c>
      <c r="GH317" s="15" t="n">
        <v>13.4</v>
      </c>
      <c r="GI317" s="15" t="n">
        <v>13.3</v>
      </c>
      <c r="GJ317" s="15" t="n">
        <v>15.9</v>
      </c>
      <c r="GK317" s="27" t="n">
        <f aca="false">(GK316+GK318)/2</f>
        <v>20.2</v>
      </c>
      <c r="GL317" s="15" t="n">
        <v>23.4</v>
      </c>
      <c r="GM317" s="15" t="n">
        <v>24.8</v>
      </c>
      <c r="GN317" s="16" t="n">
        <f aca="false">AVERAGE(GB317:GM317)</f>
        <v>19.65</v>
      </c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2" t="n">
        <v>1967</v>
      </c>
      <c r="HB317" s="15" t="n">
        <v>26.4</v>
      </c>
      <c r="HC317" s="15" t="n">
        <v>25.3</v>
      </c>
      <c r="HD317" s="15" t="n">
        <v>21.6</v>
      </c>
      <c r="HE317" s="15" t="n">
        <v>18.2</v>
      </c>
      <c r="HF317" s="15" t="n">
        <v>13.4</v>
      </c>
      <c r="HG317" s="15" t="n">
        <v>10.3</v>
      </c>
      <c r="HH317" s="15" t="n">
        <v>6.9</v>
      </c>
      <c r="HI317" s="15" t="n">
        <v>7.2</v>
      </c>
      <c r="HJ317" s="15" t="n">
        <v>12.4</v>
      </c>
      <c r="HK317" s="15" t="n">
        <v>20.1</v>
      </c>
      <c r="HL317" s="15" t="n">
        <v>21.5</v>
      </c>
      <c r="HM317" s="15" t="n">
        <v>23.3</v>
      </c>
      <c r="HN317" s="16" t="n">
        <f aca="false">AVERAGE(HB317:HM317)</f>
        <v>17.2166666666667</v>
      </c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7" t="n">
        <f aca="false">IA316+1</f>
        <v>1967</v>
      </c>
      <c r="IB317" s="15" t="n">
        <v>20.8</v>
      </c>
      <c r="IC317" s="15" t="n">
        <v>20.7</v>
      </c>
      <c r="ID317" s="15" t="n">
        <v>15.8</v>
      </c>
      <c r="IE317" s="15" t="n">
        <v>13.7</v>
      </c>
      <c r="IF317" s="15" t="n">
        <v>9.1</v>
      </c>
      <c r="IG317" s="15" t="n">
        <v>5.9</v>
      </c>
      <c r="IH317" s="15" t="n">
        <v>3.2</v>
      </c>
      <c r="II317" s="15" t="n">
        <v>4.1</v>
      </c>
      <c r="IJ317" s="15" t="n">
        <v>8.4</v>
      </c>
      <c r="IK317" s="15" t="n">
        <v>14.8</v>
      </c>
      <c r="IL317" s="15" t="n">
        <v>15.6</v>
      </c>
      <c r="IM317" s="15" t="n">
        <v>17.8</v>
      </c>
      <c r="IN317" s="25" t="n">
        <f aca="false">SUM(IB317:IM317)/12</f>
        <v>12.4916666666667</v>
      </c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 t="n">
        <f aca="false">JA316+1</f>
        <v>1967</v>
      </c>
      <c r="JB317" s="15" t="n">
        <v>17.2</v>
      </c>
      <c r="JC317" s="15" t="n">
        <v>18.8</v>
      </c>
      <c r="JD317" s="15" t="n">
        <v>13.7</v>
      </c>
      <c r="JE317" s="15" t="n">
        <v>12.9</v>
      </c>
      <c r="JF317" s="15" t="n">
        <v>8.2</v>
      </c>
      <c r="JG317" s="15" t="n">
        <v>4.2</v>
      </c>
      <c r="JH317" s="15" t="n">
        <v>3.4</v>
      </c>
      <c r="JI317" s="15" t="n">
        <v>3</v>
      </c>
      <c r="JJ317" s="15" t="n">
        <v>7.6</v>
      </c>
      <c r="JK317" s="15" t="n">
        <v>12.8</v>
      </c>
      <c r="JL317" s="15" t="n">
        <v>14.3</v>
      </c>
      <c r="JM317" s="15" t="n">
        <v>16.5</v>
      </c>
      <c r="JN317" s="25" t="n">
        <f aca="false">SUM(JB317:JM317)/12</f>
        <v>11.05</v>
      </c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3" t="n">
        <v>1967</v>
      </c>
      <c r="KB317" s="15" t="n">
        <v>22.8</v>
      </c>
      <c r="KC317" s="15" t="n">
        <v>20.5</v>
      </c>
      <c r="KD317" s="15" t="n">
        <v>15.5</v>
      </c>
      <c r="KE317" s="15" t="n">
        <v>11.7</v>
      </c>
      <c r="KF317" s="15" t="n">
        <v>9</v>
      </c>
      <c r="KG317" s="15" t="n">
        <v>4.1</v>
      </c>
      <c r="KH317" s="15" t="n">
        <v>1.2</v>
      </c>
      <c r="KI317" s="15" t="n">
        <v>5.1</v>
      </c>
      <c r="KJ317" s="15" t="n">
        <v>9</v>
      </c>
      <c r="KK317" s="15" t="n">
        <v>17.2</v>
      </c>
      <c r="KL317" s="15" t="n">
        <v>17.4</v>
      </c>
      <c r="KM317" s="15" t="n">
        <v>20.3</v>
      </c>
      <c r="KN317" s="16" t="n">
        <f aca="false">AVERAGE(KB317:KM317)</f>
        <v>12.8166666666667</v>
      </c>
      <c r="KO317" s="16"/>
      <c r="KP317" s="16"/>
      <c r="KQ317" s="16"/>
      <c r="KR317" s="16"/>
      <c r="KS317" s="16"/>
      <c r="KT317" s="16"/>
      <c r="KU317" s="16"/>
      <c r="KV317" s="16"/>
      <c r="KW317" s="16"/>
      <c r="KX317" s="16"/>
      <c r="KY317" s="16"/>
      <c r="KZ317" s="16"/>
      <c r="LA317" s="7" t="n">
        <f aca="false">LA316+1</f>
        <v>1967</v>
      </c>
      <c r="LB317" s="15" t="n">
        <v>24</v>
      </c>
      <c r="LC317" s="15" t="n">
        <v>23.1</v>
      </c>
      <c r="LD317" s="15" t="n">
        <v>17.8</v>
      </c>
      <c r="LE317" s="15" t="n">
        <v>14.1</v>
      </c>
      <c r="LF317" s="15" t="n">
        <v>10.8</v>
      </c>
      <c r="LG317" s="15" t="n">
        <v>5.2</v>
      </c>
      <c r="LH317" s="15" t="n">
        <v>2.6</v>
      </c>
      <c r="LI317" s="15" t="n">
        <v>5.4</v>
      </c>
      <c r="LJ317" s="15" t="n">
        <v>10.2</v>
      </c>
      <c r="LK317" s="15" t="n">
        <v>18</v>
      </c>
      <c r="LL317" s="15" t="n">
        <v>18.6</v>
      </c>
      <c r="LM317" s="15" t="n">
        <v>20.4</v>
      </c>
      <c r="LN317" s="16" t="n">
        <f aca="false">AVERAGE(LB317:LM317)</f>
        <v>14.1833333333333</v>
      </c>
      <c r="LO317" s="16"/>
      <c r="LP317" s="16"/>
      <c r="LQ317" s="16"/>
      <c r="LR317" s="16"/>
      <c r="LS317" s="16"/>
      <c r="LT317" s="16"/>
      <c r="LU317" s="16"/>
      <c r="LV317" s="16"/>
      <c r="LW317" s="16"/>
      <c r="LX317" s="16"/>
      <c r="LY317" s="16"/>
      <c r="LZ317" s="16"/>
      <c r="MA317" s="7" t="n">
        <f aca="false">MA316+1</f>
        <v>1967</v>
      </c>
      <c r="MB317" s="15" t="n">
        <v>25.9</v>
      </c>
      <c r="MC317" s="15" t="n">
        <v>22.3</v>
      </c>
      <c r="MD317" s="15" t="n">
        <v>20.8</v>
      </c>
      <c r="ME317" s="15" t="n">
        <v>19.4</v>
      </c>
      <c r="MF317" s="15" t="n">
        <v>15</v>
      </c>
      <c r="MG317" s="15" t="n">
        <v>10</v>
      </c>
      <c r="MH317" s="15" t="n">
        <v>9.1</v>
      </c>
      <c r="MI317" s="15" t="n">
        <v>11.2</v>
      </c>
      <c r="MJ317" s="15" t="n">
        <v>15.2</v>
      </c>
      <c r="MK317" s="15" t="n">
        <v>21.4</v>
      </c>
      <c r="ML317" s="15" t="n">
        <v>23.3</v>
      </c>
      <c r="MM317" s="15" t="n">
        <v>24.4</v>
      </c>
      <c r="MN317" s="16" t="n">
        <f aca="false">AVERAGE(MB317:MM317)</f>
        <v>18.1666666666667</v>
      </c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60" t="s">
        <v>101</v>
      </c>
      <c r="NB317" s="15" t="n">
        <v>17.3</v>
      </c>
      <c r="NC317" s="15" t="n">
        <v>16.5</v>
      </c>
      <c r="ND317" s="15" t="n">
        <v>14</v>
      </c>
      <c r="NE317" s="15" t="n">
        <v>14.6</v>
      </c>
      <c r="NF317" s="15" t="n">
        <v>8.8</v>
      </c>
      <c r="NG317" s="15" t="n">
        <v>6.6</v>
      </c>
      <c r="NH317" s="15" t="n">
        <v>4.5</v>
      </c>
      <c r="NI317" s="15" t="n">
        <v>4.2</v>
      </c>
      <c r="NJ317" s="15" t="n">
        <v>8.4</v>
      </c>
      <c r="NK317" s="15" t="n">
        <v>12.9</v>
      </c>
      <c r="NL317" s="15" t="n">
        <v>14.3</v>
      </c>
      <c r="NM317" s="15" t="n">
        <v>16.8</v>
      </c>
      <c r="NN317" s="29" t="n">
        <f aca="false">AVERAGE(NB317:NM317)</f>
        <v>11.575</v>
      </c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13" t="n">
        <v>1967</v>
      </c>
      <c r="OB317" s="15" t="n">
        <v>20.3</v>
      </c>
      <c r="OC317" s="15" t="n">
        <v>17.8</v>
      </c>
      <c r="OD317" s="15" t="n">
        <v>15.6</v>
      </c>
      <c r="OE317" s="15" t="n">
        <v>16.5</v>
      </c>
      <c r="OF317" s="15" t="n">
        <v>11.4</v>
      </c>
      <c r="OG317" s="15" t="n">
        <v>7.1</v>
      </c>
      <c r="OH317" s="15" t="n">
        <v>5.3</v>
      </c>
      <c r="OI317" s="15" t="n">
        <v>5.3</v>
      </c>
      <c r="OJ317" s="15" t="n">
        <v>10.4</v>
      </c>
      <c r="OK317" s="15" t="n">
        <v>16.8</v>
      </c>
      <c r="OL317" s="15" t="n">
        <v>17.6</v>
      </c>
      <c r="OM317" s="15" t="n">
        <v>19.3</v>
      </c>
      <c r="ON317" s="29" t="n">
        <f aca="false">AVERAGE(OB317:OM317)</f>
        <v>13.6166666666667</v>
      </c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30" t="s">
        <v>101</v>
      </c>
      <c r="PB317" s="15" t="n">
        <v>24.2</v>
      </c>
      <c r="PC317" s="15" t="n">
        <v>23.8</v>
      </c>
      <c r="PD317" s="15" t="n">
        <v>22.7</v>
      </c>
      <c r="PE317" s="15" t="n">
        <v>19.9</v>
      </c>
      <c r="PF317" s="15" t="n">
        <v>16.9</v>
      </c>
      <c r="PG317" s="15" t="n">
        <v>10.9</v>
      </c>
      <c r="PH317" s="15" t="n">
        <v>9.1</v>
      </c>
      <c r="PI317" s="15" t="n">
        <v>11.6</v>
      </c>
      <c r="PJ317" s="15" t="n">
        <v>15.6</v>
      </c>
      <c r="PK317" s="15" t="n">
        <v>21.7</v>
      </c>
      <c r="PL317" s="15" t="n">
        <v>24.9</v>
      </c>
      <c r="PM317" s="15" t="n">
        <v>24.6</v>
      </c>
      <c r="PN317" s="29" t="n">
        <f aca="false">AVERAGE(PB317:PM317)</f>
        <v>18.825</v>
      </c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30" t="s">
        <v>101</v>
      </c>
      <c r="QB317" s="15" t="n">
        <v>23.2</v>
      </c>
      <c r="QC317" s="15" t="n">
        <v>23.2</v>
      </c>
      <c r="QD317" s="15" t="n">
        <v>18.9</v>
      </c>
      <c r="QE317" s="15" t="n">
        <v>18</v>
      </c>
      <c r="QF317" s="15" t="n">
        <v>12.2</v>
      </c>
      <c r="QG317" s="15" t="n">
        <v>9.5</v>
      </c>
      <c r="QH317" s="15" t="n">
        <v>6.7</v>
      </c>
      <c r="QI317" s="15" t="n">
        <v>7</v>
      </c>
      <c r="QJ317" s="15" t="n">
        <v>11</v>
      </c>
      <c r="QK317" s="15" t="n">
        <v>14.4</v>
      </c>
      <c r="QL317" s="15" t="n">
        <v>17.8</v>
      </c>
      <c r="QM317" s="15" t="n">
        <v>19.7</v>
      </c>
      <c r="QN317" s="29" t="n">
        <f aca="false">AVERAGE(QB317:QM317)</f>
        <v>15.1333333333333</v>
      </c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30" t="s">
        <v>101</v>
      </c>
      <c r="RB317" s="15" t="n">
        <v>24</v>
      </c>
      <c r="RC317" s="15" t="n">
        <v>22.8</v>
      </c>
      <c r="RD317" s="15" t="n">
        <v>20.9</v>
      </c>
      <c r="RE317" s="15" t="n">
        <v>18.1</v>
      </c>
      <c r="RF317" s="15" t="n">
        <v>15.6</v>
      </c>
      <c r="RG317" s="15" t="n">
        <v>9.3</v>
      </c>
      <c r="RH317" s="15" t="n">
        <v>10</v>
      </c>
      <c r="RI317" s="15" t="n">
        <v>13.5</v>
      </c>
      <c r="RJ317" s="15" t="n">
        <v>16.8</v>
      </c>
      <c r="RK317" s="15" t="n">
        <v>22.7</v>
      </c>
      <c r="RL317" s="15" t="n">
        <v>25.2</v>
      </c>
      <c r="RM317" s="15" t="n">
        <v>25.2</v>
      </c>
      <c r="RN317" s="29" t="n">
        <f aca="false">AVERAGE(RB317:RM317)</f>
        <v>18.675</v>
      </c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13" t="n">
        <v>1967</v>
      </c>
      <c r="SB317" s="15" t="n">
        <v>22.9</v>
      </c>
      <c r="SC317" s="15" t="n">
        <v>19.8</v>
      </c>
      <c r="SD317" s="15" t="n">
        <v>16.3</v>
      </c>
      <c r="SE317" s="15" t="n">
        <v>15.2</v>
      </c>
      <c r="SF317" s="15" t="n">
        <v>10.9</v>
      </c>
      <c r="SG317" s="15" t="n">
        <v>6.6</v>
      </c>
      <c r="SH317" s="15" t="n">
        <v>5.5</v>
      </c>
      <c r="SI317" s="15" t="n">
        <v>5.2</v>
      </c>
      <c r="SJ317" s="15" t="n">
        <v>10</v>
      </c>
      <c r="SK317" s="15" t="n">
        <v>16.9</v>
      </c>
      <c r="SL317" s="15" t="n">
        <v>18.7</v>
      </c>
      <c r="SM317" s="15" t="n">
        <v>19.7</v>
      </c>
      <c r="SN317" s="29" t="n">
        <f aca="false">AVERAGE(SB317:SM317)</f>
        <v>13.975</v>
      </c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72" t="s">
        <v>101</v>
      </c>
      <c r="TB317" s="73" t="n">
        <v>22.6</v>
      </c>
      <c r="TC317" s="73" t="n">
        <v>22.9</v>
      </c>
      <c r="TD317" s="73" t="n">
        <v>17.5</v>
      </c>
      <c r="TE317" s="73" t="n">
        <v>13.9</v>
      </c>
      <c r="TF317" s="73" t="n">
        <v>9.4</v>
      </c>
      <c r="TG317" s="73" t="n">
        <v>9.8</v>
      </c>
      <c r="TH317" s="73" t="n">
        <v>2.3</v>
      </c>
      <c r="TI317" s="73" t="n">
        <v>3.6</v>
      </c>
      <c r="TJ317" s="73" t="n">
        <v>7</v>
      </c>
      <c r="TK317" s="73" t="n">
        <v>17.2</v>
      </c>
      <c r="TL317" s="73" t="n">
        <v>18.6</v>
      </c>
      <c r="TM317" s="73" t="n">
        <v>19</v>
      </c>
      <c r="TN317" s="73" t="n">
        <v>13.7</v>
      </c>
      <c r="UB317" s="71"/>
      <c r="UC317" s="30"/>
      <c r="UD317" s="15"/>
      <c r="UE317" s="15"/>
      <c r="UF317" s="15"/>
      <c r="UG317" s="15"/>
      <c r="UH317" s="15"/>
      <c r="UI317" s="15"/>
      <c r="UJ317" s="15"/>
      <c r="UK317" s="15"/>
      <c r="UL317" s="15"/>
      <c r="UM317" s="15"/>
      <c r="UN317" s="15"/>
      <c r="UO317" s="15"/>
      <c r="UP317" s="16"/>
      <c r="VB317" s="71"/>
      <c r="VC317" s="30"/>
      <c r="VD317" s="15"/>
      <c r="VE317" s="15"/>
      <c r="VF317" s="15"/>
      <c r="VG317" s="15"/>
      <c r="VH317" s="15"/>
      <c r="VI317" s="15"/>
      <c r="VJ317" s="15"/>
      <c r="VK317" s="15"/>
      <c r="VL317" s="15"/>
      <c r="VM317" s="15"/>
      <c r="VN317" s="15"/>
      <c r="VO317" s="15"/>
      <c r="VP317" s="16"/>
      <c r="WB317" s="71"/>
      <c r="WC317" s="30"/>
      <c r="WD317" s="15"/>
      <c r="WE317" s="15"/>
      <c r="WF317" s="15"/>
      <c r="WG317" s="15"/>
      <c r="WH317" s="15"/>
      <c r="WI317" s="15"/>
      <c r="WJ317" s="15"/>
      <c r="WK317" s="27"/>
      <c r="WL317" s="15"/>
      <c r="WM317" s="15"/>
      <c r="WN317" s="15"/>
      <c r="WO317" s="15"/>
      <c r="WP317" s="16"/>
      <c r="XB317" s="71"/>
      <c r="XC317" s="30"/>
      <c r="XD317" s="15"/>
      <c r="XE317" s="15"/>
      <c r="XF317" s="15"/>
      <c r="XG317" s="15"/>
      <c r="XH317" s="15"/>
      <c r="XI317" s="15"/>
      <c r="XJ317" s="15"/>
      <c r="XK317" s="15"/>
      <c r="XL317" s="15"/>
      <c r="XM317" s="15"/>
      <c r="XN317" s="15"/>
      <c r="XO317" s="15"/>
      <c r="XP317" s="16"/>
      <c r="YB317" s="71"/>
      <c r="YC317" s="30"/>
      <c r="YD317" s="15"/>
      <c r="YE317" s="15"/>
      <c r="YF317" s="15"/>
      <c r="YG317" s="15"/>
      <c r="YH317" s="15"/>
      <c r="YI317" s="15"/>
      <c r="YJ317" s="15"/>
      <c r="YK317" s="15"/>
      <c r="YL317" s="15"/>
      <c r="YM317" s="15"/>
      <c r="YN317" s="15"/>
      <c r="YO317" s="15"/>
      <c r="YP317" s="16"/>
      <c r="ZB317" s="71"/>
      <c r="ZC317" s="30"/>
      <c r="ZD317" s="15"/>
      <c r="ZE317" s="15"/>
      <c r="ZF317" s="15"/>
      <c r="ZG317" s="15"/>
      <c r="ZH317" s="15"/>
      <c r="ZI317" s="15"/>
      <c r="ZJ317" s="15"/>
      <c r="ZK317" s="15"/>
      <c r="ZL317" s="15"/>
      <c r="ZM317" s="15"/>
      <c r="ZN317" s="15"/>
      <c r="ZO317" s="15"/>
      <c r="ZP317" s="16"/>
    </row>
    <row r="318" customFormat="false" ht="12.8" hidden="false" customHeight="false" outlineLevel="0" collapsed="false">
      <c r="A318" s="17"/>
      <c r="B318" s="4" t="n">
        <f aca="false">AVERAGE(AN318,BN318,CN318,DN318,EN318,FN318,GN318,HN318,IN318,JN318,KN318,LN318,MN318,NN318)</f>
        <v>14.8717948717949</v>
      </c>
      <c r="C318" s="18" t="n">
        <f aca="false">AVERAGE(B314:B318)</f>
        <v>14.6623038073038</v>
      </c>
      <c r="D318" s="9" t="n">
        <f aca="false">AVERAGE(B309:B318)</f>
        <v>14.7032993395493</v>
      </c>
      <c r="E318" s="4" t="n">
        <f aca="false">AVERAGE(B299:B318)</f>
        <v>14.4556534090909</v>
      </c>
      <c r="F318" s="24" t="n">
        <f aca="false">AVERAGE(B269:B318)</f>
        <v>14.3127187257187</v>
      </c>
      <c r="G318" s="9" t="n">
        <f aca="false">MAX(AB318:AM318,BB318:BM318,CB318:CM318,DB318:DM318,EB318:EM318,FB318:FM318,GB318:GM318,HB318:HM318,IB318:IM318,JB318:JM318,KB318:KM318,LB318:LM318,MB318:MM318,NB318:NM318,OB318:OM318,PB318:PM318,QB318:QM318,RB318:RM318,SB318:SM318)</f>
        <v>26.6</v>
      </c>
      <c r="H318" s="10" t="n">
        <f aca="false">MEDIAN(AB318:AM318,BB318:BM318,CB318:CM318,DB318:DM318,EB318:EM318,FB318:FM318,GB318:GM318,HB318:HM318,IB318:IM318,JB318:JM318,KB318:KM318,LB318:LM318,MB318:MM318,NB318:NM318,OB318:OM318,PB318:PM318,QB318:QM318,RB318:RM318,SB318:SM318)</f>
        <v>15.25</v>
      </c>
      <c r="I318" s="11" t="n">
        <f aca="false">MIN(AB318:AM318,BB318:BM318,CB318:CM318,DB318:DM318,EB318:EM318,FB318:FM318,GB318:GM318,HB318:HM318,IB318:IM318,JB318:JM318,KB318:KM318,LB318:LM318,MB318:MM318,NB318:NM318,OB318:OM318,PB318:PM318,QB318:QM318,RB318:RM318,SB318:SM318)</f>
        <v>2.7</v>
      </c>
      <c r="J318" s="12" t="n">
        <f aca="false">(G318+I318)/2</f>
        <v>14.65</v>
      </c>
      <c r="AA318" s="13" t="n">
        <v>1968</v>
      </c>
      <c r="AB318" s="15" t="n">
        <v>19.9</v>
      </c>
      <c r="AC318" s="15" t="n">
        <v>20.9</v>
      </c>
      <c r="AD318" s="15" t="n">
        <v>18.3</v>
      </c>
      <c r="AE318" s="15" t="n">
        <v>15.3</v>
      </c>
      <c r="AF318" s="15" t="n">
        <v>8.6</v>
      </c>
      <c r="AG318" s="15" t="n">
        <v>7</v>
      </c>
      <c r="AH318" s="15" t="n">
        <v>5</v>
      </c>
      <c r="AI318" s="15" t="n">
        <v>5.5</v>
      </c>
      <c r="AJ318" s="15" t="n">
        <v>8.7</v>
      </c>
      <c r="AK318" s="15" t="n">
        <v>12.5</v>
      </c>
      <c r="AL318" s="15" t="n">
        <v>14.1</v>
      </c>
      <c r="AM318" s="15" t="n">
        <v>16.1</v>
      </c>
      <c r="AN318" s="4" t="n">
        <f aca="false">AVERAGE(Sheet1!AB318:AM318)</f>
        <v>12.6583333333333</v>
      </c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2" t="n">
        <f aca="false">BA317+1</f>
        <v>1968</v>
      </c>
      <c r="BB318" s="20" t="n">
        <v>23</v>
      </c>
      <c r="BC318" s="20" t="n">
        <v>23.6</v>
      </c>
      <c r="BD318" s="20" t="n">
        <v>20.5</v>
      </c>
      <c r="BE318" s="20" t="n">
        <v>15.7</v>
      </c>
      <c r="BF318" s="20" t="n">
        <v>9.2</v>
      </c>
      <c r="BG318" s="20" t="n">
        <v>6.8</v>
      </c>
      <c r="BH318" s="20" t="n">
        <v>4.1</v>
      </c>
      <c r="BI318" s="20" t="n">
        <v>6.7</v>
      </c>
      <c r="BJ318" s="20" t="n">
        <v>9.4</v>
      </c>
      <c r="BK318" s="20" t="n">
        <v>14.3</v>
      </c>
      <c r="BL318" s="20" t="n">
        <v>17.1</v>
      </c>
      <c r="BM318" s="20" t="n">
        <v>18.8</v>
      </c>
      <c r="BN318" s="4" t="n">
        <f aca="false">AVERAGE(BB318:BM318)</f>
        <v>14.1</v>
      </c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2" t="n">
        <f aca="false">CA317+1</f>
        <v>1968</v>
      </c>
      <c r="CB318" s="20" t="n">
        <v>22.4</v>
      </c>
      <c r="CC318" s="20" t="n">
        <v>22.8</v>
      </c>
      <c r="CD318" s="20" t="n">
        <v>19.5</v>
      </c>
      <c r="CE318" s="20" t="n">
        <v>15</v>
      </c>
      <c r="CF318" s="20" t="n">
        <v>8.5</v>
      </c>
      <c r="CG318" s="20" t="n">
        <v>6.1</v>
      </c>
      <c r="CH318" s="20" t="n">
        <v>4.1</v>
      </c>
      <c r="CI318" s="20" t="n">
        <v>5.5</v>
      </c>
      <c r="CJ318" s="20" t="n">
        <v>8.7</v>
      </c>
      <c r="CK318" s="20" t="n">
        <v>13</v>
      </c>
      <c r="CL318" s="20" t="n">
        <v>16.1</v>
      </c>
      <c r="CM318" s="20" t="n">
        <v>17.5</v>
      </c>
      <c r="CN318" s="4" t="n">
        <f aca="false">AVERAGE(CB318:CM318)</f>
        <v>13.2666666666667</v>
      </c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36" t="s">
        <v>102</v>
      </c>
      <c r="DB318" s="20" t="n">
        <v>21.3</v>
      </c>
      <c r="DC318" s="20" t="n">
        <v>21.1</v>
      </c>
      <c r="DD318" s="20" t="n">
        <v>18.1</v>
      </c>
      <c r="DE318" s="20" t="n">
        <v>13.7</v>
      </c>
      <c r="DF318" s="20" t="n">
        <v>9.1</v>
      </c>
      <c r="DG318" s="20" t="n">
        <v>5.7</v>
      </c>
      <c r="DH318" s="20" t="n">
        <v>3.4</v>
      </c>
      <c r="DI318" s="21" t="n">
        <f aca="false">(DI315+DI316+DI317+DI319+DI320+DI321)/6</f>
        <v>5.13333333333333</v>
      </c>
      <c r="DJ318" s="20" t="n">
        <v>7.5</v>
      </c>
      <c r="DK318" s="20" t="n">
        <v>12.1</v>
      </c>
      <c r="DL318" s="21" t="n">
        <f aca="false">(DL315+DL316+DL317+DL319+DL320+DL321)/6</f>
        <v>13.7666666666667</v>
      </c>
      <c r="DM318" s="20" t="n">
        <v>16.3</v>
      </c>
      <c r="DN318" s="4" t="n">
        <f aca="false">AVERAGE(DB318:DM318)</f>
        <v>12.2666666666667</v>
      </c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30" t="s">
        <v>102</v>
      </c>
      <c r="FB318" s="15" t="n">
        <v>26.1</v>
      </c>
      <c r="FC318" s="15" t="n">
        <v>24.2</v>
      </c>
      <c r="FD318" s="15" t="n">
        <v>23.9</v>
      </c>
      <c r="FE318" s="15" t="n">
        <v>21.8</v>
      </c>
      <c r="FF318" s="15" t="n">
        <v>15.5</v>
      </c>
      <c r="FG318" s="15" t="n">
        <v>12.9</v>
      </c>
      <c r="FH318" s="15" t="n">
        <v>11.3</v>
      </c>
      <c r="FI318" s="15" t="n">
        <v>11.3</v>
      </c>
      <c r="FJ318" s="15" t="n">
        <v>17.5</v>
      </c>
      <c r="FK318" s="15" t="n">
        <v>19.6</v>
      </c>
      <c r="FL318" s="15" t="n">
        <v>23.1</v>
      </c>
      <c r="FM318" s="15" t="n">
        <v>23.2</v>
      </c>
      <c r="FN318" s="16" t="n">
        <f aca="false">AVERAGE(FB318:FM318)</f>
        <v>19.2</v>
      </c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2" t="n">
        <v>1968</v>
      </c>
      <c r="GB318" s="15" t="n">
        <v>25</v>
      </c>
      <c r="GC318" s="15" t="n">
        <v>24.1</v>
      </c>
      <c r="GD318" s="15" t="n">
        <v>23.6</v>
      </c>
      <c r="GE318" s="15" t="n">
        <v>21.7</v>
      </c>
      <c r="GF318" s="15" t="n">
        <v>17.3</v>
      </c>
      <c r="GG318" s="15" t="n">
        <v>13.6</v>
      </c>
      <c r="GH318" s="15" t="n">
        <v>14</v>
      </c>
      <c r="GI318" s="15" t="n">
        <v>13.8</v>
      </c>
      <c r="GJ318" s="15" t="n">
        <v>18.3</v>
      </c>
      <c r="GK318" s="15" t="n">
        <v>20.8</v>
      </c>
      <c r="GL318" s="15" t="n">
        <v>23.6</v>
      </c>
      <c r="GM318" s="27" t="n">
        <f aca="false">(GM317+GM319)/2</f>
        <v>24.8</v>
      </c>
      <c r="GN318" s="16" t="n">
        <f aca="false">AVERAGE(GB318:GM318)</f>
        <v>20.05</v>
      </c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2" t="n">
        <v>1968</v>
      </c>
      <c r="HB318" s="15" t="n">
        <v>26.6</v>
      </c>
      <c r="HC318" s="15" t="n">
        <v>25.7</v>
      </c>
      <c r="HD318" s="15" t="n">
        <v>24</v>
      </c>
      <c r="HE318" s="15" t="n">
        <v>19.7</v>
      </c>
      <c r="HF318" s="15" t="n">
        <v>12.5</v>
      </c>
      <c r="HG318" s="15" t="n">
        <v>11.2</v>
      </c>
      <c r="HH318" s="15" t="n">
        <v>8.3</v>
      </c>
      <c r="HI318" s="15" t="n">
        <v>8.3</v>
      </c>
      <c r="HJ318" s="15" t="n">
        <v>13.3</v>
      </c>
      <c r="HK318" s="15" t="n">
        <v>16.8</v>
      </c>
      <c r="HL318" s="15" t="n">
        <v>21.1</v>
      </c>
      <c r="HM318" s="15" t="n">
        <v>22.2</v>
      </c>
      <c r="HN318" s="16" t="n">
        <f aca="false">AVERAGE(HB318:HM318)</f>
        <v>17.475</v>
      </c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7" t="n">
        <f aca="false">IA317+1</f>
        <v>1968</v>
      </c>
      <c r="IB318" s="15" t="n">
        <v>22.5</v>
      </c>
      <c r="IC318" s="15" t="n">
        <v>23.2</v>
      </c>
      <c r="ID318" s="15" t="n">
        <v>20.4</v>
      </c>
      <c r="IE318" s="15" t="n">
        <v>14.2</v>
      </c>
      <c r="IF318" s="15" t="n">
        <v>9.3</v>
      </c>
      <c r="IG318" s="15" t="n">
        <v>8.1</v>
      </c>
      <c r="IH318" s="15" t="n">
        <v>4.5</v>
      </c>
      <c r="II318" s="15" t="n">
        <v>5.1</v>
      </c>
      <c r="IJ318" s="15" t="n">
        <v>9.4</v>
      </c>
      <c r="IK318" s="15" t="n">
        <v>14.5</v>
      </c>
      <c r="IL318" s="15" t="n">
        <v>15.9</v>
      </c>
      <c r="IM318" s="15" t="n">
        <v>17.8</v>
      </c>
      <c r="IN318" s="25" t="n">
        <f aca="false">SUM(IB318:IM318)/12</f>
        <v>13.7416666666667</v>
      </c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 t="n">
        <f aca="false">JA317+1</f>
        <v>1968</v>
      </c>
      <c r="JB318" s="15" t="n">
        <v>20.5</v>
      </c>
      <c r="JC318" s="15" t="n">
        <v>20.9</v>
      </c>
      <c r="JD318" s="15" t="n">
        <v>18.7</v>
      </c>
      <c r="JE318" s="15" t="n">
        <v>13.1</v>
      </c>
      <c r="JF318" s="15" t="n">
        <v>8.6</v>
      </c>
      <c r="JG318" s="15" t="n">
        <v>8.2</v>
      </c>
      <c r="JH318" s="15" t="n">
        <v>3.7</v>
      </c>
      <c r="JI318" s="15" t="n">
        <v>3.7</v>
      </c>
      <c r="JJ318" s="15" t="n">
        <v>6.9</v>
      </c>
      <c r="JK318" s="15" t="n">
        <v>11.8</v>
      </c>
      <c r="JL318" s="15" t="n">
        <v>12.8</v>
      </c>
      <c r="JM318" s="15" t="n">
        <v>15.2</v>
      </c>
      <c r="JN318" s="25" t="n">
        <f aca="false">SUM(JB318:JM318)/12</f>
        <v>12.0083333333333</v>
      </c>
      <c r="JO318" s="15"/>
      <c r="JP318" s="15"/>
      <c r="JQ318" s="15"/>
      <c r="JR318" s="15"/>
      <c r="JS318" s="15"/>
      <c r="JT318" s="15"/>
      <c r="JU318" s="15"/>
      <c r="JV318" s="15"/>
      <c r="JW318" s="15"/>
      <c r="JX318" s="15"/>
      <c r="JY318" s="15"/>
      <c r="JZ318" s="15"/>
      <c r="KA318" s="13" t="n">
        <v>1968</v>
      </c>
      <c r="KB318" s="15" t="n">
        <v>22</v>
      </c>
      <c r="KC318" s="15" t="n">
        <v>23.2</v>
      </c>
      <c r="KD318" s="15" t="n">
        <v>20.2</v>
      </c>
      <c r="KE318" s="15" t="n">
        <v>15.2</v>
      </c>
      <c r="KF318" s="15" t="n">
        <v>9.4</v>
      </c>
      <c r="KG318" s="15" t="n">
        <v>9.3</v>
      </c>
      <c r="KH318" s="15" t="n">
        <v>4.1</v>
      </c>
      <c r="KI318" s="15" t="n">
        <v>5.8</v>
      </c>
      <c r="KJ318" s="15" t="n">
        <v>10.2</v>
      </c>
      <c r="KK318" s="15" t="n">
        <v>13.9</v>
      </c>
      <c r="KL318" s="15" t="n">
        <v>17.6</v>
      </c>
      <c r="KM318" s="15" t="n">
        <v>17.7</v>
      </c>
      <c r="KN318" s="16" t="n">
        <f aca="false">AVERAGE(KB318:KM318)</f>
        <v>14.05</v>
      </c>
      <c r="KO318" s="16"/>
      <c r="KP318" s="16"/>
      <c r="KQ318" s="16"/>
      <c r="KR318" s="16"/>
      <c r="KS318" s="16"/>
      <c r="KT318" s="16"/>
      <c r="KU318" s="16"/>
      <c r="KV318" s="16"/>
      <c r="KW318" s="16"/>
      <c r="KX318" s="16"/>
      <c r="KY318" s="16"/>
      <c r="KZ318" s="16"/>
      <c r="LA318" s="7" t="n">
        <f aca="false">LA317+1</f>
        <v>1968</v>
      </c>
      <c r="LB318" s="15" t="n">
        <v>23.5</v>
      </c>
      <c r="LC318" s="15" t="n">
        <v>24.8</v>
      </c>
      <c r="LD318" s="15" t="n">
        <v>22</v>
      </c>
      <c r="LE318" s="15" t="n">
        <v>16.1</v>
      </c>
      <c r="LF318" s="15" t="n">
        <v>10.5</v>
      </c>
      <c r="LG318" s="15" t="n">
        <v>10.5</v>
      </c>
      <c r="LH318" s="15" t="n">
        <v>5.7</v>
      </c>
      <c r="LI318" s="15" t="n">
        <v>6.6</v>
      </c>
      <c r="LJ318" s="15" t="n">
        <v>9.7</v>
      </c>
      <c r="LK318" s="15" t="n">
        <v>15</v>
      </c>
      <c r="LL318" s="15" t="n">
        <v>17.3</v>
      </c>
      <c r="LM318" s="15" t="n">
        <v>19.7</v>
      </c>
      <c r="LN318" s="16" t="n">
        <f aca="false">AVERAGE(LB318:LM318)</f>
        <v>15.1166666666667</v>
      </c>
      <c r="LO318" s="16"/>
      <c r="LP318" s="16"/>
      <c r="LQ318" s="16"/>
      <c r="LR318" s="16"/>
      <c r="LS318" s="16"/>
      <c r="LT318" s="16"/>
      <c r="LU318" s="16"/>
      <c r="LV318" s="16"/>
      <c r="LW318" s="16"/>
      <c r="LX318" s="16"/>
      <c r="LY318" s="16"/>
      <c r="LZ318" s="16"/>
      <c r="MA318" s="7" t="n">
        <f aca="false">MA317+1</f>
        <v>1968</v>
      </c>
      <c r="MB318" s="15" t="n">
        <v>24.3</v>
      </c>
      <c r="MC318" s="15" t="n">
        <v>23.8</v>
      </c>
      <c r="MD318" s="15" t="n">
        <v>24</v>
      </c>
      <c r="ME318" s="15" t="n">
        <v>20.3</v>
      </c>
      <c r="MF318" s="15" t="n">
        <v>13.3</v>
      </c>
      <c r="MG318" s="15" t="n">
        <v>13.1</v>
      </c>
      <c r="MH318" s="15" t="n">
        <v>9.9</v>
      </c>
      <c r="MI318" s="15" t="n">
        <v>11.7</v>
      </c>
      <c r="MJ318" s="15" t="n">
        <v>16.1</v>
      </c>
      <c r="MK318" s="15" t="n">
        <v>19.9</v>
      </c>
      <c r="ML318" s="15" t="n">
        <v>23.4</v>
      </c>
      <c r="MM318" s="15" t="n">
        <v>22.7</v>
      </c>
      <c r="MN318" s="16" t="n">
        <f aca="false">AVERAGE(MB318:MM318)</f>
        <v>18.5416666666667</v>
      </c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60" t="s">
        <v>102</v>
      </c>
      <c r="NB318" s="15" t="n">
        <v>18.7</v>
      </c>
      <c r="NC318" s="15" t="n">
        <v>18.2</v>
      </c>
      <c r="ND318" s="15" t="n">
        <v>15.2</v>
      </c>
      <c r="NE318" s="15" t="n">
        <v>11.6</v>
      </c>
      <c r="NF318" s="15" t="n">
        <v>6.5</v>
      </c>
      <c r="NG318" s="15" t="n">
        <v>8</v>
      </c>
      <c r="NH318" s="15" t="n">
        <v>4.5</v>
      </c>
      <c r="NI318" s="15" t="n">
        <v>2.7</v>
      </c>
      <c r="NJ318" s="15" t="n">
        <v>6</v>
      </c>
      <c r="NK318" s="15" t="n">
        <v>10.3</v>
      </c>
      <c r="NL318" s="15" t="n">
        <v>13.1</v>
      </c>
      <c r="NM318" s="15" t="n">
        <v>15.5</v>
      </c>
      <c r="NN318" s="29" t="n">
        <f aca="false">AVERAGE(NB318:NM318)</f>
        <v>10.8583333333333</v>
      </c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13" t="n">
        <v>1968</v>
      </c>
      <c r="OB318" s="15" t="n">
        <v>22.4</v>
      </c>
      <c r="OC318" s="15" t="n">
        <v>21</v>
      </c>
      <c r="OD318" s="15" t="n">
        <v>17.4</v>
      </c>
      <c r="OE318" s="15" t="n">
        <v>14.2</v>
      </c>
      <c r="OF318" s="15" t="n">
        <v>8</v>
      </c>
      <c r="OG318" s="15" t="n">
        <v>9</v>
      </c>
      <c r="OH318" s="15" t="n">
        <v>5.1</v>
      </c>
      <c r="OI318" s="15" t="n">
        <v>3.4</v>
      </c>
      <c r="OJ318" s="15" t="n">
        <v>8</v>
      </c>
      <c r="OK318" s="15" t="n">
        <v>13.2</v>
      </c>
      <c r="OL318" s="15" t="n">
        <v>16.7</v>
      </c>
      <c r="OM318" s="15" t="n">
        <v>19</v>
      </c>
      <c r="ON318" s="29" t="n">
        <f aca="false">AVERAGE(OB318:OM318)</f>
        <v>13.1166666666667</v>
      </c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30" t="s">
        <v>102</v>
      </c>
      <c r="PB318" s="15" t="n">
        <v>25.8</v>
      </c>
      <c r="PC318" s="15" t="n">
        <v>25.3</v>
      </c>
      <c r="PD318" s="15" t="n">
        <v>24.1</v>
      </c>
      <c r="PE318" s="15" t="n">
        <v>21.4</v>
      </c>
      <c r="PF318" s="15" t="n">
        <v>15.4</v>
      </c>
      <c r="PG318" s="15" t="n">
        <v>15.7</v>
      </c>
      <c r="PH318" s="15" t="n">
        <v>9.9</v>
      </c>
      <c r="PI318" s="15" t="n">
        <v>11.5</v>
      </c>
      <c r="PJ318" s="15" t="n">
        <v>16.1</v>
      </c>
      <c r="PK318" s="15" t="n">
        <v>20.5</v>
      </c>
      <c r="PL318" s="15" t="n">
        <v>22.9</v>
      </c>
      <c r="PM318" s="15" t="n">
        <v>24.5</v>
      </c>
      <c r="PN318" s="29" t="n">
        <f aca="false">AVERAGE(PB318:PM318)</f>
        <v>19.425</v>
      </c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30" t="s">
        <v>102</v>
      </c>
      <c r="QB318" s="15" t="n">
        <v>23</v>
      </c>
      <c r="QC318" s="15" t="n">
        <v>23.5</v>
      </c>
      <c r="QD318" s="15" t="n">
        <v>19</v>
      </c>
      <c r="QE318" s="15" t="n">
        <v>14.6</v>
      </c>
      <c r="QF318" s="15" t="n">
        <v>9.1</v>
      </c>
      <c r="QG318" s="15" t="n">
        <v>9.4</v>
      </c>
      <c r="QH318" s="15" t="n">
        <v>6.9</v>
      </c>
      <c r="QI318" s="15" t="n">
        <v>4.2</v>
      </c>
      <c r="QJ318" s="15" t="n">
        <v>8.5</v>
      </c>
      <c r="QK318" s="15" t="n">
        <v>12.2</v>
      </c>
      <c r="QL318" s="15" t="n">
        <v>18.4</v>
      </c>
      <c r="QM318" s="15" t="n">
        <v>19.7</v>
      </c>
      <c r="QN318" s="29" t="n">
        <f aca="false">AVERAGE(QB318:QM318)</f>
        <v>14.0416666666667</v>
      </c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30" t="s">
        <v>102</v>
      </c>
      <c r="RB318" s="15" t="n">
        <v>24.3</v>
      </c>
      <c r="RC318" s="15" t="n">
        <v>22.5</v>
      </c>
      <c r="RD318" s="15" t="n">
        <v>22.8</v>
      </c>
      <c r="RE318" s="15" t="n">
        <v>20</v>
      </c>
      <c r="RF318" s="15" t="n">
        <v>16.8</v>
      </c>
      <c r="RG318" s="15" t="n">
        <v>13.8</v>
      </c>
      <c r="RH318" s="15" t="n">
        <v>12</v>
      </c>
      <c r="RI318" s="15" t="n">
        <v>14.7</v>
      </c>
      <c r="RJ318" s="15" t="n">
        <v>19</v>
      </c>
      <c r="RK318" s="15" t="n">
        <v>21.5</v>
      </c>
      <c r="RL318" s="15" t="n">
        <v>23.9</v>
      </c>
      <c r="RM318" s="15" t="n">
        <v>23.2</v>
      </c>
      <c r="RN318" s="29" t="n">
        <f aca="false">AVERAGE(RB318:RM318)</f>
        <v>19.5416666666667</v>
      </c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13" t="n">
        <v>1968</v>
      </c>
      <c r="SB318" s="15" t="n">
        <v>23.2</v>
      </c>
      <c r="SC318" s="15" t="n">
        <v>22.2</v>
      </c>
      <c r="SD318" s="15" t="n">
        <v>19.1</v>
      </c>
      <c r="SE318" s="15" t="n">
        <v>14.9</v>
      </c>
      <c r="SF318" s="15" t="n">
        <v>8</v>
      </c>
      <c r="SG318" s="15" t="n">
        <v>9.2</v>
      </c>
      <c r="SH318" s="15" t="n">
        <v>4.9</v>
      </c>
      <c r="SI318" s="15" t="n">
        <v>3.7</v>
      </c>
      <c r="SJ318" s="15" t="n">
        <v>8.2</v>
      </c>
      <c r="SK318" s="15" t="n">
        <v>12.6</v>
      </c>
      <c r="SL318" s="15" t="n">
        <v>11.9</v>
      </c>
      <c r="SM318" s="26" t="n">
        <f aca="false">SUM(SM317+SM319)/2</f>
        <v>20.65</v>
      </c>
      <c r="SN318" s="29" t="n">
        <f aca="false">AVERAGE(SB318:SM318)</f>
        <v>13.2125</v>
      </c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72" t="s">
        <v>102</v>
      </c>
      <c r="TB318" s="73" t="n">
        <v>21.9</v>
      </c>
      <c r="TC318" s="73" t="n">
        <v>21.8</v>
      </c>
      <c r="TD318" s="73" t="n">
        <v>20.3</v>
      </c>
      <c r="TE318" s="73" t="n">
        <v>15.5</v>
      </c>
      <c r="TF318" s="73" t="n">
        <v>9.3</v>
      </c>
      <c r="TG318" s="73" t="n">
        <v>4.1</v>
      </c>
      <c r="TH318" s="73" t="n">
        <v>4.4</v>
      </c>
      <c r="TI318" s="73" t="n">
        <v>5.5</v>
      </c>
      <c r="TJ318" s="73" t="n">
        <v>10.1</v>
      </c>
      <c r="TK318" s="73" t="n">
        <v>13.7</v>
      </c>
      <c r="TL318" s="73" t="n">
        <v>18</v>
      </c>
      <c r="TM318" s="73" t="n">
        <v>19.3</v>
      </c>
      <c r="TN318" s="73" t="n">
        <v>13.7</v>
      </c>
      <c r="UB318" s="71"/>
      <c r="UC318" s="30"/>
      <c r="UD318" s="15"/>
      <c r="UE318" s="15"/>
      <c r="UF318" s="15"/>
      <c r="UG318" s="15"/>
      <c r="UH318" s="15"/>
      <c r="UI318" s="15"/>
      <c r="UJ318" s="15"/>
      <c r="UK318" s="15"/>
      <c r="UL318" s="15"/>
      <c r="UM318" s="15"/>
      <c r="UN318" s="15"/>
      <c r="UO318" s="15"/>
      <c r="UP318" s="16"/>
      <c r="VB318" s="71"/>
      <c r="VC318" s="30"/>
      <c r="VD318" s="15"/>
      <c r="VE318" s="15"/>
      <c r="VF318" s="15"/>
      <c r="VG318" s="15"/>
      <c r="VH318" s="15"/>
      <c r="VI318" s="15"/>
      <c r="VJ318" s="15"/>
      <c r="VK318" s="15"/>
      <c r="VL318" s="15"/>
      <c r="VM318" s="15"/>
      <c r="VN318" s="15"/>
      <c r="VO318" s="15"/>
      <c r="VP318" s="16"/>
      <c r="WB318" s="71"/>
      <c r="WC318" s="30"/>
      <c r="WD318" s="15"/>
      <c r="WE318" s="15"/>
      <c r="WF318" s="15"/>
      <c r="WG318" s="15"/>
      <c r="WH318" s="15"/>
      <c r="WI318" s="15"/>
      <c r="WJ318" s="15"/>
      <c r="WK318" s="15"/>
      <c r="WL318" s="15"/>
      <c r="WM318" s="15"/>
      <c r="WN318" s="15"/>
      <c r="WO318" s="15"/>
      <c r="WP318" s="16"/>
      <c r="XB318" s="71"/>
      <c r="XC318" s="30"/>
      <c r="XD318" s="15"/>
      <c r="XE318" s="15"/>
      <c r="XF318" s="15"/>
      <c r="XG318" s="15"/>
      <c r="XH318" s="15"/>
      <c r="XI318" s="15"/>
      <c r="XJ318" s="15"/>
      <c r="XK318" s="15"/>
      <c r="XL318" s="15"/>
      <c r="XM318" s="15"/>
      <c r="XN318" s="15"/>
      <c r="XO318" s="15"/>
      <c r="XP318" s="16"/>
      <c r="YB318" s="71"/>
      <c r="YC318" s="30"/>
      <c r="YD318" s="15"/>
      <c r="YE318" s="15"/>
      <c r="YF318" s="15"/>
      <c r="YG318" s="15"/>
      <c r="YH318" s="15"/>
      <c r="YI318" s="15"/>
      <c r="YJ318" s="15"/>
      <c r="YK318" s="15"/>
      <c r="YL318" s="15"/>
      <c r="YM318" s="15"/>
      <c r="YN318" s="15"/>
      <c r="YO318" s="15"/>
      <c r="YP318" s="16"/>
      <c r="ZB318" s="71"/>
      <c r="ZC318" s="30"/>
      <c r="ZD318" s="15"/>
      <c r="ZE318" s="15"/>
      <c r="ZF318" s="15"/>
      <c r="ZG318" s="15"/>
      <c r="ZH318" s="15"/>
      <c r="ZI318" s="15"/>
      <c r="ZJ318" s="15"/>
      <c r="ZK318" s="15"/>
      <c r="ZL318" s="15"/>
      <c r="ZM318" s="15"/>
      <c r="ZN318" s="15"/>
      <c r="ZO318" s="15"/>
      <c r="ZP318" s="16"/>
    </row>
    <row r="319" customFormat="false" ht="12.8" hidden="false" customHeight="false" outlineLevel="0" collapsed="false">
      <c r="A319" s="17"/>
      <c r="B319" s="4" t="n">
        <f aca="false">AVERAGE(AN319,BN319,CN319,DN319,EN319,FN319,GN319,HN319,IN319,JN319,KN319,LN319,MN319,NN319)</f>
        <v>14.5534188034188</v>
      </c>
      <c r="C319" s="18" t="n">
        <f aca="false">AVERAGE(B315:B319)</f>
        <v>14.6473076923077</v>
      </c>
      <c r="D319" s="9" t="n">
        <f aca="false">AVERAGE(B310:B319)</f>
        <v>14.6713014763015</v>
      </c>
      <c r="E319" s="4" t="n">
        <f aca="false">AVERAGE(B300:B319)</f>
        <v>14.5001833236208</v>
      </c>
      <c r="F319" s="24" t="n">
        <f aca="false">AVERAGE(B270:B319)</f>
        <v>14.3083287684538</v>
      </c>
      <c r="G319" s="9" t="n">
        <f aca="false">MAX(AB319:AM319,BB319:BM319,CB319:CM319,DB319:DM319,EB319:EM319,FB319:FM319,GB319:GM319,HB319:HM319,IB319:IM319,JB319:JM319,KB319:KM319,LB319:LM319,MB319:MM319,NB319:NM319,OB319:OM319,PB319:PM319,QB319:QM319,RB319:RM319,SB319:SM319)</f>
        <v>27.1</v>
      </c>
      <c r="H319" s="10" t="n">
        <f aca="false">MEDIAN(AB319:AM319,BB319:BM319,CB319:CM319,DB319:DM319,EB319:EM319,FB319:FM319,GB319:GM319,HB319:HM319,IB319:IM319,JB319:JM319,KB319:KM319,LB319:LM319,MB319:MM319,NB319:NM319,OB319:OM319,PB319:PM319,QB319:QM319,RB319:RM319,SB319:SM319)</f>
        <v>15.4</v>
      </c>
      <c r="I319" s="11" t="n">
        <f aca="false">MIN(AB319:AM319,BB319:BM319,CB319:CM319,DB319:DM319,EB319:EM319,FB319:FM319,GB319:GM319,HB319:HM319,IB319:IM319,JB319:JM319,KB319:KM319,LB319:LM319,MB319:MM319,NB319:NM319,OB319:OM319,PB319:PM319,QB319:QM319,RB319:RM319,SB319:SM319)</f>
        <v>3.5</v>
      </c>
      <c r="J319" s="12" t="n">
        <f aca="false">(G319+I319)/2</f>
        <v>15.3</v>
      </c>
      <c r="AA319" s="13" t="n">
        <v>1969</v>
      </c>
      <c r="AB319" s="15" t="n">
        <v>20.1</v>
      </c>
      <c r="AC319" s="15" t="n">
        <v>19.3</v>
      </c>
      <c r="AD319" s="15" t="n">
        <v>15.4</v>
      </c>
      <c r="AE319" s="15" t="n">
        <v>12.4</v>
      </c>
      <c r="AF319" s="15" t="n">
        <v>7.7</v>
      </c>
      <c r="AG319" s="15" t="n">
        <v>5.8</v>
      </c>
      <c r="AH319" s="15" t="n">
        <v>7.3</v>
      </c>
      <c r="AI319" s="15" t="n">
        <v>7.2</v>
      </c>
      <c r="AJ319" s="15" t="n">
        <v>6.8</v>
      </c>
      <c r="AK319" s="15" t="n">
        <v>12.7</v>
      </c>
      <c r="AL319" s="15" t="n">
        <v>13.2</v>
      </c>
      <c r="AM319" s="15" t="n">
        <v>15.7</v>
      </c>
      <c r="AN319" s="4" t="n">
        <f aca="false">AVERAGE(Sheet1!AB319:AM319)</f>
        <v>11.9666666666667</v>
      </c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2" t="n">
        <f aca="false">BA318+1</f>
        <v>1969</v>
      </c>
      <c r="BB319" s="20" t="n">
        <v>23.7</v>
      </c>
      <c r="BC319" s="20" t="n">
        <v>23.7</v>
      </c>
      <c r="BD319" s="20" t="n">
        <v>18.9</v>
      </c>
      <c r="BE319" s="20" t="n">
        <v>13.2</v>
      </c>
      <c r="BF319" s="20" t="n">
        <v>9.1</v>
      </c>
      <c r="BG319" s="20" t="n">
        <v>5.7</v>
      </c>
      <c r="BH319" s="20" t="n">
        <v>6.9</v>
      </c>
      <c r="BI319" s="20" t="n">
        <v>6.9</v>
      </c>
      <c r="BJ319" s="20" t="n">
        <v>8.3</v>
      </c>
      <c r="BK319" s="20" t="n">
        <v>16</v>
      </c>
      <c r="BL319" s="20" t="n">
        <v>16.9</v>
      </c>
      <c r="BM319" s="20" t="n">
        <v>19.6</v>
      </c>
      <c r="BN319" s="4" t="n">
        <f aca="false">AVERAGE(BB319:BM319)</f>
        <v>14.075</v>
      </c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2" t="n">
        <f aca="false">CA318+1</f>
        <v>1969</v>
      </c>
      <c r="CB319" s="20" t="n">
        <v>22.6</v>
      </c>
      <c r="CC319" s="20" t="n">
        <v>23.3</v>
      </c>
      <c r="CD319" s="20" t="n">
        <v>17.8</v>
      </c>
      <c r="CE319" s="20" t="n">
        <v>12.2</v>
      </c>
      <c r="CF319" s="20" t="n">
        <v>7</v>
      </c>
      <c r="CG319" s="20" t="n">
        <v>4.7</v>
      </c>
      <c r="CH319" s="20" t="n">
        <v>6</v>
      </c>
      <c r="CI319" s="20" t="n">
        <v>6.2</v>
      </c>
      <c r="CJ319" s="20" t="n">
        <v>7.2</v>
      </c>
      <c r="CK319" s="20" t="n">
        <v>14.9</v>
      </c>
      <c r="CL319" s="20" t="n">
        <v>15.6</v>
      </c>
      <c r="CM319" s="20" t="n">
        <v>17</v>
      </c>
      <c r="CN319" s="4" t="n">
        <f aca="false">AVERAGE(CB319:CM319)</f>
        <v>12.875</v>
      </c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36" t="s">
        <v>103</v>
      </c>
      <c r="DB319" s="20" t="n">
        <v>20.3</v>
      </c>
      <c r="DC319" s="20" t="n">
        <v>21.1</v>
      </c>
      <c r="DD319" s="20" t="n">
        <v>16.9</v>
      </c>
      <c r="DE319" s="20" t="n">
        <v>11</v>
      </c>
      <c r="DF319" s="20" t="n">
        <v>6.5</v>
      </c>
      <c r="DG319" s="20" t="n">
        <v>4</v>
      </c>
      <c r="DH319" s="20" t="n">
        <v>4.8</v>
      </c>
      <c r="DI319" s="20" t="n">
        <v>4.5</v>
      </c>
      <c r="DJ319" s="20" t="n">
        <v>6.3</v>
      </c>
      <c r="DK319" s="20" t="n">
        <v>12.9</v>
      </c>
      <c r="DL319" s="20" t="n">
        <v>14.2</v>
      </c>
      <c r="DM319" s="20" t="n">
        <v>16.5</v>
      </c>
      <c r="DN319" s="4" t="n">
        <f aca="false">AVERAGE(DB319:DM319)</f>
        <v>11.5833333333333</v>
      </c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30" t="s">
        <v>103</v>
      </c>
      <c r="FB319" s="15" t="n">
        <v>26.2</v>
      </c>
      <c r="FC319" s="15" t="n">
        <v>26.6</v>
      </c>
      <c r="FD319" s="15" t="n">
        <v>24.5</v>
      </c>
      <c r="FE319" s="15" t="n">
        <v>20</v>
      </c>
      <c r="FF319" s="15" t="n">
        <v>16.4</v>
      </c>
      <c r="FG319" s="15" t="n">
        <v>11.8</v>
      </c>
      <c r="FH319" s="15" t="n">
        <v>14.6</v>
      </c>
      <c r="FI319" s="15" t="n">
        <v>14.9</v>
      </c>
      <c r="FJ319" s="15" t="n">
        <v>14.6</v>
      </c>
      <c r="FK319" s="15" t="n">
        <v>21.8</v>
      </c>
      <c r="FL319" s="15" t="n">
        <v>21.9</v>
      </c>
      <c r="FM319" s="15" t="n">
        <v>24.7</v>
      </c>
      <c r="FN319" s="16" t="n">
        <f aca="false">AVERAGE(FB319:FM319)</f>
        <v>19.8333333333333</v>
      </c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2" t="n">
        <v>1969</v>
      </c>
      <c r="GB319" s="22" t="n">
        <f aca="false">(GB317+GB318)/2</f>
        <v>25.6</v>
      </c>
      <c r="GC319" s="22" t="n">
        <f aca="false">(GC317+GC318)/2</f>
        <v>23.95</v>
      </c>
      <c r="GD319" s="22" t="n">
        <f aca="false">(GD317+GD318)/2</f>
        <v>23.7</v>
      </c>
      <c r="GE319" s="15" t="n">
        <v>19.4</v>
      </c>
      <c r="GF319" s="15" t="n">
        <v>18.1</v>
      </c>
      <c r="GG319" s="15" t="n">
        <v>14.3</v>
      </c>
      <c r="GH319" s="15" t="n">
        <v>16.6</v>
      </c>
      <c r="GI319" s="15" t="n">
        <v>15.5</v>
      </c>
      <c r="GJ319" s="27" t="n">
        <f aca="false">(GJ318+GJ320)/2</f>
        <v>17.95</v>
      </c>
      <c r="GK319" s="27" t="n">
        <f aca="false">(GK318+GK320)/2</f>
        <v>21.55</v>
      </c>
      <c r="GL319" s="15" t="n">
        <v>22.2</v>
      </c>
      <c r="GM319" s="15" t="n">
        <v>24.8</v>
      </c>
      <c r="GN319" s="16" t="n">
        <f aca="false">AVERAGE(GB319:GM319)</f>
        <v>20.3041666666667</v>
      </c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2" t="n">
        <v>1969</v>
      </c>
      <c r="HB319" s="15" t="n">
        <v>26.1</v>
      </c>
      <c r="HC319" s="15" t="n">
        <v>27.1</v>
      </c>
      <c r="HD319" s="15" t="n">
        <v>23</v>
      </c>
      <c r="HE319" s="15" t="n">
        <v>16.8</v>
      </c>
      <c r="HF319" s="15" t="n">
        <v>13.6</v>
      </c>
      <c r="HG319" s="15" t="n">
        <v>8.6</v>
      </c>
      <c r="HH319" s="15" t="n">
        <v>10.9</v>
      </c>
      <c r="HI319" s="15" t="n">
        <v>10.1</v>
      </c>
      <c r="HJ319" s="15" t="n">
        <v>11.5</v>
      </c>
      <c r="HK319" s="15" t="n">
        <v>19.8</v>
      </c>
      <c r="HL319" s="15" t="n">
        <v>20</v>
      </c>
      <c r="HM319" s="15" t="n">
        <v>23.4</v>
      </c>
      <c r="HN319" s="16" t="n">
        <f aca="false">AVERAGE(HB319:HM319)</f>
        <v>17.575</v>
      </c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7" t="n">
        <f aca="false">IA318+1</f>
        <v>1969</v>
      </c>
      <c r="IB319" s="15" t="n">
        <v>21.8</v>
      </c>
      <c r="IC319" s="15" t="n">
        <v>21.6</v>
      </c>
      <c r="ID319" s="15" t="n">
        <v>17.9</v>
      </c>
      <c r="IE319" s="15" t="n">
        <v>12.1</v>
      </c>
      <c r="IF319" s="15" t="n">
        <v>7.5</v>
      </c>
      <c r="IG319" s="15" t="n">
        <v>3.9</v>
      </c>
      <c r="IH319" s="15" t="n">
        <v>5.5</v>
      </c>
      <c r="II319" s="15" t="n">
        <v>5.1</v>
      </c>
      <c r="IJ319" s="15" t="n">
        <v>8.3</v>
      </c>
      <c r="IK319" s="15" t="n">
        <v>14.4</v>
      </c>
      <c r="IL319" s="15" t="n">
        <v>15.4</v>
      </c>
      <c r="IM319" s="15" t="n">
        <v>18.5</v>
      </c>
      <c r="IN319" s="25" t="n">
        <f aca="false">SUM(IB319:IM319)/12</f>
        <v>12.6666666666667</v>
      </c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 t="n">
        <f aca="false">JA318+1</f>
        <v>1969</v>
      </c>
      <c r="JB319" s="15" t="n">
        <v>18.8</v>
      </c>
      <c r="JC319" s="15" t="n">
        <v>17.5</v>
      </c>
      <c r="JD319" s="15" t="n">
        <v>14.7</v>
      </c>
      <c r="JE319" s="15" t="n">
        <v>10.2</v>
      </c>
      <c r="JF319" s="15" t="n">
        <v>7.9</v>
      </c>
      <c r="JG319" s="15" t="n">
        <v>5.4</v>
      </c>
      <c r="JH319" s="15" t="n">
        <v>4.3</v>
      </c>
      <c r="JI319" s="15" t="n">
        <v>4.5</v>
      </c>
      <c r="JJ319" s="15" t="n">
        <v>5.6</v>
      </c>
      <c r="JK319" s="15" t="n">
        <v>12.2</v>
      </c>
      <c r="JL319" s="15" t="n">
        <v>13.4</v>
      </c>
      <c r="JM319" s="15" t="n">
        <v>14.8</v>
      </c>
      <c r="JN319" s="25" t="n">
        <f aca="false">SUM(JB319:JM319)/12</f>
        <v>10.775</v>
      </c>
      <c r="JO319" s="15"/>
      <c r="JP319" s="15"/>
      <c r="JQ319" s="15"/>
      <c r="JR319" s="15"/>
      <c r="JS319" s="15"/>
      <c r="JT319" s="15"/>
      <c r="JU319" s="15"/>
      <c r="JV319" s="15"/>
      <c r="JW319" s="15"/>
      <c r="JX319" s="15"/>
      <c r="JY319" s="15"/>
      <c r="JZ319" s="15"/>
      <c r="KA319" s="13" t="n">
        <v>1969</v>
      </c>
      <c r="KB319" s="15" t="n">
        <v>22.8</v>
      </c>
      <c r="KC319" s="15" t="n">
        <v>21.4</v>
      </c>
      <c r="KD319" s="15" t="n">
        <v>18</v>
      </c>
      <c r="KE319" s="15" t="n">
        <v>11.3</v>
      </c>
      <c r="KF319" s="15" t="n">
        <v>8.8</v>
      </c>
      <c r="KG319" s="15" t="n">
        <v>4</v>
      </c>
      <c r="KH319" s="15" t="n">
        <v>5.2</v>
      </c>
      <c r="KI319" s="15" t="n">
        <v>4.6</v>
      </c>
      <c r="KJ319" s="15" t="n">
        <v>7.9</v>
      </c>
      <c r="KK319" s="15" t="n">
        <v>15.4</v>
      </c>
      <c r="KL319" s="15" t="n">
        <v>16.1</v>
      </c>
      <c r="KM319" s="15" t="n">
        <v>20.9</v>
      </c>
      <c r="KN319" s="16" t="n">
        <f aca="false">AVERAGE(KB319:KM319)</f>
        <v>13.0333333333333</v>
      </c>
      <c r="KO319" s="16"/>
      <c r="KP319" s="16"/>
      <c r="KQ319" s="16"/>
      <c r="KR319" s="16"/>
      <c r="KS319" s="16"/>
      <c r="KT319" s="16"/>
      <c r="KU319" s="16"/>
      <c r="KV319" s="16"/>
      <c r="KW319" s="16"/>
      <c r="KX319" s="16"/>
      <c r="KY319" s="16"/>
      <c r="KZ319" s="16"/>
      <c r="LA319" s="7" t="n">
        <f aca="false">LA318+1</f>
        <v>1969</v>
      </c>
      <c r="LB319" s="26" t="n">
        <f aca="false">SUM(LB316+LB317+LB318+LB320+LB321+LB322)/6</f>
        <v>23</v>
      </c>
      <c r="LC319" s="26" t="n">
        <f aca="false">SUM(LC316+LC317+LC318+LC320+LC321+LC322)/6</f>
        <v>22.7833333333333</v>
      </c>
      <c r="LD319" s="15" t="n">
        <v>18.9</v>
      </c>
      <c r="LE319" s="15" t="n">
        <v>12.4</v>
      </c>
      <c r="LF319" s="15" t="n">
        <v>9.8</v>
      </c>
      <c r="LG319" s="15" t="n">
        <v>5.4</v>
      </c>
      <c r="LH319" s="15" t="n">
        <v>6.2</v>
      </c>
      <c r="LI319" s="15" t="n">
        <v>6.1</v>
      </c>
      <c r="LJ319" s="15" t="n">
        <v>9.1</v>
      </c>
      <c r="LK319" s="15" t="n">
        <v>17</v>
      </c>
      <c r="LL319" s="15" t="n">
        <v>17.7</v>
      </c>
      <c r="LM319" s="15" t="n">
        <v>21.3</v>
      </c>
      <c r="LN319" s="16" t="n">
        <f aca="false">AVERAGE(LB319:LM319)</f>
        <v>14.1402777777778</v>
      </c>
      <c r="LO319" s="16"/>
      <c r="LP319" s="16"/>
      <c r="LQ319" s="16"/>
      <c r="LR319" s="16"/>
      <c r="LS319" s="16"/>
      <c r="LT319" s="16"/>
      <c r="LU319" s="16"/>
      <c r="LV319" s="16"/>
      <c r="LW319" s="16"/>
      <c r="LX319" s="16"/>
      <c r="LY319" s="16"/>
      <c r="LZ319" s="16"/>
      <c r="MA319" s="7" t="n">
        <f aca="false">MA318+1</f>
        <v>1969</v>
      </c>
      <c r="MB319" s="15" t="n">
        <v>25.5</v>
      </c>
      <c r="MC319" s="15" t="n">
        <v>24</v>
      </c>
      <c r="MD319" s="15" t="n">
        <v>22.8</v>
      </c>
      <c r="ME319" s="15" t="n">
        <v>18.5</v>
      </c>
      <c r="MF319" s="15" t="n">
        <v>16.2</v>
      </c>
      <c r="MG319" s="15" t="n">
        <v>11</v>
      </c>
      <c r="MH319" s="15" t="n">
        <v>12.5</v>
      </c>
      <c r="MI319" s="15" t="n">
        <v>13.3</v>
      </c>
      <c r="MJ319" s="15" t="n">
        <v>15</v>
      </c>
      <c r="MK319" s="15" t="n">
        <v>21</v>
      </c>
      <c r="ML319" s="15" t="n">
        <v>22.7</v>
      </c>
      <c r="MM319" s="15" t="n">
        <v>24</v>
      </c>
      <c r="MN319" s="16" t="n">
        <f aca="false">AVERAGE(MB319:MM319)</f>
        <v>18.875</v>
      </c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60" t="s">
        <v>103</v>
      </c>
      <c r="NB319" s="15" t="n">
        <v>19.1</v>
      </c>
      <c r="NC319" s="15" t="n">
        <v>17.8</v>
      </c>
      <c r="ND319" s="15" t="n">
        <v>14.7</v>
      </c>
      <c r="NE319" s="15" t="n">
        <v>12.5</v>
      </c>
      <c r="NF319" s="15" t="n">
        <v>8.7</v>
      </c>
      <c r="NG319" s="15" t="n">
        <v>5</v>
      </c>
      <c r="NH319" s="15" t="n">
        <v>3.5</v>
      </c>
      <c r="NI319" s="15" t="n">
        <v>5.6</v>
      </c>
      <c r="NJ319" s="15" t="n">
        <v>7.1</v>
      </c>
      <c r="NK319" s="15" t="n">
        <v>12.8</v>
      </c>
      <c r="NL319" s="15" t="n">
        <v>15.3</v>
      </c>
      <c r="NM319" s="15" t="n">
        <v>15.8</v>
      </c>
      <c r="NN319" s="29" t="n">
        <f aca="false">AVERAGE(NB319:NM319)</f>
        <v>11.4916666666667</v>
      </c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13" t="n">
        <v>1969</v>
      </c>
      <c r="OB319" s="15" t="n">
        <v>22</v>
      </c>
      <c r="OC319" s="15" t="n">
        <v>20.2</v>
      </c>
      <c r="OD319" s="15" t="n">
        <v>17.8</v>
      </c>
      <c r="OE319" s="15" t="n">
        <v>14.8</v>
      </c>
      <c r="OF319" s="15" t="n">
        <v>10.3</v>
      </c>
      <c r="OG319" s="15" t="n">
        <v>6.6</v>
      </c>
      <c r="OH319" s="15" t="n">
        <v>4.2</v>
      </c>
      <c r="OI319" s="15" t="n">
        <v>7.7</v>
      </c>
      <c r="OJ319" s="15" t="n">
        <v>9.2</v>
      </c>
      <c r="OK319" s="15" t="n">
        <v>15.1</v>
      </c>
      <c r="OL319" s="22" t="n">
        <f aca="false">SUM(OL316:OL318)/3</f>
        <v>17.2</v>
      </c>
      <c r="OM319" s="22" t="n">
        <f aca="false">SUM(OM316:OM318)/3</f>
        <v>18.7333333333333</v>
      </c>
      <c r="ON319" s="29" t="n">
        <f aca="false">AVERAGE(OB319:OM319)</f>
        <v>13.6527777777778</v>
      </c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30" t="s">
        <v>103</v>
      </c>
      <c r="PB319" s="15" t="n">
        <v>26</v>
      </c>
      <c r="PC319" s="15" t="n">
        <v>24.5</v>
      </c>
      <c r="PD319" s="15" t="n">
        <v>23.8</v>
      </c>
      <c r="PE319" s="15" t="n">
        <v>19.4</v>
      </c>
      <c r="PF319" s="15" t="n">
        <v>17.2</v>
      </c>
      <c r="PG319" s="15" t="n">
        <v>11.5</v>
      </c>
      <c r="PH319" s="15" t="n">
        <v>12.1</v>
      </c>
      <c r="PI319" s="15" t="n">
        <v>12.5</v>
      </c>
      <c r="PJ319" s="15" t="n">
        <v>15.4</v>
      </c>
      <c r="PK319" s="15" t="n">
        <v>21.3</v>
      </c>
      <c r="PL319" s="15" t="n">
        <v>24.2</v>
      </c>
      <c r="PM319" s="15" t="n">
        <v>25.9</v>
      </c>
      <c r="PN319" s="29" t="n">
        <f aca="false">AVERAGE(PB319:PM319)</f>
        <v>19.4833333333333</v>
      </c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30" t="s">
        <v>103</v>
      </c>
      <c r="QB319" s="15" t="n">
        <v>21.1</v>
      </c>
      <c r="QC319" s="15" t="n">
        <v>23.2</v>
      </c>
      <c r="QD319" s="15" t="n">
        <v>19.7</v>
      </c>
      <c r="QE319" s="15" t="n">
        <v>15.9</v>
      </c>
      <c r="QF319" s="15" t="n">
        <v>12.2</v>
      </c>
      <c r="QG319" s="15" t="n">
        <v>7.6</v>
      </c>
      <c r="QH319" s="15" t="n">
        <v>5.6</v>
      </c>
      <c r="QI319" s="15" t="n">
        <v>7.3</v>
      </c>
      <c r="QJ319" s="15" t="n">
        <v>10.7</v>
      </c>
      <c r="QK319" s="15" t="n">
        <v>16.9</v>
      </c>
      <c r="QL319" s="15" t="n">
        <v>18.7</v>
      </c>
      <c r="QM319" s="15" t="n">
        <v>21.3</v>
      </c>
      <c r="QN319" s="29" t="n">
        <f aca="false">AVERAGE(QB319:QM319)</f>
        <v>15.0166666666667</v>
      </c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30" t="s">
        <v>103</v>
      </c>
      <c r="RB319" s="15" t="n">
        <v>24.1</v>
      </c>
      <c r="RC319" s="15" t="n">
        <v>22.3</v>
      </c>
      <c r="RD319" s="15" t="n">
        <v>21.4</v>
      </c>
      <c r="RE319" s="15" t="n">
        <v>17.7</v>
      </c>
      <c r="RF319" s="15" t="n">
        <v>16.9</v>
      </c>
      <c r="RG319" s="15" t="n">
        <v>12</v>
      </c>
      <c r="RH319" s="15" t="n">
        <v>13.6</v>
      </c>
      <c r="RI319" s="15" t="n">
        <v>14.3</v>
      </c>
      <c r="RJ319" s="15" t="n">
        <v>17.5</v>
      </c>
      <c r="RK319" s="15" t="n">
        <v>21.4</v>
      </c>
      <c r="RL319" s="15" t="n">
        <v>24</v>
      </c>
      <c r="RM319" s="15" t="n">
        <v>24.1</v>
      </c>
      <c r="RN319" s="29" t="n">
        <f aca="false">AVERAGE(RB319:RM319)</f>
        <v>19.1083333333333</v>
      </c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13" t="n">
        <v>1969</v>
      </c>
      <c r="SB319" s="15" t="n">
        <v>23.2</v>
      </c>
      <c r="SC319" s="15" t="n">
        <v>21.3</v>
      </c>
      <c r="SD319" s="15" t="n">
        <v>17.7</v>
      </c>
      <c r="SE319" s="22" t="n">
        <f aca="false">SUM(SE316:SE318)/3</f>
        <v>15.4</v>
      </c>
      <c r="SF319" s="15" t="n">
        <v>10.4</v>
      </c>
      <c r="SG319" s="15" t="n">
        <v>5.9</v>
      </c>
      <c r="SH319" s="15" t="n">
        <v>3.9</v>
      </c>
      <c r="SI319" s="15" t="n">
        <v>7.2</v>
      </c>
      <c r="SJ319" s="26" t="n">
        <f aca="false">SUM(SJ318+SJ320)/2</f>
        <v>8.65</v>
      </c>
      <c r="SK319" s="15" t="n">
        <v>16.6</v>
      </c>
      <c r="SL319" s="15" t="n">
        <v>19.2</v>
      </c>
      <c r="SM319" s="15" t="n">
        <v>21.6</v>
      </c>
      <c r="SN319" s="29" t="n">
        <f aca="false">AVERAGE(SB319:SM319)</f>
        <v>14.2541666666667</v>
      </c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72" t="s">
        <v>103</v>
      </c>
      <c r="TB319" s="73" t="n">
        <v>22.4</v>
      </c>
      <c r="TC319" s="73" t="n">
        <v>23.4</v>
      </c>
      <c r="TD319" s="73" t="n">
        <v>20.2</v>
      </c>
      <c r="TE319" s="73" t="n">
        <v>12.6</v>
      </c>
      <c r="TF319" s="73" t="n">
        <v>10.2</v>
      </c>
      <c r="TG319" s="73" t="n">
        <v>5</v>
      </c>
      <c r="TH319" s="73" t="n">
        <v>6.7</v>
      </c>
      <c r="TI319" s="73" t="n">
        <v>6.8</v>
      </c>
      <c r="TJ319" s="73" t="n">
        <v>7.5</v>
      </c>
      <c r="TK319" s="73" t="n">
        <v>16.5</v>
      </c>
      <c r="TL319" s="73" t="n">
        <v>15.4</v>
      </c>
      <c r="TM319" s="73" t="n">
        <v>18.5</v>
      </c>
      <c r="TN319" s="73" t="n">
        <v>13.8</v>
      </c>
      <c r="UB319" s="71"/>
      <c r="UC319" s="30"/>
      <c r="UD319" s="15"/>
      <c r="UE319" s="15"/>
      <c r="UF319" s="15"/>
      <c r="UG319" s="15"/>
      <c r="UH319" s="15"/>
      <c r="UI319" s="15"/>
      <c r="UJ319" s="15"/>
      <c r="UK319" s="15"/>
      <c r="UL319" s="15"/>
      <c r="UM319" s="15"/>
      <c r="UN319" s="15"/>
      <c r="UO319" s="15"/>
      <c r="UP319" s="16"/>
      <c r="VB319" s="71"/>
      <c r="VC319" s="30"/>
      <c r="VD319" s="15"/>
      <c r="VE319" s="15"/>
      <c r="VF319" s="15"/>
      <c r="VG319" s="15"/>
      <c r="VH319" s="15"/>
      <c r="VI319" s="15"/>
      <c r="VJ319" s="15"/>
      <c r="VK319" s="15"/>
      <c r="VL319" s="15"/>
      <c r="VM319" s="15"/>
      <c r="VN319" s="15"/>
      <c r="VO319" s="15"/>
      <c r="VP319" s="16"/>
      <c r="WB319" s="71"/>
      <c r="WC319" s="30"/>
      <c r="WD319" s="15"/>
      <c r="WE319" s="15"/>
      <c r="WF319" s="15"/>
      <c r="WG319" s="15"/>
      <c r="WH319" s="15"/>
      <c r="WI319" s="15"/>
      <c r="WJ319" s="15"/>
      <c r="WK319" s="15"/>
      <c r="WL319" s="15"/>
      <c r="WM319" s="15"/>
      <c r="WN319" s="15"/>
      <c r="WO319" s="15"/>
      <c r="WP319" s="16"/>
      <c r="XB319" s="71"/>
      <c r="XC319" s="30"/>
      <c r="XD319" s="15"/>
      <c r="XE319" s="15"/>
      <c r="XF319" s="15"/>
      <c r="XG319" s="15"/>
      <c r="XH319" s="15"/>
      <c r="XI319" s="15"/>
      <c r="XJ319" s="15"/>
      <c r="XK319" s="15"/>
      <c r="XL319" s="15"/>
      <c r="XM319" s="15"/>
      <c r="XN319" s="15"/>
      <c r="XO319" s="15"/>
      <c r="XP319" s="16"/>
      <c r="YB319" s="71"/>
      <c r="YC319" s="30"/>
      <c r="YD319" s="15"/>
      <c r="YE319" s="15"/>
      <c r="YF319" s="15"/>
      <c r="YG319" s="15"/>
      <c r="YH319" s="15"/>
      <c r="YI319" s="15"/>
      <c r="YJ319" s="15"/>
      <c r="YK319" s="15"/>
      <c r="YL319" s="15"/>
      <c r="YM319" s="15"/>
      <c r="YN319" s="15"/>
      <c r="YO319" s="15"/>
      <c r="YP319" s="16"/>
      <c r="ZB319" s="71"/>
      <c r="ZC319" s="30"/>
      <c r="ZD319" s="15"/>
      <c r="ZE319" s="15"/>
      <c r="ZF319" s="15"/>
      <c r="ZG319" s="15"/>
      <c r="ZH319" s="15"/>
      <c r="ZI319" s="15"/>
      <c r="ZJ319" s="15"/>
      <c r="ZK319" s="15"/>
      <c r="ZL319" s="15"/>
      <c r="ZM319" s="15"/>
      <c r="ZN319" s="15"/>
      <c r="ZO319" s="15"/>
      <c r="ZP319" s="16"/>
    </row>
    <row r="320" customFormat="false" ht="12.8" hidden="false" customHeight="false" outlineLevel="0" collapsed="false">
      <c r="A320" s="17" t="n">
        <f aca="false">A315+5</f>
        <v>1970</v>
      </c>
      <c r="B320" s="4" t="n">
        <f aca="false">AVERAGE(AN320,BN320,CN320,DN320,EN320,FN320,GN320,HN320,IN320,JN320,KN320,LN320,MN320,NN320)</f>
        <v>14.2551282051282</v>
      </c>
      <c r="C320" s="18" t="n">
        <f aca="false">AVERAGE(B316:B320)</f>
        <v>14.4901282051282</v>
      </c>
      <c r="D320" s="9" t="n">
        <f aca="false">AVERAGE(B311:B320)</f>
        <v>14.6606604506605</v>
      </c>
      <c r="E320" s="4" t="n">
        <f aca="false">AVERAGE(B301:B320)</f>
        <v>14.5041576825952</v>
      </c>
      <c r="F320" s="24" t="n">
        <f aca="false">AVERAGE(B271:B320)</f>
        <v>14.3021118881119</v>
      </c>
      <c r="G320" s="9" t="n">
        <f aca="false">MAX(AB320:AM320,BB320:BM320,CB320:CM320,DB320:DM320,EB320:EM320,FB320:FM320,GB320:GM320,HB320:HM320,IB320:IM320,JB320:JM320,KB320:KM320,LB320:LM320,MB320:MM320,NB320:NM320,OB320:OM320,PB320:PM320,QB320:QM320,RB320:RM320,SB320:SM320)</f>
        <v>27.8</v>
      </c>
      <c r="H320" s="10" t="n">
        <f aca="false">MEDIAN(AB320:AM320,BB320:BM320,CB320:CM320,DB320:DM320,EB320:EM320,FB320:FM320,GB320:GM320,HB320:HM320,IB320:IM320,JB320:JM320,KB320:KM320,LB320:LM320,MB320:MM320,NB320:NM320,OB320:OM320,PB320:PM320,QB320:QM320,RB320:RM320,SB320:SM320)</f>
        <v>15.3</v>
      </c>
      <c r="I320" s="11" t="n">
        <f aca="false">MIN(AB320:AM320,BB320:BM320,CB320:CM320,DB320:DM320,EB320:EM320,FB320:FM320,GB320:GM320,HB320:HM320,IB320:IM320,JB320:JM320,KB320:KM320,LB320:LM320,MB320:MM320,NB320:NM320,OB320:OM320,PB320:PM320,QB320:QM320,RB320:RM320,SB320:SM320)</f>
        <v>1.5</v>
      </c>
      <c r="J320" s="12" t="n">
        <f aca="false">(G320+I320)/2</f>
        <v>14.65</v>
      </c>
      <c r="AA320" s="13" t="n">
        <v>1970</v>
      </c>
      <c r="AB320" s="15" t="n">
        <v>17.4</v>
      </c>
      <c r="AC320" s="15" t="n">
        <v>20</v>
      </c>
      <c r="AD320" s="15" t="n">
        <v>15</v>
      </c>
      <c r="AE320" s="15" t="n">
        <v>13.5</v>
      </c>
      <c r="AF320" s="15" t="n">
        <v>8.1</v>
      </c>
      <c r="AG320" s="15" t="n">
        <v>7.3</v>
      </c>
      <c r="AH320" s="15" t="n">
        <v>5.7</v>
      </c>
      <c r="AI320" s="15" t="n">
        <v>5.9</v>
      </c>
      <c r="AJ320" s="15" t="n">
        <v>7.8</v>
      </c>
      <c r="AK320" s="15" t="n">
        <v>12.6</v>
      </c>
      <c r="AL320" s="15" t="n">
        <v>14.1</v>
      </c>
      <c r="AM320" s="15" t="n">
        <v>16.6</v>
      </c>
      <c r="AN320" s="4" t="n">
        <f aca="false">AVERAGE(Sheet1!AB320:AM320)</f>
        <v>12</v>
      </c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2" t="n">
        <f aca="false">BA319+1</f>
        <v>1970</v>
      </c>
      <c r="BB320" s="20" t="n">
        <v>20.9</v>
      </c>
      <c r="BC320" s="20" t="n">
        <v>22.4</v>
      </c>
      <c r="BD320" s="20" t="n">
        <v>17.5</v>
      </c>
      <c r="BE320" s="20" t="n">
        <v>14.2</v>
      </c>
      <c r="BF320" s="20" t="n">
        <v>8.1</v>
      </c>
      <c r="BG320" s="20" t="n">
        <v>6.4</v>
      </c>
      <c r="BH320" s="20" t="n">
        <v>3.9</v>
      </c>
      <c r="BI320" s="20" t="n">
        <v>5.9</v>
      </c>
      <c r="BJ320" s="20" t="n">
        <v>8.9</v>
      </c>
      <c r="BK320" s="20" t="n">
        <v>14.7</v>
      </c>
      <c r="BL320" s="20" t="n">
        <v>17</v>
      </c>
      <c r="BM320" s="20" t="n">
        <v>19.9</v>
      </c>
      <c r="BN320" s="4" t="n">
        <f aca="false">AVERAGE(BB320:BM320)</f>
        <v>13.3166666666667</v>
      </c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2" t="n">
        <f aca="false">CA319+1</f>
        <v>1970</v>
      </c>
      <c r="CB320" s="20" t="n">
        <v>24.3</v>
      </c>
      <c r="CC320" s="20" t="n">
        <v>22.3</v>
      </c>
      <c r="CD320" s="20" t="n">
        <v>16.2</v>
      </c>
      <c r="CE320" s="20" t="n">
        <v>13.3</v>
      </c>
      <c r="CF320" s="20" t="n">
        <v>7.5</v>
      </c>
      <c r="CG320" s="20" t="n">
        <v>4.4</v>
      </c>
      <c r="CH320" s="20" t="n">
        <v>2.2</v>
      </c>
      <c r="CI320" s="20" t="n">
        <v>4.7</v>
      </c>
      <c r="CJ320" s="20" t="n">
        <v>7.7</v>
      </c>
      <c r="CK320" s="20" t="n">
        <v>13.9</v>
      </c>
      <c r="CL320" s="20" t="n">
        <v>15.9</v>
      </c>
      <c r="CM320" s="20" t="n">
        <v>19.9</v>
      </c>
      <c r="CN320" s="4" t="n">
        <f aca="false">AVERAGE(CB320:CM320)</f>
        <v>12.6916666666667</v>
      </c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36" t="s">
        <v>104</v>
      </c>
      <c r="DB320" s="20" t="n">
        <v>18.4</v>
      </c>
      <c r="DC320" s="20" t="n">
        <v>20.1</v>
      </c>
      <c r="DD320" s="20" t="n">
        <v>14.7</v>
      </c>
      <c r="DE320" s="20" t="n">
        <v>12.1</v>
      </c>
      <c r="DF320" s="20" t="n">
        <v>6</v>
      </c>
      <c r="DG320" s="20" t="n">
        <v>4.3</v>
      </c>
      <c r="DH320" s="20" t="n">
        <v>2.3</v>
      </c>
      <c r="DI320" s="20" t="n">
        <v>4.4</v>
      </c>
      <c r="DJ320" s="20" t="n">
        <v>6.9</v>
      </c>
      <c r="DK320" s="20" t="n">
        <v>12</v>
      </c>
      <c r="DL320" s="20" t="n">
        <v>14.1</v>
      </c>
      <c r="DM320" s="20" t="n">
        <v>17.9</v>
      </c>
      <c r="DN320" s="4" t="n">
        <f aca="false">AVERAGE(DB320:DM320)</f>
        <v>11.1</v>
      </c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30" t="s">
        <v>104</v>
      </c>
      <c r="FB320" s="15" t="n">
        <v>24.9</v>
      </c>
      <c r="FC320" s="15" t="n">
        <v>24.7</v>
      </c>
      <c r="FD320" s="15" t="n">
        <v>23.1</v>
      </c>
      <c r="FE320" s="15" t="n">
        <v>20.6</v>
      </c>
      <c r="FF320" s="15" t="n">
        <v>16</v>
      </c>
      <c r="FG320" s="15" t="n">
        <v>11.9</v>
      </c>
      <c r="FH320" s="15" t="n">
        <v>10.7</v>
      </c>
      <c r="FI320" s="15" t="n">
        <v>11.6</v>
      </c>
      <c r="FJ320" s="15" t="n">
        <v>16</v>
      </c>
      <c r="FK320" s="15" t="n">
        <v>21.9</v>
      </c>
      <c r="FL320" s="15" t="n">
        <v>24.3</v>
      </c>
      <c r="FM320" s="15" t="n">
        <v>25.2</v>
      </c>
      <c r="FN320" s="16" t="n">
        <f aca="false">AVERAGE(FB320:FM320)</f>
        <v>19.2416666666667</v>
      </c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2" t="n">
        <v>1970</v>
      </c>
      <c r="GB320" s="22" t="n">
        <f aca="false">(GB321+GB322)/2</f>
        <v>25.1</v>
      </c>
      <c r="GC320" s="22" t="n">
        <f aca="false">(GC321+GC322)/2</f>
        <v>24</v>
      </c>
      <c r="GD320" s="22" t="n">
        <f aca="false">(GD321+GD322)/2</f>
        <v>23.1</v>
      </c>
      <c r="GE320" s="27" t="n">
        <f aca="false">(GE319+GE321)/2</f>
        <v>19.8</v>
      </c>
      <c r="GF320" s="27" t="n">
        <f aca="false">(GF319+GF321)/2</f>
        <v>16.6</v>
      </c>
      <c r="GG320" s="27" t="n">
        <f aca="false">(GG319+GG321)/2</f>
        <v>13.45</v>
      </c>
      <c r="GH320" s="15" t="n">
        <v>12</v>
      </c>
      <c r="GI320" s="15" t="n">
        <v>14.4</v>
      </c>
      <c r="GJ320" s="15" t="n">
        <v>17.6</v>
      </c>
      <c r="GK320" s="15" t="n">
        <v>22.3</v>
      </c>
      <c r="GL320" s="15" t="n">
        <v>24.6</v>
      </c>
      <c r="GM320" s="15" t="n">
        <v>25.3</v>
      </c>
      <c r="GN320" s="16" t="n">
        <f aca="false">AVERAGE(GB320:GM320)</f>
        <v>19.8541666666667</v>
      </c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2" t="n">
        <v>1970</v>
      </c>
      <c r="HB320" s="27" t="n">
        <f aca="false">(HB319+HB321)/2</f>
        <v>25.9</v>
      </c>
      <c r="HC320" s="27" t="n">
        <f aca="false">(HC319+HC321)/2</f>
        <v>26.25</v>
      </c>
      <c r="HD320" s="27" t="n">
        <f aca="false">(HD319+HD321)/2</f>
        <v>22.65</v>
      </c>
      <c r="HE320" s="27" t="n">
        <f aca="false">(HE319+HE321)/2</f>
        <v>16.5</v>
      </c>
      <c r="HF320" s="27" t="n">
        <f aca="false">(HF319+HF321)/2</f>
        <v>11.9</v>
      </c>
      <c r="HG320" s="27" t="n">
        <f aca="false">(HG319+HG321)/2</f>
        <v>7.75</v>
      </c>
      <c r="HH320" s="15" t="n">
        <v>5.7</v>
      </c>
      <c r="HI320" s="15" t="n">
        <v>7.8</v>
      </c>
      <c r="HJ320" s="15" t="n">
        <v>12.7</v>
      </c>
      <c r="HK320" s="15" t="n">
        <v>18.4</v>
      </c>
      <c r="HL320" s="15" t="n">
        <v>21.4</v>
      </c>
      <c r="HM320" s="15" t="n">
        <v>24.1</v>
      </c>
      <c r="HN320" s="16" t="n">
        <f aca="false">AVERAGE(HB320:HM320)</f>
        <v>16.7541666666667</v>
      </c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7" t="n">
        <f aca="false">IA319+1</f>
        <v>1970</v>
      </c>
      <c r="IB320" s="15" t="n">
        <v>19.1</v>
      </c>
      <c r="IC320" s="15" t="n">
        <v>21.2</v>
      </c>
      <c r="ID320" s="15" t="n">
        <v>16.1</v>
      </c>
      <c r="IE320" s="15" t="n">
        <v>13.1</v>
      </c>
      <c r="IF320" s="15" t="n">
        <v>8.3</v>
      </c>
      <c r="IG320" s="15" t="n">
        <v>5.4</v>
      </c>
      <c r="IH320" s="15" t="n">
        <v>1.9</v>
      </c>
      <c r="II320" s="15" t="n">
        <v>4</v>
      </c>
      <c r="IJ320" s="15" t="n">
        <v>7.2</v>
      </c>
      <c r="IK320" s="15" t="n">
        <v>12.7</v>
      </c>
      <c r="IL320" s="15" t="n">
        <v>15.8</v>
      </c>
      <c r="IM320" s="15" t="n">
        <v>18.7</v>
      </c>
      <c r="IN320" s="25" t="n">
        <f aca="false">SUM(IB320:IM320)/12</f>
        <v>11.9583333333333</v>
      </c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 t="n">
        <f aca="false">JA319+1</f>
        <v>1970</v>
      </c>
      <c r="JB320" s="15" t="n">
        <v>16</v>
      </c>
      <c r="JC320" s="15" t="n">
        <v>19.5</v>
      </c>
      <c r="JD320" s="15" t="n">
        <v>13.3</v>
      </c>
      <c r="JE320" s="15" t="n">
        <v>10</v>
      </c>
      <c r="JF320" s="15" t="n">
        <v>6.7</v>
      </c>
      <c r="JG320" s="15" t="n">
        <v>5.3</v>
      </c>
      <c r="JH320" s="15" t="n">
        <v>2</v>
      </c>
      <c r="JI320" s="15" t="n">
        <v>3.2</v>
      </c>
      <c r="JJ320" s="15" t="n">
        <v>7.5</v>
      </c>
      <c r="JK320" s="15" t="n">
        <v>10.8</v>
      </c>
      <c r="JL320" s="15" t="n">
        <v>13.2</v>
      </c>
      <c r="JM320" s="15" t="n">
        <v>16.2</v>
      </c>
      <c r="JN320" s="25" t="n">
        <f aca="false">SUM(JB320:JM320)/12</f>
        <v>10.3083333333333</v>
      </c>
      <c r="JO320" s="15"/>
      <c r="JP320" s="15"/>
      <c r="JQ320" s="15"/>
      <c r="JR320" s="15"/>
      <c r="JS320" s="15"/>
      <c r="JT320" s="15"/>
      <c r="JU320" s="15"/>
      <c r="JV320" s="15"/>
      <c r="JW320" s="15"/>
      <c r="JX320" s="15"/>
      <c r="JY320" s="15"/>
      <c r="JZ320" s="15"/>
      <c r="KA320" s="13" t="n">
        <v>1970</v>
      </c>
      <c r="KB320" s="15" t="n">
        <v>21.3</v>
      </c>
      <c r="KC320" s="15" t="n">
        <v>21</v>
      </c>
      <c r="KD320" s="15" t="n">
        <v>16.9</v>
      </c>
      <c r="KE320" s="15" t="n">
        <v>12.5</v>
      </c>
      <c r="KF320" s="15" t="n">
        <v>10</v>
      </c>
      <c r="KG320" s="15" t="n">
        <v>6.5</v>
      </c>
      <c r="KH320" s="15" t="n">
        <v>1.5</v>
      </c>
      <c r="KI320" s="15" t="n">
        <v>5.2</v>
      </c>
      <c r="KJ320" s="15" t="n">
        <v>9.8</v>
      </c>
      <c r="KK320" s="15" t="n">
        <v>15.3</v>
      </c>
      <c r="KL320" s="15" t="n">
        <v>17.9</v>
      </c>
      <c r="KM320" s="15" t="n">
        <v>19.8</v>
      </c>
      <c r="KN320" s="16" t="n">
        <f aca="false">AVERAGE(KB320:KM320)</f>
        <v>13.1416666666667</v>
      </c>
      <c r="KO320" s="16"/>
      <c r="KP320" s="16"/>
      <c r="KQ320" s="16"/>
      <c r="KR320" s="16"/>
      <c r="KS320" s="16"/>
      <c r="KT320" s="16"/>
      <c r="KU320" s="16"/>
      <c r="KV320" s="16"/>
      <c r="KW320" s="16"/>
      <c r="KX320" s="16"/>
      <c r="KY320" s="16"/>
      <c r="KZ320" s="16"/>
      <c r="LA320" s="7" t="n">
        <f aca="false">LA319+1</f>
        <v>1970</v>
      </c>
      <c r="LB320" s="15" t="n">
        <v>22.4</v>
      </c>
      <c r="LC320" s="15" t="n">
        <v>22.6</v>
      </c>
      <c r="LD320" s="15" t="n">
        <v>18.1</v>
      </c>
      <c r="LE320" s="15" t="n">
        <v>13.7</v>
      </c>
      <c r="LF320" s="15" t="n">
        <v>11</v>
      </c>
      <c r="LG320" s="15" t="n">
        <v>7.5</v>
      </c>
      <c r="LH320" s="15" t="n">
        <v>3.2</v>
      </c>
      <c r="LI320" s="15" t="n">
        <v>5.4</v>
      </c>
      <c r="LJ320" s="15" t="n">
        <v>10.6</v>
      </c>
      <c r="LK320" s="15" t="n">
        <v>15.6</v>
      </c>
      <c r="LL320" s="15" t="n">
        <v>19</v>
      </c>
      <c r="LM320" s="15" t="n">
        <v>20.9</v>
      </c>
      <c r="LN320" s="16" t="n">
        <f aca="false">AVERAGE(LB320:LM320)</f>
        <v>14.1666666666667</v>
      </c>
      <c r="LO320" s="16"/>
      <c r="LP320" s="16"/>
      <c r="LQ320" s="16"/>
      <c r="LR320" s="16"/>
      <c r="LS320" s="16"/>
      <c r="LT320" s="16"/>
      <c r="LU320" s="16"/>
      <c r="LV320" s="16"/>
      <c r="LW320" s="16"/>
      <c r="LX320" s="16"/>
      <c r="LY320" s="16"/>
      <c r="LZ320" s="16"/>
      <c r="MA320" s="7" t="n">
        <f aca="false">MA319+1</f>
        <v>1970</v>
      </c>
      <c r="MB320" s="15" t="n">
        <v>25.8</v>
      </c>
      <c r="MC320" s="15" t="n">
        <v>25.5</v>
      </c>
      <c r="MD320" s="15" t="n">
        <v>22.2</v>
      </c>
      <c r="ME320" s="15" t="n">
        <v>19.4</v>
      </c>
      <c r="MF320" s="15" t="n">
        <v>16.3</v>
      </c>
      <c r="MG320" s="15" t="n">
        <v>13.8</v>
      </c>
      <c r="MH320" s="15" t="n">
        <v>10.6</v>
      </c>
      <c r="MI320" s="15" t="n">
        <v>12.5</v>
      </c>
      <c r="MJ320" s="15" t="n">
        <v>16.7</v>
      </c>
      <c r="MK320" s="15" t="n">
        <v>21.9</v>
      </c>
      <c r="ML320" s="15" t="n">
        <v>22.9</v>
      </c>
      <c r="MM320" s="15" t="n">
        <v>25</v>
      </c>
      <c r="MN320" s="16" t="n">
        <f aca="false">AVERAGE(MB320:MM320)</f>
        <v>19.3833333333333</v>
      </c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60" t="s">
        <v>104</v>
      </c>
      <c r="NB320" s="15" t="n">
        <v>17.8</v>
      </c>
      <c r="NC320" s="15" t="n">
        <v>18.8</v>
      </c>
      <c r="ND320" s="15" t="n">
        <v>16.2</v>
      </c>
      <c r="NE320" s="15" t="n">
        <v>10.6</v>
      </c>
      <c r="NF320" s="15" t="n">
        <v>7.9</v>
      </c>
      <c r="NG320" s="15" t="n">
        <v>7</v>
      </c>
      <c r="NH320" s="15" t="n">
        <v>4.4</v>
      </c>
      <c r="NI320" s="15" t="n">
        <v>4.8</v>
      </c>
      <c r="NJ320" s="15" t="n">
        <v>7.1</v>
      </c>
      <c r="NK320" s="15" t="n">
        <v>10.7</v>
      </c>
      <c r="NL320" s="15" t="n">
        <v>13.8</v>
      </c>
      <c r="NM320" s="15" t="n">
        <v>17.7</v>
      </c>
      <c r="NN320" s="29" t="n">
        <f aca="false">AVERAGE(NB320:NM320)</f>
        <v>11.4</v>
      </c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13" t="n">
        <v>1970</v>
      </c>
      <c r="OB320" s="22" t="n">
        <f aca="false">SUM(OB317:OB319)/3</f>
        <v>21.5666666666667</v>
      </c>
      <c r="OC320" s="26" t="n">
        <f aca="false">SUM(OC319+OC321)/2</f>
        <v>20.35</v>
      </c>
      <c r="OD320" s="26" t="n">
        <f aca="false">SUM(OD319+OD321)/2</f>
        <v>18.8</v>
      </c>
      <c r="OE320" s="26" t="n">
        <f aca="false">SUM(OE319+OE321)/2</f>
        <v>13.95</v>
      </c>
      <c r="OF320" s="26" t="n">
        <f aca="false">SUM(OF319+OF321)/2</f>
        <v>8.25</v>
      </c>
      <c r="OG320" s="26" t="n">
        <f aca="false">SUM(OG319+OG321)/2</f>
        <v>6.85</v>
      </c>
      <c r="OH320" s="26" t="n">
        <f aca="false">SUM(OH319+OH321)/2</f>
        <v>5.25</v>
      </c>
      <c r="OI320" s="26" t="n">
        <f aca="false">SUM(OI319+OI321)/2</f>
        <v>6.7</v>
      </c>
      <c r="OJ320" s="26" t="n">
        <f aca="false">SUM(OJ319+OJ321)/2</f>
        <v>8.75</v>
      </c>
      <c r="OK320" s="26" t="n">
        <f aca="false">SUM(OK319+OK321)/2</f>
        <v>13.75</v>
      </c>
      <c r="OL320" s="22" t="n">
        <f aca="false">SUM(OL321:OL323)/3</f>
        <v>16.4</v>
      </c>
      <c r="OM320" s="22" t="n">
        <f aca="false">SUM(OM321:OM323)/3</f>
        <v>19.2333333333333</v>
      </c>
      <c r="ON320" s="29" t="n">
        <f aca="false">AVERAGE(OB320:OM320)</f>
        <v>13.3208333333333</v>
      </c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30" t="s">
        <v>104</v>
      </c>
      <c r="PB320" s="15" t="n">
        <v>27.8</v>
      </c>
      <c r="PC320" s="15" t="n">
        <v>26.2</v>
      </c>
      <c r="PD320" s="15" t="n">
        <v>25.1</v>
      </c>
      <c r="PE320" s="15" t="n">
        <v>22.2</v>
      </c>
      <c r="PF320" s="15" t="n">
        <v>17.1</v>
      </c>
      <c r="PG320" s="15" t="n">
        <v>14.4</v>
      </c>
      <c r="PH320" s="15" t="n">
        <v>12.2</v>
      </c>
      <c r="PI320" s="15" t="n">
        <v>13.6</v>
      </c>
      <c r="PJ320" s="15" t="n">
        <v>15.6</v>
      </c>
      <c r="PK320" s="15" t="n">
        <v>21.6</v>
      </c>
      <c r="PL320" s="15" t="n">
        <v>23</v>
      </c>
      <c r="PM320" s="15" t="n">
        <v>25.9</v>
      </c>
      <c r="PN320" s="29" t="n">
        <f aca="false">AVERAGE(PB320:PM320)</f>
        <v>20.3916666666667</v>
      </c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30" t="s">
        <v>104</v>
      </c>
      <c r="QB320" s="15" t="n">
        <v>21.9</v>
      </c>
      <c r="QC320" s="15" t="n">
        <v>24.4</v>
      </c>
      <c r="QD320" s="15" t="n">
        <v>21.9</v>
      </c>
      <c r="QE320" s="15" t="n">
        <v>15.3</v>
      </c>
      <c r="QF320" s="15" t="n">
        <v>10.6</v>
      </c>
      <c r="QG320" s="15" t="n">
        <v>9.1</v>
      </c>
      <c r="QH320" s="15" t="n">
        <v>6.3</v>
      </c>
      <c r="QI320" s="15" t="n">
        <v>8.9</v>
      </c>
      <c r="QJ320" s="15" t="n">
        <v>9.6</v>
      </c>
      <c r="QK320" s="15" t="n">
        <v>15.8</v>
      </c>
      <c r="QL320" s="15" t="n">
        <v>14</v>
      </c>
      <c r="QM320" s="15" t="n">
        <v>22</v>
      </c>
      <c r="QN320" s="29" t="n">
        <f aca="false">AVERAGE(QB320:QM320)</f>
        <v>14.9833333333333</v>
      </c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30" t="s">
        <v>104</v>
      </c>
      <c r="RB320" s="15" t="n">
        <v>25.7</v>
      </c>
      <c r="RC320" s="15" t="n">
        <v>25</v>
      </c>
      <c r="RD320" s="15" t="n">
        <v>23</v>
      </c>
      <c r="RE320" s="15" t="n">
        <v>20.5</v>
      </c>
      <c r="RF320" s="15" t="n">
        <v>18.2</v>
      </c>
      <c r="RG320" s="15" t="n">
        <v>15.4</v>
      </c>
      <c r="RH320" s="15" t="n">
        <v>11.5</v>
      </c>
      <c r="RI320" s="15" t="n">
        <v>14.3</v>
      </c>
      <c r="RJ320" s="15" t="n">
        <v>19.4</v>
      </c>
      <c r="RK320" s="15" t="n">
        <v>23.2</v>
      </c>
      <c r="RL320" s="15" t="n">
        <v>24.1</v>
      </c>
      <c r="RM320" s="15" t="n">
        <v>24.3</v>
      </c>
      <c r="RN320" s="29" t="n">
        <f aca="false">AVERAGE(RB320:RM320)</f>
        <v>20.3833333333333</v>
      </c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13" t="n">
        <v>1970</v>
      </c>
      <c r="SB320" s="26" t="n">
        <f aca="false">SUM(SB319+SB321)/2</f>
        <v>23.85</v>
      </c>
      <c r="SC320" s="26" t="n">
        <f aca="false">SUM(SC319+SC321)/2</f>
        <v>21.65</v>
      </c>
      <c r="SD320" s="26" t="n">
        <f aca="false">SUM(SD319+SD321)/2</f>
        <v>19.5</v>
      </c>
      <c r="SE320" s="22" t="n">
        <f aca="false">SUM(SE321:SE323)/3</f>
        <v>14.4333333333333</v>
      </c>
      <c r="SF320" s="26" t="n">
        <f aca="false">SUM(SF319+SF321)/2</f>
        <v>9.95</v>
      </c>
      <c r="SG320" s="26" t="n">
        <f aca="false">SUM(SG319+SG321)/2</f>
        <v>6.75</v>
      </c>
      <c r="SH320" s="15" t="n">
        <v>10.3</v>
      </c>
      <c r="SI320" s="15" t="n">
        <v>7.2</v>
      </c>
      <c r="SJ320" s="15" t="n">
        <v>9.1</v>
      </c>
      <c r="SK320" s="15" t="n">
        <v>15.1</v>
      </c>
      <c r="SL320" s="15" t="n">
        <v>18.3</v>
      </c>
      <c r="SM320" s="15" t="n">
        <v>22.2</v>
      </c>
      <c r="SN320" s="29" t="n">
        <f aca="false">AVERAGE(SB320:SM320)</f>
        <v>14.8611111111111</v>
      </c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72" t="s">
        <v>104</v>
      </c>
      <c r="TB320" s="73" t="n">
        <v>18.4</v>
      </c>
      <c r="TC320" s="73" t="n">
        <v>21.8</v>
      </c>
      <c r="TD320" s="73" t="n">
        <v>16.9</v>
      </c>
      <c r="TE320" s="73" t="n">
        <v>15</v>
      </c>
      <c r="TF320" s="73" t="n">
        <v>7.2</v>
      </c>
      <c r="TG320" s="73" t="n">
        <v>4.1</v>
      </c>
      <c r="TH320" s="73" t="n">
        <v>0.1</v>
      </c>
      <c r="TI320" s="73" t="n">
        <v>4.4</v>
      </c>
      <c r="TJ320" s="73" t="n">
        <v>9.1</v>
      </c>
      <c r="TK320" s="73" t="n">
        <v>14.6</v>
      </c>
      <c r="TL320" s="73" t="n">
        <v>17.7</v>
      </c>
      <c r="TM320" s="73" t="n">
        <v>20.2</v>
      </c>
      <c r="TN320" s="73" t="n">
        <v>12.5</v>
      </c>
      <c r="UB320" s="71"/>
      <c r="UC320" s="30"/>
      <c r="UD320" s="15"/>
      <c r="UE320" s="15"/>
      <c r="UF320" s="15"/>
      <c r="UG320" s="15"/>
      <c r="UH320" s="15"/>
      <c r="UI320" s="15"/>
      <c r="UJ320" s="15"/>
      <c r="UK320" s="15"/>
      <c r="UL320" s="15"/>
      <c r="UM320" s="15"/>
      <c r="UN320" s="15"/>
      <c r="UO320" s="15"/>
      <c r="UP320" s="16"/>
      <c r="VB320" s="71"/>
      <c r="VC320" s="30"/>
      <c r="VD320" s="15"/>
      <c r="VE320" s="15"/>
      <c r="VF320" s="15"/>
      <c r="VG320" s="15"/>
      <c r="VH320" s="15"/>
      <c r="VI320" s="15"/>
      <c r="VJ320" s="15"/>
      <c r="VK320" s="15"/>
      <c r="VL320" s="15"/>
      <c r="VM320" s="15"/>
      <c r="VN320" s="15"/>
      <c r="VO320" s="15"/>
      <c r="VP320" s="16"/>
      <c r="WB320" s="71"/>
      <c r="WC320" s="30"/>
      <c r="WD320" s="15"/>
      <c r="WE320" s="15"/>
      <c r="WF320" s="15"/>
      <c r="WG320" s="15"/>
      <c r="WH320" s="15"/>
      <c r="WI320" s="15"/>
      <c r="WJ320" s="15"/>
      <c r="WK320" s="15"/>
      <c r="WL320" s="15"/>
      <c r="WM320" s="15"/>
      <c r="WN320" s="15"/>
      <c r="WO320" s="15"/>
      <c r="WP320" s="16"/>
      <c r="XB320" s="71"/>
      <c r="XC320" s="30"/>
      <c r="XD320" s="15"/>
      <c r="XE320" s="15"/>
      <c r="XF320" s="15"/>
      <c r="XG320" s="15"/>
      <c r="XH320" s="15"/>
      <c r="XI320" s="15"/>
      <c r="XJ320" s="15"/>
      <c r="XK320" s="15"/>
      <c r="XL320" s="15"/>
      <c r="XM320" s="15"/>
      <c r="XN320" s="15"/>
      <c r="XO320" s="15"/>
      <c r="XP320" s="16"/>
      <c r="YB320" s="71"/>
      <c r="YC320" s="30"/>
      <c r="YD320" s="15"/>
      <c r="YE320" s="15"/>
      <c r="YF320" s="15"/>
      <c r="YG320" s="15"/>
      <c r="YH320" s="15"/>
      <c r="YI320" s="15"/>
      <c r="YJ320" s="15"/>
      <c r="YK320" s="15"/>
      <c r="YL320" s="15"/>
      <c r="YM320" s="15"/>
      <c r="YN320" s="15"/>
      <c r="YO320" s="15"/>
      <c r="YP320" s="16"/>
      <c r="ZB320" s="71"/>
      <c r="ZC320" s="30"/>
      <c r="ZD320" s="15"/>
      <c r="ZE320" s="15"/>
      <c r="ZF320" s="15"/>
      <c r="ZG320" s="15"/>
      <c r="ZH320" s="15"/>
      <c r="ZI320" s="15"/>
      <c r="ZJ320" s="15"/>
      <c r="ZK320" s="15"/>
      <c r="ZL320" s="15"/>
      <c r="ZM320" s="15"/>
      <c r="ZN320" s="15"/>
      <c r="ZO320" s="15"/>
      <c r="ZP320" s="16"/>
    </row>
    <row r="321" customFormat="false" ht="12.8" hidden="false" customHeight="false" outlineLevel="0" collapsed="false">
      <c r="A321" s="17"/>
      <c r="B321" s="4" t="n">
        <f aca="false">AVERAGE(AN321,BN321,CN321,DN321,EN321,FN321,GN321,HN321,IN321,JN321,KN321,LN321,MN321,NN321)</f>
        <v>14.5326923076923</v>
      </c>
      <c r="C321" s="18" t="n">
        <f aca="false">AVERAGE(B317:B321)</f>
        <v>14.5297435897436</v>
      </c>
      <c r="D321" s="9" t="n">
        <f aca="false">AVERAGE(B312:B321)</f>
        <v>14.6364296814297</v>
      </c>
      <c r="E321" s="4" t="n">
        <f aca="false">AVERAGE(B302:B321)</f>
        <v>14.5166523407148</v>
      </c>
      <c r="F321" s="24" t="n">
        <f aca="false">AVERAGE(B272:B321)</f>
        <v>14.2930018453768</v>
      </c>
      <c r="G321" s="9" t="n">
        <f aca="false">MAX(AB321:AM321,BB321:BM321,CB321:CM321,DB321:DM321,EB321:EM321,FB321:FM321,GB321:GM321,HB321:HM321,IB321:IM321,JB321:JM321,KB321:KM321,LB321:LM321,MB321:MM321,NB321:NM321,OB321:OM321,PB321:PM321,QB321:QM321,RB321:RM321,SB321:SM321)</f>
        <v>27.1</v>
      </c>
      <c r="H321" s="10" t="n">
        <f aca="false">MEDIAN(AB321:AM321,BB321:BM321,CB321:CM321,DB321:DM321,EB321:EM321,FB321:FM321,GB321:GM321,HB321:HM321,IB321:IM321,JB321:JM321,KB321:KM321,LB321:LM321,MB321:MM321,NB321:NM321,OB321:OM321,PB321:PM321,QB321:QM321,RB321:RM321,SB321:SM321)</f>
        <v>15.5</v>
      </c>
      <c r="I321" s="11" t="n">
        <f aca="false">MIN(AB321:AM321,BB321:BM321,CB321:CM321,DB321:DM321,EB321:EM321,FB321:FM321,GB321:GM321,HB321:HM321,IB321:IM321,JB321:JM321,KB321:KM321,LB321:LM321,MB321:MM321,NB321:NM321,OB321:OM321,PB321:PM321,QB321:QM321,RB321:RM321,SB321:SM321)</f>
        <v>2.6</v>
      </c>
      <c r="J321" s="12" t="n">
        <f aca="false">(G321+I321)/2</f>
        <v>14.85</v>
      </c>
      <c r="AA321" s="13" t="n">
        <v>1971</v>
      </c>
      <c r="AB321" s="15" t="n">
        <v>17.5</v>
      </c>
      <c r="AC321" s="15" t="n">
        <v>18.5</v>
      </c>
      <c r="AD321" s="15" t="n">
        <v>18.3</v>
      </c>
      <c r="AE321" s="15" t="n">
        <v>14.3</v>
      </c>
      <c r="AF321" s="15" t="n">
        <v>8.8</v>
      </c>
      <c r="AG321" s="15" t="n">
        <v>5.8</v>
      </c>
      <c r="AH321" s="15" t="n">
        <v>5.3</v>
      </c>
      <c r="AI321" s="15" t="n">
        <v>6.1</v>
      </c>
      <c r="AJ321" s="15" t="n">
        <v>8.9</v>
      </c>
      <c r="AK321" s="15" t="n">
        <v>11.5</v>
      </c>
      <c r="AL321" s="15" t="n">
        <v>13.5</v>
      </c>
      <c r="AM321" s="15" t="n">
        <v>16.3</v>
      </c>
      <c r="AN321" s="4" t="n">
        <f aca="false">AVERAGE(Sheet1!AB321:AM321)</f>
        <v>12.0666666666667</v>
      </c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2" t="n">
        <f aca="false">BA320+1</f>
        <v>1971</v>
      </c>
      <c r="BB321" s="20" t="n">
        <v>22.1</v>
      </c>
      <c r="BC321" s="20" t="n">
        <v>21.6</v>
      </c>
      <c r="BD321" s="20" t="n">
        <v>20.7</v>
      </c>
      <c r="BE321" s="20" t="n">
        <v>14</v>
      </c>
      <c r="BF321" s="20" t="n">
        <v>8.5</v>
      </c>
      <c r="BG321" s="20" t="n">
        <v>5</v>
      </c>
      <c r="BH321" s="20" t="n">
        <v>3.2</v>
      </c>
      <c r="BI321" s="20" t="n">
        <v>6</v>
      </c>
      <c r="BJ321" s="20" t="n">
        <v>10.3</v>
      </c>
      <c r="BK321" s="20" t="n">
        <v>13.7</v>
      </c>
      <c r="BL321" s="20" t="n">
        <v>15.8</v>
      </c>
      <c r="BM321" s="20" t="n">
        <v>19.9</v>
      </c>
      <c r="BN321" s="4" t="n">
        <f aca="false">AVERAGE(BB321:BM321)</f>
        <v>13.4</v>
      </c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2" t="n">
        <f aca="false">CA320+1</f>
        <v>1971</v>
      </c>
      <c r="CB321" s="20" t="n">
        <v>21.3</v>
      </c>
      <c r="CC321" s="20" t="n">
        <v>20.5</v>
      </c>
      <c r="CD321" s="20" t="n">
        <v>19.7</v>
      </c>
      <c r="CE321" s="20" t="n">
        <v>13.5</v>
      </c>
      <c r="CF321" s="20" t="n">
        <v>7.5</v>
      </c>
      <c r="CG321" s="20" t="n">
        <v>4.1</v>
      </c>
      <c r="CH321" s="20" t="n">
        <v>3.1</v>
      </c>
      <c r="CI321" s="20" t="n">
        <v>5.1</v>
      </c>
      <c r="CJ321" s="20" t="n">
        <v>9.1</v>
      </c>
      <c r="CK321" s="20" t="n">
        <v>12.5</v>
      </c>
      <c r="CL321" s="20" t="n">
        <v>15.5</v>
      </c>
      <c r="CM321" s="20" t="n">
        <v>18.9</v>
      </c>
      <c r="CN321" s="4" t="n">
        <f aca="false">AVERAGE(CB321:CM321)</f>
        <v>12.5666666666667</v>
      </c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36" t="s">
        <v>105</v>
      </c>
      <c r="DB321" s="20" t="n">
        <v>19.4</v>
      </c>
      <c r="DC321" s="20" t="n">
        <v>19.4</v>
      </c>
      <c r="DD321" s="20" t="n">
        <v>19.3</v>
      </c>
      <c r="DE321" s="20" t="n">
        <v>14</v>
      </c>
      <c r="DF321" s="20" t="n">
        <v>7.5</v>
      </c>
      <c r="DG321" s="20" t="n">
        <v>4.2</v>
      </c>
      <c r="DH321" s="20" t="n">
        <v>2.6</v>
      </c>
      <c r="DI321" s="20" t="n">
        <v>4.8</v>
      </c>
      <c r="DJ321" s="20" t="n">
        <v>8.5</v>
      </c>
      <c r="DK321" s="20" t="n">
        <v>11.2</v>
      </c>
      <c r="DL321" s="20" t="n">
        <v>13.7</v>
      </c>
      <c r="DM321" s="20" t="n">
        <v>17.5</v>
      </c>
      <c r="DN321" s="4" t="n">
        <f aca="false">AVERAGE(DB321:DM321)</f>
        <v>11.8416666666667</v>
      </c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30" t="s">
        <v>105</v>
      </c>
      <c r="FB321" s="15" t="n">
        <v>25.3</v>
      </c>
      <c r="FC321" s="15" t="n">
        <v>25.2</v>
      </c>
      <c r="FD321" s="15" t="n">
        <v>22.7</v>
      </c>
      <c r="FE321" s="15" t="n">
        <v>17.7</v>
      </c>
      <c r="FF321" s="15" t="n">
        <v>12.1</v>
      </c>
      <c r="FG321" s="15" t="n">
        <v>9.8</v>
      </c>
      <c r="FH321" s="15" t="n">
        <v>9.4</v>
      </c>
      <c r="FI321" s="15" t="n">
        <v>13.2</v>
      </c>
      <c r="FJ321" s="15" t="n">
        <v>15.8</v>
      </c>
      <c r="FK321" s="15" t="n">
        <v>19.3</v>
      </c>
      <c r="FL321" s="15" t="n">
        <v>20.4</v>
      </c>
      <c r="FM321" s="15" t="n">
        <v>23.1</v>
      </c>
      <c r="FN321" s="16" t="n">
        <f aca="false">AVERAGE(FB321:FM321)</f>
        <v>17.8333333333333</v>
      </c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2" t="n">
        <v>1971</v>
      </c>
      <c r="GB321" s="15" t="n">
        <v>25.8</v>
      </c>
      <c r="GC321" s="15" t="n">
        <v>24.3</v>
      </c>
      <c r="GD321" s="15" t="n">
        <v>23.6</v>
      </c>
      <c r="GE321" s="15" t="n">
        <v>20.2</v>
      </c>
      <c r="GF321" s="15" t="n">
        <v>15.1</v>
      </c>
      <c r="GG321" s="15" t="n">
        <v>12.6</v>
      </c>
      <c r="GH321" s="15" t="n">
        <v>12.6</v>
      </c>
      <c r="GI321" s="15" t="n">
        <v>15.9</v>
      </c>
      <c r="GJ321" s="15" t="n">
        <v>18.1</v>
      </c>
      <c r="GK321" s="15" t="n">
        <v>22.3</v>
      </c>
      <c r="GL321" s="15" t="n">
        <v>23.3</v>
      </c>
      <c r="GM321" s="15" t="n">
        <v>24.7</v>
      </c>
      <c r="GN321" s="16" t="n">
        <f aca="false">AVERAGE(GB321:GM321)</f>
        <v>19.875</v>
      </c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2" t="n">
        <v>1971</v>
      </c>
      <c r="HB321" s="15" t="n">
        <v>25.7</v>
      </c>
      <c r="HC321" s="15" t="n">
        <v>25.4</v>
      </c>
      <c r="HD321" s="15" t="n">
        <v>22.3</v>
      </c>
      <c r="HE321" s="15" t="n">
        <v>16.2</v>
      </c>
      <c r="HF321" s="15" t="n">
        <v>10.2</v>
      </c>
      <c r="HG321" s="15" t="n">
        <v>6.9</v>
      </c>
      <c r="HH321" s="15" t="n">
        <v>5.6</v>
      </c>
      <c r="HI321" s="15" t="n">
        <v>10.6</v>
      </c>
      <c r="HJ321" s="15" t="n">
        <v>13.5</v>
      </c>
      <c r="HK321" s="15" t="n">
        <v>18.6</v>
      </c>
      <c r="HL321" s="15" t="n">
        <v>19.5</v>
      </c>
      <c r="HM321" s="15" t="n">
        <v>23.5</v>
      </c>
      <c r="HN321" s="16" t="n">
        <f aca="false">AVERAGE(HB321:HM321)</f>
        <v>16.5</v>
      </c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7" t="n">
        <f aca="false">IA320+1</f>
        <v>1971</v>
      </c>
      <c r="IB321" s="15" t="n">
        <v>20.4</v>
      </c>
      <c r="IC321" s="15" t="n">
        <v>20.5</v>
      </c>
      <c r="ID321" s="15" t="n">
        <v>20.6</v>
      </c>
      <c r="IE321" s="15" t="n">
        <v>15.3</v>
      </c>
      <c r="IF321" s="15" t="n">
        <v>7.2</v>
      </c>
      <c r="IG321" s="15" t="n">
        <v>3.9</v>
      </c>
      <c r="IH321" s="15" t="n">
        <v>2.7</v>
      </c>
      <c r="II321" s="15" t="n">
        <v>6</v>
      </c>
      <c r="IJ321" s="15" t="n">
        <v>9.1</v>
      </c>
      <c r="IK321" s="15" t="n">
        <v>12.6</v>
      </c>
      <c r="IL321" s="15" t="n">
        <v>15.5</v>
      </c>
      <c r="IM321" s="15" t="n">
        <v>18</v>
      </c>
      <c r="IN321" s="25" t="n">
        <f aca="false">SUM(IB321:IM321)/12</f>
        <v>12.65</v>
      </c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 t="n">
        <f aca="false">JA320+1</f>
        <v>1971</v>
      </c>
      <c r="JB321" s="15" t="n">
        <v>17.8</v>
      </c>
      <c r="JC321" s="15" t="n">
        <v>18.3</v>
      </c>
      <c r="JD321" s="15" t="n">
        <v>19.2</v>
      </c>
      <c r="JE321" s="15" t="n">
        <v>13.6</v>
      </c>
      <c r="JF321" s="15" t="n">
        <v>7.1</v>
      </c>
      <c r="JG321" s="15" t="n">
        <v>4.9</v>
      </c>
      <c r="JH321" s="15" t="n">
        <v>3.9</v>
      </c>
      <c r="JI321" s="15" t="n">
        <v>5.4</v>
      </c>
      <c r="JJ321" s="15" t="n">
        <v>8.7</v>
      </c>
      <c r="JK321" s="15" t="n">
        <v>10.6</v>
      </c>
      <c r="JL321" s="15" t="n">
        <v>13.5</v>
      </c>
      <c r="JM321" s="15" t="n">
        <v>15.9</v>
      </c>
      <c r="JN321" s="25" t="n">
        <f aca="false">SUM(JB321:JM321)/12</f>
        <v>11.575</v>
      </c>
      <c r="JO321" s="15"/>
      <c r="JP321" s="15"/>
      <c r="JQ321" s="15"/>
      <c r="JR321" s="15"/>
      <c r="JS321" s="15"/>
      <c r="JT321" s="15"/>
      <c r="JU321" s="15"/>
      <c r="JV321" s="15"/>
      <c r="JW321" s="15"/>
      <c r="JX321" s="15"/>
      <c r="JY321" s="15"/>
      <c r="JZ321" s="15"/>
      <c r="KA321" s="13" t="n">
        <v>1971</v>
      </c>
      <c r="KB321" s="15" t="n">
        <v>23.2</v>
      </c>
      <c r="KC321" s="15" t="n">
        <v>21.1</v>
      </c>
      <c r="KD321" s="15" t="n">
        <v>20.8</v>
      </c>
      <c r="KE321" s="15" t="n">
        <v>13.2</v>
      </c>
      <c r="KF321" s="15" t="n">
        <v>8.6</v>
      </c>
      <c r="KG321" s="15" t="n">
        <v>3.6</v>
      </c>
      <c r="KH321" s="15" t="n">
        <v>3</v>
      </c>
      <c r="KI321" s="15" t="n">
        <v>8.9</v>
      </c>
      <c r="KJ321" s="15" t="n">
        <v>13.1</v>
      </c>
      <c r="KK321" s="15" t="n">
        <v>17.6</v>
      </c>
      <c r="KL321" s="15" t="n">
        <v>19.3</v>
      </c>
      <c r="KM321" s="15" t="n">
        <v>21.3</v>
      </c>
      <c r="KN321" s="16" t="n">
        <f aca="false">AVERAGE(KB321:KM321)</f>
        <v>14.475</v>
      </c>
      <c r="KO321" s="16"/>
      <c r="KP321" s="16"/>
      <c r="KQ321" s="16"/>
      <c r="KR321" s="16"/>
      <c r="KS321" s="16"/>
      <c r="KT321" s="16"/>
      <c r="KU321" s="16"/>
      <c r="KV321" s="16"/>
      <c r="KW321" s="16"/>
      <c r="KX321" s="16"/>
      <c r="KY321" s="16"/>
      <c r="KZ321" s="16"/>
      <c r="LA321" s="7" t="n">
        <f aca="false">LA320+1</f>
        <v>1971</v>
      </c>
      <c r="LB321" s="15" t="n">
        <v>24.1</v>
      </c>
      <c r="LC321" s="15" t="n">
        <v>22.2</v>
      </c>
      <c r="LD321" s="15" t="n">
        <v>22.5</v>
      </c>
      <c r="LE321" s="15" t="n">
        <v>15</v>
      </c>
      <c r="LF321" s="15" t="n">
        <v>9</v>
      </c>
      <c r="LG321" s="15" t="n">
        <v>5.2</v>
      </c>
      <c r="LH321" s="15" t="n">
        <v>4</v>
      </c>
      <c r="LI321" s="15" t="n">
        <v>9.6</v>
      </c>
      <c r="LJ321" s="15" t="n">
        <v>13.2</v>
      </c>
      <c r="LK321" s="15" t="n">
        <v>16.4</v>
      </c>
      <c r="LL321" s="15" t="n">
        <v>19.5</v>
      </c>
      <c r="LM321" s="15" t="n">
        <v>21.5</v>
      </c>
      <c r="LN321" s="16" t="n">
        <f aca="false">AVERAGE(LB321:LM321)</f>
        <v>15.1833333333333</v>
      </c>
      <c r="LO321" s="16"/>
      <c r="LP321" s="16"/>
      <c r="LQ321" s="16"/>
      <c r="LR321" s="16"/>
      <c r="LS321" s="16"/>
      <c r="LT321" s="16"/>
      <c r="LU321" s="16"/>
      <c r="LV321" s="16"/>
      <c r="LW321" s="16"/>
      <c r="LX321" s="16"/>
      <c r="LY321" s="16"/>
      <c r="LZ321" s="16"/>
      <c r="MA321" s="7" t="n">
        <v>1971</v>
      </c>
      <c r="MB321" s="15" t="n">
        <v>27.1</v>
      </c>
      <c r="MC321" s="15" t="n">
        <v>26.2</v>
      </c>
      <c r="MD321" s="15" t="n">
        <v>23.2</v>
      </c>
      <c r="ME321" s="15" t="n">
        <v>18.2</v>
      </c>
      <c r="MF321" s="15" t="n">
        <v>15.8</v>
      </c>
      <c r="MG321" s="15" t="n">
        <v>10.6</v>
      </c>
      <c r="MH321" s="15" t="n">
        <v>10.7</v>
      </c>
      <c r="MI321" s="15" t="n">
        <v>15.7</v>
      </c>
      <c r="MJ321" s="15" t="n">
        <v>18.6</v>
      </c>
      <c r="MK321" s="15" t="n">
        <v>23.5</v>
      </c>
      <c r="ML321" s="15" t="n">
        <v>23.9</v>
      </c>
      <c r="MM321" s="15" t="n">
        <v>24</v>
      </c>
      <c r="MN321" s="16" t="n">
        <f aca="false">AVERAGE(MB321:MM321)</f>
        <v>19.7916666666667</v>
      </c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60" t="s">
        <v>105</v>
      </c>
      <c r="NB321" s="15" t="n">
        <v>19.4</v>
      </c>
      <c r="NC321" s="15" t="n">
        <v>18.6</v>
      </c>
      <c r="ND321" s="15" t="n">
        <v>16.8</v>
      </c>
      <c r="NE321" s="15" t="n">
        <v>11.8</v>
      </c>
      <c r="NF321" s="15" t="n">
        <v>6.9</v>
      </c>
      <c r="NG321" s="15" t="n">
        <v>5.7</v>
      </c>
      <c r="NH321" s="15" t="n">
        <v>4.6</v>
      </c>
      <c r="NI321" s="15" t="n">
        <v>5.3</v>
      </c>
      <c r="NJ321" s="15" t="n">
        <v>7.2</v>
      </c>
      <c r="NK321" s="15" t="n">
        <v>10.5</v>
      </c>
      <c r="NL321" s="15" t="n">
        <v>12.4</v>
      </c>
      <c r="NM321" s="15" t="n">
        <v>14.8</v>
      </c>
      <c r="NN321" s="29" t="n">
        <f aca="false">AVERAGE(NB321:NM321)</f>
        <v>11.1666666666667</v>
      </c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13" t="n">
        <v>1971</v>
      </c>
      <c r="OB321" s="22" t="n">
        <f aca="false">SUM(OB322:OB324)/3</f>
        <v>19.6666666666667</v>
      </c>
      <c r="OC321" s="15" t="n">
        <v>20.5</v>
      </c>
      <c r="OD321" s="15" t="n">
        <v>19.8</v>
      </c>
      <c r="OE321" s="15" t="n">
        <v>13.1</v>
      </c>
      <c r="OF321" s="15" t="n">
        <v>6.2</v>
      </c>
      <c r="OG321" s="15" t="n">
        <v>7.1</v>
      </c>
      <c r="OH321" s="15" t="n">
        <v>6.3</v>
      </c>
      <c r="OI321" s="15" t="n">
        <v>5.7</v>
      </c>
      <c r="OJ321" s="15" t="n">
        <v>8.3</v>
      </c>
      <c r="OK321" s="15" t="n">
        <v>12.4</v>
      </c>
      <c r="OL321" s="15" t="n">
        <v>14.8</v>
      </c>
      <c r="OM321" s="15" t="n">
        <v>15.6</v>
      </c>
      <c r="ON321" s="29" t="n">
        <f aca="false">AVERAGE(OB321:OM321)</f>
        <v>12.4555555555556</v>
      </c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30" t="s">
        <v>105</v>
      </c>
      <c r="PB321" s="15" t="n">
        <v>26</v>
      </c>
      <c r="PC321" s="15" t="n">
        <v>25.6</v>
      </c>
      <c r="PD321" s="15" t="n">
        <v>25.5</v>
      </c>
      <c r="PE321" s="15" t="n">
        <v>20.8</v>
      </c>
      <c r="PF321" s="15" t="n">
        <v>16.4</v>
      </c>
      <c r="PG321" s="15" t="n">
        <v>12.8</v>
      </c>
      <c r="PH321" s="15" t="n">
        <v>10.2</v>
      </c>
      <c r="PI321" s="15" t="n">
        <v>13.1</v>
      </c>
      <c r="PJ321" s="15" t="n">
        <v>16.5</v>
      </c>
      <c r="PK321" s="15" t="n">
        <v>19.8</v>
      </c>
      <c r="PL321" s="15" t="n">
        <v>21.3</v>
      </c>
      <c r="PM321" s="15" t="n">
        <v>25.4</v>
      </c>
      <c r="PN321" s="29" t="n">
        <f aca="false">AVERAGE(PB321:PM321)</f>
        <v>19.45</v>
      </c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30" t="s">
        <v>105</v>
      </c>
      <c r="QB321" s="15" t="n">
        <v>22.5</v>
      </c>
      <c r="QC321" s="15" t="n">
        <v>22.7</v>
      </c>
      <c r="QD321" s="15" t="n">
        <v>21.5</v>
      </c>
      <c r="QE321" s="15" t="n">
        <v>16.8</v>
      </c>
      <c r="QF321" s="15" t="n">
        <v>10.9</v>
      </c>
      <c r="QG321" s="15" t="n">
        <v>9.9</v>
      </c>
      <c r="QH321" s="15" t="n">
        <v>8</v>
      </c>
      <c r="QI321" s="15" t="n">
        <v>8.2</v>
      </c>
      <c r="QJ321" s="15" t="n">
        <v>8.8</v>
      </c>
      <c r="QK321" s="15" t="n">
        <v>12.1</v>
      </c>
      <c r="QL321" s="15" t="n">
        <v>14.1</v>
      </c>
      <c r="QM321" s="15" t="n">
        <v>17.2</v>
      </c>
      <c r="QN321" s="29" t="n">
        <f aca="false">AVERAGE(QB321:QM321)</f>
        <v>14.3916666666667</v>
      </c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30" t="s">
        <v>105</v>
      </c>
      <c r="RB321" s="15" t="n">
        <v>24.9</v>
      </c>
      <c r="RC321" s="15" t="n">
        <v>24.1</v>
      </c>
      <c r="RD321" s="15" t="n">
        <v>22.9</v>
      </c>
      <c r="RE321" s="15" t="n">
        <v>20</v>
      </c>
      <c r="RF321" s="15" t="n">
        <v>17.5</v>
      </c>
      <c r="RG321" s="15" t="n">
        <v>12.5</v>
      </c>
      <c r="RH321" s="15" t="n">
        <v>12</v>
      </c>
      <c r="RI321" s="15" t="n">
        <v>16.8</v>
      </c>
      <c r="RJ321" s="15" t="n">
        <v>21.2</v>
      </c>
      <c r="RK321" s="15" t="n">
        <v>24.7</v>
      </c>
      <c r="RL321" s="15" t="n">
        <v>24</v>
      </c>
      <c r="RM321" s="15" t="n">
        <v>23.7</v>
      </c>
      <c r="RN321" s="29" t="n">
        <f aca="false">AVERAGE(RB321:RM321)</f>
        <v>20.3583333333333</v>
      </c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13" t="n">
        <v>1971</v>
      </c>
      <c r="SB321" s="15" t="n">
        <v>24.5</v>
      </c>
      <c r="SC321" s="15" t="n">
        <v>22</v>
      </c>
      <c r="SD321" s="15" t="n">
        <v>21.3</v>
      </c>
      <c r="SE321" s="15" t="n">
        <v>13</v>
      </c>
      <c r="SF321" s="15" t="n">
        <v>9.5</v>
      </c>
      <c r="SG321" s="15" t="n">
        <v>7.6</v>
      </c>
      <c r="SH321" s="15" t="n">
        <v>6.3</v>
      </c>
      <c r="SI321" s="15" t="n">
        <v>6.8</v>
      </c>
      <c r="SJ321" s="15" t="n">
        <v>9</v>
      </c>
      <c r="SK321" s="15" t="n">
        <v>12.9</v>
      </c>
      <c r="SL321" s="15" t="n">
        <v>15.8</v>
      </c>
      <c r="SM321" s="15" t="n">
        <v>21.4</v>
      </c>
      <c r="SN321" s="29" t="n">
        <f aca="false">AVERAGE(SB321:SM321)</f>
        <v>14.175</v>
      </c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72" t="s">
        <v>105</v>
      </c>
      <c r="TB321" s="73" t="n">
        <v>21.6</v>
      </c>
      <c r="TC321" s="73" t="n">
        <v>22.3</v>
      </c>
      <c r="TD321" s="73" t="n">
        <v>19.4</v>
      </c>
      <c r="TE321" s="73" t="n">
        <v>13.3</v>
      </c>
      <c r="TF321" s="73" t="n">
        <v>7.1</v>
      </c>
      <c r="TG321" s="73" t="n">
        <v>3</v>
      </c>
      <c r="TH321" s="73" t="n">
        <v>3.5</v>
      </c>
      <c r="TI321" s="73" t="n">
        <v>7.4</v>
      </c>
      <c r="TJ321" s="73" t="n">
        <v>11</v>
      </c>
      <c r="TK321" s="73" t="n">
        <v>15.4</v>
      </c>
      <c r="TL321" s="73" t="n">
        <v>16.2</v>
      </c>
      <c r="TM321" s="73" t="n">
        <v>20.5</v>
      </c>
      <c r="TN321" s="73" t="n">
        <v>13.4</v>
      </c>
      <c r="UB321" s="71"/>
      <c r="UC321" s="30"/>
      <c r="UD321" s="15"/>
      <c r="UE321" s="15"/>
      <c r="UF321" s="15"/>
      <c r="UG321" s="15"/>
      <c r="UH321" s="15"/>
      <c r="UI321" s="15"/>
      <c r="UJ321" s="15"/>
      <c r="UK321" s="15"/>
      <c r="UL321" s="15"/>
      <c r="UM321" s="15"/>
      <c r="UN321" s="15"/>
      <c r="UO321" s="15"/>
      <c r="UP321" s="16"/>
      <c r="VB321" s="71"/>
      <c r="VC321" s="30"/>
      <c r="VD321" s="15"/>
      <c r="VE321" s="15"/>
      <c r="VF321" s="15"/>
      <c r="VG321" s="15"/>
      <c r="VH321" s="15"/>
      <c r="VI321" s="15"/>
      <c r="VJ321" s="15"/>
      <c r="VK321" s="15"/>
      <c r="VL321" s="15"/>
      <c r="VM321" s="15"/>
      <c r="VN321" s="15"/>
      <c r="VO321" s="15"/>
      <c r="VP321" s="16"/>
      <c r="WB321" s="71"/>
      <c r="WC321" s="30"/>
      <c r="WD321" s="15"/>
      <c r="WE321" s="15"/>
      <c r="WF321" s="15"/>
      <c r="WG321" s="15"/>
      <c r="WH321" s="15"/>
      <c r="WI321" s="15"/>
      <c r="WJ321" s="15"/>
      <c r="WK321" s="15"/>
      <c r="WL321" s="15"/>
      <c r="WM321" s="15"/>
      <c r="WN321" s="15"/>
      <c r="WO321" s="15"/>
      <c r="WP321" s="16"/>
      <c r="XB321" s="71"/>
      <c r="XC321" s="30"/>
      <c r="XD321" s="15"/>
      <c r="XE321" s="15"/>
      <c r="XF321" s="15"/>
      <c r="XG321" s="15"/>
      <c r="XH321" s="15"/>
      <c r="XI321" s="15"/>
      <c r="XJ321" s="15"/>
      <c r="XK321" s="15"/>
      <c r="XL321" s="15"/>
      <c r="XM321" s="15"/>
      <c r="XN321" s="15"/>
      <c r="XO321" s="15"/>
      <c r="XP321" s="16"/>
      <c r="YB321" s="71"/>
      <c r="YC321" s="30"/>
      <c r="YD321" s="15"/>
      <c r="YE321" s="15"/>
      <c r="YF321" s="15"/>
      <c r="YG321" s="15"/>
      <c r="YH321" s="15"/>
      <c r="YI321" s="15"/>
      <c r="YJ321" s="15"/>
      <c r="YK321" s="15"/>
      <c r="YL321" s="15"/>
      <c r="YM321" s="15"/>
      <c r="YN321" s="15"/>
      <c r="YO321" s="15"/>
      <c r="YP321" s="16"/>
      <c r="ZB321" s="71"/>
      <c r="ZC321" s="30"/>
      <c r="ZD321" s="15"/>
      <c r="ZE321" s="15"/>
      <c r="ZF321" s="15"/>
      <c r="ZG321" s="15"/>
      <c r="ZH321" s="15"/>
      <c r="ZI321" s="15"/>
      <c r="ZJ321" s="15"/>
      <c r="ZK321" s="15"/>
      <c r="ZL321" s="15"/>
      <c r="ZM321" s="15"/>
      <c r="ZN321" s="15"/>
      <c r="ZO321" s="15"/>
      <c r="ZP321" s="16"/>
    </row>
    <row r="322" customFormat="false" ht="12.8" hidden="false" customHeight="false" outlineLevel="0" collapsed="false">
      <c r="A322" s="17"/>
      <c r="B322" s="4" t="n">
        <f aca="false">AVERAGE(AN322,BN322,CN322,DN322,EN322,FN322,GN322,HN322,IN322,JN322,KN322,LN322,MN322,NN322)</f>
        <v>14.4961538461538</v>
      </c>
      <c r="C322" s="18" t="n">
        <f aca="false">AVERAGE(B318:B322)</f>
        <v>14.5418376068376</v>
      </c>
      <c r="D322" s="9" t="n">
        <f aca="false">AVERAGE(B313:B322)</f>
        <v>14.6207886557887</v>
      </c>
      <c r="E322" s="4" t="n">
        <f aca="false">AVERAGE(B303:B322)</f>
        <v>14.5341096056721</v>
      </c>
      <c r="F322" s="24" t="n">
        <f aca="false">AVERAGE(B273:B322)</f>
        <v>14.2983736402486</v>
      </c>
      <c r="G322" s="9" t="n">
        <f aca="false">MAX(AB322:AM322,BB322:BM322,CB322:CM322,DB322:DM322,EB322:EM322,FB322:FM322,GB322:GM322,HB322:HM322,IB322:IM322,JB322:JM322,KB322:KM322,LB322:LM322,MB322:MM322,NB322:NM322,OB322:OM322,PB322:PM322,QB322:QM322,RB322:RM322,SB322:SM322)</f>
        <v>27.6</v>
      </c>
      <c r="H322" s="10" t="n">
        <f aca="false">MEDIAN(AB322:AM322,BB322:BM322,CB322:CM322,DB322:DM322,EB322:EM322,FB322:FM322,GB322:GM322,HB322:HM322,IB322:IM322,JB322:JM322,KB322:KM322,LB322:LM322,MB322:MM322,NB322:NM322,OB322:OM322,PB322:PM322,QB322:QM322,RB322:RM322,SB322:SM322)</f>
        <v>15.5</v>
      </c>
      <c r="I322" s="11" t="n">
        <f aca="false">MIN(AB322:AM322,BB322:BM322,CB322:CM322,DB322:DM322,EB322:EM322,FB322:FM322,GB322:GM322,HB322:HM322,IB322:IM322,JB322:JM322,KB322:KM322,LB322:LM322,MB322:MM322,NB322:NM322,OB322:OM322,PB322:PM322,QB322:QM322,RB322:RM322,SB322:SM322)</f>
        <v>2.9</v>
      </c>
      <c r="J322" s="12" t="n">
        <f aca="false">(G322+I322)/2</f>
        <v>15.25</v>
      </c>
      <c r="AA322" s="13" t="n">
        <v>1972</v>
      </c>
      <c r="AB322" s="15" t="n">
        <v>17.3</v>
      </c>
      <c r="AC322" s="15" t="n">
        <v>17.9</v>
      </c>
      <c r="AD322" s="15" t="n">
        <v>15</v>
      </c>
      <c r="AE322" s="15" t="n">
        <v>12.2</v>
      </c>
      <c r="AF322" s="15" t="n">
        <v>9.3</v>
      </c>
      <c r="AG322" s="15" t="n">
        <v>6.1</v>
      </c>
      <c r="AH322" s="15" t="n">
        <v>6</v>
      </c>
      <c r="AI322" s="15" t="n">
        <v>7.9</v>
      </c>
      <c r="AJ322" s="15" t="n">
        <v>10.3</v>
      </c>
      <c r="AK322" s="15" t="n">
        <v>12.2</v>
      </c>
      <c r="AL322" s="15" t="n">
        <v>15.2</v>
      </c>
      <c r="AM322" s="15" t="n">
        <v>18.3</v>
      </c>
      <c r="AN322" s="4" t="n">
        <f aca="false">AVERAGE(Sheet1!AB322:AM322)</f>
        <v>12.3083333333333</v>
      </c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2" t="n">
        <f aca="false">BA321+1</f>
        <v>1972</v>
      </c>
      <c r="BB322" s="20" t="n">
        <v>20</v>
      </c>
      <c r="BC322" s="20" t="n">
        <v>20.3</v>
      </c>
      <c r="BD322" s="20" t="n">
        <v>18.3</v>
      </c>
      <c r="BE322" s="20" t="n">
        <v>13.2</v>
      </c>
      <c r="BF322" s="20" t="n">
        <v>9.5</v>
      </c>
      <c r="BG322" s="20" t="n">
        <v>6.2</v>
      </c>
      <c r="BH322" s="20" t="n">
        <v>5.2</v>
      </c>
      <c r="BI322" s="20" t="n">
        <v>8.3</v>
      </c>
      <c r="BJ322" s="20" t="n">
        <v>10.8</v>
      </c>
      <c r="BK322" s="20" t="n">
        <v>14.2</v>
      </c>
      <c r="BL322" s="20" t="n">
        <v>18.6</v>
      </c>
      <c r="BM322" s="20" t="n">
        <v>22.9</v>
      </c>
      <c r="BN322" s="4" t="n">
        <f aca="false">AVERAGE(BB322:BM322)</f>
        <v>13.9583333333333</v>
      </c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2" t="n">
        <f aca="false">CA321+1</f>
        <v>1972</v>
      </c>
      <c r="CB322" s="20" t="n">
        <v>19.3</v>
      </c>
      <c r="CC322" s="20" t="n">
        <v>19.6</v>
      </c>
      <c r="CD322" s="20" t="n">
        <v>17.5</v>
      </c>
      <c r="CE322" s="20" t="n">
        <v>12.3</v>
      </c>
      <c r="CF322" s="21" t="n">
        <f aca="false">(CF319+CF320+CF321+CF323+CF324+CF325)/6</f>
        <v>8.2</v>
      </c>
      <c r="CG322" s="20" t="n">
        <v>5.2</v>
      </c>
      <c r="CH322" s="20" t="n">
        <v>3.5</v>
      </c>
      <c r="CI322" s="20" t="n">
        <v>7.7</v>
      </c>
      <c r="CJ322" s="20" t="n">
        <v>10.2</v>
      </c>
      <c r="CK322" s="20" t="n">
        <v>13.5</v>
      </c>
      <c r="CL322" s="20" t="n">
        <v>17.1</v>
      </c>
      <c r="CM322" s="20" t="n">
        <v>21.2</v>
      </c>
      <c r="CN322" s="4" t="n">
        <f aca="false">AVERAGE(CB322:CM322)</f>
        <v>12.9416666666667</v>
      </c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36" t="s">
        <v>106</v>
      </c>
      <c r="DB322" s="20" t="n">
        <v>17.9</v>
      </c>
      <c r="DC322" s="20" t="n">
        <v>18</v>
      </c>
      <c r="DD322" s="20" t="n">
        <v>15.3</v>
      </c>
      <c r="DE322" s="20" t="n">
        <v>10.5</v>
      </c>
      <c r="DF322" s="20" t="n">
        <v>6.8</v>
      </c>
      <c r="DG322" s="20" t="n">
        <v>3.6</v>
      </c>
      <c r="DH322" s="20" t="n">
        <v>3.6</v>
      </c>
      <c r="DI322" s="20" t="n">
        <v>6.1</v>
      </c>
      <c r="DJ322" s="20" t="n">
        <v>6.6</v>
      </c>
      <c r="DK322" s="20" t="n">
        <v>11.9</v>
      </c>
      <c r="DL322" s="20" t="n">
        <v>16.1</v>
      </c>
      <c r="DM322" s="20" t="n">
        <v>19.9</v>
      </c>
      <c r="DN322" s="4" t="n">
        <f aca="false">AVERAGE(DB322:DM322)</f>
        <v>11.3583333333333</v>
      </c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30" t="s">
        <v>106</v>
      </c>
      <c r="FB322" s="15" t="n">
        <v>22.4</v>
      </c>
      <c r="FC322" s="15" t="n">
        <v>22.9</v>
      </c>
      <c r="FD322" s="15" t="n">
        <v>21.4</v>
      </c>
      <c r="FE322" s="15" t="n">
        <v>18.6</v>
      </c>
      <c r="FF322" s="15" t="n">
        <v>15.5</v>
      </c>
      <c r="FG322" s="15" t="n">
        <v>13.2</v>
      </c>
      <c r="FH322" s="15" t="n">
        <v>9.1</v>
      </c>
      <c r="FI322" s="15" t="n">
        <v>12.3</v>
      </c>
      <c r="FJ322" s="15" t="n">
        <v>17</v>
      </c>
      <c r="FK322" s="15" t="n">
        <v>20</v>
      </c>
      <c r="FL322" s="15" t="n">
        <v>24.2</v>
      </c>
      <c r="FM322" s="15" t="n">
        <v>25.5</v>
      </c>
      <c r="FN322" s="16" t="n">
        <f aca="false">AVERAGE(FB322:FM322)</f>
        <v>18.5083333333333</v>
      </c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2" t="n">
        <v>1972</v>
      </c>
      <c r="GB322" s="15" t="n">
        <v>24.4</v>
      </c>
      <c r="GC322" s="15" t="n">
        <v>23.7</v>
      </c>
      <c r="GD322" s="15" t="n">
        <v>22.6</v>
      </c>
      <c r="GE322" s="15" t="n">
        <v>19.5</v>
      </c>
      <c r="GF322" s="15" t="n">
        <v>16.4</v>
      </c>
      <c r="GG322" s="15" t="n">
        <v>14.8</v>
      </c>
      <c r="GH322" s="15" t="n">
        <v>11.4</v>
      </c>
      <c r="GI322" s="15" t="n">
        <v>15</v>
      </c>
      <c r="GJ322" s="15" t="n">
        <v>18.5</v>
      </c>
      <c r="GK322" s="15" t="n">
        <v>20.1</v>
      </c>
      <c r="GL322" s="15" t="n">
        <v>23.9</v>
      </c>
      <c r="GM322" s="15" t="n">
        <v>24.5</v>
      </c>
      <c r="GN322" s="16" t="n">
        <f aca="false">AVERAGE(GB322:GM322)</f>
        <v>19.5666666666667</v>
      </c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2" t="n">
        <v>1972</v>
      </c>
      <c r="HB322" s="15" t="n">
        <v>22.3</v>
      </c>
      <c r="HC322" s="15" t="n">
        <v>23</v>
      </c>
      <c r="HD322" s="15" t="n">
        <v>21.1</v>
      </c>
      <c r="HE322" s="15" t="n">
        <v>16.3</v>
      </c>
      <c r="HF322" s="15" t="n">
        <v>12.2</v>
      </c>
      <c r="HG322" s="15" t="n">
        <v>10.3</v>
      </c>
      <c r="HH322" s="15" t="n">
        <v>5.7</v>
      </c>
      <c r="HI322" s="15" t="n">
        <v>10.9</v>
      </c>
      <c r="HJ322" s="15" t="n">
        <v>14.4</v>
      </c>
      <c r="HK322" s="15" t="n">
        <v>17.2</v>
      </c>
      <c r="HL322" s="15" t="n">
        <v>22.2</v>
      </c>
      <c r="HM322" s="15" t="n">
        <v>25.6</v>
      </c>
      <c r="HN322" s="16" t="n">
        <f aca="false">AVERAGE(HB322:HM322)</f>
        <v>16.7666666666667</v>
      </c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7" t="n">
        <f aca="false">IA321+1</f>
        <v>1972</v>
      </c>
      <c r="IB322" s="15" t="n">
        <v>19.2</v>
      </c>
      <c r="IC322" s="15" t="n">
        <v>19.2</v>
      </c>
      <c r="ID322" s="15" t="n">
        <v>16.4</v>
      </c>
      <c r="IE322" s="15" t="n">
        <v>12.2</v>
      </c>
      <c r="IF322" s="15" t="n">
        <v>8.4</v>
      </c>
      <c r="IG322" s="15" t="n">
        <v>4.4</v>
      </c>
      <c r="IH322" s="15" t="n">
        <v>4.3</v>
      </c>
      <c r="II322" s="15" t="n">
        <v>6.2</v>
      </c>
      <c r="IJ322" s="15" t="n">
        <v>8.8</v>
      </c>
      <c r="IK322" s="15" t="n">
        <v>13.4</v>
      </c>
      <c r="IL322" s="15" t="n">
        <v>16.7</v>
      </c>
      <c r="IM322" s="15" t="n">
        <v>20.6</v>
      </c>
      <c r="IN322" s="25" t="n">
        <f aca="false">SUM(IB322:IM322)/12</f>
        <v>12.4833333333333</v>
      </c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 t="n">
        <f aca="false">JA321+1</f>
        <v>1972</v>
      </c>
      <c r="JB322" s="15" t="n">
        <v>15.4</v>
      </c>
      <c r="JC322" s="15" t="n">
        <v>17.9</v>
      </c>
      <c r="JD322" s="15" t="n">
        <v>14.6</v>
      </c>
      <c r="JE322" s="15" t="n">
        <v>11</v>
      </c>
      <c r="JF322" s="15" t="n">
        <v>7.2</v>
      </c>
      <c r="JG322" s="15" t="n">
        <v>3.5</v>
      </c>
      <c r="JH322" s="15" t="n">
        <v>4.5</v>
      </c>
      <c r="JI322" s="15" t="n">
        <v>6</v>
      </c>
      <c r="JJ322" s="15" t="n">
        <v>8.4</v>
      </c>
      <c r="JK322" s="15" t="n">
        <v>11.9</v>
      </c>
      <c r="JL322" s="15" t="n">
        <v>14</v>
      </c>
      <c r="JM322" s="15" t="n">
        <v>18.4</v>
      </c>
      <c r="JN322" s="25" t="n">
        <f aca="false">SUM(JB322:JM322)/12</f>
        <v>11.0666666666667</v>
      </c>
      <c r="JO322" s="15"/>
      <c r="JP322" s="15"/>
      <c r="JQ322" s="15"/>
      <c r="JR322" s="15"/>
      <c r="JS322" s="15"/>
      <c r="JT322" s="15"/>
      <c r="JU322" s="15"/>
      <c r="JV322" s="15"/>
      <c r="JW322" s="15"/>
      <c r="JX322" s="15"/>
      <c r="JY322" s="15"/>
      <c r="JZ322" s="15"/>
      <c r="KA322" s="13" t="n">
        <v>1972</v>
      </c>
      <c r="KB322" s="15" t="n">
        <v>21</v>
      </c>
      <c r="KC322" s="15" t="n">
        <v>20.5</v>
      </c>
      <c r="KD322" s="15" t="n">
        <v>16.9</v>
      </c>
      <c r="KE322" s="15" t="n">
        <v>11.4</v>
      </c>
      <c r="KF322" s="15" t="n">
        <v>6.9</v>
      </c>
      <c r="KG322" s="15" t="n">
        <v>5.1</v>
      </c>
      <c r="KH322" s="15" t="n">
        <v>2.9</v>
      </c>
      <c r="KI322" s="15" t="n">
        <v>9.4</v>
      </c>
      <c r="KJ322" s="15" t="n">
        <v>9.7</v>
      </c>
      <c r="KK322" s="15" t="n">
        <v>15.1</v>
      </c>
      <c r="KL322" s="15" t="n">
        <v>17.7</v>
      </c>
      <c r="KM322" s="15" t="n">
        <v>20.3</v>
      </c>
      <c r="KN322" s="16" t="n">
        <f aca="false">AVERAGE(KB322:KM322)</f>
        <v>13.075</v>
      </c>
      <c r="KO322" s="16"/>
      <c r="KP322" s="16"/>
      <c r="KQ322" s="16"/>
      <c r="KR322" s="16"/>
      <c r="KS322" s="16"/>
      <c r="KT322" s="16"/>
      <c r="KU322" s="16"/>
      <c r="KV322" s="16"/>
      <c r="KW322" s="16"/>
      <c r="KX322" s="16"/>
      <c r="KY322" s="16"/>
      <c r="KZ322" s="16"/>
      <c r="LA322" s="7" t="n">
        <f aca="false">LA321+1</f>
        <v>1972</v>
      </c>
      <c r="LB322" s="15" t="n">
        <v>20.7</v>
      </c>
      <c r="LC322" s="15" t="n">
        <v>21.7</v>
      </c>
      <c r="LD322" s="15" t="n">
        <v>18.7</v>
      </c>
      <c r="LE322" s="15" t="n">
        <v>13.3</v>
      </c>
      <c r="LF322" s="15" t="n">
        <v>9.4</v>
      </c>
      <c r="LG322" s="15" t="n">
        <v>6.5</v>
      </c>
      <c r="LH322" s="15" t="n">
        <v>5.3</v>
      </c>
      <c r="LI322" s="15" t="n">
        <v>9.5</v>
      </c>
      <c r="LJ322" s="15" t="n">
        <v>11.5</v>
      </c>
      <c r="LK322" s="15" t="n">
        <v>16.6</v>
      </c>
      <c r="LL322" s="15" t="n">
        <v>19</v>
      </c>
      <c r="LM322" s="15" t="n">
        <v>23.2</v>
      </c>
      <c r="LN322" s="16" t="n">
        <f aca="false">AVERAGE(LB322:LM322)</f>
        <v>14.6166666666667</v>
      </c>
      <c r="LO322" s="16"/>
      <c r="LP322" s="16"/>
      <c r="LQ322" s="16"/>
      <c r="LR322" s="16"/>
      <c r="LS322" s="16"/>
      <c r="LT322" s="16"/>
      <c r="LU322" s="16"/>
      <c r="LV322" s="16"/>
      <c r="LW322" s="16"/>
      <c r="LX322" s="16"/>
      <c r="LY322" s="16"/>
      <c r="LZ322" s="16"/>
      <c r="MA322" s="7" t="n">
        <f aca="false">MA321+1</f>
        <v>1972</v>
      </c>
      <c r="MB322" s="15" t="n">
        <v>25</v>
      </c>
      <c r="MC322" s="15" t="n">
        <v>24.4</v>
      </c>
      <c r="MD322" s="15" t="n">
        <v>21.3</v>
      </c>
      <c r="ME322" s="15" t="n">
        <v>19.2</v>
      </c>
      <c r="MF322" s="15" t="n">
        <v>15.5</v>
      </c>
      <c r="MG322" s="15" t="n">
        <v>13.8</v>
      </c>
      <c r="MH322" s="15" t="n">
        <v>10.6</v>
      </c>
      <c r="MI322" s="15" t="n">
        <v>16.3</v>
      </c>
      <c r="MJ322" s="15" t="n">
        <v>18.2</v>
      </c>
      <c r="MK322" s="15" t="n">
        <v>21.3</v>
      </c>
      <c r="ML322" s="15" t="n">
        <v>22.9</v>
      </c>
      <c r="MM322" s="15" t="n">
        <v>26.1</v>
      </c>
      <c r="MN322" s="16" t="n">
        <f aca="false">AVERAGE(MB322:MM322)</f>
        <v>19.55</v>
      </c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60" t="s">
        <v>106</v>
      </c>
      <c r="NB322" s="15" t="n">
        <v>17.8</v>
      </c>
      <c r="NC322" s="15" t="n">
        <v>17.8</v>
      </c>
      <c r="ND322" s="15" t="n">
        <v>16.3</v>
      </c>
      <c r="NE322" s="15" t="n">
        <v>12</v>
      </c>
      <c r="NF322" s="15" t="n">
        <v>9.5</v>
      </c>
      <c r="NG322" s="15" t="n">
        <v>7.3</v>
      </c>
      <c r="NH322" s="15" t="n">
        <v>5.1</v>
      </c>
      <c r="NI322" s="15" t="n">
        <v>5.5</v>
      </c>
      <c r="NJ322" s="15" t="n">
        <v>8.7</v>
      </c>
      <c r="NK322" s="15" t="n">
        <v>11.1</v>
      </c>
      <c r="NL322" s="15" t="n">
        <v>15.4</v>
      </c>
      <c r="NM322" s="15" t="n">
        <v>20.5</v>
      </c>
      <c r="NN322" s="29" t="n">
        <f aca="false">AVERAGE(NB322:NM322)</f>
        <v>12.25</v>
      </c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13" t="n">
        <v>1972</v>
      </c>
      <c r="OB322" s="15" t="n">
        <v>17</v>
      </c>
      <c r="OC322" s="15" t="n">
        <v>20.3</v>
      </c>
      <c r="OD322" s="15" t="n">
        <v>19.1</v>
      </c>
      <c r="OE322" s="15" t="n">
        <v>13.2</v>
      </c>
      <c r="OF322" s="15" t="n">
        <v>10.6</v>
      </c>
      <c r="OG322" s="15" t="n">
        <v>7.4</v>
      </c>
      <c r="OH322" s="15" t="n">
        <v>5.2</v>
      </c>
      <c r="OI322" s="15" t="n">
        <v>5.4</v>
      </c>
      <c r="OJ322" s="15" t="n">
        <v>11.3</v>
      </c>
      <c r="OK322" s="15" t="n">
        <v>14</v>
      </c>
      <c r="OL322" s="15" t="n">
        <v>17.9</v>
      </c>
      <c r="OM322" s="15" t="n">
        <v>23.4</v>
      </c>
      <c r="ON322" s="29" t="n">
        <f aca="false">AVERAGE(OB322:OM322)</f>
        <v>13.7333333333333</v>
      </c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30" t="s">
        <v>106</v>
      </c>
      <c r="PB322" s="15" t="n">
        <v>25</v>
      </c>
      <c r="PC322" s="15" t="n">
        <v>24.7</v>
      </c>
      <c r="PD322" s="15" t="n">
        <v>24</v>
      </c>
      <c r="PE322" s="15" t="n">
        <v>20.9</v>
      </c>
      <c r="PF322" s="15" t="n">
        <v>17.1</v>
      </c>
      <c r="PG322" s="15" t="n">
        <v>14.9</v>
      </c>
      <c r="PH322" s="15" t="n">
        <v>12.7</v>
      </c>
      <c r="PI322" s="15" t="n">
        <v>14.2</v>
      </c>
      <c r="PJ322" s="15" t="n">
        <v>18.4</v>
      </c>
      <c r="PK322" s="15" t="n">
        <v>20.8</v>
      </c>
      <c r="PL322" s="15" t="n">
        <v>26</v>
      </c>
      <c r="PM322" s="15" t="n">
        <v>27.6</v>
      </c>
      <c r="PN322" s="29" t="n">
        <f aca="false">AVERAGE(PB322:PM322)</f>
        <v>20.525</v>
      </c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30" t="s">
        <v>106</v>
      </c>
      <c r="QB322" s="15" t="n">
        <v>23</v>
      </c>
      <c r="QC322" s="15" t="n">
        <v>24.7</v>
      </c>
      <c r="QD322" s="15" t="n">
        <v>23.2</v>
      </c>
      <c r="QE322" s="15" t="n">
        <v>15.9</v>
      </c>
      <c r="QF322" s="15" t="n">
        <v>12.3</v>
      </c>
      <c r="QG322" s="15" t="n">
        <v>10.3</v>
      </c>
      <c r="QH322" s="23" t="n">
        <v>8</v>
      </c>
      <c r="QI322" s="26" t="n">
        <f aca="false">SUM(QI321+QI323)/2</f>
        <v>8.65</v>
      </c>
      <c r="QJ322" s="26" t="n">
        <f aca="false">SUM(QJ321+QJ323)/2</f>
        <v>8.95</v>
      </c>
      <c r="QK322" s="26" t="n">
        <f aca="false">SUM(QK321+QK323)/2</f>
        <v>12.5</v>
      </c>
      <c r="QL322" s="26" t="n">
        <f aca="false">SUM(QL321+QL323)/2</f>
        <v>15.8</v>
      </c>
      <c r="QM322" s="15" t="n">
        <v>21.7</v>
      </c>
      <c r="QN322" s="29" t="n">
        <f aca="false">AVERAGE(QB322:QM322)</f>
        <v>15.4166666666667</v>
      </c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30" t="s">
        <v>106</v>
      </c>
      <c r="RB322" s="15" t="n">
        <v>24.4</v>
      </c>
      <c r="RC322" s="15" t="n">
        <v>23.9</v>
      </c>
      <c r="RD322" s="15" t="n">
        <v>21.6</v>
      </c>
      <c r="RE322" s="15" t="n">
        <v>19.6</v>
      </c>
      <c r="RF322" s="15" t="n">
        <v>16</v>
      </c>
      <c r="RG322" s="15" t="n">
        <v>14.8</v>
      </c>
      <c r="RH322" s="15" t="n">
        <v>12.2</v>
      </c>
      <c r="RI322" s="15" t="n">
        <v>17.3</v>
      </c>
      <c r="RJ322" s="15" t="n">
        <v>19.4</v>
      </c>
      <c r="RK322" s="15" t="n">
        <v>23.6</v>
      </c>
      <c r="RL322" s="15" t="n">
        <v>25.1</v>
      </c>
      <c r="RM322" s="15" t="n">
        <v>25.8</v>
      </c>
      <c r="RN322" s="29" t="n">
        <f aca="false">AVERAGE(RB322:RM322)</f>
        <v>20.3083333333333</v>
      </c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13" t="n">
        <v>1972</v>
      </c>
      <c r="SB322" s="15" t="n">
        <v>22.2</v>
      </c>
      <c r="SC322" s="15" t="n">
        <v>21.6</v>
      </c>
      <c r="SD322" s="15" t="n">
        <v>20.2</v>
      </c>
      <c r="SE322" s="15" t="n">
        <v>14.2</v>
      </c>
      <c r="SF322" s="15" t="n">
        <v>9.7</v>
      </c>
      <c r="SG322" s="15" t="n">
        <v>8.2</v>
      </c>
      <c r="SH322" s="15" t="n">
        <v>6</v>
      </c>
      <c r="SI322" s="15" t="n">
        <v>6.7</v>
      </c>
      <c r="SJ322" s="15" t="n">
        <v>11.5</v>
      </c>
      <c r="SK322" s="15" t="n">
        <v>14.4</v>
      </c>
      <c r="SL322" s="15" t="n">
        <v>19.9</v>
      </c>
      <c r="SM322" s="15" t="n">
        <v>24.9</v>
      </c>
      <c r="SN322" s="29" t="n">
        <f aca="false">AVERAGE(SB322:SM322)</f>
        <v>14.9583333333333</v>
      </c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72" t="s">
        <v>106</v>
      </c>
      <c r="TB322" s="73" t="n">
        <v>20.2</v>
      </c>
      <c r="TC322" s="73" t="n">
        <v>20</v>
      </c>
      <c r="TD322" s="73" t="n">
        <v>18</v>
      </c>
      <c r="TE322" s="73" t="n">
        <v>12.9</v>
      </c>
      <c r="TF322" s="73" t="n">
        <v>10.1</v>
      </c>
      <c r="TG322" s="73" t="n">
        <v>5.8</v>
      </c>
      <c r="TH322" s="73" t="n">
        <v>0.9</v>
      </c>
      <c r="TI322" s="73" t="n">
        <v>7.6</v>
      </c>
      <c r="TJ322" s="73" t="n">
        <v>11.7</v>
      </c>
      <c r="TK322" s="73" t="n">
        <v>14.6</v>
      </c>
      <c r="TL322" s="73" t="n">
        <v>19.1</v>
      </c>
      <c r="TM322" s="73" t="n">
        <v>21.7</v>
      </c>
      <c r="TN322" s="73" t="n">
        <v>13.5</v>
      </c>
      <c r="UB322" s="71"/>
      <c r="UC322" s="30"/>
      <c r="UD322" s="15"/>
      <c r="UE322" s="15"/>
      <c r="UF322" s="15"/>
      <c r="UG322" s="15"/>
      <c r="UH322" s="15"/>
      <c r="UI322" s="15"/>
      <c r="UJ322" s="15"/>
      <c r="UK322" s="15"/>
      <c r="UL322" s="15"/>
      <c r="UM322" s="15"/>
      <c r="UN322" s="15"/>
      <c r="UO322" s="15"/>
      <c r="UP322" s="16"/>
      <c r="VB322" s="71"/>
      <c r="VC322" s="30"/>
      <c r="VD322" s="15"/>
      <c r="VE322" s="27"/>
      <c r="VF322" s="15"/>
      <c r="VG322" s="15"/>
      <c r="VH322" s="15"/>
      <c r="VI322" s="15"/>
      <c r="VJ322" s="15"/>
      <c r="VK322" s="15"/>
      <c r="VL322" s="15"/>
      <c r="VM322" s="15"/>
      <c r="VN322" s="15"/>
      <c r="VO322" s="15"/>
      <c r="VP322" s="16"/>
      <c r="WB322" s="71"/>
      <c r="WC322" s="30"/>
      <c r="WD322" s="15"/>
      <c r="WE322" s="15"/>
      <c r="WF322" s="15"/>
      <c r="WG322" s="15"/>
      <c r="WH322" s="15"/>
      <c r="WI322" s="15"/>
      <c r="WJ322" s="15"/>
      <c r="WK322" s="15"/>
      <c r="WL322" s="15"/>
      <c r="WM322" s="15"/>
      <c r="WN322" s="15"/>
      <c r="WO322" s="15"/>
      <c r="WP322" s="16"/>
      <c r="XB322" s="71"/>
      <c r="XC322" s="30"/>
      <c r="XD322" s="15"/>
      <c r="XE322" s="15"/>
      <c r="XF322" s="15"/>
      <c r="XG322" s="15"/>
      <c r="XH322" s="15"/>
      <c r="XI322" s="15"/>
      <c r="XJ322" s="15"/>
      <c r="XK322" s="15"/>
      <c r="XL322" s="15"/>
      <c r="XM322" s="15"/>
      <c r="XN322" s="15"/>
      <c r="XO322" s="15"/>
      <c r="XP322" s="16"/>
      <c r="YB322" s="71"/>
      <c r="YC322" s="30"/>
      <c r="YD322" s="15"/>
      <c r="YE322" s="15"/>
      <c r="YF322" s="15"/>
      <c r="YG322" s="15"/>
      <c r="YH322" s="15"/>
      <c r="YI322" s="15"/>
      <c r="YJ322" s="15"/>
      <c r="YK322" s="15"/>
      <c r="YL322" s="15"/>
      <c r="YM322" s="15"/>
      <c r="YN322" s="15"/>
      <c r="YO322" s="15"/>
      <c r="YP322" s="16"/>
      <c r="ZB322" s="71"/>
      <c r="ZC322" s="30"/>
      <c r="ZD322" s="15"/>
      <c r="ZE322" s="15"/>
      <c r="ZF322" s="15"/>
      <c r="ZG322" s="15"/>
      <c r="ZH322" s="15"/>
      <c r="ZI322" s="15"/>
      <c r="ZJ322" s="15"/>
      <c r="ZK322" s="15"/>
      <c r="ZL322" s="15"/>
      <c r="ZM322" s="15"/>
      <c r="ZN322" s="15"/>
      <c r="ZO322" s="15"/>
      <c r="ZP322" s="16"/>
    </row>
    <row r="323" customFormat="false" ht="12.8" hidden="false" customHeight="false" outlineLevel="0" collapsed="false">
      <c r="A323" s="17"/>
      <c r="B323" s="4" t="n">
        <f aca="false">AVERAGE(AN323,BN323,CN323,DN323,EN323,FN323,GN323,HN323,IN323,JN323,KN323,LN323,MN323,NN323)</f>
        <v>15.8288461538462</v>
      </c>
      <c r="C323" s="18" t="n">
        <f aca="false">AVERAGE(B319:B323)</f>
        <v>14.7332478632479</v>
      </c>
      <c r="D323" s="9" t="n">
        <f aca="false">AVERAGE(B314:B323)</f>
        <v>14.6977758352758</v>
      </c>
      <c r="E323" s="4" t="n">
        <f aca="false">AVERAGE(B304:B323)</f>
        <v>14.6216576825952</v>
      </c>
      <c r="F323" s="24" t="n">
        <f aca="false">AVERAGE(B274:B323)</f>
        <v>14.3274227855478</v>
      </c>
      <c r="G323" s="9" t="n">
        <f aca="false">MAX(AB323:AM323,BB323:BM323,CB323:CM323,DB323:DM323,EB323:EM323,FB323:FM323,GB323:GM323,HB323:HM323,IB323:IM323,JB323:JM323,KB323:KM323,LB323:LM323,MB323:MM323,NB323:NM323,OB323:OM323,PB323:PM323,QB323:QM323,RB323:RM323,SB323:SM323)</f>
        <v>27.3</v>
      </c>
      <c r="H323" s="10" t="n">
        <f aca="false">MEDIAN(AB323:AM323,BB323:BM323,CB323:CM323,DB323:DM323,EB323:EM323,FB323:FM323,GB323:GM323,HB323:HM323,IB323:IM323,JB323:JM323,KB323:KM323,LB323:LM323,MB323:MM323,NB323:NM323,OB323:OM323,PB323:PM323,QB323:QM323,RB323:RM323,SB323:SM323)</f>
        <v>16.55</v>
      </c>
      <c r="I323" s="11" t="n">
        <f aca="false">MIN(AB323:AM323,BB323:BM323,CB323:CM323,DB323:DM323,EB323:EM323,FB323:FM323,GB323:GM323,HB323:HM323,IB323:IM323,JB323:JM323,KB323:KM323,LB323:LM323,MB323:MM323,NB323:NM323,OB323:OM323,PB323:PM323,QB323:QM323,RB323:RM323,SB323:SM323)</f>
        <v>4.9</v>
      </c>
      <c r="J323" s="12" t="n">
        <f aca="false">(G323+I323)/2</f>
        <v>16.1</v>
      </c>
      <c r="AA323" s="13" t="n">
        <v>1973</v>
      </c>
      <c r="AB323" s="15" t="n">
        <v>21.6</v>
      </c>
      <c r="AC323" s="15" t="n">
        <v>19.4</v>
      </c>
      <c r="AD323" s="15" t="n">
        <v>15.6</v>
      </c>
      <c r="AE323" s="15" t="n">
        <v>13.6</v>
      </c>
      <c r="AF323" s="15" t="n">
        <v>10.2</v>
      </c>
      <c r="AG323" s="15" t="n">
        <v>7.4</v>
      </c>
      <c r="AH323" s="15" t="n">
        <v>7.3</v>
      </c>
      <c r="AI323" s="15" t="n">
        <v>7.3</v>
      </c>
      <c r="AJ323" s="15" t="n">
        <v>10.2</v>
      </c>
      <c r="AK323" s="15" t="n">
        <v>12.4</v>
      </c>
      <c r="AL323" s="15" t="n">
        <v>14.7</v>
      </c>
      <c r="AM323" s="15" t="n">
        <v>18.2</v>
      </c>
      <c r="AN323" s="4" t="n">
        <f aca="false">AVERAGE(Sheet1!AB323:AM323)</f>
        <v>13.1583333333333</v>
      </c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2" t="n">
        <f aca="false">BA322+1</f>
        <v>1973</v>
      </c>
      <c r="BB323" s="20" t="n">
        <v>24.1</v>
      </c>
      <c r="BC323" s="20" t="n">
        <v>22</v>
      </c>
      <c r="BD323" s="20" t="n">
        <v>19.6</v>
      </c>
      <c r="BE323" s="20" t="n">
        <v>16.1</v>
      </c>
      <c r="BF323" s="20" t="n">
        <v>10.7</v>
      </c>
      <c r="BG323" s="20" t="n">
        <v>8.1</v>
      </c>
      <c r="BH323" s="20" t="n">
        <v>8.6</v>
      </c>
      <c r="BI323" s="20" t="n">
        <v>7.4</v>
      </c>
      <c r="BJ323" s="20" t="n">
        <v>11.2</v>
      </c>
      <c r="BK323" s="20" t="n">
        <v>15.4</v>
      </c>
      <c r="BL323" s="20" t="n">
        <v>17.3</v>
      </c>
      <c r="BM323" s="20" t="n">
        <v>20.8</v>
      </c>
      <c r="BN323" s="4" t="n">
        <f aca="false">AVERAGE(BB323:BM323)</f>
        <v>15.1083333333333</v>
      </c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2" t="n">
        <f aca="false">CA322+1</f>
        <v>1973</v>
      </c>
      <c r="CB323" s="20" t="n">
        <v>23.6</v>
      </c>
      <c r="CC323" s="20" t="n">
        <v>21.3</v>
      </c>
      <c r="CD323" s="20" t="n">
        <v>17.6</v>
      </c>
      <c r="CE323" s="20" t="n">
        <v>14.5</v>
      </c>
      <c r="CF323" s="20" t="n">
        <v>10.3</v>
      </c>
      <c r="CG323" s="20" t="n">
        <v>7.3</v>
      </c>
      <c r="CH323" s="20" t="n">
        <v>7.7</v>
      </c>
      <c r="CI323" s="20" t="n">
        <v>6.9</v>
      </c>
      <c r="CJ323" s="20" t="n">
        <v>10.8</v>
      </c>
      <c r="CK323" s="20" t="n">
        <v>14.5</v>
      </c>
      <c r="CL323" s="20" t="n">
        <v>15.3</v>
      </c>
      <c r="CM323" s="20" t="n">
        <v>19.7</v>
      </c>
      <c r="CN323" s="4" t="n">
        <f aca="false">AVERAGE(CB323:CM323)</f>
        <v>14.125</v>
      </c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36" t="s">
        <v>107</v>
      </c>
      <c r="DB323" s="20" t="n">
        <v>22.5</v>
      </c>
      <c r="DC323" s="20" t="n">
        <v>21</v>
      </c>
      <c r="DD323" s="20" t="n">
        <v>16.4</v>
      </c>
      <c r="DE323" s="20" t="n">
        <v>13.8</v>
      </c>
      <c r="DF323" s="20" t="n">
        <v>9.3</v>
      </c>
      <c r="DG323" s="20" t="n">
        <v>6.8</v>
      </c>
      <c r="DH323" s="20" t="n">
        <v>6.9</v>
      </c>
      <c r="DI323" s="20" t="n">
        <v>7.2</v>
      </c>
      <c r="DJ323" s="20" t="n">
        <v>9.7</v>
      </c>
      <c r="DK323" s="20" t="n">
        <v>13.7</v>
      </c>
      <c r="DL323" s="20" t="n">
        <v>15.4</v>
      </c>
      <c r="DM323" s="20" t="n">
        <v>19</v>
      </c>
      <c r="DN323" s="4" t="n">
        <f aca="false">AVERAGE(DB323:DM323)</f>
        <v>13.475</v>
      </c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30" t="s">
        <v>107</v>
      </c>
      <c r="FB323" s="15" t="n">
        <v>26.1</v>
      </c>
      <c r="FC323" s="15" t="n">
        <v>24.2</v>
      </c>
      <c r="FD323" s="15" t="n">
        <v>24.5</v>
      </c>
      <c r="FE323" s="15" t="n">
        <v>20.9</v>
      </c>
      <c r="FF323" s="15" t="n">
        <v>18.3</v>
      </c>
      <c r="FG323" s="15" t="n">
        <v>15.1</v>
      </c>
      <c r="FH323" s="15" t="n">
        <v>14.2</v>
      </c>
      <c r="FI323" s="15" t="n">
        <v>14.2</v>
      </c>
      <c r="FJ323" s="15" t="n">
        <v>17</v>
      </c>
      <c r="FK323" s="15" t="n">
        <v>20.9</v>
      </c>
      <c r="FL323" s="15" t="n">
        <v>23.5</v>
      </c>
      <c r="FM323" s="15" t="n">
        <v>23.7</v>
      </c>
      <c r="FN323" s="16" t="n">
        <f aca="false">AVERAGE(FB323:FM323)</f>
        <v>20.2166666666667</v>
      </c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2" t="n">
        <v>1973</v>
      </c>
      <c r="GB323" s="15" t="n">
        <v>25.5</v>
      </c>
      <c r="GC323" s="15" t="n">
        <v>24.8</v>
      </c>
      <c r="GD323" s="15" t="n">
        <v>24.6</v>
      </c>
      <c r="GE323" s="15" t="n">
        <v>21.8</v>
      </c>
      <c r="GF323" s="15" t="n">
        <v>19.7</v>
      </c>
      <c r="GG323" s="15" t="n">
        <v>17.3</v>
      </c>
      <c r="GH323" s="15" t="n">
        <v>15.5</v>
      </c>
      <c r="GI323" s="15" t="n">
        <v>16.3</v>
      </c>
      <c r="GJ323" s="15" t="n">
        <v>18.8</v>
      </c>
      <c r="GK323" s="15" t="n">
        <v>20.2</v>
      </c>
      <c r="GL323" s="15" t="n">
        <v>24.2</v>
      </c>
      <c r="GM323" s="15" t="n">
        <v>24.4</v>
      </c>
      <c r="GN323" s="16" t="n">
        <f aca="false">AVERAGE(GB323:GM323)</f>
        <v>21.0916666666667</v>
      </c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2" t="n">
        <v>1973</v>
      </c>
      <c r="HB323" s="15" t="n">
        <v>27.3</v>
      </c>
      <c r="HC323" s="15" t="n">
        <v>24.6</v>
      </c>
      <c r="HD323" s="15" t="n">
        <v>22.8</v>
      </c>
      <c r="HE323" s="15" t="n">
        <v>18.2</v>
      </c>
      <c r="HF323" s="15" t="n">
        <v>13.5</v>
      </c>
      <c r="HG323" s="15" t="n">
        <v>11.3</v>
      </c>
      <c r="HH323" s="15" t="n">
        <v>10.8</v>
      </c>
      <c r="HI323" s="15" t="n">
        <v>10.9</v>
      </c>
      <c r="HJ323" s="15" t="n">
        <v>13.6</v>
      </c>
      <c r="HK323" s="15" t="n">
        <v>18.3</v>
      </c>
      <c r="HL323" s="15" t="n">
        <v>20.4</v>
      </c>
      <c r="HM323" s="15" t="n">
        <v>22.1</v>
      </c>
      <c r="HN323" s="16" t="n">
        <f aca="false">AVERAGE(HB323:HM323)</f>
        <v>17.8166666666667</v>
      </c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7" t="n">
        <f aca="false">IA322+1</f>
        <v>1973</v>
      </c>
      <c r="IB323" s="15" t="n">
        <v>23.4</v>
      </c>
      <c r="IC323" s="15" t="n">
        <v>21.6</v>
      </c>
      <c r="ID323" s="15" t="n">
        <v>19</v>
      </c>
      <c r="IE323" s="15" t="n">
        <v>15.1</v>
      </c>
      <c r="IF323" s="15" t="n">
        <v>9.4</v>
      </c>
      <c r="IG323" s="15" t="n">
        <v>7.5</v>
      </c>
      <c r="IH323" s="15" t="n">
        <v>8.2</v>
      </c>
      <c r="II323" s="15" t="n">
        <v>8.5</v>
      </c>
      <c r="IJ323" s="15" t="n">
        <v>10.4</v>
      </c>
      <c r="IK323" s="15" t="n">
        <v>14.2</v>
      </c>
      <c r="IL323" s="15" t="n">
        <v>16.4</v>
      </c>
      <c r="IM323" s="15" t="n">
        <v>19.8</v>
      </c>
      <c r="IN323" s="25" t="n">
        <f aca="false">SUM(IB323:IM323)/12</f>
        <v>14.4583333333333</v>
      </c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 t="n">
        <f aca="false">JA322+1</f>
        <v>1973</v>
      </c>
      <c r="JB323" s="15" t="n">
        <v>21.2</v>
      </c>
      <c r="JC323" s="15" t="n">
        <v>17.6</v>
      </c>
      <c r="JD323" s="15" t="n">
        <v>17</v>
      </c>
      <c r="JE323" s="15" t="n">
        <v>14.1</v>
      </c>
      <c r="JF323" s="15" t="n">
        <v>10</v>
      </c>
      <c r="JG323" s="15" t="n">
        <v>6</v>
      </c>
      <c r="JH323" s="15" t="n">
        <v>5.9</v>
      </c>
      <c r="JI323" s="15" t="n">
        <v>7</v>
      </c>
      <c r="JJ323" s="15" t="n">
        <v>9</v>
      </c>
      <c r="JK323" s="15" t="n">
        <v>11.6</v>
      </c>
      <c r="JL323" s="15" t="n">
        <v>13.8</v>
      </c>
      <c r="JM323" s="15" t="n">
        <v>17.4</v>
      </c>
      <c r="JN323" s="25" t="n">
        <f aca="false">SUM(JB323:JM323)/12</f>
        <v>12.55</v>
      </c>
      <c r="JO323" s="15"/>
      <c r="JP323" s="15"/>
      <c r="JQ323" s="15"/>
      <c r="JR323" s="15"/>
      <c r="JS323" s="15"/>
      <c r="JT323" s="15"/>
      <c r="JU323" s="15"/>
      <c r="JV323" s="15"/>
      <c r="JW323" s="15"/>
      <c r="JX323" s="15"/>
      <c r="JY323" s="15"/>
      <c r="JZ323" s="15"/>
      <c r="KA323" s="13" t="n">
        <v>1973</v>
      </c>
      <c r="KB323" s="15" t="n">
        <v>24.1</v>
      </c>
      <c r="KC323" s="15" t="n">
        <v>20.8</v>
      </c>
      <c r="KD323" s="15" t="n">
        <v>19</v>
      </c>
      <c r="KE323" s="15" t="n">
        <v>16.3</v>
      </c>
      <c r="KF323" s="15" t="n">
        <v>11.5</v>
      </c>
      <c r="KG323" s="15" t="n">
        <v>9</v>
      </c>
      <c r="KH323" s="15" t="n">
        <v>9.1</v>
      </c>
      <c r="KI323" s="15" t="n">
        <v>9.2</v>
      </c>
      <c r="KJ323" s="15" t="n">
        <v>9.5</v>
      </c>
      <c r="KK323" s="15" t="n">
        <v>14.1</v>
      </c>
      <c r="KL323" s="15" t="n">
        <v>18.4</v>
      </c>
      <c r="KM323" s="15" t="n">
        <v>21.1</v>
      </c>
      <c r="KN323" s="16" t="n">
        <f aca="false">AVERAGE(KB323:KM323)</f>
        <v>15.175</v>
      </c>
      <c r="KO323" s="16"/>
      <c r="KP323" s="16"/>
      <c r="KQ323" s="16"/>
      <c r="KR323" s="16"/>
      <c r="KS323" s="16"/>
      <c r="KT323" s="16"/>
      <c r="KU323" s="16"/>
      <c r="KV323" s="16"/>
      <c r="KW323" s="16"/>
      <c r="KX323" s="16"/>
      <c r="KY323" s="16"/>
      <c r="KZ323" s="16"/>
      <c r="LA323" s="7" t="n">
        <f aca="false">LA322+1</f>
        <v>1973</v>
      </c>
      <c r="LB323" s="15" t="n">
        <v>26.5</v>
      </c>
      <c r="LC323" s="15" t="n">
        <v>22.9</v>
      </c>
      <c r="LD323" s="15" t="n">
        <v>21</v>
      </c>
      <c r="LE323" s="15" t="n">
        <v>18</v>
      </c>
      <c r="LF323" s="15" t="n">
        <v>12.3</v>
      </c>
      <c r="LG323" s="15" t="n">
        <v>10.1</v>
      </c>
      <c r="LH323" s="15" t="n">
        <v>10.3</v>
      </c>
      <c r="LI323" s="15" t="n">
        <v>10.8</v>
      </c>
      <c r="LJ323" s="15" t="n">
        <v>10.7</v>
      </c>
      <c r="LK323" s="15" t="n">
        <v>15.7</v>
      </c>
      <c r="LL323" s="15" t="n">
        <v>19.2</v>
      </c>
      <c r="LM323" s="15" t="n">
        <v>22.3</v>
      </c>
      <c r="LN323" s="16" t="n">
        <f aca="false">AVERAGE(LB323:LM323)</f>
        <v>16.65</v>
      </c>
      <c r="LO323" s="16"/>
      <c r="LP323" s="16"/>
      <c r="LQ323" s="16"/>
      <c r="LR323" s="16"/>
      <c r="LS323" s="16"/>
      <c r="LT323" s="16"/>
      <c r="LU323" s="16"/>
      <c r="LV323" s="16"/>
      <c r="LW323" s="16"/>
      <c r="LX323" s="16"/>
      <c r="LY323" s="16"/>
      <c r="LZ323" s="16"/>
      <c r="MA323" s="7" t="n">
        <f aca="false">MA322+1</f>
        <v>1973</v>
      </c>
      <c r="MB323" s="15" t="n">
        <v>25.3</v>
      </c>
      <c r="MC323" s="15" t="n">
        <v>23.5</v>
      </c>
      <c r="MD323" s="15" t="n">
        <v>24</v>
      </c>
      <c r="ME323" s="15" t="n">
        <v>20.9</v>
      </c>
      <c r="MF323" s="15" t="n">
        <v>18.1</v>
      </c>
      <c r="MG323" s="15" t="n">
        <v>14.7</v>
      </c>
      <c r="MH323" s="15" t="n">
        <v>14.1</v>
      </c>
      <c r="MI323" s="15" t="n">
        <v>15.1</v>
      </c>
      <c r="MJ323" s="15" t="n">
        <v>16.6</v>
      </c>
      <c r="MK323" s="15" t="n">
        <v>21.1</v>
      </c>
      <c r="ML323" s="15" t="n">
        <v>22.3</v>
      </c>
      <c r="MM323" s="15" t="n">
        <v>23.6</v>
      </c>
      <c r="MN323" s="16" t="n">
        <f aca="false">AVERAGE(MB323:MM323)</f>
        <v>19.9416666666667</v>
      </c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60" t="s">
        <v>107</v>
      </c>
      <c r="NB323" s="15" t="n">
        <v>18.7</v>
      </c>
      <c r="NC323" s="15" t="n">
        <v>18.4</v>
      </c>
      <c r="ND323" s="15" t="n">
        <v>16.6</v>
      </c>
      <c r="NE323" s="15" t="n">
        <v>13.9</v>
      </c>
      <c r="NF323" s="15" t="n">
        <v>9.9</v>
      </c>
      <c r="NG323" s="15" t="n">
        <v>5.5</v>
      </c>
      <c r="NH323" s="15" t="n">
        <v>6.4</v>
      </c>
      <c r="NI323" s="15" t="n">
        <v>5.9</v>
      </c>
      <c r="NJ323" s="15" t="n">
        <v>7</v>
      </c>
      <c r="NK323" s="15" t="n">
        <v>11</v>
      </c>
      <c r="NL323" s="15" t="n">
        <v>14</v>
      </c>
      <c r="NM323" s="15" t="n">
        <v>16.8</v>
      </c>
      <c r="NN323" s="29" t="n">
        <f aca="false">AVERAGE(NB323:NM323)</f>
        <v>12.0083333333333</v>
      </c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13" t="n">
        <v>1973</v>
      </c>
      <c r="OB323" s="15" t="n">
        <v>21</v>
      </c>
      <c r="OC323" s="15" t="n">
        <v>21.2</v>
      </c>
      <c r="OD323" s="15" t="n">
        <v>18.9</v>
      </c>
      <c r="OE323" s="15" t="n">
        <v>14.8</v>
      </c>
      <c r="OF323" s="15" t="n">
        <v>10.9</v>
      </c>
      <c r="OG323" s="15" t="n">
        <v>6.3</v>
      </c>
      <c r="OH323" s="15" t="n">
        <v>7.2</v>
      </c>
      <c r="OI323" s="15" t="n">
        <v>6.3</v>
      </c>
      <c r="OJ323" s="15" t="n">
        <v>7.9</v>
      </c>
      <c r="OK323" s="15" t="n">
        <v>12.3</v>
      </c>
      <c r="OL323" s="15" t="n">
        <v>16.5</v>
      </c>
      <c r="OM323" s="15" t="n">
        <v>18.7</v>
      </c>
      <c r="ON323" s="29" t="n">
        <f aca="false">AVERAGE(OB323:OM323)</f>
        <v>13.5</v>
      </c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30" t="s">
        <v>107</v>
      </c>
      <c r="PB323" s="15" t="n">
        <v>26.3</v>
      </c>
      <c r="PC323" s="15" t="n">
        <v>26.8</v>
      </c>
      <c r="PD323" s="15" t="n">
        <v>26.1</v>
      </c>
      <c r="PE323" s="15" t="n">
        <v>22.5</v>
      </c>
      <c r="PF323" s="15" t="n">
        <v>18</v>
      </c>
      <c r="PG323" s="15" t="n">
        <v>14.9</v>
      </c>
      <c r="PH323" s="15" t="n">
        <v>16.7</v>
      </c>
      <c r="PI323" s="15" t="n">
        <v>16.1</v>
      </c>
      <c r="PJ323" s="15" t="n">
        <v>16.7</v>
      </c>
      <c r="PK323" s="15" t="n">
        <v>21.2</v>
      </c>
      <c r="PL323" s="15" t="n">
        <v>24.4</v>
      </c>
      <c r="PM323" s="15" t="n">
        <v>26.6</v>
      </c>
      <c r="PN323" s="29" t="n">
        <f aca="false">AVERAGE(PB323:PM323)</f>
        <v>21.3583333333333</v>
      </c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30" t="s">
        <v>107</v>
      </c>
      <c r="QB323" s="15" t="n">
        <v>23</v>
      </c>
      <c r="QC323" s="15" t="n">
        <v>22.3</v>
      </c>
      <c r="QD323" s="15" t="n">
        <v>21.4</v>
      </c>
      <c r="QE323" s="15" t="n">
        <v>15.7</v>
      </c>
      <c r="QF323" s="15" t="n">
        <v>13</v>
      </c>
      <c r="QG323" s="15" t="n">
        <v>4.9</v>
      </c>
      <c r="QH323" s="26" t="n">
        <f aca="false">SUM(QH322+QH324)/2</f>
        <v>7.6</v>
      </c>
      <c r="QI323" s="15" t="n">
        <v>9.1</v>
      </c>
      <c r="QJ323" s="15" t="n">
        <v>9.1</v>
      </c>
      <c r="QK323" s="15" t="n">
        <v>12.9</v>
      </c>
      <c r="QL323" s="15" t="n">
        <v>17.5</v>
      </c>
      <c r="QM323" s="22" t="n">
        <f aca="false">SUM(QM320:QM322)/3</f>
        <v>20.3</v>
      </c>
      <c r="QN323" s="29" t="n">
        <f aca="false">AVERAGE(QB323:QM323)</f>
        <v>14.7333333333333</v>
      </c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30" t="s">
        <v>107</v>
      </c>
      <c r="RB323" s="15" t="n">
        <v>24.4</v>
      </c>
      <c r="RC323" s="15" t="n">
        <v>24.1</v>
      </c>
      <c r="RD323" s="15" t="n">
        <v>24.8</v>
      </c>
      <c r="RE323" s="15" t="n">
        <v>22.6</v>
      </c>
      <c r="RF323" s="15" t="n">
        <v>19.6</v>
      </c>
      <c r="RG323" s="15" t="n">
        <v>16.7</v>
      </c>
      <c r="RH323" s="15" t="n">
        <v>16.3</v>
      </c>
      <c r="RI323" s="15" t="n">
        <v>18.6</v>
      </c>
      <c r="RJ323" s="15" t="n">
        <v>19.3</v>
      </c>
      <c r="RK323" s="15" t="n">
        <v>23.2</v>
      </c>
      <c r="RL323" s="15" t="n">
        <v>25.4</v>
      </c>
      <c r="RM323" s="15" t="n">
        <v>23.8</v>
      </c>
      <c r="RN323" s="29" t="n">
        <f aca="false">AVERAGE(RB323:RM323)</f>
        <v>21.5666666666667</v>
      </c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13" t="n">
        <v>1973</v>
      </c>
      <c r="SB323" s="15" t="n">
        <v>24</v>
      </c>
      <c r="SC323" s="15" t="n">
        <v>22.7</v>
      </c>
      <c r="SD323" s="15" t="n">
        <v>21.2</v>
      </c>
      <c r="SE323" s="15" t="n">
        <v>16.1</v>
      </c>
      <c r="SF323" s="15" t="n">
        <v>12.5</v>
      </c>
      <c r="SG323" s="15" t="n">
        <v>7.8</v>
      </c>
      <c r="SH323" s="15" t="n">
        <v>8.4</v>
      </c>
      <c r="SI323" s="15" t="n">
        <v>7.6</v>
      </c>
      <c r="SJ323" s="15" t="n">
        <v>8.5</v>
      </c>
      <c r="SK323" s="15" t="n">
        <v>13.2</v>
      </c>
      <c r="SL323" s="15" t="n">
        <v>17.9</v>
      </c>
      <c r="SM323" s="15" t="n">
        <v>21.7</v>
      </c>
      <c r="SN323" s="29" t="n">
        <f aca="false">AVERAGE(SB323:SM323)</f>
        <v>15.1333333333333</v>
      </c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72" t="s">
        <v>107</v>
      </c>
      <c r="TB323" s="73" t="n">
        <v>24.5</v>
      </c>
      <c r="TC323" s="73" t="n">
        <v>23.6</v>
      </c>
      <c r="TD323" s="73" t="n">
        <v>20.2</v>
      </c>
      <c r="TE323" s="73" t="n">
        <v>15.2</v>
      </c>
      <c r="TF323" s="73" t="n">
        <v>10.6</v>
      </c>
      <c r="TG323" s="73" t="n">
        <v>8.2</v>
      </c>
      <c r="TH323" s="73" t="n">
        <v>9.6</v>
      </c>
      <c r="TI323" s="73" t="n">
        <v>8.3</v>
      </c>
      <c r="TJ323" s="73" t="n">
        <v>11.1</v>
      </c>
      <c r="TK323" s="73" t="n">
        <v>15.9</v>
      </c>
      <c r="TL323" s="73" t="n">
        <v>17.7</v>
      </c>
      <c r="TM323" s="73" t="n">
        <v>21.1</v>
      </c>
      <c r="TN323" s="73" t="n">
        <v>15.5</v>
      </c>
      <c r="UB323" s="71"/>
      <c r="UC323" s="30"/>
      <c r="UD323" s="15"/>
      <c r="UE323" s="15"/>
      <c r="UF323" s="15"/>
      <c r="UG323" s="15"/>
      <c r="UH323" s="15"/>
      <c r="UI323" s="15"/>
      <c r="UJ323" s="15"/>
      <c r="UK323" s="15"/>
      <c r="UL323" s="15"/>
      <c r="UM323" s="15"/>
      <c r="UN323" s="15"/>
      <c r="UO323" s="15"/>
      <c r="UP323" s="16"/>
      <c r="VB323" s="71"/>
      <c r="VC323" s="30"/>
      <c r="VD323" s="15"/>
      <c r="VE323" s="15"/>
      <c r="VF323" s="15"/>
      <c r="VG323" s="15"/>
      <c r="VH323" s="15"/>
      <c r="VI323" s="15"/>
      <c r="VJ323" s="15"/>
      <c r="VK323" s="15"/>
      <c r="VL323" s="15"/>
      <c r="VM323" s="15"/>
      <c r="VN323" s="15"/>
      <c r="VO323" s="15"/>
      <c r="VP323" s="16"/>
      <c r="WB323" s="71"/>
      <c r="WC323" s="30"/>
      <c r="WD323" s="15"/>
      <c r="WE323" s="15"/>
      <c r="WF323" s="15"/>
      <c r="WG323" s="15"/>
      <c r="WH323" s="15"/>
      <c r="WI323" s="15"/>
      <c r="WJ323" s="15"/>
      <c r="WK323" s="15"/>
      <c r="WL323" s="15"/>
      <c r="WM323" s="15"/>
      <c r="WN323" s="15"/>
      <c r="WO323" s="15"/>
      <c r="WP323" s="16"/>
      <c r="XB323" s="71"/>
      <c r="XC323" s="30"/>
      <c r="XD323" s="15"/>
      <c r="XE323" s="15"/>
      <c r="XF323" s="15"/>
      <c r="XG323" s="15"/>
      <c r="XH323" s="15"/>
      <c r="XI323" s="15"/>
      <c r="XJ323" s="15"/>
      <c r="XK323" s="15"/>
      <c r="XL323" s="15"/>
      <c r="XM323" s="15"/>
      <c r="XN323" s="15"/>
      <c r="XO323" s="15"/>
      <c r="XP323" s="16"/>
      <c r="YB323" s="71"/>
      <c r="YC323" s="30"/>
      <c r="YD323" s="15"/>
      <c r="YE323" s="15"/>
      <c r="YF323" s="15"/>
      <c r="YG323" s="15"/>
      <c r="YH323" s="15"/>
      <c r="YI323" s="15"/>
      <c r="YJ323" s="15"/>
      <c r="YK323" s="15"/>
      <c r="YL323" s="15"/>
      <c r="YM323" s="15"/>
      <c r="YN323" s="15"/>
      <c r="YO323" s="15"/>
      <c r="YP323" s="16"/>
      <c r="ZB323" s="71"/>
      <c r="ZC323" s="30"/>
      <c r="ZD323" s="15"/>
      <c r="ZE323" s="15"/>
      <c r="ZF323" s="15"/>
      <c r="ZG323" s="15"/>
      <c r="ZH323" s="15"/>
      <c r="ZI323" s="15"/>
      <c r="ZJ323" s="15"/>
      <c r="ZK323" s="15"/>
      <c r="ZL323" s="15"/>
      <c r="ZM323" s="15"/>
      <c r="ZN323" s="15"/>
      <c r="ZO323" s="15"/>
      <c r="ZP323" s="16"/>
    </row>
    <row r="324" customFormat="false" ht="12.8" hidden="false" customHeight="false" outlineLevel="0" collapsed="false">
      <c r="A324" s="17"/>
      <c r="B324" s="4" t="n">
        <f aca="false">AVERAGE(AN324,BN324,CN324,DN324,EN324,FN324,GN324,HN324,IN324,JN324,KN324,LN324,MN324,NN324)</f>
        <v>14.3108974358974</v>
      </c>
      <c r="C324" s="18" t="n">
        <f aca="false">AVERAGE(B320:B324)</f>
        <v>14.6847435897436</v>
      </c>
      <c r="D324" s="9" t="n">
        <f aca="false">AVERAGE(B315:B324)</f>
        <v>14.6660256410256</v>
      </c>
      <c r="E324" s="4" t="n">
        <f aca="false">AVERAGE(B305:B324)</f>
        <v>14.6312997766123</v>
      </c>
      <c r="F324" s="24" t="n">
        <f aca="false">AVERAGE(B275:B324)</f>
        <v>14.3398586829837</v>
      </c>
      <c r="G324" s="9" t="n">
        <f aca="false">MAX(AB324:AM324,BB324:BM324,CB324:CM324,DB324:DM324,EB324:EM324,FB324:FM324,GB324:GM324,HB324:HM324,IB324:IM324,JB324:JM324,KB324:KM324,LB324:LM324,MB324:MM324,NB324:NM324,OB324:OM324,PB324:PM324,QB324:QM324,RB324:RM324,SB324:SM324)</f>
        <v>25.9</v>
      </c>
      <c r="H324" s="10" t="n">
        <f aca="false">MEDIAN(AB324:AM324,BB324:BM324,CB324:CM324,DB324:DM324,EB324:EM324,FB324:FM324,GB324:GM324,HB324:HM324,IB324:IM324,JB324:JM324,KB324:KM324,LB324:LM324,MB324:MM324,NB324:NM324,OB324:OM324,PB324:PM324,QB324:QM324,RB324:RM324,SB324:SM324)</f>
        <v>15.15</v>
      </c>
      <c r="I324" s="11" t="n">
        <f aca="false">MIN(AB324:AM324,BB324:BM324,CB324:CM324,DB324:DM324,EB324:EM324,FB324:FM324,GB324:GM324,HB324:HM324,IB324:IM324,JB324:JM324,KB324:KM324,LB324:LM324,MB324:MM324,NB324:NM324,OB324:OM324,PB324:PM324,QB324:QM324,RB324:RM324,SB324:SM324)</f>
        <v>3.1</v>
      </c>
      <c r="J324" s="12" t="n">
        <f aca="false">(G324+I324)/2</f>
        <v>14.5</v>
      </c>
      <c r="AA324" s="13" t="n">
        <v>1974</v>
      </c>
      <c r="AB324" s="15" t="n">
        <v>19.3</v>
      </c>
      <c r="AC324" s="15" t="n">
        <v>17.6</v>
      </c>
      <c r="AD324" s="15" t="n">
        <v>18.2</v>
      </c>
      <c r="AE324" s="15" t="n">
        <v>13.4</v>
      </c>
      <c r="AF324" s="15" t="n">
        <v>9.6</v>
      </c>
      <c r="AG324" s="15" t="n">
        <v>6.3</v>
      </c>
      <c r="AH324" s="15" t="n">
        <v>6.9</v>
      </c>
      <c r="AI324" s="15" t="n">
        <v>7.1</v>
      </c>
      <c r="AJ324" s="15" t="n">
        <v>7.9</v>
      </c>
      <c r="AK324" s="15" t="n">
        <v>11.6</v>
      </c>
      <c r="AL324" s="15" t="n">
        <v>12.9</v>
      </c>
      <c r="AM324" s="15" t="n">
        <v>15.5</v>
      </c>
      <c r="AN324" s="4" t="n">
        <f aca="false">AVERAGE(Sheet1!AB324:AM324)</f>
        <v>12.1916666666667</v>
      </c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2" t="n">
        <f aca="false">BA323+1</f>
        <v>1974</v>
      </c>
      <c r="BB324" s="20" t="n">
        <v>22.4</v>
      </c>
      <c r="BC324" s="20" t="n">
        <v>20.4</v>
      </c>
      <c r="BD324" s="20" t="n">
        <v>19.2</v>
      </c>
      <c r="BE324" s="20" t="n">
        <v>15.3</v>
      </c>
      <c r="BF324" s="20" t="n">
        <v>9.7</v>
      </c>
      <c r="BG324" s="20" t="n">
        <v>4.8</v>
      </c>
      <c r="BH324" s="20" t="n">
        <v>6.2</v>
      </c>
      <c r="BI324" s="20" t="n">
        <v>6.9</v>
      </c>
      <c r="BJ324" s="20" t="n">
        <v>7.9</v>
      </c>
      <c r="BK324" s="20" t="n">
        <v>13</v>
      </c>
      <c r="BL324" s="20" t="n">
        <v>15.1</v>
      </c>
      <c r="BM324" s="20" t="n">
        <v>19.3</v>
      </c>
      <c r="BN324" s="4" t="n">
        <f aca="false">AVERAGE(BB324:BM324)</f>
        <v>13.35</v>
      </c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2" t="n">
        <f aca="false">CA323+1</f>
        <v>1974</v>
      </c>
      <c r="CB324" s="20" t="n">
        <v>21.2</v>
      </c>
      <c r="CC324" s="20" t="n">
        <v>19.1</v>
      </c>
      <c r="CD324" s="20" t="n">
        <v>18.1</v>
      </c>
      <c r="CE324" s="20" t="n">
        <v>14.7</v>
      </c>
      <c r="CF324" s="20" t="n">
        <v>9.7</v>
      </c>
      <c r="CG324" s="20" t="n">
        <v>4.6</v>
      </c>
      <c r="CH324" s="20" t="n">
        <v>4.6</v>
      </c>
      <c r="CI324" s="20" t="n">
        <v>5.3</v>
      </c>
      <c r="CJ324" s="20" t="n">
        <v>6.8</v>
      </c>
      <c r="CK324" s="20" t="n">
        <v>11.6</v>
      </c>
      <c r="CL324" s="20" t="n">
        <v>13.3</v>
      </c>
      <c r="CM324" s="20" t="n">
        <v>16.7</v>
      </c>
      <c r="CN324" s="4" t="n">
        <f aca="false">AVERAGE(CB324:CM324)</f>
        <v>12.1416666666667</v>
      </c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36" t="s">
        <v>108</v>
      </c>
      <c r="DB324" s="20" t="n">
        <v>21</v>
      </c>
      <c r="DC324" s="20" t="n">
        <v>19.8</v>
      </c>
      <c r="DD324" s="20" t="n">
        <v>19.7</v>
      </c>
      <c r="DE324" s="20" t="n">
        <v>15.1</v>
      </c>
      <c r="DF324" s="20" t="n">
        <v>10.5</v>
      </c>
      <c r="DG324" s="20" t="n">
        <v>5.2</v>
      </c>
      <c r="DH324" s="20" t="n">
        <v>6</v>
      </c>
      <c r="DI324" s="20" t="n">
        <v>6.3</v>
      </c>
      <c r="DJ324" s="20" t="n">
        <v>7.4</v>
      </c>
      <c r="DK324" s="20" t="n">
        <v>11.7</v>
      </c>
      <c r="DL324" s="20" t="n">
        <v>12.7</v>
      </c>
      <c r="DM324" s="20" t="n">
        <v>16.6</v>
      </c>
      <c r="DN324" s="4" t="n">
        <f aca="false">AVERAGE(DB324:DM324)</f>
        <v>12.6666666666667</v>
      </c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30" t="s">
        <v>108</v>
      </c>
      <c r="FB324" s="15" t="n">
        <v>23.1</v>
      </c>
      <c r="FC324" s="15" t="n">
        <v>23.2</v>
      </c>
      <c r="FD324" s="15" t="n">
        <v>21.7</v>
      </c>
      <c r="FE324" s="15" t="n">
        <v>17.9</v>
      </c>
      <c r="FF324" s="15" t="n">
        <v>14.2</v>
      </c>
      <c r="FG324" s="15" t="n">
        <v>9.9</v>
      </c>
      <c r="FH324" s="15" t="n">
        <v>8.3</v>
      </c>
      <c r="FI324" s="15" t="n">
        <v>11.7</v>
      </c>
      <c r="FJ324" s="15" t="n">
        <v>15.4</v>
      </c>
      <c r="FK324" s="15" t="n">
        <v>18.9</v>
      </c>
      <c r="FL324" s="15" t="n">
        <v>21.3</v>
      </c>
      <c r="FM324" s="15" t="n">
        <v>23.6</v>
      </c>
      <c r="FN324" s="16" t="n">
        <f aca="false">AVERAGE(FB324:FM324)</f>
        <v>17.4333333333333</v>
      </c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2" t="n">
        <v>1974</v>
      </c>
      <c r="GB324" s="15" t="n">
        <v>24.7</v>
      </c>
      <c r="GC324" s="15" t="n">
        <v>24.5</v>
      </c>
      <c r="GD324" s="15" t="n">
        <v>23.9</v>
      </c>
      <c r="GE324" s="15" t="n">
        <v>20.9</v>
      </c>
      <c r="GF324" s="15" t="n">
        <v>15.9</v>
      </c>
      <c r="GG324" s="15" t="n">
        <v>12.3</v>
      </c>
      <c r="GH324" s="15" t="n">
        <v>11.4</v>
      </c>
      <c r="GI324" s="15" t="n">
        <v>15.2</v>
      </c>
      <c r="GJ324" s="15" t="n">
        <v>18.6</v>
      </c>
      <c r="GK324" s="15" t="n">
        <v>20.1</v>
      </c>
      <c r="GL324" s="15" t="n">
        <v>23.7</v>
      </c>
      <c r="GM324" s="15" t="n">
        <v>24.6</v>
      </c>
      <c r="GN324" s="16" t="n">
        <f aca="false">AVERAGE(GB324:GM324)</f>
        <v>19.65</v>
      </c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2" t="n">
        <v>1974</v>
      </c>
      <c r="HB324" s="15" t="n">
        <v>23.8</v>
      </c>
      <c r="HC324" s="15" t="n">
        <v>22.4</v>
      </c>
      <c r="HD324" s="15" t="n">
        <v>20.6</v>
      </c>
      <c r="HE324" s="15" t="n">
        <v>16.8</v>
      </c>
      <c r="HF324" s="15" t="n">
        <v>12</v>
      </c>
      <c r="HG324" s="15" t="n">
        <v>6.2</v>
      </c>
      <c r="HH324" s="15" t="n">
        <v>6.4</v>
      </c>
      <c r="HI324" s="15" t="n">
        <v>9.1</v>
      </c>
      <c r="HJ324" s="15" t="n">
        <v>12.4</v>
      </c>
      <c r="HK324" s="15" t="n">
        <v>16.6</v>
      </c>
      <c r="HL324" s="15" t="n">
        <v>18.5</v>
      </c>
      <c r="HM324" s="15" t="n">
        <v>22</v>
      </c>
      <c r="HN324" s="16" t="n">
        <f aca="false">AVERAGE(HB324:HM324)</f>
        <v>15.5666666666667</v>
      </c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7" t="n">
        <f aca="false">IA323+1</f>
        <v>1974</v>
      </c>
      <c r="IB324" s="15" t="n">
        <v>24</v>
      </c>
      <c r="IC324" s="15" t="n">
        <v>20.8</v>
      </c>
      <c r="ID324" s="15" t="n">
        <v>20.1</v>
      </c>
      <c r="IE324" s="15" t="n">
        <v>15.5</v>
      </c>
      <c r="IF324" s="15" t="n">
        <v>9.7</v>
      </c>
      <c r="IG324" s="15" t="n">
        <v>4.6</v>
      </c>
      <c r="IH324" s="15" t="n">
        <v>7.4</v>
      </c>
      <c r="II324" s="15" t="n">
        <v>6.7</v>
      </c>
      <c r="IJ324" s="15" t="n">
        <v>8.6</v>
      </c>
      <c r="IK324" s="15" t="n">
        <v>13</v>
      </c>
      <c r="IL324" s="15" t="n">
        <v>15.4</v>
      </c>
      <c r="IM324" s="15" t="n">
        <v>18.6</v>
      </c>
      <c r="IN324" s="25" t="n">
        <f aca="false">SUM(IB324:IM324)/12</f>
        <v>13.7</v>
      </c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 t="n">
        <f aca="false">JA323+1</f>
        <v>1974</v>
      </c>
      <c r="JB324" s="15" t="n">
        <v>21.4</v>
      </c>
      <c r="JC324" s="15" t="n">
        <v>18</v>
      </c>
      <c r="JD324" s="15" t="n">
        <v>17.4</v>
      </c>
      <c r="JE324" s="15" t="n">
        <v>13</v>
      </c>
      <c r="JF324" s="15" t="n">
        <v>8.2</v>
      </c>
      <c r="JG324" s="15" t="n">
        <v>4.4</v>
      </c>
      <c r="JH324" s="15" t="n">
        <v>6.1</v>
      </c>
      <c r="JI324" s="15" t="n">
        <v>5.6</v>
      </c>
      <c r="JJ324" s="15" t="n">
        <v>8.2</v>
      </c>
      <c r="JK324" s="15" t="n">
        <v>11.9</v>
      </c>
      <c r="JL324" s="15" t="n">
        <v>12</v>
      </c>
      <c r="JM324" s="15" t="n">
        <v>14</v>
      </c>
      <c r="JN324" s="25" t="n">
        <f aca="false">SUM(JB324:JM324)/12</f>
        <v>11.6833333333333</v>
      </c>
      <c r="JO324" s="15"/>
      <c r="JP324" s="15"/>
      <c r="JQ324" s="15"/>
      <c r="JR324" s="15"/>
      <c r="JS324" s="15"/>
      <c r="JT324" s="15"/>
      <c r="JU324" s="15"/>
      <c r="JV324" s="15"/>
      <c r="JW324" s="15"/>
      <c r="JX324" s="15"/>
      <c r="JY324" s="15"/>
      <c r="JZ324" s="15"/>
      <c r="KA324" s="13" t="n">
        <v>1974</v>
      </c>
      <c r="KB324" s="15" t="n">
        <v>22.3</v>
      </c>
      <c r="KC324" s="15" t="n">
        <v>19.8</v>
      </c>
      <c r="KD324" s="15" t="n">
        <v>17.3</v>
      </c>
      <c r="KE324" s="15" t="n">
        <v>14</v>
      </c>
      <c r="KF324" s="15" t="n">
        <v>9.2</v>
      </c>
      <c r="KG324" s="15" t="n">
        <v>3.1</v>
      </c>
      <c r="KH324" s="15" t="n">
        <v>5.9</v>
      </c>
      <c r="KI324" s="15" t="n">
        <v>7.4</v>
      </c>
      <c r="KJ324" s="15" t="n">
        <v>10.5</v>
      </c>
      <c r="KK324" s="15" t="n">
        <v>13.9</v>
      </c>
      <c r="KL324" s="15" t="n">
        <v>14.9</v>
      </c>
      <c r="KM324" s="15" t="n">
        <v>17</v>
      </c>
      <c r="KN324" s="16" t="n">
        <f aca="false">AVERAGE(KB324:KM324)</f>
        <v>12.9416666666667</v>
      </c>
      <c r="KO324" s="16"/>
      <c r="KP324" s="16"/>
      <c r="KQ324" s="16"/>
      <c r="KR324" s="16"/>
      <c r="KS324" s="16"/>
      <c r="KT324" s="16"/>
      <c r="KU324" s="16"/>
      <c r="KV324" s="16"/>
      <c r="KW324" s="16"/>
      <c r="KX324" s="16"/>
      <c r="KY324" s="16"/>
      <c r="KZ324" s="16"/>
      <c r="LA324" s="7" t="n">
        <f aca="false">LA323+1</f>
        <v>1974</v>
      </c>
      <c r="LB324" s="15" t="n">
        <v>24.6</v>
      </c>
      <c r="LC324" s="15" t="n">
        <v>22.6</v>
      </c>
      <c r="LD324" s="15" t="n">
        <v>20.2</v>
      </c>
      <c r="LE324" s="15" t="n">
        <v>16.1</v>
      </c>
      <c r="LF324" s="15" t="n">
        <v>11.1</v>
      </c>
      <c r="LG324" s="15" t="n">
        <v>5.5</v>
      </c>
      <c r="LH324" s="15" t="n">
        <v>7.9</v>
      </c>
      <c r="LI324" s="15" t="n">
        <v>9.2</v>
      </c>
      <c r="LJ324" s="15" t="n">
        <v>11.3</v>
      </c>
      <c r="LK324" s="15" t="n">
        <v>14.9</v>
      </c>
      <c r="LL324" s="15" t="n">
        <v>17.1</v>
      </c>
      <c r="LM324" s="15" t="n">
        <v>20.2</v>
      </c>
      <c r="LN324" s="16" t="n">
        <f aca="false">AVERAGE(LB324:LM324)</f>
        <v>15.0583333333333</v>
      </c>
      <c r="LO324" s="16"/>
      <c r="LP324" s="16"/>
      <c r="LQ324" s="16"/>
      <c r="LR324" s="16"/>
      <c r="LS324" s="16"/>
      <c r="LT324" s="16"/>
      <c r="LU324" s="16"/>
      <c r="LV324" s="16"/>
      <c r="LW324" s="16"/>
      <c r="LX324" s="16"/>
      <c r="LY324" s="16"/>
      <c r="LZ324" s="16"/>
      <c r="MA324" s="7" t="n">
        <f aca="false">MA323+1</f>
        <v>1974</v>
      </c>
      <c r="MB324" s="15" t="n">
        <v>22.8</v>
      </c>
      <c r="MC324" s="15" t="n">
        <v>22.2</v>
      </c>
      <c r="MD324" s="15" t="n">
        <v>21.5</v>
      </c>
      <c r="ME324" s="15" t="n">
        <v>18.8</v>
      </c>
      <c r="MF324" s="15" t="n">
        <v>14.5</v>
      </c>
      <c r="MG324" s="15" t="n">
        <v>10.3</v>
      </c>
      <c r="MH324" s="15" t="n">
        <v>11.3</v>
      </c>
      <c r="MI324" s="15" t="n">
        <v>13.2</v>
      </c>
      <c r="MJ324" s="15" t="n">
        <v>16.1</v>
      </c>
      <c r="MK324" s="15" t="n">
        <v>19.5</v>
      </c>
      <c r="ML324" s="15" t="n">
        <v>20.8</v>
      </c>
      <c r="MM324" s="15" t="n">
        <v>23.8</v>
      </c>
      <c r="MN324" s="16" t="n">
        <f aca="false">AVERAGE(MB324:MM324)</f>
        <v>17.9</v>
      </c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60" t="s">
        <v>108</v>
      </c>
      <c r="NB324" s="15" t="n">
        <v>18.5</v>
      </c>
      <c r="NC324" s="15" t="n">
        <v>16.2</v>
      </c>
      <c r="ND324" s="15" t="n">
        <v>17.2</v>
      </c>
      <c r="NE324" s="15" t="n">
        <v>11.7</v>
      </c>
      <c r="NF324" s="15" t="n">
        <v>9.4</v>
      </c>
      <c r="NG324" s="15" t="n">
        <v>6.5</v>
      </c>
      <c r="NH324" s="15" t="n">
        <v>6.2</v>
      </c>
      <c r="NI324" s="15" t="n">
        <v>5.6</v>
      </c>
      <c r="NJ324" s="15" t="n">
        <v>8.8</v>
      </c>
      <c r="NK324" s="15" t="n">
        <v>10.6</v>
      </c>
      <c r="NL324" s="15" t="n">
        <v>13.5</v>
      </c>
      <c r="NM324" s="15" t="n">
        <v>16.9</v>
      </c>
      <c r="NN324" s="29" t="n">
        <f aca="false">AVERAGE(NB324:NM324)</f>
        <v>11.7583333333333</v>
      </c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13" t="n">
        <v>1974</v>
      </c>
      <c r="OB324" s="15" t="n">
        <v>21</v>
      </c>
      <c r="OC324" s="15" t="n">
        <v>18.7</v>
      </c>
      <c r="OD324" s="26" t="n">
        <f aca="false">SUM(OD323+OD325)/2</f>
        <v>17.7</v>
      </c>
      <c r="OE324" s="15" t="n">
        <v>12.9</v>
      </c>
      <c r="OF324" s="15" t="n">
        <v>8.7</v>
      </c>
      <c r="OG324" s="15" t="n">
        <v>5.8</v>
      </c>
      <c r="OH324" s="15" t="n">
        <v>6.8</v>
      </c>
      <c r="OI324" s="15" t="n">
        <v>7.1</v>
      </c>
      <c r="OJ324" s="15" t="n">
        <v>10.4</v>
      </c>
      <c r="OK324" s="15" t="n">
        <v>12.9</v>
      </c>
      <c r="OL324" s="15" t="n">
        <v>15.7</v>
      </c>
      <c r="OM324" s="15" t="n">
        <v>19.1</v>
      </c>
      <c r="ON324" s="29" t="n">
        <f aca="false">AVERAGE(OB324:OM324)</f>
        <v>13.0666666666667</v>
      </c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30" t="s">
        <v>108</v>
      </c>
      <c r="PB324" s="15" t="n">
        <v>25.6</v>
      </c>
      <c r="PC324" s="15" t="n">
        <v>25.9</v>
      </c>
      <c r="PD324" s="15" t="n">
        <v>25</v>
      </c>
      <c r="PE324" s="15" t="n">
        <v>20.6</v>
      </c>
      <c r="PF324" s="15" t="n">
        <v>17.2</v>
      </c>
      <c r="PG324" s="15" t="n">
        <v>13.3</v>
      </c>
      <c r="PH324" s="15" t="n">
        <v>12.9</v>
      </c>
      <c r="PI324" s="15" t="n">
        <v>15.5</v>
      </c>
      <c r="PJ324" s="15" t="n">
        <v>18.8</v>
      </c>
      <c r="PK324" s="15" t="n">
        <v>20.6</v>
      </c>
      <c r="PL324" s="15" t="n">
        <v>22.5</v>
      </c>
      <c r="PM324" s="15" t="n">
        <v>25</v>
      </c>
      <c r="PN324" s="29" t="n">
        <f aca="false">AVERAGE(PB324:PM324)</f>
        <v>20.2416666666667</v>
      </c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35" t="s">
        <v>108</v>
      </c>
      <c r="QB324" s="22" t="n">
        <f aca="false">SUM(QB321:QB323)/3</f>
        <v>22.8333333333333</v>
      </c>
      <c r="QC324" s="22" t="n">
        <f aca="false">SUM(QC321:QC323)/3</f>
        <v>23.2333333333333</v>
      </c>
      <c r="QD324" s="22" t="n">
        <f aca="false">SUM(QD321:QD323)/3</f>
        <v>22.0333333333333</v>
      </c>
      <c r="QE324" s="22" t="n">
        <f aca="false">SUM(QE321:QE323)/3</f>
        <v>16.1333333333333</v>
      </c>
      <c r="QF324" s="22" t="n">
        <f aca="false">SUM(QF321:QF323)/3</f>
        <v>12.0666666666667</v>
      </c>
      <c r="QG324" s="26" t="n">
        <f aca="false">SUM(QG323+QG325)/2</f>
        <v>5.95</v>
      </c>
      <c r="QH324" s="23" t="n">
        <v>7.2</v>
      </c>
      <c r="QI324" s="26" t="n">
        <f aca="false">SUM(QI323+QI325)/2</f>
        <v>7.95</v>
      </c>
      <c r="QJ324" s="26" t="n">
        <f aca="false">SUM(QJ323+QJ325)/2</f>
        <v>9.25</v>
      </c>
      <c r="QK324" s="26" t="n">
        <f aca="false">SUM(QK323+QK325)/2</f>
        <v>12.15</v>
      </c>
      <c r="QL324" s="26" t="n">
        <f aca="false">SUM(QL323+QL325)/2</f>
        <v>16.75</v>
      </c>
      <c r="QM324" s="22" t="n">
        <f aca="false">SUM(QM325:QM327)/3</f>
        <v>21.7333333333333</v>
      </c>
      <c r="QN324" s="29" t="n">
        <f aca="false">AVERAGE(QB324:QM324)</f>
        <v>14.7736111111111</v>
      </c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30" t="s">
        <v>108</v>
      </c>
      <c r="RB324" s="15" t="n">
        <v>23</v>
      </c>
      <c r="RC324" s="15" t="n">
        <v>22.9</v>
      </c>
      <c r="RD324" s="15" t="n">
        <v>21.8</v>
      </c>
      <c r="RE324" s="15" t="n">
        <v>19.2</v>
      </c>
      <c r="RF324" s="15" t="n">
        <v>16.2</v>
      </c>
      <c r="RG324" s="15" t="n">
        <v>10.8</v>
      </c>
      <c r="RH324" s="15" t="n">
        <v>11.8</v>
      </c>
      <c r="RI324" s="15" t="n">
        <v>14.9</v>
      </c>
      <c r="RJ324" s="15" t="n">
        <v>18.3</v>
      </c>
      <c r="RK324" s="15" t="n">
        <v>22</v>
      </c>
      <c r="RL324" s="15" t="n">
        <v>22.8</v>
      </c>
      <c r="RM324" s="15" t="n">
        <v>23.9</v>
      </c>
      <c r="RN324" s="29" t="n">
        <f aca="false">AVERAGE(RB324:RM324)</f>
        <v>18.9666666666667</v>
      </c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13" t="n">
        <v>1974</v>
      </c>
      <c r="SB324" s="15" t="n">
        <v>23.4</v>
      </c>
      <c r="SC324" s="15" t="n">
        <v>22.1</v>
      </c>
      <c r="SD324" s="15" t="n">
        <v>21</v>
      </c>
      <c r="SE324" s="15" t="n">
        <v>13.7</v>
      </c>
      <c r="SF324" s="15" t="n">
        <v>9.4</v>
      </c>
      <c r="SG324" s="15" t="n">
        <v>5.5</v>
      </c>
      <c r="SH324" s="15" t="n">
        <v>7.9</v>
      </c>
      <c r="SI324" s="15" t="n">
        <v>7.7</v>
      </c>
      <c r="SJ324" s="15" t="n">
        <v>11.4</v>
      </c>
      <c r="SK324" s="15" t="n">
        <v>13.5</v>
      </c>
      <c r="SL324" s="15" t="n">
        <v>17.5</v>
      </c>
      <c r="SM324" s="15" t="n">
        <v>21.1</v>
      </c>
      <c r="SN324" s="29" t="n">
        <f aca="false">AVERAGE(SB324:SM324)</f>
        <v>14.5166666666667</v>
      </c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72" t="s">
        <v>108</v>
      </c>
      <c r="TB324" s="73" t="n">
        <v>22.1</v>
      </c>
      <c r="TC324" s="73" t="n">
        <v>20.5</v>
      </c>
      <c r="TD324" s="73" t="n">
        <v>19.2</v>
      </c>
      <c r="TE324" s="73" t="n">
        <v>16.1</v>
      </c>
      <c r="TF324" s="73" t="n">
        <v>9.7</v>
      </c>
      <c r="TG324" s="73" t="n">
        <v>4.2</v>
      </c>
      <c r="TH324" s="73" t="n">
        <v>3</v>
      </c>
      <c r="TI324" s="73" t="n">
        <v>5.9</v>
      </c>
      <c r="TJ324" s="73" t="n">
        <v>8.8</v>
      </c>
      <c r="TK324" s="73" t="n">
        <v>13.4</v>
      </c>
      <c r="TL324" s="73" t="n">
        <v>15.5</v>
      </c>
      <c r="TM324" s="73" t="n">
        <v>19.4</v>
      </c>
      <c r="TN324" s="73" t="n">
        <v>13.1</v>
      </c>
      <c r="UB324" s="71"/>
      <c r="UC324" s="30"/>
      <c r="UD324" s="15"/>
      <c r="UE324" s="15"/>
      <c r="UF324" s="15"/>
      <c r="UG324" s="15"/>
      <c r="UH324" s="15"/>
      <c r="UI324" s="15"/>
      <c r="UJ324" s="15"/>
      <c r="UK324" s="15"/>
      <c r="UL324" s="15"/>
      <c r="UM324" s="15"/>
      <c r="UN324" s="27"/>
      <c r="UO324" s="27"/>
      <c r="UP324" s="16"/>
      <c r="VB324" s="71"/>
      <c r="VC324" s="30"/>
      <c r="VD324" s="15"/>
      <c r="VE324" s="15"/>
      <c r="VF324" s="15"/>
      <c r="VG324" s="15"/>
      <c r="VH324" s="15"/>
      <c r="VI324" s="15"/>
      <c r="VJ324" s="15"/>
      <c r="VK324" s="15"/>
      <c r="VL324" s="15"/>
      <c r="VM324" s="15"/>
      <c r="VN324" s="15"/>
      <c r="VO324" s="15"/>
      <c r="VP324" s="16"/>
      <c r="WB324" s="71"/>
      <c r="WC324" s="30"/>
      <c r="WD324" s="15"/>
      <c r="WE324" s="15"/>
      <c r="WF324" s="15"/>
      <c r="WG324" s="15"/>
      <c r="WH324" s="15"/>
      <c r="WI324" s="15"/>
      <c r="WJ324" s="15"/>
      <c r="WK324" s="15"/>
      <c r="WL324" s="15"/>
      <c r="WM324" s="15"/>
      <c r="WN324" s="15"/>
      <c r="WO324" s="15"/>
      <c r="WP324" s="16"/>
      <c r="XB324" s="71"/>
      <c r="XC324" s="30"/>
      <c r="XD324" s="15"/>
      <c r="XE324" s="15"/>
      <c r="XF324" s="15"/>
      <c r="XG324" s="15"/>
      <c r="XH324" s="27"/>
      <c r="XI324" s="27"/>
      <c r="XJ324" s="27"/>
      <c r="XK324" s="27"/>
      <c r="XL324" s="15"/>
      <c r="XM324" s="15"/>
      <c r="XN324" s="15"/>
      <c r="XO324" s="15"/>
      <c r="XP324" s="16"/>
      <c r="YB324" s="71"/>
      <c r="YC324" s="30"/>
      <c r="YD324" s="15"/>
      <c r="YE324" s="15"/>
      <c r="YF324" s="15"/>
      <c r="YG324" s="15"/>
      <c r="YH324" s="15"/>
      <c r="YI324" s="15"/>
      <c r="YJ324" s="15"/>
      <c r="YK324" s="15"/>
      <c r="YL324" s="15"/>
      <c r="YM324" s="15"/>
      <c r="YN324" s="15"/>
      <c r="YO324" s="15"/>
      <c r="YP324" s="16"/>
      <c r="ZB324" s="71"/>
      <c r="ZC324" s="30"/>
      <c r="ZD324" s="15"/>
      <c r="ZE324" s="15"/>
      <c r="ZF324" s="15"/>
      <c r="ZG324" s="15"/>
      <c r="ZH324" s="15"/>
      <c r="ZI324" s="15"/>
      <c r="ZJ324" s="15"/>
      <c r="ZK324" s="15"/>
      <c r="ZL324" s="15"/>
      <c r="ZM324" s="15"/>
      <c r="ZN324" s="15"/>
      <c r="ZO324" s="15"/>
      <c r="ZP324" s="16"/>
    </row>
    <row r="325" customFormat="false" ht="12.8" hidden="false" customHeight="false" outlineLevel="0" collapsed="false">
      <c r="A325" s="17" t="n">
        <f aca="false">A320+5</f>
        <v>1975</v>
      </c>
      <c r="B325" s="4" t="n">
        <f aca="false">AVERAGE(AN325,BN325,CN325,DN325,EN325,FN325,GN325,HN325,IN325,JN325,KN325,LN325,MN325,NN325)</f>
        <v>14.2106837606838</v>
      </c>
      <c r="C325" s="18" t="n">
        <f aca="false">AVERAGE(B321:B325)</f>
        <v>14.6758547008547</v>
      </c>
      <c r="D325" s="9" t="n">
        <f aca="false">AVERAGE(B316:B325)</f>
        <v>14.5829914529915</v>
      </c>
      <c r="E325" s="4" t="n">
        <f aca="false">AVERAGE(B306:B325)</f>
        <v>14.6028756313131</v>
      </c>
      <c r="F325" s="24" t="n">
        <f aca="false">AVERAGE(B276:B325)</f>
        <v>14.3445616744367</v>
      </c>
      <c r="G325" s="9" t="n">
        <f aca="false">MAX(AB325:AM325,BB325:BM325,CB325:CM325,DB325:DM325,EB325:EM325,FB325:FM325,GB325:GM325,HB325:HM325,IB325:IM325,JB325:JM325,KB325:KM325,LB325:LM325,MB325:MM325,NB325:NM325,OB325:OM325,PB325:PM325,QB325:QM325,RB325:RM325,SB325:SM325)</f>
        <v>26.2</v>
      </c>
      <c r="H325" s="10" t="n">
        <f aca="false">MEDIAN(AB325:AM325,BB325:BM325,CB325:CM325,DB325:DM325,EB325:EM325,FB325:FM325,GB325:GM325,HB325:HM325,IB325:IM325,JB325:JM325,KB325:KM325,LB325:LM325,MB325:MM325,NB325:NM325,OB325:OM325,PB325:PM325,QB325:QM325,RB325:RM325,SB325:SM325)</f>
        <v>15.2</v>
      </c>
      <c r="I325" s="11" t="n">
        <f aca="false">MIN(AB325:AM325,BB325:BM325,CB325:CM325,DB325:DM325,EB325:EM325,FB325:FM325,GB325:GM325,HB325:HM325,IB325:IM325,JB325:JM325,KB325:KM325,LB325:LM325,MB325:MM325,NB325:NM325,OB325:OM325,PB325:PM325,QB325:QM325,RB325:RM325,SB325:SM325)</f>
        <v>1.8</v>
      </c>
      <c r="J325" s="12" t="n">
        <f aca="false">(G325+I325)/2</f>
        <v>14</v>
      </c>
      <c r="AA325" s="13" t="n">
        <v>1975</v>
      </c>
      <c r="AB325" s="15" t="n">
        <v>16.1</v>
      </c>
      <c r="AC325" s="15" t="n">
        <v>19</v>
      </c>
      <c r="AD325" s="15" t="n">
        <v>15.4</v>
      </c>
      <c r="AE325" s="15" t="n">
        <v>11.8</v>
      </c>
      <c r="AF325" s="15" t="n">
        <v>10.9</v>
      </c>
      <c r="AG325" s="15" t="n">
        <v>5.9</v>
      </c>
      <c r="AH325" s="15" t="n">
        <v>7.6</v>
      </c>
      <c r="AI325" s="15" t="n">
        <v>6.3</v>
      </c>
      <c r="AJ325" s="15" t="n">
        <v>10.2</v>
      </c>
      <c r="AK325" s="15" t="n">
        <v>10.8</v>
      </c>
      <c r="AL325" s="15" t="n">
        <v>15.6</v>
      </c>
      <c r="AM325" s="15" t="n">
        <v>18.5</v>
      </c>
      <c r="AN325" s="4" t="n">
        <f aca="false">AVERAGE(Sheet1!AB325:AM325)</f>
        <v>12.3416666666667</v>
      </c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2" t="n">
        <f aca="false">BA324+1</f>
        <v>1975</v>
      </c>
      <c r="BB325" s="20" t="n">
        <v>19.5</v>
      </c>
      <c r="BC325" s="20" t="n">
        <v>20.9</v>
      </c>
      <c r="BD325" s="20" t="n">
        <v>17.3</v>
      </c>
      <c r="BE325" s="20" t="n">
        <v>12.4</v>
      </c>
      <c r="BF325" s="20" t="n">
        <v>7.3</v>
      </c>
      <c r="BG325" s="20" t="n">
        <v>6.2</v>
      </c>
      <c r="BH325" s="20" t="n">
        <v>6.4</v>
      </c>
      <c r="BI325" s="20" t="n">
        <v>6.5</v>
      </c>
      <c r="BJ325" s="20" t="n">
        <v>11.4</v>
      </c>
      <c r="BK325" s="20" t="n">
        <v>12.4</v>
      </c>
      <c r="BL325" s="20" t="n">
        <v>17</v>
      </c>
      <c r="BM325" s="20" t="n">
        <v>21.3</v>
      </c>
      <c r="BN325" s="4" t="n">
        <f aca="false">AVERAGE(BB325:BM325)</f>
        <v>13.2166666666667</v>
      </c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2" t="n">
        <f aca="false">CA324+1</f>
        <v>1975</v>
      </c>
      <c r="CB325" s="20" t="n">
        <v>18</v>
      </c>
      <c r="CC325" s="20" t="n">
        <v>20.1</v>
      </c>
      <c r="CD325" s="20" t="n">
        <v>15.8</v>
      </c>
      <c r="CE325" s="20" t="n">
        <v>11</v>
      </c>
      <c r="CF325" s="20" t="n">
        <v>7.2</v>
      </c>
      <c r="CG325" s="20" t="n">
        <v>4.5</v>
      </c>
      <c r="CH325" s="20" t="n">
        <v>5.7</v>
      </c>
      <c r="CI325" s="20" t="n">
        <v>5.9</v>
      </c>
      <c r="CJ325" s="20" t="n">
        <v>11</v>
      </c>
      <c r="CK325" s="21" t="n">
        <f aca="false">(CK322+CK323+CK324+CK326+CK327+CK328)/6</f>
        <v>12.75</v>
      </c>
      <c r="CL325" s="21" t="n">
        <f aca="false">(CL322+CL323+CL324+CL326+CL327+CL328)/6</f>
        <v>15.3666666666667</v>
      </c>
      <c r="CM325" s="21" t="n">
        <f aca="false">(CM322+CM323+CM324+CM326+CM327+CM328)/6</f>
        <v>18.65</v>
      </c>
      <c r="CN325" s="4" t="n">
        <f aca="false">AVERAGE(CB325:CM325)</f>
        <v>12.1638888888889</v>
      </c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36" t="s">
        <v>109</v>
      </c>
      <c r="DB325" s="20" t="n">
        <v>16.5</v>
      </c>
      <c r="DC325" s="20" t="n">
        <v>19.3</v>
      </c>
      <c r="DD325" s="20" t="n">
        <v>15.4</v>
      </c>
      <c r="DE325" s="20" t="n">
        <v>10.7</v>
      </c>
      <c r="DF325" s="20" t="n">
        <v>8.3</v>
      </c>
      <c r="DG325" s="20" t="n">
        <v>4.8</v>
      </c>
      <c r="DH325" s="20" t="n">
        <v>6.1</v>
      </c>
      <c r="DI325" s="20" t="n">
        <v>5.6</v>
      </c>
      <c r="DJ325" s="20" t="n">
        <v>10.2</v>
      </c>
      <c r="DK325" s="20" t="n">
        <v>11.3</v>
      </c>
      <c r="DL325" s="20" t="n">
        <v>15.9</v>
      </c>
      <c r="DM325" s="20" t="n">
        <v>20.4</v>
      </c>
      <c r="DN325" s="4" t="n">
        <f aca="false">AVERAGE(DB325:DM325)</f>
        <v>12.0416666666667</v>
      </c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30" t="s">
        <v>109</v>
      </c>
      <c r="FB325" s="15" t="n">
        <v>23.3</v>
      </c>
      <c r="FC325" s="15" t="n">
        <v>22.7</v>
      </c>
      <c r="FD325" s="15" t="n">
        <v>21.4</v>
      </c>
      <c r="FE325" s="15" t="n">
        <v>18.9</v>
      </c>
      <c r="FF325" s="15" t="n">
        <v>16</v>
      </c>
      <c r="FG325" s="22" t="n">
        <f aca="false">(FG323+FG324)/2</f>
        <v>12.5</v>
      </c>
      <c r="FH325" s="15" t="n">
        <v>14.2</v>
      </c>
      <c r="FI325" s="22" t="n">
        <f aca="false">(FI323+FI324)/2</f>
        <v>12.95</v>
      </c>
      <c r="FJ325" s="22" t="n">
        <f aca="false">(FJ323+FJ324)/2</f>
        <v>16.2</v>
      </c>
      <c r="FK325" s="22" t="n">
        <f aca="false">(FK323+FK324)/2</f>
        <v>19.9</v>
      </c>
      <c r="FL325" s="22" t="n">
        <f aca="false">(FL323+FL324)/2</f>
        <v>22.4</v>
      </c>
      <c r="FM325" s="22" t="n">
        <f aca="false">(FM323+FM324)/2</f>
        <v>23.65</v>
      </c>
      <c r="FN325" s="16" t="n">
        <f aca="false">AVERAGE(FB325:FM325)</f>
        <v>18.675</v>
      </c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2" t="n">
        <v>1975</v>
      </c>
      <c r="GB325" s="15" t="n">
        <v>24.5</v>
      </c>
      <c r="GC325" s="15" t="n">
        <v>24</v>
      </c>
      <c r="GD325" s="15" t="n">
        <v>23.4</v>
      </c>
      <c r="GE325" s="15" t="n">
        <v>20.8</v>
      </c>
      <c r="GF325" s="15" t="n">
        <v>16.2</v>
      </c>
      <c r="GG325" s="15" t="n">
        <v>14.3</v>
      </c>
      <c r="GH325" s="15" t="n">
        <v>15.2</v>
      </c>
      <c r="GI325" s="15" t="n">
        <v>15.8</v>
      </c>
      <c r="GJ325" s="15" t="n">
        <v>20.5</v>
      </c>
      <c r="GK325" s="15" t="n">
        <v>22</v>
      </c>
      <c r="GL325" s="15" t="n">
        <v>23.5</v>
      </c>
      <c r="GM325" s="15" t="n">
        <v>23.8</v>
      </c>
      <c r="GN325" s="16" t="n">
        <f aca="false">AVERAGE(GB325:GM325)</f>
        <v>20.3333333333333</v>
      </c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2" t="n">
        <v>1975</v>
      </c>
      <c r="HB325" s="15" t="n">
        <v>23.2</v>
      </c>
      <c r="HC325" s="15" t="n">
        <v>21.9</v>
      </c>
      <c r="HD325" s="15" t="n">
        <v>20.2</v>
      </c>
      <c r="HE325" s="15" t="n">
        <v>16</v>
      </c>
      <c r="HF325" s="15" t="n">
        <v>10.8</v>
      </c>
      <c r="HG325" s="15" t="n">
        <v>7.9</v>
      </c>
      <c r="HH325" s="15" t="n">
        <v>9.3</v>
      </c>
      <c r="HI325" s="15" t="n">
        <v>8.2</v>
      </c>
      <c r="HJ325" s="15" t="n">
        <v>15.7</v>
      </c>
      <c r="HK325" s="15" t="n">
        <v>16.7</v>
      </c>
      <c r="HL325" s="15" t="n">
        <v>20.6</v>
      </c>
      <c r="HM325" s="15" t="n">
        <v>22.8</v>
      </c>
      <c r="HN325" s="16" t="n">
        <f aca="false">AVERAGE(HB325:HM325)</f>
        <v>16.1083333333333</v>
      </c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7" t="n">
        <f aca="false">IA324+1</f>
        <v>1975</v>
      </c>
      <c r="IB325" s="15" t="n">
        <v>18.5</v>
      </c>
      <c r="IC325" s="15" t="n">
        <v>21.5</v>
      </c>
      <c r="ID325" s="15" t="n">
        <v>17.1</v>
      </c>
      <c r="IE325" s="15" t="n">
        <v>12.2</v>
      </c>
      <c r="IF325" s="15" t="n">
        <v>8.9</v>
      </c>
      <c r="IG325" s="15" t="n">
        <v>4.6</v>
      </c>
      <c r="IH325" s="15" t="n">
        <v>5.9</v>
      </c>
      <c r="II325" s="15" t="n">
        <v>6.7</v>
      </c>
      <c r="IJ325" s="15" t="n">
        <v>11.1</v>
      </c>
      <c r="IK325" s="15" t="n">
        <v>12.3</v>
      </c>
      <c r="IL325" s="15" t="n">
        <v>17.8</v>
      </c>
      <c r="IM325" s="15" t="n">
        <v>22.2</v>
      </c>
      <c r="IN325" s="25" t="n">
        <f aca="false">SUM(IB325:IM325)/12</f>
        <v>13.2333333333333</v>
      </c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 t="n">
        <f aca="false">JA324+1</f>
        <v>1975</v>
      </c>
      <c r="JB325" s="15" t="n">
        <v>14.8</v>
      </c>
      <c r="JC325" s="15" t="n">
        <v>20.2</v>
      </c>
      <c r="JD325" s="15" t="n">
        <v>13.1</v>
      </c>
      <c r="JE325" s="15" t="n">
        <v>10.3</v>
      </c>
      <c r="JF325" s="15" t="n">
        <v>7.9</v>
      </c>
      <c r="JG325" s="15" t="n">
        <v>1.8</v>
      </c>
      <c r="JH325" s="15" t="n">
        <v>5.5</v>
      </c>
      <c r="JI325" s="15" t="n">
        <v>5</v>
      </c>
      <c r="JJ325" s="15" t="n">
        <v>8.3</v>
      </c>
      <c r="JK325" s="15" t="n">
        <v>11</v>
      </c>
      <c r="JL325" s="15" t="n">
        <v>14.8</v>
      </c>
      <c r="JM325" s="15" t="n">
        <v>18.1</v>
      </c>
      <c r="JN325" s="25" t="n">
        <f aca="false">SUM(JB325:JM325)/12</f>
        <v>10.9</v>
      </c>
      <c r="JO325" s="15"/>
      <c r="JP325" s="15"/>
      <c r="JQ325" s="15"/>
      <c r="JR325" s="15"/>
      <c r="JS325" s="15"/>
      <c r="JT325" s="15"/>
      <c r="JU325" s="15"/>
      <c r="JV325" s="15"/>
      <c r="JW325" s="15"/>
      <c r="JX325" s="15"/>
      <c r="JY325" s="15"/>
      <c r="JZ325" s="15"/>
      <c r="KA325" s="13" t="n">
        <v>1975</v>
      </c>
      <c r="KB325" s="15" t="n">
        <v>16.8</v>
      </c>
      <c r="KC325" s="15" t="n">
        <v>19.1</v>
      </c>
      <c r="KD325" s="15" t="n">
        <v>14.8</v>
      </c>
      <c r="KE325" s="15" t="n">
        <v>9.6</v>
      </c>
      <c r="KF325" s="15" t="n">
        <v>4.9</v>
      </c>
      <c r="KG325" s="15" t="n">
        <v>1.8</v>
      </c>
      <c r="KH325" s="15" t="n">
        <v>7.4</v>
      </c>
      <c r="KI325" s="15" t="n">
        <v>4.5</v>
      </c>
      <c r="KJ325" s="15" t="n">
        <v>10.8</v>
      </c>
      <c r="KK325" s="15" t="n">
        <v>11.9</v>
      </c>
      <c r="KL325" s="15" t="n">
        <v>16.3</v>
      </c>
      <c r="KM325" s="15" t="n">
        <v>18.6</v>
      </c>
      <c r="KN325" s="16" t="n">
        <f aca="false">AVERAGE(KB325:KM325)</f>
        <v>11.375</v>
      </c>
      <c r="KO325" s="16"/>
      <c r="KP325" s="16"/>
      <c r="KQ325" s="16"/>
      <c r="KR325" s="16"/>
      <c r="KS325" s="16"/>
      <c r="KT325" s="16"/>
      <c r="KU325" s="16"/>
      <c r="KV325" s="16"/>
      <c r="KW325" s="16"/>
      <c r="KX325" s="16"/>
      <c r="KY325" s="16"/>
      <c r="KZ325" s="16"/>
      <c r="LA325" s="7" t="n">
        <f aca="false">LA324+1</f>
        <v>1975</v>
      </c>
      <c r="LB325" s="15" t="n">
        <v>20.2</v>
      </c>
      <c r="LC325" s="15" t="n">
        <v>21.9</v>
      </c>
      <c r="LD325" s="15" t="n">
        <v>18.5</v>
      </c>
      <c r="LE325" s="15" t="n">
        <v>13</v>
      </c>
      <c r="LF325" s="15" t="n">
        <v>8.7</v>
      </c>
      <c r="LG325" s="15" t="n">
        <v>4.7</v>
      </c>
      <c r="LH325" s="15" t="n">
        <v>9.3</v>
      </c>
      <c r="LI325" s="15" t="n">
        <v>7.2</v>
      </c>
      <c r="LJ325" s="15" t="n">
        <v>12.9</v>
      </c>
      <c r="LK325" s="15" t="n">
        <v>14.1</v>
      </c>
      <c r="LL325" s="15" t="n">
        <v>18.3</v>
      </c>
      <c r="LM325" s="15" t="n">
        <v>21</v>
      </c>
      <c r="LN325" s="16" t="n">
        <f aca="false">AVERAGE(LB325:LM325)</f>
        <v>14.15</v>
      </c>
      <c r="LO325" s="16"/>
      <c r="LP325" s="16"/>
      <c r="LQ325" s="16"/>
      <c r="LR325" s="16"/>
      <c r="LS325" s="16"/>
      <c r="LT325" s="16"/>
      <c r="LU325" s="16"/>
      <c r="LV325" s="16"/>
      <c r="LW325" s="16"/>
      <c r="LX325" s="16"/>
      <c r="LY325" s="16"/>
      <c r="LZ325" s="16"/>
      <c r="MA325" s="7" t="n">
        <f aca="false">MA324+1</f>
        <v>1975</v>
      </c>
      <c r="MB325" s="15" t="n">
        <v>24</v>
      </c>
      <c r="MC325" s="15" t="n">
        <v>23</v>
      </c>
      <c r="MD325" s="15" t="n">
        <v>22</v>
      </c>
      <c r="ME325" s="15" t="n">
        <v>19.1</v>
      </c>
      <c r="MF325" s="15" t="n">
        <v>15.2</v>
      </c>
      <c r="MG325" s="15" t="n">
        <v>12.9</v>
      </c>
      <c r="MH325" s="15" t="n">
        <v>14.4</v>
      </c>
      <c r="MI325" s="15" t="n">
        <v>13.7</v>
      </c>
      <c r="MJ325" s="15" t="n">
        <v>19</v>
      </c>
      <c r="MK325" s="15" t="n">
        <v>19.8</v>
      </c>
      <c r="ML325" s="15" t="n">
        <v>22.7</v>
      </c>
      <c r="MM325" s="15" t="n">
        <v>23.3</v>
      </c>
      <c r="MN325" s="16" t="n">
        <f aca="false">AVERAGE(MB325:MM325)</f>
        <v>19.0916666666667</v>
      </c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60" t="s">
        <v>109</v>
      </c>
      <c r="NB325" s="15" t="n">
        <v>16.3</v>
      </c>
      <c r="NC325" s="15" t="n">
        <v>19.9</v>
      </c>
      <c r="ND325" s="15" t="n">
        <v>14.5</v>
      </c>
      <c r="NE325" s="15" t="n">
        <v>12.8</v>
      </c>
      <c r="NF325" s="15" t="n">
        <v>7.2</v>
      </c>
      <c r="NG325" s="15" t="n">
        <v>5</v>
      </c>
      <c r="NH325" s="15" t="n">
        <v>5.1</v>
      </c>
      <c r="NI325" s="15" t="n">
        <v>4.1</v>
      </c>
      <c r="NJ325" s="15" t="n">
        <v>7.5</v>
      </c>
      <c r="NK325" s="15" t="n">
        <v>9.7</v>
      </c>
      <c r="NL325" s="15" t="n">
        <v>14.7</v>
      </c>
      <c r="NM325" s="15" t="n">
        <v>16.5</v>
      </c>
      <c r="NN325" s="29" t="n">
        <f aca="false">AVERAGE(NB325:NM325)</f>
        <v>11.1083333333333</v>
      </c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13" t="n">
        <v>1975</v>
      </c>
      <c r="OB325" s="15" t="n">
        <v>18.1</v>
      </c>
      <c r="OC325" s="15" t="n">
        <v>18.5</v>
      </c>
      <c r="OD325" s="15" t="n">
        <v>16.5</v>
      </c>
      <c r="OE325" s="15" t="n">
        <v>14.2</v>
      </c>
      <c r="OF325" s="15" t="n">
        <v>8.4</v>
      </c>
      <c r="OG325" s="15" t="n">
        <v>6.2</v>
      </c>
      <c r="OH325" s="15" t="n">
        <v>6.2</v>
      </c>
      <c r="OI325" s="15" t="n">
        <v>6</v>
      </c>
      <c r="OJ325" s="15" t="n">
        <v>9.4</v>
      </c>
      <c r="OK325" s="15" t="n">
        <v>11.3</v>
      </c>
      <c r="OL325" s="15" t="n">
        <v>16.7</v>
      </c>
      <c r="OM325" s="15" t="n">
        <v>19.1</v>
      </c>
      <c r="ON325" s="29" t="n">
        <f aca="false">AVERAGE(OB325:OM325)</f>
        <v>12.55</v>
      </c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30" t="s">
        <v>109</v>
      </c>
      <c r="PB325" s="15" t="n">
        <v>26.2</v>
      </c>
      <c r="PC325" s="15" t="n">
        <v>26.1</v>
      </c>
      <c r="PD325" s="15" t="n">
        <v>25.5</v>
      </c>
      <c r="PE325" s="15" t="n">
        <v>23</v>
      </c>
      <c r="PF325" s="15" t="n">
        <v>17</v>
      </c>
      <c r="PG325" s="15" t="n">
        <v>13.7</v>
      </c>
      <c r="PH325" s="15" t="n">
        <v>14.9</v>
      </c>
      <c r="PI325" s="15" t="n">
        <v>13.2</v>
      </c>
      <c r="PJ325" s="15" t="n">
        <v>18.6</v>
      </c>
      <c r="PK325" s="15" t="n">
        <v>19.1</v>
      </c>
      <c r="PL325" s="15" t="n">
        <v>23.6</v>
      </c>
      <c r="PM325" s="15" t="n">
        <v>25.5</v>
      </c>
      <c r="PN325" s="29" t="n">
        <f aca="false">AVERAGE(PB325:PM325)</f>
        <v>20.5333333333333</v>
      </c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30" t="s">
        <v>109</v>
      </c>
      <c r="QB325" s="22" t="n">
        <f aca="false">SUM(QB326:QB328)/3</f>
        <v>23.8666666666667</v>
      </c>
      <c r="QC325" s="22" t="n">
        <f aca="false">SUM(QC326:QC328)/3</f>
        <v>24.9</v>
      </c>
      <c r="QD325" s="22" t="n">
        <f aca="false">SUM(QD326:QD328)/3</f>
        <v>21.3666666666667</v>
      </c>
      <c r="QE325" s="22" t="n">
        <f aca="false">SUM(QE326:QE328)/3</f>
        <v>18.1666666666667</v>
      </c>
      <c r="QF325" s="22" t="n">
        <f aca="false">SUM(QF326:QF328)/3</f>
        <v>11.8333333333333</v>
      </c>
      <c r="QG325" s="15" t="n">
        <v>7</v>
      </c>
      <c r="QH325" s="15" t="n">
        <v>7.2</v>
      </c>
      <c r="QI325" s="15" t="n">
        <v>6.8</v>
      </c>
      <c r="QJ325" s="15" t="n">
        <v>9.4</v>
      </c>
      <c r="QK325" s="15" t="n">
        <v>11.4</v>
      </c>
      <c r="QL325" s="15" t="n">
        <v>16</v>
      </c>
      <c r="QM325" s="15" t="n">
        <v>20.5</v>
      </c>
      <c r="QN325" s="29" t="n">
        <f aca="false">AVERAGE(QB325:QM325)</f>
        <v>14.8694444444444</v>
      </c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30" t="s">
        <v>109</v>
      </c>
      <c r="RB325" s="15" t="n">
        <v>23.4</v>
      </c>
      <c r="RC325" s="15" t="n">
        <v>23.1</v>
      </c>
      <c r="RD325" s="15" t="n">
        <v>21.8</v>
      </c>
      <c r="RE325" s="15" t="n">
        <v>19.4</v>
      </c>
      <c r="RF325" s="15" t="n">
        <v>15</v>
      </c>
      <c r="RG325" s="15" t="n">
        <v>12.7</v>
      </c>
      <c r="RH325" s="15" t="n">
        <v>15</v>
      </c>
      <c r="RI325" s="15" t="n">
        <v>14.4</v>
      </c>
      <c r="RJ325" s="15" t="n">
        <v>19.9</v>
      </c>
      <c r="RK325" s="15" t="n">
        <v>20.3</v>
      </c>
      <c r="RL325" s="15" t="n">
        <v>23.5</v>
      </c>
      <c r="RM325" s="15" t="n">
        <v>23.5</v>
      </c>
      <c r="RN325" s="29" t="n">
        <f aca="false">AVERAGE(RB325:RM325)</f>
        <v>19.3333333333333</v>
      </c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13" t="n">
        <v>1975</v>
      </c>
      <c r="SB325" s="15" t="n">
        <v>22.5</v>
      </c>
      <c r="SC325" s="15" t="n">
        <v>23</v>
      </c>
      <c r="SD325" s="15" t="n">
        <v>20.3</v>
      </c>
      <c r="SE325" s="15" t="n">
        <v>15</v>
      </c>
      <c r="SF325" s="15" t="n">
        <v>9.4</v>
      </c>
      <c r="SG325" s="15" t="n">
        <v>6.3</v>
      </c>
      <c r="SH325" s="15" t="n">
        <v>7.1</v>
      </c>
      <c r="SI325" s="15" t="n">
        <v>6.2</v>
      </c>
      <c r="SJ325" s="15" t="n">
        <v>10.3</v>
      </c>
      <c r="SK325" s="15" t="n">
        <v>12.4</v>
      </c>
      <c r="SL325" s="15" t="n">
        <v>16.9</v>
      </c>
      <c r="SM325" s="15" t="n">
        <v>20.5</v>
      </c>
      <c r="SN325" s="29" t="n">
        <f aca="false">AVERAGE(SB325:SM325)</f>
        <v>14.1583333333333</v>
      </c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72" t="s">
        <v>109</v>
      </c>
      <c r="TB325" s="73" t="n">
        <v>22</v>
      </c>
      <c r="TC325" s="73" t="n">
        <v>21</v>
      </c>
      <c r="TD325" s="73" t="n">
        <v>19.2</v>
      </c>
      <c r="TE325" s="73" t="n">
        <v>12.6</v>
      </c>
      <c r="TF325" s="73" t="n">
        <v>7.5</v>
      </c>
      <c r="TG325" s="73" t="n">
        <v>5.1</v>
      </c>
      <c r="TH325" s="73" t="n">
        <v>6.2</v>
      </c>
      <c r="TI325" s="73" t="n">
        <v>6.7</v>
      </c>
      <c r="TJ325" s="73" t="n">
        <v>13.1</v>
      </c>
      <c r="TK325" s="73" t="n">
        <v>14.5</v>
      </c>
      <c r="TL325" s="73" t="n">
        <v>18.2</v>
      </c>
      <c r="TM325" s="73" t="n">
        <v>21.2</v>
      </c>
      <c r="TN325" s="73" t="n">
        <v>13.9</v>
      </c>
      <c r="UB325" s="71"/>
      <c r="UC325" s="30"/>
      <c r="UD325" s="15"/>
      <c r="UE325" s="15"/>
      <c r="UF325" s="15"/>
      <c r="UG325" s="15"/>
      <c r="UH325" s="15"/>
      <c r="UI325" s="15"/>
      <c r="UJ325" s="15"/>
      <c r="UK325" s="15"/>
      <c r="UL325" s="15"/>
      <c r="UM325" s="15"/>
      <c r="UN325" s="15"/>
      <c r="UO325" s="15"/>
      <c r="UP325" s="16"/>
      <c r="VB325" s="71"/>
      <c r="VC325" s="30"/>
      <c r="VD325" s="15"/>
      <c r="VE325" s="15"/>
      <c r="VF325" s="15"/>
      <c r="VG325" s="15"/>
      <c r="VH325" s="15"/>
      <c r="VI325" s="15"/>
      <c r="VJ325" s="15"/>
      <c r="VK325" s="15"/>
      <c r="VL325" s="15"/>
      <c r="VM325" s="15"/>
      <c r="VN325" s="15"/>
      <c r="VO325" s="15"/>
      <c r="VP325" s="16"/>
      <c r="WB325" s="71"/>
      <c r="WC325" s="30"/>
      <c r="WD325" s="15"/>
      <c r="WE325" s="15"/>
      <c r="WF325" s="15"/>
      <c r="WG325" s="15"/>
      <c r="WH325" s="15"/>
      <c r="WI325" s="15"/>
      <c r="WJ325" s="15"/>
      <c r="WK325" s="15"/>
      <c r="WL325" s="15"/>
      <c r="WM325" s="15"/>
      <c r="WN325" s="15"/>
      <c r="WO325" s="15"/>
      <c r="WP325" s="16"/>
      <c r="XB325" s="71"/>
      <c r="XC325" s="30"/>
      <c r="XD325" s="15"/>
      <c r="XE325" s="15"/>
      <c r="XF325" s="15"/>
      <c r="XG325" s="15"/>
      <c r="XH325" s="15"/>
      <c r="XI325" s="15"/>
      <c r="XJ325" s="15"/>
      <c r="XK325" s="15"/>
      <c r="XL325" s="15"/>
      <c r="XM325" s="15"/>
      <c r="XN325" s="15"/>
      <c r="XO325" s="15"/>
      <c r="XP325" s="16"/>
      <c r="YB325" s="71"/>
      <c r="YC325" s="30"/>
      <c r="YD325" s="15"/>
      <c r="YE325" s="15"/>
      <c r="YF325" s="15"/>
      <c r="YG325" s="15"/>
      <c r="YH325" s="15"/>
      <c r="YI325" s="15"/>
      <c r="YJ325" s="15"/>
      <c r="YK325" s="15"/>
      <c r="YL325" s="15"/>
      <c r="YM325" s="15"/>
      <c r="YN325" s="15"/>
      <c r="YO325" s="15"/>
      <c r="YP325" s="16"/>
      <c r="ZB325" s="71"/>
      <c r="ZC325" s="30"/>
      <c r="ZD325" s="15"/>
      <c r="ZE325" s="15"/>
      <c r="ZF325" s="15"/>
      <c r="ZG325" s="15"/>
      <c r="ZH325" s="15"/>
      <c r="ZI325" s="15"/>
      <c r="ZJ325" s="15"/>
      <c r="ZK325" s="15"/>
      <c r="ZL325" s="15"/>
      <c r="ZM325" s="15"/>
      <c r="ZN325" s="15"/>
      <c r="ZO325" s="15"/>
      <c r="ZP325" s="16"/>
    </row>
    <row r="326" customFormat="false" ht="12.8" hidden="false" customHeight="false" outlineLevel="0" collapsed="false">
      <c r="A326" s="17"/>
      <c r="B326" s="4" t="n">
        <f aca="false">AVERAGE(AN326,BN326,CN326,DN326,EN326,FN326,GN326,HN326,IN326,JN326,KN326,LN326,MN326,NN326)</f>
        <v>13.3230502136752</v>
      </c>
      <c r="C326" s="18" t="n">
        <f aca="false">AVERAGE(B322:B326)</f>
        <v>14.4339262820513</v>
      </c>
      <c r="D326" s="9" t="n">
        <f aca="false">AVERAGE(B317:B326)</f>
        <v>14.4818349358974</v>
      </c>
      <c r="E326" s="4" t="n">
        <f aca="false">AVERAGE(B307:B326)</f>
        <v>14.576608270202</v>
      </c>
      <c r="F326" s="24" t="n">
        <f aca="false">AVERAGE(B277:B326)</f>
        <v>14.3239094308469</v>
      </c>
      <c r="G326" s="9" t="n">
        <f aca="false">MAX(AB326:AM326,BB326:BM326,CB326:CM326,DB326:DM326,EB326:EM326,FB326:FM326,GB326:GM326,HB326:HM326,IB326:IM326,JB326:JM326,KB326:KM326,LB326:LM326,MB326:MM326,NB326:NM326,OB326:OM326,PB326:PM326,QB326:QM326,RB326:RM326,SB326:SM326)</f>
        <v>26.4</v>
      </c>
      <c r="H326" s="10" t="n">
        <f aca="false">MEDIAN(AB326:AM326,BB326:BM326,CB326:CM326,DB326:DM326,EB326:EM326,FB326:FM326,GB326:GM326,HB326:HM326,IB326:IM326,JB326:JM326,KB326:KM326,LB326:LM326,MB326:MM326,NB326:NM326,OB326:OM326,PB326:PM326,QB326:QM326,RB326:RM326,SB326:SM326)</f>
        <v>14.9</v>
      </c>
      <c r="I326" s="11" t="n">
        <f aca="false">MIN(AB326:AM326,BB326:BM326,CB326:CM326,DB326:DM326,EB326:EM326,FB326:FM326,GB326:GM326,HB326:HM326,IB326:IM326,JB326:JM326,KB326:KM326,LB326:LM326,MB326:MM326,NB326:NM326,OB326:OM326,PB326:PM326,QB326:QM326,RB326:RM326,SB326:SM326)</f>
        <v>-0.1</v>
      </c>
      <c r="J326" s="12" t="n">
        <f aca="false">(G326+I326)/2</f>
        <v>13.15</v>
      </c>
      <c r="AA326" s="13" t="n">
        <v>1976</v>
      </c>
      <c r="AB326" s="15" t="n">
        <v>16.8</v>
      </c>
      <c r="AC326" s="15" t="n">
        <v>19</v>
      </c>
      <c r="AD326" s="15" t="n">
        <v>16.3</v>
      </c>
      <c r="AE326" s="15" t="n">
        <v>11.8</v>
      </c>
      <c r="AF326" s="15" t="n">
        <v>7.6</v>
      </c>
      <c r="AG326" s="15" t="n">
        <v>6.6</v>
      </c>
      <c r="AH326" s="15" t="n">
        <v>5.1</v>
      </c>
      <c r="AI326" s="15" t="n">
        <v>6.5</v>
      </c>
      <c r="AJ326" s="15" t="n">
        <v>8.7</v>
      </c>
      <c r="AK326" s="15" t="n">
        <v>10.7</v>
      </c>
      <c r="AL326" s="15" t="n">
        <v>13.8</v>
      </c>
      <c r="AM326" s="15" t="n">
        <v>17</v>
      </c>
      <c r="AN326" s="4" t="n">
        <f aca="false">AVERAGE(Sheet1!AB326:AM326)</f>
        <v>11.6583333333333</v>
      </c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2" t="n">
        <f aca="false">BA325+1</f>
        <v>1976</v>
      </c>
      <c r="BB326" s="20" t="n">
        <v>18.8</v>
      </c>
      <c r="BC326" s="20" t="n">
        <v>20</v>
      </c>
      <c r="BD326" s="20" t="n">
        <v>17.4</v>
      </c>
      <c r="BE326" s="20" t="n">
        <v>18.1</v>
      </c>
      <c r="BF326" s="20" t="n">
        <v>5.6</v>
      </c>
      <c r="BG326" s="20" t="n">
        <v>5.1</v>
      </c>
      <c r="BH326" s="20" t="n">
        <v>4</v>
      </c>
      <c r="BI326" s="20" t="n">
        <v>5.2</v>
      </c>
      <c r="BJ326" s="20" t="n">
        <v>8.5</v>
      </c>
      <c r="BK326" s="20" t="n">
        <v>12</v>
      </c>
      <c r="BL326" s="20" t="n">
        <v>15.1</v>
      </c>
      <c r="BM326" s="20" t="n">
        <v>18.6</v>
      </c>
      <c r="BN326" s="4" t="n">
        <f aca="false">AVERAGE(BB326:BM326)</f>
        <v>12.3666666666667</v>
      </c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2" t="n">
        <f aca="false">CA325+1</f>
        <v>1976</v>
      </c>
      <c r="CB326" s="21" t="n">
        <f aca="false">(CB323+CB324+CB325+CB327+CB328+CB329)/6</f>
        <v>21.35</v>
      </c>
      <c r="CC326" s="21" t="n">
        <f aca="false">(CC323+CC324+CC325+CC327+CC328+CC329)/6</f>
        <v>20.7833333333333</v>
      </c>
      <c r="CD326" s="20" t="n">
        <v>15.9</v>
      </c>
      <c r="CE326" s="20" t="n">
        <v>10.4</v>
      </c>
      <c r="CF326" s="20" t="n">
        <v>6.3</v>
      </c>
      <c r="CG326" s="20" t="n">
        <v>3.5</v>
      </c>
      <c r="CH326" s="20" t="n">
        <v>3</v>
      </c>
      <c r="CI326" s="20" t="n">
        <v>3.9</v>
      </c>
      <c r="CJ326" s="20" t="n">
        <v>7.4</v>
      </c>
      <c r="CK326" s="20" t="n">
        <v>10</v>
      </c>
      <c r="CL326" s="20" t="n">
        <v>14.1</v>
      </c>
      <c r="CM326" s="20" t="n">
        <v>17.1</v>
      </c>
      <c r="CN326" s="4" t="n">
        <f aca="false">AVERAGE(CB326:CM326)</f>
        <v>11.1444444444444</v>
      </c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36" t="s">
        <v>110</v>
      </c>
      <c r="DB326" s="21" t="n">
        <f aca="false">(DB323+DB324+DB325+DB327+DB328+DB329)/6</f>
        <v>20.3166666666667</v>
      </c>
      <c r="DC326" s="21" t="n">
        <f aca="false">(DC323+DC324+DC325+DC327+DC328+DC329)/6</f>
        <v>20.0333333333333</v>
      </c>
      <c r="DD326" s="20" t="n">
        <v>17.4</v>
      </c>
      <c r="DE326" s="20" t="n">
        <v>13.3</v>
      </c>
      <c r="DF326" s="20" t="n">
        <v>7.4</v>
      </c>
      <c r="DG326" s="20" t="n">
        <v>5.5</v>
      </c>
      <c r="DH326" s="20" t="n">
        <v>3.9</v>
      </c>
      <c r="DI326" s="20" t="n">
        <v>4.3</v>
      </c>
      <c r="DJ326" s="20" t="n">
        <v>7.6</v>
      </c>
      <c r="DK326" s="20" t="n">
        <v>10.5</v>
      </c>
      <c r="DL326" s="20" t="n">
        <v>13.3</v>
      </c>
      <c r="DM326" s="20" t="n">
        <v>16.5</v>
      </c>
      <c r="DN326" s="4" t="n">
        <f aca="false">AVERAGE(DB326:DM326)</f>
        <v>11.6708333333333</v>
      </c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30" t="s">
        <v>110</v>
      </c>
      <c r="FB326" s="22" t="n">
        <f aca="false">(FB324+FB325)/2</f>
        <v>23.2</v>
      </c>
      <c r="FC326" s="22" t="n">
        <f aca="false">(FC324+FC325)/2</f>
        <v>22.95</v>
      </c>
      <c r="FD326" s="22" t="n">
        <f aca="false">(FD324+FD325)/2</f>
        <v>21.55</v>
      </c>
      <c r="FE326" s="22" t="n">
        <f aca="false">(FE324+FE325)/2</f>
        <v>18.4</v>
      </c>
      <c r="FF326" s="27" t="n">
        <f aca="false">(FF325+FF327)/2</f>
        <v>16.05</v>
      </c>
      <c r="FG326" s="27" t="n">
        <f aca="false">(FG325+FG327)/2</f>
        <v>11.875</v>
      </c>
      <c r="FH326" s="15" t="n">
        <v>8.3</v>
      </c>
      <c r="FI326" s="27" t="n">
        <f aca="false">(FI325+FI327)/2</f>
        <v>13.0375</v>
      </c>
      <c r="FJ326" s="27" t="n">
        <f aca="false">(FJ325+FJ327)/2</f>
        <v>15.8</v>
      </c>
      <c r="FK326" s="27" t="n">
        <f aca="false">(FK325+FK327)/2</f>
        <v>19.6</v>
      </c>
      <c r="FL326" s="27" t="n">
        <f aca="false">(FL325+FL327)/2</f>
        <v>22.95</v>
      </c>
      <c r="FM326" s="27" t="n">
        <f aca="false">(FM325+FM327)/2</f>
        <v>24.4</v>
      </c>
      <c r="FN326" s="16" t="n">
        <f aca="false">AVERAGE(FB326:FM326)</f>
        <v>18.1760416666667</v>
      </c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2" t="n">
        <v>1976</v>
      </c>
      <c r="GB326" s="15" t="n">
        <v>24</v>
      </c>
      <c r="GC326" s="15" t="n">
        <v>23.3</v>
      </c>
      <c r="GD326" s="15" t="n">
        <v>23.9</v>
      </c>
      <c r="GE326" s="15" t="n">
        <v>20.9</v>
      </c>
      <c r="GF326" s="15" t="n">
        <v>15.9</v>
      </c>
      <c r="GG326" s="15" t="n">
        <v>12.3</v>
      </c>
      <c r="GH326" s="15" t="n">
        <v>11.4</v>
      </c>
      <c r="GI326" s="15" t="n">
        <v>15.2</v>
      </c>
      <c r="GJ326" s="15" t="n">
        <v>15.3</v>
      </c>
      <c r="GK326" s="15" t="n">
        <v>20.8</v>
      </c>
      <c r="GL326" s="15" t="n">
        <v>23.3</v>
      </c>
      <c r="GM326" s="15" t="n">
        <v>24.7</v>
      </c>
      <c r="GN326" s="16" t="n">
        <f aca="false">AVERAGE(GB326:GM326)</f>
        <v>19.25</v>
      </c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2" t="n">
        <v>1976</v>
      </c>
      <c r="HB326" s="15" t="n">
        <v>21.6</v>
      </c>
      <c r="HC326" s="15" t="n">
        <v>22.5</v>
      </c>
      <c r="HD326" s="15" t="n">
        <v>21</v>
      </c>
      <c r="HE326" s="15" t="n">
        <v>15.4</v>
      </c>
      <c r="HF326" s="15" t="n">
        <v>10.8</v>
      </c>
      <c r="HG326" s="15" t="n">
        <v>7</v>
      </c>
      <c r="HH326" s="15" t="n">
        <v>7.5</v>
      </c>
      <c r="HI326" s="15" t="n">
        <v>6.6</v>
      </c>
      <c r="HJ326" s="15" t="n">
        <v>11.9</v>
      </c>
      <c r="HK326" s="15" t="n">
        <v>16.5</v>
      </c>
      <c r="HL326" s="15" t="n">
        <v>19.2</v>
      </c>
      <c r="HM326" s="15" t="n">
        <v>22.4</v>
      </c>
      <c r="HN326" s="16" t="n">
        <f aca="false">AVERAGE(HB326:HM326)</f>
        <v>15.2</v>
      </c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7" t="n">
        <f aca="false">IA325+1</f>
        <v>1976</v>
      </c>
      <c r="IB326" s="15" t="n">
        <v>19</v>
      </c>
      <c r="IC326" s="15" t="n">
        <v>21.3</v>
      </c>
      <c r="ID326" s="15" t="n">
        <v>17.9</v>
      </c>
      <c r="IE326" s="15" t="n">
        <v>12.6</v>
      </c>
      <c r="IF326" s="15" t="n">
        <v>6.2</v>
      </c>
      <c r="IG326" s="15" t="n">
        <v>4.3</v>
      </c>
      <c r="IH326" s="15" t="n">
        <v>3</v>
      </c>
      <c r="II326" s="15" t="n">
        <v>5.1</v>
      </c>
      <c r="IJ326" s="15" t="n">
        <v>9.2</v>
      </c>
      <c r="IK326" s="15" t="n">
        <v>13.1</v>
      </c>
      <c r="IL326" s="15" t="n">
        <v>16</v>
      </c>
      <c r="IM326" s="15" t="n">
        <v>19.3</v>
      </c>
      <c r="IN326" s="25" t="n">
        <f aca="false">SUM(IB326:IM326)/12</f>
        <v>12.25</v>
      </c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 t="n">
        <f aca="false">JA325+1</f>
        <v>1976</v>
      </c>
      <c r="JB326" s="15" t="n">
        <v>16.8</v>
      </c>
      <c r="JC326" s="15" t="n">
        <v>20.2</v>
      </c>
      <c r="JD326" s="15" t="n">
        <v>15</v>
      </c>
      <c r="JE326" s="15" t="n">
        <v>9.5</v>
      </c>
      <c r="JF326" s="15" t="n">
        <v>5</v>
      </c>
      <c r="JG326" s="15" t="n">
        <v>2.9</v>
      </c>
      <c r="JH326" s="15" t="n">
        <v>1.1</v>
      </c>
      <c r="JI326" s="15" t="n">
        <v>4.2</v>
      </c>
      <c r="JJ326" s="15" t="n">
        <v>7.2</v>
      </c>
      <c r="JK326" s="15" t="n">
        <v>10.8</v>
      </c>
      <c r="JL326" s="15" t="n">
        <v>12.6</v>
      </c>
      <c r="JM326" s="15" t="n">
        <v>15.8</v>
      </c>
      <c r="JN326" s="25" t="n">
        <f aca="false">SUM(JB326:JM326)/12</f>
        <v>10.0916666666667</v>
      </c>
      <c r="JO326" s="15"/>
      <c r="JP326" s="15"/>
      <c r="JQ326" s="15"/>
      <c r="JR326" s="15"/>
      <c r="JS326" s="15"/>
      <c r="JT326" s="15"/>
      <c r="JU326" s="15"/>
      <c r="JV326" s="15"/>
      <c r="JW326" s="15"/>
      <c r="JX326" s="15"/>
      <c r="JY326" s="15"/>
      <c r="JZ326" s="15"/>
      <c r="KA326" s="13" t="n">
        <v>1976</v>
      </c>
      <c r="KB326" s="15" t="n">
        <v>16.9</v>
      </c>
      <c r="KC326" s="15" t="n">
        <v>18.8</v>
      </c>
      <c r="KD326" s="15" t="n">
        <v>14.9</v>
      </c>
      <c r="KE326" s="15" t="n">
        <v>8.7</v>
      </c>
      <c r="KF326" s="15" t="n">
        <v>1.4</v>
      </c>
      <c r="KG326" s="15" t="n">
        <v>-0.1</v>
      </c>
      <c r="KH326" s="15" t="n">
        <v>0.5</v>
      </c>
      <c r="KI326" s="15" t="n">
        <v>1.7</v>
      </c>
      <c r="KJ326" s="15" t="n">
        <v>7.2</v>
      </c>
      <c r="KK326" s="15" t="n">
        <v>12.8</v>
      </c>
      <c r="KL326" s="15" t="n">
        <v>15.2</v>
      </c>
      <c r="KM326" s="15" t="n">
        <v>18.7</v>
      </c>
      <c r="KN326" s="16" t="n">
        <f aca="false">AVERAGE(KB326:KM326)</f>
        <v>9.725</v>
      </c>
      <c r="KO326" s="16"/>
      <c r="KP326" s="16"/>
      <c r="KQ326" s="16"/>
      <c r="KR326" s="16"/>
      <c r="KS326" s="16"/>
      <c r="KT326" s="16"/>
      <c r="KU326" s="16"/>
      <c r="KV326" s="16"/>
      <c r="KW326" s="16"/>
      <c r="KX326" s="16"/>
      <c r="KY326" s="16"/>
      <c r="KZ326" s="16"/>
      <c r="LA326" s="7" t="n">
        <f aca="false">LA325+1</f>
        <v>1976</v>
      </c>
      <c r="LB326" s="15" t="n">
        <v>20.1</v>
      </c>
      <c r="LC326" s="15" t="n">
        <v>21.4</v>
      </c>
      <c r="LD326" s="15" t="n">
        <v>17.4</v>
      </c>
      <c r="LE326" s="15" t="n">
        <v>11.3</v>
      </c>
      <c r="LF326" s="15" t="n">
        <v>4.7</v>
      </c>
      <c r="LG326" s="15" t="n">
        <v>2.9</v>
      </c>
      <c r="LH326" s="15" t="n">
        <v>2.5</v>
      </c>
      <c r="LI326" s="15" t="n">
        <v>4.5</v>
      </c>
      <c r="LJ326" s="15" t="n">
        <v>8.9</v>
      </c>
      <c r="LK326" s="15" t="n">
        <v>14</v>
      </c>
      <c r="LL326" s="15" t="n">
        <v>16.4</v>
      </c>
      <c r="LM326" s="15" t="n">
        <v>21</v>
      </c>
      <c r="LN326" s="16" t="n">
        <f aca="false">AVERAGE(LB326:LM326)</f>
        <v>12.0916666666667</v>
      </c>
      <c r="LO326" s="16"/>
      <c r="LP326" s="16"/>
      <c r="LQ326" s="16"/>
      <c r="LR326" s="16"/>
      <c r="LS326" s="16"/>
      <c r="LT326" s="16"/>
      <c r="LU326" s="16"/>
      <c r="LV326" s="16"/>
      <c r="LW326" s="16"/>
      <c r="LX326" s="16"/>
      <c r="LY326" s="16"/>
      <c r="LZ326" s="16"/>
      <c r="MA326" s="7" t="n">
        <f aca="false">MA325+1</f>
        <v>1976</v>
      </c>
      <c r="MB326" s="15" t="n">
        <v>22.2</v>
      </c>
      <c r="MC326" s="15" t="n">
        <v>22.8</v>
      </c>
      <c r="MD326" s="15" t="n">
        <v>21.6</v>
      </c>
      <c r="ME326" s="15" t="n">
        <v>18.8</v>
      </c>
      <c r="MF326" s="15" t="n">
        <v>13.5</v>
      </c>
      <c r="MG326" s="15" t="n">
        <v>11</v>
      </c>
      <c r="MH326" s="15" t="n">
        <v>11.9</v>
      </c>
      <c r="MI326" s="15" t="n">
        <v>11.7</v>
      </c>
      <c r="MJ326" s="15" t="n">
        <v>16.1</v>
      </c>
      <c r="MK326" s="15" t="n">
        <v>19.6</v>
      </c>
      <c r="ML326" s="15" t="n">
        <v>22.9</v>
      </c>
      <c r="MM326" s="15" t="n">
        <v>25.5</v>
      </c>
      <c r="MN326" s="16" t="n">
        <f aca="false">AVERAGE(MB326:MM326)</f>
        <v>18.1333333333333</v>
      </c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60" t="s">
        <v>110</v>
      </c>
      <c r="NB326" s="15" t="n">
        <v>17.2</v>
      </c>
      <c r="NC326" s="15" t="n">
        <v>18.2</v>
      </c>
      <c r="ND326" s="15" t="n">
        <v>16.1</v>
      </c>
      <c r="NE326" s="15" t="n">
        <v>12.2</v>
      </c>
      <c r="NF326" s="15" t="n">
        <v>8.7</v>
      </c>
      <c r="NG326" s="15" t="n">
        <v>4.1</v>
      </c>
      <c r="NH326" s="15" t="n">
        <v>4.6</v>
      </c>
      <c r="NI326" s="15" t="n">
        <v>5.7</v>
      </c>
      <c r="NJ326" s="15" t="n">
        <v>8</v>
      </c>
      <c r="NK326" s="15" t="n">
        <v>11.5</v>
      </c>
      <c r="NL326" s="15" t="n">
        <v>12.4</v>
      </c>
      <c r="NM326" s="15" t="n">
        <v>18.6</v>
      </c>
      <c r="NN326" s="29" t="n">
        <f aca="false">AVERAGE(NB326:NM326)</f>
        <v>11.4416666666667</v>
      </c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13" t="n">
        <v>1976</v>
      </c>
      <c r="OB326" s="15" t="n">
        <v>21</v>
      </c>
      <c r="OC326" s="15" t="n">
        <v>20.5</v>
      </c>
      <c r="OD326" s="15" t="n">
        <v>18.8</v>
      </c>
      <c r="OE326" s="15" t="n">
        <v>14.1</v>
      </c>
      <c r="OF326" s="15" t="n">
        <v>9.4</v>
      </c>
      <c r="OG326" s="15" t="n">
        <v>5.7</v>
      </c>
      <c r="OH326" s="15" t="n">
        <v>5.5</v>
      </c>
      <c r="OI326" s="15" t="n">
        <v>7.1</v>
      </c>
      <c r="OJ326" s="15" t="n">
        <v>9.8</v>
      </c>
      <c r="OK326" s="15" t="n">
        <v>13.4</v>
      </c>
      <c r="OL326" s="15" t="n">
        <v>14.7</v>
      </c>
      <c r="OM326" s="15" t="n">
        <v>22.2</v>
      </c>
      <c r="ON326" s="29" t="n">
        <f aca="false">AVERAGE(OB326:OM326)</f>
        <v>13.5166666666667</v>
      </c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30" t="s">
        <v>110</v>
      </c>
      <c r="PB326" s="15" t="n">
        <v>25.5</v>
      </c>
      <c r="PC326" s="15" t="n">
        <v>25</v>
      </c>
      <c r="PD326" s="15" t="n">
        <v>22.2</v>
      </c>
      <c r="PE326" s="15" t="n">
        <v>20</v>
      </c>
      <c r="PF326" s="15" t="n">
        <v>15.3</v>
      </c>
      <c r="PG326" s="15" t="n">
        <v>12.5</v>
      </c>
      <c r="PH326" s="15" t="n">
        <v>11.6</v>
      </c>
      <c r="PI326" s="15" t="n">
        <v>13</v>
      </c>
      <c r="PJ326" s="15" t="n">
        <v>15.7</v>
      </c>
      <c r="PK326" s="15" t="n">
        <v>18.9</v>
      </c>
      <c r="PL326" s="15" t="n">
        <v>20.8</v>
      </c>
      <c r="PM326" s="15" t="n">
        <v>26.4</v>
      </c>
      <c r="PN326" s="29" t="n">
        <f aca="false">AVERAGE(PB326:PM326)</f>
        <v>18.9083333333333</v>
      </c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30" t="s">
        <v>110</v>
      </c>
      <c r="QB326" s="15" t="n">
        <v>23.4</v>
      </c>
      <c r="QC326" s="15" t="n">
        <v>24.1</v>
      </c>
      <c r="QD326" s="15" t="n">
        <v>21.8</v>
      </c>
      <c r="QE326" s="15" t="n">
        <v>17.1</v>
      </c>
      <c r="QF326" s="15" t="n">
        <v>11.6</v>
      </c>
      <c r="QG326" s="15" t="n">
        <v>9.2</v>
      </c>
      <c r="QH326" s="26" t="n">
        <f aca="false">SUM(QH325+QH327)/2</f>
        <v>7.75</v>
      </c>
      <c r="QI326" s="15" t="n">
        <v>8.9</v>
      </c>
      <c r="QJ326" s="15" t="n">
        <v>9.9</v>
      </c>
      <c r="QK326" s="15" t="n">
        <v>14.9</v>
      </c>
      <c r="QL326" s="15" t="n">
        <v>15.1</v>
      </c>
      <c r="QM326" s="15" t="n">
        <v>21.7</v>
      </c>
      <c r="QN326" s="29" t="n">
        <f aca="false">AVERAGE(QB326:QM326)</f>
        <v>15.4541666666667</v>
      </c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30" t="s">
        <v>110</v>
      </c>
      <c r="RB326" s="15" t="n">
        <v>22.8</v>
      </c>
      <c r="RC326" s="15" t="n">
        <v>22.4</v>
      </c>
      <c r="RD326" s="15" t="n">
        <v>21.2</v>
      </c>
      <c r="RE326" s="15" t="n">
        <v>18.3</v>
      </c>
      <c r="RF326" s="15" t="n">
        <v>13.2</v>
      </c>
      <c r="RG326" s="15" t="n">
        <v>11.5</v>
      </c>
      <c r="RH326" s="15" t="n">
        <v>11.8</v>
      </c>
      <c r="RI326" s="15" t="n">
        <v>12.9</v>
      </c>
      <c r="RJ326" s="15" t="n">
        <v>17.3</v>
      </c>
      <c r="RK326" s="15" t="n">
        <v>22.9</v>
      </c>
      <c r="RL326" s="15" t="n">
        <v>24.9</v>
      </c>
      <c r="RM326" s="15" t="n">
        <v>24.6</v>
      </c>
      <c r="RN326" s="29" t="n">
        <f aca="false">AVERAGE(RB326:RM326)</f>
        <v>18.65</v>
      </c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13" t="n">
        <v>1976</v>
      </c>
      <c r="SB326" s="15" t="n">
        <v>24.2</v>
      </c>
      <c r="SC326" s="15" t="n">
        <v>22.9</v>
      </c>
      <c r="SD326" s="15" t="n">
        <v>19.4</v>
      </c>
      <c r="SE326" s="15" t="n">
        <v>15</v>
      </c>
      <c r="SF326" s="15" t="n">
        <v>10</v>
      </c>
      <c r="SG326" s="15" t="n">
        <v>6.3</v>
      </c>
      <c r="SH326" s="15" t="n">
        <v>5.9</v>
      </c>
      <c r="SI326" s="15" t="n">
        <v>7.3</v>
      </c>
      <c r="SJ326" s="15" t="n">
        <v>9.5</v>
      </c>
      <c r="SK326" s="15" t="n">
        <v>14.3</v>
      </c>
      <c r="SL326" s="15" t="n">
        <v>16</v>
      </c>
      <c r="SM326" s="15" t="n">
        <v>22.8</v>
      </c>
      <c r="SN326" s="29" t="n">
        <f aca="false">AVERAGE(SB326:SM326)</f>
        <v>14.4666666666667</v>
      </c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72" t="s">
        <v>110</v>
      </c>
      <c r="TB326" s="73" t="n">
        <v>20.6</v>
      </c>
      <c r="TC326" s="73" t="n">
        <v>19.8</v>
      </c>
      <c r="TD326" s="73" t="n">
        <v>17.8</v>
      </c>
      <c r="TE326" s="73" t="n">
        <v>11.3</v>
      </c>
      <c r="TF326" s="73" t="n">
        <v>9.3</v>
      </c>
      <c r="TG326" s="73" t="n">
        <v>2.9</v>
      </c>
      <c r="TH326" s="73" t="n">
        <v>3.9</v>
      </c>
      <c r="TI326" s="73" t="n">
        <v>2.6</v>
      </c>
      <c r="TJ326" s="73" t="n">
        <v>7.4</v>
      </c>
      <c r="TK326" s="73" t="n">
        <v>12.2</v>
      </c>
      <c r="TL326" s="73" t="n">
        <v>16.3</v>
      </c>
      <c r="TM326" s="73" t="n">
        <v>19.9</v>
      </c>
      <c r="TN326" s="73" t="n">
        <v>12</v>
      </c>
      <c r="UB326" s="71"/>
      <c r="UC326" s="30"/>
      <c r="UD326" s="15"/>
      <c r="UE326" s="15"/>
      <c r="UF326" s="15"/>
      <c r="UG326" s="15"/>
      <c r="UH326" s="15"/>
      <c r="UI326" s="15"/>
      <c r="UJ326" s="15"/>
      <c r="UK326" s="15"/>
      <c r="UL326" s="15"/>
      <c r="UM326" s="15"/>
      <c r="UN326" s="15"/>
      <c r="UO326" s="15"/>
      <c r="UP326" s="16"/>
      <c r="VB326" s="71"/>
      <c r="VC326" s="30"/>
      <c r="VD326" s="15"/>
      <c r="VE326" s="15"/>
      <c r="VF326" s="15"/>
      <c r="VG326" s="15"/>
      <c r="VH326" s="15"/>
      <c r="VI326" s="15"/>
      <c r="VJ326" s="15"/>
      <c r="VK326" s="15"/>
      <c r="VL326" s="15"/>
      <c r="VM326" s="15"/>
      <c r="VN326" s="15"/>
      <c r="VO326" s="15"/>
      <c r="VP326" s="16"/>
      <c r="WB326" s="71"/>
      <c r="WC326" s="30"/>
      <c r="WD326" s="15"/>
      <c r="WE326" s="15"/>
      <c r="WF326" s="15"/>
      <c r="WG326" s="15"/>
      <c r="WH326" s="15"/>
      <c r="WI326" s="15"/>
      <c r="WJ326" s="15"/>
      <c r="WK326" s="15"/>
      <c r="WL326" s="15"/>
      <c r="WM326" s="15"/>
      <c r="WN326" s="15"/>
      <c r="WO326" s="15"/>
      <c r="WP326" s="16"/>
      <c r="XB326" s="71"/>
      <c r="XC326" s="30"/>
      <c r="XD326" s="15"/>
      <c r="XE326" s="15"/>
      <c r="XF326" s="15"/>
      <c r="XG326" s="15"/>
      <c r="XH326" s="15"/>
      <c r="XI326" s="15"/>
      <c r="XJ326" s="15"/>
      <c r="XK326" s="15"/>
      <c r="XL326" s="15"/>
      <c r="XM326" s="15"/>
      <c r="XN326" s="15"/>
      <c r="XO326" s="15"/>
      <c r="XP326" s="16"/>
      <c r="YB326" s="71"/>
      <c r="YC326" s="30"/>
      <c r="YD326" s="15"/>
      <c r="YE326" s="15"/>
      <c r="YF326" s="15"/>
      <c r="YG326" s="15"/>
      <c r="YH326" s="15"/>
      <c r="YI326" s="15"/>
      <c r="YJ326" s="15"/>
      <c r="YK326" s="15"/>
      <c r="YL326" s="15"/>
      <c r="YM326" s="15"/>
      <c r="YN326" s="15"/>
      <c r="YO326" s="15"/>
      <c r="YP326" s="16"/>
      <c r="ZB326" s="71"/>
      <c r="ZC326" s="30"/>
      <c r="ZD326" s="15"/>
      <c r="ZE326" s="15"/>
      <c r="ZF326" s="15"/>
      <c r="ZG326" s="15"/>
      <c r="ZH326" s="15"/>
      <c r="ZI326" s="23"/>
      <c r="ZJ326" s="15"/>
      <c r="ZK326" s="15"/>
      <c r="ZL326" s="15"/>
      <c r="ZM326" s="15"/>
      <c r="ZN326" s="15"/>
      <c r="ZO326" s="15"/>
      <c r="ZP326" s="16"/>
    </row>
    <row r="327" customFormat="false" ht="12.8" hidden="false" customHeight="false" outlineLevel="0" collapsed="false">
      <c r="A327" s="17"/>
      <c r="B327" s="4" t="n">
        <f aca="false">AVERAGE(AN327,BN327,CN327,DN327,EN327,FN327,GN327,HN327,IN327,JN327,KN327,LN327,MN327,NN327)</f>
        <v>14.1979166666667</v>
      </c>
      <c r="C327" s="18" t="n">
        <f aca="false">AVERAGE(B323:B327)</f>
        <v>14.3742788461538</v>
      </c>
      <c r="D327" s="9" t="n">
        <f aca="false">AVERAGE(B318:B327)</f>
        <v>14.4580582264957</v>
      </c>
      <c r="E327" s="4" t="n">
        <f aca="false">AVERAGE(B308:B327)</f>
        <v>14.5740121163559</v>
      </c>
      <c r="F327" s="24" t="n">
        <f aca="false">AVERAGE(B278:B327)</f>
        <v>14.32745750777</v>
      </c>
      <c r="G327" s="9" t="n">
        <f aca="false">MAX(AB327:AM327,BB327:BM327,CB327:CM327,DB327:DM327,EB327:EM327,FB327:FM327,GB327:GM327,HB327:HM327,IB327:IM327,JB327:JM327,KB327:KM327,LB327:LM327,MB327:MM327,NB327:NM327,OB327:OM327,PB327:PM327,QB327:QM327,RB327:RM327,SB327:SM327)</f>
        <v>27.1</v>
      </c>
      <c r="H327" s="10" t="n">
        <f aca="false">MEDIAN(AB327:AM327,BB327:BM327,CB327:CM327,DB327:DM327,EB327:EM327,FB327:FM327,GB327:GM327,HB327:HM327,IB327:IM327,JB327:JM327,KB327:KM327,LB327:LM327,MB327:MM327,NB327:NM327,OB327:OM327,PB327:PM327,QB327:QM327,RB327:RM327,SB327:SM327)</f>
        <v>15.45</v>
      </c>
      <c r="I327" s="11" t="n">
        <f aca="false">MIN(AB327:AM327,BB327:BM327,CB327:CM327,DB327:DM327,EB327:EM327,FB327:FM327,GB327:GM327,HB327:HM327,IB327:IM327,JB327:JM327,KB327:KM327,LB327:LM327,MB327:MM327,NB327:NM327,OB327:OM327,PB327:PM327,QB327:QM327,RB327:RM327,SB327:SM327)</f>
        <v>-1</v>
      </c>
      <c r="J327" s="12" t="n">
        <f aca="false">(G327+I327)/2</f>
        <v>13.05</v>
      </c>
      <c r="AA327" s="13" t="n">
        <v>1977</v>
      </c>
      <c r="AB327" s="15" t="n">
        <v>19.2</v>
      </c>
      <c r="AC327" s="15" t="n">
        <v>19.3</v>
      </c>
      <c r="AD327" s="15" t="n">
        <v>15.2</v>
      </c>
      <c r="AE327" s="15" t="n">
        <v>10.9</v>
      </c>
      <c r="AF327" s="15" t="n">
        <v>9</v>
      </c>
      <c r="AG327" s="15" t="n">
        <v>6.8</v>
      </c>
      <c r="AH327" s="15" t="n">
        <v>5</v>
      </c>
      <c r="AI327" s="15" t="n">
        <v>8.8</v>
      </c>
      <c r="AJ327" s="15" t="n">
        <v>8.4</v>
      </c>
      <c r="AK327" s="15" t="n">
        <v>14.4</v>
      </c>
      <c r="AL327" s="15" t="n">
        <v>14.9</v>
      </c>
      <c r="AM327" s="15" t="n">
        <v>18.2</v>
      </c>
      <c r="AN327" s="4" t="n">
        <f aca="false">AVERAGE(Sheet1!AB327:AM327)</f>
        <v>12.5083333333333</v>
      </c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2" t="n">
        <f aca="false">BA326+1</f>
        <v>1977</v>
      </c>
      <c r="BB327" s="20" t="n">
        <v>20.9</v>
      </c>
      <c r="BC327" s="20" t="n">
        <v>22.7</v>
      </c>
      <c r="BD327" s="20" t="n">
        <v>17.9</v>
      </c>
      <c r="BE327" s="20" t="n">
        <v>12.4</v>
      </c>
      <c r="BF327" s="20" t="n">
        <v>9.4</v>
      </c>
      <c r="BG327" s="20" t="n">
        <v>5.3</v>
      </c>
      <c r="BH327" s="20" t="n">
        <v>2.8</v>
      </c>
      <c r="BI327" s="20" t="n">
        <v>6.5</v>
      </c>
      <c r="BJ327" s="20" t="n">
        <v>9</v>
      </c>
      <c r="BK327" s="20" t="n">
        <v>15.5</v>
      </c>
      <c r="BL327" s="20" t="n">
        <v>18.2</v>
      </c>
      <c r="BM327" s="20" t="n">
        <v>20.9</v>
      </c>
      <c r="BN327" s="4" t="n">
        <f aca="false">AVERAGE(BB327:BM327)</f>
        <v>13.4583333333333</v>
      </c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2" t="n">
        <f aca="false">CA326+1</f>
        <v>1977</v>
      </c>
      <c r="CB327" s="20" t="n">
        <v>20.1</v>
      </c>
      <c r="CC327" s="20" t="n">
        <v>21.1</v>
      </c>
      <c r="CD327" s="20" t="n">
        <v>16.4</v>
      </c>
      <c r="CE327" s="20" t="n">
        <v>10.5</v>
      </c>
      <c r="CF327" s="20" t="n">
        <v>9.2</v>
      </c>
      <c r="CG327" s="20" t="n">
        <v>4.6</v>
      </c>
      <c r="CH327" s="21" t="n">
        <f aca="false">(CH324+CH325+CH326+CH328+CH329+CH330)/6</f>
        <v>4.3</v>
      </c>
      <c r="CI327" s="20" t="n">
        <v>4.9</v>
      </c>
      <c r="CJ327" s="20" t="n">
        <v>7.9</v>
      </c>
      <c r="CK327" s="20" t="n">
        <v>15.1</v>
      </c>
      <c r="CL327" s="20" t="n">
        <v>16.7</v>
      </c>
      <c r="CM327" s="20" t="n">
        <v>19.8</v>
      </c>
      <c r="CN327" s="4" t="n">
        <f aca="false">AVERAGE(CB327:CM327)</f>
        <v>12.55</v>
      </c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36" t="s">
        <v>111</v>
      </c>
      <c r="DB327" s="20" t="n">
        <v>18.7</v>
      </c>
      <c r="DC327" s="20" t="n">
        <v>19.4</v>
      </c>
      <c r="DD327" s="21" t="n">
        <f aca="false">(DD324+DD325+DD326+DD328+DD329+DD330)/6</f>
        <v>17.3</v>
      </c>
      <c r="DE327" s="20" t="n">
        <v>9.4</v>
      </c>
      <c r="DF327" s="20" t="n">
        <v>9.9</v>
      </c>
      <c r="DG327" s="20" t="n">
        <v>4.8</v>
      </c>
      <c r="DH327" s="20" t="n">
        <v>2.6</v>
      </c>
      <c r="DI327" s="20" t="n">
        <v>6.4</v>
      </c>
      <c r="DJ327" s="20" t="n">
        <v>7.8</v>
      </c>
      <c r="DK327" s="20" t="n">
        <v>13.9</v>
      </c>
      <c r="DL327" s="20" t="n">
        <v>15.3</v>
      </c>
      <c r="DM327" s="20" t="n">
        <v>17.8</v>
      </c>
      <c r="DN327" s="4" t="n">
        <f aca="false">AVERAGE(DB327:DM327)</f>
        <v>11.9416666666667</v>
      </c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30" t="s">
        <v>111</v>
      </c>
      <c r="FB327" s="27" t="n">
        <f aca="false">(FB326+FB328)/2</f>
        <v>24.325</v>
      </c>
      <c r="FC327" s="27" t="n">
        <f aca="false">(FC326+FC328)/2</f>
        <v>23.75</v>
      </c>
      <c r="FD327" s="27" t="n">
        <f aca="false">(FD326+FD328)/2</f>
        <v>21.9</v>
      </c>
      <c r="FE327" s="27" t="n">
        <f aca="false">(FE326+FE328)/2</f>
        <v>19.375</v>
      </c>
      <c r="FF327" s="22" t="n">
        <f aca="false">(FF328+FF329)/2</f>
        <v>16.1</v>
      </c>
      <c r="FG327" s="22" t="n">
        <f aca="false">(FG328+FG329)/2</f>
        <v>11.25</v>
      </c>
      <c r="FH327" s="15" t="n">
        <v>9.2</v>
      </c>
      <c r="FI327" s="22" t="n">
        <f aca="false">(FI328+FI329)/2</f>
        <v>13.125</v>
      </c>
      <c r="FJ327" s="22" t="n">
        <f aca="false">(FJ328+FJ329)/2</f>
        <v>15.4</v>
      </c>
      <c r="FK327" s="22" t="n">
        <f aca="false">(FK328+FK329)/2</f>
        <v>19.3</v>
      </c>
      <c r="FL327" s="22" t="n">
        <f aca="false">(FL328+FL329)/2</f>
        <v>23.5</v>
      </c>
      <c r="FM327" s="22" t="n">
        <f aca="false">(FM328+FM329)/2</f>
        <v>25.15</v>
      </c>
      <c r="FN327" s="16" t="n">
        <f aca="false">AVERAGE(FB327:FM327)</f>
        <v>18.53125</v>
      </c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2" t="n">
        <v>1977</v>
      </c>
      <c r="GB327" s="15" t="n">
        <v>24.6</v>
      </c>
      <c r="GC327" s="15" t="n">
        <v>24.4</v>
      </c>
      <c r="GD327" s="15" t="n">
        <v>23.4</v>
      </c>
      <c r="GE327" s="15" t="n">
        <v>20.8</v>
      </c>
      <c r="GF327" s="15" t="n">
        <v>16.2</v>
      </c>
      <c r="GG327" s="15" t="n">
        <v>14.3</v>
      </c>
      <c r="GH327" s="15" t="n">
        <v>15.2</v>
      </c>
      <c r="GI327" s="15" t="n">
        <v>15.8</v>
      </c>
      <c r="GJ327" s="22" t="n">
        <f aca="false">(GJ325+GJ326)/2</f>
        <v>17.9</v>
      </c>
      <c r="GK327" s="22" t="n">
        <f aca="false">(GK325+GK326)/2</f>
        <v>21.4</v>
      </c>
      <c r="GL327" s="15" t="n">
        <v>23.9</v>
      </c>
      <c r="GM327" s="15" t="n">
        <v>24.5</v>
      </c>
      <c r="GN327" s="16" t="n">
        <f aca="false">AVERAGE(GB327:GM327)</f>
        <v>20.2</v>
      </c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2" t="n">
        <v>1977</v>
      </c>
      <c r="HB327" s="15" t="n">
        <v>22.8</v>
      </c>
      <c r="HC327" s="15" t="n">
        <v>24.2</v>
      </c>
      <c r="HD327" s="15" t="n">
        <v>21.1</v>
      </c>
      <c r="HE327" s="15" t="n">
        <v>17.6</v>
      </c>
      <c r="HF327" s="15" t="n">
        <v>11.3</v>
      </c>
      <c r="HG327" s="15" t="n">
        <v>6.5</v>
      </c>
      <c r="HH327" s="15" t="n">
        <v>5.7</v>
      </c>
      <c r="HI327" s="15" t="n">
        <v>8.2</v>
      </c>
      <c r="HJ327" s="15" t="n">
        <v>11.3</v>
      </c>
      <c r="HK327" s="15" t="n">
        <v>17.2</v>
      </c>
      <c r="HL327" s="15" t="n">
        <v>20.7</v>
      </c>
      <c r="HM327" s="15" t="n">
        <v>22.9</v>
      </c>
      <c r="HN327" s="16" t="n">
        <f aca="false">AVERAGE(HB327:HM327)</f>
        <v>15.7916666666667</v>
      </c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7" t="n">
        <f aca="false">IA326+1</f>
        <v>1977</v>
      </c>
      <c r="IB327" s="15" t="n">
        <v>20.4</v>
      </c>
      <c r="IC327" s="15" t="n">
        <v>23.6</v>
      </c>
      <c r="ID327" s="15" t="n">
        <v>17.1</v>
      </c>
      <c r="IE327" s="15" t="n">
        <v>11.9</v>
      </c>
      <c r="IF327" s="15" t="n">
        <v>8.8</v>
      </c>
      <c r="IG327" s="15" t="n">
        <v>5.1</v>
      </c>
      <c r="IH327" s="15" t="n">
        <v>2.8</v>
      </c>
      <c r="II327" s="15" t="n">
        <v>7.1</v>
      </c>
      <c r="IJ327" s="15" t="n">
        <v>9.4</v>
      </c>
      <c r="IK327" s="15" t="n">
        <v>15.9</v>
      </c>
      <c r="IL327" s="15" t="n">
        <v>18</v>
      </c>
      <c r="IM327" s="15" t="n">
        <v>20.3</v>
      </c>
      <c r="IN327" s="25" t="n">
        <f aca="false">SUM(IB327:IM327)/12</f>
        <v>13.3666666666667</v>
      </c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 t="n">
        <f aca="false">JA326+1</f>
        <v>1977</v>
      </c>
      <c r="JB327" s="15" t="n">
        <v>18.3</v>
      </c>
      <c r="JC327" s="15" t="n">
        <v>19.4</v>
      </c>
      <c r="JD327" s="15" t="n">
        <v>13.8</v>
      </c>
      <c r="JE327" s="15" t="n">
        <v>9.5</v>
      </c>
      <c r="JF327" s="15" t="n">
        <v>7.9</v>
      </c>
      <c r="JG327" s="15" t="n">
        <v>5.4</v>
      </c>
      <c r="JH327" s="15" t="n">
        <v>3</v>
      </c>
      <c r="JI327" s="15" t="n">
        <v>5.9</v>
      </c>
      <c r="JJ327" s="15" t="n">
        <v>8.6</v>
      </c>
      <c r="JK327" s="15" t="n">
        <v>12.9</v>
      </c>
      <c r="JL327" s="15" t="n">
        <v>15.4</v>
      </c>
      <c r="JM327" s="15" t="n">
        <v>17.7</v>
      </c>
      <c r="JN327" s="25" t="n">
        <f aca="false">SUM(JB327:JM327)/12</f>
        <v>11.4833333333333</v>
      </c>
      <c r="JO327" s="15"/>
      <c r="JP327" s="15"/>
      <c r="JQ327" s="15"/>
      <c r="JR327" s="15"/>
      <c r="JS327" s="15"/>
      <c r="JT327" s="15"/>
      <c r="JU327" s="15"/>
      <c r="JV327" s="15"/>
      <c r="JW327" s="15"/>
      <c r="JX327" s="15"/>
      <c r="JY327" s="15"/>
      <c r="JZ327" s="15"/>
      <c r="KA327" s="13" t="n">
        <v>1977</v>
      </c>
      <c r="KB327" s="15" t="n">
        <v>19.3</v>
      </c>
      <c r="KC327" s="15" t="n">
        <v>20.7</v>
      </c>
      <c r="KD327" s="15" t="n">
        <v>15</v>
      </c>
      <c r="KE327" s="15" t="n">
        <v>8.6</v>
      </c>
      <c r="KF327" s="15" t="n">
        <v>7.5</v>
      </c>
      <c r="KG327" s="15" t="n">
        <v>0.9</v>
      </c>
      <c r="KH327" s="15" t="n">
        <v>-1</v>
      </c>
      <c r="KI327" s="15" t="n">
        <v>4.4</v>
      </c>
      <c r="KJ327" s="15" t="n">
        <v>8</v>
      </c>
      <c r="KK327" s="15" t="n">
        <v>13.9</v>
      </c>
      <c r="KL327" s="15" t="n">
        <v>17.6</v>
      </c>
      <c r="KM327" s="15" t="n">
        <v>19.1</v>
      </c>
      <c r="KN327" s="16" t="n">
        <f aca="false">AVERAGE(KB327:KM327)</f>
        <v>11.1666666666667</v>
      </c>
      <c r="KO327" s="16"/>
      <c r="KP327" s="16"/>
      <c r="KQ327" s="16"/>
      <c r="KR327" s="16"/>
      <c r="KS327" s="16"/>
      <c r="KT327" s="16"/>
      <c r="KU327" s="16"/>
      <c r="KV327" s="16"/>
      <c r="KW327" s="16"/>
      <c r="KX327" s="16"/>
      <c r="KY327" s="16"/>
      <c r="KZ327" s="16"/>
      <c r="LA327" s="7" t="n">
        <f aca="false">LA326+1</f>
        <v>1977</v>
      </c>
      <c r="LB327" s="15" t="n">
        <v>20.4</v>
      </c>
      <c r="LC327" s="15" t="n">
        <v>22.3</v>
      </c>
      <c r="LD327" s="15" t="n">
        <v>16.8</v>
      </c>
      <c r="LE327" s="15" t="n">
        <v>11.6</v>
      </c>
      <c r="LF327" s="15" t="n">
        <v>8.8</v>
      </c>
      <c r="LG327" s="15" t="n">
        <v>3.8</v>
      </c>
      <c r="LH327" s="15" t="n">
        <v>1.6</v>
      </c>
      <c r="LI327" s="15" t="n">
        <v>6.3</v>
      </c>
      <c r="LJ327" s="15" t="n">
        <v>9.4</v>
      </c>
      <c r="LK327" s="15" t="n">
        <v>15.2</v>
      </c>
      <c r="LL327" s="15" t="n">
        <v>19.1</v>
      </c>
      <c r="LM327" s="15" t="n">
        <v>20.7</v>
      </c>
      <c r="LN327" s="16" t="n">
        <f aca="false">AVERAGE(LB327:LM327)</f>
        <v>13</v>
      </c>
      <c r="LO327" s="16"/>
      <c r="LP327" s="16"/>
      <c r="LQ327" s="16"/>
      <c r="LR327" s="16"/>
      <c r="LS327" s="16"/>
      <c r="LT327" s="16"/>
      <c r="LU327" s="16"/>
      <c r="LV327" s="16"/>
      <c r="LW327" s="16"/>
      <c r="LX327" s="16"/>
      <c r="LY327" s="16"/>
      <c r="LZ327" s="16"/>
      <c r="MA327" s="7" t="n">
        <f aca="false">MA326+1</f>
        <v>1977</v>
      </c>
      <c r="MB327" s="15" t="n">
        <v>23.6</v>
      </c>
      <c r="MC327" s="15" t="n">
        <v>23.8</v>
      </c>
      <c r="MD327" s="15" t="n">
        <v>22.6</v>
      </c>
      <c r="ME327" s="15" t="n">
        <v>19.4</v>
      </c>
      <c r="MF327" s="15" t="n">
        <v>15</v>
      </c>
      <c r="MG327" s="15" t="n">
        <v>10.2</v>
      </c>
      <c r="MH327" s="15" t="n">
        <v>10.2</v>
      </c>
      <c r="MI327" s="15" t="n">
        <v>13</v>
      </c>
      <c r="MJ327" s="15" t="n">
        <v>15.6</v>
      </c>
      <c r="MK327" s="15" t="n">
        <v>21.2</v>
      </c>
      <c r="ML327" s="15" t="n">
        <v>23</v>
      </c>
      <c r="MM327" s="15" t="n">
        <v>23.3</v>
      </c>
      <c r="MN327" s="16" t="n">
        <f aca="false">AVERAGE(MB327:MM327)</f>
        <v>18.4083333333333</v>
      </c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60" t="s">
        <v>111</v>
      </c>
      <c r="NB327" s="15" t="n">
        <v>18.6</v>
      </c>
      <c r="NC327" s="15" t="n">
        <v>18.9</v>
      </c>
      <c r="ND327" s="15" t="n">
        <v>15</v>
      </c>
      <c r="NE327" s="15" t="n">
        <v>12.7</v>
      </c>
      <c r="NF327" s="15" t="n">
        <v>7.4</v>
      </c>
      <c r="NG327" s="15" t="n">
        <v>7</v>
      </c>
      <c r="NH327" s="15" t="n">
        <v>5.2</v>
      </c>
      <c r="NI327" s="15" t="n">
        <v>7.3</v>
      </c>
      <c r="NJ327" s="15" t="n">
        <v>7.6</v>
      </c>
      <c r="NK327" s="15" t="n">
        <v>12</v>
      </c>
      <c r="NL327" s="15" t="n">
        <v>14.5</v>
      </c>
      <c r="NM327" s="15" t="n">
        <v>19.8</v>
      </c>
      <c r="NN327" s="29" t="n">
        <f aca="false">AVERAGE(NB327:NM327)</f>
        <v>12.1666666666667</v>
      </c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13" t="n">
        <v>1977</v>
      </c>
      <c r="OB327" s="15" t="n">
        <v>22.7</v>
      </c>
      <c r="OC327" s="15" t="n">
        <v>22.5</v>
      </c>
      <c r="OD327" s="15" t="n">
        <v>17.3</v>
      </c>
      <c r="OE327" s="15" t="n">
        <v>13.2</v>
      </c>
      <c r="OF327" s="15" t="n">
        <v>8.5</v>
      </c>
      <c r="OG327" s="15" t="n">
        <v>8.5</v>
      </c>
      <c r="OH327" s="15" t="n">
        <v>6.5</v>
      </c>
      <c r="OI327" s="15" t="n">
        <v>7.8</v>
      </c>
      <c r="OJ327" s="15" t="n">
        <v>10.5</v>
      </c>
      <c r="OK327" s="15" t="n">
        <v>15.8</v>
      </c>
      <c r="OL327" s="15" t="n">
        <v>17.3</v>
      </c>
      <c r="OM327" s="15" t="n">
        <v>22</v>
      </c>
      <c r="ON327" s="29" t="n">
        <f aca="false">AVERAGE(OB327:OM327)</f>
        <v>14.3833333333333</v>
      </c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30" t="s">
        <v>111</v>
      </c>
      <c r="PB327" s="15" t="n">
        <v>27.1</v>
      </c>
      <c r="PC327" s="15" t="n">
        <v>27.1</v>
      </c>
      <c r="PD327" s="15" t="n">
        <v>25.8</v>
      </c>
      <c r="PE327" s="15" t="n">
        <v>22.1</v>
      </c>
      <c r="PF327" s="15" t="n">
        <v>16.3</v>
      </c>
      <c r="PG327" s="15" t="n">
        <v>13.2</v>
      </c>
      <c r="PH327" s="15" t="n">
        <v>11.7</v>
      </c>
      <c r="PI327" s="15" t="n">
        <v>13.5</v>
      </c>
      <c r="PJ327" s="15" t="n">
        <v>15.6</v>
      </c>
      <c r="PK327" s="15" t="n">
        <v>22.6</v>
      </c>
      <c r="PL327" s="15" t="n">
        <v>24.2</v>
      </c>
      <c r="PM327" s="15" t="n">
        <v>26.1</v>
      </c>
      <c r="PN327" s="29" t="n">
        <f aca="false">AVERAGE(PB327:PM327)</f>
        <v>20.4416666666667</v>
      </c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30" t="s">
        <v>111</v>
      </c>
      <c r="QB327" s="15" t="n">
        <v>23.7</v>
      </c>
      <c r="QC327" s="15" t="n">
        <v>25.6</v>
      </c>
      <c r="QD327" s="15" t="n">
        <v>20.7</v>
      </c>
      <c r="QE327" s="15" t="n">
        <v>17.7</v>
      </c>
      <c r="QF327" s="15" t="n">
        <v>12.4</v>
      </c>
      <c r="QG327" s="15" t="n">
        <v>11.5</v>
      </c>
      <c r="QH327" s="15" t="n">
        <v>8.3</v>
      </c>
      <c r="QI327" s="15" t="n">
        <v>8.1</v>
      </c>
      <c r="QJ327" s="15" t="n">
        <v>9.8</v>
      </c>
      <c r="QK327" s="15" t="n">
        <v>13.4</v>
      </c>
      <c r="QL327" s="15" t="n">
        <v>17.6</v>
      </c>
      <c r="QM327" s="15" t="n">
        <v>23</v>
      </c>
      <c r="QN327" s="29" t="n">
        <f aca="false">AVERAGE(QB327:QM327)</f>
        <v>15.9833333333333</v>
      </c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30" t="s">
        <v>111</v>
      </c>
      <c r="RB327" s="15" t="n">
        <v>24.2</v>
      </c>
      <c r="RC327" s="15" t="n">
        <v>24.5</v>
      </c>
      <c r="RD327" s="15" t="n">
        <v>23.2</v>
      </c>
      <c r="RE327" s="15" t="n">
        <v>20.1</v>
      </c>
      <c r="RF327" s="15" t="n">
        <v>16.6</v>
      </c>
      <c r="RG327" s="15" t="n">
        <v>12</v>
      </c>
      <c r="RH327" s="15" t="n">
        <v>11.6</v>
      </c>
      <c r="RI327" s="15" t="n">
        <v>14.6</v>
      </c>
      <c r="RJ327" s="15" t="n">
        <v>18.3</v>
      </c>
      <c r="RK327" s="15" t="n">
        <v>23.7</v>
      </c>
      <c r="RL327" s="15" t="n">
        <v>24.8</v>
      </c>
      <c r="RM327" s="15" t="n">
        <v>24.4</v>
      </c>
      <c r="RN327" s="29" t="n">
        <f aca="false">AVERAGE(RB327:RM327)</f>
        <v>19.8333333333333</v>
      </c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13" t="n">
        <v>1977</v>
      </c>
      <c r="SB327" s="15" t="n">
        <v>24.3</v>
      </c>
      <c r="SC327" s="15" t="n">
        <v>25</v>
      </c>
      <c r="SD327" s="15" t="n">
        <v>19.7</v>
      </c>
      <c r="SE327" s="15" t="n">
        <v>14.8</v>
      </c>
      <c r="SF327" s="15" t="n">
        <v>9.6</v>
      </c>
      <c r="SG327" s="15" t="n">
        <v>9.5</v>
      </c>
      <c r="SH327" s="15" t="n">
        <v>5.6</v>
      </c>
      <c r="SI327" s="15" t="n">
        <v>8.6</v>
      </c>
      <c r="SJ327" s="15" t="n">
        <v>10.2</v>
      </c>
      <c r="SK327" s="15" t="n">
        <v>15.6</v>
      </c>
      <c r="SL327" s="15" t="n">
        <v>18.8</v>
      </c>
      <c r="SM327" s="15" t="n">
        <v>23</v>
      </c>
      <c r="SN327" s="29" t="n">
        <f aca="false">AVERAGE(SB327:SM327)</f>
        <v>15.3916666666667</v>
      </c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72" t="s">
        <v>111</v>
      </c>
      <c r="TB327" s="73" t="n">
        <v>20.1</v>
      </c>
      <c r="TC327" s="73" t="n">
        <v>22.2</v>
      </c>
      <c r="TD327" s="73" t="n">
        <v>18.1</v>
      </c>
      <c r="TE327" s="73" t="n">
        <v>13.9</v>
      </c>
      <c r="TF327" s="73" t="n">
        <v>9.3</v>
      </c>
      <c r="TG327" s="73" t="n">
        <v>3.8</v>
      </c>
      <c r="TH327" s="73" t="n">
        <v>1.7</v>
      </c>
      <c r="TI327" s="73" t="n">
        <v>4</v>
      </c>
      <c r="TJ327" s="73" t="n">
        <v>7.9</v>
      </c>
      <c r="TK327" s="73" t="n">
        <v>14.8</v>
      </c>
      <c r="TL327" s="73" t="n">
        <v>18.2</v>
      </c>
      <c r="TM327" s="73" t="n">
        <v>20.5</v>
      </c>
      <c r="TN327" s="73" t="n">
        <v>12.9</v>
      </c>
      <c r="UB327" s="71"/>
      <c r="UC327" s="30"/>
      <c r="UD327" s="15"/>
      <c r="UE327" s="15"/>
      <c r="UF327" s="15"/>
      <c r="UG327" s="15"/>
      <c r="UH327" s="15"/>
      <c r="UI327" s="15"/>
      <c r="UJ327" s="15"/>
      <c r="UK327" s="15"/>
      <c r="UL327" s="15"/>
      <c r="UM327" s="15"/>
      <c r="UN327" s="15"/>
      <c r="UO327" s="15"/>
      <c r="UP327" s="16"/>
      <c r="VB327" s="71"/>
      <c r="VC327" s="30"/>
      <c r="VD327" s="15"/>
      <c r="VE327" s="15"/>
      <c r="VF327" s="15"/>
      <c r="VG327" s="15"/>
      <c r="VH327" s="15"/>
      <c r="VI327" s="15"/>
      <c r="VJ327" s="15"/>
      <c r="VK327" s="15"/>
      <c r="VL327" s="15"/>
      <c r="VM327" s="15"/>
      <c r="VN327" s="15"/>
      <c r="VO327" s="15"/>
      <c r="VP327" s="16"/>
      <c r="WB327" s="71"/>
      <c r="WC327" s="30"/>
      <c r="WD327" s="15"/>
      <c r="WE327" s="15"/>
      <c r="WF327" s="15"/>
      <c r="WG327" s="15"/>
      <c r="WH327" s="15"/>
      <c r="WI327" s="15"/>
      <c r="WJ327" s="15"/>
      <c r="WK327" s="15"/>
      <c r="WL327" s="15"/>
      <c r="WM327" s="15"/>
      <c r="WN327" s="15"/>
      <c r="WO327" s="15"/>
      <c r="WP327" s="16"/>
      <c r="XB327" s="71"/>
      <c r="XC327" s="30"/>
      <c r="XD327" s="15"/>
      <c r="XE327" s="15"/>
      <c r="XF327" s="15"/>
      <c r="XG327" s="15"/>
      <c r="XH327" s="15"/>
      <c r="XI327" s="15"/>
      <c r="XJ327" s="15"/>
      <c r="XK327" s="15"/>
      <c r="XL327" s="15"/>
      <c r="XM327" s="15"/>
      <c r="XN327" s="15"/>
      <c r="XO327" s="15"/>
      <c r="XP327" s="16"/>
      <c r="YB327" s="71"/>
      <c r="YC327" s="30"/>
      <c r="YD327" s="15"/>
      <c r="YE327" s="15"/>
      <c r="YF327" s="15"/>
      <c r="YG327" s="15"/>
      <c r="YH327" s="15"/>
      <c r="YI327" s="15"/>
      <c r="YJ327" s="15"/>
      <c r="YK327" s="15"/>
      <c r="YL327" s="15"/>
      <c r="YM327" s="15"/>
      <c r="YN327" s="15"/>
      <c r="YO327" s="15"/>
      <c r="YP327" s="16"/>
      <c r="ZB327" s="71"/>
      <c r="ZC327" s="30"/>
      <c r="ZD327" s="15"/>
      <c r="ZE327" s="15"/>
      <c r="ZF327" s="15"/>
      <c r="ZG327" s="15"/>
      <c r="ZH327" s="15"/>
      <c r="ZI327" s="15"/>
      <c r="ZJ327" s="15"/>
      <c r="ZK327" s="15"/>
      <c r="ZL327" s="15"/>
      <c r="ZM327" s="15"/>
      <c r="ZN327" s="15"/>
      <c r="ZO327" s="15"/>
      <c r="ZP327" s="16"/>
    </row>
    <row r="328" customFormat="false" ht="12.8" hidden="false" customHeight="false" outlineLevel="0" collapsed="false">
      <c r="A328" s="17"/>
      <c r="B328" s="4" t="n">
        <f aca="false">AVERAGE(AN328,BN328,CN328,DN328,EN328,FN328,GN328,HN328,IN328,JN328,KN328,LN328,MN328,NN328)</f>
        <v>14.2599358974359</v>
      </c>
      <c r="C328" s="18" t="n">
        <f aca="false">AVERAGE(B324:B328)</f>
        <v>14.0604967948718</v>
      </c>
      <c r="D328" s="9" t="n">
        <f aca="false">AVERAGE(B319:B328)</f>
        <v>14.3968723290598</v>
      </c>
      <c r="E328" s="4" t="n">
        <f aca="false">AVERAGE(B309:B328)</f>
        <v>14.5500858343046</v>
      </c>
      <c r="F328" s="24" t="n">
        <f aca="false">AVERAGE(B279:B328)</f>
        <v>14.3201220376845</v>
      </c>
      <c r="G328" s="9" t="n">
        <f aca="false">MAX(AB328:AM328,BB328:BM328,CB328:CM328,DB328:DM328,EB328:EM328,FB328:FM328,GB328:GM328,HB328:HM328,IB328:IM328,JB328:JM328,KB328:KM328,LB328:LM328,MB328:MM328,NB328:NM328,OB328:OM328,PB328:PM328,QB328:QM328,RB328:RM328,SB328:SM328)</f>
        <v>27.1</v>
      </c>
      <c r="H328" s="10" t="n">
        <f aca="false">MEDIAN(AB328:AM328,BB328:BM328,CB328:CM328,DB328:DM328,EB328:EM328,FB328:FM328,GB328:GM328,HB328:HM328,IB328:IM328,JB328:JM328,KB328:KM328,LB328:LM328,MB328:MM328,NB328:NM328,OB328:OM328,PB328:PM328,QB328:QM328,RB328:RM328,SB328:SM328)</f>
        <v>15.05</v>
      </c>
      <c r="I328" s="11" t="n">
        <f aca="false">MIN(AB328:AM328,BB328:BM328,CB328:CM328,DB328:DM328,EB328:EM328,FB328:FM328,GB328:GM328,HB328:HM328,IB328:IM328,JB328:JM328,KB328:KM328,LB328:LM328,MB328:MM328,NB328:NM328,OB328:OM328,PB328:PM328,QB328:QM328,RB328:RM328,SB328:SM328)</f>
        <v>3.7</v>
      </c>
      <c r="J328" s="12" t="n">
        <f aca="false">(G328+I328)/2</f>
        <v>15.4</v>
      </c>
      <c r="AA328" s="13" t="n">
        <v>1978</v>
      </c>
      <c r="AB328" s="15" t="n">
        <v>18.3</v>
      </c>
      <c r="AC328" s="15" t="n">
        <v>18.7</v>
      </c>
      <c r="AD328" s="15" t="n">
        <v>16.6</v>
      </c>
      <c r="AE328" s="15" t="n">
        <v>12.2</v>
      </c>
      <c r="AF328" s="15" t="n">
        <v>10.1</v>
      </c>
      <c r="AG328" s="15" t="n">
        <v>6.8</v>
      </c>
      <c r="AH328" s="15" t="n">
        <v>6.2</v>
      </c>
      <c r="AI328" s="15" t="n">
        <v>6.2</v>
      </c>
      <c r="AJ328" s="15" t="n">
        <v>8.7</v>
      </c>
      <c r="AK328" s="15" t="n">
        <v>11.9</v>
      </c>
      <c r="AL328" s="23" t="n">
        <v>13.4</v>
      </c>
      <c r="AM328" s="15" t="n">
        <v>15.7</v>
      </c>
      <c r="AN328" s="4" t="n">
        <f aca="false">AVERAGE(Sheet1!AB328:AM328)</f>
        <v>12.0666666666667</v>
      </c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2" t="n">
        <f aca="false">BA327+1</f>
        <v>1978</v>
      </c>
      <c r="BB328" s="20" t="n">
        <v>22</v>
      </c>
      <c r="BC328" s="20" t="n">
        <v>22.3</v>
      </c>
      <c r="BD328" s="20" t="n">
        <v>18.8</v>
      </c>
      <c r="BE328" s="20" t="n">
        <v>11.5</v>
      </c>
      <c r="BF328" s="20" t="n">
        <v>10.1</v>
      </c>
      <c r="BG328" s="20" t="n">
        <v>7.1</v>
      </c>
      <c r="BH328" s="20" t="n">
        <v>5.1</v>
      </c>
      <c r="BI328" s="20" t="n">
        <v>5.7</v>
      </c>
      <c r="BJ328" s="20" t="n">
        <v>8.6</v>
      </c>
      <c r="BK328" s="20" t="n">
        <v>13.1</v>
      </c>
      <c r="BL328" s="20" t="n">
        <v>16.3</v>
      </c>
      <c r="BM328" s="20" t="n">
        <v>18.5</v>
      </c>
      <c r="BN328" s="4" t="n">
        <f aca="false">AVERAGE(BB328:BM328)</f>
        <v>13.2583333333333</v>
      </c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2" t="n">
        <f aca="false">CA327+1</f>
        <v>1978</v>
      </c>
      <c r="CB328" s="20" t="n">
        <v>20.4</v>
      </c>
      <c r="CC328" s="20" t="n">
        <v>21.3</v>
      </c>
      <c r="CD328" s="20" t="n">
        <v>18.2</v>
      </c>
      <c r="CE328" s="20" t="n">
        <v>10.7</v>
      </c>
      <c r="CF328" s="20" t="n">
        <v>9.9</v>
      </c>
      <c r="CG328" s="20" t="n">
        <v>6.2</v>
      </c>
      <c r="CH328" s="20" t="n">
        <v>4.1</v>
      </c>
      <c r="CI328" s="20" t="n">
        <v>4.4</v>
      </c>
      <c r="CJ328" s="20" t="n">
        <v>7.6</v>
      </c>
      <c r="CK328" s="20" t="n">
        <v>11.8</v>
      </c>
      <c r="CL328" s="20" t="n">
        <v>15.7</v>
      </c>
      <c r="CM328" s="20" t="n">
        <v>17.4</v>
      </c>
      <c r="CN328" s="4" t="n">
        <f aca="false">AVERAGE(CB328:CM328)</f>
        <v>12.3083333333333</v>
      </c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36" t="s">
        <v>112</v>
      </c>
      <c r="DB328" s="20" t="n">
        <v>20</v>
      </c>
      <c r="DC328" s="20" t="n">
        <v>20.2</v>
      </c>
      <c r="DD328" s="20" t="n">
        <v>17.6</v>
      </c>
      <c r="DE328" s="20" t="n">
        <v>10.9</v>
      </c>
      <c r="DF328" s="20" t="n">
        <v>9.7</v>
      </c>
      <c r="DG328" s="20" t="n">
        <v>6.7</v>
      </c>
      <c r="DH328" s="20" t="n">
        <v>4.4</v>
      </c>
      <c r="DI328" s="20" t="n">
        <v>4.8</v>
      </c>
      <c r="DJ328" s="20" t="n">
        <v>7.9</v>
      </c>
      <c r="DK328" s="20" t="n">
        <v>10.8</v>
      </c>
      <c r="DL328" s="20" t="n">
        <v>15.1</v>
      </c>
      <c r="DM328" s="20" t="n">
        <v>16.4</v>
      </c>
      <c r="DN328" s="4" t="n">
        <f aca="false">AVERAGE(DB328:DM328)</f>
        <v>12.0416666666667</v>
      </c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30" t="s">
        <v>112</v>
      </c>
      <c r="FB328" s="22" t="n">
        <f aca="false">(FB329+FB330)/2</f>
        <v>25.45</v>
      </c>
      <c r="FC328" s="22" t="n">
        <f aca="false">(FC329+FC330)/2</f>
        <v>24.55</v>
      </c>
      <c r="FD328" s="22" t="n">
        <f aca="false">(FD329+FD330)/2</f>
        <v>22.25</v>
      </c>
      <c r="FE328" s="22" t="n">
        <f aca="false">(FE329+FE330)/2</f>
        <v>20.35</v>
      </c>
      <c r="FF328" s="15" t="n">
        <v>16.9</v>
      </c>
      <c r="FG328" s="15" t="n">
        <v>10.8</v>
      </c>
      <c r="FH328" s="15" t="n">
        <v>9.3</v>
      </c>
      <c r="FI328" s="15" t="n">
        <v>12.4</v>
      </c>
      <c r="FJ328" s="15" t="n">
        <v>13.8</v>
      </c>
      <c r="FK328" s="15" t="n">
        <v>20.5</v>
      </c>
      <c r="FL328" s="15" t="n">
        <v>23.6</v>
      </c>
      <c r="FM328" s="15" t="n">
        <v>24.9</v>
      </c>
      <c r="FN328" s="16" t="n">
        <f aca="false">AVERAGE(FB328:FM328)</f>
        <v>18.7333333333333</v>
      </c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2" t="n">
        <v>1978</v>
      </c>
      <c r="GB328" s="27" t="n">
        <f aca="false">(GB327+GB329)/2</f>
        <v>24.1</v>
      </c>
      <c r="GC328" s="27" t="n">
        <f aca="false">(GC327+GC329)/2</f>
        <v>24.05</v>
      </c>
      <c r="GD328" s="27" t="n">
        <f aca="false">(GD327+GD329)/2</f>
        <v>22.05</v>
      </c>
      <c r="GE328" s="27" t="n">
        <f aca="false">(GE327+GE329)/2</f>
        <v>20.5</v>
      </c>
      <c r="GF328" s="27" t="n">
        <f aca="false">(GF327+GF329)/2</f>
        <v>16.55</v>
      </c>
      <c r="GG328" s="15" t="n">
        <v>14.3</v>
      </c>
      <c r="GH328" s="15" t="n">
        <v>13.1</v>
      </c>
      <c r="GI328" s="15" t="n">
        <v>14.3</v>
      </c>
      <c r="GJ328" s="22" t="n">
        <f aca="false">(GJ329+GJ330)/2</f>
        <v>19.675</v>
      </c>
      <c r="GK328" s="27" t="n">
        <f aca="false">(GK327+GK329)/2</f>
        <v>21.625</v>
      </c>
      <c r="GL328" s="22" t="n">
        <f aca="false">(GL326+GL327)/2</f>
        <v>23.6</v>
      </c>
      <c r="GM328" s="15" t="n">
        <v>23.6</v>
      </c>
      <c r="GN328" s="16" t="n">
        <f aca="false">AVERAGE(GB328:GM328)</f>
        <v>19.7875</v>
      </c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2" t="n">
        <v>1978</v>
      </c>
      <c r="HB328" s="15" t="n">
        <v>24.3</v>
      </c>
      <c r="HC328" s="15" t="n">
        <v>24</v>
      </c>
      <c r="HD328" s="15" t="n">
        <v>21.4</v>
      </c>
      <c r="HE328" s="15" t="n">
        <v>14.5</v>
      </c>
      <c r="HF328" s="15" t="n">
        <v>13.7</v>
      </c>
      <c r="HG328" s="15" t="n">
        <v>9.2</v>
      </c>
      <c r="HH328" s="15" t="n">
        <v>6.7</v>
      </c>
      <c r="HI328" s="15" t="n">
        <v>9</v>
      </c>
      <c r="HJ328" s="15" t="n">
        <v>11.2</v>
      </c>
      <c r="HK328" s="15" t="n">
        <v>16.2</v>
      </c>
      <c r="HL328" s="15" t="n">
        <v>19.7</v>
      </c>
      <c r="HM328" s="15" t="n">
        <v>21.3</v>
      </c>
      <c r="HN328" s="16" t="n">
        <f aca="false">AVERAGE(HB328:HM328)</f>
        <v>15.9333333333333</v>
      </c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7" t="n">
        <f aca="false">IA327+1</f>
        <v>1978</v>
      </c>
      <c r="IB328" s="15" t="n">
        <v>20.9</v>
      </c>
      <c r="IC328" s="15" t="n">
        <v>22</v>
      </c>
      <c r="ID328" s="15" t="n">
        <v>19.3</v>
      </c>
      <c r="IE328" s="15" t="n">
        <v>11.2</v>
      </c>
      <c r="IF328" s="15" t="n">
        <v>9.5</v>
      </c>
      <c r="IG328" s="15" t="n">
        <v>7.2</v>
      </c>
      <c r="IH328" s="15" t="n">
        <v>5.7</v>
      </c>
      <c r="II328" s="15" t="n">
        <v>6</v>
      </c>
      <c r="IJ328" s="15" t="n">
        <v>9.1</v>
      </c>
      <c r="IK328" s="15" t="n">
        <v>13.4</v>
      </c>
      <c r="IL328" s="15" t="n">
        <v>16.6</v>
      </c>
      <c r="IM328" s="15" t="n">
        <v>18.6</v>
      </c>
      <c r="IN328" s="25" t="n">
        <f aca="false">SUM(IB328:IM328)/12</f>
        <v>13.2916666666667</v>
      </c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 t="n">
        <f aca="false">JA327+1</f>
        <v>1978</v>
      </c>
      <c r="JB328" s="15" t="n">
        <v>16.5</v>
      </c>
      <c r="JC328" s="15" t="n">
        <v>19</v>
      </c>
      <c r="JD328" s="15" t="n">
        <v>15.3</v>
      </c>
      <c r="JE328" s="15" t="n">
        <v>10.3</v>
      </c>
      <c r="JF328" s="15" t="n">
        <v>8</v>
      </c>
      <c r="JG328" s="15" t="n">
        <v>6.7</v>
      </c>
      <c r="JH328" s="15" t="n">
        <v>7</v>
      </c>
      <c r="JI328" s="15" t="n">
        <v>5.2</v>
      </c>
      <c r="JJ328" s="15" t="n">
        <v>7.8</v>
      </c>
      <c r="JK328" s="15" t="n">
        <v>11.5</v>
      </c>
      <c r="JL328" s="15" t="n">
        <v>13.9</v>
      </c>
      <c r="JM328" s="15" t="n">
        <v>14.8</v>
      </c>
      <c r="JN328" s="25" t="n">
        <f aca="false">SUM(JB328:JM328)/12</f>
        <v>11.3333333333333</v>
      </c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  <c r="JY328" s="15"/>
      <c r="JZ328" s="15"/>
      <c r="KA328" s="13" t="n">
        <v>1978</v>
      </c>
      <c r="KB328" s="15" t="n">
        <v>20.4</v>
      </c>
      <c r="KC328" s="15" t="n">
        <v>19.7</v>
      </c>
      <c r="KD328" s="15" t="n">
        <v>16.3</v>
      </c>
      <c r="KE328" s="15" t="n">
        <v>8.3</v>
      </c>
      <c r="KF328" s="15" t="n">
        <v>9.7</v>
      </c>
      <c r="KG328" s="15" t="n">
        <v>5.8</v>
      </c>
      <c r="KH328" s="15" t="n">
        <v>3.7</v>
      </c>
      <c r="KI328" s="15" t="n">
        <v>5.1</v>
      </c>
      <c r="KJ328" s="15" t="n">
        <v>7</v>
      </c>
      <c r="KK328" s="15" t="n">
        <v>11.6</v>
      </c>
      <c r="KL328" s="15" t="n">
        <v>15</v>
      </c>
      <c r="KM328" s="15" t="n">
        <v>17.3</v>
      </c>
      <c r="KN328" s="16" t="n">
        <f aca="false">AVERAGE(KB328:KM328)</f>
        <v>11.6583333333333</v>
      </c>
      <c r="KO328" s="16"/>
      <c r="KP328" s="16"/>
      <c r="KQ328" s="16"/>
      <c r="KR328" s="16"/>
      <c r="KS328" s="16"/>
      <c r="KT328" s="16"/>
      <c r="KU328" s="16"/>
      <c r="KV328" s="16"/>
      <c r="KW328" s="16"/>
      <c r="KX328" s="16"/>
      <c r="KY328" s="16"/>
      <c r="KZ328" s="16"/>
      <c r="LA328" s="7" t="n">
        <f aca="false">LA327+1</f>
        <v>1978</v>
      </c>
      <c r="LB328" s="15" t="n">
        <v>22.6</v>
      </c>
      <c r="LC328" s="15" t="n">
        <v>22.9</v>
      </c>
      <c r="LD328" s="15" t="n">
        <v>19.4</v>
      </c>
      <c r="LE328" s="15" t="n">
        <v>10.9</v>
      </c>
      <c r="LF328" s="15" t="n">
        <v>11.1</v>
      </c>
      <c r="LG328" s="15" t="n">
        <v>7.7</v>
      </c>
      <c r="LH328" s="15" t="n">
        <v>5.7</v>
      </c>
      <c r="LI328" s="15" t="n">
        <v>6.2</v>
      </c>
      <c r="LJ328" s="15" t="n">
        <v>8.9</v>
      </c>
      <c r="LK328" s="15" t="n">
        <v>13.5</v>
      </c>
      <c r="LL328" s="15" t="n">
        <v>17.4</v>
      </c>
      <c r="LM328" s="15" t="n">
        <v>19.9</v>
      </c>
      <c r="LN328" s="16" t="n">
        <f aca="false">AVERAGE(LB328:LM328)</f>
        <v>13.85</v>
      </c>
      <c r="LO328" s="16"/>
      <c r="LP328" s="16"/>
      <c r="LQ328" s="16"/>
      <c r="LR328" s="16"/>
      <c r="LS328" s="16"/>
      <c r="LT328" s="16"/>
      <c r="LU328" s="16"/>
      <c r="LV328" s="16"/>
      <c r="LW328" s="16"/>
      <c r="LX328" s="16"/>
      <c r="LY328" s="16"/>
      <c r="LZ328" s="16"/>
      <c r="MA328" s="7" t="n">
        <f aca="false">MA327+1</f>
        <v>1978</v>
      </c>
      <c r="MB328" s="15" t="n">
        <v>23.5</v>
      </c>
      <c r="MC328" s="15" t="n">
        <v>24.1</v>
      </c>
      <c r="MD328" s="15" t="n">
        <v>23.6</v>
      </c>
      <c r="ME328" s="15" t="n">
        <v>19.1</v>
      </c>
      <c r="MF328" s="15" t="n">
        <v>17</v>
      </c>
      <c r="MG328" s="15" t="n">
        <v>12.1</v>
      </c>
      <c r="MH328" s="15" t="n">
        <v>11.1</v>
      </c>
      <c r="MI328" s="15" t="n">
        <v>13</v>
      </c>
      <c r="MJ328" s="15" t="n">
        <v>15.2</v>
      </c>
      <c r="MK328" s="15" t="n">
        <v>19.5</v>
      </c>
      <c r="ML328" s="15" t="n">
        <v>22.2</v>
      </c>
      <c r="MM328" s="15" t="n">
        <v>23.7</v>
      </c>
      <c r="MN328" s="16" t="n">
        <f aca="false">AVERAGE(MB328:MM328)</f>
        <v>18.675</v>
      </c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60" t="s">
        <v>112</v>
      </c>
      <c r="NB328" s="15" t="n">
        <v>19.1</v>
      </c>
      <c r="NC328" s="15" t="n">
        <v>19.3</v>
      </c>
      <c r="ND328" s="15" t="n">
        <v>17.1</v>
      </c>
      <c r="NE328" s="15" t="n">
        <v>15</v>
      </c>
      <c r="NF328" s="15" t="n">
        <v>8.2</v>
      </c>
      <c r="NG328" s="15" t="n">
        <v>5.5</v>
      </c>
      <c r="NH328" s="15" t="n">
        <v>7</v>
      </c>
      <c r="NI328" s="15" t="n">
        <v>7.3</v>
      </c>
      <c r="NJ328" s="15" t="n">
        <v>7.8</v>
      </c>
      <c r="NK328" s="15" t="n">
        <v>11.4</v>
      </c>
      <c r="NL328" s="15" t="n">
        <v>14.7</v>
      </c>
      <c r="NM328" s="15" t="n">
        <v>16.9</v>
      </c>
      <c r="NN328" s="29" t="n">
        <f aca="false">AVERAGE(NB328:NM328)</f>
        <v>12.4416666666667</v>
      </c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13" t="n">
        <v>1978</v>
      </c>
      <c r="OB328" s="15" t="n">
        <v>22.3</v>
      </c>
      <c r="OC328" s="15" t="n">
        <v>21.8</v>
      </c>
      <c r="OD328" s="15" t="n">
        <v>19.6</v>
      </c>
      <c r="OE328" s="15" t="n">
        <v>17.8</v>
      </c>
      <c r="OF328" s="15" t="n">
        <v>6.5</v>
      </c>
      <c r="OG328" s="15" t="n">
        <v>6.6</v>
      </c>
      <c r="OH328" s="15" t="n">
        <v>7.8</v>
      </c>
      <c r="OI328" s="15" t="n">
        <v>7.8</v>
      </c>
      <c r="OJ328" s="15" t="n">
        <v>8.5</v>
      </c>
      <c r="OK328" s="15" t="n">
        <v>13.3</v>
      </c>
      <c r="OL328" s="15" t="n">
        <v>17.4</v>
      </c>
      <c r="OM328" s="15" t="n">
        <v>19.7</v>
      </c>
      <c r="ON328" s="29" t="n">
        <f aca="false">AVERAGE(OB328:OM328)</f>
        <v>14.0916666666667</v>
      </c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30" t="s">
        <v>112</v>
      </c>
      <c r="PB328" s="15" t="n">
        <v>27.1</v>
      </c>
      <c r="PC328" s="15" t="n">
        <v>25.5</v>
      </c>
      <c r="PD328" s="15" t="n">
        <v>26.1</v>
      </c>
      <c r="PE328" s="15" t="n">
        <v>21.2</v>
      </c>
      <c r="PF328" s="15" t="n">
        <v>16.3</v>
      </c>
      <c r="PG328" s="15" t="n">
        <v>13</v>
      </c>
      <c r="PH328" s="15" t="n">
        <v>10.7</v>
      </c>
      <c r="PI328" s="15" t="n">
        <v>15</v>
      </c>
      <c r="PJ328" s="15" t="n">
        <v>14.8</v>
      </c>
      <c r="PK328" s="15" t="n">
        <v>20.7</v>
      </c>
      <c r="PL328" s="15" t="n">
        <v>23.5</v>
      </c>
      <c r="PM328" s="15" t="n">
        <v>24</v>
      </c>
      <c r="PN328" s="29" t="n">
        <f aca="false">AVERAGE(PB328:PM328)</f>
        <v>19.825</v>
      </c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30" t="s">
        <v>112</v>
      </c>
      <c r="QB328" s="15" t="n">
        <v>24.5</v>
      </c>
      <c r="QC328" s="15" t="n">
        <v>25</v>
      </c>
      <c r="QD328" s="15" t="n">
        <v>21.6</v>
      </c>
      <c r="QE328" s="15" t="n">
        <v>19.7</v>
      </c>
      <c r="QF328" s="15" t="n">
        <v>11.5</v>
      </c>
      <c r="QG328" s="15" t="n">
        <v>6</v>
      </c>
      <c r="QH328" s="15" t="n">
        <v>7.1</v>
      </c>
      <c r="QI328" s="15" t="n">
        <v>8.4</v>
      </c>
      <c r="QJ328" s="15" t="n">
        <v>8.8</v>
      </c>
      <c r="QK328" s="15" t="n">
        <v>14.2</v>
      </c>
      <c r="QL328" s="15" t="n">
        <v>17.9</v>
      </c>
      <c r="QM328" s="15" t="n">
        <v>20.4</v>
      </c>
      <c r="QN328" s="29" t="n">
        <f aca="false">AVERAGE(QB328:QM328)</f>
        <v>15.425</v>
      </c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30" t="s">
        <v>112</v>
      </c>
      <c r="RB328" s="15" t="n">
        <v>24.3</v>
      </c>
      <c r="RC328" s="15" t="n">
        <v>23.7</v>
      </c>
      <c r="RD328" s="15" t="n">
        <v>23.5</v>
      </c>
      <c r="RE328" s="15" t="n">
        <v>19.7</v>
      </c>
      <c r="RF328" s="15" t="n">
        <v>19.4</v>
      </c>
      <c r="RG328" s="15" t="n">
        <v>14.3</v>
      </c>
      <c r="RH328" s="15" t="n">
        <v>12</v>
      </c>
      <c r="RI328" s="15" t="n">
        <v>15</v>
      </c>
      <c r="RJ328" s="15" t="n">
        <v>16.1</v>
      </c>
      <c r="RK328" s="15" t="n">
        <v>21.4</v>
      </c>
      <c r="RL328" s="15" t="n">
        <v>23.9</v>
      </c>
      <c r="RM328" s="15" t="n">
        <v>24.7</v>
      </c>
      <c r="RN328" s="29" t="n">
        <f aca="false">AVERAGE(RB328:RM328)</f>
        <v>19.8333333333333</v>
      </c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13" t="n">
        <v>1978</v>
      </c>
      <c r="SB328" s="15" t="n">
        <v>24.1</v>
      </c>
      <c r="SC328" s="15" t="n">
        <v>23.2</v>
      </c>
      <c r="SD328" s="15" t="n">
        <v>20.3</v>
      </c>
      <c r="SE328" s="15" t="n">
        <v>18</v>
      </c>
      <c r="SF328" s="15" t="n">
        <v>10.2</v>
      </c>
      <c r="SG328" s="15" t="n">
        <v>6.4</v>
      </c>
      <c r="SH328" s="15" t="n">
        <v>7.6</v>
      </c>
      <c r="SI328" s="15" t="n">
        <v>8</v>
      </c>
      <c r="SJ328" s="15" t="n">
        <v>9</v>
      </c>
      <c r="SK328" s="15" t="n">
        <v>15.2</v>
      </c>
      <c r="SL328" s="15" t="n">
        <v>19</v>
      </c>
      <c r="SM328" s="15" t="n">
        <v>20.5</v>
      </c>
      <c r="SN328" s="29" t="n">
        <f aca="false">AVERAGE(SB328:SM328)</f>
        <v>15.125</v>
      </c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72" t="s">
        <v>112</v>
      </c>
      <c r="TB328" s="73" t="n">
        <v>22.4</v>
      </c>
      <c r="TC328" s="73" t="n">
        <v>20.3</v>
      </c>
      <c r="TD328" s="73" t="n">
        <v>18.4</v>
      </c>
      <c r="TE328" s="73" t="n">
        <v>10.7</v>
      </c>
      <c r="TF328" s="73" t="n">
        <v>10.1</v>
      </c>
      <c r="TG328" s="73" t="n">
        <v>6.3</v>
      </c>
      <c r="TH328" s="73" t="n">
        <v>4.5</v>
      </c>
      <c r="TI328" s="73" t="n">
        <v>7</v>
      </c>
      <c r="TJ328" s="73" t="n">
        <v>9.6</v>
      </c>
      <c r="TK328" s="73" t="n">
        <v>13.3</v>
      </c>
      <c r="TL328" s="73" t="n">
        <v>16.4</v>
      </c>
      <c r="TM328" s="73" t="n">
        <v>17.7</v>
      </c>
      <c r="TN328" s="73" t="n">
        <v>13.1</v>
      </c>
      <c r="UB328" s="71"/>
      <c r="UC328" s="30"/>
      <c r="UD328" s="15"/>
      <c r="UE328" s="15"/>
      <c r="UF328" s="15"/>
      <c r="UG328" s="15"/>
      <c r="UH328" s="15"/>
      <c r="UI328" s="15"/>
      <c r="UJ328" s="15"/>
      <c r="UK328" s="15"/>
      <c r="UL328" s="15"/>
      <c r="UM328" s="15"/>
      <c r="UN328" s="15"/>
      <c r="UO328" s="15"/>
      <c r="UP328" s="16"/>
      <c r="VB328" s="71"/>
      <c r="VC328" s="30"/>
      <c r="VD328" s="15"/>
      <c r="VE328" s="15"/>
      <c r="VF328" s="15"/>
      <c r="VG328" s="15"/>
      <c r="VH328" s="15"/>
      <c r="VI328" s="15"/>
      <c r="VJ328" s="15"/>
      <c r="VK328" s="15"/>
      <c r="VL328" s="15"/>
      <c r="VM328" s="15"/>
      <c r="VN328" s="15"/>
      <c r="VO328" s="15"/>
      <c r="VP328" s="16"/>
      <c r="WB328" s="71"/>
      <c r="WC328" s="30"/>
      <c r="WD328" s="15"/>
      <c r="WE328" s="15"/>
      <c r="WF328" s="15"/>
      <c r="WG328" s="15"/>
      <c r="WH328" s="15"/>
      <c r="WI328" s="15"/>
      <c r="WJ328" s="15"/>
      <c r="WK328" s="15"/>
      <c r="WL328" s="15"/>
      <c r="WM328" s="15"/>
      <c r="WN328" s="15"/>
      <c r="WO328" s="15"/>
      <c r="WP328" s="16"/>
      <c r="XB328" s="71"/>
      <c r="XC328" s="30"/>
      <c r="XD328" s="15"/>
      <c r="XE328" s="15"/>
      <c r="XF328" s="15"/>
      <c r="XG328" s="15"/>
      <c r="XH328" s="15"/>
      <c r="XI328" s="15"/>
      <c r="XJ328" s="15"/>
      <c r="XK328" s="15"/>
      <c r="XL328" s="15"/>
      <c r="XM328" s="15"/>
      <c r="XN328" s="15"/>
      <c r="XO328" s="15"/>
      <c r="XP328" s="16"/>
      <c r="YB328" s="71"/>
      <c r="YC328" s="30"/>
      <c r="YD328" s="15"/>
      <c r="YE328" s="15"/>
      <c r="YF328" s="15"/>
      <c r="YG328" s="15"/>
      <c r="YH328" s="15"/>
      <c r="YI328" s="15"/>
      <c r="YJ328" s="15"/>
      <c r="YK328" s="15"/>
      <c r="YL328" s="15"/>
      <c r="YM328" s="15"/>
      <c r="YN328" s="15"/>
      <c r="YO328" s="15"/>
      <c r="YP328" s="16"/>
      <c r="ZB328" s="71"/>
      <c r="ZC328" s="30"/>
      <c r="ZD328" s="15"/>
      <c r="ZE328" s="15"/>
      <c r="ZF328" s="15"/>
      <c r="ZG328" s="15"/>
      <c r="ZH328" s="15"/>
      <c r="ZI328" s="15"/>
      <c r="ZJ328" s="15"/>
      <c r="ZK328" s="15"/>
      <c r="ZL328" s="15"/>
      <c r="ZM328" s="15"/>
      <c r="ZN328" s="15"/>
      <c r="ZO328" s="15"/>
      <c r="ZP328" s="16"/>
    </row>
    <row r="329" customFormat="false" ht="12.8" hidden="false" customHeight="false" outlineLevel="0" collapsed="false">
      <c r="A329" s="17"/>
      <c r="B329" s="4" t="n">
        <f aca="false">AVERAGE(AN329,BN329,CN329,DN329,EN329,FN329,GN329,HN329,IN329,JN329,KN329,LN329,MN329,NN329)</f>
        <v>15.0347222222222</v>
      </c>
      <c r="C329" s="18" t="n">
        <f aca="false">AVERAGE(B325:B329)</f>
        <v>14.2052617521368</v>
      </c>
      <c r="D329" s="9" t="n">
        <f aca="false">AVERAGE(B320:B329)</f>
        <v>14.4450026709402</v>
      </c>
      <c r="E329" s="4" t="n">
        <f aca="false">AVERAGE(B310:B329)</f>
        <v>14.5581520736208</v>
      </c>
      <c r="F329" s="24" t="n">
        <f aca="false">AVERAGE(B280:B329)</f>
        <v>14.34645750777</v>
      </c>
      <c r="G329" s="9" t="n">
        <f aca="false">MAX(AB329:AM329,BB329:BM329,CB329:CM329,DB329:DM329,EB329:EM329,FB329:FM329,GB329:GM329,HB329:HM329,IB329:IM329,JB329:JM329,KB329:KM329,LB329:LM329,MB329:MM329,NB329:NM329,OB329:OM329,PB329:PM329,QB329:QM329,RB329:RM329,SB329:SM329)</f>
        <v>26.9</v>
      </c>
      <c r="H329" s="10" t="n">
        <f aca="false">MEDIAN(AB329:AM329,BB329:BM329,CB329:CM329,DB329:DM329,EB329:EM329,FB329:FM329,GB329:GM329,HB329:HM329,IB329:IM329,JB329:JM329,KB329:KM329,LB329:LM329,MB329:MM329,NB329:NM329,OB329:OM329,PB329:PM329,QB329:QM329,RB329:RM329,SB329:SM329)</f>
        <v>16.25</v>
      </c>
      <c r="I329" s="11" t="n">
        <f aca="false">MIN(AB329:AM329,BB329:BM329,CB329:CM329,DB329:DM329,EB329:EM329,FB329:FM329,GB329:GM329,HB329:HM329,IB329:IM329,JB329:JM329,KB329:KM329,LB329:LM329,MB329:MM329,NB329:NM329,OB329:OM329,PB329:PM329,QB329:QM329,RB329:RM329,SB329:SM329)</f>
        <v>1.4</v>
      </c>
      <c r="J329" s="12" t="n">
        <f aca="false">(G329+I329)/2</f>
        <v>14.15</v>
      </c>
      <c r="AA329" s="13" t="n">
        <v>1979</v>
      </c>
      <c r="AB329" s="15" t="n">
        <v>22.4</v>
      </c>
      <c r="AC329" s="15" t="n">
        <v>20.4</v>
      </c>
      <c r="AD329" s="15" t="n">
        <v>15.7</v>
      </c>
      <c r="AE329" s="15" t="n">
        <v>10.5</v>
      </c>
      <c r="AF329" s="15" t="n">
        <v>8.6</v>
      </c>
      <c r="AG329" s="15" t="n">
        <v>7.3</v>
      </c>
      <c r="AH329" s="15" t="n">
        <v>4.6</v>
      </c>
      <c r="AI329" s="15" t="n">
        <v>5.2</v>
      </c>
      <c r="AJ329" s="15" t="n">
        <v>9.2</v>
      </c>
      <c r="AK329" s="15" t="n">
        <v>11.1</v>
      </c>
      <c r="AL329" s="15" t="n">
        <v>15.8</v>
      </c>
      <c r="AM329" s="15" t="n">
        <v>16.3</v>
      </c>
      <c r="AN329" s="4" t="n">
        <f aca="false">AVERAGE(Sheet1!AB329:AM329)</f>
        <v>12.2583333333333</v>
      </c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2" t="n">
        <f aca="false">BA328+1</f>
        <v>1979</v>
      </c>
      <c r="BB329" s="20" t="n">
        <v>25.2</v>
      </c>
      <c r="BC329" s="20" t="n">
        <v>21</v>
      </c>
      <c r="BD329" s="20" t="n">
        <v>18.7</v>
      </c>
      <c r="BE329" s="20" t="n">
        <v>14.3</v>
      </c>
      <c r="BF329" s="20" t="n">
        <v>9.6</v>
      </c>
      <c r="BG329" s="20" t="n">
        <v>7.1</v>
      </c>
      <c r="BH329" s="20" t="n">
        <v>4.2</v>
      </c>
      <c r="BI329" s="20" t="n">
        <v>6.4</v>
      </c>
      <c r="BJ329" s="20" t="n">
        <v>11.1</v>
      </c>
      <c r="BK329" s="20" t="n">
        <v>13.2</v>
      </c>
      <c r="BL329" s="20" t="n">
        <v>19.1</v>
      </c>
      <c r="BM329" s="20" t="n">
        <v>21.3</v>
      </c>
      <c r="BN329" s="4" t="n">
        <f aca="false">AVERAGE(BB329:BM329)</f>
        <v>14.2666666666667</v>
      </c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2" t="n">
        <f aca="false">CA328+1</f>
        <v>1979</v>
      </c>
      <c r="CB329" s="20" t="n">
        <v>24.8</v>
      </c>
      <c r="CC329" s="20" t="n">
        <v>21.8</v>
      </c>
      <c r="CD329" s="20" t="n">
        <v>18.5</v>
      </c>
      <c r="CE329" s="20" t="n">
        <v>12.9</v>
      </c>
      <c r="CF329" s="20" t="n">
        <v>9</v>
      </c>
      <c r="CG329" s="20" t="n">
        <v>7</v>
      </c>
      <c r="CH329" s="20" t="n">
        <v>3.2</v>
      </c>
      <c r="CI329" s="20" t="n">
        <v>5.6</v>
      </c>
      <c r="CJ329" s="20" t="n">
        <v>10.3</v>
      </c>
      <c r="CK329" s="20" t="n">
        <v>12.5</v>
      </c>
      <c r="CL329" s="20" t="n">
        <v>18.3</v>
      </c>
      <c r="CM329" s="20" t="n">
        <v>20.4</v>
      </c>
      <c r="CN329" s="4" t="n">
        <f aca="false">AVERAGE(CB329:CM329)</f>
        <v>13.6916666666667</v>
      </c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36" t="s">
        <v>113</v>
      </c>
      <c r="DB329" s="20" t="n">
        <v>23.2</v>
      </c>
      <c r="DC329" s="20" t="n">
        <v>20.5</v>
      </c>
      <c r="DD329" s="20" t="n">
        <v>17</v>
      </c>
      <c r="DE329" s="20" t="n">
        <v>11.9</v>
      </c>
      <c r="DF329" s="20" t="n">
        <v>9.3</v>
      </c>
      <c r="DG329" s="21" t="n">
        <f aca="false">(DG326+DG327+DG328+DG330+DG331+DG332)/6</f>
        <v>5.55</v>
      </c>
      <c r="DH329" s="21" t="n">
        <f aca="false">(DH326+DH327+DH328+DH330+DH331+DH332)/6</f>
        <v>4.06666666666667</v>
      </c>
      <c r="DI329" s="20" t="n">
        <v>8.7</v>
      </c>
      <c r="DJ329" s="20" t="n">
        <v>9.6</v>
      </c>
      <c r="DK329" s="20" t="n">
        <v>11.4</v>
      </c>
      <c r="DL329" s="20" t="n">
        <v>16.9</v>
      </c>
      <c r="DM329" s="20" t="n">
        <v>18.3</v>
      </c>
      <c r="DN329" s="4" t="n">
        <f aca="false">AVERAGE(DB329:DM329)</f>
        <v>13.0347222222222</v>
      </c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30" t="s">
        <v>113</v>
      </c>
      <c r="FB329" s="15" t="n">
        <v>26</v>
      </c>
      <c r="FC329" s="15" t="n">
        <v>24</v>
      </c>
      <c r="FD329" s="15" t="n">
        <v>21.2</v>
      </c>
      <c r="FE329" s="15" t="n">
        <v>19.4</v>
      </c>
      <c r="FF329" s="15" t="n">
        <v>15.3</v>
      </c>
      <c r="FG329" s="15" t="n">
        <v>11.7</v>
      </c>
      <c r="FH329" s="15" t="n">
        <v>9.2</v>
      </c>
      <c r="FI329" s="27" t="n">
        <f aca="false">(FI328+FI330)/2</f>
        <v>13.85</v>
      </c>
      <c r="FJ329" s="15" t="n">
        <v>17</v>
      </c>
      <c r="FK329" s="15" t="n">
        <v>18.1</v>
      </c>
      <c r="FL329" s="15" t="n">
        <v>23.4</v>
      </c>
      <c r="FM329" s="15" t="n">
        <v>25.4</v>
      </c>
      <c r="FN329" s="16" t="n">
        <f aca="false">AVERAGE(FB329:FM329)</f>
        <v>18.7125</v>
      </c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2" t="n">
        <v>1979</v>
      </c>
      <c r="GB329" s="15" t="n">
        <v>23.6</v>
      </c>
      <c r="GC329" s="15" t="n">
        <v>23.7</v>
      </c>
      <c r="GD329" s="15" t="n">
        <v>20.7</v>
      </c>
      <c r="GE329" s="15" t="n">
        <v>20.2</v>
      </c>
      <c r="GF329" s="15" t="n">
        <v>16.9</v>
      </c>
      <c r="GG329" s="15" t="n">
        <v>13.6</v>
      </c>
      <c r="GH329" s="15" t="n">
        <v>16.2</v>
      </c>
      <c r="GI329" s="15" t="n">
        <v>16</v>
      </c>
      <c r="GJ329" s="15" t="n">
        <v>19.8</v>
      </c>
      <c r="GK329" s="22" t="n">
        <f aca="false">(GK330+GK331)/2</f>
        <v>21.85</v>
      </c>
      <c r="GL329" s="22" t="n">
        <f aca="false">(GL330+GL331)/2</f>
        <v>24.25</v>
      </c>
      <c r="GM329" s="22" t="n">
        <f aca="false">(GM327+GM328)/2</f>
        <v>24.05</v>
      </c>
      <c r="GN329" s="16" t="n">
        <f aca="false">AVERAGE(GB329:GM329)</f>
        <v>20.0708333333333</v>
      </c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2" t="n">
        <v>1979</v>
      </c>
      <c r="HB329" s="15" t="n">
        <v>24.9</v>
      </c>
      <c r="HC329" s="15" t="n">
        <v>22.7</v>
      </c>
      <c r="HD329" s="15" t="n">
        <v>21.4</v>
      </c>
      <c r="HE329" s="15" t="n">
        <v>17.7</v>
      </c>
      <c r="HF329" s="15" t="n">
        <v>12.6</v>
      </c>
      <c r="HG329" s="15" t="n">
        <v>9.7</v>
      </c>
      <c r="HH329" s="15" t="n">
        <v>5.8</v>
      </c>
      <c r="HI329" s="15" t="n">
        <v>10.1</v>
      </c>
      <c r="HJ329" s="15" t="n">
        <v>14.8</v>
      </c>
      <c r="HK329" s="15" t="n">
        <v>16.6</v>
      </c>
      <c r="HL329" s="15" t="n">
        <v>22.5</v>
      </c>
      <c r="HM329" s="15" t="n">
        <v>24.2</v>
      </c>
      <c r="HN329" s="16" t="n">
        <f aca="false">AVERAGE(HB329:HM329)</f>
        <v>16.9166666666667</v>
      </c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7" t="n">
        <f aca="false">IA328+1</f>
        <v>1979</v>
      </c>
      <c r="IB329" s="15" t="n">
        <v>25.2</v>
      </c>
      <c r="IC329" s="15" t="n">
        <v>21.3</v>
      </c>
      <c r="ID329" s="15" t="n">
        <v>18.8</v>
      </c>
      <c r="IE329" s="15" t="n">
        <v>13.3</v>
      </c>
      <c r="IF329" s="15" t="n">
        <v>9.3</v>
      </c>
      <c r="IG329" s="15" t="n">
        <v>7.1</v>
      </c>
      <c r="IH329" s="15" t="n">
        <v>4.7</v>
      </c>
      <c r="II329" s="15" t="n">
        <v>7.6</v>
      </c>
      <c r="IJ329" s="15" t="n">
        <v>11</v>
      </c>
      <c r="IK329" s="15" t="n">
        <v>12.8</v>
      </c>
      <c r="IL329" s="15" t="n">
        <v>18</v>
      </c>
      <c r="IM329" s="15" t="n">
        <v>20.6</v>
      </c>
      <c r="IN329" s="25" t="n">
        <f aca="false">SUM(IB329:IM329)/12</f>
        <v>14.1416666666667</v>
      </c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 t="n">
        <f aca="false">JA328+1</f>
        <v>1979</v>
      </c>
      <c r="JB329" s="15" t="n">
        <v>21.7</v>
      </c>
      <c r="JC329" s="15" t="n">
        <v>19.9</v>
      </c>
      <c r="JD329" s="15" t="n">
        <v>17.5</v>
      </c>
      <c r="JE329" s="15" t="n">
        <v>11.5</v>
      </c>
      <c r="JF329" s="15" t="n">
        <v>7.5</v>
      </c>
      <c r="JG329" s="15" t="n">
        <v>5.5</v>
      </c>
      <c r="JH329" s="15" t="n">
        <v>3.8</v>
      </c>
      <c r="JI329" s="15" t="n">
        <v>6.1</v>
      </c>
      <c r="JJ329" s="15" t="n">
        <v>10.1</v>
      </c>
      <c r="JK329" s="15" t="n">
        <v>10.7</v>
      </c>
      <c r="JL329" s="15" t="n">
        <v>16</v>
      </c>
      <c r="JM329" s="15" t="n">
        <v>16.8</v>
      </c>
      <c r="JN329" s="25" t="n">
        <f aca="false">SUM(JB329:JM329)/12</f>
        <v>12.2583333333333</v>
      </c>
      <c r="JO329" s="15"/>
      <c r="JP329" s="15"/>
      <c r="JQ329" s="15"/>
      <c r="JR329" s="15"/>
      <c r="JS329" s="15"/>
      <c r="JT329" s="15"/>
      <c r="JU329" s="15"/>
      <c r="JV329" s="15"/>
      <c r="JW329" s="15"/>
      <c r="JX329" s="15"/>
      <c r="JY329" s="15"/>
      <c r="JZ329" s="15"/>
      <c r="KA329" s="13" t="n">
        <v>1979</v>
      </c>
      <c r="KB329" s="15" t="n">
        <v>20.9</v>
      </c>
      <c r="KC329" s="15" t="n">
        <v>19.3</v>
      </c>
      <c r="KD329" s="15" t="n">
        <v>17.2</v>
      </c>
      <c r="KE329" s="15" t="n">
        <v>14</v>
      </c>
      <c r="KF329" s="15" t="n">
        <v>8.9</v>
      </c>
      <c r="KG329" s="15" t="n">
        <v>5.2</v>
      </c>
      <c r="KH329" s="15" t="n">
        <v>1.4</v>
      </c>
      <c r="KI329" s="15" t="n">
        <v>7.2</v>
      </c>
      <c r="KJ329" s="15" t="n">
        <v>10.6</v>
      </c>
      <c r="KK329" s="15" t="n">
        <v>12.1</v>
      </c>
      <c r="KL329" s="15" t="n">
        <v>18.9</v>
      </c>
      <c r="KM329" s="15" t="n">
        <v>20.4</v>
      </c>
      <c r="KN329" s="16" t="n">
        <f aca="false">AVERAGE(KB329:KM329)</f>
        <v>13.0083333333333</v>
      </c>
      <c r="KO329" s="16"/>
      <c r="KP329" s="16"/>
      <c r="KQ329" s="16"/>
      <c r="KR329" s="16"/>
      <c r="KS329" s="16"/>
      <c r="KT329" s="16"/>
      <c r="KU329" s="16"/>
      <c r="KV329" s="16"/>
      <c r="KW329" s="16"/>
      <c r="KX329" s="16"/>
      <c r="KY329" s="16"/>
      <c r="KZ329" s="16"/>
      <c r="LA329" s="7" t="n">
        <f aca="false">LA328+1</f>
        <v>1979</v>
      </c>
      <c r="LB329" s="15" t="n">
        <v>24.9</v>
      </c>
      <c r="LC329" s="15" t="n">
        <v>21.6</v>
      </c>
      <c r="LD329" s="15" t="n">
        <v>19.6</v>
      </c>
      <c r="LE329" s="15" t="n">
        <v>15</v>
      </c>
      <c r="LF329" s="15" t="n">
        <v>10.7</v>
      </c>
      <c r="LG329" s="15" t="n">
        <v>7.6</v>
      </c>
      <c r="LH329" s="15" t="n">
        <v>3.8</v>
      </c>
      <c r="LI329" s="15" t="n">
        <v>7.8</v>
      </c>
      <c r="LJ329" s="15" t="n">
        <v>12.2</v>
      </c>
      <c r="LK329" s="15" t="n">
        <v>14.4</v>
      </c>
      <c r="LL329" s="15" t="n">
        <v>20.6</v>
      </c>
      <c r="LM329" s="15" t="n">
        <v>22.4</v>
      </c>
      <c r="LN329" s="16" t="n">
        <f aca="false">AVERAGE(LB329:LM329)</f>
        <v>15.05</v>
      </c>
      <c r="LO329" s="16"/>
      <c r="LP329" s="16"/>
      <c r="LQ329" s="16"/>
      <c r="LR329" s="16"/>
      <c r="LS329" s="16"/>
      <c r="LT329" s="16"/>
      <c r="LU329" s="16"/>
      <c r="LV329" s="16"/>
      <c r="LW329" s="16"/>
      <c r="LX329" s="16"/>
      <c r="LY329" s="16"/>
      <c r="LZ329" s="16"/>
      <c r="MA329" s="7" t="n">
        <f aca="false">MA328+1</f>
        <v>1979</v>
      </c>
      <c r="MB329" s="15" t="n">
        <v>24.5</v>
      </c>
      <c r="MC329" s="15" t="n">
        <v>22.9</v>
      </c>
      <c r="MD329" s="15" t="n">
        <v>22.4</v>
      </c>
      <c r="ME329" s="15" t="n">
        <v>21.1</v>
      </c>
      <c r="MF329" s="15" t="n">
        <v>15.7</v>
      </c>
      <c r="MG329" s="15" t="n">
        <v>14.1</v>
      </c>
      <c r="MH329" s="15" t="n">
        <v>11.6</v>
      </c>
      <c r="MI329" s="15" t="n">
        <v>15.3</v>
      </c>
      <c r="MJ329" s="15" t="n">
        <v>19.1</v>
      </c>
      <c r="MK329" s="15" t="n">
        <v>21.5</v>
      </c>
      <c r="ML329" s="15" t="n">
        <v>24.8</v>
      </c>
      <c r="MM329" s="15" t="n">
        <v>26.9</v>
      </c>
      <c r="MN329" s="16" t="n">
        <f aca="false">AVERAGE(MB329:MM329)</f>
        <v>19.9916666666667</v>
      </c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60" t="s">
        <v>113</v>
      </c>
      <c r="NB329" s="15" t="n">
        <v>18.5</v>
      </c>
      <c r="NC329" s="15" t="n">
        <v>18.9</v>
      </c>
      <c r="ND329" s="15" t="n">
        <v>17.6</v>
      </c>
      <c r="NE329" s="15" t="n">
        <v>13.3</v>
      </c>
      <c r="NF329" s="15" t="n">
        <v>7.9</v>
      </c>
      <c r="NG329" s="15" t="n">
        <v>5.3</v>
      </c>
      <c r="NH329" s="15" t="n">
        <v>5</v>
      </c>
      <c r="NI329" s="15" t="n">
        <v>6</v>
      </c>
      <c r="NJ329" s="15" t="n">
        <v>7.2</v>
      </c>
      <c r="NK329" s="15" t="n">
        <v>11.3</v>
      </c>
      <c r="NL329" s="15" t="n">
        <v>15.5</v>
      </c>
      <c r="NM329" s="15" t="n">
        <v>18.1</v>
      </c>
      <c r="NN329" s="29" t="n">
        <f aca="false">AVERAGE(NB329:NM329)</f>
        <v>12.05</v>
      </c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13" t="n">
        <v>1979</v>
      </c>
      <c r="OB329" s="15" t="n">
        <v>22.4</v>
      </c>
      <c r="OC329" s="15" t="n">
        <v>21.1</v>
      </c>
      <c r="OD329" s="15" t="n">
        <v>20.5</v>
      </c>
      <c r="OE329" s="15" t="n">
        <v>15.8</v>
      </c>
      <c r="OF329" s="15" t="n">
        <v>8.1</v>
      </c>
      <c r="OG329" s="15" t="n">
        <v>4.7</v>
      </c>
      <c r="OH329" s="15" t="n">
        <v>5.3</v>
      </c>
      <c r="OI329" s="15" t="n">
        <v>7</v>
      </c>
      <c r="OJ329" s="15" t="n">
        <v>8.9</v>
      </c>
      <c r="OK329" s="15" t="n">
        <v>13.4</v>
      </c>
      <c r="OL329" s="15" t="n">
        <v>18.4</v>
      </c>
      <c r="OM329" s="26" t="n">
        <f aca="false">SUM(OM328+OM330)/2</f>
        <v>19.4</v>
      </c>
      <c r="ON329" s="29" t="n">
        <f aca="false">AVERAGE(OB329:OM329)</f>
        <v>13.75</v>
      </c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30" t="s">
        <v>113</v>
      </c>
      <c r="PB329" s="15" t="n">
        <v>26.7</v>
      </c>
      <c r="PC329" s="15" t="n">
        <v>25.7</v>
      </c>
      <c r="PD329" s="15" t="n">
        <v>25.2</v>
      </c>
      <c r="PE329" s="15" t="n">
        <v>22.8</v>
      </c>
      <c r="PF329" s="15" t="n">
        <v>16.6</v>
      </c>
      <c r="PG329" s="15" t="n">
        <v>13.9</v>
      </c>
      <c r="PH329" s="15" t="n">
        <v>10.9</v>
      </c>
      <c r="PI329" s="15" t="n">
        <v>15.2</v>
      </c>
      <c r="PJ329" s="15" t="n">
        <v>16.9</v>
      </c>
      <c r="PK329" s="15" t="n">
        <v>20.1</v>
      </c>
      <c r="PL329" s="15" t="n">
        <v>25.7</v>
      </c>
      <c r="PM329" s="15" t="n">
        <v>26.3</v>
      </c>
      <c r="PN329" s="29" t="n">
        <f aca="false">AVERAGE(PB329:PM329)</f>
        <v>20.5</v>
      </c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30" t="s">
        <v>113</v>
      </c>
      <c r="QB329" s="15" t="n">
        <v>22.7</v>
      </c>
      <c r="QC329" s="15" t="n">
        <v>24</v>
      </c>
      <c r="QD329" s="15" t="n">
        <v>23.2</v>
      </c>
      <c r="QE329" s="15" t="n">
        <v>16</v>
      </c>
      <c r="QF329" s="15" t="n">
        <v>9.8</v>
      </c>
      <c r="QG329" s="15" t="n">
        <v>8.8</v>
      </c>
      <c r="QH329" s="15" t="n">
        <v>7.4</v>
      </c>
      <c r="QI329" s="15" t="n">
        <v>8.5</v>
      </c>
      <c r="QJ329" s="15" t="n">
        <v>9.7</v>
      </c>
      <c r="QK329" s="15" t="n">
        <v>14.2</v>
      </c>
      <c r="QL329" s="15" t="n">
        <v>18.1</v>
      </c>
      <c r="QM329" s="15" t="n">
        <v>22</v>
      </c>
      <c r="QN329" s="29" t="n">
        <f aca="false">AVERAGE(QB329:QM329)</f>
        <v>15.3666666666667</v>
      </c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30" t="s">
        <v>113</v>
      </c>
      <c r="RB329" s="15" t="n">
        <v>24.2</v>
      </c>
      <c r="RC329" s="15" t="n">
        <v>23.9</v>
      </c>
      <c r="RD329" s="15" t="n">
        <v>23.3</v>
      </c>
      <c r="RE329" s="15" t="n">
        <v>22.1</v>
      </c>
      <c r="RF329" s="15" t="n">
        <v>17.7</v>
      </c>
      <c r="RG329" s="15" t="n">
        <v>13.9</v>
      </c>
      <c r="RH329" s="15" t="n">
        <v>12.9</v>
      </c>
      <c r="RI329" s="15" t="n">
        <v>17.8</v>
      </c>
      <c r="RJ329" s="15" t="n">
        <v>19.2</v>
      </c>
      <c r="RK329" s="15" t="n">
        <v>22.7</v>
      </c>
      <c r="RL329" s="15" t="n">
        <v>23.1</v>
      </c>
      <c r="RM329" s="15" t="n">
        <v>25.3</v>
      </c>
      <c r="RN329" s="29" t="n">
        <f aca="false">AVERAGE(RB329:RM329)</f>
        <v>20.5083333333333</v>
      </c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13" t="n">
        <v>1979</v>
      </c>
      <c r="SB329" s="15" t="n">
        <v>25.5</v>
      </c>
      <c r="SC329" s="15" t="n">
        <v>22.6</v>
      </c>
      <c r="SD329" s="15" t="n">
        <v>21.6</v>
      </c>
      <c r="SE329" s="15" t="n">
        <v>16.7</v>
      </c>
      <c r="SF329" s="15" t="n">
        <v>8.3</v>
      </c>
      <c r="SG329" s="15" t="n">
        <v>6</v>
      </c>
      <c r="SH329" s="15" t="n">
        <v>5.9</v>
      </c>
      <c r="SI329" s="15" t="n">
        <v>7.9</v>
      </c>
      <c r="SJ329" s="15" t="n">
        <v>9.7</v>
      </c>
      <c r="SK329" s="15" t="n">
        <v>14.5</v>
      </c>
      <c r="SL329" s="15" t="n">
        <v>19.8</v>
      </c>
      <c r="SM329" s="15" t="n">
        <v>22.3</v>
      </c>
      <c r="SN329" s="29" t="n">
        <f aca="false">AVERAGE(SB329:SM329)</f>
        <v>15.0666666666667</v>
      </c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72" t="s">
        <v>113</v>
      </c>
      <c r="TB329" s="73" t="n">
        <v>23.3</v>
      </c>
      <c r="TC329" s="73" t="n">
        <v>20.1</v>
      </c>
      <c r="TD329" s="73" t="n">
        <v>17.4</v>
      </c>
      <c r="TE329" s="73" t="n">
        <v>15.7</v>
      </c>
      <c r="TF329" s="73" t="n">
        <v>8.9</v>
      </c>
      <c r="TG329" s="73" t="n">
        <v>6.3</v>
      </c>
      <c r="TH329" s="73" t="n">
        <v>1.6</v>
      </c>
      <c r="TI329" s="73" t="n">
        <v>5.2</v>
      </c>
      <c r="TJ329" s="73" t="n">
        <v>11.7</v>
      </c>
      <c r="TK329" s="73" t="n">
        <v>14.2</v>
      </c>
      <c r="TL329" s="73" t="n">
        <v>19.9</v>
      </c>
      <c r="TM329" s="73" t="n">
        <v>22.3</v>
      </c>
      <c r="TN329" s="73" t="n">
        <v>13.9</v>
      </c>
      <c r="UB329" s="71"/>
      <c r="UC329" s="30"/>
      <c r="UD329" s="15"/>
      <c r="UE329" s="15"/>
      <c r="UF329" s="15"/>
      <c r="UG329" s="15"/>
      <c r="UH329" s="15"/>
      <c r="UI329" s="15"/>
      <c r="UJ329" s="15"/>
      <c r="UK329" s="15"/>
      <c r="UL329" s="15"/>
      <c r="UM329" s="15"/>
      <c r="UN329" s="15"/>
      <c r="UO329" s="15"/>
      <c r="UP329" s="16"/>
      <c r="VB329" s="71"/>
      <c r="VC329" s="30"/>
      <c r="VD329" s="15"/>
      <c r="VE329" s="15"/>
      <c r="VF329" s="15"/>
      <c r="VG329" s="15"/>
      <c r="VH329" s="15"/>
      <c r="VI329" s="15"/>
      <c r="VJ329" s="15"/>
      <c r="VK329" s="15"/>
      <c r="VL329" s="15"/>
      <c r="VM329" s="15"/>
      <c r="VN329" s="15"/>
      <c r="VO329" s="15"/>
      <c r="VP329" s="16"/>
      <c r="WB329" s="71"/>
      <c r="WC329" s="30"/>
      <c r="WD329" s="15"/>
      <c r="WE329" s="15"/>
      <c r="WF329" s="15"/>
      <c r="WG329" s="15"/>
      <c r="WH329" s="15"/>
      <c r="WI329" s="15"/>
      <c r="WJ329" s="15"/>
      <c r="WK329" s="15"/>
      <c r="WL329" s="15"/>
      <c r="WM329" s="15"/>
      <c r="WN329" s="15"/>
      <c r="WO329" s="15"/>
      <c r="WP329" s="16"/>
      <c r="XB329" s="71"/>
      <c r="XC329" s="30"/>
      <c r="XD329" s="15"/>
      <c r="XE329" s="15"/>
      <c r="XF329" s="15"/>
      <c r="XG329" s="15"/>
      <c r="XH329" s="15"/>
      <c r="XI329" s="15"/>
      <c r="XJ329" s="15"/>
      <c r="XK329" s="15"/>
      <c r="XL329" s="15"/>
      <c r="XM329" s="15"/>
      <c r="XN329" s="15"/>
      <c r="XO329" s="15"/>
      <c r="XP329" s="16"/>
      <c r="YB329" s="71"/>
      <c r="YC329" s="30"/>
      <c r="YD329" s="15"/>
      <c r="YE329" s="15"/>
      <c r="YF329" s="15"/>
      <c r="YG329" s="15"/>
      <c r="YH329" s="15"/>
      <c r="YI329" s="15"/>
      <c r="YJ329" s="15"/>
      <c r="YK329" s="15"/>
      <c r="YL329" s="15"/>
      <c r="YM329" s="15"/>
      <c r="YN329" s="15"/>
      <c r="YO329" s="15"/>
      <c r="YP329" s="16"/>
      <c r="ZB329" s="71"/>
      <c r="ZC329" s="30"/>
      <c r="ZD329" s="15"/>
      <c r="ZE329" s="15"/>
      <c r="ZF329" s="15"/>
      <c r="ZG329" s="15"/>
      <c r="ZH329" s="15"/>
      <c r="ZI329" s="15"/>
      <c r="ZJ329" s="15"/>
      <c r="ZK329" s="15"/>
      <c r="ZL329" s="15"/>
      <c r="ZM329" s="15"/>
      <c r="ZN329" s="15"/>
      <c r="ZO329" s="15"/>
      <c r="ZP329" s="16"/>
    </row>
    <row r="330" customFormat="false" ht="12.8" hidden="false" customHeight="false" outlineLevel="0" collapsed="false">
      <c r="A330" s="17" t="n">
        <f aca="false">A325+5</f>
        <v>1980</v>
      </c>
      <c r="B330" s="4" t="n">
        <f aca="false">AVERAGE(AN330,BN330,CN330,DN330,EN330,FN330,GN330,HN330,IN330,JN330,KN330,LN330,MN330,NN330)</f>
        <v>15.1076923076923</v>
      </c>
      <c r="C330" s="18" t="n">
        <f aca="false">AVERAGE(B326:B330)</f>
        <v>14.3846634615385</v>
      </c>
      <c r="D330" s="9" t="n">
        <f aca="false">AVERAGE(B321:B330)</f>
        <v>14.5302590811966</v>
      </c>
      <c r="E330" s="4" t="n">
        <f aca="false">AVERAGE(B311:B330)</f>
        <v>14.5954597659285</v>
      </c>
      <c r="F330" s="24" t="n">
        <f aca="false">AVERAGE(B281:B330)</f>
        <v>14.3576498154623</v>
      </c>
      <c r="G330" s="9" t="n">
        <f aca="false">MAX(AB330:AM330,BB330:BM330,CB330:CM330,DB330:DM330,EB330:EM330,FB330:FM330,GB330:GM330,HB330:HM330,IB330:IM330,JB330:JM330,KB330:KM330,LB330:LM330,MB330:MM330,NB330:NM330,OB330:OM330,PB330:PM330,QB330:QM330,RB330:RM330,SB330:SM330)</f>
        <v>27.1</v>
      </c>
      <c r="H330" s="10" t="n">
        <f aca="false">MEDIAN(AB330:AM330,BB330:BM330,CB330:CM330,DB330:DM330,EB330:EM330,FB330:FM330,GB330:GM330,HB330:HM330,IB330:IM330,JB330:JM330,KB330:KM330,LB330:LM330,MB330:MM330,NB330:NM330,OB330:OM330,PB330:PM330,QB330:QM330,RB330:RM330,SB330:SM330)</f>
        <v>16.1</v>
      </c>
      <c r="I330" s="11" t="n">
        <f aca="false">MIN(AB330:AM330,BB330:BM330,CB330:CM330,DB330:DM330,EB330:EM330,FB330:FM330,GB330:GM330,HB330:HM330,IB330:IM330,JB330:JM330,KB330:KM330,LB330:LM330,MB330:MM330,NB330:NM330,OB330:OM330,PB330:PM330,QB330:QM330,RB330:RM330,SB330:SM330)</f>
        <v>3.3</v>
      </c>
      <c r="J330" s="12" t="n">
        <f aca="false">(G330+I330)/2</f>
        <v>15.2</v>
      </c>
      <c r="AA330" s="13" t="n">
        <v>1980</v>
      </c>
      <c r="AB330" s="15" t="n">
        <v>16.2</v>
      </c>
      <c r="AC330" s="15" t="n">
        <v>17.3</v>
      </c>
      <c r="AD330" s="15" t="n">
        <v>14.3</v>
      </c>
      <c r="AE330" s="15" t="n">
        <v>12.7</v>
      </c>
      <c r="AF330" s="15" t="n">
        <v>7.6</v>
      </c>
      <c r="AG330" s="15" t="n">
        <v>4</v>
      </c>
      <c r="AH330" s="15" t="n">
        <v>4.4</v>
      </c>
      <c r="AI330" s="15" t="n">
        <v>3.3</v>
      </c>
      <c r="AJ330" s="15" t="n">
        <v>6.8</v>
      </c>
      <c r="AK330" s="15" t="n">
        <v>11.1</v>
      </c>
      <c r="AL330" s="15" t="n">
        <v>14.4</v>
      </c>
      <c r="AM330" s="15" t="n">
        <v>17.3</v>
      </c>
      <c r="AN330" s="4" t="n">
        <f aca="false">AVERAGE(Sheet1!AB330:AM330)</f>
        <v>10.7833333333333</v>
      </c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2" t="n">
        <f aca="false">BA329+1</f>
        <v>1980</v>
      </c>
      <c r="BB330" s="20" t="n">
        <v>21.4</v>
      </c>
      <c r="BC330" s="20" t="n">
        <v>22</v>
      </c>
      <c r="BD330" s="20" t="n">
        <v>19.7</v>
      </c>
      <c r="BE330" s="20" t="n">
        <v>15.6</v>
      </c>
      <c r="BF330" s="20" t="n">
        <v>10.4</v>
      </c>
      <c r="BG330" s="20" t="n">
        <v>5.5</v>
      </c>
      <c r="BH330" s="20" t="n">
        <v>5.9</v>
      </c>
      <c r="BI330" s="20" t="n">
        <v>7</v>
      </c>
      <c r="BJ330" s="20" t="n">
        <v>10</v>
      </c>
      <c r="BK330" s="20" t="n">
        <v>15.4</v>
      </c>
      <c r="BL330" s="20" t="n">
        <v>18.8</v>
      </c>
      <c r="BM330" s="20" t="n">
        <v>21.5</v>
      </c>
      <c r="BN330" s="4" t="n">
        <f aca="false">AVERAGE(BB330:BM330)</f>
        <v>14.4333333333333</v>
      </c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2" t="n">
        <f aca="false">CA329+1</f>
        <v>1980</v>
      </c>
      <c r="CB330" s="20" t="n">
        <v>19.7</v>
      </c>
      <c r="CC330" s="20" t="n">
        <v>21</v>
      </c>
      <c r="CD330" s="20" t="n">
        <v>18.3</v>
      </c>
      <c r="CE330" s="20" t="n">
        <v>14.6</v>
      </c>
      <c r="CF330" s="20" t="n">
        <v>9.2</v>
      </c>
      <c r="CG330" s="20" t="n">
        <v>5.2</v>
      </c>
      <c r="CH330" s="20" t="n">
        <v>5.2</v>
      </c>
      <c r="CI330" s="20" t="n">
        <v>5.8</v>
      </c>
      <c r="CJ330" s="20" t="n">
        <v>9.4</v>
      </c>
      <c r="CK330" s="20" t="n">
        <v>14.6</v>
      </c>
      <c r="CL330" s="20" t="n">
        <v>17.6</v>
      </c>
      <c r="CM330" s="21" t="n">
        <f aca="false">(CM327+CM328+CM329+CM331+CM332+CM333)/6</f>
        <v>19.9</v>
      </c>
      <c r="CN330" s="4" t="n">
        <f aca="false">AVERAGE(CB330:CM330)</f>
        <v>13.375</v>
      </c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36" t="s">
        <v>114</v>
      </c>
      <c r="DB330" s="20" t="n">
        <v>18.3</v>
      </c>
      <c r="DC330" s="20" t="n">
        <v>19.2</v>
      </c>
      <c r="DD330" s="20" t="n">
        <v>16.7</v>
      </c>
      <c r="DE330" s="20" t="n">
        <v>13.2</v>
      </c>
      <c r="DF330" s="20" t="n">
        <v>9.6</v>
      </c>
      <c r="DG330" s="20" t="n">
        <v>6</v>
      </c>
      <c r="DH330" s="20" t="n">
        <v>5.6</v>
      </c>
      <c r="DI330" s="20" t="n">
        <v>6.2</v>
      </c>
      <c r="DJ330" s="20" t="n">
        <v>8.9</v>
      </c>
      <c r="DK330" s="20" t="n">
        <v>13.2</v>
      </c>
      <c r="DL330" s="20" t="n">
        <v>16.2</v>
      </c>
      <c r="DM330" s="20" t="n">
        <v>19.4</v>
      </c>
      <c r="DN330" s="4" t="n">
        <f aca="false">AVERAGE(DB330:DM330)</f>
        <v>12.7083333333333</v>
      </c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30" t="s">
        <v>114</v>
      </c>
      <c r="FB330" s="27" t="n">
        <f aca="false">(FB329+FB331)/2</f>
        <v>24.9</v>
      </c>
      <c r="FC330" s="15" t="n">
        <v>25.1</v>
      </c>
      <c r="FD330" s="15" t="n">
        <v>23.3</v>
      </c>
      <c r="FE330" s="15" t="n">
        <v>21.3</v>
      </c>
      <c r="FF330" s="15" t="n">
        <v>16.9</v>
      </c>
      <c r="FG330" s="15" t="n">
        <v>11.3</v>
      </c>
      <c r="FH330" s="15" t="n">
        <v>9.3</v>
      </c>
      <c r="FI330" s="15" t="n">
        <v>15.3</v>
      </c>
      <c r="FJ330" s="27" t="n">
        <f aca="false">(FJ329+FJ331)/2</f>
        <v>17.5</v>
      </c>
      <c r="FK330" s="15" t="n">
        <v>21.7</v>
      </c>
      <c r="FL330" s="15" t="n">
        <v>23.9</v>
      </c>
      <c r="FM330" s="15" t="n">
        <v>24.8</v>
      </c>
      <c r="FN330" s="16" t="n">
        <f aca="false">AVERAGE(FB330:FM330)</f>
        <v>19.6083333333333</v>
      </c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2" t="n">
        <v>1980</v>
      </c>
      <c r="GB330" s="27" t="n">
        <f aca="false">(GB329+GB331)/2</f>
        <v>24.1</v>
      </c>
      <c r="GC330" s="61" t="n">
        <f aca="false">(GC329+GC328+GC327)/3</f>
        <v>24.05</v>
      </c>
      <c r="GD330" s="15" t="n">
        <v>23.7</v>
      </c>
      <c r="GE330" s="15" t="n">
        <v>22.1</v>
      </c>
      <c r="GF330" s="15" t="n">
        <v>17.1</v>
      </c>
      <c r="GG330" s="15" t="n">
        <v>14.3</v>
      </c>
      <c r="GH330" s="15" t="n">
        <v>13.1</v>
      </c>
      <c r="GI330" s="15" t="n">
        <v>14.3</v>
      </c>
      <c r="GJ330" s="27" t="n">
        <f aca="false">(GJ329+GJ331)/2</f>
        <v>19.55</v>
      </c>
      <c r="GK330" s="15" t="n">
        <v>23</v>
      </c>
      <c r="GL330" s="15" t="n">
        <v>23.7</v>
      </c>
      <c r="GM330" s="22" t="n">
        <f aca="false">(GM331+GM332)/2</f>
        <v>26</v>
      </c>
      <c r="GN330" s="16" t="n">
        <f aca="false">AVERAGE(GB330:GM330)</f>
        <v>20.4166666666667</v>
      </c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2" t="n">
        <v>1980</v>
      </c>
      <c r="HB330" s="15" t="n">
        <v>24.4</v>
      </c>
      <c r="HC330" s="15" t="n">
        <v>24.8</v>
      </c>
      <c r="HD330" s="15" t="n">
        <v>21.4</v>
      </c>
      <c r="HE330" s="15" t="n">
        <v>19.3</v>
      </c>
      <c r="HF330" s="15" t="n">
        <v>14.1</v>
      </c>
      <c r="HG330" s="15" t="n">
        <v>9.1</v>
      </c>
      <c r="HH330" s="15" t="n">
        <v>7.6</v>
      </c>
      <c r="HI330" s="15" t="n">
        <v>11.4</v>
      </c>
      <c r="HJ330" s="15" t="n">
        <v>13.7</v>
      </c>
      <c r="HK330" s="15" t="n">
        <v>19.4</v>
      </c>
      <c r="HL330" s="15" t="n">
        <v>22.4</v>
      </c>
      <c r="HM330" s="15" t="n">
        <v>22.7</v>
      </c>
      <c r="HN330" s="16" t="n">
        <f aca="false">AVERAGE(HB330:HM330)</f>
        <v>17.525</v>
      </c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7" t="n">
        <f aca="false">IA329+1</f>
        <v>1980</v>
      </c>
      <c r="IB330" s="15" t="n">
        <v>20</v>
      </c>
      <c r="IC330" s="15" t="n">
        <v>20.8</v>
      </c>
      <c r="ID330" s="15" t="n">
        <v>18.2</v>
      </c>
      <c r="IE330" s="15" t="n">
        <v>16.1</v>
      </c>
      <c r="IF330" s="15" t="n">
        <v>11</v>
      </c>
      <c r="IG330" s="15" t="n">
        <v>6.7</v>
      </c>
      <c r="IH330" s="15" t="n">
        <v>6.2</v>
      </c>
      <c r="II330" s="15" t="n">
        <v>6.3</v>
      </c>
      <c r="IJ330" s="15" t="n">
        <v>10.5</v>
      </c>
      <c r="IK330" s="15" t="n">
        <v>14.2</v>
      </c>
      <c r="IL330" s="15" t="n">
        <v>17.6</v>
      </c>
      <c r="IM330" s="15" t="n">
        <v>19.6</v>
      </c>
      <c r="IN330" s="25" t="n">
        <f aca="false">SUM(IB330:IM330)/12</f>
        <v>13.9333333333333</v>
      </c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 t="n">
        <f aca="false">JA329+1</f>
        <v>1980</v>
      </c>
      <c r="JB330" s="15" t="n">
        <v>16.9</v>
      </c>
      <c r="JC330" s="15" t="n">
        <v>18</v>
      </c>
      <c r="JD330" s="15" t="n">
        <v>14.7</v>
      </c>
      <c r="JE330" s="15" t="n">
        <v>13.5</v>
      </c>
      <c r="JF330" s="15" t="n">
        <v>9.5</v>
      </c>
      <c r="JG330" s="15" t="n">
        <v>6.4</v>
      </c>
      <c r="JH330" s="15" t="n">
        <v>6.2</v>
      </c>
      <c r="JI330" s="15" t="n">
        <v>5.2</v>
      </c>
      <c r="JJ330" s="15" t="n">
        <v>9</v>
      </c>
      <c r="JK330" s="15" t="n">
        <v>12.6</v>
      </c>
      <c r="JL330" s="15" t="n">
        <v>17</v>
      </c>
      <c r="JM330" s="15" t="n">
        <v>17.9</v>
      </c>
      <c r="JN330" s="25" t="n">
        <f aca="false">SUM(JB330:JM330)/12</f>
        <v>12.2416666666667</v>
      </c>
      <c r="JO330" s="15"/>
      <c r="JP330" s="15"/>
      <c r="JQ330" s="15"/>
      <c r="JR330" s="15"/>
      <c r="JS330" s="15"/>
      <c r="JT330" s="15"/>
      <c r="JU330" s="15"/>
      <c r="JV330" s="15"/>
      <c r="JW330" s="15"/>
      <c r="JX330" s="15"/>
      <c r="JY330" s="15"/>
      <c r="JZ330" s="15"/>
      <c r="KA330" s="13" t="n">
        <v>1980</v>
      </c>
      <c r="KB330" s="15" t="n">
        <v>21.3</v>
      </c>
      <c r="KC330" s="15" t="n">
        <v>21.3</v>
      </c>
      <c r="KD330" s="15" t="n">
        <v>17.4</v>
      </c>
      <c r="KE330" s="15" t="n">
        <v>14.5</v>
      </c>
      <c r="KF330" s="15" t="n">
        <v>9.3</v>
      </c>
      <c r="KG330" s="15" t="n">
        <v>6.7</v>
      </c>
      <c r="KH330" s="15" t="n">
        <v>4.3</v>
      </c>
      <c r="KI330" s="15" t="n">
        <v>5.7</v>
      </c>
      <c r="KJ330" s="15" t="n">
        <v>10.2</v>
      </c>
      <c r="KK330" s="15" t="n">
        <v>16.8</v>
      </c>
      <c r="KL330" s="15" t="n">
        <v>19.7</v>
      </c>
      <c r="KM330" s="15" t="n">
        <v>19.8</v>
      </c>
      <c r="KN330" s="16" t="n">
        <f aca="false">AVERAGE(KB330:KM330)</f>
        <v>13.9166666666667</v>
      </c>
      <c r="KO330" s="16"/>
      <c r="KP330" s="16"/>
      <c r="KQ330" s="16"/>
      <c r="KR330" s="16"/>
      <c r="KS330" s="16"/>
      <c r="KT330" s="16"/>
      <c r="KU330" s="16"/>
      <c r="KV330" s="16"/>
      <c r="KW330" s="16"/>
      <c r="KX330" s="16"/>
      <c r="KY330" s="16"/>
      <c r="KZ330" s="16"/>
      <c r="LA330" s="7" t="n">
        <f aca="false">LA329+1</f>
        <v>1980</v>
      </c>
      <c r="LB330" s="15" t="n">
        <v>22.6</v>
      </c>
      <c r="LC330" s="15" t="n">
        <v>23.1</v>
      </c>
      <c r="LD330" s="15" t="n">
        <v>20</v>
      </c>
      <c r="LE330" s="15" t="n">
        <v>16.1</v>
      </c>
      <c r="LF330" s="15" t="n">
        <v>11.1</v>
      </c>
      <c r="LG330" s="15" t="n">
        <v>7.9</v>
      </c>
      <c r="LH330" s="15" t="n">
        <v>6.2</v>
      </c>
      <c r="LI330" s="15" t="n">
        <v>6.7</v>
      </c>
      <c r="LJ330" s="15" t="n">
        <v>11.6</v>
      </c>
      <c r="LK330" s="15" t="n">
        <v>13.9</v>
      </c>
      <c r="LL330" s="15" t="n">
        <v>14.9</v>
      </c>
      <c r="LM330" s="15" t="n">
        <v>20.6</v>
      </c>
      <c r="LN330" s="16" t="n">
        <f aca="false">AVERAGE(LB330:LM330)</f>
        <v>14.5583333333333</v>
      </c>
      <c r="LO330" s="16"/>
      <c r="LP330" s="16"/>
      <c r="LQ330" s="16"/>
      <c r="LR330" s="16"/>
      <c r="LS330" s="16"/>
      <c r="LT330" s="16"/>
      <c r="LU330" s="16"/>
      <c r="LV330" s="16"/>
      <c r="LW330" s="16"/>
      <c r="LX330" s="16"/>
      <c r="LY330" s="16"/>
      <c r="LZ330" s="16"/>
      <c r="MA330" s="7" t="n">
        <f aca="false">MA329+1</f>
        <v>1980</v>
      </c>
      <c r="MB330" s="15" t="n">
        <v>25.4</v>
      </c>
      <c r="MC330" s="15" t="n">
        <v>25</v>
      </c>
      <c r="MD330" s="15" t="n">
        <v>24.5</v>
      </c>
      <c r="ME330" s="15" t="n">
        <v>22.1</v>
      </c>
      <c r="MF330" s="15" t="n">
        <v>18.3</v>
      </c>
      <c r="MG330" s="15" t="n">
        <v>14.2</v>
      </c>
      <c r="MH330" s="15" t="n">
        <v>12.1</v>
      </c>
      <c r="MI330" s="15" t="n">
        <v>15.4</v>
      </c>
      <c r="MJ330" s="15" t="n">
        <v>18.9</v>
      </c>
      <c r="MK330" s="15" t="n">
        <v>21.7</v>
      </c>
      <c r="ML330" s="15" t="n">
        <v>24.9</v>
      </c>
      <c r="MM330" s="15" t="n">
        <v>24.9</v>
      </c>
      <c r="MN330" s="16" t="n">
        <f aca="false">AVERAGE(MB330:MM330)</f>
        <v>20.6166666666667</v>
      </c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60" t="s">
        <v>114</v>
      </c>
      <c r="NB330" s="15" t="n">
        <v>19.3</v>
      </c>
      <c r="NC330" s="15" t="n">
        <v>18.1</v>
      </c>
      <c r="ND330" s="15" t="n">
        <v>18.3</v>
      </c>
      <c r="NE330" s="15" t="n">
        <v>12.7</v>
      </c>
      <c r="NF330" s="15" t="n">
        <v>10.7</v>
      </c>
      <c r="NG330" s="15" t="n">
        <v>6.8</v>
      </c>
      <c r="NH330" s="15" t="n">
        <v>5.4</v>
      </c>
      <c r="NI330" s="15" t="n">
        <v>4.8</v>
      </c>
      <c r="NJ330" s="15" t="n">
        <v>8.6</v>
      </c>
      <c r="NK330" s="15" t="n">
        <v>8.5</v>
      </c>
      <c r="NL330" s="15" t="n">
        <v>16.7</v>
      </c>
      <c r="NM330" s="15" t="n">
        <v>17.5</v>
      </c>
      <c r="NN330" s="29" t="n">
        <f aca="false">AVERAGE(NB330:NM330)</f>
        <v>12.2833333333333</v>
      </c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13" t="n">
        <v>1980</v>
      </c>
      <c r="OB330" s="15" t="n">
        <v>21</v>
      </c>
      <c r="OC330" s="15" t="n">
        <v>18.7</v>
      </c>
      <c r="OD330" s="26" t="n">
        <f aca="false">SUM(OD329+OD331)/2</f>
        <v>18.5</v>
      </c>
      <c r="OE330" s="15" t="n">
        <v>12.9</v>
      </c>
      <c r="OF330" s="15" t="n">
        <v>8.7</v>
      </c>
      <c r="OG330" s="15" t="n">
        <v>5.8</v>
      </c>
      <c r="OH330" s="15" t="n">
        <v>6.8</v>
      </c>
      <c r="OI330" s="15" t="n">
        <v>7.1</v>
      </c>
      <c r="OJ330" s="15" t="n">
        <v>10.4</v>
      </c>
      <c r="OK330" s="15" t="n">
        <v>12.9</v>
      </c>
      <c r="OL330" s="15" t="n">
        <v>15.7</v>
      </c>
      <c r="OM330" s="15" t="n">
        <v>19.1</v>
      </c>
      <c r="ON330" s="29" t="n">
        <f aca="false">AVERAGE(OB330:OM330)</f>
        <v>13.1333333333333</v>
      </c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30" t="s">
        <v>114</v>
      </c>
      <c r="PB330" s="15" t="n">
        <v>26.7</v>
      </c>
      <c r="PC330" s="15" t="n">
        <v>24.6</v>
      </c>
      <c r="PD330" s="15" t="n">
        <v>26</v>
      </c>
      <c r="PE330" s="15" t="n">
        <v>21</v>
      </c>
      <c r="PF330" s="15" t="n">
        <v>17.7</v>
      </c>
      <c r="PG330" s="15" t="n">
        <v>15.6</v>
      </c>
      <c r="PH330" s="15" t="n">
        <v>12.6</v>
      </c>
      <c r="PI330" s="15" t="n">
        <v>14.7</v>
      </c>
      <c r="PJ330" s="15" t="n">
        <v>19</v>
      </c>
      <c r="PK330" s="15" t="n">
        <v>19.3</v>
      </c>
      <c r="PL330" s="15" t="n">
        <v>23.3</v>
      </c>
      <c r="PM330" s="15" t="n">
        <v>27.1</v>
      </c>
      <c r="PN330" s="29" t="n">
        <f aca="false">AVERAGE(PB330:PM330)</f>
        <v>20.6333333333333</v>
      </c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30" t="s">
        <v>114</v>
      </c>
      <c r="QB330" s="15" t="n">
        <v>25.6</v>
      </c>
      <c r="QC330" s="15" t="n">
        <v>24.4</v>
      </c>
      <c r="QD330" s="15" t="n">
        <v>23.8</v>
      </c>
      <c r="QE330" s="15" t="n">
        <v>16.1</v>
      </c>
      <c r="QF330" s="15" t="n">
        <v>14.4</v>
      </c>
      <c r="QG330" s="15" t="n">
        <v>9.5</v>
      </c>
      <c r="QH330" s="15" t="n">
        <v>8</v>
      </c>
      <c r="QI330" s="15" t="n">
        <v>8.1</v>
      </c>
      <c r="QJ330" s="15" t="n">
        <v>10.7</v>
      </c>
      <c r="QK330" s="15" t="n">
        <v>10.9</v>
      </c>
      <c r="QL330" s="15" t="n">
        <v>16.1</v>
      </c>
      <c r="QM330" s="15" t="n">
        <v>21</v>
      </c>
      <c r="QN330" s="29" t="n">
        <f aca="false">AVERAGE(QB330:QM330)</f>
        <v>15.7166666666667</v>
      </c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30" t="s">
        <v>114</v>
      </c>
      <c r="RB330" s="15" t="n">
        <v>25.1</v>
      </c>
      <c r="RC330" s="15" t="n">
        <v>23.3</v>
      </c>
      <c r="RD330" s="15" t="n">
        <v>23</v>
      </c>
      <c r="RE330" s="15" t="n">
        <v>21.1</v>
      </c>
      <c r="RF330" s="15" t="n">
        <v>18.2</v>
      </c>
      <c r="RG330" s="15" t="n">
        <v>14.8</v>
      </c>
      <c r="RH330" s="15" t="n">
        <v>13.7</v>
      </c>
      <c r="RI330" s="15" t="n">
        <v>15.6</v>
      </c>
      <c r="RJ330" s="15" t="n">
        <v>19</v>
      </c>
      <c r="RK330" s="15" t="n">
        <v>23.8</v>
      </c>
      <c r="RL330" s="15" t="n">
        <v>24.9</v>
      </c>
      <c r="RM330" s="15" t="n">
        <v>24.1</v>
      </c>
      <c r="RN330" s="29" t="n">
        <f aca="false">AVERAGE(RB330:RM330)</f>
        <v>20.55</v>
      </c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13" t="n">
        <v>1980</v>
      </c>
      <c r="SB330" s="15" t="n">
        <v>25.5</v>
      </c>
      <c r="SC330" s="15" t="n">
        <v>22.6</v>
      </c>
      <c r="SD330" s="15" t="n">
        <v>23.1</v>
      </c>
      <c r="SE330" s="15" t="n">
        <v>15.5</v>
      </c>
      <c r="SF330" s="15" t="n">
        <v>13.4</v>
      </c>
      <c r="SG330" s="15" t="n">
        <v>8.3</v>
      </c>
      <c r="SH330" s="15" t="n">
        <v>6.8</v>
      </c>
      <c r="SI330" s="15" t="n">
        <v>7.5</v>
      </c>
      <c r="SJ330" s="15" t="n">
        <v>12.1</v>
      </c>
      <c r="SK330" s="15" t="n">
        <v>10.8</v>
      </c>
      <c r="SL330" s="15" t="n">
        <v>19.3</v>
      </c>
      <c r="SM330" s="15" t="n">
        <v>22.3</v>
      </c>
      <c r="SN330" s="29" t="n">
        <f aca="false">AVERAGE(SB330:SM330)</f>
        <v>15.6</v>
      </c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72" t="s">
        <v>114</v>
      </c>
      <c r="TB330" s="73" t="n">
        <v>22.6</v>
      </c>
      <c r="TC330" s="73" t="n">
        <v>23.2</v>
      </c>
      <c r="TD330" s="73" t="n">
        <v>18.4</v>
      </c>
      <c r="TE330" s="73" t="n">
        <v>14.6</v>
      </c>
      <c r="TF330" s="73" t="n">
        <v>10.9</v>
      </c>
      <c r="TG330" s="73" t="n">
        <v>5.2</v>
      </c>
      <c r="TH330" s="73" t="n">
        <v>4.7</v>
      </c>
      <c r="TI330" s="73" t="n">
        <v>7.3</v>
      </c>
      <c r="TJ330" s="73" t="n">
        <v>9.5</v>
      </c>
      <c r="TK330" s="73" t="n">
        <v>17</v>
      </c>
      <c r="TL330" s="73" t="n">
        <v>19</v>
      </c>
      <c r="TM330" s="73" t="n">
        <v>20.8</v>
      </c>
      <c r="TN330" s="73" t="n">
        <v>14.4</v>
      </c>
      <c r="UB330" s="71"/>
      <c r="UC330" s="30"/>
      <c r="UD330" s="15"/>
      <c r="UE330" s="15"/>
      <c r="UF330" s="15"/>
      <c r="UG330" s="15"/>
      <c r="UH330" s="15"/>
      <c r="UI330" s="15"/>
      <c r="UJ330" s="15"/>
      <c r="UK330" s="15"/>
      <c r="UL330" s="15"/>
      <c r="UM330" s="15"/>
      <c r="UN330" s="15"/>
      <c r="UO330" s="15"/>
      <c r="UP330" s="16"/>
      <c r="VB330" s="71"/>
      <c r="VC330" s="30"/>
      <c r="VD330" s="15"/>
      <c r="VE330" s="15"/>
      <c r="VF330" s="15"/>
      <c r="VG330" s="15"/>
      <c r="VH330" s="15"/>
      <c r="VI330" s="15"/>
      <c r="VJ330" s="15"/>
      <c r="VK330" s="15"/>
      <c r="VL330" s="15"/>
      <c r="VM330" s="15"/>
      <c r="VN330" s="15"/>
      <c r="VO330" s="15"/>
      <c r="VP330" s="16"/>
      <c r="WB330" s="71"/>
      <c r="WC330" s="30"/>
      <c r="WD330" s="15"/>
      <c r="WE330" s="15"/>
      <c r="WF330" s="15"/>
      <c r="WG330" s="15"/>
      <c r="WH330" s="15"/>
      <c r="WI330" s="15"/>
      <c r="WJ330" s="15"/>
      <c r="WK330" s="15"/>
      <c r="WL330" s="15"/>
      <c r="WM330" s="15"/>
      <c r="WN330" s="15"/>
      <c r="WO330" s="15"/>
      <c r="WP330" s="16"/>
      <c r="XB330" s="71"/>
      <c r="XC330" s="30"/>
      <c r="XD330" s="15"/>
      <c r="XE330" s="15"/>
      <c r="XF330" s="15"/>
      <c r="XG330" s="15"/>
      <c r="XH330" s="15"/>
      <c r="XI330" s="15"/>
      <c r="XJ330" s="15"/>
      <c r="XK330" s="15"/>
      <c r="XL330" s="15"/>
      <c r="XM330" s="15"/>
      <c r="XN330" s="15"/>
      <c r="XO330" s="15"/>
      <c r="XP330" s="16"/>
      <c r="YB330" s="71"/>
      <c r="YC330" s="30"/>
      <c r="YD330" s="15"/>
      <c r="YE330" s="15"/>
      <c r="YF330" s="15"/>
      <c r="YG330" s="15"/>
      <c r="YH330" s="15"/>
      <c r="YI330" s="15"/>
      <c r="YJ330" s="15"/>
      <c r="YK330" s="15"/>
      <c r="YL330" s="15"/>
      <c r="YM330" s="15"/>
      <c r="YN330" s="15"/>
      <c r="YO330" s="15"/>
      <c r="YP330" s="16"/>
      <c r="ZB330" s="71"/>
      <c r="ZC330" s="30"/>
      <c r="ZD330" s="15"/>
      <c r="ZE330" s="15"/>
      <c r="ZF330" s="15"/>
      <c r="ZG330" s="15"/>
      <c r="ZH330" s="15"/>
      <c r="ZI330" s="15"/>
      <c r="ZJ330" s="15"/>
      <c r="ZK330" s="15"/>
      <c r="ZL330" s="15"/>
      <c r="ZM330" s="15"/>
      <c r="ZN330" s="15"/>
      <c r="ZO330" s="15"/>
      <c r="ZP330" s="16"/>
    </row>
    <row r="331" customFormat="false" ht="12.8" hidden="false" customHeight="false" outlineLevel="0" collapsed="false">
      <c r="A331" s="17"/>
      <c r="B331" s="4" t="n">
        <f aca="false">AVERAGE(AN331,BN331,CN331,DN331,EN331,FN331,GN331,HN331,IN331,JN331,KN331,LN331,MN331,NN331)</f>
        <v>14.8938422688423</v>
      </c>
      <c r="C331" s="18" t="n">
        <f aca="false">AVERAGE(B327:B331)</f>
        <v>14.6988218725719</v>
      </c>
      <c r="D331" s="9" t="n">
        <f aca="false">AVERAGE(B322:B331)</f>
        <v>14.5663740773116</v>
      </c>
      <c r="E331" s="4" t="n">
        <f aca="false">AVERAGE(B312:B331)</f>
        <v>14.6014018793706</v>
      </c>
      <c r="F331" s="24" t="n">
        <f aca="false">AVERAGE(B282:B331)</f>
        <v>14.3806420454545</v>
      </c>
      <c r="G331" s="9" t="n">
        <f aca="false">MAX(AB331:AM331,BB331:BM331,CB331:CM331,DB331:DM331,EB331:EM331,FB331:FM331,GB331:GM331,HB331:HM331,IB331:IM331,JB331:JM331,KB331:KM331,LB331:LM331,MB331:MM331,NB331:NM331,OB331:OM331,PB331:PM331,QB331:QM331,RB331:RM331,SB331:SM331)</f>
        <v>26.5</v>
      </c>
      <c r="H331" s="10" t="n">
        <f aca="false">MEDIAN(AB331:AM331,BB331:BM331,CB331:CM331,DB331:DM331,EB331:EM331,FB331:FM331,GB331:GM331,HB331:HM331,IB331:IM331,JB331:JM331,KB331:KM331,LB331:LM331,MB331:MM331,NB331:NM331,OB331:OM331,PB331:PM331,QB331:QM331,RB331:RM331,SB331:SM331)</f>
        <v>15.7</v>
      </c>
      <c r="I331" s="11" t="n">
        <f aca="false">MIN(AB331:AM331,BB331:BM331,CB331:CM331,DB331:DM331,EB331:EM331,FB331:FM331,GB331:GM331,HB331:HM331,IB331:IM331,JB331:JM331,KB331:KM331,LB331:LM331,MB331:MM331,NB331:NM331,OB331:OM331,PB331:PM331,QB331:QM331,RB331:RM331,SB331:SM331)</f>
        <v>3.2</v>
      </c>
      <c r="J331" s="12" t="n">
        <f aca="false">(G331+I331)/2</f>
        <v>14.85</v>
      </c>
      <c r="AA331" s="13" t="n">
        <v>1981</v>
      </c>
      <c r="AB331" s="15" t="n">
        <v>21.4</v>
      </c>
      <c r="AC331" s="15" t="n">
        <v>19.8</v>
      </c>
      <c r="AD331" s="15" t="n">
        <v>12.6</v>
      </c>
      <c r="AE331" s="15" t="n">
        <v>10.1</v>
      </c>
      <c r="AF331" s="15" t="n">
        <v>7.3</v>
      </c>
      <c r="AG331" s="15" t="n">
        <v>5.8</v>
      </c>
      <c r="AH331" s="15" t="n">
        <v>3.2</v>
      </c>
      <c r="AI331" s="15" t="n">
        <v>3.8</v>
      </c>
      <c r="AJ331" s="15" t="n">
        <v>8</v>
      </c>
      <c r="AK331" s="15" t="n">
        <v>10.5</v>
      </c>
      <c r="AL331" s="15" t="n">
        <v>13.6</v>
      </c>
      <c r="AM331" s="15" t="n">
        <v>16.6</v>
      </c>
      <c r="AN331" s="4" t="n">
        <f aca="false">AVERAGE(Sheet1!AB331:AM331)</f>
        <v>11.0583333333333</v>
      </c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2" t="n">
        <f aca="false">BA330+1</f>
        <v>1981</v>
      </c>
      <c r="BB331" s="20" t="n">
        <v>25.1</v>
      </c>
      <c r="BC331" s="20" t="n">
        <v>23.8</v>
      </c>
      <c r="BD331" s="20" t="n">
        <v>16.1</v>
      </c>
      <c r="BE331" s="20" t="n">
        <v>14.7</v>
      </c>
      <c r="BF331" s="20" t="n">
        <v>9.8</v>
      </c>
      <c r="BG331" s="20" t="n">
        <v>6.9</v>
      </c>
      <c r="BH331" s="20" t="n">
        <v>5</v>
      </c>
      <c r="BI331" s="20" t="n">
        <v>6</v>
      </c>
      <c r="BJ331" s="20" t="n">
        <v>10.5</v>
      </c>
      <c r="BK331" s="20" t="n">
        <v>13.9</v>
      </c>
      <c r="BL331" s="20" t="n">
        <v>17.5</v>
      </c>
      <c r="BM331" s="20" t="n">
        <v>20</v>
      </c>
      <c r="BN331" s="4" t="n">
        <f aca="false">AVERAGE(BB331:BM331)</f>
        <v>14.1083333333333</v>
      </c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2" t="n">
        <f aca="false">CA330+1</f>
        <v>1981</v>
      </c>
      <c r="CB331" s="20" t="n">
        <v>24.8</v>
      </c>
      <c r="CC331" s="20" t="n">
        <v>23.4</v>
      </c>
      <c r="CD331" s="20" t="n">
        <v>15.6</v>
      </c>
      <c r="CE331" s="20" t="n">
        <v>13.5</v>
      </c>
      <c r="CF331" s="20" t="n">
        <v>9.2</v>
      </c>
      <c r="CG331" s="20" t="n">
        <v>5.9</v>
      </c>
      <c r="CH331" s="20" t="n">
        <v>4.4</v>
      </c>
      <c r="CI331" s="20" t="n">
        <v>4.1</v>
      </c>
      <c r="CJ331" s="20" t="n">
        <v>8.6</v>
      </c>
      <c r="CK331" s="20" t="n">
        <v>12.9</v>
      </c>
      <c r="CL331" s="20" t="n">
        <v>16.5</v>
      </c>
      <c r="CM331" s="20" t="n">
        <v>19.1</v>
      </c>
      <c r="CN331" s="4" t="n">
        <f aca="false">AVERAGE(CB331:CM331)</f>
        <v>13.1666666666667</v>
      </c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36" t="s">
        <v>115</v>
      </c>
      <c r="DB331" s="20" t="n">
        <v>24</v>
      </c>
      <c r="DC331" s="20" t="n">
        <v>22.8</v>
      </c>
      <c r="DD331" s="20" t="n">
        <v>14.8</v>
      </c>
      <c r="DE331" s="20" t="n">
        <v>13.1</v>
      </c>
      <c r="DF331" s="20" t="n">
        <v>9.1</v>
      </c>
      <c r="DG331" s="20" t="n">
        <v>7.1</v>
      </c>
      <c r="DH331" s="20" t="n">
        <v>5.6</v>
      </c>
      <c r="DI331" s="20" t="n">
        <v>6.2</v>
      </c>
      <c r="DJ331" s="20" t="n">
        <v>8.5</v>
      </c>
      <c r="DK331" s="20" t="n">
        <v>11.8</v>
      </c>
      <c r="DL331" s="20" t="n">
        <v>14.9</v>
      </c>
      <c r="DM331" s="20" t="n">
        <v>17.5</v>
      </c>
      <c r="DN331" s="4" t="n">
        <f aca="false">AVERAGE(DB331:DM331)</f>
        <v>12.95</v>
      </c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30" t="s">
        <v>115</v>
      </c>
      <c r="FB331" s="15" t="n">
        <v>23.8</v>
      </c>
      <c r="FC331" s="15" t="n">
        <v>23.8</v>
      </c>
      <c r="FD331" s="15" t="n">
        <v>19.3</v>
      </c>
      <c r="FE331" s="15" t="n">
        <v>18.7</v>
      </c>
      <c r="FF331" s="15" t="n">
        <v>16.6</v>
      </c>
      <c r="FG331" s="15" t="n">
        <v>9.1</v>
      </c>
      <c r="FH331" s="23"/>
      <c r="FI331" s="15" t="n">
        <v>13.2</v>
      </c>
      <c r="FJ331" s="15" t="n">
        <v>18</v>
      </c>
      <c r="FK331" s="15" t="n">
        <v>18.9</v>
      </c>
      <c r="FL331" s="15" t="n">
        <v>23.4</v>
      </c>
      <c r="FM331" s="15" t="n">
        <v>26.1</v>
      </c>
      <c r="FN331" s="16" t="n">
        <f aca="false">AVERAGE(FB331:FM331)</f>
        <v>19.1727272727273</v>
      </c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2" t="n">
        <v>1981</v>
      </c>
      <c r="GB331" s="15" t="n">
        <v>24.6</v>
      </c>
      <c r="GC331" s="61" t="n">
        <f aca="false">(GC332+GC333+GC334)/3</f>
        <v>25.3666666666667</v>
      </c>
      <c r="GD331" s="15" t="n">
        <v>20.7</v>
      </c>
      <c r="GE331" s="15" t="n">
        <v>20.2</v>
      </c>
      <c r="GF331" s="15" t="n">
        <v>16.9</v>
      </c>
      <c r="GG331" s="15" t="n">
        <v>13.6</v>
      </c>
      <c r="GH331" s="15" t="n">
        <v>16.2</v>
      </c>
      <c r="GI331" s="15" t="n">
        <v>16</v>
      </c>
      <c r="GJ331" s="15" t="n">
        <v>19.3</v>
      </c>
      <c r="GK331" s="15" t="n">
        <v>20.7</v>
      </c>
      <c r="GL331" s="15" t="n">
        <v>24.8</v>
      </c>
      <c r="GM331" s="15" t="n">
        <v>26.5</v>
      </c>
      <c r="GN331" s="16" t="n">
        <f aca="false">AVERAGE(GB331:GM331)</f>
        <v>20.4055555555556</v>
      </c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2" t="n">
        <v>1981</v>
      </c>
      <c r="HB331" s="15" t="n">
        <v>24.4</v>
      </c>
      <c r="HC331" s="15" t="n">
        <v>25.1</v>
      </c>
      <c r="HD331" s="15" t="n">
        <v>20.1</v>
      </c>
      <c r="HE331" s="15" t="n">
        <v>18.3</v>
      </c>
      <c r="HF331" s="15" t="n">
        <v>14.2</v>
      </c>
      <c r="HG331" s="15" t="n">
        <v>9.3</v>
      </c>
      <c r="HH331" s="15" t="n">
        <v>9.5</v>
      </c>
      <c r="HI331" s="15" t="n">
        <v>10.3</v>
      </c>
      <c r="HJ331" s="15" t="n">
        <v>15.3</v>
      </c>
      <c r="HK331" s="15" t="n">
        <v>16.7</v>
      </c>
      <c r="HL331" s="15" t="n">
        <v>21.2</v>
      </c>
      <c r="HM331" s="15" t="n">
        <v>25</v>
      </c>
      <c r="HN331" s="16" t="n">
        <f aca="false">AVERAGE(HB331:HM331)</f>
        <v>17.45</v>
      </c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7" t="n">
        <f aca="false">IA330+1</f>
        <v>1981</v>
      </c>
      <c r="IB331" s="15" t="n">
        <v>24.8</v>
      </c>
      <c r="IC331" s="15" t="n">
        <v>23.1</v>
      </c>
      <c r="ID331" s="15" t="n">
        <v>15.8</v>
      </c>
      <c r="IE331" s="15" t="n">
        <v>15.7</v>
      </c>
      <c r="IF331" s="15" t="n">
        <v>10.3</v>
      </c>
      <c r="IG331" s="15" t="n">
        <v>7.1</v>
      </c>
      <c r="IH331" s="15" t="n">
        <v>4.6</v>
      </c>
      <c r="II331" s="15" t="n">
        <v>7.3</v>
      </c>
      <c r="IJ331" s="15" t="n">
        <v>10.6</v>
      </c>
      <c r="IK331" s="15" t="n">
        <v>13.1</v>
      </c>
      <c r="IL331" s="15" t="n">
        <v>17.2</v>
      </c>
      <c r="IM331" s="15" t="n">
        <v>19.6</v>
      </c>
      <c r="IN331" s="25" t="n">
        <f aca="false">SUM(IB331:IM331)/12</f>
        <v>14.1</v>
      </c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 t="n">
        <f aca="false">JA330+1</f>
        <v>1981</v>
      </c>
      <c r="JB331" s="15" t="n">
        <v>21.9</v>
      </c>
      <c r="JC331" s="15" t="n">
        <v>19.2</v>
      </c>
      <c r="JD331" s="15" t="n">
        <v>14.1</v>
      </c>
      <c r="JE331" s="15" t="n">
        <v>14.4</v>
      </c>
      <c r="JF331" s="15" t="n">
        <v>8.6</v>
      </c>
      <c r="JG331" s="15" t="n">
        <v>5.7</v>
      </c>
      <c r="JH331" s="15" t="n">
        <v>3.8</v>
      </c>
      <c r="JI331" s="15" t="n">
        <v>7.2</v>
      </c>
      <c r="JJ331" s="15" t="n">
        <v>10.4</v>
      </c>
      <c r="JK331" s="15" t="n">
        <v>12.1</v>
      </c>
      <c r="JL331" s="15" t="n">
        <v>15.3</v>
      </c>
      <c r="JM331" s="15" t="n">
        <v>16.4</v>
      </c>
      <c r="JN331" s="25" t="n">
        <f aca="false">SUM(JB331:JM331)/12</f>
        <v>12.425</v>
      </c>
      <c r="JO331" s="15"/>
      <c r="JP331" s="15"/>
      <c r="JQ331" s="15"/>
      <c r="JR331" s="15"/>
      <c r="JS331" s="15"/>
      <c r="JT331" s="15"/>
      <c r="JU331" s="15"/>
      <c r="JV331" s="15"/>
      <c r="JW331" s="15"/>
      <c r="JX331" s="15"/>
      <c r="JY331" s="15"/>
      <c r="JZ331" s="15"/>
      <c r="KA331" s="13" t="n">
        <v>1981</v>
      </c>
      <c r="KB331" s="15" t="n">
        <v>22.2</v>
      </c>
      <c r="KC331" s="15" t="n">
        <v>21.2</v>
      </c>
      <c r="KD331" s="15" t="n">
        <v>15.8</v>
      </c>
      <c r="KE331" s="15" t="n">
        <v>13.1</v>
      </c>
      <c r="KF331" s="15" t="n">
        <v>8</v>
      </c>
      <c r="KG331" s="15" t="n">
        <v>7.3</v>
      </c>
      <c r="KH331" s="15" t="n">
        <v>4.9</v>
      </c>
      <c r="KI331" s="15" t="n">
        <v>8.8</v>
      </c>
      <c r="KJ331" s="15" t="n">
        <v>10.6</v>
      </c>
      <c r="KK331" s="15" t="n">
        <v>12.9</v>
      </c>
      <c r="KL331" s="15" t="n">
        <v>18.8</v>
      </c>
      <c r="KM331" s="15" t="n">
        <v>20.5</v>
      </c>
      <c r="KN331" s="16" t="n">
        <f aca="false">AVERAGE(KB331:KM331)</f>
        <v>13.675</v>
      </c>
      <c r="KO331" s="16"/>
      <c r="KP331" s="16"/>
      <c r="KQ331" s="16"/>
      <c r="KR331" s="16"/>
      <c r="KS331" s="16"/>
      <c r="KT331" s="16"/>
      <c r="KU331" s="16"/>
      <c r="KV331" s="16"/>
      <c r="KW331" s="16"/>
      <c r="KX331" s="16"/>
      <c r="KY331" s="16"/>
      <c r="KZ331" s="16"/>
      <c r="LA331" s="7" t="n">
        <f aca="false">LA330+1</f>
        <v>1981</v>
      </c>
      <c r="LB331" s="15" t="n">
        <v>22.6</v>
      </c>
      <c r="LC331" s="15" t="n">
        <v>21</v>
      </c>
      <c r="LD331" s="15" t="n">
        <v>15.6</v>
      </c>
      <c r="LE331" s="15" t="n">
        <v>14.9</v>
      </c>
      <c r="LF331" s="15" t="n">
        <v>8.9</v>
      </c>
      <c r="LG331" s="15" t="n">
        <v>5.7</v>
      </c>
      <c r="LH331" s="15" t="n">
        <v>5</v>
      </c>
      <c r="LI331" s="15" t="n">
        <v>8.1</v>
      </c>
      <c r="LJ331" s="15" t="n">
        <v>11.1</v>
      </c>
      <c r="LK331" s="15" t="n">
        <v>12.8</v>
      </c>
      <c r="LL331" s="15" t="n">
        <v>18.2</v>
      </c>
      <c r="LM331" s="15" t="n">
        <v>20.7</v>
      </c>
      <c r="LN331" s="16" t="n">
        <f aca="false">AVERAGE(LB331:LM331)</f>
        <v>13.7166666666667</v>
      </c>
      <c r="LO331" s="16"/>
      <c r="LP331" s="16"/>
      <c r="LQ331" s="16"/>
      <c r="LR331" s="16"/>
      <c r="LS331" s="16"/>
      <c r="LT331" s="16"/>
      <c r="LU331" s="16"/>
      <c r="LV331" s="16"/>
      <c r="LW331" s="16"/>
      <c r="LX331" s="16"/>
      <c r="LY331" s="16"/>
      <c r="LZ331" s="16"/>
      <c r="MA331" s="7" t="n">
        <f aca="false">MA330+1</f>
        <v>1981</v>
      </c>
      <c r="MB331" s="15" t="n">
        <v>24.3</v>
      </c>
      <c r="MC331" s="15" t="n">
        <v>23.9</v>
      </c>
      <c r="MD331" s="15" t="n">
        <v>22.4</v>
      </c>
      <c r="ME331" s="15" t="n">
        <v>21.3</v>
      </c>
      <c r="MF331" s="15" t="n">
        <v>17.4</v>
      </c>
      <c r="MG331" s="15" t="n">
        <v>13.7</v>
      </c>
      <c r="MH331" s="15" t="n">
        <v>13.9</v>
      </c>
      <c r="MI331" s="15" t="n">
        <v>16</v>
      </c>
      <c r="MJ331" s="15" t="n">
        <v>18.6</v>
      </c>
      <c r="MK331" s="15" t="n">
        <v>19.9</v>
      </c>
      <c r="ML331" s="15" t="n">
        <v>22.2</v>
      </c>
      <c r="MM331" s="15" t="n">
        <v>25.8</v>
      </c>
      <c r="MN331" s="16" t="n">
        <f aca="false">AVERAGE(MB331:MM331)</f>
        <v>19.95</v>
      </c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60" t="s">
        <v>115</v>
      </c>
      <c r="NB331" s="15" t="n">
        <v>17.8</v>
      </c>
      <c r="NC331" s="15" t="n">
        <v>16</v>
      </c>
      <c r="ND331" s="15" t="n">
        <v>15.4</v>
      </c>
      <c r="NE331" s="15" t="n">
        <v>15.3</v>
      </c>
      <c r="NF331" s="15" t="n">
        <v>9.3</v>
      </c>
      <c r="NG331" s="15" t="n">
        <v>4.1</v>
      </c>
      <c r="NH331" s="15" t="n">
        <v>3.7</v>
      </c>
      <c r="NI331" s="15" t="n">
        <v>5.3</v>
      </c>
      <c r="NJ331" s="15" t="n">
        <v>9.8</v>
      </c>
      <c r="NK331" s="15" t="n">
        <v>11.8</v>
      </c>
      <c r="NL331" s="15" t="n">
        <v>13.1</v>
      </c>
      <c r="NM331" s="15" t="n">
        <v>15.7</v>
      </c>
      <c r="NN331" s="29" t="n">
        <f aca="false">AVERAGE(NB331:NM331)</f>
        <v>11.4416666666667</v>
      </c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13" t="n">
        <v>1981</v>
      </c>
      <c r="OB331" s="15" t="n">
        <v>18.1</v>
      </c>
      <c r="OC331" s="15" t="n">
        <v>18.5</v>
      </c>
      <c r="OD331" s="15" t="n">
        <v>16.5</v>
      </c>
      <c r="OE331" s="15" t="n">
        <v>14.2</v>
      </c>
      <c r="OF331" s="15" t="n">
        <v>8.4</v>
      </c>
      <c r="OG331" s="15" t="n">
        <v>6.2</v>
      </c>
      <c r="OH331" s="15" t="n">
        <v>6.2</v>
      </c>
      <c r="OI331" s="15" t="n">
        <v>6</v>
      </c>
      <c r="OJ331" s="15" t="n">
        <v>9.4</v>
      </c>
      <c r="OK331" s="15" t="n">
        <v>11.3</v>
      </c>
      <c r="OL331" s="15" t="n">
        <v>16.7</v>
      </c>
      <c r="OM331" s="15" t="n">
        <v>19.1</v>
      </c>
      <c r="ON331" s="29" t="n">
        <f aca="false">AVERAGE(OB331:OM331)</f>
        <v>12.55</v>
      </c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30" t="s">
        <v>115</v>
      </c>
      <c r="PB331" s="15" t="n">
        <v>26.2</v>
      </c>
      <c r="PC331" s="15" t="n">
        <v>25.1</v>
      </c>
      <c r="PD331" s="15" t="n">
        <v>23.9</v>
      </c>
      <c r="PE331" s="15" t="n">
        <v>22.4</v>
      </c>
      <c r="PF331" s="15" t="n">
        <v>17.5</v>
      </c>
      <c r="PG331" s="15" t="n">
        <v>13.4</v>
      </c>
      <c r="PH331" s="15" t="n">
        <v>12.2</v>
      </c>
      <c r="PI331" s="15" t="n">
        <v>14.6</v>
      </c>
      <c r="PJ331" s="15" t="n">
        <v>18.9</v>
      </c>
      <c r="PK331" s="15" t="n">
        <v>21.8</v>
      </c>
      <c r="PL331" s="15" t="n">
        <v>22.1</v>
      </c>
      <c r="PM331" s="15" t="n">
        <v>26</v>
      </c>
      <c r="PN331" s="29" t="n">
        <f aca="false">AVERAGE(PB331:PM331)</f>
        <v>20.3416666666667</v>
      </c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30" t="s">
        <v>115</v>
      </c>
      <c r="QB331" s="15" t="n">
        <v>25.2</v>
      </c>
      <c r="QC331" s="15" t="n">
        <v>22.9</v>
      </c>
      <c r="QD331" s="15" t="n">
        <v>20.5</v>
      </c>
      <c r="QE331" s="15" t="n">
        <v>18.1</v>
      </c>
      <c r="QF331" s="15" t="n">
        <v>13.5</v>
      </c>
      <c r="QG331" s="15" t="n">
        <v>7.6</v>
      </c>
      <c r="QH331" s="15" t="n">
        <v>6</v>
      </c>
      <c r="QI331" s="15" t="n">
        <v>8.1</v>
      </c>
      <c r="QJ331" s="15" t="n">
        <v>12.4</v>
      </c>
      <c r="QK331" s="15" t="n">
        <v>14.2</v>
      </c>
      <c r="QL331" s="15" t="n">
        <v>15.3</v>
      </c>
      <c r="QM331" s="15" t="n">
        <v>19.5</v>
      </c>
      <c r="QN331" s="29" t="n">
        <f aca="false">AVERAGE(QB331:QM331)</f>
        <v>15.275</v>
      </c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30" t="s">
        <v>115</v>
      </c>
      <c r="RB331" s="15" t="n">
        <v>23.9</v>
      </c>
      <c r="RC331" s="15" t="n">
        <v>22.9</v>
      </c>
      <c r="RD331" s="15" t="n">
        <v>21.9</v>
      </c>
      <c r="RE331" s="15" t="n">
        <v>20.8</v>
      </c>
      <c r="RF331" s="15" t="n">
        <v>17.1</v>
      </c>
      <c r="RG331" s="15" t="n">
        <v>14.8</v>
      </c>
      <c r="RH331" s="15" t="n">
        <v>13.8</v>
      </c>
      <c r="RI331" s="15" t="n">
        <v>16.5</v>
      </c>
      <c r="RJ331" s="15" t="n">
        <v>19.9</v>
      </c>
      <c r="RK331" s="15" t="n">
        <v>20.7</v>
      </c>
      <c r="RL331" s="15" t="n">
        <v>21.6</v>
      </c>
      <c r="RM331" s="15" t="n">
        <v>23.3</v>
      </c>
      <c r="RN331" s="29" t="n">
        <f aca="false">AVERAGE(RB331:RM331)</f>
        <v>19.7666666666667</v>
      </c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13" t="n">
        <v>1981</v>
      </c>
      <c r="SB331" s="15" t="n">
        <v>24.5</v>
      </c>
      <c r="SC331" s="15" t="n">
        <v>21.6</v>
      </c>
      <c r="SD331" s="15" t="n">
        <v>19</v>
      </c>
      <c r="SE331" s="15" t="n">
        <v>18.2</v>
      </c>
      <c r="SF331" s="15" t="n">
        <v>11.9</v>
      </c>
      <c r="SG331" s="15" t="n">
        <v>6</v>
      </c>
      <c r="SH331" s="15" t="n">
        <v>5.4</v>
      </c>
      <c r="SI331" s="15" t="n">
        <v>7.8</v>
      </c>
      <c r="SJ331" s="15" t="n">
        <v>13.8</v>
      </c>
      <c r="SK331" s="15" t="n">
        <v>15.9</v>
      </c>
      <c r="SL331" s="15" t="n">
        <v>16.3</v>
      </c>
      <c r="SM331" s="15" t="n">
        <v>21.8</v>
      </c>
      <c r="SN331" s="29" t="n">
        <f aca="false">AVERAGE(SB331:SM331)</f>
        <v>15.1833333333333</v>
      </c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72" t="s">
        <v>115</v>
      </c>
      <c r="TB331" s="73" t="n">
        <v>22.7</v>
      </c>
      <c r="TC331" s="73" t="n">
        <v>23.4</v>
      </c>
      <c r="TD331" s="73" t="n">
        <v>17.2</v>
      </c>
      <c r="TE331" s="73" t="n">
        <v>14</v>
      </c>
      <c r="TF331" s="73" t="n">
        <v>9.7</v>
      </c>
      <c r="TG331" s="73" t="n">
        <v>6.3</v>
      </c>
      <c r="TH331" s="73" t="n">
        <v>6.1</v>
      </c>
      <c r="TI331" s="73" t="n">
        <v>5.7</v>
      </c>
      <c r="TJ331" s="73" t="n">
        <v>10.9</v>
      </c>
      <c r="TK331" s="73" t="n">
        <v>13.8</v>
      </c>
      <c r="TL331" s="73" t="n">
        <v>17.8</v>
      </c>
      <c r="TM331" s="73" t="n">
        <v>21.4</v>
      </c>
      <c r="TN331" s="73" t="n">
        <v>14.1</v>
      </c>
      <c r="UB331" s="71"/>
      <c r="UC331" s="30"/>
      <c r="UD331" s="15"/>
      <c r="UE331" s="15"/>
      <c r="UF331" s="15"/>
      <c r="UG331" s="15"/>
      <c r="UH331" s="15"/>
      <c r="UI331" s="15"/>
      <c r="UJ331" s="15"/>
      <c r="UK331" s="15"/>
      <c r="UL331" s="15"/>
      <c r="UM331" s="15"/>
      <c r="UN331" s="15"/>
      <c r="UO331" s="15"/>
      <c r="UP331" s="16"/>
      <c r="VB331" s="71"/>
      <c r="VC331" s="30"/>
      <c r="VD331" s="15"/>
      <c r="VE331" s="15"/>
      <c r="VF331" s="15"/>
      <c r="VG331" s="15"/>
      <c r="VH331" s="15"/>
      <c r="VI331" s="15"/>
      <c r="VJ331" s="15"/>
      <c r="VK331" s="15"/>
      <c r="VL331" s="15"/>
      <c r="VM331" s="15"/>
      <c r="VN331" s="15"/>
      <c r="VO331" s="15"/>
      <c r="VP331" s="16"/>
      <c r="WB331" s="71"/>
      <c r="WC331" s="30"/>
      <c r="WD331" s="15"/>
      <c r="WE331" s="15"/>
      <c r="WF331" s="15"/>
      <c r="WG331" s="15"/>
      <c r="WH331" s="15"/>
      <c r="WI331" s="15"/>
      <c r="WJ331" s="15"/>
      <c r="WK331" s="15"/>
      <c r="WL331" s="15"/>
      <c r="WM331" s="15"/>
      <c r="WN331" s="15"/>
      <c r="WO331" s="15"/>
      <c r="WP331" s="16"/>
      <c r="XB331" s="71"/>
      <c r="XC331" s="30"/>
      <c r="XD331" s="15"/>
      <c r="XE331" s="15"/>
      <c r="XF331" s="15"/>
      <c r="XG331" s="15"/>
      <c r="XH331" s="15"/>
      <c r="XI331" s="15"/>
      <c r="XJ331" s="15"/>
      <c r="XK331" s="15"/>
      <c r="XL331" s="15"/>
      <c r="XM331" s="15"/>
      <c r="XN331" s="15"/>
      <c r="XO331" s="15"/>
      <c r="XP331" s="16"/>
      <c r="YB331" s="71"/>
      <c r="YC331" s="30"/>
      <c r="YD331" s="15"/>
      <c r="YE331" s="15"/>
      <c r="YF331" s="15"/>
      <c r="YG331" s="15"/>
      <c r="YH331" s="15"/>
      <c r="YI331" s="15"/>
      <c r="YJ331" s="15"/>
      <c r="YK331" s="15"/>
      <c r="YL331" s="15"/>
      <c r="YM331" s="15"/>
      <c r="YN331" s="15"/>
      <c r="YO331" s="15"/>
      <c r="YP331" s="16"/>
      <c r="ZB331" s="71"/>
      <c r="ZC331" s="30"/>
      <c r="ZD331" s="15"/>
      <c r="ZE331" s="15"/>
      <c r="ZF331" s="15"/>
      <c r="ZG331" s="15"/>
      <c r="ZH331" s="15"/>
      <c r="ZI331" s="15"/>
      <c r="ZJ331" s="15"/>
      <c r="ZK331" s="15"/>
      <c r="ZL331" s="15"/>
      <c r="ZM331" s="15"/>
      <c r="ZN331" s="15"/>
      <c r="ZO331" s="15"/>
      <c r="ZP331" s="16"/>
    </row>
    <row r="332" customFormat="false" ht="12.8" hidden="false" customHeight="false" outlineLevel="0" collapsed="false">
      <c r="A332" s="17"/>
      <c r="B332" s="4" t="n">
        <f aca="false">AVERAGE(AN332,BN332,CN332,DN332,EN332,FN332,GN332,HN332,IN332,JN332,KN332,LN332,MN332,NN332)</f>
        <v>14.3242521367521</v>
      </c>
      <c r="C332" s="18" t="n">
        <f aca="false">AVERAGE(B328:B332)</f>
        <v>14.724088966589</v>
      </c>
      <c r="D332" s="9" t="n">
        <f aca="false">AVERAGE(B323:B332)</f>
        <v>14.5491839063714</v>
      </c>
      <c r="E332" s="4" t="n">
        <f aca="false">AVERAGE(B313:B332)</f>
        <v>14.58498628108</v>
      </c>
      <c r="F332" s="24" t="n">
        <f aca="false">AVERAGE(B283:B332)</f>
        <v>14.3844347804973</v>
      </c>
      <c r="G332" s="9" t="n">
        <f aca="false">MAX(AB332:AM332,BB332:BM332,CB332:CM332,DB332:DM332,EB332:EM332,FB332:FM332,GB332:GM332,HB332:HM332,IB332:IM332,JB332:JM332,KB332:KM332,LB332:LM332,MB332:MM332,NB332:NM332,OB332:OM332,PB332:PM332,QB332:QM332,RB332:RM332,SB332:SM332)</f>
        <v>26.7</v>
      </c>
      <c r="H332" s="10" t="n">
        <f aca="false">MEDIAN(AB332:AM332,BB332:BM332,CB332:CM332,DB332:DM332,EB332:EM332,FB332:FM332,GB332:GM332,HB332:HM332,IB332:IM332,JB332:JM332,KB332:KM332,LB332:LM332,MB332:MM332,NB332:NM332,OB332:OM332,PB332:PM332,QB332:QM332,RB332:RM332,SB332:SM332)</f>
        <v>15.95</v>
      </c>
      <c r="I332" s="11" t="n">
        <f aca="false">MIN(AB332:AM332,BB332:BM332,CB332:CM332,DB332:DM332,EB332:EM332,FB332:FM332,GB332:GM332,HB332:HM332,IB332:IM332,JB332:JM332,KB332:KM332,LB332:LM332,MB332:MM332,NB332:NM332,OB332:OM332,PB332:PM332,QB332:QM332,RB332:RM332,SB332:SM332)</f>
        <v>-0.1</v>
      </c>
      <c r="J332" s="12" t="n">
        <f aca="false">(G332+I332)/2</f>
        <v>13.3</v>
      </c>
      <c r="AA332" s="13" t="n">
        <v>1982</v>
      </c>
      <c r="AB332" s="15" t="n">
        <v>19.9</v>
      </c>
      <c r="AC332" s="15" t="n">
        <v>20.3</v>
      </c>
      <c r="AD332" s="15" t="n">
        <v>15.7</v>
      </c>
      <c r="AE332" s="15" t="n">
        <v>9.9</v>
      </c>
      <c r="AF332" s="15" t="n">
        <v>6.4</v>
      </c>
      <c r="AG332" s="15" t="n">
        <v>1.3</v>
      </c>
      <c r="AH332" s="15" t="n">
        <v>-0.1</v>
      </c>
      <c r="AI332" s="15" t="n">
        <v>4.8</v>
      </c>
      <c r="AJ332" s="15" t="n">
        <v>7.4</v>
      </c>
      <c r="AK332" s="15" t="n">
        <v>9.9</v>
      </c>
      <c r="AL332" s="15" t="n">
        <v>14.3</v>
      </c>
      <c r="AM332" s="15" t="n">
        <v>17.9</v>
      </c>
      <c r="AN332" s="4" t="n">
        <f aca="false">AVERAGE(Sheet1!AB332:AM332)</f>
        <v>10.6416666666667</v>
      </c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2" t="n">
        <f aca="false">BA331+1</f>
        <v>1982</v>
      </c>
      <c r="BB332" s="20" t="n">
        <v>23.4</v>
      </c>
      <c r="BC332" s="20" t="n">
        <v>23.6</v>
      </c>
      <c r="BD332" s="20" t="n">
        <v>18.9</v>
      </c>
      <c r="BE332" s="20" t="n">
        <v>13.1</v>
      </c>
      <c r="BF332" s="20" t="n">
        <v>8.3</v>
      </c>
      <c r="BG332" s="20" t="n">
        <v>3.2</v>
      </c>
      <c r="BH332" s="20" t="n">
        <v>2</v>
      </c>
      <c r="BI332" s="20" t="n">
        <v>7.3</v>
      </c>
      <c r="BJ332" s="20" t="n">
        <v>10.3</v>
      </c>
      <c r="BK332" s="20" t="n">
        <v>11.9</v>
      </c>
      <c r="BL332" s="20" t="n">
        <v>19.4</v>
      </c>
      <c r="BM332" s="20" t="n">
        <v>21.8</v>
      </c>
      <c r="BN332" s="4" t="n">
        <f aca="false">AVERAGE(BB332:BM332)</f>
        <v>13.6</v>
      </c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2" t="n">
        <f aca="false">CA331+1</f>
        <v>1982</v>
      </c>
      <c r="CB332" s="20" t="n">
        <v>22.8</v>
      </c>
      <c r="CC332" s="20" t="n">
        <v>22.3</v>
      </c>
      <c r="CD332" s="20" t="n">
        <v>18.2</v>
      </c>
      <c r="CE332" s="20" t="n">
        <v>12.3</v>
      </c>
      <c r="CF332" s="20" t="n">
        <v>8</v>
      </c>
      <c r="CG332" s="20" t="n">
        <v>2.6</v>
      </c>
      <c r="CH332" s="21" t="n">
        <f aca="false">(CH329+CH330+CH331+CH333+CH334+CH335)/6</f>
        <v>3.98333333333333</v>
      </c>
      <c r="CI332" s="20" t="n">
        <v>7.7</v>
      </c>
      <c r="CJ332" s="20" t="n">
        <v>9.2</v>
      </c>
      <c r="CK332" s="20" t="n">
        <v>11.8</v>
      </c>
      <c r="CL332" s="20" t="n">
        <v>18.7</v>
      </c>
      <c r="CM332" s="20" t="n">
        <v>21.3</v>
      </c>
      <c r="CN332" s="4" t="n">
        <f aca="false">AVERAGE(CB332:CM332)</f>
        <v>13.2402777777778</v>
      </c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36" t="s">
        <v>116</v>
      </c>
      <c r="DB332" s="20" t="n">
        <v>21</v>
      </c>
      <c r="DC332" s="20" t="n">
        <v>20.7</v>
      </c>
      <c r="DD332" s="20" t="n">
        <v>17.5</v>
      </c>
      <c r="DE332" s="20" t="n">
        <v>12.5</v>
      </c>
      <c r="DF332" s="20" t="n">
        <v>6.2</v>
      </c>
      <c r="DG332" s="20" t="n">
        <v>3.2</v>
      </c>
      <c r="DH332" s="20" t="n">
        <v>2.3</v>
      </c>
      <c r="DI332" s="20" t="n">
        <v>6.4</v>
      </c>
      <c r="DJ332" s="20" t="n">
        <v>8.2</v>
      </c>
      <c r="DK332" s="20" t="n">
        <v>10.8</v>
      </c>
      <c r="DL332" s="20" t="n">
        <v>16.5</v>
      </c>
      <c r="DM332" s="20" t="n">
        <v>19.5</v>
      </c>
      <c r="DN332" s="4" t="n">
        <f aca="false">AVERAGE(DB332:DM332)</f>
        <v>12.0666666666667</v>
      </c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30" t="s">
        <v>116</v>
      </c>
      <c r="FB332" s="15" t="n">
        <v>23.3</v>
      </c>
      <c r="FC332" s="15" t="n">
        <v>22.7</v>
      </c>
      <c r="FD332" s="15" t="n">
        <v>21.4</v>
      </c>
      <c r="FE332" s="15" t="n">
        <v>18.9</v>
      </c>
      <c r="FF332" s="15" t="n">
        <v>16</v>
      </c>
      <c r="FG332" s="22" t="n">
        <f aca="false">(FG330+FG331)/2</f>
        <v>10.2</v>
      </c>
      <c r="FH332" s="15" t="n">
        <v>14.2</v>
      </c>
      <c r="FI332" s="22" t="n">
        <f aca="false">(FI330+FI331)/2</f>
        <v>14.25</v>
      </c>
      <c r="FJ332" s="22" t="n">
        <f aca="false">(FJ330+FJ331)/2</f>
        <v>17.75</v>
      </c>
      <c r="FK332" s="22" t="n">
        <f aca="false">(FK330+FK331)/2</f>
        <v>20.3</v>
      </c>
      <c r="FL332" s="22" t="n">
        <f aca="false">(FL330+FL331)/2</f>
        <v>23.65</v>
      </c>
      <c r="FM332" s="22" t="n">
        <f aca="false">(FM330+FM331)/2</f>
        <v>25.45</v>
      </c>
      <c r="FN332" s="16" t="n">
        <f aca="false">AVERAGE(FB332:FM332)</f>
        <v>19.0083333333333</v>
      </c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2" t="n">
        <v>1982</v>
      </c>
      <c r="GB332" s="15" t="n">
        <v>25.6</v>
      </c>
      <c r="GC332" s="15" t="n">
        <v>25.7</v>
      </c>
      <c r="GD332" s="15" t="n">
        <v>23.7</v>
      </c>
      <c r="GE332" s="15" t="n">
        <v>22.1</v>
      </c>
      <c r="GF332" s="15" t="n">
        <v>17.1</v>
      </c>
      <c r="GG332" s="15" t="n">
        <v>12</v>
      </c>
      <c r="GH332" s="15" t="n">
        <v>11.4</v>
      </c>
      <c r="GI332" s="15" t="n">
        <v>15.9</v>
      </c>
      <c r="GJ332" s="15" t="n">
        <v>17.1</v>
      </c>
      <c r="GK332" s="15" t="n">
        <v>17.8</v>
      </c>
      <c r="GL332" s="15" t="n">
        <v>23.8</v>
      </c>
      <c r="GM332" s="15" t="n">
        <v>25.5</v>
      </c>
      <c r="GN332" s="16" t="n">
        <f aca="false">AVERAGE(GB332:GM332)</f>
        <v>19.8083333333333</v>
      </c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2" t="n">
        <v>1982</v>
      </c>
      <c r="HB332" s="15" t="n">
        <v>26.7</v>
      </c>
      <c r="HC332" s="15" t="n">
        <v>26.1</v>
      </c>
      <c r="HD332" s="15" t="n">
        <v>23</v>
      </c>
      <c r="HE332" s="15" t="n">
        <v>19.1</v>
      </c>
      <c r="HF332" s="15" t="n">
        <v>12.4</v>
      </c>
      <c r="HG332" s="15" t="n">
        <v>7.3</v>
      </c>
      <c r="HH332" s="15" t="n">
        <v>6.2</v>
      </c>
      <c r="HI332" s="15" t="n">
        <v>11.6</v>
      </c>
      <c r="HJ332" s="15" t="n">
        <v>13.6</v>
      </c>
      <c r="HK332" s="15" t="n">
        <v>16.3</v>
      </c>
      <c r="HL332" s="15" t="n">
        <v>22</v>
      </c>
      <c r="HM332" s="15" t="n">
        <v>24.8</v>
      </c>
      <c r="HN332" s="16" t="n">
        <f aca="false">AVERAGE(HB332:HM332)</f>
        <v>17.425</v>
      </c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7" t="n">
        <f aca="false">IA331+1</f>
        <v>1982</v>
      </c>
      <c r="IB332" s="15" t="n">
        <v>22.8</v>
      </c>
      <c r="IC332" s="15" t="n">
        <v>23</v>
      </c>
      <c r="ID332" s="15" t="n">
        <v>19.2</v>
      </c>
      <c r="IE332" s="15" t="n">
        <v>13.2</v>
      </c>
      <c r="IF332" s="15" t="n">
        <v>9</v>
      </c>
      <c r="IG332" s="15" t="n">
        <v>3.3</v>
      </c>
      <c r="IH332" s="15" t="n">
        <v>2.5</v>
      </c>
      <c r="II332" s="15" t="n">
        <v>6.4</v>
      </c>
      <c r="IJ332" s="15" t="n">
        <v>9.7</v>
      </c>
      <c r="IK332" s="15" t="n">
        <v>11.4</v>
      </c>
      <c r="IL332" s="15" t="n">
        <v>17.1</v>
      </c>
      <c r="IM332" s="15" t="n">
        <v>20.5</v>
      </c>
      <c r="IN332" s="25" t="n">
        <f aca="false">SUM(IB332:IM332)/12</f>
        <v>13.175</v>
      </c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 t="n">
        <f aca="false">JA331+1</f>
        <v>1982</v>
      </c>
      <c r="JB332" s="15" t="n">
        <v>20</v>
      </c>
      <c r="JC332" s="15" t="n">
        <v>19.1</v>
      </c>
      <c r="JD332" s="15" t="n">
        <v>16.4</v>
      </c>
      <c r="JE332" s="15" t="n">
        <v>11.3</v>
      </c>
      <c r="JF332" s="15" t="n">
        <v>8.5</v>
      </c>
      <c r="JG332" s="15" t="n">
        <v>3.2</v>
      </c>
      <c r="JH332" s="15" t="n">
        <v>2.5</v>
      </c>
      <c r="JI332" s="15" t="n">
        <v>7.2</v>
      </c>
      <c r="JJ332" s="15" t="n">
        <v>8.5</v>
      </c>
      <c r="JK332" s="15" t="n">
        <v>10.6</v>
      </c>
      <c r="JL332" s="15" t="n">
        <v>15.9</v>
      </c>
      <c r="JM332" s="15" t="n">
        <v>18.6</v>
      </c>
      <c r="JN332" s="25" t="n">
        <f aca="false">SUM(JB332:JM332)/12</f>
        <v>11.8166666666667</v>
      </c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3" t="n">
        <v>1982</v>
      </c>
      <c r="KB332" s="15" t="n">
        <v>22.7</v>
      </c>
      <c r="KC332" s="15" t="n">
        <v>20.5</v>
      </c>
      <c r="KD332" s="15" t="n">
        <v>17.2</v>
      </c>
      <c r="KE332" s="15" t="n">
        <v>9.9</v>
      </c>
      <c r="KF332" s="15" t="n">
        <v>5.4</v>
      </c>
      <c r="KG332" s="15" t="n">
        <v>1.5</v>
      </c>
      <c r="KH332" s="15" t="n">
        <v>1.4</v>
      </c>
      <c r="KI332" s="15" t="n">
        <v>4.6</v>
      </c>
      <c r="KJ332" s="15" t="n">
        <v>9.1</v>
      </c>
      <c r="KK332" s="15" t="n">
        <v>10.9</v>
      </c>
      <c r="KL332" s="15" t="n">
        <v>16.2</v>
      </c>
      <c r="KM332" s="15" t="n">
        <v>21</v>
      </c>
      <c r="KN332" s="16" t="n">
        <f aca="false">AVERAGE(KB332:KM332)</f>
        <v>11.7</v>
      </c>
      <c r="KO332" s="16"/>
      <c r="KP332" s="16"/>
      <c r="KQ332" s="16"/>
      <c r="KR332" s="16"/>
      <c r="KS332" s="16"/>
      <c r="KT332" s="16"/>
      <c r="KU332" s="16"/>
      <c r="KV332" s="16"/>
      <c r="KW332" s="16"/>
      <c r="KX332" s="16"/>
      <c r="KY332" s="16"/>
      <c r="KZ332" s="16"/>
      <c r="LA332" s="7" t="n">
        <f aca="false">LA331+1</f>
        <v>1982</v>
      </c>
      <c r="LB332" s="15" t="n">
        <v>21.4</v>
      </c>
      <c r="LC332" s="15" t="n">
        <v>22.3</v>
      </c>
      <c r="LD332" s="15" t="n">
        <v>17.2</v>
      </c>
      <c r="LE332" s="15" t="n">
        <v>11.5</v>
      </c>
      <c r="LF332" s="15" t="n">
        <v>8.2</v>
      </c>
      <c r="LG332" s="15" t="n">
        <v>2.3</v>
      </c>
      <c r="LH332" s="15" t="n">
        <v>1.8</v>
      </c>
      <c r="LI332" s="15" t="n">
        <v>6.7</v>
      </c>
      <c r="LJ332" s="15" t="n">
        <v>10.3</v>
      </c>
      <c r="LK332" s="15" t="n">
        <v>13.1</v>
      </c>
      <c r="LL332" s="15" t="n">
        <v>18.3</v>
      </c>
      <c r="LM332" s="15" t="n">
        <v>20.9</v>
      </c>
      <c r="LN332" s="16" t="n">
        <f aca="false">AVERAGE(LB332:LM332)</f>
        <v>12.8333333333333</v>
      </c>
      <c r="LO332" s="16"/>
      <c r="LP332" s="16"/>
      <c r="LQ332" s="16"/>
      <c r="LR332" s="16"/>
      <c r="LS332" s="16"/>
      <c r="LT332" s="16"/>
      <c r="LU332" s="16"/>
      <c r="LV332" s="16"/>
      <c r="LW332" s="16"/>
      <c r="LX332" s="16"/>
      <c r="LY332" s="16"/>
      <c r="LZ332" s="16"/>
      <c r="MA332" s="7" t="n">
        <f aca="false">MA331+1</f>
        <v>1982</v>
      </c>
      <c r="MB332" s="15" t="n">
        <v>26.3</v>
      </c>
      <c r="MC332" s="15" t="n">
        <v>23.6</v>
      </c>
      <c r="MD332" s="15" t="n">
        <v>22.2</v>
      </c>
      <c r="ME332" s="15" t="n">
        <v>19.6</v>
      </c>
      <c r="MF332" s="15" t="n">
        <v>14.8</v>
      </c>
      <c r="MG332" s="15" t="n">
        <v>11.8</v>
      </c>
      <c r="MH332" s="15" t="n">
        <v>10.9</v>
      </c>
      <c r="MI332" s="15" t="n">
        <v>14.6</v>
      </c>
      <c r="MJ332" s="15" t="n">
        <v>17.1</v>
      </c>
      <c r="MK332" s="15" t="n">
        <v>19.1</v>
      </c>
      <c r="ML332" s="15" t="n">
        <v>23.7</v>
      </c>
      <c r="MM332" s="15" t="n">
        <v>24.9</v>
      </c>
      <c r="MN332" s="16" t="n">
        <f aca="false">AVERAGE(MB332:MM332)</f>
        <v>19.05</v>
      </c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60" t="s">
        <v>116</v>
      </c>
      <c r="NB332" s="15" t="n">
        <v>18.2</v>
      </c>
      <c r="NC332" s="15" t="n">
        <v>18</v>
      </c>
      <c r="ND332" s="15" t="n">
        <v>14.3</v>
      </c>
      <c r="NE332" s="15" t="n">
        <v>12.6</v>
      </c>
      <c r="NF332" s="15" t="n">
        <v>8.9</v>
      </c>
      <c r="NG332" s="15" t="n">
        <v>4.3</v>
      </c>
      <c r="NH332" s="15" t="n">
        <v>2.4</v>
      </c>
      <c r="NI332" s="15" t="n">
        <v>9.1</v>
      </c>
      <c r="NJ332" s="15" t="n">
        <v>8.5</v>
      </c>
      <c r="NK332" s="15" t="n">
        <v>11.6</v>
      </c>
      <c r="NL332" s="15" t="n">
        <v>16.2</v>
      </c>
      <c r="NM332" s="15" t="n">
        <v>18.1</v>
      </c>
      <c r="NN332" s="29" t="n">
        <f aca="false">AVERAGE(NB332:NM332)</f>
        <v>11.85</v>
      </c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13" t="n">
        <v>1982</v>
      </c>
      <c r="OB332" s="15" t="n">
        <v>21</v>
      </c>
      <c r="OC332" s="15" t="n">
        <v>20.5</v>
      </c>
      <c r="OD332" s="15" t="n">
        <v>18.8</v>
      </c>
      <c r="OE332" s="15" t="n">
        <v>14.1</v>
      </c>
      <c r="OF332" s="15" t="n">
        <v>9.4</v>
      </c>
      <c r="OG332" s="15" t="n">
        <v>5.7</v>
      </c>
      <c r="OH332" s="15" t="n">
        <v>5.5</v>
      </c>
      <c r="OI332" s="15" t="n">
        <v>7.1</v>
      </c>
      <c r="OJ332" s="15" t="n">
        <v>9.8</v>
      </c>
      <c r="OK332" s="15" t="n">
        <v>13.4</v>
      </c>
      <c r="OL332" s="15" t="n">
        <v>14.7</v>
      </c>
      <c r="OM332" s="15" t="n">
        <v>22.2</v>
      </c>
      <c r="ON332" s="29" t="n">
        <f aca="false">AVERAGE(OB332:OM332)</f>
        <v>13.5166666666667</v>
      </c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30" t="s">
        <v>116</v>
      </c>
      <c r="PB332" s="15" t="n">
        <v>26.3</v>
      </c>
      <c r="PC332" s="15" t="n">
        <v>25.4</v>
      </c>
      <c r="PD332" s="15" t="n">
        <v>23.8</v>
      </c>
      <c r="PE332" s="15" t="n">
        <v>20.5</v>
      </c>
      <c r="PF332" s="15" t="n">
        <v>15.8</v>
      </c>
      <c r="PG332" s="15" t="n">
        <v>13.1</v>
      </c>
      <c r="PH332" s="15" t="n">
        <v>12.9</v>
      </c>
      <c r="PI332" s="15" t="n">
        <v>13.8</v>
      </c>
      <c r="PJ332" s="15" t="n">
        <v>18.9</v>
      </c>
      <c r="PK332" s="15" t="n">
        <v>20.6</v>
      </c>
      <c r="PL332" s="15" t="n">
        <v>24.9</v>
      </c>
      <c r="PM332" s="15" t="n">
        <v>26.1</v>
      </c>
      <c r="PN332" s="29" t="n">
        <f aca="false">AVERAGE(PB332:PM332)</f>
        <v>20.175</v>
      </c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30" t="s">
        <v>116</v>
      </c>
      <c r="QB332" s="15" t="n">
        <v>22.4</v>
      </c>
      <c r="QC332" s="15" t="n">
        <v>23.7</v>
      </c>
      <c r="QD332" s="15" t="n">
        <v>19.6</v>
      </c>
      <c r="QE332" s="15" t="n">
        <v>18</v>
      </c>
      <c r="QF332" s="15" t="n">
        <v>12.4</v>
      </c>
      <c r="QG332" s="15" t="n">
        <v>7.1</v>
      </c>
      <c r="QH332" s="15" t="n">
        <v>5</v>
      </c>
      <c r="QI332" s="15" t="n">
        <v>10.8</v>
      </c>
      <c r="QJ332" s="15" t="n">
        <v>12.1</v>
      </c>
      <c r="QK332" s="15" t="n">
        <v>17.1</v>
      </c>
      <c r="QL332" s="15" t="n">
        <v>21.6</v>
      </c>
      <c r="QM332" s="15" t="n">
        <v>20.6</v>
      </c>
      <c r="QN332" s="29" t="n">
        <f aca="false">AVERAGE(QB332:QM332)</f>
        <v>15.8666666666667</v>
      </c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30" t="s">
        <v>116</v>
      </c>
      <c r="RB332" s="15" t="n">
        <v>22.8</v>
      </c>
      <c r="RC332" s="15" t="n">
        <v>22.5</v>
      </c>
      <c r="RD332" s="15" t="n">
        <v>21.1</v>
      </c>
      <c r="RE332" s="15" t="n">
        <v>18.3</v>
      </c>
      <c r="RF332" s="15" t="n">
        <v>14.4</v>
      </c>
      <c r="RG332" s="15" t="n">
        <v>11.9</v>
      </c>
      <c r="RH332" s="15" t="n">
        <v>11.5</v>
      </c>
      <c r="RI332" s="15" t="n">
        <v>13.9</v>
      </c>
      <c r="RJ332" s="15" t="n">
        <v>19.3</v>
      </c>
      <c r="RK332" s="15" t="n">
        <v>19.7</v>
      </c>
      <c r="RL332" s="15" t="n">
        <v>23.2</v>
      </c>
      <c r="RM332" s="15" t="n">
        <v>24.6</v>
      </c>
      <c r="RN332" s="29" t="n">
        <f aca="false">AVERAGE(RB332:RM332)</f>
        <v>18.6</v>
      </c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13" t="n">
        <v>1982</v>
      </c>
      <c r="SB332" s="15" t="n">
        <v>23.2</v>
      </c>
      <c r="SC332" s="15" t="n">
        <v>22.4</v>
      </c>
      <c r="SD332" s="15" t="n">
        <v>17.7</v>
      </c>
      <c r="SE332" s="15" t="n">
        <v>16</v>
      </c>
      <c r="SF332" s="15" t="n">
        <v>12.8</v>
      </c>
      <c r="SG332" s="15" t="n">
        <v>5.4</v>
      </c>
      <c r="SH332" s="15" t="n">
        <v>3.7</v>
      </c>
      <c r="SI332" s="15" t="n">
        <v>11.1</v>
      </c>
      <c r="SJ332" s="15" t="n">
        <v>11.2</v>
      </c>
      <c r="SK332" s="15" t="n">
        <v>16.4</v>
      </c>
      <c r="SL332" s="15" t="n">
        <v>20.9</v>
      </c>
      <c r="SM332" s="15" t="n">
        <v>22.5</v>
      </c>
      <c r="SN332" s="29" t="n">
        <f aca="false">AVERAGE(SB332:SM332)</f>
        <v>15.275</v>
      </c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72" t="s">
        <v>116</v>
      </c>
      <c r="TB332" s="73" t="n">
        <v>23.5</v>
      </c>
      <c r="TC332" s="73" t="n">
        <v>23.9</v>
      </c>
      <c r="TD332" s="73" t="n">
        <v>20.5</v>
      </c>
      <c r="TE332" s="73" t="n">
        <v>15</v>
      </c>
      <c r="TF332" s="73" t="n">
        <v>7.8</v>
      </c>
      <c r="TG332" s="73" t="n">
        <v>1.8</v>
      </c>
      <c r="TH332" s="73" t="n">
        <v>0.7</v>
      </c>
      <c r="TI332" s="73" t="n">
        <v>7.4</v>
      </c>
      <c r="TJ332" s="73" t="n">
        <v>9.6</v>
      </c>
      <c r="TK332" s="73" t="n">
        <v>12.7</v>
      </c>
      <c r="TL332" s="73" t="n">
        <v>19.4</v>
      </c>
      <c r="TM332" s="73" t="n">
        <v>21.9</v>
      </c>
      <c r="TN332" s="73" t="n">
        <v>13.7</v>
      </c>
      <c r="UB332" s="71"/>
      <c r="UC332" s="30"/>
      <c r="UD332" s="15"/>
      <c r="UE332" s="15"/>
      <c r="UF332" s="15"/>
      <c r="UG332" s="15"/>
      <c r="UH332" s="15"/>
      <c r="UI332" s="15"/>
      <c r="UJ332" s="15"/>
      <c r="UK332" s="15"/>
      <c r="UL332" s="15"/>
      <c r="UM332" s="15"/>
      <c r="UN332" s="15"/>
      <c r="UO332" s="15"/>
      <c r="UP332" s="16"/>
      <c r="VB332" s="71"/>
      <c r="VC332" s="30"/>
      <c r="VD332" s="15"/>
      <c r="VE332" s="15"/>
      <c r="VF332" s="15"/>
      <c r="VG332" s="15"/>
      <c r="VH332" s="15"/>
      <c r="VI332" s="15"/>
      <c r="VJ332" s="15"/>
      <c r="VK332" s="15"/>
      <c r="VL332" s="15"/>
      <c r="VM332" s="15"/>
      <c r="VN332" s="15"/>
      <c r="VO332" s="15"/>
      <c r="VP332" s="16"/>
      <c r="WB332" s="71"/>
      <c r="WC332" s="30"/>
      <c r="WD332" s="15"/>
      <c r="WE332" s="15"/>
      <c r="WF332" s="15"/>
      <c r="WG332" s="15"/>
      <c r="WH332" s="15"/>
      <c r="WI332" s="15"/>
      <c r="WJ332" s="15"/>
      <c r="WK332" s="15"/>
      <c r="WL332" s="15"/>
      <c r="WM332" s="15"/>
      <c r="WN332" s="15"/>
      <c r="WO332" s="15"/>
      <c r="WP332" s="16"/>
      <c r="XB332" s="71"/>
      <c r="XC332" s="30"/>
      <c r="XD332" s="15"/>
      <c r="XE332" s="15"/>
      <c r="XF332" s="15"/>
      <c r="XG332" s="15"/>
      <c r="XH332" s="15"/>
      <c r="XI332" s="15"/>
      <c r="XJ332" s="15"/>
      <c r="XK332" s="15"/>
      <c r="XL332" s="15"/>
      <c r="XM332" s="15"/>
      <c r="XN332" s="15"/>
      <c r="XO332" s="15"/>
      <c r="XP332" s="16"/>
      <c r="YB332" s="71"/>
      <c r="YC332" s="30"/>
      <c r="YD332" s="15"/>
      <c r="YE332" s="15"/>
      <c r="YF332" s="15"/>
      <c r="YG332" s="15"/>
      <c r="YH332" s="15"/>
      <c r="YI332" s="15"/>
      <c r="YJ332" s="15"/>
      <c r="YK332" s="15"/>
      <c r="YL332" s="15"/>
      <c r="YM332" s="15"/>
      <c r="YN332" s="15"/>
      <c r="YO332" s="15"/>
      <c r="YP332" s="16"/>
      <c r="ZB332" s="71"/>
      <c r="ZC332" s="30"/>
      <c r="ZD332" s="15"/>
      <c r="ZE332" s="15"/>
      <c r="ZF332" s="15"/>
      <c r="ZG332" s="15"/>
      <c r="ZH332" s="15"/>
      <c r="ZI332" s="15"/>
      <c r="ZJ332" s="15"/>
      <c r="ZK332" s="15"/>
      <c r="ZL332" s="15"/>
      <c r="ZM332" s="15"/>
      <c r="ZN332" s="15"/>
      <c r="ZO332" s="15"/>
      <c r="ZP332" s="16"/>
    </row>
    <row r="333" customFormat="false" ht="12.8" hidden="false" customHeight="false" outlineLevel="0" collapsed="false">
      <c r="A333" s="17"/>
      <c r="B333" s="4" t="n">
        <f aca="false">AVERAGE(AN333,BN333,CN333,DN333,EN333,FN333,GN333,HN333,IN333,JN333,KN333,LN333,MN333,NN333)</f>
        <v>14.9579861111111</v>
      </c>
      <c r="C333" s="18" t="n">
        <f aca="false">AVERAGE(B329:B333)</f>
        <v>14.863699009324</v>
      </c>
      <c r="D333" s="9" t="n">
        <f aca="false">AVERAGE(B324:B333)</f>
        <v>14.4620979020979</v>
      </c>
      <c r="E333" s="4" t="n">
        <f aca="false">AVERAGE(B314:B333)</f>
        <v>14.5799368686869</v>
      </c>
      <c r="F333" s="24" t="n">
        <f aca="false">AVERAGE(B284:B333)</f>
        <v>14.400273989899</v>
      </c>
      <c r="G333" s="9" t="n">
        <f aca="false">MAX(AB333:AM333,BB333:BM333,CB333:CM333,DB333:DM333,EB333:EM333,FB333:FM333,GB333:GM333,HB333:HM333,IB333:IM333,JB333:JM333,KB333:KM333,LB333:LM333,MB333:MM333,NB333:NM333,OB333:OM333,PB333:PM333,QB333:QM333,RB333:RM333,SB333:SM333)</f>
        <v>27.2</v>
      </c>
      <c r="H333" s="10" t="n">
        <f aca="false">MEDIAN(AB333:AM333,BB333:BM333,CB333:CM333,DB333:DM333,EB333:EM333,FB333:FM333,GB333:GM333,HB333:HM333,IB333:IM333,JB333:JM333,KB333:KM333,LB333:LM333,MB333:MM333,NB333:NM333,OB333:OM333,PB333:PM333,QB333:QM333,RB333:RM333,SB333:SM333)</f>
        <v>16.075</v>
      </c>
      <c r="I333" s="11" t="n">
        <f aca="false">MIN(AB333:AM333,BB333:BM333,CB333:CM333,DB333:DM333,EB333:EM333,FB333:FM333,GB333:GM333,HB333:HM333,IB333:IM333,JB333:JM333,KB333:KM333,LB333:LM333,MB333:MM333,NB333:NM333,OB333:OM333,PB333:PM333,QB333:QM333,RB333:RM333,SB333:SM333)</f>
        <v>0.6</v>
      </c>
      <c r="J333" s="12" t="n">
        <f aca="false">(G333+I333)/2</f>
        <v>13.9</v>
      </c>
      <c r="AA333" s="13" t="n">
        <v>1983</v>
      </c>
      <c r="AB333" s="15" t="n">
        <v>17.3</v>
      </c>
      <c r="AC333" s="15" t="n">
        <v>20.2</v>
      </c>
      <c r="AD333" s="15" t="n">
        <v>17.9</v>
      </c>
      <c r="AE333" s="15" t="n">
        <v>10.3</v>
      </c>
      <c r="AF333" s="15" t="n">
        <v>8.3</v>
      </c>
      <c r="AG333" s="15" t="n">
        <v>3.9</v>
      </c>
      <c r="AH333" s="15" t="n">
        <v>2.5</v>
      </c>
      <c r="AI333" s="15" t="n">
        <v>6.1</v>
      </c>
      <c r="AJ333" s="15" t="n">
        <v>8.8</v>
      </c>
      <c r="AK333" s="15" t="n">
        <v>10.9</v>
      </c>
      <c r="AL333" s="15" t="n">
        <v>13.3</v>
      </c>
      <c r="AM333" s="15" t="n">
        <v>17.3</v>
      </c>
      <c r="AN333" s="4" t="n">
        <f aca="false">AVERAGE(Sheet1!AB333:AM333)</f>
        <v>11.4</v>
      </c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2" t="n">
        <f aca="false">BA332+1</f>
        <v>1983</v>
      </c>
      <c r="BB333" s="20" t="n">
        <v>21.7</v>
      </c>
      <c r="BC333" s="20" t="n">
        <v>25.3</v>
      </c>
      <c r="BD333" s="20" t="n">
        <v>21.2</v>
      </c>
      <c r="BE333" s="20" t="n">
        <v>12.8</v>
      </c>
      <c r="BF333" s="20" t="n">
        <v>11.1</v>
      </c>
      <c r="BG333" s="20" t="n">
        <v>6.4</v>
      </c>
      <c r="BH333" s="20" t="n">
        <v>4.5</v>
      </c>
      <c r="BI333" s="20" t="n">
        <v>7.4</v>
      </c>
      <c r="BJ333" s="20" t="n">
        <v>12.7</v>
      </c>
      <c r="BK333" s="20" t="n">
        <v>14.8</v>
      </c>
      <c r="BL333" s="20" t="n">
        <v>17</v>
      </c>
      <c r="BM333" s="20" t="n">
        <v>21.9</v>
      </c>
      <c r="BN333" s="4" t="n">
        <f aca="false">AVERAGE(BB333:BM333)</f>
        <v>14.7333333333333</v>
      </c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2" t="n">
        <f aca="false">CA332+1</f>
        <v>1983</v>
      </c>
      <c r="CB333" s="20" t="n">
        <v>20.7</v>
      </c>
      <c r="CC333" s="20" t="n">
        <v>24.2</v>
      </c>
      <c r="CD333" s="20" t="n">
        <v>20.6</v>
      </c>
      <c r="CE333" s="20" t="n">
        <v>11.9</v>
      </c>
      <c r="CF333" s="20" t="n">
        <v>10.4</v>
      </c>
      <c r="CG333" s="20" t="n">
        <v>5.5</v>
      </c>
      <c r="CH333" s="20" t="n">
        <v>3</v>
      </c>
      <c r="CI333" s="20" t="n">
        <v>6.5</v>
      </c>
      <c r="CJ333" s="20" t="n">
        <v>10.9</v>
      </c>
      <c r="CK333" s="20" t="n">
        <v>13.7</v>
      </c>
      <c r="CL333" s="20" t="n">
        <v>16.1</v>
      </c>
      <c r="CM333" s="20" t="n">
        <v>21.4</v>
      </c>
      <c r="CN333" s="4" t="n">
        <f aca="false">AVERAGE(CB333:CM333)</f>
        <v>13.7416666666667</v>
      </c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36" t="s">
        <v>117</v>
      </c>
      <c r="DB333" s="20" t="n">
        <v>18.8</v>
      </c>
      <c r="DC333" s="20" t="n">
        <v>22.9</v>
      </c>
      <c r="DD333" s="20" t="n">
        <v>19.7</v>
      </c>
      <c r="DE333" s="20" t="n">
        <v>11.4</v>
      </c>
      <c r="DF333" s="20" t="n">
        <v>10.4</v>
      </c>
      <c r="DG333" s="20" t="n">
        <v>6.1</v>
      </c>
      <c r="DH333" s="20" t="n">
        <v>4.2</v>
      </c>
      <c r="DI333" s="20" t="n">
        <v>8</v>
      </c>
      <c r="DJ333" s="20" t="n">
        <v>10.7</v>
      </c>
      <c r="DK333" s="20" t="n">
        <v>12.5</v>
      </c>
      <c r="DL333" s="20" t="n">
        <v>14.9</v>
      </c>
      <c r="DM333" s="20" t="n">
        <v>19.5</v>
      </c>
      <c r="DN333" s="4" t="n">
        <f aca="false">AVERAGE(DB333:DM333)</f>
        <v>13.2583333333333</v>
      </c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30" t="s">
        <v>117</v>
      </c>
      <c r="FB333" s="22" t="n">
        <f aca="false">(FB331+FB332)/2</f>
        <v>23.55</v>
      </c>
      <c r="FC333" s="22" t="n">
        <f aca="false">(FC331+FC332)/2</f>
        <v>23.25</v>
      </c>
      <c r="FD333" s="22" t="n">
        <f aca="false">(FD331+FD332)/2</f>
        <v>20.35</v>
      </c>
      <c r="FE333" s="22" t="n">
        <f aca="false">(FE331+FE332)/2</f>
        <v>18.8</v>
      </c>
      <c r="FF333" s="27" t="n">
        <f aca="false">(FF332+FF334)/2</f>
        <v>16.05</v>
      </c>
      <c r="FG333" s="27" t="n">
        <f aca="false">(FG332+FG334)/2</f>
        <v>10.725</v>
      </c>
      <c r="FH333" s="15" t="n">
        <v>8.3</v>
      </c>
      <c r="FI333" s="27" t="n">
        <f aca="false">(FI332+FI334)/2</f>
        <v>13.6875</v>
      </c>
      <c r="FJ333" s="27" t="n">
        <f aca="false">(FJ332+FJ334)/2</f>
        <v>16.575</v>
      </c>
      <c r="FK333" s="27" t="n">
        <f aca="false">(FK332+FK334)/2</f>
        <v>19.8</v>
      </c>
      <c r="FL333" s="27" t="n">
        <f aca="false">(FL332+FL334)/2</f>
        <v>23.575</v>
      </c>
      <c r="FM333" s="27" t="n">
        <f aca="false">(FM332+FM334)/2</f>
        <v>25.3</v>
      </c>
      <c r="FN333" s="16" t="n">
        <f aca="false">AVERAGE(FB333:FM333)</f>
        <v>18.3302083333333</v>
      </c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2" t="n">
        <v>1983</v>
      </c>
      <c r="GB333" s="15" t="n">
        <v>25.7</v>
      </c>
      <c r="GC333" s="15" t="n">
        <v>26.1</v>
      </c>
      <c r="GD333" s="15" t="n">
        <v>24.6</v>
      </c>
      <c r="GE333" s="15" t="n">
        <v>22.2</v>
      </c>
      <c r="GF333" s="15" t="n">
        <v>18.4</v>
      </c>
      <c r="GG333" s="15" t="n">
        <v>14.8</v>
      </c>
      <c r="GH333" s="15" t="n">
        <v>13.2</v>
      </c>
      <c r="GI333" s="15" t="n">
        <v>16.3</v>
      </c>
      <c r="GJ333" s="15" t="n">
        <v>19.9</v>
      </c>
      <c r="GK333" s="15" t="n">
        <v>22.9</v>
      </c>
      <c r="GL333" s="15" t="n">
        <v>25</v>
      </c>
      <c r="GM333" s="15" t="n">
        <v>24.7</v>
      </c>
      <c r="GN333" s="16" t="n">
        <f aca="false">AVERAGE(GB333:GM333)</f>
        <v>21.15</v>
      </c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2" t="n">
        <v>1983</v>
      </c>
      <c r="HB333" s="15" t="n">
        <v>25.4</v>
      </c>
      <c r="HC333" s="15" t="n">
        <v>27.1</v>
      </c>
      <c r="HD333" s="15" t="n">
        <v>24</v>
      </c>
      <c r="HE333" s="15" t="n">
        <v>16.7</v>
      </c>
      <c r="HF333" s="15" t="n">
        <v>14.5</v>
      </c>
      <c r="HG333" s="15" t="n">
        <v>9.1</v>
      </c>
      <c r="HH333" s="15" t="n">
        <v>6.5</v>
      </c>
      <c r="HI333" s="15" t="n">
        <v>11</v>
      </c>
      <c r="HJ333" s="15" t="n">
        <v>16.6</v>
      </c>
      <c r="HK333" s="15" t="n">
        <v>19.9</v>
      </c>
      <c r="HL333" s="15" t="n">
        <v>22</v>
      </c>
      <c r="HM333" s="15" t="n">
        <v>23.8</v>
      </c>
      <c r="HN333" s="16" t="n">
        <f aca="false">AVERAGE(HB333:HM333)</f>
        <v>18.05</v>
      </c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7" t="n">
        <f aca="false">IA332+1</f>
        <v>1983</v>
      </c>
      <c r="IB333" s="15" t="n">
        <v>19.6</v>
      </c>
      <c r="IC333" s="15" t="n">
        <v>23.5</v>
      </c>
      <c r="ID333" s="15" t="n">
        <v>21.8</v>
      </c>
      <c r="IE333" s="15" t="n">
        <v>12.4</v>
      </c>
      <c r="IF333" s="15" t="n">
        <v>9.5</v>
      </c>
      <c r="IG333" s="15" t="n">
        <v>4.9</v>
      </c>
      <c r="IH333" s="15" t="n">
        <v>3.8</v>
      </c>
      <c r="II333" s="26" t="n">
        <f aca="false">(II330+II331+II332+II334+II335+II336)/6</f>
        <v>6.8</v>
      </c>
      <c r="IJ333" s="26" t="n">
        <f aca="false">(IJ330+IJ331+IJ332+IJ334+IJ335+IJ336)/6</f>
        <v>9.65</v>
      </c>
      <c r="IK333" s="26" t="n">
        <f aca="false">(IK330+IK331+IK332+IK334+IK335+IK336)/6</f>
        <v>12.9333333333333</v>
      </c>
      <c r="IL333" s="15" t="n">
        <v>16.8</v>
      </c>
      <c r="IM333" s="15" t="n">
        <v>21.4</v>
      </c>
      <c r="IN333" s="25" t="n">
        <f aca="false">SUM(IB333:IM333)/12</f>
        <v>13.5902777777778</v>
      </c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 t="n">
        <f aca="false">JA332+1</f>
        <v>1983</v>
      </c>
      <c r="JB333" s="15" t="n">
        <v>17</v>
      </c>
      <c r="JC333" s="15" t="n">
        <v>20.3</v>
      </c>
      <c r="JD333" s="15" t="n">
        <v>18</v>
      </c>
      <c r="JE333" s="15" t="n">
        <v>11.1</v>
      </c>
      <c r="JF333" s="15" t="n">
        <v>9</v>
      </c>
      <c r="JG333" s="15" t="n">
        <v>4.8</v>
      </c>
      <c r="JH333" s="15" t="n">
        <v>3.2</v>
      </c>
      <c r="JI333" s="15" t="n">
        <v>7.1</v>
      </c>
      <c r="JJ333" s="15" t="n">
        <v>10.4</v>
      </c>
      <c r="JK333" s="15" t="n">
        <v>12.6</v>
      </c>
      <c r="JL333" s="15" t="n">
        <v>15.5</v>
      </c>
      <c r="JM333" s="15" t="n">
        <v>20</v>
      </c>
      <c r="JN333" s="25" t="n">
        <f aca="false">SUM(JB333:JM333)/12</f>
        <v>12.4166666666667</v>
      </c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3" t="n">
        <v>1983</v>
      </c>
      <c r="KB333" s="15" t="n">
        <v>18.5</v>
      </c>
      <c r="KC333" s="15" t="n">
        <v>23.3</v>
      </c>
      <c r="KD333" s="15" t="n">
        <v>20.2</v>
      </c>
      <c r="KE333" s="15" t="n">
        <v>12.4</v>
      </c>
      <c r="KF333" s="15" t="n">
        <v>6.4</v>
      </c>
      <c r="KG333" s="15" t="n">
        <v>2.2</v>
      </c>
      <c r="KH333" s="15" t="n">
        <v>0.6</v>
      </c>
      <c r="KI333" s="15" t="n">
        <v>5.8</v>
      </c>
      <c r="KJ333" s="15" t="n">
        <v>11</v>
      </c>
      <c r="KK333" s="15" t="n">
        <v>13.6</v>
      </c>
      <c r="KL333" s="15" t="n">
        <v>18.9</v>
      </c>
      <c r="KM333" s="15" t="n">
        <v>19</v>
      </c>
      <c r="KN333" s="16" t="n">
        <f aca="false">AVERAGE(KB333:KM333)</f>
        <v>12.6583333333333</v>
      </c>
      <c r="KO333" s="16"/>
      <c r="KP333" s="16"/>
      <c r="KQ333" s="16"/>
      <c r="KR333" s="16"/>
      <c r="KS333" s="16"/>
      <c r="KT333" s="16"/>
      <c r="KU333" s="16"/>
      <c r="KV333" s="16"/>
      <c r="KW333" s="16"/>
      <c r="KX333" s="16"/>
      <c r="KY333" s="16"/>
      <c r="KZ333" s="16"/>
      <c r="LA333" s="7" t="n">
        <f aca="false">LA332+1</f>
        <v>1983</v>
      </c>
      <c r="LB333" s="15" t="n">
        <v>17</v>
      </c>
      <c r="LC333" s="15" t="n">
        <v>21.7</v>
      </c>
      <c r="LD333" s="15" t="n">
        <v>19.2</v>
      </c>
      <c r="LE333" s="15" t="n">
        <v>12.2</v>
      </c>
      <c r="LF333" s="15" t="n">
        <v>7.3</v>
      </c>
      <c r="LG333" s="15" t="n">
        <v>4.4</v>
      </c>
      <c r="LH333" s="15" t="n">
        <v>1.1</v>
      </c>
      <c r="LI333" s="15" t="n">
        <v>6.6</v>
      </c>
      <c r="LJ333" s="15" t="n">
        <v>11.4</v>
      </c>
      <c r="LK333" s="15" t="n">
        <v>14.2</v>
      </c>
      <c r="LL333" s="15" t="n">
        <v>19.2</v>
      </c>
      <c r="LM333" s="15" t="n">
        <v>21.4</v>
      </c>
      <c r="LN333" s="16" t="n">
        <f aca="false">AVERAGE(LB333:LM333)</f>
        <v>12.975</v>
      </c>
      <c r="LO333" s="16"/>
      <c r="LP333" s="16"/>
      <c r="LQ333" s="16"/>
      <c r="LR333" s="16"/>
      <c r="LS333" s="16"/>
      <c r="LT333" s="16"/>
      <c r="LU333" s="16"/>
      <c r="LV333" s="16"/>
      <c r="LW333" s="16"/>
      <c r="LX333" s="16"/>
      <c r="LY333" s="16"/>
      <c r="LZ333" s="16"/>
      <c r="MA333" s="7" t="n">
        <f aca="false">MA332+1</f>
        <v>1983</v>
      </c>
      <c r="MB333" s="15" t="n">
        <v>24.8</v>
      </c>
      <c r="MC333" s="15" t="n">
        <v>26.3</v>
      </c>
      <c r="MD333" s="15" t="n">
        <v>22.8</v>
      </c>
      <c r="ME333" s="15" t="n">
        <v>18.5</v>
      </c>
      <c r="MF333" s="15" t="n">
        <v>15.3</v>
      </c>
      <c r="MG333" s="15" t="n">
        <v>11.8</v>
      </c>
      <c r="MH333" s="15" t="n">
        <v>10.6</v>
      </c>
      <c r="MI333" s="15" t="n">
        <v>15.3</v>
      </c>
      <c r="MJ333" s="15" t="n">
        <v>20.4</v>
      </c>
      <c r="MK333" s="15" t="n">
        <v>22.4</v>
      </c>
      <c r="ML333" s="15" t="n">
        <v>25</v>
      </c>
      <c r="MM333" s="15" t="n">
        <v>25.5</v>
      </c>
      <c r="MN333" s="16" t="n">
        <f aca="false">AVERAGE(MB333:MM333)</f>
        <v>19.8916666666667</v>
      </c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60" t="s">
        <v>117</v>
      </c>
      <c r="NB333" s="15" t="n">
        <v>19</v>
      </c>
      <c r="NC333" s="15" t="n">
        <v>19.5</v>
      </c>
      <c r="ND333" s="15" t="n">
        <v>16.2</v>
      </c>
      <c r="NE333" s="15" t="n">
        <v>11.8</v>
      </c>
      <c r="NF333" s="15" t="n">
        <v>8.6</v>
      </c>
      <c r="NG333" s="15" t="n">
        <v>7.5</v>
      </c>
      <c r="NH333" s="15" t="n">
        <v>3.4</v>
      </c>
      <c r="NI333" s="15" t="n">
        <v>7.4</v>
      </c>
      <c r="NJ333" s="15" t="n">
        <v>9.6</v>
      </c>
      <c r="NK333" s="15" t="n">
        <v>12.5</v>
      </c>
      <c r="NL333" s="15" t="n">
        <v>14.2</v>
      </c>
      <c r="NM333" s="15" t="n">
        <v>17.4</v>
      </c>
      <c r="NN333" s="29" t="n">
        <f aca="false">AVERAGE(NB333:NM333)</f>
        <v>12.2583333333333</v>
      </c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13" t="n">
        <v>1983</v>
      </c>
      <c r="OB333" s="15" t="n">
        <v>22.7</v>
      </c>
      <c r="OC333" s="15" t="n">
        <v>22.5</v>
      </c>
      <c r="OD333" s="15" t="n">
        <v>17.3</v>
      </c>
      <c r="OE333" s="15" t="n">
        <v>13.2</v>
      </c>
      <c r="OF333" s="15" t="n">
        <v>8.5</v>
      </c>
      <c r="OG333" s="15" t="n">
        <v>8.5</v>
      </c>
      <c r="OH333" s="15" t="n">
        <v>6.5</v>
      </c>
      <c r="OI333" s="15" t="n">
        <v>7.8</v>
      </c>
      <c r="OJ333" s="15" t="n">
        <v>10.5</v>
      </c>
      <c r="OK333" s="15" t="n">
        <v>15.8</v>
      </c>
      <c r="OL333" s="15" t="n">
        <v>17.3</v>
      </c>
      <c r="OM333" s="15" t="n">
        <v>22</v>
      </c>
      <c r="ON333" s="29" t="n">
        <f aca="false">AVERAGE(OB333:OM333)</f>
        <v>14.3833333333333</v>
      </c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30" t="s">
        <v>117</v>
      </c>
      <c r="PB333" s="15" t="n">
        <v>24.8</v>
      </c>
      <c r="PC333" s="15" t="n">
        <v>27.2</v>
      </c>
      <c r="PD333" s="15" t="n">
        <v>25.3</v>
      </c>
      <c r="PE333" s="15" t="n">
        <v>20.8</v>
      </c>
      <c r="PF333" s="15" t="n">
        <v>15.7</v>
      </c>
      <c r="PG333" s="15" t="n">
        <v>13.4</v>
      </c>
      <c r="PH333" s="15" t="n">
        <v>11.7</v>
      </c>
      <c r="PI333" s="15" t="n">
        <v>14.4</v>
      </c>
      <c r="PJ333" s="15" t="n">
        <v>18.9</v>
      </c>
      <c r="PK333" s="15" t="n">
        <v>21.2</v>
      </c>
      <c r="PL333" s="15" t="n">
        <v>24.4</v>
      </c>
      <c r="PM333" s="15" t="n">
        <v>25.6</v>
      </c>
      <c r="PN333" s="29" t="n">
        <f aca="false">AVERAGE(PB333:PM333)</f>
        <v>20.2833333333333</v>
      </c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30" t="s">
        <v>117</v>
      </c>
      <c r="QB333" s="15" t="n">
        <v>23.4</v>
      </c>
      <c r="QC333" s="15" t="n">
        <v>22.2</v>
      </c>
      <c r="QD333" s="15" t="n">
        <v>22</v>
      </c>
      <c r="QE333" s="15" t="n">
        <v>17.2</v>
      </c>
      <c r="QF333" s="15" t="n">
        <v>13.3</v>
      </c>
      <c r="QG333" s="15" t="n">
        <v>10.8</v>
      </c>
      <c r="QH333" s="15" t="n">
        <v>6.5</v>
      </c>
      <c r="QI333" s="15" t="n">
        <v>9.7</v>
      </c>
      <c r="QJ333" s="15" t="n">
        <v>11.9</v>
      </c>
      <c r="QK333" s="15" t="n">
        <v>11.8</v>
      </c>
      <c r="QL333" s="15" t="n">
        <v>18</v>
      </c>
      <c r="QM333" s="15" t="n">
        <v>21</v>
      </c>
      <c r="QN333" s="29" t="n">
        <f aca="false">AVERAGE(QB333:QM333)</f>
        <v>15.65</v>
      </c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30" t="s">
        <v>117</v>
      </c>
      <c r="RB333" s="15" t="n">
        <v>24.1</v>
      </c>
      <c r="RC333" s="15" t="n">
        <v>25</v>
      </c>
      <c r="RD333" s="15" t="n">
        <v>23.3</v>
      </c>
      <c r="RE333" s="15" t="n">
        <v>19.7</v>
      </c>
      <c r="RF333" s="15" t="n">
        <v>15.3</v>
      </c>
      <c r="RG333" s="15" t="n">
        <v>12.3</v>
      </c>
      <c r="RH333" s="15" t="n">
        <v>11.1</v>
      </c>
      <c r="RI333" s="15" t="n">
        <v>15.6</v>
      </c>
      <c r="RJ333" s="15" t="n">
        <v>20.4</v>
      </c>
      <c r="RK333" s="15" t="n">
        <v>22.7</v>
      </c>
      <c r="RL333" s="15" t="n">
        <v>25.2</v>
      </c>
      <c r="RM333" s="15" t="n">
        <v>24.2</v>
      </c>
      <c r="RN333" s="29" t="n">
        <f aca="false">AVERAGE(RB333:RM333)</f>
        <v>19.9083333333333</v>
      </c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13" t="n">
        <v>1983</v>
      </c>
      <c r="SB333" s="15" t="n">
        <v>23.5</v>
      </c>
      <c r="SC333" s="15" t="n">
        <v>24</v>
      </c>
      <c r="SD333" s="15" t="n">
        <v>19.7</v>
      </c>
      <c r="SE333" s="15" t="n">
        <v>14.7</v>
      </c>
      <c r="SF333" s="15" t="n">
        <v>11.2</v>
      </c>
      <c r="SG333" s="15" t="n">
        <v>8.8</v>
      </c>
      <c r="SH333" s="15" t="n">
        <v>3.9</v>
      </c>
      <c r="SI333" s="15" t="n">
        <v>8.8</v>
      </c>
      <c r="SJ333" s="15" t="n">
        <v>12.1</v>
      </c>
      <c r="SK333" s="15" t="n">
        <v>16.2</v>
      </c>
      <c r="SL333" s="15" t="n">
        <v>18.9</v>
      </c>
      <c r="SM333" s="15" t="n">
        <v>21.9</v>
      </c>
      <c r="SN333" s="29" t="n">
        <f aca="false">AVERAGE(SB333:SM333)</f>
        <v>15.3083333333333</v>
      </c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72" t="s">
        <v>117</v>
      </c>
      <c r="TB333" s="73" t="n">
        <v>21.2</v>
      </c>
      <c r="TC333" s="73" t="n">
        <v>23.7</v>
      </c>
      <c r="TD333" s="73" t="n">
        <v>20.6</v>
      </c>
      <c r="TE333" s="73" t="n">
        <v>14.1</v>
      </c>
      <c r="TF333" s="73" t="n">
        <v>13.1</v>
      </c>
      <c r="TG333" s="73" t="n">
        <v>6.8</v>
      </c>
      <c r="TH333" s="73" t="n">
        <v>3.4</v>
      </c>
      <c r="TI333" s="73" t="n">
        <v>6.6</v>
      </c>
      <c r="TJ333" s="73" t="n">
        <v>12.1</v>
      </c>
      <c r="TK333" s="73" t="n">
        <v>15</v>
      </c>
      <c r="TL333" s="73" t="n">
        <v>17.3</v>
      </c>
      <c r="TM333" s="73" t="n">
        <v>19.2</v>
      </c>
      <c r="TN333" s="73" t="n">
        <v>14.4</v>
      </c>
      <c r="UB333" s="71"/>
      <c r="UC333" s="30"/>
      <c r="UD333" s="15"/>
      <c r="UE333" s="15"/>
      <c r="UF333" s="15"/>
      <c r="UG333" s="15"/>
      <c r="UH333" s="15"/>
      <c r="UI333" s="15"/>
      <c r="UJ333" s="15"/>
      <c r="UK333" s="15"/>
      <c r="UL333" s="15"/>
      <c r="UM333" s="15"/>
      <c r="UN333" s="15"/>
      <c r="UO333" s="15"/>
      <c r="UP333" s="16"/>
      <c r="VB333" s="71"/>
      <c r="VC333" s="30"/>
      <c r="VD333" s="15"/>
      <c r="VE333" s="15"/>
      <c r="VF333" s="15"/>
      <c r="VG333" s="15"/>
      <c r="VH333" s="15"/>
      <c r="VI333" s="15"/>
      <c r="VJ333" s="15"/>
      <c r="VK333" s="15"/>
      <c r="VL333" s="15"/>
      <c r="VM333" s="15"/>
      <c r="VN333" s="15"/>
      <c r="VO333" s="15"/>
      <c r="VP333" s="16"/>
      <c r="WB333" s="71"/>
      <c r="WC333" s="30"/>
      <c r="WD333" s="15"/>
      <c r="WE333" s="15"/>
      <c r="WF333" s="15"/>
      <c r="WG333" s="15"/>
      <c r="WH333" s="15"/>
      <c r="WI333" s="15"/>
      <c r="WJ333" s="15"/>
      <c r="WK333" s="15"/>
      <c r="WL333" s="15"/>
      <c r="WM333" s="15"/>
      <c r="WN333" s="15"/>
      <c r="WO333" s="15"/>
      <c r="WP333" s="16"/>
      <c r="XB333" s="71"/>
      <c r="XC333" s="30"/>
      <c r="XD333" s="15"/>
      <c r="XE333" s="15"/>
      <c r="XF333" s="15"/>
      <c r="XG333" s="15"/>
      <c r="XH333" s="15"/>
      <c r="XI333" s="15"/>
      <c r="XJ333" s="15"/>
      <c r="XK333" s="15"/>
      <c r="XL333" s="15"/>
      <c r="XM333" s="15"/>
      <c r="XN333" s="15"/>
      <c r="XO333" s="15"/>
      <c r="XP333" s="16"/>
      <c r="YB333" s="71"/>
      <c r="YC333" s="30"/>
      <c r="YD333" s="15"/>
      <c r="YE333" s="15"/>
      <c r="YF333" s="15"/>
      <c r="YG333" s="15"/>
      <c r="YH333" s="15"/>
      <c r="YI333" s="15"/>
      <c r="YJ333" s="15"/>
      <c r="YK333" s="15"/>
      <c r="YL333" s="15"/>
      <c r="YM333" s="15"/>
      <c r="YN333" s="15"/>
      <c r="YO333" s="15"/>
      <c r="YP333" s="16"/>
      <c r="ZB333" s="71"/>
      <c r="ZC333" s="30"/>
      <c r="ZD333" s="15"/>
      <c r="ZE333" s="15"/>
      <c r="ZF333" s="15"/>
      <c r="ZG333" s="15"/>
      <c r="ZH333" s="15"/>
      <c r="ZI333" s="15"/>
      <c r="ZJ333" s="15"/>
      <c r="ZK333" s="15"/>
      <c r="ZL333" s="15"/>
      <c r="ZM333" s="15"/>
      <c r="ZN333" s="15"/>
      <c r="ZO333" s="15"/>
      <c r="ZP333" s="16"/>
    </row>
    <row r="334" customFormat="false" ht="12.8" hidden="false" customHeight="false" outlineLevel="0" collapsed="false">
      <c r="A334" s="17"/>
      <c r="B334" s="4" t="n">
        <f aca="false">AVERAGE(AN334,BN334,CN334,DN334,EN334,FN334,GN334,HN334,IN334,JN334,KN334,LN334,MN334,NN334)</f>
        <v>13.9634615384615</v>
      </c>
      <c r="C334" s="18" t="n">
        <f aca="false">AVERAGE(B330:B334)</f>
        <v>14.6494468725719</v>
      </c>
      <c r="D334" s="9" t="n">
        <f aca="false">AVERAGE(B325:B334)</f>
        <v>14.4273543123543</v>
      </c>
      <c r="E334" s="4" t="n">
        <f aca="false">AVERAGE(B315:B334)</f>
        <v>14.54668997669</v>
      </c>
      <c r="F334" s="24" t="n">
        <f aca="false">AVERAGE(B285:B334)</f>
        <v>14.3891970668221</v>
      </c>
      <c r="G334" s="9" t="n">
        <f aca="false">MAX(AB334:AM334,BB334:BM334,CB334:CM334,DB334:DM334,EB334:EM334,FB334:FM334,GB334:GM334,HB334:HM334,IB334:IM334,JB334:JM334,KB334:KM334,LB334:LM334,MB334:MM334,NB334:NM334,OB334:OM334,PB334:PM334,QB334:QM334,RB334:RM334,SB334:SM334)</f>
        <v>27</v>
      </c>
      <c r="H334" s="10" t="n">
        <f aca="false">MEDIAN(AB334:AM334,BB334:BM334,CB334:CM334,DB334:DM334,EB334:EM334,FB334:FM334,GB334:GM334,HB334:HM334,IB334:IM334,JB334:JM334,KB334:KM334,LB334:LM334,MB334:MM334,NB334:NM334,OB334:OM334,PB334:PM334,QB334:QM334,RB334:RM334,SB334:SM334)</f>
        <v>15.35</v>
      </c>
      <c r="I334" s="11" t="n">
        <f aca="false">MIN(AB334:AM334,BB334:BM334,CB334:CM334,DB334:DM334,EB334:EM334,FB334:FM334,GB334:GM334,HB334:HM334,IB334:IM334,JB334:JM334,KB334:KM334,LB334:LM334,MB334:MM334,NB334:NM334,OB334:OM334,PB334:PM334,QB334:QM334,RB334:RM334,SB334:SM334)</f>
        <v>1.7</v>
      </c>
      <c r="J334" s="12" t="n">
        <f aca="false">(G334+I334)/2</f>
        <v>14.35</v>
      </c>
      <c r="AA334" s="13" t="n">
        <v>1984</v>
      </c>
      <c r="AB334" s="15" t="n">
        <v>16.4</v>
      </c>
      <c r="AC334" s="15" t="n">
        <v>16.9</v>
      </c>
      <c r="AD334" s="15" t="n">
        <v>12.4</v>
      </c>
      <c r="AE334" s="15" t="n">
        <v>10.1</v>
      </c>
      <c r="AF334" s="15" t="n">
        <v>5.7</v>
      </c>
      <c r="AG334" s="15" t="n">
        <v>2.2</v>
      </c>
      <c r="AH334" s="15" t="n">
        <v>3.1</v>
      </c>
      <c r="AI334" s="15" t="n">
        <v>5.2</v>
      </c>
      <c r="AJ334" s="15" t="n">
        <v>5.3</v>
      </c>
      <c r="AK334" s="15" t="n">
        <v>9.4</v>
      </c>
      <c r="AL334" s="15" t="n">
        <v>14.2</v>
      </c>
      <c r="AM334" s="15" t="n">
        <v>15.9</v>
      </c>
      <c r="AN334" s="4" t="n">
        <f aca="false">AVERAGE(Sheet1!AB334:AM334)</f>
        <v>9.73333333333333</v>
      </c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2" t="n">
        <f aca="false">BA333+1</f>
        <v>1984</v>
      </c>
      <c r="BB334" s="20" t="n">
        <v>20.3</v>
      </c>
      <c r="BC334" s="20" t="n">
        <v>20.5</v>
      </c>
      <c r="BD334" s="20" t="n">
        <v>15.8</v>
      </c>
      <c r="BE334" s="20" t="n">
        <v>13</v>
      </c>
      <c r="BF334" s="20" t="n">
        <v>8.2</v>
      </c>
      <c r="BG334" s="20" t="n">
        <v>6.2</v>
      </c>
      <c r="BH334" s="20" t="n">
        <v>5.6</v>
      </c>
      <c r="BI334" s="20" t="n">
        <v>7</v>
      </c>
      <c r="BJ334" s="20" t="n">
        <v>7.7</v>
      </c>
      <c r="BK334" s="20" t="n">
        <v>13.7</v>
      </c>
      <c r="BL334" s="20" t="n">
        <v>18.1</v>
      </c>
      <c r="BM334" s="20" t="n">
        <v>20.7</v>
      </c>
      <c r="BN334" s="4" t="n">
        <f aca="false">AVERAGE(BB334:BM334)</f>
        <v>13.0666666666667</v>
      </c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2" t="n">
        <f aca="false">CA333+1</f>
        <v>1984</v>
      </c>
      <c r="CB334" s="20" t="n">
        <v>19.3</v>
      </c>
      <c r="CC334" s="20" t="n">
        <v>19.8</v>
      </c>
      <c r="CD334" s="20" t="n">
        <v>15.2</v>
      </c>
      <c r="CE334" s="20" t="n">
        <v>12.2</v>
      </c>
      <c r="CF334" s="20" t="n">
        <v>7.7</v>
      </c>
      <c r="CG334" s="20" t="n">
        <v>5.4</v>
      </c>
      <c r="CH334" s="20" t="n">
        <v>4.2</v>
      </c>
      <c r="CI334" s="20" t="n">
        <v>6.6</v>
      </c>
      <c r="CJ334" s="20" t="n">
        <v>6.6</v>
      </c>
      <c r="CK334" s="20" t="n">
        <v>12.6</v>
      </c>
      <c r="CL334" s="20" t="n">
        <v>17.3</v>
      </c>
      <c r="CM334" s="20" t="n">
        <v>19.2</v>
      </c>
      <c r="CN334" s="4" t="n">
        <f aca="false">AVERAGE(CB334:CM334)</f>
        <v>12.175</v>
      </c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36" t="s">
        <v>118</v>
      </c>
      <c r="DB334" s="20" t="n">
        <v>18.2</v>
      </c>
      <c r="DC334" s="20" t="n">
        <v>18.4</v>
      </c>
      <c r="DD334" s="20" t="n">
        <v>14.5</v>
      </c>
      <c r="DE334" s="20" t="n">
        <v>10.9</v>
      </c>
      <c r="DF334" s="20" t="n">
        <v>6.7</v>
      </c>
      <c r="DG334" s="20" t="n">
        <v>4.7</v>
      </c>
      <c r="DH334" s="20" t="n">
        <v>4.9</v>
      </c>
      <c r="DI334" s="20" t="n">
        <v>6.5</v>
      </c>
      <c r="DJ334" s="20" t="n">
        <v>7</v>
      </c>
      <c r="DK334" s="20" t="n">
        <v>11.9</v>
      </c>
      <c r="DL334" s="20" t="n">
        <v>15.3</v>
      </c>
      <c r="DM334" s="20" t="n">
        <v>17.2</v>
      </c>
      <c r="DN334" s="4" t="n">
        <f aca="false">AVERAGE(DB334:DM334)</f>
        <v>11.35</v>
      </c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30" t="s">
        <v>118</v>
      </c>
      <c r="FB334" s="27" t="n">
        <f aca="false">(FB333+FB335)/2</f>
        <v>24.5</v>
      </c>
      <c r="FC334" s="27" t="n">
        <f aca="false">(FC333+FC335)/2</f>
        <v>23.9</v>
      </c>
      <c r="FD334" s="27" t="n">
        <f aca="false">(FD333+FD335)/2</f>
        <v>21.3</v>
      </c>
      <c r="FE334" s="27" t="n">
        <f aca="false">(FE333+FE335)/2</f>
        <v>19.575</v>
      </c>
      <c r="FF334" s="22" t="n">
        <f aca="false">(FF335+FF336)/2</f>
        <v>16.1</v>
      </c>
      <c r="FG334" s="22" t="n">
        <f aca="false">(FG335+FG336)/2</f>
        <v>11.25</v>
      </c>
      <c r="FH334" s="15" t="n">
        <v>9.2</v>
      </c>
      <c r="FI334" s="22" t="n">
        <f aca="false">(FI335+FI336)/2</f>
        <v>13.125</v>
      </c>
      <c r="FJ334" s="22" t="n">
        <f aca="false">(FJ335+FJ336)/2</f>
        <v>15.4</v>
      </c>
      <c r="FK334" s="22" t="n">
        <f aca="false">(FK335+FK336)/2</f>
        <v>19.3</v>
      </c>
      <c r="FL334" s="22" t="n">
        <f aca="false">(FL335+FL336)/2</f>
        <v>23.5</v>
      </c>
      <c r="FM334" s="22" t="n">
        <f aca="false">(FM335+FM336)/2</f>
        <v>25.15</v>
      </c>
      <c r="FN334" s="16" t="n">
        <f aca="false">AVERAGE(FB334:FM334)</f>
        <v>18.525</v>
      </c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2" t="n">
        <v>1984</v>
      </c>
      <c r="GB334" s="15" t="n">
        <v>24.3</v>
      </c>
      <c r="GC334" s="15" t="n">
        <v>24.3</v>
      </c>
      <c r="GD334" s="15" t="n">
        <v>23.9</v>
      </c>
      <c r="GE334" s="15" t="n">
        <v>20.2</v>
      </c>
      <c r="GF334" s="15" t="n">
        <v>17</v>
      </c>
      <c r="GG334" s="15" t="n">
        <v>14.9</v>
      </c>
      <c r="GH334" s="15" t="n">
        <v>12.4</v>
      </c>
      <c r="GI334" s="15" t="n">
        <v>14.1</v>
      </c>
      <c r="GJ334" s="15" t="n">
        <v>17</v>
      </c>
      <c r="GK334" s="15" t="n">
        <v>21.6</v>
      </c>
      <c r="GL334" s="15" t="n">
        <v>23.8</v>
      </c>
      <c r="GM334" s="15" t="n">
        <v>26.2</v>
      </c>
      <c r="GN334" s="16" t="n">
        <f aca="false">AVERAGE(GB334:GM334)</f>
        <v>19.975</v>
      </c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2" t="n">
        <v>1984</v>
      </c>
      <c r="HB334" s="15" t="n">
        <v>23.5</v>
      </c>
      <c r="HC334" s="15" t="n">
        <v>23.1</v>
      </c>
      <c r="HD334" s="15" t="n">
        <v>21.3</v>
      </c>
      <c r="HE334" s="15" t="n">
        <v>17.5</v>
      </c>
      <c r="HF334" s="15" t="n">
        <v>13.2</v>
      </c>
      <c r="HG334" s="15" t="n">
        <v>10.1</v>
      </c>
      <c r="HH334" s="15" t="n">
        <v>8.1</v>
      </c>
      <c r="HI334" s="15" t="n">
        <v>10</v>
      </c>
      <c r="HJ334" s="15" t="n">
        <v>11.9</v>
      </c>
      <c r="HK334" s="15" t="n">
        <v>18.4</v>
      </c>
      <c r="HL334" s="15" t="n">
        <v>21.4</v>
      </c>
      <c r="HM334" s="15" t="n">
        <v>24.5</v>
      </c>
      <c r="HN334" s="16" t="n">
        <f aca="false">AVERAGE(HB334:HM334)</f>
        <v>16.9166666666667</v>
      </c>
      <c r="HO334" s="16"/>
      <c r="HP334" s="16"/>
      <c r="HQ334" s="16"/>
      <c r="HR334" s="16"/>
      <c r="HS334" s="16"/>
      <c r="HT334" s="16"/>
      <c r="HU334" s="16"/>
      <c r="HV334" s="16"/>
      <c r="HW334" s="16"/>
      <c r="HX334" s="16"/>
      <c r="HY334" s="16"/>
      <c r="HZ334" s="16"/>
      <c r="IA334" s="7" t="n">
        <f aca="false">IA333+1</f>
        <v>1984</v>
      </c>
      <c r="IB334" s="15" t="n">
        <v>20.7</v>
      </c>
      <c r="IC334" s="15" t="n">
        <v>20.6</v>
      </c>
      <c r="ID334" s="15" t="n">
        <v>15.7</v>
      </c>
      <c r="IE334" s="15" t="n">
        <v>13.3</v>
      </c>
      <c r="IF334" s="15" t="n">
        <v>9</v>
      </c>
      <c r="IG334" s="15" t="n">
        <v>4.8</v>
      </c>
      <c r="IH334" s="15" t="n">
        <v>5.6</v>
      </c>
      <c r="II334" s="15" t="n">
        <v>6.8</v>
      </c>
      <c r="IJ334" s="15" t="n">
        <v>8.6</v>
      </c>
      <c r="IK334" s="15" t="n">
        <v>13.3</v>
      </c>
      <c r="IL334" s="15" t="n">
        <v>17.3</v>
      </c>
      <c r="IM334" s="15" t="n">
        <v>19.4</v>
      </c>
      <c r="IN334" s="25" t="n">
        <f aca="false">SUM(IB334:IM334)/12</f>
        <v>12.925</v>
      </c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 t="n">
        <f aca="false">JA333+1</f>
        <v>1984</v>
      </c>
      <c r="JB334" s="15" t="n">
        <v>18.2</v>
      </c>
      <c r="JC334" s="15" t="n">
        <v>18.5</v>
      </c>
      <c r="JD334" s="15" t="n">
        <v>14.8</v>
      </c>
      <c r="JE334" s="15" t="n">
        <v>11</v>
      </c>
      <c r="JF334" s="15" t="n">
        <v>9.2</v>
      </c>
      <c r="JG334" s="15" t="n">
        <v>4.5</v>
      </c>
      <c r="JH334" s="15" t="n">
        <v>5.6</v>
      </c>
      <c r="JI334" s="15" t="n">
        <v>6.5</v>
      </c>
      <c r="JJ334" s="15" t="n">
        <v>7.8</v>
      </c>
      <c r="JK334" s="15" t="n">
        <v>13.4</v>
      </c>
      <c r="JL334" s="15" t="n">
        <v>15</v>
      </c>
      <c r="JM334" s="15" t="n">
        <v>17.2</v>
      </c>
      <c r="JN334" s="25" t="n">
        <f aca="false">SUM(JB334:JM334)/12</f>
        <v>11.8083333333333</v>
      </c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  <c r="JY334" s="15"/>
      <c r="JZ334" s="15"/>
      <c r="KA334" s="13" t="n">
        <v>1984</v>
      </c>
      <c r="KB334" s="15" t="n">
        <v>19.6</v>
      </c>
      <c r="KC334" s="15" t="n">
        <v>18.7</v>
      </c>
      <c r="KD334" s="15" t="n">
        <v>15.7</v>
      </c>
      <c r="KE334" s="15" t="n">
        <v>12</v>
      </c>
      <c r="KF334" s="15" t="n">
        <v>8.1</v>
      </c>
      <c r="KG334" s="15" t="n">
        <v>1.7</v>
      </c>
      <c r="KH334" s="15" t="n">
        <v>2.3</v>
      </c>
      <c r="KI334" s="15" t="n">
        <v>5.4</v>
      </c>
      <c r="KJ334" s="15" t="n">
        <v>8.4</v>
      </c>
      <c r="KK334" s="15" t="n">
        <v>13.8</v>
      </c>
      <c r="KL334" s="15" t="n">
        <v>16.8</v>
      </c>
      <c r="KM334" s="15" t="n">
        <v>21</v>
      </c>
      <c r="KN334" s="16" t="n">
        <f aca="false">AVERAGE(KB334:KM334)</f>
        <v>11.9583333333333</v>
      </c>
      <c r="KO334" s="16"/>
      <c r="KP334" s="16"/>
      <c r="KQ334" s="16"/>
      <c r="KR334" s="16"/>
      <c r="KS334" s="16"/>
      <c r="KT334" s="16"/>
      <c r="KU334" s="16"/>
      <c r="KV334" s="16"/>
      <c r="KW334" s="16"/>
      <c r="KX334" s="16"/>
      <c r="KY334" s="16"/>
      <c r="KZ334" s="16"/>
      <c r="LA334" s="7" t="n">
        <f aca="false">LA333+1</f>
        <v>1984</v>
      </c>
      <c r="LB334" s="15" t="n">
        <v>19.8</v>
      </c>
      <c r="LC334" s="15" t="n">
        <v>20.3</v>
      </c>
      <c r="LD334" s="15" t="n">
        <v>15.9</v>
      </c>
      <c r="LE334" s="15" t="n">
        <v>13.2</v>
      </c>
      <c r="LF334" s="15" t="n">
        <v>9.7</v>
      </c>
      <c r="LG334" s="15" t="n">
        <v>2.4</v>
      </c>
      <c r="LH334" s="15" t="n">
        <v>4</v>
      </c>
      <c r="LI334" s="15" t="n">
        <v>5.7</v>
      </c>
      <c r="LJ334" s="15" t="n">
        <v>8.3</v>
      </c>
      <c r="LK334" s="15" t="n">
        <v>14.4</v>
      </c>
      <c r="LL334" s="15" t="n">
        <v>17</v>
      </c>
      <c r="LM334" s="15" t="n">
        <v>19</v>
      </c>
      <c r="LN334" s="16" t="n">
        <f aca="false">AVERAGE(LB334:LM334)</f>
        <v>12.475</v>
      </c>
      <c r="LO334" s="16"/>
      <c r="LP334" s="16"/>
      <c r="LQ334" s="16"/>
      <c r="LR334" s="16"/>
      <c r="LS334" s="16"/>
      <c r="LT334" s="16"/>
      <c r="LU334" s="16"/>
      <c r="LV334" s="16"/>
      <c r="LW334" s="16"/>
      <c r="LX334" s="16"/>
      <c r="LY334" s="16"/>
      <c r="LZ334" s="16"/>
      <c r="MA334" s="7" t="n">
        <f aca="false">MA333+1</f>
        <v>1984</v>
      </c>
      <c r="MB334" s="15" t="n">
        <v>23</v>
      </c>
      <c r="MC334" s="15" t="n">
        <v>23.6</v>
      </c>
      <c r="MD334" s="15" t="n">
        <v>22.2</v>
      </c>
      <c r="ME334" s="15" t="n">
        <v>19.5</v>
      </c>
      <c r="MF334" s="15" t="n">
        <v>16.8</v>
      </c>
      <c r="MG334" s="15" t="n">
        <v>12.8</v>
      </c>
      <c r="MH334" s="15" t="n">
        <v>10.9</v>
      </c>
      <c r="MI334" s="15" t="n">
        <v>14.4</v>
      </c>
      <c r="MJ334" s="15" t="n">
        <v>15.7</v>
      </c>
      <c r="MK334" s="15" t="n">
        <v>20.7</v>
      </c>
      <c r="ML334" s="15" t="n">
        <v>24.1</v>
      </c>
      <c r="MM334" s="15" t="n">
        <v>25.3</v>
      </c>
      <c r="MN334" s="16" t="n">
        <f aca="false">AVERAGE(MB334:MM334)</f>
        <v>19.0833333333333</v>
      </c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60" t="s">
        <v>118</v>
      </c>
      <c r="NB334" s="15" t="n">
        <v>18</v>
      </c>
      <c r="NC334" s="15" t="n">
        <v>16.9</v>
      </c>
      <c r="ND334" s="15" t="n">
        <v>14.9</v>
      </c>
      <c r="NE334" s="15" t="n">
        <v>13.4</v>
      </c>
      <c r="NF334" s="15" t="n">
        <v>9.2</v>
      </c>
      <c r="NG334" s="15" t="n">
        <v>4.9</v>
      </c>
      <c r="NH334" s="15" t="n">
        <v>5.8</v>
      </c>
      <c r="NI334" s="15" t="n">
        <v>5.4</v>
      </c>
      <c r="NJ334" s="15" t="n">
        <v>7.3</v>
      </c>
      <c r="NK334" s="15" t="n">
        <v>12.2</v>
      </c>
      <c r="NL334" s="15" t="n">
        <v>14</v>
      </c>
      <c r="NM334" s="15" t="n">
        <v>16.4</v>
      </c>
      <c r="NN334" s="29" t="n">
        <f aca="false">AVERAGE(NB334:NM334)</f>
        <v>11.5333333333333</v>
      </c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13" t="n">
        <v>1984</v>
      </c>
      <c r="OB334" s="15" t="n">
        <v>22.3</v>
      </c>
      <c r="OC334" s="15" t="n">
        <v>21.8</v>
      </c>
      <c r="OD334" s="15" t="n">
        <v>19.6</v>
      </c>
      <c r="OE334" s="15" t="n">
        <v>17.8</v>
      </c>
      <c r="OF334" s="15" t="n">
        <v>6.5</v>
      </c>
      <c r="OG334" s="15" t="n">
        <v>6.6</v>
      </c>
      <c r="OH334" s="15" t="n">
        <v>7.8</v>
      </c>
      <c r="OI334" s="15" t="n">
        <v>7.8</v>
      </c>
      <c r="OJ334" s="15" t="n">
        <v>8.5</v>
      </c>
      <c r="OK334" s="15" t="n">
        <v>13.3</v>
      </c>
      <c r="OL334" s="15" t="n">
        <v>17.4</v>
      </c>
      <c r="OM334" s="15" t="n">
        <v>19.7</v>
      </c>
      <c r="ON334" s="29" t="n">
        <f aca="false">AVERAGE(OB334:OM334)</f>
        <v>14.0916666666667</v>
      </c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30" t="s">
        <v>118</v>
      </c>
      <c r="PB334" s="15" t="n">
        <v>26.2</v>
      </c>
      <c r="PC334" s="15" t="n">
        <v>27</v>
      </c>
      <c r="PD334" s="15" t="n">
        <v>23.8</v>
      </c>
      <c r="PE334" s="15" t="n">
        <v>21.5</v>
      </c>
      <c r="PF334" s="15" t="n">
        <v>18.9</v>
      </c>
      <c r="PG334" s="15" t="n">
        <v>13.3</v>
      </c>
      <c r="PH334" s="26" t="n">
        <f aca="false">SUM(PH333+PH335)/2</f>
        <v>11.35</v>
      </c>
      <c r="PI334" s="15" t="n">
        <v>13.1</v>
      </c>
      <c r="PJ334" s="15" t="n">
        <v>16.6</v>
      </c>
      <c r="PK334" s="15" t="n">
        <v>22.4</v>
      </c>
      <c r="PL334" s="15" t="n">
        <v>24.5</v>
      </c>
      <c r="PM334" s="15" t="n">
        <v>25.2</v>
      </c>
      <c r="PN334" s="29" t="n">
        <f aca="false">AVERAGE(PB334:PM334)</f>
        <v>20.3208333333333</v>
      </c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30" t="s">
        <v>118</v>
      </c>
      <c r="QB334" s="15" t="n">
        <v>23.7</v>
      </c>
      <c r="QC334" s="15" t="n">
        <v>25.8</v>
      </c>
      <c r="QD334" s="15" t="n">
        <v>19</v>
      </c>
      <c r="QE334" s="15" t="n">
        <v>16.8</v>
      </c>
      <c r="QF334" s="15" t="n">
        <v>12.1</v>
      </c>
      <c r="QG334" s="15" t="n">
        <v>8.2</v>
      </c>
      <c r="QH334" s="15" t="n">
        <v>7.4</v>
      </c>
      <c r="QI334" s="15" t="n">
        <v>6.8</v>
      </c>
      <c r="QJ334" s="15" t="n">
        <v>9.2</v>
      </c>
      <c r="QK334" s="15" t="n">
        <v>13.5</v>
      </c>
      <c r="QL334" s="15" t="n">
        <v>17.5</v>
      </c>
      <c r="QM334" s="15" t="n">
        <v>18.7</v>
      </c>
      <c r="QN334" s="29" t="n">
        <f aca="false">AVERAGE(QB334:QM334)</f>
        <v>14.8916666666667</v>
      </c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30" t="s">
        <v>118</v>
      </c>
      <c r="RB334" s="15" t="n">
        <v>22.7</v>
      </c>
      <c r="RC334" s="15" t="n">
        <v>23.7</v>
      </c>
      <c r="RD334" s="15" t="n">
        <v>22</v>
      </c>
      <c r="RE334" s="15" t="n">
        <v>20.2</v>
      </c>
      <c r="RF334" s="15" t="n">
        <v>17.7</v>
      </c>
      <c r="RG334" s="15" t="n">
        <v>12.6</v>
      </c>
      <c r="RH334" s="15" t="n">
        <v>11.3</v>
      </c>
      <c r="RI334" s="15" t="n">
        <v>15.4</v>
      </c>
      <c r="RJ334" s="15" t="n">
        <v>19.2</v>
      </c>
      <c r="RK334" s="15" t="n">
        <v>22.2</v>
      </c>
      <c r="RL334" s="15" t="n">
        <v>24.6</v>
      </c>
      <c r="RM334" s="15" t="n">
        <v>25.7</v>
      </c>
      <c r="RN334" s="29" t="n">
        <f aca="false">AVERAGE(RB334:RM334)</f>
        <v>19.775</v>
      </c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13" t="n">
        <v>1984</v>
      </c>
      <c r="SB334" s="15" t="n">
        <v>24.1</v>
      </c>
      <c r="SC334" s="15" t="n">
        <v>24.3</v>
      </c>
      <c r="SD334" s="15" t="n">
        <v>19.1</v>
      </c>
      <c r="SE334" s="15" t="n">
        <v>15.6</v>
      </c>
      <c r="SF334" s="15" t="n">
        <v>12.1</v>
      </c>
      <c r="SG334" s="15" t="n">
        <v>7.2</v>
      </c>
      <c r="SH334" s="15" t="n">
        <v>6.6</v>
      </c>
      <c r="SI334" s="15" t="n">
        <v>7</v>
      </c>
      <c r="SJ334" s="15" t="n">
        <v>9.5</v>
      </c>
      <c r="SK334" s="15" t="n">
        <v>16.1</v>
      </c>
      <c r="SL334" s="15" t="n">
        <v>18.2</v>
      </c>
      <c r="SM334" s="15" t="n">
        <v>21.1</v>
      </c>
      <c r="SN334" s="29" t="n">
        <f aca="false">AVERAGE(SB334:SM334)</f>
        <v>15.075</v>
      </c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72" t="s">
        <v>118</v>
      </c>
      <c r="TB334" s="73" t="n">
        <v>20.2</v>
      </c>
      <c r="TC334" s="73" t="n">
        <v>19.3</v>
      </c>
      <c r="TD334" s="73" t="n">
        <v>17.8</v>
      </c>
      <c r="TE334" s="73" t="n">
        <v>13.6</v>
      </c>
      <c r="TF334" s="73" t="n">
        <v>8.1</v>
      </c>
      <c r="TG334" s="73" t="n">
        <v>5.7</v>
      </c>
      <c r="TH334" s="73" t="n">
        <v>5.8</v>
      </c>
      <c r="TI334" s="73" t="n">
        <v>5.2</v>
      </c>
      <c r="TJ334" s="73" t="n">
        <v>6.8</v>
      </c>
      <c r="TK334" s="73" t="n">
        <v>13.8</v>
      </c>
      <c r="TL334" s="73" t="n">
        <v>18.4</v>
      </c>
      <c r="TM334" s="73" t="n">
        <v>20.4</v>
      </c>
      <c r="TN334" s="73" t="n">
        <v>12.9</v>
      </c>
      <c r="UB334" s="71"/>
      <c r="UC334" s="30"/>
      <c r="UD334" s="15"/>
      <c r="UE334" s="15"/>
      <c r="UF334" s="15"/>
      <c r="UG334" s="15"/>
      <c r="UH334" s="15"/>
      <c r="UI334" s="15"/>
      <c r="UJ334" s="15"/>
      <c r="UK334" s="15"/>
      <c r="UL334" s="15"/>
      <c r="UM334" s="15"/>
      <c r="UN334" s="15"/>
      <c r="UO334" s="15"/>
      <c r="UP334" s="16"/>
      <c r="VB334" s="71"/>
      <c r="VC334" s="30"/>
      <c r="VD334" s="15"/>
      <c r="VE334" s="15"/>
      <c r="VF334" s="15"/>
      <c r="VG334" s="15"/>
      <c r="VH334" s="15"/>
      <c r="VI334" s="15"/>
      <c r="VJ334" s="15"/>
      <c r="VK334" s="15"/>
      <c r="VL334" s="15"/>
      <c r="VM334" s="15"/>
      <c r="VN334" s="15"/>
      <c r="VO334" s="15"/>
      <c r="VP334" s="16"/>
      <c r="WB334" s="71"/>
      <c r="WC334" s="30"/>
      <c r="WD334" s="15"/>
      <c r="WE334" s="15"/>
      <c r="WF334" s="15"/>
      <c r="WG334" s="15"/>
      <c r="WH334" s="15"/>
      <c r="WI334" s="15"/>
      <c r="WJ334" s="15"/>
      <c r="WK334" s="15"/>
      <c r="WL334" s="15"/>
      <c r="WM334" s="15"/>
      <c r="WN334" s="15"/>
      <c r="WO334" s="15"/>
      <c r="WP334" s="16"/>
      <c r="XB334" s="71"/>
      <c r="XC334" s="30"/>
      <c r="XD334" s="15"/>
      <c r="XE334" s="15"/>
      <c r="XF334" s="15"/>
      <c r="XG334" s="15"/>
      <c r="XH334" s="15"/>
      <c r="XI334" s="15"/>
      <c r="XJ334" s="15"/>
      <c r="XK334" s="15"/>
      <c r="XL334" s="15"/>
      <c r="XM334" s="15"/>
      <c r="XN334" s="15"/>
      <c r="XO334" s="15"/>
      <c r="XP334" s="16"/>
      <c r="YB334" s="71"/>
      <c r="YC334" s="30"/>
      <c r="YD334" s="15"/>
      <c r="YE334" s="15"/>
      <c r="YF334" s="15"/>
      <c r="YG334" s="15"/>
      <c r="YH334" s="15"/>
      <c r="YI334" s="15"/>
      <c r="YJ334" s="15"/>
      <c r="YK334" s="15"/>
      <c r="YL334" s="15"/>
      <c r="YM334" s="15"/>
      <c r="YN334" s="15"/>
      <c r="YO334" s="15"/>
      <c r="YP334" s="16"/>
      <c r="ZB334" s="71"/>
      <c r="ZC334" s="30"/>
      <c r="ZD334" s="15"/>
      <c r="ZE334" s="15"/>
      <c r="ZF334" s="15"/>
      <c r="ZG334" s="15"/>
      <c r="ZH334" s="15"/>
      <c r="ZI334" s="15"/>
      <c r="ZJ334" s="15"/>
      <c r="ZK334" s="15"/>
      <c r="ZL334" s="15"/>
      <c r="ZM334" s="15"/>
      <c r="ZN334" s="15"/>
      <c r="ZO334" s="15"/>
      <c r="ZP334" s="16"/>
    </row>
    <row r="335" customFormat="false" ht="12.8" hidden="false" customHeight="false" outlineLevel="0" collapsed="false">
      <c r="A335" s="17" t="n">
        <f aca="false">A330+5</f>
        <v>1985</v>
      </c>
      <c r="B335" s="4" t="n">
        <f aca="false">AVERAGE(AN335,BN335,CN335,DN335,EN335,FN335,GN335,HN335,IN335,JN335,KN335,LN335,MN335,NN335)</f>
        <v>14.3647435897436</v>
      </c>
      <c r="C335" s="18" t="n">
        <f aca="false">AVERAGE(B331:B335)</f>
        <v>14.5008571289821</v>
      </c>
      <c r="D335" s="9" t="n">
        <f aca="false">AVERAGE(B326:B335)</f>
        <v>14.4427602952603</v>
      </c>
      <c r="E335" s="4" t="n">
        <f aca="false">AVERAGE(B316:B335)</f>
        <v>14.5128758741259</v>
      </c>
      <c r="F335" s="24" t="n">
        <f aca="false">AVERAGE(B286:B335)</f>
        <v>14.3920688616939</v>
      </c>
      <c r="G335" s="9" t="n">
        <f aca="false">MAX(AB335:AM335,BB335:BM335,CB335:CM335,DB335:DM335,EB335:EM335,FB335:FM335,GB335:GM335,HB335:HM335,IB335:IM335,JB335:JM335,KB335:KM335,LB335:LM335,MB335:MM335,NB335:NM335,OB335:OM335,PB335:PM335,QB335:QM335,RB335:RM335,SB335:SM335)</f>
        <v>26.9</v>
      </c>
      <c r="H335" s="10" t="n">
        <f aca="false">MEDIAN(AB335:AM335,BB335:BM335,CB335:CM335,DB335:DM335,EB335:EM335,FB335:FM335,GB335:GM335,HB335:HM335,IB335:IM335,JB335:JM335,KB335:KM335,LB335:LM335,MB335:MM335,NB335:NM335,OB335:OM335,PB335:PM335,QB335:QM335,RB335:RM335,SB335:SM335)</f>
        <v>15.9</v>
      </c>
      <c r="I335" s="11" t="n">
        <f aca="false">MIN(AB335:AM335,BB335:BM335,CB335:CM335,DB335:DM335,EB335:EM335,FB335:FM335,GB335:GM335,HB335:HM335,IB335:IM335,JB335:JM335,KB335:KM335,LB335:LM335,MB335:MM335,NB335:NM335,OB335:OM335,PB335:PM335,QB335:QM335,RB335:RM335,SB335:SM335)</f>
        <v>2.7</v>
      </c>
      <c r="J335" s="12" t="n">
        <f aca="false">(G335+I335)/2</f>
        <v>14.8</v>
      </c>
      <c r="AA335" s="13" t="n">
        <v>1985</v>
      </c>
      <c r="AB335" s="15" t="n">
        <v>16.6</v>
      </c>
      <c r="AC335" s="15" t="n">
        <v>17.3</v>
      </c>
      <c r="AD335" s="15" t="n">
        <v>16.9</v>
      </c>
      <c r="AE335" s="15" t="n">
        <v>9.9</v>
      </c>
      <c r="AF335" s="15" t="n">
        <v>6.5</v>
      </c>
      <c r="AG335" s="15" t="n">
        <v>3.9</v>
      </c>
      <c r="AH335" s="15" t="n">
        <v>3.4</v>
      </c>
      <c r="AI335" s="15" t="n">
        <v>5.6</v>
      </c>
      <c r="AJ335" s="15" t="n">
        <v>5.9</v>
      </c>
      <c r="AK335" s="15" t="n">
        <v>11.6</v>
      </c>
      <c r="AL335" s="15" t="n">
        <v>15.3</v>
      </c>
      <c r="AM335" s="7" t="n">
        <v>15.8</v>
      </c>
      <c r="AN335" s="4" t="n">
        <f aca="false">AVERAGE(Sheet1!AB335:AM335)</f>
        <v>10.725</v>
      </c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2" t="n">
        <f aca="false">BA334+1</f>
        <v>1985</v>
      </c>
      <c r="BB335" s="20" t="n">
        <v>21.9</v>
      </c>
      <c r="BC335" s="20" t="n">
        <v>21.8</v>
      </c>
      <c r="BD335" s="20" t="n">
        <v>20.4</v>
      </c>
      <c r="BE335" s="20" t="n">
        <v>12.8</v>
      </c>
      <c r="BF335" s="20" t="n">
        <v>10</v>
      </c>
      <c r="BG335" s="20" t="n">
        <v>4.8</v>
      </c>
      <c r="BH335" s="20" t="n">
        <v>5</v>
      </c>
      <c r="BI335" s="20" t="n">
        <v>7.5</v>
      </c>
      <c r="BJ335" s="20" t="n">
        <v>8.9</v>
      </c>
      <c r="BK335" s="20" t="n">
        <v>14.3</v>
      </c>
      <c r="BL335" s="20" t="n">
        <v>17.8</v>
      </c>
      <c r="BM335" s="20" t="n">
        <v>18.7</v>
      </c>
      <c r="BN335" s="4" t="n">
        <f aca="false">AVERAGE(BB335:BM335)</f>
        <v>13.6583333333333</v>
      </c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2" t="n">
        <f aca="false">CA334+1</f>
        <v>1985</v>
      </c>
      <c r="CB335" s="20" t="n">
        <v>20.1</v>
      </c>
      <c r="CC335" s="20" t="n">
        <v>20.6</v>
      </c>
      <c r="CD335" s="20" t="n">
        <v>19.6</v>
      </c>
      <c r="CE335" s="20" t="n">
        <v>12.5</v>
      </c>
      <c r="CF335" s="20" t="n">
        <v>9.1</v>
      </c>
      <c r="CG335" s="20" t="n">
        <v>4</v>
      </c>
      <c r="CH335" s="20" t="n">
        <v>3.9</v>
      </c>
      <c r="CI335" s="20" t="n">
        <v>7.4</v>
      </c>
      <c r="CJ335" s="20" t="n">
        <v>7.9</v>
      </c>
      <c r="CK335" s="20" t="n">
        <v>13.3</v>
      </c>
      <c r="CL335" s="20" t="n">
        <v>16.6</v>
      </c>
      <c r="CM335" s="20" t="n">
        <v>18.6</v>
      </c>
      <c r="CN335" s="4" t="n">
        <f aca="false">AVERAGE(CB335:CM335)</f>
        <v>12.8</v>
      </c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36" t="s">
        <v>119</v>
      </c>
      <c r="DB335" s="20" t="n">
        <v>18.1</v>
      </c>
      <c r="DC335" s="20" t="n">
        <v>18.7</v>
      </c>
      <c r="DD335" s="20" t="n">
        <v>17.3</v>
      </c>
      <c r="DE335" s="20" t="n">
        <v>11</v>
      </c>
      <c r="DF335" s="20" t="n">
        <v>8.1</v>
      </c>
      <c r="DG335" s="20" t="n">
        <v>4.6</v>
      </c>
      <c r="DH335" s="20" t="n">
        <v>4</v>
      </c>
      <c r="DI335" s="20" t="n">
        <v>6.6</v>
      </c>
      <c r="DJ335" s="20" t="n">
        <v>7.2</v>
      </c>
      <c r="DK335" s="20" t="n">
        <v>12.2</v>
      </c>
      <c r="DL335" s="20" t="n">
        <v>15.5</v>
      </c>
      <c r="DM335" s="20" t="n">
        <v>17.1</v>
      </c>
      <c r="DN335" s="4" t="n">
        <f aca="false">AVERAGE(DB335:DM335)</f>
        <v>11.7</v>
      </c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30" t="s">
        <v>119</v>
      </c>
      <c r="FB335" s="22" t="n">
        <f aca="false">(FB336+FB337)/2</f>
        <v>25.45</v>
      </c>
      <c r="FC335" s="22" t="n">
        <f aca="false">(FC336+FC337)/2</f>
        <v>24.55</v>
      </c>
      <c r="FD335" s="22" t="n">
        <f aca="false">(FD336+FD337)/2</f>
        <v>22.25</v>
      </c>
      <c r="FE335" s="22" t="n">
        <f aca="false">(FE336+FE337)/2</f>
        <v>20.35</v>
      </c>
      <c r="FF335" s="15" t="n">
        <v>16.9</v>
      </c>
      <c r="FG335" s="15" t="n">
        <v>10.8</v>
      </c>
      <c r="FH335" s="15" t="n">
        <v>9.3</v>
      </c>
      <c r="FI335" s="15" t="n">
        <v>12.4</v>
      </c>
      <c r="FJ335" s="15" t="n">
        <v>13.8</v>
      </c>
      <c r="FK335" s="15" t="n">
        <v>20.5</v>
      </c>
      <c r="FL335" s="15" t="n">
        <v>23.6</v>
      </c>
      <c r="FM335" s="15" t="n">
        <v>24.9</v>
      </c>
      <c r="FN335" s="16" t="n">
        <f aca="false">AVERAGE(FB335:FM335)</f>
        <v>18.7333333333333</v>
      </c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2" t="n">
        <v>1985</v>
      </c>
      <c r="GB335" s="15" t="n">
        <v>25.7</v>
      </c>
      <c r="GC335" s="15" t="n">
        <v>25.1</v>
      </c>
      <c r="GD335" s="15" t="n">
        <v>24.5</v>
      </c>
      <c r="GE335" s="15" t="n">
        <v>21.9</v>
      </c>
      <c r="GF335" s="15" t="n">
        <v>19.2</v>
      </c>
      <c r="GG335" s="15" t="n">
        <v>13.3</v>
      </c>
      <c r="GH335" s="15" t="n">
        <v>12</v>
      </c>
      <c r="GI335" s="15" t="n">
        <v>15.9</v>
      </c>
      <c r="GJ335" s="15" t="n">
        <v>16.8</v>
      </c>
      <c r="GK335" s="15" t="n">
        <v>20.6</v>
      </c>
      <c r="GL335" s="15" t="n">
        <v>23.7</v>
      </c>
      <c r="GM335" s="15" t="n">
        <v>25.8</v>
      </c>
      <c r="GN335" s="16" t="n">
        <f aca="false">AVERAGE(GB335:GM335)</f>
        <v>20.375</v>
      </c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2" t="n">
        <v>1985</v>
      </c>
      <c r="HB335" s="15" t="n">
        <v>24.1</v>
      </c>
      <c r="HC335" s="15" t="n">
        <v>25.3</v>
      </c>
      <c r="HD335" s="15" t="n">
        <v>23.6</v>
      </c>
      <c r="HE335" s="15" t="n">
        <v>17</v>
      </c>
      <c r="HF335" s="15" t="n">
        <v>13.8</v>
      </c>
      <c r="HG335" s="15" t="n">
        <v>6.5</v>
      </c>
      <c r="HH335" s="15" t="n">
        <v>8.1</v>
      </c>
      <c r="HI335" s="15" t="n">
        <v>11.6</v>
      </c>
      <c r="HJ335" s="15" t="n">
        <v>11.8</v>
      </c>
      <c r="HK335" s="15" t="n">
        <v>17.5</v>
      </c>
      <c r="HL335" s="15" t="n">
        <v>21.6</v>
      </c>
      <c r="HM335" s="15" t="n">
        <v>23</v>
      </c>
      <c r="HN335" s="16" t="n">
        <f aca="false">AVERAGE(HB335:HM335)</f>
        <v>16.9916666666667</v>
      </c>
      <c r="HO335" s="16"/>
      <c r="HP335" s="16"/>
      <c r="HQ335" s="16"/>
      <c r="HR335" s="16"/>
      <c r="HS335" s="16"/>
      <c r="HT335" s="16"/>
      <c r="HU335" s="16"/>
      <c r="HV335" s="16"/>
      <c r="HW335" s="16"/>
      <c r="HX335" s="16"/>
      <c r="HY335" s="16"/>
      <c r="HZ335" s="16"/>
      <c r="IA335" s="7" t="n">
        <f aca="false">IA334+1</f>
        <v>1985</v>
      </c>
      <c r="IB335" s="15" t="n">
        <v>20.8</v>
      </c>
      <c r="IC335" s="15" t="n">
        <v>20.8</v>
      </c>
      <c r="ID335" s="15" t="n">
        <v>19.7</v>
      </c>
      <c r="IE335" s="15" t="n">
        <v>12</v>
      </c>
      <c r="IF335" s="15" t="n">
        <v>8</v>
      </c>
      <c r="IG335" s="15" t="n">
        <v>4.3</v>
      </c>
      <c r="IH335" s="15" t="n">
        <v>5.3</v>
      </c>
      <c r="II335" s="15" t="n">
        <v>7.4</v>
      </c>
      <c r="IJ335" s="15" t="n">
        <v>8.3</v>
      </c>
      <c r="IK335" s="15" t="n">
        <v>13.4</v>
      </c>
      <c r="IL335" s="15" t="n">
        <v>17.9</v>
      </c>
      <c r="IM335" s="15" t="n">
        <v>18.2</v>
      </c>
      <c r="IN335" s="25" t="n">
        <f aca="false">SUM(IB335:IM335)/12</f>
        <v>13.0083333333333</v>
      </c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 t="n">
        <f aca="false">JA334+1</f>
        <v>1985</v>
      </c>
      <c r="JB335" s="15" t="n">
        <v>18.7</v>
      </c>
      <c r="JC335" s="15" t="n">
        <v>19.5</v>
      </c>
      <c r="JD335" s="15" t="n">
        <v>17.7</v>
      </c>
      <c r="JE335" s="15" t="n">
        <v>11.1</v>
      </c>
      <c r="JF335" s="15" t="n">
        <v>6.5</v>
      </c>
      <c r="JG335" s="15" t="n">
        <v>4</v>
      </c>
      <c r="JH335" s="15" t="n">
        <v>5.5</v>
      </c>
      <c r="JI335" s="15" t="n">
        <v>7.6</v>
      </c>
      <c r="JJ335" s="15" t="n">
        <v>7.8</v>
      </c>
      <c r="JK335" s="15" t="n">
        <v>11.3</v>
      </c>
      <c r="JL335" s="15" t="n">
        <v>15.8</v>
      </c>
      <c r="JM335" s="15" t="n">
        <v>15.9</v>
      </c>
      <c r="JN335" s="25" t="n">
        <f aca="false">SUM(JB335:JM335)/12</f>
        <v>11.7833333333333</v>
      </c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3" t="n">
        <v>1985</v>
      </c>
      <c r="KB335" s="15" t="n">
        <v>20.3</v>
      </c>
      <c r="KC335" s="15" t="n">
        <v>21.2</v>
      </c>
      <c r="KD335" s="15" t="n">
        <v>18.1</v>
      </c>
      <c r="KE335" s="15" t="n">
        <v>11.6</v>
      </c>
      <c r="KF335" s="15" t="n">
        <v>6.7</v>
      </c>
      <c r="KG335" s="15" t="n">
        <v>2.9</v>
      </c>
      <c r="KH335" s="15" t="n">
        <v>2.7</v>
      </c>
      <c r="KI335" s="15" t="n">
        <v>7.5</v>
      </c>
      <c r="KJ335" s="15" t="n">
        <v>7.8</v>
      </c>
      <c r="KK335" s="15" t="n">
        <v>15.2</v>
      </c>
      <c r="KL335" s="15" t="n">
        <v>18.7</v>
      </c>
      <c r="KM335" s="15" t="n">
        <v>21.8</v>
      </c>
      <c r="KN335" s="16" t="n">
        <f aca="false">AVERAGE(KB335:KM335)</f>
        <v>12.875</v>
      </c>
      <c r="KO335" s="16"/>
      <c r="KP335" s="16"/>
      <c r="KQ335" s="16"/>
      <c r="KR335" s="16"/>
      <c r="KS335" s="16"/>
      <c r="KT335" s="16"/>
      <c r="KU335" s="16"/>
      <c r="KV335" s="16"/>
      <c r="KW335" s="16"/>
      <c r="KX335" s="16"/>
      <c r="KY335" s="16"/>
      <c r="KZ335" s="16"/>
      <c r="LA335" s="7" t="n">
        <f aca="false">LA334+1</f>
        <v>1985</v>
      </c>
      <c r="LB335" s="15" t="n">
        <v>20</v>
      </c>
      <c r="LC335" s="15" t="n">
        <v>19.9</v>
      </c>
      <c r="LD335" s="15" t="n">
        <v>17.6</v>
      </c>
      <c r="LE335" s="15" t="n">
        <v>12.7</v>
      </c>
      <c r="LF335" s="15" t="n">
        <v>6.8</v>
      </c>
      <c r="LG335" s="15" t="n">
        <v>3.2</v>
      </c>
      <c r="LH335" s="15" t="n">
        <v>4.6</v>
      </c>
      <c r="LI335" s="15" t="n">
        <v>6.5</v>
      </c>
      <c r="LJ335" s="15" t="n">
        <v>7.7</v>
      </c>
      <c r="LK335" s="15" t="n">
        <v>12.8</v>
      </c>
      <c r="LL335" s="15" t="n">
        <v>16</v>
      </c>
      <c r="LM335" s="15" t="n">
        <v>19.5</v>
      </c>
      <c r="LN335" s="16" t="n">
        <f aca="false">AVERAGE(LB335:LM335)</f>
        <v>12.275</v>
      </c>
      <c r="LO335" s="16"/>
      <c r="LP335" s="16"/>
      <c r="LQ335" s="16"/>
      <c r="LR335" s="16"/>
      <c r="LS335" s="16"/>
      <c r="LT335" s="16"/>
      <c r="LU335" s="16"/>
      <c r="LV335" s="16"/>
      <c r="LW335" s="16"/>
      <c r="LX335" s="16"/>
      <c r="LY335" s="16"/>
      <c r="LZ335" s="16"/>
      <c r="MA335" s="7" t="n">
        <f aca="false">MA334+1</f>
        <v>1985</v>
      </c>
      <c r="MB335" s="15" t="n">
        <v>26</v>
      </c>
      <c r="MC335" s="15" t="n">
        <v>25.4</v>
      </c>
      <c r="MD335" s="15" t="n">
        <v>24.1</v>
      </c>
      <c r="ME335" s="15" t="n">
        <v>19.7</v>
      </c>
      <c r="MF335" s="15" t="n">
        <v>17</v>
      </c>
      <c r="MG335" s="15" t="n">
        <v>10.8</v>
      </c>
      <c r="MH335" s="15" t="n">
        <v>11.2</v>
      </c>
      <c r="MI335" s="15" t="n">
        <v>16.6</v>
      </c>
      <c r="MJ335" s="15" t="n">
        <v>16.5</v>
      </c>
      <c r="MK335" s="15" t="n">
        <v>21</v>
      </c>
      <c r="ML335" s="15" t="n">
        <v>24.6</v>
      </c>
      <c r="MM335" s="15" t="n">
        <v>25.7</v>
      </c>
      <c r="MN335" s="16" t="n">
        <f aca="false">AVERAGE(MB335:MM335)</f>
        <v>19.8833333333333</v>
      </c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60" t="s">
        <v>119</v>
      </c>
      <c r="NB335" s="15" t="n">
        <v>18</v>
      </c>
      <c r="NC335" s="15" t="n">
        <v>20.5</v>
      </c>
      <c r="ND335" s="15" t="n">
        <v>17.6</v>
      </c>
      <c r="NE335" s="15" t="n">
        <v>11.9</v>
      </c>
      <c r="NF335" s="15" t="n">
        <v>7.7</v>
      </c>
      <c r="NG335" s="15" t="n">
        <v>5.9</v>
      </c>
      <c r="NH335" s="15" t="n">
        <v>5.9</v>
      </c>
      <c r="NI335" s="15" t="n">
        <v>6</v>
      </c>
      <c r="NJ335" s="15" t="n">
        <v>8.5</v>
      </c>
      <c r="NK335" s="15" t="n">
        <v>10.7</v>
      </c>
      <c r="NL335" s="15" t="n">
        <v>15.3</v>
      </c>
      <c r="NM335" s="15" t="n">
        <v>15.2</v>
      </c>
      <c r="NN335" s="29" t="n">
        <f aca="false">AVERAGE(NB335:NM335)</f>
        <v>11.9333333333333</v>
      </c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13" t="n">
        <v>1985</v>
      </c>
      <c r="OB335" s="15" t="n">
        <v>22.4</v>
      </c>
      <c r="OC335" s="15" t="n">
        <v>21.1</v>
      </c>
      <c r="OD335" s="15" t="n">
        <v>20.5</v>
      </c>
      <c r="OE335" s="15" t="n">
        <v>15.8</v>
      </c>
      <c r="OF335" s="15" t="n">
        <v>8.1</v>
      </c>
      <c r="OG335" s="15" t="n">
        <v>4.7</v>
      </c>
      <c r="OH335" s="15" t="n">
        <v>5.3</v>
      </c>
      <c r="OI335" s="15" t="n">
        <v>7</v>
      </c>
      <c r="OJ335" s="15" t="n">
        <v>8.9</v>
      </c>
      <c r="OK335" s="15" t="n">
        <v>13.4</v>
      </c>
      <c r="OL335" s="15" t="n">
        <v>18.4</v>
      </c>
      <c r="OM335" s="26" t="n">
        <f aca="false">SUM(OM334+OM336)/2</f>
        <v>18.85</v>
      </c>
      <c r="ON335" s="29" t="n">
        <f aca="false">AVERAGE(OB335:OM335)</f>
        <v>13.7041666666667</v>
      </c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30" t="s">
        <v>119</v>
      </c>
      <c r="PB335" s="15" t="n">
        <v>26.9</v>
      </c>
      <c r="PC335" s="15" t="n">
        <v>26.1</v>
      </c>
      <c r="PD335" s="15" t="n">
        <v>25.5</v>
      </c>
      <c r="PE335" s="15" t="n">
        <v>25.6</v>
      </c>
      <c r="PF335" s="15" t="n">
        <v>17</v>
      </c>
      <c r="PG335" s="15" t="n">
        <v>13.8</v>
      </c>
      <c r="PH335" s="15" t="n">
        <v>11</v>
      </c>
      <c r="PI335" s="15" t="n">
        <v>14.7</v>
      </c>
      <c r="PJ335" s="15" t="n">
        <v>17.5</v>
      </c>
      <c r="PK335" s="15" t="n">
        <v>20.1</v>
      </c>
      <c r="PL335" s="15" t="n">
        <v>25.3</v>
      </c>
      <c r="PM335" s="15" t="n">
        <v>25.6</v>
      </c>
      <c r="PN335" s="29" t="n">
        <f aca="false">AVERAGE(PB335:PM335)</f>
        <v>20.7583333333333</v>
      </c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30" t="s">
        <v>119</v>
      </c>
      <c r="QB335" s="15" t="n">
        <v>21.9</v>
      </c>
      <c r="QC335" s="15" t="n">
        <v>26.9</v>
      </c>
      <c r="QD335" s="15" t="n">
        <v>22.6</v>
      </c>
      <c r="QE335" s="15" t="n">
        <v>15.8</v>
      </c>
      <c r="QF335" s="15" t="n">
        <v>11.9</v>
      </c>
      <c r="QG335" s="15" t="n">
        <v>7.9</v>
      </c>
      <c r="QH335" s="15" t="n">
        <v>8.6</v>
      </c>
      <c r="QI335" s="23" t="n">
        <v>9.7</v>
      </c>
      <c r="QJ335" s="15" t="n">
        <v>11.1</v>
      </c>
      <c r="QK335" s="15" t="n">
        <v>14.1</v>
      </c>
      <c r="QL335" s="15" t="n">
        <v>17.8</v>
      </c>
      <c r="QM335" s="15" t="n">
        <v>16.9</v>
      </c>
      <c r="QN335" s="29" t="n">
        <f aca="false">AVERAGE(QB335:QM335)</f>
        <v>15.4333333333333</v>
      </c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30" t="s">
        <v>119</v>
      </c>
      <c r="RB335" s="15" t="n">
        <v>25.4</v>
      </c>
      <c r="RC335" s="15" t="n">
        <v>24.3</v>
      </c>
      <c r="RD335" s="15" t="n">
        <v>23.6</v>
      </c>
      <c r="RE335" s="15" t="n">
        <v>19.6</v>
      </c>
      <c r="RF335" s="15" t="n">
        <v>17.6</v>
      </c>
      <c r="RG335" s="15" t="n">
        <v>11.6</v>
      </c>
      <c r="RH335" s="15" t="n">
        <v>12.2</v>
      </c>
      <c r="RI335" s="15" t="n">
        <v>17.3</v>
      </c>
      <c r="RJ335" s="15" t="n">
        <v>19</v>
      </c>
      <c r="RK335" s="15" t="n">
        <v>23.6</v>
      </c>
      <c r="RL335" s="15" t="n">
        <v>25.6</v>
      </c>
      <c r="RM335" s="15" t="n">
        <v>26.9</v>
      </c>
      <c r="RN335" s="29" t="n">
        <f aca="false">AVERAGE(RB335:RM335)</f>
        <v>20.5583333333333</v>
      </c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13" t="n">
        <v>1985</v>
      </c>
      <c r="SB335" s="15" t="n">
        <v>24.4</v>
      </c>
      <c r="SC335" s="15" t="n">
        <v>23.1</v>
      </c>
      <c r="SD335" s="15" t="n">
        <v>21.4</v>
      </c>
      <c r="SE335" s="15" t="n">
        <v>15.9</v>
      </c>
      <c r="SF335" s="15" t="n">
        <v>9.8</v>
      </c>
      <c r="SG335" s="15" t="n">
        <v>6.5</v>
      </c>
      <c r="SH335" s="15" t="n">
        <v>7.1</v>
      </c>
      <c r="SI335" s="15" t="n">
        <v>7.3</v>
      </c>
      <c r="SJ335" s="15" t="n">
        <v>11.7</v>
      </c>
      <c r="SK335" s="15" t="n">
        <v>14.7</v>
      </c>
      <c r="SL335" s="15" t="n">
        <v>20.5</v>
      </c>
      <c r="SM335" s="15" t="n">
        <v>20.6</v>
      </c>
      <c r="SN335" s="29" t="n">
        <f aca="false">AVERAGE(SB335:SM335)</f>
        <v>15.25</v>
      </c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72" t="s">
        <v>119</v>
      </c>
      <c r="TB335" s="73" t="n">
        <v>21.5</v>
      </c>
      <c r="TC335" s="73" t="n">
        <v>21.2</v>
      </c>
      <c r="TD335" s="73" t="n">
        <v>19.5</v>
      </c>
      <c r="TE335" s="73" t="n">
        <v>12.8</v>
      </c>
      <c r="TF335" s="73" t="n">
        <v>10.3</v>
      </c>
      <c r="TG335" s="73" t="n">
        <v>3.4</v>
      </c>
      <c r="TH335" s="73" t="n">
        <v>4.6</v>
      </c>
      <c r="TI335" s="73" t="n">
        <v>7.6</v>
      </c>
      <c r="TJ335" s="73" t="n">
        <v>7.6</v>
      </c>
      <c r="TK335" s="73" t="n">
        <v>14.1</v>
      </c>
      <c r="TL335" s="73" t="n">
        <v>17.6</v>
      </c>
      <c r="TM335" s="73" t="n">
        <v>18.9</v>
      </c>
      <c r="TN335" s="73" t="n">
        <v>13.3</v>
      </c>
      <c r="UB335" s="71"/>
      <c r="UC335" s="30"/>
      <c r="UD335" s="15"/>
      <c r="UE335" s="15"/>
      <c r="UF335" s="15"/>
      <c r="UG335" s="15"/>
      <c r="UH335" s="15"/>
      <c r="UI335" s="15"/>
      <c r="UJ335" s="15"/>
      <c r="UK335" s="15"/>
      <c r="UL335" s="15"/>
      <c r="UM335" s="15"/>
      <c r="UN335" s="15"/>
      <c r="UO335" s="15"/>
      <c r="UP335" s="16"/>
      <c r="VB335" s="71"/>
      <c r="VC335" s="30"/>
      <c r="VD335" s="15"/>
      <c r="VE335" s="15"/>
      <c r="VF335" s="15"/>
      <c r="VG335" s="15"/>
      <c r="VH335" s="15"/>
      <c r="VI335" s="15"/>
      <c r="VJ335" s="15"/>
      <c r="VK335" s="15"/>
      <c r="VL335" s="15"/>
      <c r="VM335" s="15"/>
      <c r="VN335" s="15"/>
      <c r="VO335" s="15"/>
      <c r="VP335" s="16"/>
      <c r="WB335" s="71"/>
      <c r="WC335" s="30"/>
      <c r="WD335" s="15"/>
      <c r="WE335" s="15"/>
      <c r="WF335" s="15"/>
      <c r="WG335" s="15"/>
      <c r="WH335" s="15"/>
      <c r="WI335" s="15"/>
      <c r="WJ335" s="15"/>
      <c r="WK335" s="15"/>
      <c r="WL335" s="15"/>
      <c r="WM335" s="15"/>
      <c r="WN335" s="15"/>
      <c r="WO335" s="15"/>
      <c r="WP335" s="16"/>
      <c r="XB335" s="71"/>
      <c r="XC335" s="30"/>
      <c r="XD335" s="15"/>
      <c r="XE335" s="15"/>
      <c r="XF335" s="15"/>
      <c r="XG335" s="15"/>
      <c r="XH335" s="15"/>
      <c r="XI335" s="15"/>
      <c r="XJ335" s="15"/>
      <c r="XK335" s="15"/>
      <c r="XL335" s="15"/>
      <c r="XM335" s="15"/>
      <c r="XN335" s="15"/>
      <c r="XO335" s="15"/>
      <c r="XP335" s="16"/>
      <c r="YB335" s="71"/>
      <c r="YC335" s="30"/>
      <c r="YD335" s="15"/>
      <c r="YE335" s="15"/>
      <c r="YF335" s="15"/>
      <c r="YG335" s="15"/>
      <c r="YH335" s="15"/>
      <c r="YI335" s="15"/>
      <c r="YJ335" s="15"/>
      <c r="YK335" s="15"/>
      <c r="YL335" s="15"/>
      <c r="YM335" s="15"/>
      <c r="YN335" s="15"/>
      <c r="YO335" s="15"/>
      <c r="YP335" s="16"/>
      <c r="ZB335" s="71"/>
      <c r="ZC335" s="30"/>
      <c r="ZD335" s="15"/>
      <c r="ZE335" s="15"/>
      <c r="ZF335" s="15"/>
      <c r="ZG335" s="15"/>
      <c r="ZH335" s="15"/>
      <c r="ZI335" s="15"/>
      <c r="ZJ335" s="15"/>
      <c r="ZK335" s="15"/>
      <c r="ZL335" s="15"/>
      <c r="ZM335" s="15"/>
      <c r="ZN335" s="15"/>
      <c r="ZO335" s="15"/>
      <c r="ZP335" s="16"/>
    </row>
    <row r="336" customFormat="false" ht="12.8" hidden="false" customHeight="false" outlineLevel="0" collapsed="false">
      <c r="A336" s="17"/>
      <c r="B336" s="4" t="n">
        <f aca="false">AVERAGE(AN336,BN336,CN336,DN336,EN336,FN336,GN336,HN336,IN336,JN336,KN336,LN336,MN336,NN336)</f>
        <v>14.8182692307692</v>
      </c>
      <c r="C336" s="18" t="n">
        <f aca="false">AVERAGE(B332:B336)</f>
        <v>14.4857425213675</v>
      </c>
      <c r="D336" s="9" t="n">
        <f aca="false">AVERAGE(B327:B336)</f>
        <v>14.5922821969697</v>
      </c>
      <c r="E336" s="4" t="n">
        <f aca="false">AVERAGE(B317:B336)</f>
        <v>14.5370585664336</v>
      </c>
      <c r="F336" s="24" t="n">
        <f aca="false">AVERAGE(B287:B336)</f>
        <v>14.4036714257964</v>
      </c>
      <c r="G336" s="9" t="n">
        <f aca="false">MAX(AB336:AM336,BB336:BM336,CB336:CM336,DB336:DM336,EB336:EM336,FB336:FM336,GB336:GM336,HB336:HM336,IB336:IM336,JB336:JM336,KB336:KM336,LB336:LM336,MB336:MM336,NB336:NM336,OB336:OM336,PB336:PM336,QB336:QM336,RB336:RM336,SB336:SM336)</f>
        <v>27.3</v>
      </c>
      <c r="H336" s="10" t="n">
        <f aca="false">MEDIAN(AB336:AM336,BB336:BM336,CB336:CM336,DB336:DM336,EB336:EM336,FB336:FM336,GB336:GM336,HB336:HM336,IB336:IM336,JB336:JM336,KB336:KM336,LB336:LM336,MB336:MM336,NB336:NM336,OB336:OM336,PB336:PM336,QB336:QM336,RB336:RM336,SB336:SM336)</f>
        <v>15.95</v>
      </c>
      <c r="I336" s="11" t="n">
        <f aca="false">MIN(AB336:AM336,BB336:BM336,CB336:CM336,DB336:DM336,EB336:EM336,FB336:FM336,GB336:GM336,HB336:HM336,IB336:IM336,JB336:JM336,KB336:KM336,LB336:LM336,MB336:MM336,NB336:NM336,OB336:OM336,PB336:PM336,QB336:QM336,RB336:RM336,SB336:SM336)</f>
        <v>3.5</v>
      </c>
      <c r="J336" s="12" t="n">
        <f aca="false">(G336+I336)/2</f>
        <v>15.4</v>
      </c>
      <c r="AA336" s="13" t="n">
        <v>1986</v>
      </c>
      <c r="AB336" s="15" t="n">
        <v>16.8</v>
      </c>
      <c r="AC336" s="15" t="n">
        <v>16.9</v>
      </c>
      <c r="AD336" s="15" t="n">
        <v>17.4</v>
      </c>
      <c r="AE336" s="15" t="n">
        <v>12.1</v>
      </c>
      <c r="AF336" s="15" t="n">
        <v>9.1</v>
      </c>
      <c r="AG336" s="15" t="n">
        <v>6.1</v>
      </c>
      <c r="AH336" s="15" t="n">
        <v>5.6</v>
      </c>
      <c r="AI336" s="15" t="n">
        <v>6.7</v>
      </c>
      <c r="AJ336" s="15" t="n">
        <v>9.1</v>
      </c>
      <c r="AK336" s="15" t="n">
        <v>10.3</v>
      </c>
      <c r="AL336" s="15" t="n">
        <v>14.4</v>
      </c>
      <c r="AM336" s="15" t="n">
        <v>16</v>
      </c>
      <c r="AN336" s="4" t="n">
        <f aca="false">AVERAGE(Sheet1!AB336:AM336)</f>
        <v>11.7083333333333</v>
      </c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2" t="n">
        <f aca="false">BA335+1</f>
        <v>1986</v>
      </c>
      <c r="BB336" s="20" t="n">
        <v>20.9</v>
      </c>
      <c r="BC336" s="20" t="n">
        <v>21.9</v>
      </c>
      <c r="BD336" s="20" t="n">
        <v>21.4</v>
      </c>
      <c r="BE336" s="20" t="n">
        <v>13.7</v>
      </c>
      <c r="BF336" s="20" t="n">
        <v>10.3</v>
      </c>
      <c r="BG336" s="20" t="n">
        <v>5.8</v>
      </c>
      <c r="BH336" s="20" t="n">
        <v>6</v>
      </c>
      <c r="BI336" s="20" t="n">
        <v>6.8</v>
      </c>
      <c r="BJ336" s="20" t="n">
        <v>10.2</v>
      </c>
      <c r="BK336" s="20" t="n">
        <v>12.1</v>
      </c>
      <c r="BL336" s="20" t="n">
        <v>17.4</v>
      </c>
      <c r="BM336" s="20" t="n">
        <v>19.7</v>
      </c>
      <c r="BN336" s="4" t="n">
        <f aca="false">AVERAGE(BB336:BM336)</f>
        <v>13.85</v>
      </c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2" t="n">
        <f aca="false">CA335+1</f>
        <v>1986</v>
      </c>
      <c r="CB336" s="20" t="n">
        <v>19.9</v>
      </c>
      <c r="CC336" s="20" t="n">
        <v>20.4</v>
      </c>
      <c r="CD336" s="20" t="n">
        <v>20</v>
      </c>
      <c r="CE336" s="20" t="n">
        <v>13.1</v>
      </c>
      <c r="CF336" s="20" t="n">
        <v>9.4</v>
      </c>
      <c r="CG336" s="20" t="n">
        <v>5.2</v>
      </c>
      <c r="CH336" s="20" t="n">
        <v>5.1</v>
      </c>
      <c r="CI336" s="20" t="n">
        <v>5.9</v>
      </c>
      <c r="CJ336" s="20" t="n">
        <v>9.5</v>
      </c>
      <c r="CK336" s="20" t="n">
        <v>11.6</v>
      </c>
      <c r="CL336" s="20" t="n">
        <v>16.5</v>
      </c>
      <c r="CM336" s="20" t="n">
        <v>18.5</v>
      </c>
      <c r="CN336" s="4" t="n">
        <f aca="false">AVERAGE(CB336:CM336)</f>
        <v>12.925</v>
      </c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36" t="s">
        <v>120</v>
      </c>
      <c r="DB336" s="20" t="n">
        <v>18.4</v>
      </c>
      <c r="DC336" s="20" t="n">
        <v>18.3</v>
      </c>
      <c r="DD336" s="20" t="n">
        <v>17.4</v>
      </c>
      <c r="DE336" s="20" t="n">
        <v>12</v>
      </c>
      <c r="DF336" s="20" t="n">
        <v>8.7</v>
      </c>
      <c r="DG336" s="20" t="n">
        <v>4.3</v>
      </c>
      <c r="DH336" s="20" t="n">
        <v>5.3</v>
      </c>
      <c r="DI336" s="20" t="n">
        <v>5.6</v>
      </c>
      <c r="DJ336" s="20" t="n">
        <v>9.3</v>
      </c>
      <c r="DK336" s="20" t="n">
        <v>11</v>
      </c>
      <c r="DL336" s="20" t="n">
        <v>14.7</v>
      </c>
      <c r="DM336" s="20" t="n">
        <v>16.7</v>
      </c>
      <c r="DN336" s="4" t="n">
        <f aca="false">AVERAGE(DB336:DM336)</f>
        <v>11.8083333333333</v>
      </c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30" t="s">
        <v>120</v>
      </c>
      <c r="FB336" s="15" t="n">
        <v>26</v>
      </c>
      <c r="FC336" s="15" t="n">
        <v>24</v>
      </c>
      <c r="FD336" s="15" t="n">
        <v>21.2</v>
      </c>
      <c r="FE336" s="15" t="n">
        <v>19.4</v>
      </c>
      <c r="FF336" s="15" t="n">
        <v>15.3</v>
      </c>
      <c r="FG336" s="15" t="n">
        <v>11.7</v>
      </c>
      <c r="FH336" s="15" t="n">
        <v>9.2</v>
      </c>
      <c r="FI336" s="27" t="n">
        <f aca="false">(FI335+FI337)/2</f>
        <v>13.85</v>
      </c>
      <c r="FJ336" s="15" t="n">
        <v>17</v>
      </c>
      <c r="FK336" s="15" t="n">
        <v>18.1</v>
      </c>
      <c r="FL336" s="15" t="n">
        <v>23.4</v>
      </c>
      <c r="FM336" s="15" t="n">
        <v>25.4</v>
      </c>
      <c r="FN336" s="16" t="n">
        <f aca="false">AVERAGE(FB336:FM336)</f>
        <v>18.7125</v>
      </c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2" t="n">
        <v>1986</v>
      </c>
      <c r="GB336" s="15" t="n">
        <v>25.8</v>
      </c>
      <c r="GC336" s="15" t="n">
        <v>26.3</v>
      </c>
      <c r="GD336" s="15" t="n">
        <v>24.1</v>
      </c>
      <c r="GE336" s="15" t="n">
        <v>23.4</v>
      </c>
      <c r="GF336" s="15" t="n">
        <v>19.6</v>
      </c>
      <c r="GG336" s="15" t="n">
        <v>17</v>
      </c>
      <c r="GH336" s="15" t="n">
        <v>16.2</v>
      </c>
      <c r="GI336" s="15" t="n">
        <v>15.1</v>
      </c>
      <c r="GJ336" s="15" t="n">
        <v>20.6</v>
      </c>
      <c r="GK336" s="15" t="n">
        <v>22.9</v>
      </c>
      <c r="GL336" s="15" t="n">
        <v>23.9</v>
      </c>
      <c r="GM336" s="15" t="n">
        <v>24.5</v>
      </c>
      <c r="GN336" s="16" t="n">
        <f aca="false">AVERAGE(GB336:GM336)</f>
        <v>21.6166666666667</v>
      </c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2" t="n">
        <v>1986</v>
      </c>
      <c r="HB336" s="15" t="n">
        <v>24.6</v>
      </c>
      <c r="HC336" s="15" t="n">
        <v>24.8</v>
      </c>
      <c r="HD336" s="15" t="n">
        <v>22.7</v>
      </c>
      <c r="HE336" s="15" t="n">
        <v>18.6</v>
      </c>
      <c r="HF336" s="15" t="n">
        <v>14</v>
      </c>
      <c r="HG336" s="15" t="n">
        <v>10.9</v>
      </c>
      <c r="HH336" s="15" t="n">
        <v>9.7</v>
      </c>
      <c r="HI336" s="15" t="n">
        <v>9.3</v>
      </c>
      <c r="HJ336" s="15" t="n">
        <v>15.1</v>
      </c>
      <c r="HK336" s="15" t="n">
        <v>18</v>
      </c>
      <c r="HL336" s="15" t="n">
        <v>21</v>
      </c>
      <c r="HM336" s="15" t="n">
        <v>23.7</v>
      </c>
      <c r="HN336" s="16" t="n">
        <f aca="false">AVERAGE(HB336:HM336)</f>
        <v>17.7</v>
      </c>
      <c r="HO336" s="16"/>
      <c r="HP336" s="16"/>
      <c r="HQ336" s="16"/>
      <c r="HR336" s="16"/>
      <c r="HS336" s="16"/>
      <c r="HT336" s="16"/>
      <c r="HU336" s="16"/>
      <c r="HV336" s="16"/>
      <c r="HW336" s="16"/>
      <c r="HX336" s="16"/>
      <c r="HY336" s="16"/>
      <c r="HZ336" s="16"/>
      <c r="IA336" s="7" t="n">
        <f aca="false">IA335+1</f>
        <v>1986</v>
      </c>
      <c r="IB336" s="15" t="n">
        <v>19.7</v>
      </c>
      <c r="IC336" s="15" t="n">
        <v>20.4</v>
      </c>
      <c r="ID336" s="15" t="n">
        <v>19.5</v>
      </c>
      <c r="IE336" s="15" t="n">
        <v>12.1</v>
      </c>
      <c r="IF336" s="15" t="n">
        <v>9.7</v>
      </c>
      <c r="IG336" s="15" t="n">
        <v>6.2</v>
      </c>
      <c r="IH336" s="15" t="n">
        <v>5.5</v>
      </c>
      <c r="II336" s="15" t="n">
        <v>6.6</v>
      </c>
      <c r="IJ336" s="15" t="n">
        <v>10.2</v>
      </c>
      <c r="IK336" s="15" t="n">
        <v>12.2</v>
      </c>
      <c r="IL336" s="15" t="n">
        <v>16.5</v>
      </c>
      <c r="IM336" s="15" t="n">
        <v>19</v>
      </c>
      <c r="IN336" s="25" t="n">
        <f aca="false">SUM(IB336:IM336)/12</f>
        <v>13.1333333333333</v>
      </c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 t="n">
        <f aca="false">JA335+1</f>
        <v>1986</v>
      </c>
      <c r="JB336" s="15" t="n">
        <v>18.1</v>
      </c>
      <c r="JC336" s="15" t="n">
        <v>17.4</v>
      </c>
      <c r="JD336" s="15" t="n">
        <v>17.7</v>
      </c>
      <c r="JE336" s="15" t="n">
        <v>11.9</v>
      </c>
      <c r="JF336" s="15" t="n">
        <v>7.7</v>
      </c>
      <c r="JG336" s="15" t="n">
        <v>6</v>
      </c>
      <c r="JH336" s="15" t="n">
        <v>5.8</v>
      </c>
      <c r="JI336" s="15" t="n">
        <v>6.4</v>
      </c>
      <c r="JJ336" s="15" t="n">
        <v>8.9</v>
      </c>
      <c r="JK336" s="15" t="n">
        <v>11</v>
      </c>
      <c r="JL336" s="15" t="n">
        <v>14.3</v>
      </c>
      <c r="JM336" s="15" t="n">
        <v>16.8</v>
      </c>
      <c r="JN336" s="25" t="n">
        <f aca="false">SUM(JB336:JM336)/12</f>
        <v>11.8333333333333</v>
      </c>
      <c r="JO336" s="15"/>
      <c r="JP336" s="15"/>
      <c r="JQ336" s="15"/>
      <c r="JR336" s="15"/>
      <c r="JS336" s="15"/>
      <c r="JT336" s="15"/>
      <c r="JU336" s="15"/>
      <c r="JV336" s="15"/>
      <c r="JW336" s="15"/>
      <c r="JX336" s="15"/>
      <c r="JY336" s="15"/>
      <c r="JZ336" s="15"/>
      <c r="KA336" s="13" t="n">
        <v>1986</v>
      </c>
      <c r="KB336" s="15" t="n">
        <v>20.7</v>
      </c>
      <c r="KC336" s="15" t="n">
        <v>21.4</v>
      </c>
      <c r="KD336" s="15" t="n">
        <v>18.1</v>
      </c>
      <c r="KE336" s="15" t="n">
        <v>11.8</v>
      </c>
      <c r="KF336" s="15" t="n">
        <v>10.1</v>
      </c>
      <c r="KG336" s="15" t="n">
        <v>6.2</v>
      </c>
      <c r="KH336" s="15" t="n">
        <v>6.4</v>
      </c>
      <c r="KI336" s="15" t="n">
        <v>7.4</v>
      </c>
      <c r="KJ336" s="15" t="n">
        <v>11</v>
      </c>
      <c r="KK336" s="15" t="n">
        <v>15.1</v>
      </c>
      <c r="KL336" s="15" t="n">
        <v>15.9</v>
      </c>
      <c r="KM336" s="15" t="n">
        <v>18.7</v>
      </c>
      <c r="KN336" s="16" t="n">
        <f aca="false">AVERAGE(KB336:KM336)</f>
        <v>13.5666666666667</v>
      </c>
      <c r="KO336" s="16"/>
      <c r="KP336" s="16"/>
      <c r="KQ336" s="16"/>
      <c r="KR336" s="16"/>
      <c r="KS336" s="16"/>
      <c r="KT336" s="16"/>
      <c r="KU336" s="16"/>
      <c r="KV336" s="16"/>
      <c r="KW336" s="16"/>
      <c r="KX336" s="16"/>
      <c r="KY336" s="16"/>
      <c r="KZ336" s="16"/>
      <c r="LA336" s="7" t="n">
        <f aca="false">LA335+1</f>
        <v>1986</v>
      </c>
      <c r="LB336" s="15" t="n">
        <v>20.1</v>
      </c>
      <c r="LC336" s="15" t="n">
        <v>21.3</v>
      </c>
      <c r="LD336" s="15" t="n">
        <v>20.4</v>
      </c>
      <c r="LE336" s="15" t="n">
        <v>11.8</v>
      </c>
      <c r="LF336" s="15" t="n">
        <v>9.9</v>
      </c>
      <c r="LG336" s="15" t="n">
        <v>6.1</v>
      </c>
      <c r="LH336" s="15" t="n">
        <v>5.6</v>
      </c>
      <c r="LI336" s="15" t="n">
        <v>5.7</v>
      </c>
      <c r="LJ336" s="15" t="n">
        <v>11.1</v>
      </c>
      <c r="LK336" s="15" t="n">
        <v>14</v>
      </c>
      <c r="LL336" s="15" t="n">
        <v>18.3</v>
      </c>
      <c r="LM336" s="15" t="n">
        <v>19.3</v>
      </c>
      <c r="LN336" s="16" t="n">
        <f aca="false">AVERAGE(LB336:LM336)</f>
        <v>13.6333333333333</v>
      </c>
      <c r="LO336" s="16"/>
      <c r="LP336" s="16"/>
      <c r="LQ336" s="16"/>
      <c r="LR336" s="16"/>
      <c r="LS336" s="16"/>
      <c r="LT336" s="16"/>
      <c r="LU336" s="16"/>
      <c r="LV336" s="16"/>
      <c r="LW336" s="16"/>
      <c r="LX336" s="16"/>
      <c r="LY336" s="16"/>
      <c r="LZ336" s="16"/>
      <c r="MA336" s="7" t="n">
        <f aca="false">MA335+1</f>
        <v>1986</v>
      </c>
      <c r="MB336" s="15" t="n">
        <v>25.4</v>
      </c>
      <c r="MC336" s="15" t="n">
        <v>27.3</v>
      </c>
      <c r="MD336" s="15" t="n">
        <v>25</v>
      </c>
      <c r="ME336" s="15" t="n">
        <v>21.3</v>
      </c>
      <c r="MF336" s="15" t="n">
        <v>17.8</v>
      </c>
      <c r="MG336" s="15" t="n">
        <v>14.1</v>
      </c>
      <c r="MH336" s="15" t="n">
        <v>12.7</v>
      </c>
      <c r="MI336" s="15" t="n">
        <v>14</v>
      </c>
      <c r="MJ336" s="15" t="n">
        <v>19.8</v>
      </c>
      <c r="MK336" s="15" t="n">
        <v>22.5</v>
      </c>
      <c r="ML336" s="15" t="n">
        <v>23.9</v>
      </c>
      <c r="MM336" s="15" t="n">
        <v>25.7</v>
      </c>
      <c r="MN336" s="16" t="n">
        <f aca="false">AVERAGE(MB336:MM336)</f>
        <v>20.7916666666667</v>
      </c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60" t="s">
        <v>120</v>
      </c>
      <c r="NB336" s="15" t="n">
        <v>19.1</v>
      </c>
      <c r="NC336" s="15" t="n">
        <v>17.8</v>
      </c>
      <c r="ND336" s="15" t="n">
        <v>17.2</v>
      </c>
      <c r="NE336" s="15" t="n">
        <v>11.8</v>
      </c>
      <c r="NF336" s="15" t="n">
        <v>8.8</v>
      </c>
      <c r="NG336" s="15" t="n">
        <v>7.4</v>
      </c>
      <c r="NH336" s="15" t="n">
        <v>3.7</v>
      </c>
      <c r="NI336" s="15" t="n">
        <v>3.5</v>
      </c>
      <c r="NJ336" s="15" t="n">
        <v>7.9</v>
      </c>
      <c r="NK336" s="15" t="n">
        <v>9.2</v>
      </c>
      <c r="NL336" s="15" t="n">
        <v>14.1</v>
      </c>
      <c r="NM336" s="15" t="n">
        <v>15.8</v>
      </c>
      <c r="NN336" s="29" t="n">
        <f aca="false">AVERAGE(NB336:NM336)</f>
        <v>11.3583333333333</v>
      </c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13" t="n">
        <v>1986</v>
      </c>
      <c r="OB336" s="15" t="n">
        <v>20.3</v>
      </c>
      <c r="OC336" s="15" t="n">
        <v>20.1</v>
      </c>
      <c r="OD336" s="15" t="n">
        <v>19.7</v>
      </c>
      <c r="OE336" s="15" t="n">
        <v>15.7</v>
      </c>
      <c r="OF336" s="15" t="n">
        <v>9.9</v>
      </c>
      <c r="OG336" s="15" t="n">
        <v>8.1</v>
      </c>
      <c r="OH336" s="15" t="n">
        <v>5.5</v>
      </c>
      <c r="OI336" s="15" t="n">
        <v>6.1</v>
      </c>
      <c r="OJ336" s="15" t="n">
        <v>8.2</v>
      </c>
      <c r="OK336" s="15" t="n">
        <v>12.3</v>
      </c>
      <c r="OL336" s="15" t="n">
        <v>14.2</v>
      </c>
      <c r="OM336" s="15" t="n">
        <v>18</v>
      </c>
      <c r="ON336" s="29" t="n">
        <f aca="false">AVERAGE(OB336:OM336)</f>
        <v>13.175</v>
      </c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30" t="s">
        <v>120</v>
      </c>
      <c r="PB336" s="15" t="n">
        <v>26.2</v>
      </c>
      <c r="PC336" s="15" t="n">
        <v>26.1</v>
      </c>
      <c r="PD336" s="15" t="n">
        <v>26.8</v>
      </c>
      <c r="PE336" s="15" t="n">
        <v>23.1</v>
      </c>
      <c r="PF336" s="15" t="n">
        <v>17.7</v>
      </c>
      <c r="PG336" s="15" t="n">
        <v>16.4</v>
      </c>
      <c r="PH336" s="15" t="n">
        <v>11.3</v>
      </c>
      <c r="PI336" s="15" t="n">
        <v>12.6</v>
      </c>
      <c r="PJ336" s="15" t="n">
        <v>17.3</v>
      </c>
      <c r="PK336" s="15" t="n">
        <v>18.6</v>
      </c>
      <c r="PL336" s="15" t="n">
        <v>24.5</v>
      </c>
      <c r="PM336" s="15" t="n">
        <v>26.3</v>
      </c>
      <c r="PN336" s="29" t="n">
        <f aca="false">AVERAGE(PB336:PM336)</f>
        <v>20.575</v>
      </c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30" t="s">
        <v>120</v>
      </c>
      <c r="QB336" s="15" t="n">
        <v>23.7</v>
      </c>
      <c r="QC336" s="15" t="n">
        <v>22.1</v>
      </c>
      <c r="QD336" s="15" t="n">
        <v>25.6</v>
      </c>
      <c r="QE336" s="15" t="n">
        <v>14</v>
      </c>
      <c r="QF336" s="15" t="n">
        <v>12.1</v>
      </c>
      <c r="QG336" s="15" t="n">
        <v>8.2</v>
      </c>
      <c r="QH336" s="15" t="n">
        <v>7.4</v>
      </c>
      <c r="QI336" s="26" t="n">
        <f aca="false">SUM(QI335+QI337)/2</f>
        <v>9.05</v>
      </c>
      <c r="QJ336" s="15" t="n">
        <v>9.2</v>
      </c>
      <c r="QK336" s="15" t="n">
        <v>13.5</v>
      </c>
      <c r="QL336" s="15" t="n">
        <v>17.5</v>
      </c>
      <c r="QM336" s="15" t="n">
        <v>18.7</v>
      </c>
      <c r="QN336" s="29" t="n">
        <f aca="false">AVERAGE(QB336:QM336)</f>
        <v>15.0875</v>
      </c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30" t="s">
        <v>120</v>
      </c>
      <c r="RB336" s="15" t="n">
        <v>24.6</v>
      </c>
      <c r="RC336" s="15" t="n">
        <v>24.9</v>
      </c>
      <c r="RD336" s="15" t="n">
        <v>23.4</v>
      </c>
      <c r="RE336" s="15" t="n">
        <v>21.2</v>
      </c>
      <c r="RF336" s="15" t="n">
        <v>18</v>
      </c>
      <c r="RG336" s="15" t="n">
        <v>16.3</v>
      </c>
      <c r="RH336" s="15" t="n">
        <v>13.9</v>
      </c>
      <c r="RI336" s="15" t="n">
        <v>14.4</v>
      </c>
      <c r="RJ336" s="15" t="n">
        <v>20</v>
      </c>
      <c r="RK336" s="15" t="n">
        <v>23</v>
      </c>
      <c r="RL336" s="15" t="n">
        <v>25</v>
      </c>
      <c r="RM336" s="15" t="n">
        <v>26.9</v>
      </c>
      <c r="RN336" s="29" t="n">
        <f aca="false">AVERAGE(RB336:RM336)</f>
        <v>20.9666666666667</v>
      </c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13" t="n">
        <v>1986</v>
      </c>
      <c r="SB336" s="15" t="n">
        <v>22.2</v>
      </c>
      <c r="SC336" s="15" t="n">
        <v>22.9</v>
      </c>
      <c r="SD336" s="15" t="n">
        <v>22.6</v>
      </c>
      <c r="SE336" s="15" t="n">
        <v>15.5</v>
      </c>
      <c r="SF336" s="15" t="n">
        <v>9.3</v>
      </c>
      <c r="SG336" s="15" t="n">
        <v>9.6</v>
      </c>
      <c r="SH336" s="15" t="n">
        <v>4.3</v>
      </c>
      <c r="SI336" s="15" t="n">
        <v>4.9</v>
      </c>
      <c r="SJ336" s="15" t="n">
        <v>10</v>
      </c>
      <c r="SK336" s="15" t="n">
        <v>12.2</v>
      </c>
      <c r="SL336" s="15" t="n">
        <v>18.7</v>
      </c>
      <c r="SM336" s="15" t="n">
        <v>21.9</v>
      </c>
      <c r="SN336" s="29" t="n">
        <f aca="false">AVERAGE(SB336:SM336)</f>
        <v>14.5083333333333</v>
      </c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72" t="s">
        <v>120</v>
      </c>
      <c r="TB336" s="73" t="n">
        <v>19.8</v>
      </c>
      <c r="TC336" s="73" t="n">
        <v>20.8</v>
      </c>
      <c r="TD336" s="73" t="n">
        <v>18.3</v>
      </c>
      <c r="TE336" s="73" t="n">
        <v>14.9</v>
      </c>
      <c r="TF336" s="73" t="n">
        <v>10.8</v>
      </c>
      <c r="TG336" s="73" t="n">
        <v>5.3</v>
      </c>
      <c r="TH336" s="73" t="n">
        <v>6.1</v>
      </c>
      <c r="TI336" s="73" t="n">
        <v>5.1</v>
      </c>
      <c r="TJ336" s="73" t="n">
        <v>9.4</v>
      </c>
      <c r="TK336" s="73" t="n">
        <v>13.2</v>
      </c>
      <c r="TL336" s="73" t="n">
        <v>16.9</v>
      </c>
      <c r="TM336" s="73" t="n">
        <v>18.2</v>
      </c>
      <c r="TN336" s="73" t="n">
        <v>13.2</v>
      </c>
      <c r="UB336" s="71"/>
      <c r="UC336" s="30"/>
      <c r="UD336" s="15"/>
      <c r="UE336" s="15"/>
      <c r="UF336" s="15"/>
      <c r="UG336" s="15"/>
      <c r="UH336" s="15"/>
      <c r="UI336" s="15"/>
      <c r="UJ336" s="15"/>
      <c r="UK336" s="15"/>
      <c r="UL336" s="15"/>
      <c r="UM336" s="15"/>
      <c r="UN336" s="15"/>
      <c r="UO336" s="15"/>
      <c r="UP336" s="16"/>
      <c r="VB336" s="71"/>
      <c r="VC336" s="30"/>
      <c r="VD336" s="15"/>
      <c r="VE336" s="15"/>
      <c r="VF336" s="15"/>
      <c r="VG336" s="27"/>
      <c r="VH336" s="15"/>
      <c r="VI336" s="15"/>
      <c r="VJ336" s="15"/>
      <c r="VK336" s="15"/>
      <c r="VL336" s="27"/>
      <c r="VM336" s="27"/>
      <c r="VN336" s="27"/>
      <c r="VO336" s="27"/>
      <c r="VP336" s="16"/>
      <c r="WB336" s="71"/>
      <c r="WC336" s="30"/>
      <c r="WD336" s="15"/>
      <c r="WE336" s="15"/>
      <c r="WF336" s="15"/>
      <c r="WG336" s="15"/>
      <c r="WH336" s="15"/>
      <c r="WI336" s="15"/>
      <c r="WJ336" s="15"/>
      <c r="WK336" s="15"/>
      <c r="WL336" s="15"/>
      <c r="WM336" s="15"/>
      <c r="WN336" s="15"/>
      <c r="WO336" s="15"/>
      <c r="WP336" s="16"/>
      <c r="XB336" s="71"/>
      <c r="XC336" s="30"/>
      <c r="XD336" s="22"/>
      <c r="XE336" s="15"/>
      <c r="XF336" s="22"/>
      <c r="XG336" s="15"/>
      <c r="XH336" s="27"/>
      <c r="XI336" s="27"/>
      <c r="XJ336" s="15"/>
      <c r="XK336" s="15"/>
      <c r="XL336" s="15"/>
      <c r="XM336" s="27"/>
      <c r="XN336" s="27"/>
      <c r="XO336" s="27"/>
      <c r="XP336" s="16"/>
      <c r="YB336" s="71"/>
      <c r="YC336" s="30"/>
      <c r="YD336" s="15"/>
      <c r="YE336" s="15"/>
      <c r="YF336" s="15"/>
      <c r="YG336" s="15"/>
      <c r="YH336" s="15"/>
      <c r="YI336" s="15"/>
      <c r="YJ336" s="15"/>
      <c r="YK336" s="15"/>
      <c r="YL336" s="15"/>
      <c r="YM336" s="15"/>
      <c r="YN336" s="15"/>
      <c r="YO336" s="15"/>
      <c r="YP336" s="16"/>
      <c r="ZB336" s="71"/>
      <c r="ZC336" s="30"/>
      <c r="ZD336" s="15"/>
      <c r="ZE336" s="15"/>
      <c r="ZF336" s="15"/>
      <c r="ZG336" s="15"/>
      <c r="ZH336" s="15"/>
      <c r="ZI336" s="15"/>
      <c r="ZJ336" s="15"/>
      <c r="ZK336" s="15"/>
      <c r="ZL336" s="15"/>
      <c r="ZM336" s="15"/>
      <c r="ZN336" s="15"/>
      <c r="ZO336" s="15"/>
      <c r="ZP336" s="16"/>
    </row>
    <row r="337" customFormat="false" ht="12.8" hidden="false" customHeight="false" outlineLevel="0" collapsed="false">
      <c r="A337" s="17"/>
      <c r="B337" s="4" t="n">
        <f aca="false">AVERAGE(AN337,BN337,CN337,DN337,EN337,FN337,GN337,HN337,IN337,JN337,KN337,LN337,MN337,NN337)</f>
        <v>14.8217948717949</v>
      </c>
      <c r="C337" s="18" t="n">
        <f aca="false">AVERAGE(B333:B337)</f>
        <v>14.5852510683761</v>
      </c>
      <c r="D337" s="9" t="n">
        <f aca="false">AVERAGE(B328:B337)</f>
        <v>14.6546700174825</v>
      </c>
      <c r="E337" s="4" t="n">
        <f aca="false">AVERAGE(B318:B337)</f>
        <v>14.5563641219891</v>
      </c>
      <c r="F337" s="24" t="n">
        <f aca="false">AVERAGE(B288:B337)</f>
        <v>14.416132964258</v>
      </c>
      <c r="G337" s="9" t="n">
        <f aca="false">MAX(AB337:AM337,BB337:BM337,CB337:CM337,DB337:DM337,EB337:EM337,FB337:FM337,GB337:GM337,HB337:HM337,IB337:IM337,JB337:JM337,KB337:KM337,LB337:LM337,MB337:MM337,NB337:NM337,OB337:OM337,PB337:PM337,QB337:QM337,RB337:RM337,SB337:SM337)</f>
        <v>26.9</v>
      </c>
      <c r="H337" s="10" t="n">
        <f aca="false">MEDIAN(AB337:AM337,BB337:BM337,CB337:CM337,DB337:DM337,EB337:EM337,FB337:FM337,GB337:GM337,HB337:HM337,IB337:IM337,JB337:JM337,KB337:KM337,LB337:LM337,MB337:MM337,NB337:NM337,OB337:OM337,PB337:PM337,QB337:QM337,RB337:RM337,SB337:SM337)</f>
        <v>15.7</v>
      </c>
      <c r="I337" s="11" t="n">
        <f aca="false">MIN(AB337:AM337,BB337:BM337,CB337:CM337,DB337:DM337,EB337:EM337,FB337:FM337,GB337:GM337,HB337:HM337,IB337:IM337,JB337:JM337,KB337:KM337,LB337:LM337,MB337:MM337,NB337:NM337,OB337:OM337,PB337:PM337,QB337:QM337,RB337:RM337,SB337:SM337)</f>
        <v>3.5</v>
      </c>
      <c r="J337" s="12" t="n">
        <f aca="false">(G337+I337)/2</f>
        <v>15.2</v>
      </c>
      <c r="AA337" s="13" t="n">
        <v>1987</v>
      </c>
      <c r="AB337" s="15" t="n">
        <v>16.8</v>
      </c>
      <c r="AC337" s="15" t="n">
        <v>17.8</v>
      </c>
      <c r="AD337" s="15" t="n">
        <v>13.6</v>
      </c>
      <c r="AE337" s="15" t="n">
        <v>12.6</v>
      </c>
      <c r="AF337" s="15" t="n">
        <v>9</v>
      </c>
      <c r="AG337" s="15" t="n">
        <v>6.9</v>
      </c>
      <c r="AH337" s="15" t="n">
        <v>5.4</v>
      </c>
      <c r="AI337" s="15" t="n">
        <v>6.6</v>
      </c>
      <c r="AJ337" s="15" t="n">
        <v>9.5</v>
      </c>
      <c r="AK337" s="15" t="n">
        <v>10.7</v>
      </c>
      <c r="AL337" s="15" t="n">
        <v>15</v>
      </c>
      <c r="AM337" s="15" t="n">
        <v>17.2</v>
      </c>
      <c r="AN337" s="4" t="n">
        <f aca="false">AVERAGE(Sheet1!AB337:AM337)</f>
        <v>11.7583333333333</v>
      </c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2" t="n">
        <f aca="false">BA336+1</f>
        <v>1987</v>
      </c>
      <c r="BB337" s="20" t="n">
        <v>22.3</v>
      </c>
      <c r="BC337" s="20" t="n">
        <v>21.1</v>
      </c>
      <c r="BD337" s="20" t="n">
        <v>15.8</v>
      </c>
      <c r="BE337" s="20" t="n">
        <v>14.6</v>
      </c>
      <c r="BF337" s="20" t="n">
        <v>9.6</v>
      </c>
      <c r="BG337" s="20" t="n">
        <v>7.9</v>
      </c>
      <c r="BH337" s="20" t="n">
        <v>4.9</v>
      </c>
      <c r="BI337" s="20" t="n">
        <v>7.1</v>
      </c>
      <c r="BJ337" s="20" t="n">
        <v>10.4</v>
      </c>
      <c r="BK337" s="20" t="n">
        <v>13.7</v>
      </c>
      <c r="BL337" s="20" t="n">
        <v>18.2</v>
      </c>
      <c r="BM337" s="20" t="n">
        <v>21.4</v>
      </c>
      <c r="BN337" s="4" t="n">
        <f aca="false">AVERAGE(BB337:BM337)</f>
        <v>13.9166666666667</v>
      </c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2" t="n">
        <f aca="false">CA336+1</f>
        <v>1987</v>
      </c>
      <c r="CB337" s="20" t="n">
        <v>20.6</v>
      </c>
      <c r="CC337" s="20" t="n">
        <v>21.1</v>
      </c>
      <c r="CD337" s="20" t="n">
        <v>15.4</v>
      </c>
      <c r="CE337" s="20" t="n">
        <v>14</v>
      </c>
      <c r="CF337" s="20" t="n">
        <v>9</v>
      </c>
      <c r="CG337" s="20" t="n">
        <v>7.3</v>
      </c>
      <c r="CH337" s="20" t="n">
        <v>3.9</v>
      </c>
      <c r="CI337" s="20" t="n">
        <v>6.7</v>
      </c>
      <c r="CJ337" s="20" t="n">
        <v>9</v>
      </c>
      <c r="CK337" s="20" t="n">
        <v>12.3</v>
      </c>
      <c r="CL337" s="20" t="n">
        <v>17.4</v>
      </c>
      <c r="CM337" s="20" t="n">
        <v>20.4</v>
      </c>
      <c r="CN337" s="4" t="n">
        <f aca="false">AVERAGE(CB337:CM337)</f>
        <v>13.0916666666667</v>
      </c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36" t="s">
        <v>121</v>
      </c>
      <c r="DB337" s="20" t="n">
        <v>17.9</v>
      </c>
      <c r="DC337" s="20" t="n">
        <v>19.9</v>
      </c>
      <c r="DD337" s="20" t="n">
        <v>13.7</v>
      </c>
      <c r="DE337" s="20" t="n">
        <v>11.9</v>
      </c>
      <c r="DF337" s="20" t="n">
        <v>8.1</v>
      </c>
      <c r="DG337" s="20" t="n">
        <v>6.5</v>
      </c>
      <c r="DH337" s="20" t="n">
        <v>3.9</v>
      </c>
      <c r="DI337" s="20" t="n">
        <v>6.8</v>
      </c>
      <c r="DJ337" s="20" t="n">
        <v>7.9</v>
      </c>
      <c r="DK337" s="20" t="n">
        <v>11.1</v>
      </c>
      <c r="DL337" s="20" t="n">
        <v>16</v>
      </c>
      <c r="DM337" s="20" t="n">
        <v>18.8</v>
      </c>
      <c r="DN337" s="4" t="n">
        <f aca="false">AVERAGE(DB337:DM337)</f>
        <v>11.875</v>
      </c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30" t="s">
        <v>121</v>
      </c>
      <c r="FB337" s="27" t="n">
        <f aca="false">(FB336+FB338)/2</f>
        <v>24.9</v>
      </c>
      <c r="FC337" s="15" t="n">
        <v>25.1</v>
      </c>
      <c r="FD337" s="15" t="n">
        <v>23.3</v>
      </c>
      <c r="FE337" s="15" t="n">
        <v>21.3</v>
      </c>
      <c r="FF337" s="15" t="n">
        <v>16.9</v>
      </c>
      <c r="FG337" s="15" t="n">
        <v>11.3</v>
      </c>
      <c r="FH337" s="15" t="n">
        <v>9.3</v>
      </c>
      <c r="FI337" s="15" t="n">
        <v>15.3</v>
      </c>
      <c r="FJ337" s="27" t="n">
        <f aca="false">(FJ336+FJ338)/2</f>
        <v>17.5</v>
      </c>
      <c r="FK337" s="15" t="n">
        <v>21.7</v>
      </c>
      <c r="FL337" s="15" t="n">
        <v>23.9</v>
      </c>
      <c r="FM337" s="15" t="n">
        <v>24.8</v>
      </c>
      <c r="FN337" s="16" t="n">
        <f aca="false">AVERAGE(FB337:FM337)</f>
        <v>19.6083333333333</v>
      </c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2" t="n">
        <v>1987</v>
      </c>
      <c r="GB337" s="15" t="n">
        <v>26.3</v>
      </c>
      <c r="GC337" s="15" t="n">
        <v>24.6</v>
      </c>
      <c r="GD337" s="15" t="n">
        <v>23.3</v>
      </c>
      <c r="GE337" s="15" t="n">
        <v>21.7</v>
      </c>
      <c r="GF337" s="15" t="n">
        <v>19.6</v>
      </c>
      <c r="GG337" s="15" t="n">
        <v>17.2</v>
      </c>
      <c r="GH337" s="15" t="n">
        <v>13.5</v>
      </c>
      <c r="GI337" s="15" t="n">
        <v>16</v>
      </c>
      <c r="GJ337" s="15" t="n">
        <v>18.3</v>
      </c>
      <c r="GK337" s="15" t="n">
        <v>21.9</v>
      </c>
      <c r="GL337" s="15" t="n">
        <v>26</v>
      </c>
      <c r="GM337" s="15" t="n">
        <v>25.1</v>
      </c>
      <c r="GN337" s="16" t="n">
        <f aca="false">AVERAGE(GB337:GM337)</f>
        <v>21.125</v>
      </c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2" t="n">
        <v>1987</v>
      </c>
      <c r="HB337" s="15" t="n">
        <v>26.4</v>
      </c>
      <c r="HC337" s="15" t="n">
        <v>25.3</v>
      </c>
      <c r="HD337" s="15" t="n">
        <v>20.1</v>
      </c>
      <c r="HE337" s="15" t="n">
        <v>18.7</v>
      </c>
      <c r="HF337" s="15" t="n">
        <v>13.2</v>
      </c>
      <c r="HG337" s="15" t="n">
        <v>11</v>
      </c>
      <c r="HH337" s="15" t="n">
        <v>7.7</v>
      </c>
      <c r="HI337" s="15" t="n">
        <v>10.1</v>
      </c>
      <c r="HJ337" s="15" t="n">
        <v>14.2</v>
      </c>
      <c r="HK337" s="15" t="n">
        <v>19.5</v>
      </c>
      <c r="HL337" s="15" t="n">
        <v>23</v>
      </c>
      <c r="HM337" s="15" t="n">
        <v>24</v>
      </c>
      <c r="HN337" s="16" t="n">
        <f aca="false">AVERAGE(HB337:HM337)</f>
        <v>17.7666666666667</v>
      </c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7" t="n">
        <f aca="false">IA336+1</f>
        <v>1987</v>
      </c>
      <c r="IB337" s="15" t="n">
        <v>20.3</v>
      </c>
      <c r="IC337" s="15" t="n">
        <v>21.3</v>
      </c>
      <c r="ID337" s="15" t="n">
        <v>15.7</v>
      </c>
      <c r="IE337" s="15" t="n">
        <v>13.5</v>
      </c>
      <c r="IF337" s="15" t="n">
        <v>8.4</v>
      </c>
      <c r="IG337" s="15" t="n">
        <v>7.5</v>
      </c>
      <c r="IH337" s="15" t="n">
        <v>4</v>
      </c>
      <c r="II337" s="15" t="n">
        <v>5.5</v>
      </c>
      <c r="IJ337" s="15" t="n">
        <v>9.4</v>
      </c>
      <c r="IK337" s="15" t="n">
        <v>12.4</v>
      </c>
      <c r="IL337" s="15" t="n">
        <v>17.9</v>
      </c>
      <c r="IM337" s="15" t="n">
        <v>20.8</v>
      </c>
      <c r="IN337" s="25" t="n">
        <f aca="false">SUM(IB337:IM337)/12</f>
        <v>13.0583333333333</v>
      </c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 t="n">
        <f aca="false">JA336+1</f>
        <v>1987</v>
      </c>
      <c r="JB337" s="15" t="n">
        <v>15.2</v>
      </c>
      <c r="JC337" s="15" t="n">
        <v>17.2</v>
      </c>
      <c r="JD337" s="15" t="n">
        <v>14.5</v>
      </c>
      <c r="JE337" s="15" t="n">
        <v>12</v>
      </c>
      <c r="JF337" s="15" t="n">
        <v>8.8</v>
      </c>
      <c r="JG337" s="15" t="n">
        <v>6.5</v>
      </c>
      <c r="JH337" s="15" t="n">
        <v>4.7</v>
      </c>
      <c r="JI337" s="15" t="n">
        <v>5.3</v>
      </c>
      <c r="JJ337" s="15" t="n">
        <v>10.3</v>
      </c>
      <c r="JK337" s="15" t="n">
        <v>12.2</v>
      </c>
      <c r="JL337" s="15" t="n">
        <v>15.7</v>
      </c>
      <c r="JM337" s="15" t="n">
        <v>18.1</v>
      </c>
      <c r="JN337" s="25" t="n">
        <f aca="false">SUM(JB337:JM337)/12</f>
        <v>11.7083333333333</v>
      </c>
      <c r="JO337" s="15"/>
      <c r="JP337" s="15"/>
      <c r="JQ337" s="15"/>
      <c r="JR337" s="15"/>
      <c r="JS337" s="15"/>
      <c r="JT337" s="15"/>
      <c r="JU337" s="15"/>
      <c r="JV337" s="15"/>
      <c r="JW337" s="15"/>
      <c r="JX337" s="15"/>
      <c r="JY337" s="15"/>
      <c r="JZ337" s="15"/>
      <c r="KA337" s="13" t="n">
        <v>1987</v>
      </c>
      <c r="KB337" s="15" t="n">
        <v>22.6</v>
      </c>
      <c r="KC337" s="15" t="n">
        <v>21.2</v>
      </c>
      <c r="KD337" s="15" t="n">
        <v>14.5</v>
      </c>
      <c r="KE337" s="15" t="n">
        <v>13.1</v>
      </c>
      <c r="KF337" s="15" t="n">
        <v>7.3</v>
      </c>
      <c r="KG337" s="15" t="n">
        <v>5.6</v>
      </c>
      <c r="KH337" s="15" t="n">
        <v>3.5</v>
      </c>
      <c r="KI337" s="15" t="n">
        <v>4.3</v>
      </c>
      <c r="KJ337" s="15" t="n">
        <v>8.9</v>
      </c>
      <c r="KK337" s="15" t="n">
        <v>16.1</v>
      </c>
      <c r="KL337" s="15" t="n">
        <v>21.7</v>
      </c>
      <c r="KM337" s="15" t="n">
        <v>21.1</v>
      </c>
      <c r="KN337" s="16" t="n">
        <f aca="false">AVERAGE(KB337:KM337)</f>
        <v>13.325</v>
      </c>
      <c r="KO337" s="16"/>
      <c r="KP337" s="16"/>
      <c r="KQ337" s="16"/>
      <c r="KR337" s="16"/>
      <c r="KS337" s="16"/>
      <c r="KT337" s="16"/>
      <c r="KU337" s="16"/>
      <c r="KV337" s="16"/>
      <c r="KW337" s="16"/>
      <c r="KX337" s="16"/>
      <c r="KY337" s="16"/>
      <c r="KZ337" s="16"/>
      <c r="LA337" s="7" t="n">
        <f aca="false">LA336+1</f>
        <v>1987</v>
      </c>
      <c r="LB337" s="15" t="n">
        <v>22.2</v>
      </c>
      <c r="LC337" s="15" t="n">
        <v>20.9</v>
      </c>
      <c r="LD337" s="15" t="n">
        <v>15.4</v>
      </c>
      <c r="LE337" s="15" t="n">
        <v>14.2</v>
      </c>
      <c r="LF337" s="15" t="n">
        <v>7.5</v>
      </c>
      <c r="LG337" s="15" t="n">
        <v>6.2</v>
      </c>
      <c r="LH337" s="15" t="n">
        <v>4.9</v>
      </c>
      <c r="LI337" s="15" t="n">
        <v>4.5</v>
      </c>
      <c r="LJ337" s="15" t="n">
        <v>10.4</v>
      </c>
      <c r="LK337" s="15" t="n">
        <v>16.2</v>
      </c>
      <c r="LL337" s="15" t="n">
        <v>20.5</v>
      </c>
      <c r="LM337" s="15" t="n">
        <v>21.4</v>
      </c>
      <c r="LN337" s="16" t="n">
        <f aca="false">AVERAGE(LB337:LM337)</f>
        <v>13.6916666666667</v>
      </c>
      <c r="LO337" s="16"/>
      <c r="LP337" s="16"/>
      <c r="LQ337" s="16"/>
      <c r="LR337" s="16"/>
      <c r="LS337" s="16"/>
      <c r="LT337" s="16"/>
      <c r="LU337" s="16"/>
      <c r="LV337" s="16"/>
      <c r="LW337" s="16"/>
      <c r="LX337" s="16"/>
      <c r="LY337" s="16"/>
      <c r="LZ337" s="16"/>
      <c r="MA337" s="7" t="n">
        <f aca="false">MA336+1</f>
        <v>1987</v>
      </c>
      <c r="MB337" s="15" t="n">
        <v>25.4</v>
      </c>
      <c r="MC337" s="15" t="n">
        <v>24.4</v>
      </c>
      <c r="MD337" s="15" t="n">
        <v>22.9</v>
      </c>
      <c r="ME337" s="15" t="n">
        <v>21.7</v>
      </c>
      <c r="MF337" s="15" t="n">
        <v>16.9</v>
      </c>
      <c r="MG337" s="15" t="n">
        <v>14.1</v>
      </c>
      <c r="MH337" s="15" t="n">
        <v>12.3</v>
      </c>
      <c r="MI337" s="15" t="n">
        <v>13.7</v>
      </c>
      <c r="MJ337" s="15" t="n">
        <v>18.1</v>
      </c>
      <c r="MK337" s="15" t="n">
        <v>23.8</v>
      </c>
      <c r="ML337" s="15" t="n">
        <v>25.3</v>
      </c>
      <c r="MM337" s="15" t="n">
        <v>24.4</v>
      </c>
      <c r="MN337" s="16" t="n">
        <f aca="false">AVERAGE(MB337:MM337)</f>
        <v>20.25</v>
      </c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60" t="s">
        <v>121</v>
      </c>
      <c r="NB337" s="15" t="n">
        <v>17.9</v>
      </c>
      <c r="NC337" s="15" t="n">
        <v>16.5</v>
      </c>
      <c r="ND337" s="15" t="n">
        <v>15.3</v>
      </c>
      <c r="NE337" s="15" t="n">
        <v>14</v>
      </c>
      <c r="NF337" s="15" t="n">
        <v>6.4</v>
      </c>
      <c r="NG337" s="15" t="n">
        <v>6.8</v>
      </c>
      <c r="NH337" s="15" t="n">
        <v>5.1</v>
      </c>
      <c r="NI337" s="15" t="n">
        <v>5.4</v>
      </c>
      <c r="NJ337" s="15" t="n">
        <v>8.3</v>
      </c>
      <c r="NK337" s="15" t="n">
        <v>11.8</v>
      </c>
      <c r="NL337" s="15" t="n">
        <v>13.2</v>
      </c>
      <c r="NM337" s="15" t="n">
        <v>17.4</v>
      </c>
      <c r="NN337" s="29" t="n">
        <f aca="false">AVERAGE(NB337:NM337)</f>
        <v>11.5083333333333</v>
      </c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13" t="n">
        <v>1987</v>
      </c>
      <c r="OB337" s="15" t="n">
        <v>23.7</v>
      </c>
      <c r="OC337" s="15" t="n">
        <v>19.6</v>
      </c>
      <c r="OD337" s="15" t="n">
        <v>18.4</v>
      </c>
      <c r="OE337" s="15" t="n">
        <v>16.9</v>
      </c>
      <c r="OF337" s="15" t="n">
        <v>10.4</v>
      </c>
      <c r="OG337" s="15" t="n">
        <v>6.7</v>
      </c>
      <c r="OH337" s="15" t="n">
        <v>5.3</v>
      </c>
      <c r="OI337" s="15" t="n">
        <v>7.2</v>
      </c>
      <c r="OJ337" s="15" t="n">
        <v>9.6</v>
      </c>
      <c r="OK337" s="15" t="n">
        <v>12.7</v>
      </c>
      <c r="OL337" s="15" t="n">
        <v>19.2</v>
      </c>
      <c r="OM337" s="15" t="n">
        <v>17.8</v>
      </c>
      <c r="ON337" s="29" t="n">
        <f aca="false">AVERAGE(OB337:OM337)</f>
        <v>13.9583333333333</v>
      </c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30" t="s">
        <v>121</v>
      </c>
      <c r="PB337" s="15" t="n">
        <v>26.2</v>
      </c>
      <c r="PC337" s="15" t="n">
        <v>24.9</v>
      </c>
      <c r="PD337" s="15" t="n">
        <v>24.5</v>
      </c>
      <c r="PE337" s="15" t="n">
        <v>23</v>
      </c>
      <c r="PF337" s="15" t="n">
        <v>17.4</v>
      </c>
      <c r="PG337" s="15" t="n">
        <v>15.4</v>
      </c>
      <c r="PH337" s="15" t="n">
        <v>13.5</v>
      </c>
      <c r="PI337" s="15" t="n">
        <v>14.4</v>
      </c>
      <c r="PJ337" s="15" t="n">
        <v>17.8</v>
      </c>
      <c r="PK337" s="15" t="n">
        <v>20.5</v>
      </c>
      <c r="PL337" s="15" t="n">
        <v>22.9</v>
      </c>
      <c r="PM337" s="15" t="n">
        <v>25.6</v>
      </c>
      <c r="PN337" s="29" t="n">
        <f aca="false">AVERAGE(PB337:PM337)</f>
        <v>20.5083333333333</v>
      </c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35" t="s">
        <v>121</v>
      </c>
      <c r="QB337" s="15" t="n">
        <v>21.9</v>
      </c>
      <c r="QC337" s="15" t="n">
        <v>26.9</v>
      </c>
      <c r="QD337" s="15" t="n">
        <v>22.6</v>
      </c>
      <c r="QE337" s="15" t="n">
        <v>15.8</v>
      </c>
      <c r="QF337" s="15" t="n">
        <v>11.9</v>
      </c>
      <c r="QG337" s="15" t="n">
        <v>7.9</v>
      </c>
      <c r="QH337" s="15" t="n">
        <v>8.6</v>
      </c>
      <c r="QI337" s="7" t="n">
        <v>8.4</v>
      </c>
      <c r="QJ337" s="15" t="n">
        <v>11.1</v>
      </c>
      <c r="QK337" s="15" t="n">
        <v>14.1</v>
      </c>
      <c r="QL337" s="15" t="n">
        <v>17.8</v>
      </c>
      <c r="QM337" s="15" t="n">
        <v>16.9</v>
      </c>
      <c r="QN337" s="29" t="n">
        <f aca="false">AVERAGE(QB337:QM337)</f>
        <v>15.325</v>
      </c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30" t="s">
        <v>121</v>
      </c>
      <c r="RB337" s="15" t="n">
        <v>24.8</v>
      </c>
      <c r="RC337" s="15" t="n">
        <v>23.3</v>
      </c>
      <c r="RD337" s="15" t="n">
        <v>22.5</v>
      </c>
      <c r="RE337" s="15" t="n">
        <v>20.8</v>
      </c>
      <c r="RF337" s="15" t="n">
        <v>18</v>
      </c>
      <c r="RG337" s="15" t="n">
        <v>14.5</v>
      </c>
      <c r="RH337" s="15" t="n">
        <v>12.8</v>
      </c>
      <c r="RI337" s="15" t="n">
        <v>14.2</v>
      </c>
      <c r="RJ337" s="15" t="n">
        <v>18.7</v>
      </c>
      <c r="RK337" s="15" t="n">
        <v>23.9</v>
      </c>
      <c r="RL337" s="15" t="n">
        <v>26.5</v>
      </c>
      <c r="RM337" s="15" t="n">
        <v>25.4</v>
      </c>
      <c r="RN337" s="29" t="n">
        <f aca="false">AVERAGE(RB337:RM337)</f>
        <v>20.45</v>
      </c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13" t="n">
        <v>1987</v>
      </c>
      <c r="SB337" s="15" t="n">
        <v>23.9</v>
      </c>
      <c r="SC337" s="15" t="n">
        <v>21.7</v>
      </c>
      <c r="SD337" s="15" t="n">
        <v>18.3</v>
      </c>
      <c r="SE337" s="15" t="n">
        <v>17.5</v>
      </c>
      <c r="SF337" s="15" t="n">
        <v>8.5</v>
      </c>
      <c r="SG337" s="15" t="n">
        <v>7.7</v>
      </c>
      <c r="SH337" s="15" t="n">
        <v>6.8</v>
      </c>
      <c r="SI337" s="15" t="n">
        <v>6.8</v>
      </c>
      <c r="SJ337" s="15" t="n">
        <v>11.2</v>
      </c>
      <c r="SK337" s="15" t="n">
        <v>15.7</v>
      </c>
      <c r="SL337" s="26" t="n">
        <f aca="false">SUM(SL336+SL338)/2</f>
        <v>17.9</v>
      </c>
      <c r="SM337" s="15" t="n">
        <v>22.1</v>
      </c>
      <c r="SN337" s="29" t="n">
        <f aca="false">AVERAGE(SB337:SM337)</f>
        <v>14.8416666666667</v>
      </c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72" t="s">
        <v>121</v>
      </c>
      <c r="TB337" s="73" t="n">
        <v>22.7</v>
      </c>
      <c r="TC337" s="73" t="n">
        <v>22.5</v>
      </c>
      <c r="TD337" s="73" t="n">
        <v>17.4</v>
      </c>
      <c r="TE337" s="73" t="n">
        <v>14</v>
      </c>
      <c r="TF337" s="73" t="n">
        <v>8.9</v>
      </c>
      <c r="TG337" s="73" t="n">
        <v>8.3</v>
      </c>
      <c r="TH337" s="73" t="n">
        <v>2.1</v>
      </c>
      <c r="TI337" s="73" t="n">
        <v>7.5</v>
      </c>
      <c r="TJ337" s="73" t="n">
        <v>8.7</v>
      </c>
      <c r="TK337" s="73" t="n">
        <v>12.9</v>
      </c>
      <c r="TL337" s="73" t="n">
        <v>17.6</v>
      </c>
      <c r="TM337" s="73" t="n">
        <v>20.9</v>
      </c>
      <c r="TN337" s="73" t="n">
        <v>13.6</v>
      </c>
      <c r="UB337" s="71"/>
      <c r="UC337" s="30"/>
      <c r="UD337" s="15"/>
      <c r="UE337" s="15"/>
      <c r="UF337" s="15"/>
      <c r="UG337" s="15"/>
      <c r="UH337" s="15"/>
      <c r="UI337" s="15"/>
      <c r="UJ337" s="15"/>
      <c r="UK337" s="15"/>
      <c r="UL337" s="15"/>
      <c r="UM337" s="15"/>
      <c r="UN337" s="15"/>
      <c r="UO337" s="15"/>
      <c r="UP337" s="16"/>
      <c r="VB337" s="71"/>
      <c r="VC337" s="30"/>
      <c r="VD337" s="15"/>
      <c r="VE337" s="15"/>
      <c r="VF337" s="15"/>
      <c r="VG337" s="15"/>
      <c r="VH337" s="15"/>
      <c r="VI337" s="15"/>
      <c r="VJ337" s="15"/>
      <c r="VK337" s="15"/>
      <c r="VL337" s="15"/>
      <c r="VM337" s="15"/>
      <c r="VN337" s="15"/>
      <c r="VO337" s="15"/>
      <c r="VP337" s="16"/>
      <c r="WB337" s="71"/>
      <c r="WC337" s="30"/>
      <c r="WD337" s="15"/>
      <c r="WE337" s="15"/>
      <c r="WF337" s="15"/>
      <c r="WG337" s="15"/>
      <c r="WH337" s="15"/>
      <c r="WI337" s="15"/>
      <c r="WJ337" s="15"/>
      <c r="WK337" s="15"/>
      <c r="WL337" s="15"/>
      <c r="WM337" s="15"/>
      <c r="WN337" s="15"/>
      <c r="WO337" s="15"/>
      <c r="WP337" s="16"/>
      <c r="XB337" s="71"/>
      <c r="XC337" s="30"/>
      <c r="XD337" s="22"/>
      <c r="XE337" s="27"/>
      <c r="XF337" s="22"/>
      <c r="XG337" s="27"/>
      <c r="XH337" s="15"/>
      <c r="XI337" s="15"/>
      <c r="XJ337" s="15"/>
      <c r="XK337" s="15"/>
      <c r="XL337" s="15"/>
      <c r="XM337" s="15"/>
      <c r="XN337" s="15"/>
      <c r="XO337" s="15"/>
      <c r="XP337" s="16"/>
      <c r="YB337" s="71"/>
      <c r="YC337" s="30"/>
      <c r="YD337" s="15"/>
      <c r="YE337" s="15"/>
      <c r="YF337" s="15"/>
      <c r="YG337" s="15"/>
      <c r="YH337" s="15"/>
      <c r="YI337" s="15"/>
      <c r="YJ337" s="15"/>
      <c r="YK337" s="15"/>
      <c r="YL337" s="15"/>
      <c r="YM337" s="15"/>
      <c r="YN337" s="15"/>
      <c r="YO337" s="15"/>
      <c r="YP337" s="16"/>
      <c r="ZB337" s="71"/>
      <c r="ZC337" s="30"/>
      <c r="ZD337" s="15"/>
      <c r="ZE337" s="15"/>
      <c r="ZF337" s="15"/>
      <c r="ZG337" s="15"/>
      <c r="ZH337" s="15"/>
      <c r="ZI337" s="15"/>
      <c r="ZJ337" s="15"/>
      <c r="ZK337" s="15"/>
      <c r="ZL337" s="15"/>
      <c r="ZM337" s="15"/>
      <c r="ZN337" s="15"/>
      <c r="ZO337" s="15"/>
      <c r="ZP337" s="16"/>
    </row>
    <row r="338" customFormat="false" ht="12.8" hidden="false" customHeight="false" outlineLevel="0" collapsed="false">
      <c r="A338" s="17"/>
      <c r="B338" s="4" t="n">
        <f aca="false">AVERAGE(AN338,BN338,CN338,DN338,EN338,FN338,GN338,HN338,IN338,JN338,KN338,LN338,MN338,NN338)</f>
        <v>15.4253205128205</v>
      </c>
      <c r="C338" s="18" t="n">
        <f aca="false">AVERAGE(B334:B338)</f>
        <v>14.678717948718</v>
      </c>
      <c r="D338" s="9" t="n">
        <f aca="false">AVERAGE(B329:B338)</f>
        <v>14.771208479021</v>
      </c>
      <c r="E338" s="4" t="n">
        <f aca="false">AVERAGE(B319:B338)</f>
        <v>14.5840404040404</v>
      </c>
      <c r="F338" s="24" t="n">
        <f aca="false">AVERAGE(B289:B338)</f>
        <v>14.4274598873349</v>
      </c>
      <c r="G338" s="9" t="n">
        <f aca="false">MAX(AB338:AM338,BB338:BM338,CB338:CM338,DB338:DM338,EB338:EM338,FB338:FM338,GB338:GM338,HB338:HM338,IB338:IM338,JB338:JM338,KB338:KM338,LB338:LM338,MB338:MM338,NB338:NM338,OB338:OM338,PB338:PM338,QB338:QM338,RB338:RM338,SB338:SM338)</f>
        <v>27.1</v>
      </c>
      <c r="H338" s="10" t="n">
        <f aca="false">MEDIAN(AB338:AM338,BB338:BM338,CB338:CM338,DB338:DM338,EB338:EM338,FB338:FM338,GB338:GM338,HB338:HM338,IB338:IM338,JB338:JM338,KB338:KM338,LB338:LM338,MB338:MM338,NB338:NM338,OB338:OM338,PB338:PM338,QB338:QM338,RB338:RM338,SB338:SM338)</f>
        <v>16.3</v>
      </c>
      <c r="I338" s="11" t="n">
        <f aca="false">MIN(AB338:AM338,BB338:BM338,CB338:CM338,DB338:DM338,EB338:EM338,FB338:FM338,GB338:GM338,HB338:HM338,IB338:IM338,JB338:JM338,KB338:KM338,LB338:LM338,MB338:MM338,NB338:NM338,OB338:OM338,PB338:PM338,QB338:QM338,RB338:RM338,SB338:SM338)</f>
        <v>4.1</v>
      </c>
      <c r="J338" s="12" t="n">
        <f aca="false">(G338+I338)/2</f>
        <v>15.6</v>
      </c>
      <c r="AA338" s="13" t="n">
        <v>1988</v>
      </c>
      <c r="AB338" s="15" t="n">
        <v>19.9</v>
      </c>
      <c r="AC338" s="15" t="n">
        <v>16.5</v>
      </c>
      <c r="AD338" s="15" t="n">
        <v>16.3</v>
      </c>
      <c r="AE338" s="15" t="n">
        <v>12.9</v>
      </c>
      <c r="AF338" s="15" t="n">
        <v>11.1</v>
      </c>
      <c r="AG338" s="15" t="n">
        <v>7.3</v>
      </c>
      <c r="AH338" s="15" t="n">
        <v>6.2</v>
      </c>
      <c r="AI338" s="15" t="n">
        <v>6.7</v>
      </c>
      <c r="AJ338" s="15" t="n">
        <v>10.3</v>
      </c>
      <c r="AK338" s="15" t="n">
        <v>13.8</v>
      </c>
      <c r="AL338" s="15" t="n">
        <v>13.5</v>
      </c>
      <c r="AM338" s="15" t="n">
        <v>18.7</v>
      </c>
      <c r="AN338" s="4" t="n">
        <f aca="false">AVERAGE(Sheet1!AB338:AM338)</f>
        <v>12.7666666666667</v>
      </c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2" t="n">
        <f aca="false">BA337+1</f>
        <v>1988</v>
      </c>
      <c r="BB338" s="20" t="n">
        <v>23.7</v>
      </c>
      <c r="BC338" s="20" t="n">
        <v>20.1</v>
      </c>
      <c r="BD338" s="20" t="n">
        <v>19.6</v>
      </c>
      <c r="BE338" s="20" t="n">
        <v>15.3</v>
      </c>
      <c r="BF338" s="20" t="n">
        <v>12</v>
      </c>
      <c r="BG338" s="20" t="n">
        <v>7.1</v>
      </c>
      <c r="BH338" s="20" t="n">
        <v>6.9</v>
      </c>
      <c r="BI338" s="20" t="n">
        <v>7.1</v>
      </c>
      <c r="BJ338" s="20" t="n">
        <v>10.8</v>
      </c>
      <c r="BK338" s="20" t="n">
        <v>15.9</v>
      </c>
      <c r="BL338" s="20" t="n">
        <v>17.4</v>
      </c>
      <c r="BM338" s="20" t="n">
        <v>22.1</v>
      </c>
      <c r="BN338" s="4" t="n">
        <f aca="false">AVERAGE(BB338:BM338)</f>
        <v>14.8333333333333</v>
      </c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2" t="n">
        <f aca="false">CA337+1</f>
        <v>1988</v>
      </c>
      <c r="CB338" s="20" t="n">
        <v>23.1</v>
      </c>
      <c r="CC338" s="20" t="n">
        <v>19.6</v>
      </c>
      <c r="CD338" s="20" t="n">
        <v>18.5</v>
      </c>
      <c r="CE338" s="20" t="n">
        <v>14.6</v>
      </c>
      <c r="CF338" s="20" t="n">
        <v>11.4</v>
      </c>
      <c r="CG338" s="20" t="n">
        <v>6.6</v>
      </c>
      <c r="CH338" s="20" t="n">
        <v>6</v>
      </c>
      <c r="CI338" s="20" t="n">
        <v>6.2</v>
      </c>
      <c r="CJ338" s="20" t="n">
        <v>10.3</v>
      </c>
      <c r="CK338" s="20" t="n">
        <v>14.2</v>
      </c>
      <c r="CL338" s="20" t="n">
        <v>16.3</v>
      </c>
      <c r="CM338" s="20" t="n">
        <v>21.4</v>
      </c>
      <c r="CN338" s="4" t="n">
        <f aca="false">AVERAGE(CB338:CM338)</f>
        <v>14.0166666666667</v>
      </c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36" t="s">
        <v>122</v>
      </c>
      <c r="DB338" s="20" t="n">
        <v>21.7</v>
      </c>
      <c r="DC338" s="20" t="n">
        <v>17.6</v>
      </c>
      <c r="DD338" s="20" t="n">
        <v>17.1</v>
      </c>
      <c r="DE338" s="20" t="n">
        <v>14.2</v>
      </c>
      <c r="DF338" s="20" t="n">
        <v>10.9</v>
      </c>
      <c r="DG338" s="20" t="n">
        <v>6.8</v>
      </c>
      <c r="DH338" s="20" t="n">
        <v>6.2</v>
      </c>
      <c r="DI338" s="20" t="n">
        <v>6.1</v>
      </c>
      <c r="DJ338" s="20" t="n">
        <v>9.4</v>
      </c>
      <c r="DK338" s="20" t="n">
        <v>13.7</v>
      </c>
      <c r="DL338" s="20" t="n">
        <v>15.2</v>
      </c>
      <c r="DM338" s="20" t="n">
        <v>20.1</v>
      </c>
      <c r="DN338" s="4" t="n">
        <f aca="false">AVERAGE(DB338:DM338)</f>
        <v>13.25</v>
      </c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30" t="s">
        <v>122</v>
      </c>
      <c r="FB338" s="15" t="n">
        <v>23.8</v>
      </c>
      <c r="FC338" s="15" t="n">
        <v>23.8</v>
      </c>
      <c r="FD338" s="15" t="n">
        <v>19.3</v>
      </c>
      <c r="FE338" s="15" t="n">
        <v>18.7</v>
      </c>
      <c r="FF338" s="15" t="n">
        <v>16.6</v>
      </c>
      <c r="FG338" s="15" t="n">
        <v>9.1</v>
      </c>
      <c r="FH338" s="22" t="n">
        <f aca="false">(FH336+FH337)/2</f>
        <v>9.25</v>
      </c>
      <c r="FI338" s="15" t="n">
        <v>13.2</v>
      </c>
      <c r="FJ338" s="15" t="n">
        <v>18</v>
      </c>
      <c r="FK338" s="15" t="n">
        <v>18.9</v>
      </c>
      <c r="FL338" s="15" t="n">
        <v>23.4</v>
      </c>
      <c r="FM338" s="15" t="n">
        <v>26.1</v>
      </c>
      <c r="FN338" s="16" t="n">
        <f aca="false">AVERAGE(FB338:FM338)</f>
        <v>18.3458333333333</v>
      </c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2" t="n">
        <v>1988</v>
      </c>
      <c r="GB338" s="15" t="n">
        <v>25.8</v>
      </c>
      <c r="GC338" s="15" t="n">
        <v>25</v>
      </c>
      <c r="GD338" s="15" t="n">
        <v>25.3</v>
      </c>
      <c r="GE338" s="15" t="n">
        <v>21.3</v>
      </c>
      <c r="GF338" s="15" t="n">
        <v>19.5</v>
      </c>
      <c r="GG338" s="15" t="n">
        <v>15.4</v>
      </c>
      <c r="GH338" s="15" t="n">
        <v>15.6</v>
      </c>
      <c r="GI338" s="15" t="n">
        <v>17.4</v>
      </c>
      <c r="GJ338" s="15" t="n">
        <v>19.2</v>
      </c>
      <c r="GK338" s="15" t="n">
        <v>23.4</v>
      </c>
      <c r="GL338" s="15" t="n">
        <v>25.3</v>
      </c>
      <c r="GM338" s="15" t="n">
        <v>25.2</v>
      </c>
      <c r="GN338" s="16" t="n">
        <f aca="false">AVERAGE(GB338:GM338)</f>
        <v>21.5333333333333</v>
      </c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2" t="n">
        <v>1988</v>
      </c>
      <c r="HB338" s="15" t="n">
        <v>27</v>
      </c>
      <c r="HC338" s="15" t="n">
        <v>24</v>
      </c>
      <c r="HD338" s="15" t="n">
        <v>23.9</v>
      </c>
      <c r="HE338" s="15" t="n">
        <v>18.5</v>
      </c>
      <c r="HF338" s="15" t="n">
        <v>15.1</v>
      </c>
      <c r="HG338" s="15" t="n">
        <v>10.4</v>
      </c>
      <c r="HH338" s="15" t="n">
        <v>8.8</v>
      </c>
      <c r="HI338" s="15" t="n">
        <v>12.1</v>
      </c>
      <c r="HJ338" s="15" t="n">
        <v>15.7</v>
      </c>
      <c r="HK338" s="15" t="n">
        <v>21.4</v>
      </c>
      <c r="HL338" s="15" t="n">
        <v>21.9</v>
      </c>
      <c r="HM338" s="15" t="n">
        <v>24.9</v>
      </c>
      <c r="HN338" s="16" t="n">
        <f aca="false">AVERAGE(HB338:HM338)</f>
        <v>18.6416666666667</v>
      </c>
      <c r="HO338" s="16"/>
      <c r="HP338" s="16"/>
      <c r="HQ338" s="16"/>
      <c r="HR338" s="16"/>
      <c r="HS338" s="16"/>
      <c r="HT338" s="16"/>
      <c r="HU338" s="16"/>
      <c r="HV338" s="16"/>
      <c r="HW338" s="16"/>
      <c r="HX338" s="16"/>
      <c r="HY338" s="16"/>
      <c r="HZ338" s="16"/>
      <c r="IA338" s="7" t="n">
        <f aca="false">IA337+1</f>
        <v>1988</v>
      </c>
      <c r="IB338" s="15" t="n">
        <v>22.6</v>
      </c>
      <c r="IC338" s="15" t="n">
        <v>19.2</v>
      </c>
      <c r="ID338" s="15" t="n">
        <v>18.5</v>
      </c>
      <c r="IE338" s="15" t="n">
        <v>15</v>
      </c>
      <c r="IF338" s="15" t="n">
        <v>12.1</v>
      </c>
      <c r="IG338" s="15" t="n">
        <v>6.5</v>
      </c>
      <c r="IH338" s="15" t="n">
        <v>6.9</v>
      </c>
      <c r="II338" s="15" t="n">
        <v>6.8</v>
      </c>
      <c r="IJ338" s="15" t="n">
        <v>10.2</v>
      </c>
      <c r="IK338" s="15" t="n">
        <v>15.2</v>
      </c>
      <c r="IL338" s="15" t="n">
        <v>16.3</v>
      </c>
      <c r="IM338" s="15" t="n">
        <v>21.5</v>
      </c>
      <c r="IN338" s="25" t="n">
        <f aca="false">SUM(IB338:IM338)/12</f>
        <v>14.2333333333333</v>
      </c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 t="n">
        <f aca="false">JA337+1</f>
        <v>1988</v>
      </c>
      <c r="JB338" s="15" t="n">
        <v>18.8</v>
      </c>
      <c r="JC338" s="15" t="n">
        <v>16.3</v>
      </c>
      <c r="JD338" s="15" t="n">
        <v>16.4</v>
      </c>
      <c r="JE338" s="15" t="n">
        <v>13</v>
      </c>
      <c r="JF338" s="15" t="n">
        <v>10.9</v>
      </c>
      <c r="JG338" s="15" t="n">
        <v>6</v>
      </c>
      <c r="JH338" s="15" t="n">
        <v>5.8</v>
      </c>
      <c r="JI338" s="15" t="n">
        <v>5.4</v>
      </c>
      <c r="JJ338" s="15" t="n">
        <v>10.3</v>
      </c>
      <c r="JK338" s="15" t="n">
        <v>12.6</v>
      </c>
      <c r="JL338" s="15" t="n">
        <v>13.7</v>
      </c>
      <c r="JM338" s="15" t="n">
        <v>18.4</v>
      </c>
      <c r="JN338" s="25" t="n">
        <f aca="false">SUM(JB338:JM338)/12</f>
        <v>12.3</v>
      </c>
      <c r="JO338" s="15"/>
      <c r="JP338" s="15"/>
      <c r="JQ338" s="15"/>
      <c r="JR338" s="15"/>
      <c r="JS338" s="15"/>
      <c r="JT338" s="15"/>
      <c r="JU338" s="15"/>
      <c r="JV338" s="15"/>
      <c r="JW338" s="15"/>
      <c r="JX338" s="15"/>
      <c r="JY338" s="15"/>
      <c r="JZ338" s="15"/>
      <c r="KA338" s="13" t="n">
        <v>1988</v>
      </c>
      <c r="KB338" s="15" t="n">
        <v>22.5</v>
      </c>
      <c r="KC338" s="15" t="n">
        <v>18.1</v>
      </c>
      <c r="KD338" s="15" t="n">
        <v>17.9</v>
      </c>
      <c r="KE338" s="15" t="n">
        <v>12.2</v>
      </c>
      <c r="KF338" s="15" t="n">
        <v>11.6</v>
      </c>
      <c r="KG338" s="15" t="n">
        <v>4.9</v>
      </c>
      <c r="KH338" s="15" t="n">
        <v>4.1</v>
      </c>
      <c r="KI338" s="15" t="n">
        <v>4.8</v>
      </c>
      <c r="KJ338" s="15" t="n">
        <v>10.3</v>
      </c>
      <c r="KK338" s="15" t="n">
        <v>16.5</v>
      </c>
      <c r="KL338" s="15" t="n">
        <v>18.1</v>
      </c>
      <c r="KM338" s="15" t="n">
        <v>21.1</v>
      </c>
      <c r="KN338" s="16" t="n">
        <f aca="false">AVERAGE(KB338:KM338)</f>
        <v>13.5083333333333</v>
      </c>
      <c r="KO338" s="16"/>
      <c r="KP338" s="16"/>
      <c r="KQ338" s="16"/>
      <c r="KR338" s="16"/>
      <c r="KS338" s="16"/>
      <c r="KT338" s="16"/>
      <c r="KU338" s="16"/>
      <c r="KV338" s="16"/>
      <c r="KW338" s="16"/>
      <c r="KX338" s="16"/>
      <c r="KY338" s="16"/>
      <c r="KZ338" s="16"/>
      <c r="LA338" s="7" t="n">
        <f aca="false">LA337+1</f>
        <v>1988</v>
      </c>
      <c r="LB338" s="15" t="n">
        <v>23.2</v>
      </c>
      <c r="LC338" s="15" t="n">
        <v>19.3</v>
      </c>
      <c r="LD338" s="15" t="n">
        <v>17.2</v>
      </c>
      <c r="LE338" s="15" t="n">
        <v>14.2</v>
      </c>
      <c r="LF338" s="15" t="n">
        <v>11.6</v>
      </c>
      <c r="LG338" s="15" t="n">
        <v>6.1</v>
      </c>
      <c r="LH338" s="15" t="n">
        <v>5</v>
      </c>
      <c r="LI338" s="15" t="n">
        <v>6</v>
      </c>
      <c r="LJ338" s="15" t="n">
        <v>11</v>
      </c>
      <c r="LK338" s="15" t="n">
        <v>16.8</v>
      </c>
      <c r="LL338" s="15" t="n">
        <v>17.3</v>
      </c>
      <c r="LM338" s="15" t="n">
        <v>20.5</v>
      </c>
      <c r="LN338" s="16" t="n">
        <f aca="false">AVERAGE(LB338:LM338)</f>
        <v>14.0166666666667</v>
      </c>
      <c r="LO338" s="16"/>
      <c r="LP338" s="16"/>
      <c r="LQ338" s="16"/>
      <c r="LR338" s="16"/>
      <c r="LS338" s="16"/>
      <c r="LT338" s="16"/>
      <c r="LU338" s="16"/>
      <c r="LV338" s="16"/>
      <c r="LW338" s="16"/>
      <c r="LX338" s="16"/>
      <c r="LY338" s="16"/>
      <c r="LZ338" s="16"/>
      <c r="MA338" s="7" t="n">
        <f aca="false">MA337+1</f>
        <v>1988</v>
      </c>
      <c r="MB338" s="15" t="n">
        <v>27.1</v>
      </c>
      <c r="MC338" s="15" t="n">
        <v>25.4</v>
      </c>
      <c r="MD338" s="15" t="n">
        <v>25.5</v>
      </c>
      <c r="ME338" s="15" t="n">
        <v>20.8</v>
      </c>
      <c r="MF338" s="15" t="n">
        <v>18.9</v>
      </c>
      <c r="MG338" s="15" t="n">
        <v>14.3</v>
      </c>
      <c r="MH338" s="15" t="n">
        <v>12.8</v>
      </c>
      <c r="MI338" s="15" t="n">
        <v>15</v>
      </c>
      <c r="MJ338" s="15" t="n">
        <v>19.3</v>
      </c>
      <c r="MK338" s="15" t="n">
        <v>24.6</v>
      </c>
      <c r="ML338" s="15" t="n">
        <v>24.9</v>
      </c>
      <c r="MM338" s="15" t="n">
        <v>25</v>
      </c>
      <c r="MN338" s="16" t="n">
        <f aca="false">AVERAGE(MB338:MM338)</f>
        <v>21.1333333333333</v>
      </c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60" t="s">
        <v>122</v>
      </c>
      <c r="NB338" s="15" t="n">
        <v>17.9</v>
      </c>
      <c r="NC338" s="15" t="n">
        <v>16.8</v>
      </c>
      <c r="ND338" s="15" t="n">
        <v>16.8</v>
      </c>
      <c r="NE338" s="15" t="n">
        <v>13.6</v>
      </c>
      <c r="NF338" s="15" t="n">
        <v>10.3</v>
      </c>
      <c r="NG338" s="15" t="n">
        <v>7.3</v>
      </c>
      <c r="NH338" s="15" t="n">
        <v>4.7</v>
      </c>
      <c r="NI338" s="15" t="n">
        <v>5.8</v>
      </c>
      <c r="NJ338" s="15" t="n">
        <v>8.7</v>
      </c>
      <c r="NK338" s="15" t="n">
        <v>12.3</v>
      </c>
      <c r="NL338" s="15" t="n">
        <v>13.3</v>
      </c>
      <c r="NM338" s="15" t="n">
        <v>15.9</v>
      </c>
      <c r="NN338" s="29" t="n">
        <f aca="false">AVERAGE(NB338:NM338)</f>
        <v>11.95</v>
      </c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13" t="n">
        <v>1988</v>
      </c>
      <c r="OB338" s="15" t="n">
        <v>21.7</v>
      </c>
      <c r="OC338" s="15" t="n">
        <v>19.6</v>
      </c>
      <c r="OD338" s="15" t="n">
        <v>19.7</v>
      </c>
      <c r="OE338" s="15" t="n">
        <v>14.3</v>
      </c>
      <c r="OF338" s="15" t="n">
        <v>11.3</v>
      </c>
      <c r="OG338" s="15" t="n">
        <v>6.1</v>
      </c>
      <c r="OH338" s="15" t="n">
        <v>5.2</v>
      </c>
      <c r="OI338" s="15" t="n">
        <v>9</v>
      </c>
      <c r="OJ338" s="15" t="n">
        <v>11.5</v>
      </c>
      <c r="OK338" s="15" t="n">
        <v>13.9</v>
      </c>
      <c r="OL338" s="15" t="n">
        <v>16.3</v>
      </c>
      <c r="OM338" s="15" t="n">
        <v>20.6</v>
      </c>
      <c r="ON338" s="29" t="n">
        <f aca="false">AVERAGE(OB338:OM338)</f>
        <v>14.1</v>
      </c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30" t="s">
        <v>122</v>
      </c>
      <c r="PB338" s="15" t="n">
        <v>26.9</v>
      </c>
      <c r="PC338" s="15" t="n">
        <v>25.8</v>
      </c>
      <c r="PD338" s="15" t="n">
        <v>25.8</v>
      </c>
      <c r="PE338" s="15" t="n">
        <v>22.8</v>
      </c>
      <c r="PF338" s="15" t="n">
        <v>18.5</v>
      </c>
      <c r="PG338" s="15" t="n">
        <v>14.2</v>
      </c>
      <c r="PH338" s="15" t="n">
        <v>13.4</v>
      </c>
      <c r="PI338" s="15" t="n">
        <v>13.9</v>
      </c>
      <c r="PJ338" s="15" t="n">
        <v>16.8</v>
      </c>
      <c r="PK338" s="15" t="n">
        <v>23.3</v>
      </c>
      <c r="PL338" s="15" t="n">
        <v>23.6</v>
      </c>
      <c r="PM338" s="15" t="n">
        <v>24.5</v>
      </c>
      <c r="PN338" s="29" t="n">
        <f aca="false">AVERAGE(PB338:PM338)</f>
        <v>20.7916666666667</v>
      </c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35" t="s">
        <v>122</v>
      </c>
      <c r="QB338" s="15" t="n">
        <v>21.7</v>
      </c>
      <c r="QC338" s="15" t="n">
        <v>21.3</v>
      </c>
      <c r="QD338" s="15" t="n">
        <v>21.5</v>
      </c>
      <c r="QE338" s="15" t="n">
        <v>16.2</v>
      </c>
      <c r="QF338" s="15" t="n">
        <v>11.4</v>
      </c>
      <c r="QG338" s="15" t="n">
        <v>4.6</v>
      </c>
      <c r="QH338" s="15" t="n">
        <v>5.8</v>
      </c>
      <c r="QI338" s="15" t="n">
        <v>9.1</v>
      </c>
      <c r="QJ338" s="15" t="n">
        <v>9.5</v>
      </c>
      <c r="QK338" s="15" t="n">
        <v>12.1</v>
      </c>
      <c r="QL338" s="15" t="n">
        <v>16.9</v>
      </c>
      <c r="QM338" s="15" t="n">
        <v>19.3</v>
      </c>
      <c r="QN338" s="29" t="n">
        <f aca="false">AVERAGE(QB338:QM338)</f>
        <v>14.1166666666667</v>
      </c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30" t="s">
        <v>122</v>
      </c>
      <c r="RB338" s="15" t="n">
        <v>25.3</v>
      </c>
      <c r="RC338" s="15" t="n">
        <v>23.5</v>
      </c>
      <c r="RD338" s="15" t="n">
        <v>24.5</v>
      </c>
      <c r="RE338" s="15" t="n">
        <v>21.2</v>
      </c>
      <c r="RF338" s="15" t="n">
        <v>20.1</v>
      </c>
      <c r="RG338" s="15" t="n">
        <v>14.9</v>
      </c>
      <c r="RH338" s="15" t="n">
        <v>13.8</v>
      </c>
      <c r="RI338" s="15" t="n">
        <v>15.5</v>
      </c>
      <c r="RJ338" s="15" t="n">
        <v>20.2</v>
      </c>
      <c r="RK338" s="15" t="n">
        <v>25</v>
      </c>
      <c r="RL338" s="15" t="n">
        <v>25.2</v>
      </c>
      <c r="RM338" s="15" t="n">
        <v>24.3</v>
      </c>
      <c r="RN338" s="29" t="n">
        <f aca="false">AVERAGE(RB338:RM338)</f>
        <v>21.125</v>
      </c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13" t="n">
        <v>1988</v>
      </c>
      <c r="SB338" s="15" t="n">
        <v>23.8</v>
      </c>
      <c r="SC338" s="15" t="n">
        <v>21.4</v>
      </c>
      <c r="SD338" s="15" t="n">
        <v>20.9</v>
      </c>
      <c r="SE338" s="15" t="n">
        <v>17.8</v>
      </c>
      <c r="SF338" s="15" t="n">
        <v>11.1</v>
      </c>
      <c r="SG338" s="15" t="n">
        <v>8.7</v>
      </c>
      <c r="SH338" s="15" t="n">
        <v>6.9</v>
      </c>
      <c r="SI338" s="15" t="n">
        <v>8.6</v>
      </c>
      <c r="SJ338" s="15" t="n">
        <v>10.4</v>
      </c>
      <c r="SK338" s="15" t="n">
        <v>15.7</v>
      </c>
      <c r="SL338" s="15" t="n">
        <v>17.1</v>
      </c>
      <c r="SM338" s="15" t="n">
        <v>19.5</v>
      </c>
      <c r="SN338" s="29" t="n">
        <f aca="false">AVERAGE(SB338:SM338)</f>
        <v>15.1583333333333</v>
      </c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72" t="s">
        <v>122</v>
      </c>
      <c r="TB338" s="73" t="n">
        <v>22.9</v>
      </c>
      <c r="TC338" s="73" t="n">
        <v>19.1</v>
      </c>
      <c r="TD338" s="73" t="n">
        <v>18.2</v>
      </c>
      <c r="TE338" s="73" t="n">
        <v>15.6</v>
      </c>
      <c r="TF338" s="73" t="n">
        <v>10.1</v>
      </c>
      <c r="TG338" s="73" t="n">
        <v>5.9</v>
      </c>
      <c r="TH338" s="73" t="n">
        <v>6.1</v>
      </c>
      <c r="TI338" s="73" t="n">
        <v>7.1</v>
      </c>
      <c r="TJ338" s="73" t="n">
        <v>11</v>
      </c>
      <c r="TK338" s="73" t="n">
        <v>17.1</v>
      </c>
      <c r="TL338" s="73" t="n">
        <v>17.6</v>
      </c>
      <c r="TM338" s="73" t="n">
        <v>22.1</v>
      </c>
      <c r="TN338" s="73" t="n">
        <v>14.4</v>
      </c>
      <c r="UB338" s="71"/>
      <c r="UC338" s="30"/>
      <c r="UD338" s="15"/>
      <c r="UE338" s="15"/>
      <c r="UF338" s="15"/>
      <c r="UG338" s="15"/>
      <c r="UH338" s="15"/>
      <c r="UI338" s="15"/>
      <c r="UJ338" s="15"/>
      <c r="UK338" s="15"/>
      <c r="UL338" s="15"/>
      <c r="UM338" s="15"/>
      <c r="UN338" s="15"/>
      <c r="UO338" s="15"/>
      <c r="UP338" s="16"/>
      <c r="VB338" s="71"/>
      <c r="VC338" s="35"/>
      <c r="VD338" s="22"/>
      <c r="VE338" s="22"/>
      <c r="VF338" s="22"/>
      <c r="VG338" s="22"/>
      <c r="VH338" s="22"/>
      <c r="VI338" s="22"/>
      <c r="VJ338" s="22"/>
      <c r="VK338" s="22"/>
      <c r="VL338" s="22"/>
      <c r="VM338" s="22"/>
      <c r="VN338" s="22"/>
      <c r="VO338" s="22"/>
      <c r="VP338" s="16"/>
      <c r="WB338" s="71"/>
      <c r="WC338" s="30"/>
      <c r="WD338" s="15"/>
      <c r="WE338" s="15"/>
      <c r="WF338" s="15"/>
      <c r="WG338" s="15"/>
      <c r="WH338" s="15"/>
      <c r="WI338" s="15"/>
      <c r="WJ338" s="15"/>
      <c r="WK338" s="15"/>
      <c r="WL338" s="15"/>
      <c r="WM338" s="15"/>
      <c r="WN338" s="15"/>
      <c r="WO338" s="15"/>
      <c r="WP338" s="16"/>
      <c r="XB338" s="71"/>
      <c r="XC338" s="30"/>
      <c r="XD338" s="15"/>
      <c r="XE338" s="15"/>
      <c r="XF338" s="15"/>
      <c r="XG338" s="15"/>
      <c r="XH338" s="15"/>
      <c r="XI338" s="15"/>
      <c r="XJ338" s="15"/>
      <c r="XK338" s="15"/>
      <c r="XL338" s="15"/>
      <c r="XM338" s="15"/>
      <c r="XN338" s="15"/>
      <c r="XO338" s="15"/>
      <c r="XP338" s="16"/>
      <c r="YB338" s="71"/>
      <c r="YC338" s="30"/>
      <c r="YD338" s="15"/>
      <c r="YE338" s="15"/>
      <c r="YF338" s="15"/>
      <c r="YG338" s="15"/>
      <c r="YH338" s="15"/>
      <c r="YI338" s="15"/>
      <c r="YJ338" s="15"/>
      <c r="YK338" s="15"/>
      <c r="YL338" s="15"/>
      <c r="YM338" s="15"/>
      <c r="YN338" s="15"/>
      <c r="YO338" s="15"/>
      <c r="YP338" s="16"/>
      <c r="ZB338" s="71"/>
      <c r="ZC338" s="30"/>
      <c r="ZD338" s="15"/>
      <c r="ZE338" s="15"/>
      <c r="ZF338" s="15"/>
      <c r="ZG338" s="15"/>
      <c r="ZH338" s="15"/>
      <c r="ZI338" s="15"/>
      <c r="ZJ338" s="15"/>
      <c r="ZK338" s="15"/>
      <c r="ZL338" s="15"/>
      <c r="ZM338" s="15"/>
      <c r="ZN338" s="15"/>
      <c r="ZO338" s="15"/>
      <c r="ZP338" s="16"/>
    </row>
    <row r="339" customFormat="false" ht="12.8" hidden="false" customHeight="false" outlineLevel="0" collapsed="false">
      <c r="A339" s="17"/>
      <c r="B339" s="4" t="n">
        <f aca="false">AVERAGE(AN339,BN339,CN339,DN339,EN339,FN339,GN339,HN339,IN339,JN339,KN339,LN339,MN339,NN339)</f>
        <v>14.605608974359</v>
      </c>
      <c r="C339" s="18" t="n">
        <f aca="false">AVERAGE(B335:B339)</f>
        <v>14.8071474358974</v>
      </c>
      <c r="D339" s="9" t="n">
        <f aca="false">AVERAGE(B330:B339)</f>
        <v>14.7282971542347</v>
      </c>
      <c r="E339" s="4" t="n">
        <f aca="false">AVERAGE(B320:B339)</f>
        <v>14.5866499125874</v>
      </c>
      <c r="F339" s="24" t="n">
        <f aca="false">AVERAGE(B290:B339)</f>
        <v>14.4326789044289</v>
      </c>
      <c r="G339" s="9" t="n">
        <f aca="false">MAX(AB339:AM339,BB339:BM339,CB339:CM339,DB339:DM339,EB339:EM339,FB339:FM339,GB339:GM339,HB339:HM339,IB339:IM339,JB339:JM339,KB339:KM339,LB339:LM339,MB339:MM339,NB339:NM339,OB339:OM339,PB339:PM339,QB339:QM339,RB339:RM339,SB339:SM339)</f>
        <v>26.6</v>
      </c>
      <c r="H339" s="10" t="n">
        <f aca="false">MEDIAN(AB339:AM339,BB339:BM339,CB339:CM339,DB339:DM339,EB339:EM339,FB339:FM339,GB339:GM339,HB339:HM339,IB339:IM339,JB339:JM339,KB339:KM339,LB339:LM339,MB339:MM339,NB339:NM339,OB339:OM339,PB339:PM339,QB339:QM339,RB339:RM339,SB339:SM339)</f>
        <v>15.95</v>
      </c>
      <c r="I339" s="11" t="n">
        <f aca="false">MIN(AB339:AM339,BB339:BM339,CB339:CM339,DB339:DM339,EB339:EM339,FB339:FM339,GB339:GM339,HB339:HM339,IB339:IM339,JB339:JM339,KB339:KM339,LB339:LM339,MB339:MM339,NB339:NM339,OB339:OM339,PB339:PM339,QB339:QM339,RB339:RM339,SB339:SM339)</f>
        <v>2.2</v>
      </c>
      <c r="J339" s="12" t="n">
        <f aca="false">(G339+I339)/2</f>
        <v>14.4</v>
      </c>
      <c r="AA339" s="13" t="n">
        <v>1989</v>
      </c>
      <c r="AB339" s="15" t="n">
        <v>17.3</v>
      </c>
      <c r="AC339" s="15" t="n">
        <v>18.1</v>
      </c>
      <c r="AD339" s="15" t="n">
        <v>16.7</v>
      </c>
      <c r="AE339" s="15" t="n">
        <v>12.9</v>
      </c>
      <c r="AF339" s="15" t="n">
        <v>9.9</v>
      </c>
      <c r="AG339" s="15" t="n">
        <v>5.2</v>
      </c>
      <c r="AH339" s="15" t="n">
        <v>5.4</v>
      </c>
      <c r="AI339" s="15" t="n">
        <v>4.8</v>
      </c>
      <c r="AJ339" s="15" t="n">
        <v>8.5</v>
      </c>
      <c r="AK339" s="15" t="n">
        <v>10.9</v>
      </c>
      <c r="AL339" s="15" t="n">
        <v>15.1</v>
      </c>
      <c r="AM339" s="15" t="n">
        <v>18</v>
      </c>
      <c r="AN339" s="4" t="n">
        <f aca="false">AVERAGE(Sheet1!AB339:AM339)</f>
        <v>11.9</v>
      </c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2" t="n">
        <f aca="false">BA338+1</f>
        <v>1989</v>
      </c>
      <c r="BB339" s="20" t="n">
        <v>21.4</v>
      </c>
      <c r="BC339" s="20" t="n">
        <v>21.5</v>
      </c>
      <c r="BD339" s="20" t="n">
        <v>19.9</v>
      </c>
      <c r="BE339" s="20" t="n">
        <v>15.4</v>
      </c>
      <c r="BF339" s="20" t="n">
        <v>11.6</v>
      </c>
      <c r="BG339" s="20" t="n">
        <v>6.1</v>
      </c>
      <c r="BH339" s="20" t="n">
        <v>5.2</v>
      </c>
      <c r="BI339" s="20" t="n">
        <v>5.1</v>
      </c>
      <c r="BJ339" s="20" t="n">
        <v>9.6</v>
      </c>
      <c r="BK339" s="20" t="n">
        <v>14</v>
      </c>
      <c r="BL339" s="20" t="n">
        <v>16.8</v>
      </c>
      <c r="BM339" s="20" t="n">
        <v>21.6</v>
      </c>
      <c r="BN339" s="4" t="n">
        <f aca="false">AVERAGE(BB339:BM339)</f>
        <v>14.0166666666667</v>
      </c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2" t="n">
        <f aca="false">CA338+1</f>
        <v>1989</v>
      </c>
      <c r="CB339" s="20" t="n">
        <v>20.1</v>
      </c>
      <c r="CC339" s="20" t="n">
        <v>20.7</v>
      </c>
      <c r="CD339" s="20" t="n">
        <v>18.9</v>
      </c>
      <c r="CE339" s="20" t="n">
        <v>14</v>
      </c>
      <c r="CF339" s="20" t="n">
        <v>11</v>
      </c>
      <c r="CG339" s="20" t="n">
        <v>5.4</v>
      </c>
      <c r="CH339" s="20" t="n">
        <v>4.5</v>
      </c>
      <c r="CI339" s="20" t="n">
        <v>3.4</v>
      </c>
      <c r="CJ339" s="20" t="n">
        <v>8.7</v>
      </c>
      <c r="CK339" s="20" t="n">
        <v>12.9</v>
      </c>
      <c r="CL339" s="20" t="n">
        <v>17.4</v>
      </c>
      <c r="CM339" s="20" t="n">
        <v>20.3</v>
      </c>
      <c r="CN339" s="4" t="n">
        <f aca="false">AVERAGE(CB339:CM339)</f>
        <v>13.1083333333333</v>
      </c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36" t="s">
        <v>123</v>
      </c>
      <c r="DB339" s="20" t="n">
        <v>17.8</v>
      </c>
      <c r="DC339" s="20" t="n">
        <v>18.5</v>
      </c>
      <c r="DD339" s="20" t="n">
        <v>18</v>
      </c>
      <c r="DE339" s="20" t="n">
        <v>12.9</v>
      </c>
      <c r="DF339" s="20" t="n">
        <v>10.7</v>
      </c>
      <c r="DG339" s="20" t="n">
        <v>5.4</v>
      </c>
      <c r="DH339" s="20" t="n">
        <v>4.5</v>
      </c>
      <c r="DI339" s="20" t="n">
        <v>3.6</v>
      </c>
      <c r="DJ339" s="20" t="n">
        <v>8.1</v>
      </c>
      <c r="DK339" s="20" t="n">
        <v>11.8</v>
      </c>
      <c r="DL339" s="20" t="n">
        <v>16.1</v>
      </c>
      <c r="DM339" s="20" t="n">
        <v>17.3</v>
      </c>
      <c r="DN339" s="4" t="n">
        <f aca="false">AVERAGE(DB339:DM339)</f>
        <v>12.0583333333333</v>
      </c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30" t="s">
        <v>123</v>
      </c>
      <c r="FB339" s="27" t="n">
        <f aca="false">(FB338+FB340)/2</f>
        <v>24.175</v>
      </c>
      <c r="FC339" s="27" t="n">
        <f aca="false">(FC338+FC340)/2</f>
        <v>24</v>
      </c>
      <c r="FD339" s="27" t="n">
        <f aca="false">(FD338+FD340)/2</f>
        <v>20.15</v>
      </c>
      <c r="FE339" s="27" t="n">
        <f aca="false">(FE338+FE340)/2</f>
        <v>18.3</v>
      </c>
      <c r="FF339" s="27" t="n">
        <f aca="false">(FF338+FF340)/2</f>
        <v>15.4</v>
      </c>
      <c r="FG339" s="27" t="n">
        <f aca="false">(FG338+FG340)/2</f>
        <v>9.9</v>
      </c>
      <c r="FH339" s="22" t="n">
        <f aca="false">(FH340+FH341)/2</f>
        <v>12.05</v>
      </c>
      <c r="FI339" s="27" t="n">
        <f aca="false">(FI338+FI340)/2</f>
        <v>12.55</v>
      </c>
      <c r="FJ339" s="27" t="n">
        <f aca="false">(FJ338+FJ340)/2</f>
        <v>17.8</v>
      </c>
      <c r="FK339" s="27" t="n">
        <f aca="false">(FK338+FK340)/2</f>
        <v>19.5</v>
      </c>
      <c r="FL339" s="27" t="n">
        <f aca="false">(FL338+FL340)/2</f>
        <v>23.25</v>
      </c>
      <c r="FM339" s="27" t="n">
        <f aca="false">(FM338+FM340)/2</f>
        <v>25.4</v>
      </c>
      <c r="FN339" s="16" t="n">
        <f aca="false">AVERAGE(FB339:FM339)</f>
        <v>18.5395833333333</v>
      </c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2" t="n">
        <v>1989</v>
      </c>
      <c r="GB339" s="15" t="n">
        <v>25.7</v>
      </c>
      <c r="GC339" s="15" t="n">
        <v>24.8</v>
      </c>
      <c r="GD339" s="15" t="n">
        <v>24.4</v>
      </c>
      <c r="GE339" s="15" t="n">
        <v>22.5</v>
      </c>
      <c r="GF339" s="15" t="n">
        <v>20</v>
      </c>
      <c r="GG339" s="15" t="n">
        <v>13.8</v>
      </c>
      <c r="GH339" s="15" t="n">
        <v>15</v>
      </c>
      <c r="GI339" s="15" t="n">
        <v>14.3</v>
      </c>
      <c r="GJ339" s="15" t="n">
        <v>18.4</v>
      </c>
      <c r="GK339" s="15" t="n">
        <v>22.8</v>
      </c>
      <c r="GL339" s="15" t="n">
        <v>23.9</v>
      </c>
      <c r="GM339" s="15" t="n">
        <v>24.4</v>
      </c>
      <c r="GN339" s="16" t="n">
        <f aca="false">AVERAGE(GB339:GM339)</f>
        <v>20.8333333333333</v>
      </c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2" t="n">
        <v>1989</v>
      </c>
      <c r="HB339" s="15" t="n">
        <v>24.2</v>
      </c>
      <c r="HC339" s="15" t="n">
        <v>23.9</v>
      </c>
      <c r="HD339" s="15" t="n">
        <v>23.4</v>
      </c>
      <c r="HE339" s="15" t="n">
        <v>19.4</v>
      </c>
      <c r="HF339" s="15" t="n">
        <v>16.4</v>
      </c>
      <c r="HG339" s="15" t="n">
        <v>8.5</v>
      </c>
      <c r="HH339" s="15" t="n">
        <v>8.3</v>
      </c>
      <c r="HI339" s="15" t="n">
        <v>8.1</v>
      </c>
      <c r="HJ339" s="15" t="n">
        <v>13.9</v>
      </c>
      <c r="HK339" s="15" t="n">
        <v>19.6</v>
      </c>
      <c r="HL339" s="15" t="n">
        <v>19.7</v>
      </c>
      <c r="HM339" s="15" t="n">
        <v>23.7</v>
      </c>
      <c r="HN339" s="16" t="n">
        <f aca="false">AVERAGE(HB339:HM339)</f>
        <v>17.425</v>
      </c>
      <c r="HO339" s="16"/>
      <c r="HP339" s="16"/>
      <c r="HQ339" s="16"/>
      <c r="HR339" s="16"/>
      <c r="HS339" s="16"/>
      <c r="HT339" s="16"/>
      <c r="HU339" s="16"/>
      <c r="HV339" s="16"/>
      <c r="HW339" s="16"/>
      <c r="HX339" s="16"/>
      <c r="HY339" s="16"/>
      <c r="HZ339" s="16"/>
      <c r="IA339" s="7" t="n">
        <f aca="false">IA338+1</f>
        <v>1989</v>
      </c>
      <c r="IB339" s="15" t="n">
        <v>20.4</v>
      </c>
      <c r="IC339" s="15" t="n">
        <v>21.1</v>
      </c>
      <c r="ID339" s="15" t="n">
        <v>18.7</v>
      </c>
      <c r="IE339" s="15" t="n">
        <v>15.2</v>
      </c>
      <c r="IF339" s="15" t="n">
        <v>10</v>
      </c>
      <c r="IG339" s="15" t="n">
        <v>5.4</v>
      </c>
      <c r="IH339" s="15" t="n">
        <v>4.2</v>
      </c>
      <c r="II339" s="15" t="n">
        <v>4.5</v>
      </c>
      <c r="IJ339" s="15" t="n">
        <v>8</v>
      </c>
      <c r="IK339" s="15" t="n">
        <v>13.3</v>
      </c>
      <c r="IL339" s="15" t="n">
        <v>16.6</v>
      </c>
      <c r="IM339" s="15" t="n">
        <v>20</v>
      </c>
      <c r="IN339" s="25" t="n">
        <f aca="false">SUM(IB339:IM339)/12</f>
        <v>13.1166666666667</v>
      </c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 t="n">
        <f aca="false">JA338+1</f>
        <v>1989</v>
      </c>
      <c r="JB339" s="15" t="n">
        <v>18.4</v>
      </c>
      <c r="JC339" s="15" t="n">
        <v>19</v>
      </c>
      <c r="JD339" s="15" t="n">
        <v>17.6</v>
      </c>
      <c r="JE339" s="15" t="n">
        <v>12.9</v>
      </c>
      <c r="JF339" s="15" t="n">
        <v>9.8</v>
      </c>
      <c r="JG339" s="15" t="n">
        <v>5.1</v>
      </c>
      <c r="JH339" s="15" t="n">
        <v>4.2</v>
      </c>
      <c r="JI339" s="15" t="n">
        <v>2.8</v>
      </c>
      <c r="JJ339" s="15" t="n">
        <v>7.2</v>
      </c>
      <c r="JK339" s="15" t="n">
        <v>10.5</v>
      </c>
      <c r="JL339" s="15" t="n">
        <v>14.6</v>
      </c>
      <c r="JM339" s="15" t="n">
        <v>17.7</v>
      </c>
      <c r="JN339" s="25" t="n">
        <f aca="false">SUM(JB339:JM339)/12</f>
        <v>11.65</v>
      </c>
      <c r="JO339" s="15"/>
      <c r="JP339" s="15"/>
      <c r="JQ339" s="15"/>
      <c r="JR339" s="15"/>
      <c r="JS339" s="15"/>
      <c r="JT339" s="15"/>
      <c r="JU339" s="15"/>
      <c r="JV339" s="15"/>
      <c r="JW339" s="15"/>
      <c r="JX339" s="15"/>
      <c r="JY339" s="15"/>
      <c r="JZ339" s="15"/>
      <c r="KA339" s="13" t="n">
        <v>1989</v>
      </c>
      <c r="KB339" s="15" t="n">
        <v>19.4</v>
      </c>
      <c r="KC339" s="15" t="n">
        <v>19.7</v>
      </c>
      <c r="KD339" s="15" t="n">
        <v>18.8</v>
      </c>
      <c r="KE339" s="15" t="n">
        <v>12.7</v>
      </c>
      <c r="KF339" s="15" t="n">
        <v>8.3</v>
      </c>
      <c r="KG339" s="15" t="n">
        <v>3.9</v>
      </c>
      <c r="KH339" s="15" t="n">
        <v>2.2</v>
      </c>
      <c r="KI339" s="15" t="n">
        <v>3</v>
      </c>
      <c r="KJ339" s="15" t="n">
        <v>9.4</v>
      </c>
      <c r="KK339" s="15" t="n">
        <v>17.6</v>
      </c>
      <c r="KL339" s="15" t="n">
        <v>16.4</v>
      </c>
      <c r="KM339" s="15" t="n">
        <v>20.2</v>
      </c>
      <c r="KN339" s="16" t="n">
        <f aca="false">AVERAGE(KB339:KM339)</f>
        <v>12.6333333333333</v>
      </c>
      <c r="KO339" s="16"/>
      <c r="KP339" s="16"/>
      <c r="KQ339" s="16"/>
      <c r="KR339" s="16"/>
      <c r="KS339" s="16"/>
      <c r="KT339" s="16"/>
      <c r="KU339" s="16"/>
      <c r="KV339" s="16"/>
      <c r="KW339" s="16"/>
      <c r="KX339" s="16"/>
      <c r="KY339" s="16"/>
      <c r="KZ339" s="16"/>
      <c r="LA339" s="7" t="n">
        <f aca="false">LA338+1</f>
        <v>1989</v>
      </c>
      <c r="LB339" s="15" t="n">
        <v>19.8</v>
      </c>
      <c r="LC339" s="15" t="n">
        <v>20.8</v>
      </c>
      <c r="LD339" s="15" t="n">
        <v>17.7</v>
      </c>
      <c r="LE339" s="15" t="n">
        <v>12.9</v>
      </c>
      <c r="LF339" s="15" t="n">
        <v>9.6</v>
      </c>
      <c r="LG339" s="15" t="n">
        <v>4.7</v>
      </c>
      <c r="LH339" s="15" t="n">
        <v>3.8</v>
      </c>
      <c r="LI339" s="15" t="n">
        <v>4</v>
      </c>
      <c r="LJ339" s="15" t="n">
        <v>9.7</v>
      </c>
      <c r="LK339" s="15" t="n">
        <v>14.8</v>
      </c>
      <c r="LL339" s="15" t="n">
        <v>16</v>
      </c>
      <c r="LM339" s="15" t="n">
        <v>21</v>
      </c>
      <c r="LN339" s="16" t="n">
        <f aca="false">AVERAGE(LB339:LM339)</f>
        <v>12.9</v>
      </c>
      <c r="LO339" s="16"/>
      <c r="LP339" s="16"/>
      <c r="LQ339" s="16"/>
      <c r="LR339" s="16"/>
      <c r="LS339" s="16"/>
      <c r="LT339" s="16"/>
      <c r="LU339" s="16"/>
      <c r="LV339" s="16"/>
      <c r="LW339" s="16"/>
      <c r="LX339" s="16"/>
      <c r="LY339" s="16"/>
      <c r="LZ339" s="16"/>
      <c r="MA339" s="7" t="n">
        <f aca="false">MA338+1</f>
        <v>1989</v>
      </c>
      <c r="MB339" s="15" t="n">
        <v>25.8</v>
      </c>
      <c r="MC339" s="15" t="n">
        <v>26.6</v>
      </c>
      <c r="MD339" s="15" t="n">
        <v>23.1</v>
      </c>
      <c r="ME339" s="15" t="n">
        <v>21.4</v>
      </c>
      <c r="MF339" s="15" t="n">
        <v>17.8</v>
      </c>
      <c r="MG339" s="15" t="n">
        <v>12</v>
      </c>
      <c r="MH339" s="15" t="n">
        <v>11.9</v>
      </c>
      <c r="MI339" s="15" t="n">
        <v>12.4</v>
      </c>
      <c r="MJ339" s="15" t="n">
        <v>19</v>
      </c>
      <c r="MK339" s="15" t="n">
        <v>23.9</v>
      </c>
      <c r="ML339" s="15" t="n">
        <v>22.8</v>
      </c>
      <c r="MM339" s="15" t="n">
        <v>24.9</v>
      </c>
      <c r="MN339" s="16" t="n">
        <f aca="false">AVERAGE(MB339:MM339)</f>
        <v>20.1333333333333</v>
      </c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60" t="s">
        <v>123</v>
      </c>
      <c r="NB339" s="15" t="n">
        <v>17.3</v>
      </c>
      <c r="NC339" s="15" t="n">
        <v>18.7</v>
      </c>
      <c r="ND339" s="15" t="n">
        <v>15.9</v>
      </c>
      <c r="NE339" s="15" t="n">
        <v>13.3</v>
      </c>
      <c r="NF339" s="15" t="n">
        <v>9.1</v>
      </c>
      <c r="NG339" s="15" t="n">
        <v>5.8</v>
      </c>
      <c r="NH339" s="15" t="n">
        <v>3.9</v>
      </c>
      <c r="NI339" s="15" t="n">
        <v>4</v>
      </c>
      <c r="NJ339" s="15" t="n">
        <v>7.9</v>
      </c>
      <c r="NK339" s="15" t="n">
        <v>10.3</v>
      </c>
      <c r="NL339" s="15" t="n">
        <v>15.4</v>
      </c>
      <c r="NM339" s="15" t="n">
        <v>17.1</v>
      </c>
      <c r="NN339" s="29" t="n">
        <f aca="false">AVERAGE(NB339:NM339)</f>
        <v>11.5583333333333</v>
      </c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13" t="n">
        <v>1989</v>
      </c>
      <c r="OB339" s="15" t="n">
        <v>20.8</v>
      </c>
      <c r="OC339" s="15" t="n">
        <v>19</v>
      </c>
      <c r="OD339" s="15" t="n">
        <v>15.8</v>
      </c>
      <c r="OE339" s="15" t="n">
        <v>12.8</v>
      </c>
      <c r="OF339" s="15" t="n">
        <v>8.7</v>
      </c>
      <c r="OG339" s="15" t="n">
        <v>6</v>
      </c>
      <c r="OH339" s="15" t="n">
        <v>5.9</v>
      </c>
      <c r="OI339" s="15" t="n">
        <v>6.5</v>
      </c>
      <c r="OJ339" s="15" t="n">
        <v>11.1</v>
      </c>
      <c r="OK339" s="15" t="n">
        <v>12.8</v>
      </c>
      <c r="OL339" s="15" t="n">
        <v>15.7</v>
      </c>
      <c r="OM339" s="15" t="n">
        <v>18.4</v>
      </c>
      <c r="ON339" s="29" t="n">
        <f aca="false">AVERAGE(OB339:OM339)</f>
        <v>12.7916666666667</v>
      </c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30" t="s">
        <v>123</v>
      </c>
      <c r="PB339" s="15" t="n">
        <v>26.5</v>
      </c>
      <c r="PC339" s="15" t="n">
        <v>26.1</v>
      </c>
      <c r="PD339" s="15" t="n">
        <v>24.8</v>
      </c>
      <c r="PE339" s="15" t="n">
        <v>22.3</v>
      </c>
      <c r="PF339" s="15" t="n">
        <v>17.5</v>
      </c>
      <c r="PG339" s="15" t="n">
        <v>13.3</v>
      </c>
      <c r="PH339" s="15" t="n">
        <v>12.5</v>
      </c>
      <c r="PI339" s="15" t="n">
        <v>13.1</v>
      </c>
      <c r="PJ339" s="15" t="n">
        <v>17.9</v>
      </c>
      <c r="PK339" s="15" t="n">
        <v>21.3</v>
      </c>
      <c r="PL339" s="15" t="n">
        <v>23.6</v>
      </c>
      <c r="PM339" s="15" t="n">
        <v>26.1</v>
      </c>
      <c r="PN339" s="29" t="n">
        <f aca="false">AVERAGE(PB339:PM339)</f>
        <v>20.4166666666667</v>
      </c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35" t="s">
        <v>123</v>
      </c>
      <c r="QB339" s="15" t="n">
        <v>22.8</v>
      </c>
      <c r="QC339" s="15" t="n">
        <v>24.9</v>
      </c>
      <c r="QD339" s="15" t="n">
        <v>20.8</v>
      </c>
      <c r="QE339" s="15" t="n">
        <v>17.5</v>
      </c>
      <c r="QF339" s="15" t="n">
        <v>12.8</v>
      </c>
      <c r="QG339" s="15" t="n">
        <v>10.3</v>
      </c>
      <c r="QH339" s="15" t="n">
        <v>8.2</v>
      </c>
      <c r="QI339" s="15" t="n">
        <v>8.4</v>
      </c>
      <c r="QJ339" s="15" t="n">
        <v>9.4</v>
      </c>
      <c r="QK339" s="15" t="n">
        <v>14.3</v>
      </c>
      <c r="QL339" s="15" t="n">
        <v>14.5</v>
      </c>
      <c r="QM339" s="15" t="n">
        <v>19.1</v>
      </c>
      <c r="QN339" s="29" t="n">
        <f aca="false">AVERAGE(QB339:QM339)</f>
        <v>15.25</v>
      </c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30" t="s">
        <v>123</v>
      </c>
      <c r="RB339" s="15" t="n">
        <v>25.2</v>
      </c>
      <c r="RC339" s="15" t="n">
        <v>25.3</v>
      </c>
      <c r="RD339" s="15" t="n">
        <v>23</v>
      </c>
      <c r="RE339" s="15" t="n">
        <v>22.2</v>
      </c>
      <c r="RF339" s="15" t="n">
        <v>18.2</v>
      </c>
      <c r="RG339" s="15" t="n">
        <v>15.1</v>
      </c>
      <c r="RH339" s="15" t="n">
        <v>13.9</v>
      </c>
      <c r="RI339" s="15" t="n">
        <v>14.4</v>
      </c>
      <c r="RJ339" s="15" t="n">
        <v>20.3</v>
      </c>
      <c r="RK339" s="15" t="n">
        <v>25.5</v>
      </c>
      <c r="RL339" s="15" t="n">
        <v>24.9</v>
      </c>
      <c r="RM339" s="15" t="n">
        <v>25.8</v>
      </c>
      <c r="RN339" s="29" t="n">
        <f aca="false">AVERAGE(RB339:RM339)</f>
        <v>21.15</v>
      </c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13" t="n">
        <v>1989</v>
      </c>
      <c r="SB339" s="15" t="n">
        <v>22.2</v>
      </c>
      <c r="SC339" s="15" t="n">
        <v>23.7</v>
      </c>
      <c r="SD339" s="15" t="n">
        <v>19.9</v>
      </c>
      <c r="SE339" s="15" t="n">
        <v>16.5</v>
      </c>
      <c r="SF339" s="15" t="n">
        <v>10.7</v>
      </c>
      <c r="SG339" s="15" t="n">
        <v>6.7</v>
      </c>
      <c r="SH339" s="15" t="n">
        <v>4.4</v>
      </c>
      <c r="SI339" s="15" t="n">
        <v>6.1</v>
      </c>
      <c r="SJ339" s="15" t="n">
        <v>10.8</v>
      </c>
      <c r="SK339" s="15" t="n">
        <v>13.1</v>
      </c>
      <c r="SL339" s="15" t="n">
        <v>18.7</v>
      </c>
      <c r="SM339" s="15" t="n">
        <v>23</v>
      </c>
      <c r="SN339" s="29" t="n">
        <f aca="false">AVERAGE(SB339:SM339)</f>
        <v>14.65</v>
      </c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72" t="s">
        <v>123</v>
      </c>
      <c r="TB339" s="73" t="n">
        <v>21.3</v>
      </c>
      <c r="TC339" s="73" t="n">
        <v>20.8</v>
      </c>
      <c r="TD339" s="73" t="n">
        <v>21.7</v>
      </c>
      <c r="TE339" s="73" t="n">
        <v>16.6</v>
      </c>
      <c r="TF339" s="73" t="n">
        <v>13.9</v>
      </c>
      <c r="TG339" s="73" t="n">
        <v>5.8</v>
      </c>
      <c r="TH339" s="73" t="n">
        <v>4.3</v>
      </c>
      <c r="TI339" s="73" t="n">
        <v>3</v>
      </c>
      <c r="TJ339" s="73" t="n">
        <v>7.1</v>
      </c>
      <c r="TK339" s="73" t="n">
        <v>14.3</v>
      </c>
      <c r="TL339" s="73" t="n">
        <v>17.9</v>
      </c>
      <c r="TM339" s="73" t="n">
        <v>19.7</v>
      </c>
      <c r="TN339" s="73" t="n">
        <v>13.9</v>
      </c>
      <c r="UB339" s="71"/>
      <c r="UC339" s="30"/>
      <c r="UD339" s="15"/>
      <c r="UE339" s="15"/>
      <c r="UF339" s="15"/>
      <c r="UG339" s="15"/>
      <c r="UH339" s="15"/>
      <c r="UI339" s="15"/>
      <c r="UJ339" s="15"/>
      <c r="UK339" s="15"/>
      <c r="UL339" s="15"/>
      <c r="UM339" s="15"/>
      <c r="UN339" s="15"/>
      <c r="UO339" s="15"/>
      <c r="UP339" s="16"/>
      <c r="VB339" s="71"/>
      <c r="VC339" s="35"/>
      <c r="VD339" s="27"/>
      <c r="VE339" s="22"/>
      <c r="VF339" s="22"/>
      <c r="VG339" s="27"/>
      <c r="VH339" s="27"/>
      <c r="VI339" s="27"/>
      <c r="VJ339" s="27"/>
      <c r="VK339" s="27"/>
      <c r="VL339" s="27"/>
      <c r="VM339" s="22"/>
      <c r="VN339" s="22"/>
      <c r="VO339" s="22"/>
      <c r="VP339" s="16"/>
      <c r="WB339" s="71"/>
      <c r="WC339" s="30"/>
      <c r="WD339" s="15"/>
      <c r="WE339" s="15"/>
      <c r="WF339" s="15"/>
      <c r="WG339" s="15"/>
      <c r="WH339" s="15"/>
      <c r="WI339" s="15"/>
      <c r="WJ339" s="15"/>
      <c r="WK339" s="15"/>
      <c r="WL339" s="15"/>
      <c r="WM339" s="15"/>
      <c r="WN339" s="15"/>
      <c r="WO339" s="15"/>
      <c r="WP339" s="16"/>
      <c r="XB339" s="71"/>
      <c r="XC339" s="30"/>
      <c r="XD339" s="15"/>
      <c r="XE339" s="15"/>
      <c r="XF339" s="15"/>
      <c r="XG339" s="15"/>
      <c r="XH339" s="15"/>
      <c r="XI339" s="15"/>
      <c r="XJ339" s="15"/>
      <c r="XK339" s="15"/>
      <c r="XL339" s="15"/>
      <c r="XM339" s="15"/>
      <c r="XN339" s="15"/>
      <c r="XO339" s="15"/>
      <c r="XP339" s="16"/>
      <c r="YB339" s="71"/>
      <c r="YC339" s="30"/>
      <c r="YD339" s="15"/>
      <c r="YE339" s="15"/>
      <c r="YF339" s="15"/>
      <c r="YG339" s="15"/>
      <c r="YH339" s="15"/>
      <c r="YI339" s="15"/>
      <c r="YJ339" s="15"/>
      <c r="YK339" s="15"/>
      <c r="YL339" s="15"/>
      <c r="YM339" s="15"/>
      <c r="YN339" s="15"/>
      <c r="YO339" s="15"/>
      <c r="YP339" s="16"/>
      <c r="ZB339" s="71"/>
      <c r="ZC339" s="30"/>
      <c r="ZD339" s="15"/>
      <c r="ZE339" s="15"/>
      <c r="ZF339" s="15"/>
      <c r="ZG339" s="15"/>
      <c r="ZH339" s="15"/>
      <c r="ZI339" s="15"/>
      <c r="ZJ339" s="15"/>
      <c r="ZK339" s="15"/>
      <c r="ZL339" s="15"/>
      <c r="ZM339" s="15"/>
      <c r="ZN339" s="15"/>
      <c r="ZO339" s="15"/>
      <c r="ZP339" s="16"/>
    </row>
    <row r="340" customFormat="false" ht="12.8" hidden="false" customHeight="false" outlineLevel="0" collapsed="false">
      <c r="A340" s="17" t="n">
        <f aca="false">A335+5</f>
        <v>1990</v>
      </c>
      <c r="B340" s="4" t="n">
        <f aca="false">AVERAGE(AN340,BN340,CN340,DN340,EN340,FN340,GN340,HN340,IN340,JN340,KN340,LN340,MN340,NN340)</f>
        <v>15.3451923076923</v>
      </c>
      <c r="C340" s="18" t="n">
        <f aca="false">AVERAGE(B336:B340)</f>
        <v>15.0032371794872</v>
      </c>
      <c r="D340" s="9" t="n">
        <f aca="false">AVERAGE(B331:B340)</f>
        <v>14.7520471542347</v>
      </c>
      <c r="E340" s="4" t="n">
        <f aca="false">AVERAGE(B321:B340)</f>
        <v>14.6411531177156</v>
      </c>
      <c r="F340" s="24" t="n">
        <f aca="false">AVERAGE(B291:B340)</f>
        <v>14.4572301864802</v>
      </c>
      <c r="G340" s="9" t="n">
        <f aca="false">MAX(AB340:AM340,BB340:BM340,CB340:CM340,DB340:DM340,EB340:EM340,FB340:FM340,GB340:GM340,HB340:HM340,IB340:IM340,JB340:JM340,KB340:KM340,LB340:LM340,MB340:MM340,NB340:NM340,OB340:OM340,PB340:PM340,QB340:QM340,RB340:RM340,SB340:SM340)</f>
        <v>27.4</v>
      </c>
      <c r="H340" s="10" t="n">
        <f aca="false">MEDIAN(AB340:AM340,BB340:BM340,CB340:CM340,DB340:DM340,EB340:EM340,FB340:FM340,GB340:GM340,HB340:HM340,IB340:IM340,JB340:JM340,KB340:KM340,LB340:LM340,MB340:MM340,NB340:NM340,OB340:OM340,PB340:PM340,QB340:QM340,RB340:RM340,SB340:SM340)</f>
        <v>16.35</v>
      </c>
      <c r="I340" s="11" t="n">
        <f aca="false">MIN(AB340:AM340,BB340:BM340,CB340:CM340,DB340:DM340,EB340:EM340,FB340:FM340,GB340:GM340,HB340:HM340,IB340:IM340,JB340:JM340,KB340:KM340,LB340:LM340,MB340:MM340,NB340:NM340,OB340:OM340,PB340:PM340,QB340:QM340,RB340:RM340,SB340:SM340)</f>
        <v>4.2</v>
      </c>
      <c r="J340" s="12" t="n">
        <f aca="false">(G340+I340)/2</f>
        <v>15.8</v>
      </c>
      <c r="AA340" s="13" t="n">
        <v>1990</v>
      </c>
      <c r="AB340" s="15" t="n">
        <v>19.3</v>
      </c>
      <c r="AC340" s="15" t="n">
        <v>16.4</v>
      </c>
      <c r="AD340" s="15" t="n">
        <v>16.7</v>
      </c>
      <c r="AE340" s="15" t="n">
        <v>12</v>
      </c>
      <c r="AF340" s="15" t="n">
        <v>9.7</v>
      </c>
      <c r="AG340" s="15" t="n">
        <v>6.1</v>
      </c>
      <c r="AH340" s="15" t="n">
        <v>6.7</v>
      </c>
      <c r="AI340" s="15" t="n">
        <v>5.9</v>
      </c>
      <c r="AJ340" s="15" t="n">
        <v>9</v>
      </c>
      <c r="AK340" s="15" t="n">
        <v>12.4</v>
      </c>
      <c r="AL340" s="15" t="n">
        <v>16</v>
      </c>
      <c r="AM340" s="15" t="n">
        <v>18.6</v>
      </c>
      <c r="AN340" s="4" t="n">
        <f aca="false">AVERAGE(Sheet1!AB340:AM340)</f>
        <v>12.4</v>
      </c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2" t="n">
        <f aca="false">BA339+1</f>
        <v>1990</v>
      </c>
      <c r="BB340" s="20" t="n">
        <v>24.2</v>
      </c>
      <c r="BC340" s="20" t="n">
        <v>20.2</v>
      </c>
      <c r="BD340" s="20" t="n">
        <v>20.3</v>
      </c>
      <c r="BE340" s="20" t="n">
        <v>15.7</v>
      </c>
      <c r="BF340" s="20" t="n">
        <v>10.2</v>
      </c>
      <c r="BG340" s="20" t="n">
        <v>6.6</v>
      </c>
      <c r="BH340" s="20" t="n">
        <v>7.1</v>
      </c>
      <c r="BI340" s="20" t="n">
        <v>7</v>
      </c>
      <c r="BJ340" s="20" t="n">
        <v>11</v>
      </c>
      <c r="BK340" s="20" t="n">
        <v>14.5</v>
      </c>
      <c r="BL340" s="20" t="n">
        <v>19.4</v>
      </c>
      <c r="BM340" s="20" t="n">
        <v>23</v>
      </c>
      <c r="BN340" s="4" t="n">
        <f aca="false">AVERAGE(BB340:BM340)</f>
        <v>14.9333333333333</v>
      </c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2" t="n">
        <f aca="false">CA339+1</f>
        <v>1990</v>
      </c>
      <c r="CB340" s="20" t="n">
        <v>23</v>
      </c>
      <c r="CC340" s="20" t="n">
        <v>19.6</v>
      </c>
      <c r="CD340" s="20" t="n">
        <v>19.1</v>
      </c>
      <c r="CE340" s="20" t="n">
        <v>14.8</v>
      </c>
      <c r="CF340" s="20" t="n">
        <v>9.2</v>
      </c>
      <c r="CG340" s="20" t="n">
        <v>4.7</v>
      </c>
      <c r="CH340" s="20" t="n">
        <v>5.4</v>
      </c>
      <c r="CI340" s="20" t="n">
        <v>5.6</v>
      </c>
      <c r="CJ340" s="20" t="n">
        <v>9.9</v>
      </c>
      <c r="CK340" s="20" t="n">
        <v>13.5</v>
      </c>
      <c r="CL340" s="20" t="n">
        <v>18.1</v>
      </c>
      <c r="CM340" s="20" t="n">
        <v>22.2</v>
      </c>
      <c r="CN340" s="4" t="n">
        <f aca="false">AVERAGE(CB340:CM340)</f>
        <v>13.7583333333333</v>
      </c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36" t="s">
        <v>124</v>
      </c>
      <c r="DB340" s="20" t="n">
        <v>21.6</v>
      </c>
      <c r="DC340" s="20" t="n">
        <v>18.2</v>
      </c>
      <c r="DD340" s="20" t="n">
        <v>18.3</v>
      </c>
      <c r="DE340" s="20" t="n">
        <v>13.9</v>
      </c>
      <c r="DF340" s="20" t="n">
        <v>9.4</v>
      </c>
      <c r="DG340" s="20" t="n">
        <v>6.4</v>
      </c>
      <c r="DH340" s="20" t="n">
        <v>6.4</v>
      </c>
      <c r="DI340" s="20" t="n">
        <v>6.7</v>
      </c>
      <c r="DJ340" s="20" t="n">
        <v>9.5</v>
      </c>
      <c r="DK340" s="20" t="n">
        <v>13.2</v>
      </c>
      <c r="DL340" s="20" t="n">
        <v>16.5</v>
      </c>
      <c r="DM340" s="20" t="n">
        <v>20.7</v>
      </c>
      <c r="DN340" s="4" t="n">
        <f aca="false">AVERAGE(DB340:DM340)</f>
        <v>13.4</v>
      </c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30" t="s">
        <v>124</v>
      </c>
      <c r="FB340" s="22" t="n">
        <f aca="false">(FB341+FB342)/2</f>
        <v>24.55</v>
      </c>
      <c r="FC340" s="15" t="n">
        <v>24.2</v>
      </c>
      <c r="FD340" s="15" t="n">
        <v>21</v>
      </c>
      <c r="FE340" s="15" t="n">
        <v>17.9</v>
      </c>
      <c r="FF340" s="15" t="n">
        <v>14.2</v>
      </c>
      <c r="FG340" s="15" t="n">
        <v>10.7</v>
      </c>
      <c r="FH340" s="15" t="n">
        <v>11.4</v>
      </c>
      <c r="FI340" s="15" t="n">
        <v>11.9</v>
      </c>
      <c r="FJ340" s="15" t="n">
        <v>17.6</v>
      </c>
      <c r="FK340" s="15" t="n">
        <v>20.1</v>
      </c>
      <c r="FL340" s="15" t="n">
        <v>23.1</v>
      </c>
      <c r="FM340" s="15" t="n">
        <v>24.7</v>
      </c>
      <c r="FN340" s="16" t="n">
        <f aca="false">AVERAGE(FB340:FM340)</f>
        <v>18.4458333333333</v>
      </c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2" t="n">
        <v>1990</v>
      </c>
      <c r="GB340" s="15" t="n">
        <v>25.9</v>
      </c>
      <c r="GC340" s="15" t="n">
        <v>23.3</v>
      </c>
      <c r="GD340" s="15" t="n">
        <v>24.8</v>
      </c>
      <c r="GE340" s="15" t="n">
        <v>21.2</v>
      </c>
      <c r="GF340" s="15" t="n">
        <v>20.1</v>
      </c>
      <c r="GG340" s="15" t="n">
        <v>15.3</v>
      </c>
      <c r="GH340" s="15" t="n">
        <v>15.4</v>
      </c>
      <c r="GI340" s="15" t="n">
        <v>13.2</v>
      </c>
      <c r="GJ340" s="15" t="n">
        <v>17.2</v>
      </c>
      <c r="GK340" s="15" t="n">
        <v>21.6</v>
      </c>
      <c r="GL340" s="15" t="n">
        <v>25.2</v>
      </c>
      <c r="GM340" s="15" t="n">
        <v>26.9</v>
      </c>
      <c r="GN340" s="16" t="n">
        <f aca="false">AVERAGE(GB340:GM340)</f>
        <v>20.8416666666667</v>
      </c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2" t="n">
        <v>1990</v>
      </c>
      <c r="HB340" s="15" t="n">
        <v>26.8</v>
      </c>
      <c r="HC340" s="15" t="n">
        <v>22.9</v>
      </c>
      <c r="HD340" s="15" t="n">
        <v>23.2</v>
      </c>
      <c r="HE340" s="15" t="n">
        <v>17.8</v>
      </c>
      <c r="HF340" s="15" t="n">
        <v>15.2</v>
      </c>
      <c r="HG340" s="15" t="n">
        <v>10</v>
      </c>
      <c r="HH340" s="15" t="n">
        <v>9.9</v>
      </c>
      <c r="HI340" s="15" t="n">
        <v>9.7</v>
      </c>
      <c r="HJ340" s="15" t="n">
        <v>14.6</v>
      </c>
      <c r="HK340" s="15" t="n">
        <v>19.2</v>
      </c>
      <c r="HL340" s="15" t="n">
        <v>22.9</v>
      </c>
      <c r="HM340" s="15" t="n">
        <v>25.5</v>
      </c>
      <c r="HN340" s="16" t="n">
        <f aca="false">AVERAGE(HB340:HM340)</f>
        <v>18.1416666666667</v>
      </c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7" t="n">
        <f aca="false">IA339+1</f>
        <v>1990</v>
      </c>
      <c r="IB340" s="15" t="n">
        <v>22.6</v>
      </c>
      <c r="IC340" s="15" t="n">
        <v>19</v>
      </c>
      <c r="ID340" s="15" t="n">
        <v>19.3</v>
      </c>
      <c r="IE340" s="15" t="n">
        <v>14.5</v>
      </c>
      <c r="IF340" s="15" t="n">
        <v>10.5</v>
      </c>
      <c r="IG340" s="15" t="n">
        <v>6.7</v>
      </c>
      <c r="IH340" s="15" t="n">
        <v>6</v>
      </c>
      <c r="II340" s="15" t="n">
        <v>6.9</v>
      </c>
      <c r="IJ340" s="15" t="n">
        <v>10</v>
      </c>
      <c r="IK340" s="15" t="n">
        <v>13.9</v>
      </c>
      <c r="IL340" s="15" t="n">
        <v>18.1</v>
      </c>
      <c r="IM340" s="15" t="n">
        <v>20.4</v>
      </c>
      <c r="IN340" s="25" t="n">
        <f aca="false">SUM(IB340:IM340)/12</f>
        <v>13.9916666666667</v>
      </c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 t="n">
        <f aca="false">JA339+1</f>
        <v>1990</v>
      </c>
      <c r="JB340" s="15" t="n">
        <v>20</v>
      </c>
      <c r="JC340" s="15" t="n">
        <v>16.3</v>
      </c>
      <c r="JD340" s="15" t="n">
        <v>16.5</v>
      </c>
      <c r="JE340" s="15" t="n">
        <v>11.9</v>
      </c>
      <c r="JF340" s="15" t="n">
        <v>10.5</v>
      </c>
      <c r="JG340" s="15" t="n">
        <v>6</v>
      </c>
      <c r="JH340" s="15" t="n">
        <v>4.9</v>
      </c>
      <c r="JI340" s="15" t="n">
        <v>5.6</v>
      </c>
      <c r="JJ340" s="15" t="n">
        <v>8.6</v>
      </c>
      <c r="JK340" s="15" t="n">
        <v>12.5</v>
      </c>
      <c r="JL340" s="15" t="n">
        <v>17.1</v>
      </c>
      <c r="JM340" s="15" t="n">
        <v>17.9</v>
      </c>
      <c r="JN340" s="25" t="n">
        <f aca="false">SUM(JB340:JM340)/12</f>
        <v>12.3166666666667</v>
      </c>
      <c r="JO340" s="15"/>
      <c r="JP340" s="15"/>
      <c r="JQ340" s="15"/>
      <c r="JR340" s="15"/>
      <c r="JS340" s="15"/>
      <c r="JT340" s="15"/>
      <c r="JU340" s="15"/>
      <c r="JV340" s="15"/>
      <c r="JW340" s="15"/>
      <c r="JX340" s="15"/>
      <c r="JY340" s="15"/>
      <c r="JZ340" s="15"/>
      <c r="KA340" s="13" t="n">
        <v>1990</v>
      </c>
      <c r="KB340" s="15" t="n">
        <v>23.2</v>
      </c>
      <c r="KC340" s="15" t="n">
        <v>19.2</v>
      </c>
      <c r="KD340" s="15" t="n">
        <v>18.4</v>
      </c>
      <c r="KE340" s="15" t="n">
        <v>13.4</v>
      </c>
      <c r="KF340" s="15" t="n">
        <v>10.2</v>
      </c>
      <c r="KG340" s="15" t="n">
        <v>5.3</v>
      </c>
      <c r="KH340" s="15" t="n">
        <v>6.1</v>
      </c>
      <c r="KI340" s="15" t="n">
        <v>7.2</v>
      </c>
      <c r="KJ340" s="15" t="n">
        <v>9.5</v>
      </c>
      <c r="KK340" s="15" t="n">
        <v>15.6</v>
      </c>
      <c r="KL340" s="15" t="n">
        <v>19.9</v>
      </c>
      <c r="KM340" s="15" t="n">
        <v>21.6</v>
      </c>
      <c r="KN340" s="16" t="n">
        <f aca="false">AVERAGE(KB340:KM340)</f>
        <v>14.1333333333333</v>
      </c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7" t="n">
        <f aca="false">LA339+1</f>
        <v>1990</v>
      </c>
      <c r="LB340" s="15" t="n">
        <v>23.6</v>
      </c>
      <c r="LC340" s="15" t="n">
        <v>18.9</v>
      </c>
      <c r="LD340" s="15" t="n">
        <v>18.1</v>
      </c>
      <c r="LE340" s="15" t="n">
        <v>12.3</v>
      </c>
      <c r="LF340" s="15" t="n">
        <v>10.6</v>
      </c>
      <c r="LG340" s="15" t="n">
        <v>5.8</v>
      </c>
      <c r="LH340" s="15" t="n">
        <v>6.1</v>
      </c>
      <c r="LI340" s="15" t="n">
        <v>7.4</v>
      </c>
      <c r="LJ340" s="15" t="n">
        <v>10.1</v>
      </c>
      <c r="LK340" s="15" t="n">
        <v>15.9</v>
      </c>
      <c r="LL340" s="15" t="n">
        <v>20.7</v>
      </c>
      <c r="LM340" s="15" t="n">
        <v>22.6</v>
      </c>
      <c r="LN340" s="16" t="n">
        <f aca="false">AVERAGE(LB340:LM340)</f>
        <v>14.3416666666667</v>
      </c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7" t="n">
        <f aca="false">MA339+1</f>
        <v>1990</v>
      </c>
      <c r="MB340" s="15" t="n">
        <v>26.6</v>
      </c>
      <c r="MC340" s="15" t="n">
        <v>24.9</v>
      </c>
      <c r="MD340" s="15" t="n">
        <v>25.7</v>
      </c>
      <c r="ME340" s="15" t="n">
        <v>19.8</v>
      </c>
      <c r="MF340" s="15" t="n">
        <v>18</v>
      </c>
      <c r="MG340" s="15" t="n">
        <v>12.1</v>
      </c>
      <c r="MH340" s="15" t="n">
        <v>14.2</v>
      </c>
      <c r="MI340" s="15" t="n">
        <v>14.8</v>
      </c>
      <c r="MJ340" s="15" t="n">
        <v>17.3</v>
      </c>
      <c r="MK340" s="15" t="n">
        <v>23.9</v>
      </c>
      <c r="ML340" s="15" t="n">
        <v>27.1</v>
      </c>
      <c r="MM340" s="15" t="n">
        <v>26.3</v>
      </c>
      <c r="MN340" s="16" t="n">
        <f aca="false">AVERAGE(MB340:MM340)</f>
        <v>20.8916666666667</v>
      </c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60" t="s">
        <v>124</v>
      </c>
      <c r="NB340" s="15" t="n">
        <v>17.7</v>
      </c>
      <c r="NC340" s="15" t="n">
        <v>17.1</v>
      </c>
      <c r="ND340" s="15" t="n">
        <v>18</v>
      </c>
      <c r="NE340" s="15" t="n">
        <v>12.7</v>
      </c>
      <c r="NF340" s="15" t="n">
        <v>11</v>
      </c>
      <c r="NG340" s="15" t="n">
        <v>4.4</v>
      </c>
      <c r="NH340" s="15" t="n">
        <v>4.2</v>
      </c>
      <c r="NI340" s="15" t="n">
        <v>5.9</v>
      </c>
      <c r="NJ340" s="15" t="n">
        <v>8.7</v>
      </c>
      <c r="NK340" s="15" t="n">
        <v>11.7</v>
      </c>
      <c r="NL340" s="15" t="n">
        <v>14.8</v>
      </c>
      <c r="NM340" s="15" t="n">
        <v>16.5</v>
      </c>
      <c r="NN340" s="29" t="n">
        <f aca="false">AVERAGE(NB340:NM340)</f>
        <v>11.8916666666667</v>
      </c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13" t="n">
        <v>1990</v>
      </c>
      <c r="OB340" s="15" t="n">
        <v>19</v>
      </c>
      <c r="OC340" s="15" t="n">
        <v>21.1</v>
      </c>
      <c r="OD340" s="15" t="n">
        <v>18.4</v>
      </c>
      <c r="OE340" s="15" t="n">
        <v>14.2</v>
      </c>
      <c r="OF340" s="15" t="n">
        <v>10.3</v>
      </c>
      <c r="OG340" s="15" t="n">
        <v>8.1</v>
      </c>
      <c r="OH340" s="15" t="n">
        <v>6.8</v>
      </c>
      <c r="OI340" s="15" t="n">
        <v>5.9</v>
      </c>
      <c r="OJ340" s="15" t="n">
        <v>9.6</v>
      </c>
      <c r="OK340" s="15" t="n">
        <v>13.8</v>
      </c>
      <c r="OL340" s="15" t="n">
        <v>17.1</v>
      </c>
      <c r="OM340" s="15" t="n">
        <v>18.5</v>
      </c>
      <c r="ON340" s="29" t="n">
        <f aca="false">AVERAGE(OB340:OM340)</f>
        <v>13.5666666666667</v>
      </c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30" t="s">
        <v>124</v>
      </c>
      <c r="PB340" s="15" t="n">
        <v>26.4</v>
      </c>
      <c r="PC340" s="15" t="n">
        <v>25.6</v>
      </c>
      <c r="PD340" s="15" t="n">
        <v>25.5</v>
      </c>
      <c r="PE340" s="15" t="n">
        <v>22.2</v>
      </c>
      <c r="PF340" s="15" t="n">
        <v>17.4</v>
      </c>
      <c r="PG340" s="15" t="n">
        <v>15.1</v>
      </c>
      <c r="PH340" s="15" t="n">
        <v>13.1</v>
      </c>
      <c r="PI340" s="15" t="n">
        <v>15.2</v>
      </c>
      <c r="PJ340" s="15" t="n">
        <v>18.1</v>
      </c>
      <c r="PK340" s="15" t="n">
        <v>21.6</v>
      </c>
      <c r="PL340" s="15" t="n">
        <v>27.4</v>
      </c>
      <c r="PM340" s="15" t="n">
        <v>26.6</v>
      </c>
      <c r="PN340" s="29" t="n">
        <f aca="false">AVERAGE(PB340:PM340)</f>
        <v>21.1833333333333</v>
      </c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30" t="s">
        <v>124</v>
      </c>
      <c r="QB340" s="15" t="n">
        <v>21.7</v>
      </c>
      <c r="QC340" s="15" t="n">
        <v>21.3</v>
      </c>
      <c r="QD340" s="15" t="n">
        <v>21.5</v>
      </c>
      <c r="QE340" s="15" t="n">
        <v>16.2</v>
      </c>
      <c r="QF340" s="15" t="n">
        <v>11.4</v>
      </c>
      <c r="QG340" s="15" t="n">
        <v>4.6</v>
      </c>
      <c r="QH340" s="15" t="n">
        <v>5.8</v>
      </c>
      <c r="QI340" s="15" t="n">
        <v>9.1</v>
      </c>
      <c r="QJ340" s="15" t="n">
        <v>9.5</v>
      </c>
      <c r="QK340" s="15" t="n">
        <v>12.1</v>
      </c>
      <c r="QL340" s="15" t="n">
        <v>16.9</v>
      </c>
      <c r="QM340" s="15" t="n">
        <v>19.3</v>
      </c>
      <c r="QN340" s="29" t="n">
        <f aca="false">AVERAGE(QB340:QM340)</f>
        <v>14.1166666666667</v>
      </c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30" t="s">
        <v>124</v>
      </c>
      <c r="RB340" s="15" t="n">
        <v>24.5</v>
      </c>
      <c r="RC340" s="15" t="n">
        <v>23.6</v>
      </c>
      <c r="RD340" s="15" t="n">
        <v>24.5</v>
      </c>
      <c r="RE340" s="15" t="n">
        <v>20.3</v>
      </c>
      <c r="RF340" s="15" t="n">
        <v>18.7</v>
      </c>
      <c r="RG340" s="15" t="n">
        <v>14.2</v>
      </c>
      <c r="RH340" s="15" t="n">
        <v>15.1</v>
      </c>
      <c r="RI340" s="15" t="n">
        <v>15.4</v>
      </c>
      <c r="RJ340" s="15" t="n">
        <v>18</v>
      </c>
      <c r="RK340" s="15" t="n">
        <v>24.4</v>
      </c>
      <c r="RL340" s="15" t="n">
        <v>27.1</v>
      </c>
      <c r="RM340" s="15" t="n">
        <v>25.5</v>
      </c>
      <c r="RN340" s="29" t="n">
        <f aca="false">AVERAGE(RB340:RM340)</f>
        <v>20.9416666666667</v>
      </c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13" t="n">
        <v>1990</v>
      </c>
      <c r="SB340" s="15" t="n">
        <v>23.2</v>
      </c>
      <c r="SC340" s="15" t="n">
        <v>20.1</v>
      </c>
      <c r="SD340" s="15" t="n">
        <v>21.1</v>
      </c>
      <c r="SE340" s="15" t="n">
        <v>15.5</v>
      </c>
      <c r="SF340" s="15" t="n">
        <v>11.8</v>
      </c>
      <c r="SG340" s="15" t="n">
        <v>6.2</v>
      </c>
      <c r="SH340" s="15" t="n">
        <v>5.7</v>
      </c>
      <c r="SI340" s="15" t="n">
        <v>8.7</v>
      </c>
      <c r="SJ340" s="15" t="n">
        <v>10.2</v>
      </c>
      <c r="SK340" s="15" t="n">
        <v>14.9</v>
      </c>
      <c r="SL340" s="15" t="n">
        <v>19.5</v>
      </c>
      <c r="SM340" s="15" t="n">
        <v>22</v>
      </c>
      <c r="SN340" s="29" t="n">
        <f aca="false">AVERAGE(SB340:SM340)</f>
        <v>14.9083333333333</v>
      </c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72" t="s">
        <v>124</v>
      </c>
      <c r="TB340" s="73" t="n">
        <v>23.7</v>
      </c>
      <c r="TC340" s="73" t="n">
        <v>20</v>
      </c>
      <c r="TD340" s="73" t="n">
        <v>19.1</v>
      </c>
      <c r="TE340" s="73" t="n">
        <v>16</v>
      </c>
      <c r="TF340" s="73" t="n">
        <v>10.6</v>
      </c>
      <c r="TG340" s="73" t="n">
        <v>5.9</v>
      </c>
      <c r="TH340" s="73" t="n">
        <v>5</v>
      </c>
      <c r="TI340" s="73" t="n">
        <v>4.3</v>
      </c>
      <c r="TJ340" s="73" t="n">
        <v>9</v>
      </c>
      <c r="TK340" s="73" t="n">
        <v>12.9</v>
      </c>
      <c r="TL340" s="73" t="n">
        <v>19.4</v>
      </c>
      <c r="TM340" s="73" t="n">
        <v>23.2</v>
      </c>
      <c r="TN340" s="73" t="n">
        <v>14.1</v>
      </c>
      <c r="UB340" s="71"/>
      <c r="UC340" s="30"/>
      <c r="UD340" s="15"/>
      <c r="UE340" s="15"/>
      <c r="UF340" s="15"/>
      <c r="UG340" s="15"/>
      <c r="UH340" s="15"/>
      <c r="UI340" s="15"/>
      <c r="UJ340" s="15"/>
      <c r="UK340" s="15"/>
      <c r="UL340" s="15"/>
      <c r="UM340" s="15"/>
      <c r="UN340" s="15"/>
      <c r="UO340" s="15"/>
      <c r="UP340" s="16"/>
      <c r="VB340" s="71"/>
      <c r="VC340" s="30"/>
      <c r="VD340" s="22"/>
      <c r="VE340" s="15"/>
      <c r="VF340" s="15"/>
      <c r="VG340" s="22"/>
      <c r="VH340" s="22"/>
      <c r="VI340" s="22"/>
      <c r="VJ340" s="22"/>
      <c r="VK340" s="22"/>
      <c r="VL340" s="22"/>
      <c r="VM340" s="15"/>
      <c r="VN340" s="15"/>
      <c r="VO340" s="15"/>
      <c r="VP340" s="16"/>
      <c r="WB340" s="71"/>
      <c r="WC340" s="30"/>
      <c r="WD340" s="15"/>
      <c r="WE340" s="15"/>
      <c r="WF340" s="15"/>
      <c r="WG340" s="15"/>
      <c r="WH340" s="15"/>
      <c r="WI340" s="15"/>
      <c r="WJ340" s="15"/>
      <c r="WK340" s="15"/>
      <c r="WL340" s="15"/>
      <c r="WM340" s="15"/>
      <c r="WN340" s="15"/>
      <c r="WO340" s="15"/>
      <c r="WP340" s="16"/>
      <c r="XB340" s="71"/>
      <c r="XC340" s="30"/>
      <c r="XD340" s="15"/>
      <c r="XE340" s="15"/>
      <c r="XF340" s="15"/>
      <c r="XG340" s="15"/>
      <c r="XH340" s="15"/>
      <c r="XI340" s="15"/>
      <c r="XJ340" s="15"/>
      <c r="XK340" s="15"/>
      <c r="XL340" s="15"/>
      <c r="XM340" s="15"/>
      <c r="XN340" s="15"/>
      <c r="XO340" s="15"/>
      <c r="XP340" s="16"/>
      <c r="YB340" s="71"/>
      <c r="YC340" s="30"/>
      <c r="YD340" s="15"/>
      <c r="YE340" s="15"/>
      <c r="YF340" s="15"/>
      <c r="YG340" s="15"/>
      <c r="YH340" s="15"/>
      <c r="YI340" s="15"/>
      <c r="YJ340" s="15"/>
      <c r="YK340" s="15"/>
      <c r="YL340" s="15"/>
      <c r="YM340" s="15"/>
      <c r="YN340" s="15"/>
      <c r="YO340" s="15"/>
      <c r="YP340" s="16"/>
      <c r="ZB340" s="71"/>
      <c r="ZC340" s="30"/>
      <c r="ZD340" s="15"/>
      <c r="ZE340" s="15"/>
      <c r="ZF340" s="15"/>
      <c r="ZG340" s="15"/>
      <c r="ZH340" s="15"/>
      <c r="ZI340" s="15"/>
      <c r="ZJ340" s="15"/>
      <c r="ZK340" s="15"/>
      <c r="ZL340" s="15"/>
      <c r="ZM340" s="15"/>
      <c r="ZN340" s="15"/>
      <c r="ZO340" s="15"/>
      <c r="ZP340" s="16"/>
    </row>
    <row r="341" customFormat="false" ht="12.8" hidden="false" customHeight="false" outlineLevel="0" collapsed="false">
      <c r="A341" s="17"/>
      <c r="B341" s="4" t="n">
        <f aca="false">AVERAGE(AN341,BN341,CN341,DN341,EN341,FN341,GN341,HN341,IN341,JN341,KN341,LN341,MN341,NN341)</f>
        <v>15.3436965811966</v>
      </c>
      <c r="C341" s="18" t="n">
        <f aca="false">AVERAGE(B337:B341)</f>
        <v>15.1083226495726</v>
      </c>
      <c r="D341" s="9" t="n">
        <f aca="false">AVERAGE(B332:B341)</f>
        <v>14.7970325854701</v>
      </c>
      <c r="E341" s="4" t="n">
        <f aca="false">AVERAGE(B322:B341)</f>
        <v>14.6817033313908</v>
      </c>
      <c r="F341" s="24" t="n">
        <f aca="false">AVERAGE(B292:B341)</f>
        <v>14.4835848873349</v>
      </c>
      <c r="G341" s="9" t="n">
        <f aca="false">MAX(AB341:AM341,BB341:BM341,CB341:CM341,DB341:DM341,EB341:EM341,FB341:FM341,GB341:GM341,HB341:HM341,IB341:IM341,JB341:JM341,KB341:KM341,LB341:LM341,MB341:MM341,NB341:NM341,OB341:OM341,PB341:PM341,QB341:QM341,RB341:RM341,SB341:SM341)</f>
        <v>27.4</v>
      </c>
      <c r="H341" s="10" t="n">
        <f aca="false">MEDIAN(AB341:AM341,BB341:BM341,CB341:CM341,DB341:DM341,EB341:EM341,FB341:FM341,GB341:GM341,HB341:HM341,IB341:IM341,JB341:JM341,KB341:KM341,LB341:LM341,MB341:MM341,NB341:NM341,OB341:OM341,PB341:PM341,QB341:QM341,RB341:RM341,SB341:SM341)</f>
        <v>16.15</v>
      </c>
      <c r="I341" s="11" t="n">
        <f aca="false">MIN(AB341:AM341,BB341:BM341,CB341:CM341,DB341:DM341,EB341:EM341,FB341:FM341,GB341:GM341,HB341:HM341,IB341:IM341,JB341:JM341,KB341:KM341,LB341:LM341,MB341:MM341,NB341:NM341,OB341:OM341,PB341:PM341,QB341:QM341,RB341:RM341,SB341:SM341)</f>
        <v>4.5</v>
      </c>
      <c r="J341" s="12" t="n">
        <f aca="false">(G341+I341)/2</f>
        <v>15.95</v>
      </c>
      <c r="AA341" s="13" t="n">
        <v>1991</v>
      </c>
      <c r="AB341" s="15" t="n">
        <v>20.3</v>
      </c>
      <c r="AC341" s="15" t="n">
        <v>19</v>
      </c>
      <c r="AD341" s="15" t="n">
        <v>15.7</v>
      </c>
      <c r="AE341" s="15" t="n">
        <v>12.2</v>
      </c>
      <c r="AF341" s="15" t="n">
        <v>7.8</v>
      </c>
      <c r="AG341" s="15" t="n">
        <v>9.5</v>
      </c>
      <c r="AH341" s="15" t="n">
        <v>6.3</v>
      </c>
      <c r="AI341" s="15" t="n">
        <v>7</v>
      </c>
      <c r="AJ341" s="15" t="n">
        <v>9.6</v>
      </c>
      <c r="AK341" s="15" t="n">
        <v>13</v>
      </c>
      <c r="AL341" s="15" t="n">
        <v>14.2</v>
      </c>
      <c r="AM341" s="15" t="n">
        <v>16.2</v>
      </c>
      <c r="AN341" s="4" t="n">
        <f aca="false">AVERAGE(Sheet1!AB341:AM341)</f>
        <v>12.5666666666667</v>
      </c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2" t="n">
        <f aca="false">BA340+1</f>
        <v>1991</v>
      </c>
      <c r="BB341" s="20" t="n">
        <v>24.3</v>
      </c>
      <c r="BC341" s="20" t="n">
        <v>22.8</v>
      </c>
      <c r="BD341" s="20" t="n">
        <v>18.6</v>
      </c>
      <c r="BE341" s="20" t="n">
        <v>13.4</v>
      </c>
      <c r="BF341" s="20" t="n">
        <v>8.5</v>
      </c>
      <c r="BG341" s="20" t="n">
        <v>10.2</v>
      </c>
      <c r="BH341" s="20" t="n">
        <v>6.1</v>
      </c>
      <c r="BI341" s="20" t="n">
        <v>7.5</v>
      </c>
      <c r="BJ341" s="20" t="n">
        <v>11</v>
      </c>
      <c r="BK341" s="20" t="n">
        <v>15.5</v>
      </c>
      <c r="BL341" s="20" t="n">
        <v>18.8</v>
      </c>
      <c r="BM341" s="20" t="n">
        <v>20</v>
      </c>
      <c r="BN341" s="4" t="n">
        <f aca="false">AVERAGE(BB341:BM341)</f>
        <v>14.725</v>
      </c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2" t="n">
        <f aca="false">CA340+1</f>
        <v>1991</v>
      </c>
      <c r="CB341" s="20" t="n">
        <v>23.5</v>
      </c>
      <c r="CC341" s="20" t="n">
        <v>22.1</v>
      </c>
      <c r="CD341" s="20" t="n">
        <v>17.5</v>
      </c>
      <c r="CE341" s="20" t="n">
        <v>12.4</v>
      </c>
      <c r="CF341" s="20" t="n">
        <v>9.4</v>
      </c>
      <c r="CG341" s="20" t="n">
        <v>9.3</v>
      </c>
      <c r="CH341" s="20" t="n">
        <v>4.9</v>
      </c>
      <c r="CI341" s="20" t="n">
        <v>5.8</v>
      </c>
      <c r="CJ341" s="20" t="n">
        <v>9.5</v>
      </c>
      <c r="CK341" s="20" t="n">
        <v>14.2</v>
      </c>
      <c r="CL341" s="20" t="n">
        <v>17.3</v>
      </c>
      <c r="CM341" s="20" t="n">
        <v>18.8</v>
      </c>
      <c r="CN341" s="4" t="n">
        <f aca="false">AVERAGE(CB341:CM341)</f>
        <v>13.725</v>
      </c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36" t="s">
        <v>125</v>
      </c>
      <c r="DB341" s="20" t="n">
        <v>22.3</v>
      </c>
      <c r="DC341" s="20" t="n">
        <v>20.8</v>
      </c>
      <c r="DD341" s="20" t="n">
        <v>16.4</v>
      </c>
      <c r="DE341" s="20" t="n">
        <v>10.7</v>
      </c>
      <c r="DF341" s="20" t="n">
        <v>8.7</v>
      </c>
      <c r="DG341" s="20" t="n">
        <v>9.7</v>
      </c>
      <c r="DH341" s="20" t="n">
        <v>5.5</v>
      </c>
      <c r="DI341" s="20" t="n">
        <v>6.8</v>
      </c>
      <c r="DJ341" s="20" t="n">
        <v>8</v>
      </c>
      <c r="DK341" s="20" t="n">
        <v>13.2</v>
      </c>
      <c r="DL341" s="20" t="n">
        <v>14.8</v>
      </c>
      <c r="DM341" s="20" t="n">
        <v>16.8</v>
      </c>
      <c r="DN341" s="4" t="n">
        <f aca="false">AVERAGE(DB341:DM341)</f>
        <v>12.8083333333333</v>
      </c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30" t="s">
        <v>125</v>
      </c>
      <c r="FB341" s="15" t="n">
        <v>24.4</v>
      </c>
      <c r="FC341" s="15" t="n">
        <v>25.2</v>
      </c>
      <c r="FD341" s="15" t="n">
        <v>22.5</v>
      </c>
      <c r="FE341" s="15" t="n">
        <v>20.2</v>
      </c>
      <c r="FF341" s="15" t="n">
        <v>15.3</v>
      </c>
      <c r="FG341" s="15" t="n">
        <v>11.4</v>
      </c>
      <c r="FH341" s="15" t="n">
        <v>12.7</v>
      </c>
      <c r="FI341" s="15" t="n">
        <v>13.3</v>
      </c>
      <c r="FJ341" s="15" t="n">
        <v>18.8</v>
      </c>
      <c r="FK341" s="15" t="n">
        <v>22.6</v>
      </c>
      <c r="FL341" s="15" t="n">
        <v>23.1</v>
      </c>
      <c r="FM341" s="15" t="n">
        <v>25.2</v>
      </c>
      <c r="FN341" s="16" t="n">
        <f aca="false">AVERAGE(FB341:FM341)</f>
        <v>19.5583333333333</v>
      </c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2" t="n">
        <v>1991</v>
      </c>
      <c r="GB341" s="15" t="n">
        <v>25.1</v>
      </c>
      <c r="GC341" s="15" t="n">
        <v>25</v>
      </c>
      <c r="GD341" s="15" t="n">
        <v>23.8</v>
      </c>
      <c r="GE341" s="15" t="n">
        <v>21.5</v>
      </c>
      <c r="GF341" s="15" t="n">
        <v>18.3</v>
      </c>
      <c r="GG341" s="15" t="n">
        <v>15.2</v>
      </c>
      <c r="GH341" s="15" t="n">
        <v>14</v>
      </c>
      <c r="GI341" s="15" t="n">
        <v>13.5</v>
      </c>
      <c r="GJ341" s="15" t="n">
        <v>17.4</v>
      </c>
      <c r="GK341" s="15" t="n">
        <v>21.4</v>
      </c>
      <c r="GL341" s="15" t="n">
        <v>25.2</v>
      </c>
      <c r="GM341" s="15" t="n">
        <v>24.5</v>
      </c>
      <c r="GN341" s="16" t="n">
        <f aca="false">AVERAGE(GB341:GM341)</f>
        <v>20.4083333333333</v>
      </c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2" t="n">
        <v>1991</v>
      </c>
      <c r="HB341" s="15" t="n">
        <v>24.6</v>
      </c>
      <c r="HC341" s="15" t="n">
        <v>24.2</v>
      </c>
      <c r="HD341" s="15" t="n">
        <v>21</v>
      </c>
      <c r="HE341" s="15" t="n">
        <v>16.9</v>
      </c>
      <c r="HF341" s="15" t="n">
        <v>12.8</v>
      </c>
      <c r="HG341" s="15" t="n">
        <v>10.9</v>
      </c>
      <c r="HH341" s="15" t="n">
        <v>7.3</v>
      </c>
      <c r="HI341" s="15" t="n">
        <v>9.2</v>
      </c>
      <c r="HJ341" s="15" t="n">
        <v>15.2</v>
      </c>
      <c r="HK341" s="15" t="n">
        <v>18.1</v>
      </c>
      <c r="HL341" s="15" t="n">
        <v>23.7</v>
      </c>
      <c r="HM341" s="15" t="n">
        <v>22.3</v>
      </c>
      <c r="HN341" s="16" t="n">
        <f aca="false">AVERAGE(HB341:HM341)</f>
        <v>17.1833333333333</v>
      </c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7" t="n">
        <f aca="false">IA340+1</f>
        <v>1991</v>
      </c>
      <c r="IB341" s="15" t="n">
        <v>23.2</v>
      </c>
      <c r="IC341" s="15" t="n">
        <v>22.2</v>
      </c>
      <c r="ID341" s="15" t="n">
        <v>18</v>
      </c>
      <c r="IE341" s="15" t="n">
        <v>13.1</v>
      </c>
      <c r="IF341" s="15" t="n">
        <v>7.3</v>
      </c>
      <c r="IG341" s="15" t="n">
        <v>9.6</v>
      </c>
      <c r="IH341" s="15" t="n">
        <v>6.1</v>
      </c>
      <c r="II341" s="15" t="n">
        <v>7.2</v>
      </c>
      <c r="IJ341" s="15" t="n">
        <v>10.2</v>
      </c>
      <c r="IK341" s="15" t="n">
        <v>14.4</v>
      </c>
      <c r="IL341" s="15" t="n">
        <v>17.8</v>
      </c>
      <c r="IM341" s="15" t="n">
        <v>18.8</v>
      </c>
      <c r="IN341" s="25" t="n">
        <f aca="false">SUM(IB341:IM341)/12</f>
        <v>13.9916666666667</v>
      </c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 t="n">
        <f aca="false">JA340+1</f>
        <v>1991</v>
      </c>
      <c r="JB341" s="15" t="n">
        <v>18.9</v>
      </c>
      <c r="JC341" s="15" t="n">
        <v>17.7</v>
      </c>
      <c r="JD341" s="26" t="n">
        <f aca="false">(JD338+JD339+JD340+JD342+JD343+JD344)/6</f>
        <v>16.3166666666667</v>
      </c>
      <c r="JE341" s="15" t="n">
        <v>12.6</v>
      </c>
      <c r="JF341" s="15" t="n">
        <v>7.6</v>
      </c>
      <c r="JG341" s="15" t="n">
        <v>8.9</v>
      </c>
      <c r="JH341" s="15" t="n">
        <v>5.7</v>
      </c>
      <c r="JI341" s="15" t="n">
        <v>5.9</v>
      </c>
      <c r="JJ341" s="15" t="n">
        <v>8.9</v>
      </c>
      <c r="JK341" s="15" t="n">
        <v>12.2</v>
      </c>
      <c r="JL341" s="15" t="n">
        <v>15.5</v>
      </c>
      <c r="JM341" s="15" t="n">
        <v>15.6</v>
      </c>
      <c r="JN341" s="25" t="n">
        <f aca="false">SUM(JB341:JM341)/12</f>
        <v>12.1513888888889</v>
      </c>
      <c r="JO341" s="15"/>
      <c r="JP341" s="15"/>
      <c r="JQ341" s="15"/>
      <c r="JR341" s="15"/>
      <c r="JS341" s="15"/>
      <c r="JT341" s="15"/>
      <c r="JU341" s="15"/>
      <c r="JV341" s="15"/>
      <c r="JW341" s="15"/>
      <c r="JX341" s="15"/>
      <c r="JY341" s="15"/>
      <c r="JZ341" s="15"/>
      <c r="KA341" s="13" t="n">
        <v>1991</v>
      </c>
      <c r="KB341" s="15" t="n">
        <v>22.8</v>
      </c>
      <c r="KC341" s="15" t="n">
        <v>21.8</v>
      </c>
      <c r="KD341" s="15" t="n">
        <v>17.4</v>
      </c>
      <c r="KE341" s="15" t="n">
        <v>12.5</v>
      </c>
      <c r="KF341" s="15" t="n">
        <v>6.4</v>
      </c>
      <c r="KG341" s="15" t="n">
        <v>10</v>
      </c>
      <c r="KH341" s="15" t="n">
        <v>4.5</v>
      </c>
      <c r="KI341" s="15" t="n">
        <v>7.4</v>
      </c>
      <c r="KJ341" s="15" t="n">
        <v>12.5</v>
      </c>
      <c r="KK341" s="15" t="n">
        <v>15.9</v>
      </c>
      <c r="KL341" s="15" t="n">
        <v>20.7</v>
      </c>
      <c r="KM341" s="15" t="n">
        <v>19.5</v>
      </c>
      <c r="KN341" s="16" t="n">
        <f aca="false">AVERAGE(KB341:KM341)</f>
        <v>14.2833333333333</v>
      </c>
      <c r="KO341" s="16"/>
      <c r="KP341" s="16"/>
      <c r="KQ341" s="16"/>
      <c r="KR341" s="16"/>
      <c r="KS341" s="16"/>
      <c r="KT341" s="16"/>
      <c r="KU341" s="16"/>
      <c r="KV341" s="16"/>
      <c r="KW341" s="16"/>
      <c r="KX341" s="16"/>
      <c r="KY341" s="16"/>
      <c r="KZ341" s="16"/>
      <c r="LA341" s="7" t="n">
        <f aca="false">LA340+1</f>
        <v>1991</v>
      </c>
      <c r="LB341" s="15" t="n">
        <v>23</v>
      </c>
      <c r="LC341" s="15" t="n">
        <v>23.3</v>
      </c>
      <c r="LD341" s="15" t="n">
        <v>19</v>
      </c>
      <c r="LE341" s="15" t="n">
        <v>14.7</v>
      </c>
      <c r="LF341" s="15" t="n">
        <v>9.1</v>
      </c>
      <c r="LG341" s="15" t="n">
        <v>8.9</v>
      </c>
      <c r="LH341" s="15" t="n">
        <v>7.1</v>
      </c>
      <c r="LI341" s="15" t="n">
        <v>7.8</v>
      </c>
      <c r="LJ341" s="15" t="n">
        <v>11.7</v>
      </c>
      <c r="LK341" s="15" t="n">
        <v>16.6</v>
      </c>
      <c r="LL341" s="15" t="n">
        <v>19.9</v>
      </c>
      <c r="LM341" s="15" t="n">
        <v>20</v>
      </c>
      <c r="LN341" s="16" t="n">
        <f aca="false">AVERAGE(LB341:LM341)</f>
        <v>15.0916666666667</v>
      </c>
      <c r="LO341" s="16"/>
      <c r="LP341" s="16"/>
      <c r="LQ341" s="16"/>
      <c r="LR341" s="16"/>
      <c r="LS341" s="16"/>
      <c r="LT341" s="16"/>
      <c r="LU341" s="16"/>
      <c r="LV341" s="16"/>
      <c r="LW341" s="16"/>
      <c r="LX341" s="16"/>
      <c r="LY341" s="16"/>
      <c r="LZ341" s="16"/>
      <c r="MA341" s="7" t="n">
        <f aca="false">MA340+1</f>
        <v>1991</v>
      </c>
      <c r="MB341" s="15" t="n">
        <v>25.6</v>
      </c>
      <c r="MC341" s="15" t="n">
        <v>23.9</v>
      </c>
      <c r="MD341" s="15" t="n">
        <v>24</v>
      </c>
      <c r="ME341" s="15" t="n">
        <v>20.6</v>
      </c>
      <c r="MF341" s="15" t="n">
        <v>16</v>
      </c>
      <c r="MG341" s="15" t="n">
        <v>15.2</v>
      </c>
      <c r="MH341" s="15" t="n">
        <v>12.5</v>
      </c>
      <c r="MI341" s="15" t="n">
        <v>14.3</v>
      </c>
      <c r="MJ341" s="15" t="n">
        <v>19.6</v>
      </c>
      <c r="MK341" s="15" t="n">
        <v>22.9</v>
      </c>
      <c r="ML341" s="15" t="n">
        <v>24.8</v>
      </c>
      <c r="MM341" s="15" t="n">
        <v>25.3</v>
      </c>
      <c r="MN341" s="16" t="n">
        <f aca="false">AVERAGE(MB341:MM341)</f>
        <v>20.3916666666667</v>
      </c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60" t="s">
        <v>125</v>
      </c>
      <c r="NB341" s="15" t="n">
        <v>19.3</v>
      </c>
      <c r="NC341" s="15" t="n">
        <v>18.8</v>
      </c>
      <c r="ND341" s="15" t="n">
        <v>16.2</v>
      </c>
      <c r="NE341" s="15" t="n">
        <v>13.7</v>
      </c>
      <c r="NF341" s="15" t="n">
        <v>10.1</v>
      </c>
      <c r="NG341" s="15" t="n">
        <v>8.2</v>
      </c>
      <c r="NH341" s="15" t="n">
        <v>6.1</v>
      </c>
      <c r="NI341" s="15" t="n">
        <v>5.7</v>
      </c>
      <c r="NJ341" s="15" t="n">
        <v>8.4</v>
      </c>
      <c r="NK341" s="15" t="n">
        <v>13.6</v>
      </c>
      <c r="NL341" s="15" t="n">
        <v>13.6</v>
      </c>
      <c r="NM341" s="15" t="n">
        <v>17.3</v>
      </c>
      <c r="NN341" s="29" t="n">
        <f aca="false">AVERAGE(NB341:NM341)</f>
        <v>12.5833333333333</v>
      </c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13" t="n">
        <v>1991</v>
      </c>
      <c r="OB341" s="15" t="n">
        <v>19.7</v>
      </c>
      <c r="OC341" s="15" t="n">
        <v>23.1</v>
      </c>
      <c r="OD341" s="15" t="n">
        <v>17.7</v>
      </c>
      <c r="OE341" s="15" t="n">
        <v>17.1</v>
      </c>
      <c r="OF341" s="15" t="n">
        <v>11</v>
      </c>
      <c r="OG341" s="15" t="n">
        <v>6.6</v>
      </c>
      <c r="OH341" s="15" t="n">
        <v>5.3</v>
      </c>
      <c r="OI341" s="15" t="n">
        <v>6.9</v>
      </c>
      <c r="OJ341" s="15" t="n">
        <v>11</v>
      </c>
      <c r="OK341" s="15" t="n">
        <v>14.3</v>
      </c>
      <c r="OL341" s="15" t="n">
        <v>16.3</v>
      </c>
      <c r="OM341" s="15" t="n">
        <v>20</v>
      </c>
      <c r="ON341" s="29" t="n">
        <f aca="false">AVERAGE(OB341:OM341)</f>
        <v>14.0833333333333</v>
      </c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30" t="s">
        <v>125</v>
      </c>
      <c r="PB341" s="15" t="n">
        <v>27.4</v>
      </c>
      <c r="PC341" s="15" t="n">
        <v>26.7</v>
      </c>
      <c r="PD341" s="15" t="n">
        <v>26.7</v>
      </c>
      <c r="PE341" s="15" t="n">
        <v>23.1</v>
      </c>
      <c r="PF341" s="15" t="n">
        <v>17.7</v>
      </c>
      <c r="PG341" s="15" t="n">
        <v>16.4</v>
      </c>
      <c r="PH341" s="15" t="n">
        <v>13.7</v>
      </c>
      <c r="PI341" s="15" t="n">
        <v>15.4</v>
      </c>
      <c r="PJ341" s="15" t="n">
        <v>17.2</v>
      </c>
      <c r="PK341" s="15" t="n">
        <v>24.6</v>
      </c>
      <c r="PL341" s="15" t="n">
        <v>22.6</v>
      </c>
      <c r="PM341" s="15" t="n">
        <v>26.1</v>
      </c>
      <c r="PN341" s="29" t="n">
        <f aca="false">AVERAGE(PB341:PM341)</f>
        <v>21.4666666666667</v>
      </c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30" t="s">
        <v>125</v>
      </c>
      <c r="QB341" s="15" t="n">
        <v>22.8</v>
      </c>
      <c r="QC341" s="15" t="n">
        <v>24.9</v>
      </c>
      <c r="QD341" s="15" t="n">
        <v>20.8</v>
      </c>
      <c r="QE341" s="15" t="n">
        <v>17.5</v>
      </c>
      <c r="QF341" s="15" t="n">
        <v>12.8</v>
      </c>
      <c r="QG341" s="15" t="n">
        <v>10.3</v>
      </c>
      <c r="QH341" s="15" t="n">
        <v>8.2</v>
      </c>
      <c r="QI341" s="15" t="n">
        <v>8.4</v>
      </c>
      <c r="QJ341" s="15" t="n">
        <v>9.4</v>
      </c>
      <c r="QK341" s="15" t="n">
        <v>14.3</v>
      </c>
      <c r="QL341" s="15" t="n">
        <v>14.5</v>
      </c>
      <c r="QM341" s="15" t="n">
        <v>19.1</v>
      </c>
      <c r="QN341" s="29" t="n">
        <f aca="false">AVERAGE(QB341:QM341)</f>
        <v>15.25</v>
      </c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30" t="s">
        <v>125</v>
      </c>
      <c r="RB341" s="15" t="n">
        <v>24.3</v>
      </c>
      <c r="RC341" s="15" t="n">
        <v>23.2</v>
      </c>
      <c r="RD341" s="15" t="n">
        <v>23.1</v>
      </c>
      <c r="RE341" s="15" t="n">
        <v>21.3</v>
      </c>
      <c r="RF341" s="15" t="n">
        <v>16.1</v>
      </c>
      <c r="RG341" s="15" t="n">
        <v>16.1</v>
      </c>
      <c r="RH341" s="15" t="n">
        <v>13.5</v>
      </c>
      <c r="RI341" s="15" t="n">
        <v>14.2</v>
      </c>
      <c r="RJ341" s="15" t="n">
        <v>19.6</v>
      </c>
      <c r="RK341" s="15" t="n">
        <v>23.2</v>
      </c>
      <c r="RL341" s="15" t="n">
        <v>25.3</v>
      </c>
      <c r="RM341" s="15" t="n">
        <v>26</v>
      </c>
      <c r="RN341" s="29" t="n">
        <f aca="false">AVERAGE(RB341:RM341)</f>
        <v>20.4916666666667</v>
      </c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13" t="n">
        <v>1991</v>
      </c>
      <c r="SB341" s="15" t="n">
        <v>26</v>
      </c>
      <c r="SC341" s="15" t="n">
        <v>25.6</v>
      </c>
      <c r="SD341" s="15" t="n">
        <v>21.7</v>
      </c>
      <c r="SE341" s="15" t="n">
        <v>16.8</v>
      </c>
      <c r="SF341" s="15" t="n">
        <v>12.2</v>
      </c>
      <c r="SG341" s="15" t="n">
        <v>10.1</v>
      </c>
      <c r="SH341" s="15" t="n">
        <v>7.8</v>
      </c>
      <c r="SI341" s="15" t="n">
        <v>8.1</v>
      </c>
      <c r="SJ341" s="15" t="n">
        <v>11.3</v>
      </c>
      <c r="SK341" s="15" t="n">
        <v>18</v>
      </c>
      <c r="SL341" s="15" t="n">
        <v>16.8</v>
      </c>
      <c r="SM341" s="15" t="n">
        <v>21.9</v>
      </c>
      <c r="SN341" s="29" t="n">
        <f aca="false">AVERAGE(SB341:SM341)</f>
        <v>16.3583333333333</v>
      </c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72" t="s">
        <v>125</v>
      </c>
      <c r="TB341" s="73" t="n">
        <v>21.9</v>
      </c>
      <c r="TC341" s="73" t="n">
        <v>22.6</v>
      </c>
      <c r="TD341" s="73" t="n">
        <v>18.8</v>
      </c>
      <c r="TE341" s="73" t="n">
        <v>12.3</v>
      </c>
      <c r="TF341" s="73" t="n">
        <v>10.6</v>
      </c>
      <c r="TG341" s="73" t="n">
        <v>7.1</v>
      </c>
      <c r="TH341" s="73" t="n">
        <v>3.3</v>
      </c>
      <c r="TI341" s="73" t="n">
        <v>5.3</v>
      </c>
      <c r="TJ341" s="73" t="n">
        <v>9.5</v>
      </c>
      <c r="TK341" s="73" t="n">
        <v>15.7</v>
      </c>
      <c r="TL341" s="73" t="n">
        <v>20.6</v>
      </c>
      <c r="TM341" s="73" t="n">
        <v>20.2</v>
      </c>
      <c r="TN341" s="73" t="n">
        <v>14</v>
      </c>
      <c r="UB341" s="71"/>
      <c r="UC341" s="30"/>
      <c r="UD341" s="15"/>
      <c r="UE341" s="15"/>
      <c r="UF341" s="15"/>
      <c r="UG341" s="15"/>
      <c r="UH341" s="15"/>
      <c r="UI341" s="15"/>
      <c r="UJ341" s="15"/>
      <c r="UK341" s="15"/>
      <c r="UL341" s="15"/>
      <c r="UM341" s="15"/>
      <c r="UN341" s="15"/>
      <c r="UO341" s="15"/>
      <c r="UP341" s="16"/>
      <c r="VB341" s="71"/>
      <c r="VC341" s="30"/>
      <c r="VD341" s="15"/>
      <c r="VE341" s="15"/>
      <c r="VF341" s="15"/>
      <c r="VG341" s="15"/>
      <c r="VH341" s="15"/>
      <c r="VI341" s="15"/>
      <c r="VJ341" s="15"/>
      <c r="VK341" s="15"/>
      <c r="VL341" s="15"/>
      <c r="VM341" s="15"/>
      <c r="VN341" s="15"/>
      <c r="VO341" s="15"/>
      <c r="VP341" s="16"/>
      <c r="WB341" s="71"/>
      <c r="WC341" s="30"/>
      <c r="WD341" s="15"/>
      <c r="WE341" s="15"/>
      <c r="WF341" s="15"/>
      <c r="WG341" s="15"/>
      <c r="WH341" s="15"/>
      <c r="WI341" s="15"/>
      <c r="WJ341" s="15"/>
      <c r="WK341" s="15"/>
      <c r="WL341" s="15"/>
      <c r="WM341" s="15"/>
      <c r="WN341" s="15"/>
      <c r="WO341" s="15"/>
      <c r="WP341" s="16"/>
      <c r="XB341" s="71"/>
      <c r="XC341" s="30"/>
      <c r="XD341" s="15"/>
      <c r="XE341" s="15"/>
      <c r="XF341" s="15"/>
      <c r="XG341" s="15"/>
      <c r="XH341" s="15"/>
      <c r="XI341" s="15"/>
      <c r="XJ341" s="15"/>
      <c r="XK341" s="15"/>
      <c r="XL341" s="15"/>
      <c r="XM341" s="15"/>
      <c r="XN341" s="15"/>
      <c r="XO341" s="15"/>
      <c r="XP341" s="16"/>
      <c r="YB341" s="71"/>
      <c r="YC341" s="30"/>
      <c r="YD341" s="15"/>
      <c r="YE341" s="15"/>
      <c r="YF341" s="15"/>
      <c r="YG341" s="15"/>
      <c r="YH341" s="15"/>
      <c r="YI341" s="15"/>
      <c r="YJ341" s="15"/>
      <c r="YK341" s="15"/>
      <c r="YL341" s="15"/>
      <c r="YM341" s="15"/>
      <c r="YN341" s="15"/>
      <c r="YO341" s="15"/>
      <c r="YP341" s="16"/>
      <c r="ZB341" s="71"/>
      <c r="ZC341" s="30"/>
      <c r="ZD341" s="15"/>
      <c r="ZE341" s="15"/>
      <c r="ZF341" s="15"/>
      <c r="ZG341" s="15"/>
      <c r="ZH341" s="15"/>
      <c r="ZI341" s="15"/>
      <c r="ZJ341" s="15"/>
      <c r="ZK341" s="15"/>
      <c r="ZL341" s="15"/>
      <c r="ZM341" s="15"/>
      <c r="ZN341" s="15"/>
      <c r="ZO341" s="15"/>
      <c r="ZP341" s="16"/>
    </row>
    <row r="342" customFormat="false" ht="12.8" hidden="false" customHeight="false" outlineLevel="0" collapsed="false">
      <c r="A342" s="17"/>
      <c r="B342" s="4" t="n">
        <f aca="false">AVERAGE(AN342,BN342,CN342,DN342,EN342,FN342,GN342,HN342,IN342,JN342,KN342,LN342,MN342,NN342)</f>
        <v>14.8179487179487</v>
      </c>
      <c r="C342" s="18" t="n">
        <f aca="false">AVERAGE(B338:B342)</f>
        <v>15.1075534188034</v>
      </c>
      <c r="D342" s="9" t="n">
        <f aca="false">AVERAGE(B333:B342)</f>
        <v>14.8464022435897</v>
      </c>
      <c r="E342" s="4" t="n">
        <f aca="false">AVERAGE(B323:B342)</f>
        <v>14.6977930749806</v>
      </c>
      <c r="F342" s="24" t="n">
        <f aca="false">AVERAGE(B293:B342)</f>
        <v>14.4916831779332</v>
      </c>
      <c r="G342" s="9" t="n">
        <f aca="false">MAX(AB342:AM342,BB342:BM342,CB342:CM342,DB342:DM342,EB342:EM342,FB342:FM342,GB342:GM342,HB342:HM342,IB342:IM342,JB342:JM342,KB342:KM342,LB342:LM342,MB342:MM342,NB342:NM342,OB342:OM342,PB342:PM342,QB342:QM342,RB342:RM342,SB342:SM342)</f>
        <v>26.6</v>
      </c>
      <c r="H342" s="10" t="n">
        <f aca="false">MEDIAN(AB342:AM342,BB342:BM342,CB342:CM342,DB342:DM342,EB342:EM342,FB342:FM342,GB342:GM342,HB342:HM342,IB342:IM342,JB342:JM342,KB342:KM342,LB342:LM342,MB342:MM342,NB342:NM342,OB342:OM342,PB342:PM342,QB342:QM342,RB342:RM342,SB342:SM342)</f>
        <v>15.5</v>
      </c>
      <c r="I342" s="11" t="n">
        <f aca="false">MIN(AB342:AM342,BB342:BM342,CB342:CM342,DB342:DM342,EB342:EM342,FB342:FM342,GB342:GM342,HB342:HM342,IB342:IM342,JB342:JM342,KB342:KM342,LB342:LM342,MB342:MM342,NB342:NM342,OB342:OM342,PB342:PM342,QB342:QM342,RB342:RM342,SB342:SM342)</f>
        <v>3.3</v>
      </c>
      <c r="J342" s="12" t="n">
        <f aca="false">(G342+I342)/2</f>
        <v>14.95</v>
      </c>
      <c r="AA342" s="13" t="n">
        <v>1992</v>
      </c>
      <c r="AB342" s="37" t="n">
        <v>13.9</v>
      </c>
      <c r="AC342" s="37" t="n">
        <v>16.4</v>
      </c>
      <c r="AD342" s="37" t="n">
        <v>16.3</v>
      </c>
      <c r="AE342" s="37" t="n">
        <v>11.5</v>
      </c>
      <c r="AF342" s="37" t="n">
        <v>7.9</v>
      </c>
      <c r="AG342" s="37" t="n">
        <v>5.2</v>
      </c>
      <c r="AH342" s="37" t="n">
        <v>5</v>
      </c>
      <c r="AI342" s="37" t="n">
        <v>5.2</v>
      </c>
      <c r="AJ342" s="37" t="n">
        <v>7.1</v>
      </c>
      <c r="AK342" s="37" t="n">
        <v>11.9</v>
      </c>
      <c r="AL342" s="37" t="n">
        <v>12.1</v>
      </c>
      <c r="AM342" s="37" t="n">
        <v>16.7</v>
      </c>
      <c r="AN342" s="4" t="n">
        <f aca="false">AVERAGE(Sheet1!AB342:AM342)</f>
        <v>10.7666666666667</v>
      </c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2" t="n">
        <f aca="false">BA341+1</f>
        <v>1992</v>
      </c>
      <c r="BB342" s="20" t="n">
        <v>20.7</v>
      </c>
      <c r="BC342" s="20" t="n">
        <v>22</v>
      </c>
      <c r="BD342" s="20" t="n">
        <v>20.1</v>
      </c>
      <c r="BE342" s="20" t="n">
        <v>15.5</v>
      </c>
      <c r="BF342" s="20" t="n">
        <v>10.2</v>
      </c>
      <c r="BG342" s="20" t="n">
        <v>6.2</v>
      </c>
      <c r="BH342" s="20" t="n">
        <v>5.5</v>
      </c>
      <c r="BI342" s="20" t="n">
        <v>7.3</v>
      </c>
      <c r="BJ342" s="20" t="n">
        <v>9.7</v>
      </c>
      <c r="BK342" s="20" t="n">
        <v>14.2</v>
      </c>
      <c r="BL342" s="20" t="n">
        <v>15.5</v>
      </c>
      <c r="BM342" s="20" t="n">
        <v>20.2</v>
      </c>
      <c r="BN342" s="4" t="n">
        <f aca="false">AVERAGE(BB342:BM342)</f>
        <v>13.925</v>
      </c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2" t="n">
        <f aca="false">CA341+1</f>
        <v>1992</v>
      </c>
      <c r="CB342" s="20" t="n">
        <v>20</v>
      </c>
      <c r="CC342" s="20" t="n">
        <v>21.1</v>
      </c>
      <c r="CD342" s="20" t="n">
        <v>19.8</v>
      </c>
      <c r="CE342" s="20" t="n">
        <v>14.8</v>
      </c>
      <c r="CF342" s="20" t="n">
        <v>8.8</v>
      </c>
      <c r="CG342" s="20" t="n">
        <v>5.8</v>
      </c>
      <c r="CH342" s="20" t="n">
        <v>4.8</v>
      </c>
      <c r="CI342" s="20" t="n">
        <v>6.4</v>
      </c>
      <c r="CJ342" s="20" t="n">
        <v>8.6</v>
      </c>
      <c r="CK342" s="20" t="n">
        <v>13.5</v>
      </c>
      <c r="CL342" s="20" t="n">
        <v>15</v>
      </c>
      <c r="CM342" s="20" t="n">
        <v>19.4</v>
      </c>
      <c r="CN342" s="4" t="n">
        <f aca="false">AVERAGE(CB342:CM342)</f>
        <v>13.1666666666667</v>
      </c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36" t="s">
        <v>126</v>
      </c>
      <c r="DB342" s="20" t="n">
        <v>18</v>
      </c>
      <c r="DC342" s="20" t="n">
        <v>19.9</v>
      </c>
      <c r="DD342" s="20" t="n">
        <v>17.9</v>
      </c>
      <c r="DE342" s="20" t="n">
        <v>12.5</v>
      </c>
      <c r="DF342" s="20" t="n">
        <v>7.9</v>
      </c>
      <c r="DG342" s="20" t="n">
        <v>5.7</v>
      </c>
      <c r="DH342" s="20" t="n">
        <v>4.6</v>
      </c>
      <c r="DI342" s="20" t="n">
        <v>6.2</v>
      </c>
      <c r="DJ342" s="20" t="n">
        <v>8.2</v>
      </c>
      <c r="DK342" s="20" t="n">
        <v>12.6</v>
      </c>
      <c r="DL342" s="20" t="n">
        <v>13.7</v>
      </c>
      <c r="DM342" s="20" t="n">
        <v>18.2</v>
      </c>
      <c r="DN342" s="4" t="n">
        <f aca="false">AVERAGE(DB342:DM342)</f>
        <v>12.1166666666667</v>
      </c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30" t="s">
        <v>126</v>
      </c>
      <c r="FB342" s="15" t="n">
        <v>24.7</v>
      </c>
      <c r="FC342" s="15" t="n">
        <v>25</v>
      </c>
      <c r="FD342" s="15" t="n">
        <v>23</v>
      </c>
      <c r="FE342" s="15" t="n">
        <v>19.7</v>
      </c>
      <c r="FF342" s="15" t="n">
        <v>14.9</v>
      </c>
      <c r="FG342" s="15" t="n">
        <v>11.1</v>
      </c>
      <c r="FH342" s="15" t="n">
        <v>11.3</v>
      </c>
      <c r="FI342" s="15" t="n">
        <v>12.3</v>
      </c>
      <c r="FJ342" s="15" t="n">
        <v>16.7</v>
      </c>
      <c r="FK342" s="15" t="n">
        <v>21.5</v>
      </c>
      <c r="FL342" s="15" t="n">
        <v>21.7</v>
      </c>
      <c r="FM342" s="15" t="n">
        <v>22.5</v>
      </c>
      <c r="FN342" s="16" t="n">
        <f aca="false">AVERAGE(FB342:FM342)</f>
        <v>18.7</v>
      </c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2" t="n">
        <v>1992</v>
      </c>
      <c r="GB342" s="15" t="n">
        <v>25.6</v>
      </c>
      <c r="GC342" s="15" t="n">
        <v>25.5</v>
      </c>
      <c r="GD342" s="15" t="n">
        <v>24</v>
      </c>
      <c r="GE342" s="15" t="n">
        <v>21.9</v>
      </c>
      <c r="GF342" s="15" t="n">
        <v>20.5</v>
      </c>
      <c r="GG342" s="15" t="n">
        <v>14.1</v>
      </c>
      <c r="GH342" s="15" t="n">
        <v>13.9</v>
      </c>
      <c r="GI342" s="15" t="n">
        <v>17.2</v>
      </c>
      <c r="GJ342" s="15" t="n">
        <v>20.6</v>
      </c>
      <c r="GK342" s="15" t="n">
        <v>21.5</v>
      </c>
      <c r="GL342" s="15" t="n">
        <v>23.1</v>
      </c>
      <c r="GM342" s="15" t="n">
        <v>24.8</v>
      </c>
      <c r="GN342" s="16" t="n">
        <f aca="false">AVERAGE(GB342:GM342)</f>
        <v>21.0583333333333</v>
      </c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2" t="n">
        <v>1992</v>
      </c>
      <c r="HB342" s="15" t="n">
        <v>23.9</v>
      </c>
      <c r="HC342" s="15" t="n">
        <v>24.4</v>
      </c>
      <c r="HD342" s="15" t="n">
        <v>22.5</v>
      </c>
      <c r="HE342" s="15" t="n">
        <v>18.7</v>
      </c>
      <c r="HF342" s="15" t="n">
        <v>14.5</v>
      </c>
      <c r="HG342" s="15" t="n">
        <v>9</v>
      </c>
      <c r="HH342" s="15" t="n">
        <v>7.1</v>
      </c>
      <c r="HI342" s="15" t="n">
        <v>10.3</v>
      </c>
      <c r="HJ342" s="15" t="n">
        <v>14.8</v>
      </c>
      <c r="HK342" s="15" t="n">
        <v>17.3</v>
      </c>
      <c r="HL342" s="15" t="n">
        <v>19.1</v>
      </c>
      <c r="HM342" s="15" t="n">
        <v>22.5</v>
      </c>
      <c r="HN342" s="16" t="n">
        <f aca="false">AVERAGE(HB342:HM342)</f>
        <v>17.0083333333333</v>
      </c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7" t="n">
        <f aca="false">IA341+1</f>
        <v>1992</v>
      </c>
      <c r="IB342" s="15" t="n">
        <v>19.5</v>
      </c>
      <c r="IC342" s="15" t="n">
        <v>22.3</v>
      </c>
      <c r="ID342" s="15" t="n">
        <v>19.5</v>
      </c>
      <c r="IE342" s="15" t="n">
        <v>14.4</v>
      </c>
      <c r="IF342" s="15" t="n">
        <v>10.1</v>
      </c>
      <c r="IG342" s="15" t="n">
        <v>6</v>
      </c>
      <c r="IH342" s="15" t="n">
        <v>4.2</v>
      </c>
      <c r="II342" s="15" t="n">
        <v>6.5</v>
      </c>
      <c r="IJ342" s="15" t="n">
        <v>9.8</v>
      </c>
      <c r="IK342" s="15" t="n">
        <v>13.8</v>
      </c>
      <c r="IL342" s="15" t="n">
        <v>14.7</v>
      </c>
      <c r="IM342" s="15" t="n">
        <v>19.8</v>
      </c>
      <c r="IN342" s="25" t="n">
        <f aca="false">SUM(IB342:IM342)/12</f>
        <v>13.3833333333333</v>
      </c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 t="n">
        <f aca="false">JA341+1</f>
        <v>1992</v>
      </c>
      <c r="JB342" s="15" t="n">
        <v>16</v>
      </c>
      <c r="JC342" s="15" t="n">
        <v>19.7</v>
      </c>
      <c r="JD342" s="15" t="n">
        <v>17.3</v>
      </c>
      <c r="JE342" s="15" t="n">
        <v>13.6</v>
      </c>
      <c r="JF342" s="15" t="n">
        <v>9</v>
      </c>
      <c r="JG342" s="15" t="n">
        <v>5.5</v>
      </c>
      <c r="JH342" s="15" t="n">
        <v>3.5</v>
      </c>
      <c r="JI342" s="15" t="n">
        <v>5.4</v>
      </c>
      <c r="JJ342" s="15" t="n">
        <v>8.1</v>
      </c>
      <c r="JK342" s="15" t="n">
        <v>11.8</v>
      </c>
      <c r="JL342" s="15" t="n">
        <v>12.3</v>
      </c>
      <c r="JM342" s="15" t="n">
        <v>15.5</v>
      </c>
      <c r="JN342" s="25" t="n">
        <f aca="false">SUM(JB342:JM342)/12</f>
        <v>11.475</v>
      </c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  <c r="JY342" s="15"/>
      <c r="JZ342" s="15"/>
      <c r="KA342" s="13" t="n">
        <v>1992</v>
      </c>
      <c r="KB342" s="15" t="n">
        <v>20.5</v>
      </c>
      <c r="KC342" s="15" t="n">
        <v>23.5</v>
      </c>
      <c r="KD342" s="15" t="n">
        <v>19.4</v>
      </c>
      <c r="KE342" s="15" t="n">
        <v>16.1</v>
      </c>
      <c r="KF342" s="15" t="n">
        <v>11.8</v>
      </c>
      <c r="KG342" s="15" t="n">
        <v>6.9</v>
      </c>
      <c r="KH342" s="15" t="n">
        <v>3.3</v>
      </c>
      <c r="KI342" s="15" t="n">
        <v>7.7</v>
      </c>
      <c r="KJ342" s="15" t="n">
        <v>12.5</v>
      </c>
      <c r="KK342" s="15" t="n">
        <v>13.7</v>
      </c>
      <c r="KL342" s="15" t="n">
        <v>17.2</v>
      </c>
      <c r="KM342" s="15" t="n">
        <v>20.2</v>
      </c>
      <c r="KN342" s="16" t="n">
        <f aca="false">AVERAGE(KB342:KM342)</f>
        <v>14.4</v>
      </c>
      <c r="KO342" s="16"/>
      <c r="KP342" s="16"/>
      <c r="KQ342" s="16"/>
      <c r="KR342" s="16"/>
      <c r="KS342" s="16"/>
      <c r="KT342" s="16"/>
      <c r="KU342" s="16"/>
      <c r="KV342" s="16"/>
      <c r="KW342" s="16"/>
      <c r="KX342" s="16"/>
      <c r="KY342" s="16"/>
      <c r="KZ342" s="16"/>
      <c r="LA342" s="7" t="n">
        <f aca="false">LA341+1</f>
        <v>1992</v>
      </c>
      <c r="LB342" s="15" t="n">
        <v>20.5</v>
      </c>
      <c r="LC342" s="15" t="n">
        <v>23.3</v>
      </c>
      <c r="LD342" s="15" t="n">
        <v>20.9</v>
      </c>
      <c r="LE342" s="15" t="n">
        <v>16.4</v>
      </c>
      <c r="LF342" s="15" t="n">
        <v>11.7</v>
      </c>
      <c r="LG342" s="15" t="n">
        <v>9.1</v>
      </c>
      <c r="LH342" s="15" t="n">
        <v>5.1</v>
      </c>
      <c r="LI342" s="15" t="n">
        <v>6.9</v>
      </c>
      <c r="LJ342" s="15" t="n">
        <v>10.7</v>
      </c>
      <c r="LK342" s="15" t="n">
        <v>12.1</v>
      </c>
      <c r="LL342" s="15" t="n">
        <v>15.6</v>
      </c>
      <c r="LM342" s="15" t="n">
        <v>18</v>
      </c>
      <c r="LN342" s="16" t="n">
        <f aca="false">AVERAGE(LB342:LM342)</f>
        <v>14.1916666666667</v>
      </c>
      <c r="LO342" s="16"/>
      <c r="LP342" s="16"/>
      <c r="LQ342" s="16"/>
      <c r="LR342" s="16"/>
      <c r="LS342" s="16"/>
      <c r="LT342" s="16"/>
      <c r="LU342" s="16"/>
      <c r="LV342" s="16"/>
      <c r="LW342" s="16"/>
      <c r="LX342" s="16"/>
      <c r="LY342" s="16"/>
      <c r="LZ342" s="16"/>
      <c r="MA342" s="7" t="n">
        <f aca="false">MA341+1</f>
        <v>1992</v>
      </c>
      <c r="MB342" s="15" t="n">
        <v>25.7</v>
      </c>
      <c r="MC342" s="15" t="n">
        <v>26</v>
      </c>
      <c r="MD342" s="15" t="n">
        <v>25.2</v>
      </c>
      <c r="ME342" s="15" t="n">
        <v>22.4</v>
      </c>
      <c r="MF342" s="15" t="n">
        <v>17.8</v>
      </c>
      <c r="MG342" s="15" t="n">
        <v>13.4</v>
      </c>
      <c r="MH342" s="15" t="n">
        <v>12.6</v>
      </c>
      <c r="MI342" s="15" t="n">
        <v>15.4</v>
      </c>
      <c r="MJ342" s="15" t="n">
        <v>20.3</v>
      </c>
      <c r="MK342" s="15" t="n">
        <v>21.1</v>
      </c>
      <c r="ML342" s="15" t="n">
        <v>23.7</v>
      </c>
      <c r="MM342" s="15" t="n">
        <v>25.7</v>
      </c>
      <c r="MN342" s="16" t="n">
        <f aca="false">AVERAGE(MB342:MM342)</f>
        <v>20.775</v>
      </c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60" t="s">
        <v>126</v>
      </c>
      <c r="NB342" s="15" t="n">
        <v>18.7</v>
      </c>
      <c r="NC342" s="15" t="n">
        <v>18.7</v>
      </c>
      <c r="ND342" s="15" t="n">
        <v>18.3</v>
      </c>
      <c r="NE342" s="15" t="n">
        <v>13.7</v>
      </c>
      <c r="NF342" s="15" t="n">
        <v>8.7</v>
      </c>
      <c r="NG342" s="15" t="n">
        <v>7.4</v>
      </c>
      <c r="NH342" s="15" t="n">
        <v>5.3</v>
      </c>
      <c r="NI342" s="15" t="n">
        <v>5.1</v>
      </c>
      <c r="NJ342" s="15" t="n">
        <v>6.3</v>
      </c>
      <c r="NK342" s="15" t="n">
        <v>10.3</v>
      </c>
      <c r="NL342" s="15" t="n">
        <v>12.2</v>
      </c>
      <c r="NM342" s="15" t="n">
        <v>15.3</v>
      </c>
      <c r="NN342" s="29" t="n">
        <f aca="false">AVERAGE(NB342:NM342)</f>
        <v>11.6666666666667</v>
      </c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13" t="n">
        <v>1992</v>
      </c>
      <c r="OB342" s="15" t="n">
        <v>20.3</v>
      </c>
      <c r="OC342" s="15" t="n">
        <v>20.1</v>
      </c>
      <c r="OD342" s="15" t="n">
        <v>19.7</v>
      </c>
      <c r="OE342" s="15" t="n">
        <v>15.7</v>
      </c>
      <c r="OF342" s="15" t="n">
        <v>9.9</v>
      </c>
      <c r="OG342" s="15" t="n">
        <v>8.1</v>
      </c>
      <c r="OH342" s="15" t="n">
        <v>5.5</v>
      </c>
      <c r="OI342" s="15" t="n">
        <v>6.1</v>
      </c>
      <c r="OJ342" s="15" t="n">
        <v>8.2</v>
      </c>
      <c r="OK342" s="15" t="n">
        <v>12.3</v>
      </c>
      <c r="OL342" s="15" t="n">
        <v>14.2</v>
      </c>
      <c r="OM342" s="15" t="n">
        <v>18</v>
      </c>
      <c r="ON342" s="29" t="n">
        <f aca="false">AVERAGE(OB342:OM342)</f>
        <v>13.175</v>
      </c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30" t="s">
        <v>126</v>
      </c>
      <c r="PB342" s="15" t="n">
        <v>26</v>
      </c>
      <c r="PC342" s="15" t="n">
        <v>26.4</v>
      </c>
      <c r="PD342" s="15" t="n">
        <v>25.7</v>
      </c>
      <c r="PE342" s="15" t="n">
        <v>24.2</v>
      </c>
      <c r="PF342" s="15" t="n">
        <v>18.9</v>
      </c>
      <c r="PG342" s="15" t="n">
        <v>16.9</v>
      </c>
      <c r="PH342" s="15" t="n">
        <v>14.5</v>
      </c>
      <c r="PI342" s="15" t="n">
        <v>14.7</v>
      </c>
      <c r="PJ342" s="15" t="n">
        <v>17</v>
      </c>
      <c r="PK342" s="15" t="n">
        <v>20.1</v>
      </c>
      <c r="PL342" s="15" t="n">
        <v>22.2</v>
      </c>
      <c r="PM342" s="15" t="n">
        <v>25.3</v>
      </c>
      <c r="PN342" s="29" t="n">
        <f aca="false">AVERAGE(PB342:PM342)</f>
        <v>20.9916666666667</v>
      </c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30" t="s">
        <v>126</v>
      </c>
      <c r="QB342" s="15" t="n">
        <v>21.4</v>
      </c>
      <c r="QC342" s="15" t="n">
        <v>22.5</v>
      </c>
      <c r="QD342" s="15" t="n">
        <v>20.4</v>
      </c>
      <c r="QE342" s="15" t="n">
        <v>18.2</v>
      </c>
      <c r="QF342" s="15" t="n">
        <v>10.1</v>
      </c>
      <c r="QG342" s="15" t="n">
        <v>11.6</v>
      </c>
      <c r="QH342" s="15" t="n">
        <v>6.4</v>
      </c>
      <c r="QI342" s="15" t="n">
        <v>7.2</v>
      </c>
      <c r="QJ342" s="15" t="n">
        <v>8.5</v>
      </c>
      <c r="QK342" s="15" t="n">
        <v>11</v>
      </c>
      <c r="QL342" s="15" t="n">
        <v>14.7</v>
      </c>
      <c r="QM342" s="15" t="n">
        <v>18.3</v>
      </c>
      <c r="QN342" s="29" t="n">
        <f aca="false">AVERAGE(QB342:QM342)</f>
        <v>14.1916666666667</v>
      </c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30" t="s">
        <v>126</v>
      </c>
      <c r="RB342" s="15" t="n">
        <v>25.6</v>
      </c>
      <c r="RC342" s="15" t="n">
        <v>25.4</v>
      </c>
      <c r="RD342" s="15" t="n">
        <v>24.7</v>
      </c>
      <c r="RE342" s="15" t="n">
        <v>23.7</v>
      </c>
      <c r="RF342" s="15" t="n">
        <v>19.8</v>
      </c>
      <c r="RG342" s="15" t="n">
        <v>15.1</v>
      </c>
      <c r="RH342" s="15" t="n">
        <v>13.4</v>
      </c>
      <c r="RI342" s="15" t="n">
        <v>17.8</v>
      </c>
      <c r="RJ342" s="15" t="n">
        <v>21.7</v>
      </c>
      <c r="RK342" s="15" t="n">
        <v>23</v>
      </c>
      <c r="RL342" s="15" t="n">
        <v>25.6</v>
      </c>
      <c r="RM342" s="15" t="n">
        <v>26.6</v>
      </c>
      <c r="RN342" s="29" t="n">
        <f aca="false">AVERAGE(RB342:RM342)</f>
        <v>21.8666666666667</v>
      </c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13" t="n">
        <v>1992</v>
      </c>
      <c r="SB342" s="15" t="n">
        <v>22.7</v>
      </c>
      <c r="SC342" s="15" t="n">
        <v>22.7</v>
      </c>
      <c r="SD342" s="15" t="n">
        <v>21.4</v>
      </c>
      <c r="SE342" s="15" t="n">
        <v>16.9</v>
      </c>
      <c r="SF342" s="15" t="n">
        <v>10.2</v>
      </c>
      <c r="SG342" s="15" t="n">
        <v>9.8</v>
      </c>
      <c r="SH342" s="15" t="n">
        <v>5.9</v>
      </c>
      <c r="SI342" s="15" t="n">
        <v>6.9</v>
      </c>
      <c r="SJ342" s="15" t="n">
        <v>10.4</v>
      </c>
      <c r="SK342" s="15" t="n">
        <v>12.5</v>
      </c>
      <c r="SL342" s="15" t="n">
        <v>15.9</v>
      </c>
      <c r="SM342" s="15" t="n">
        <v>19.6</v>
      </c>
      <c r="SN342" s="29" t="n">
        <f aca="false">AVERAGE(SB342:SM342)</f>
        <v>14.575</v>
      </c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72" t="s">
        <v>126</v>
      </c>
      <c r="TB342" s="73" t="n">
        <v>21.6</v>
      </c>
      <c r="TC342" s="73" t="n">
        <v>21.7</v>
      </c>
      <c r="TD342" s="73" t="n">
        <v>19.8</v>
      </c>
      <c r="TE342" s="73" t="n">
        <v>16.5</v>
      </c>
      <c r="TF342" s="73" t="n">
        <v>10.9</v>
      </c>
      <c r="TG342" s="73" t="n">
        <v>4.8</v>
      </c>
      <c r="TH342" s="73" t="n">
        <v>3.9</v>
      </c>
      <c r="TI342" s="73" t="n">
        <v>7.4</v>
      </c>
      <c r="TJ342" s="73" t="n">
        <v>9.7</v>
      </c>
      <c r="TK342" s="73" t="n">
        <v>14.6</v>
      </c>
      <c r="TL342" s="73" t="n">
        <v>16.8</v>
      </c>
      <c r="TM342" s="73" t="n">
        <v>20.6</v>
      </c>
      <c r="TN342" s="73" t="n">
        <v>14</v>
      </c>
      <c r="UB342" s="71"/>
      <c r="UC342" s="30"/>
      <c r="UD342" s="15"/>
      <c r="UE342" s="15"/>
      <c r="UF342" s="15"/>
      <c r="UG342" s="15"/>
      <c r="UH342" s="15"/>
      <c r="UI342" s="15"/>
      <c r="UJ342" s="15"/>
      <c r="UK342" s="15"/>
      <c r="UL342" s="15"/>
      <c r="UM342" s="15"/>
      <c r="UN342" s="15"/>
      <c r="UO342" s="15"/>
      <c r="UP342" s="16"/>
      <c r="VB342" s="71"/>
      <c r="VC342" s="30"/>
      <c r="VD342" s="15"/>
      <c r="VE342" s="15"/>
      <c r="VF342" s="15"/>
      <c r="VG342" s="15"/>
      <c r="VH342" s="15"/>
      <c r="VI342" s="15"/>
      <c r="VJ342" s="15"/>
      <c r="VK342" s="15"/>
      <c r="VL342" s="15"/>
      <c r="VM342" s="15"/>
      <c r="VN342" s="15"/>
      <c r="VO342" s="15"/>
      <c r="VP342" s="16"/>
      <c r="WB342" s="71"/>
      <c r="WC342" s="30"/>
      <c r="WD342" s="15"/>
      <c r="WE342" s="15"/>
      <c r="WF342" s="15"/>
      <c r="WG342" s="15"/>
      <c r="WH342" s="15"/>
      <c r="WI342" s="15"/>
      <c r="WJ342" s="15"/>
      <c r="WK342" s="15"/>
      <c r="WL342" s="15"/>
      <c r="WM342" s="15"/>
      <c r="WN342" s="15"/>
      <c r="WO342" s="15"/>
      <c r="WP342" s="16"/>
      <c r="XB342" s="71"/>
      <c r="XC342" s="30"/>
      <c r="XD342" s="15"/>
      <c r="XE342" s="15"/>
      <c r="XF342" s="15"/>
      <c r="XG342" s="15"/>
      <c r="XH342" s="15"/>
      <c r="XI342" s="15"/>
      <c r="XJ342" s="15"/>
      <c r="XK342" s="15"/>
      <c r="XL342" s="15"/>
      <c r="XM342" s="15"/>
      <c r="XN342" s="15"/>
      <c r="XO342" s="15"/>
      <c r="XP342" s="16"/>
      <c r="YB342" s="71"/>
      <c r="YC342" s="30"/>
      <c r="YD342" s="15"/>
      <c r="YE342" s="15"/>
      <c r="YF342" s="15"/>
      <c r="YG342" s="15"/>
      <c r="YH342" s="15"/>
      <c r="YI342" s="15"/>
      <c r="YJ342" s="15"/>
      <c r="YK342" s="15"/>
      <c r="YL342" s="15"/>
      <c r="YM342" s="15"/>
      <c r="YN342" s="15"/>
      <c r="YO342" s="15"/>
      <c r="YP342" s="16"/>
      <c r="ZB342" s="71"/>
      <c r="ZC342" s="30"/>
      <c r="ZD342" s="15"/>
      <c r="ZE342" s="15"/>
      <c r="ZF342" s="15"/>
      <c r="ZG342" s="15"/>
      <c r="ZH342" s="15"/>
      <c r="ZI342" s="15"/>
      <c r="ZJ342" s="15"/>
      <c r="ZK342" s="15"/>
      <c r="ZL342" s="15"/>
      <c r="ZM342" s="15"/>
      <c r="ZN342" s="15"/>
      <c r="ZO342" s="15"/>
      <c r="ZP342" s="16"/>
    </row>
    <row r="343" customFormat="false" ht="12.8" hidden="false" customHeight="false" outlineLevel="0" collapsed="false">
      <c r="A343" s="17"/>
      <c r="B343" s="4" t="n">
        <f aca="false">AVERAGE(AN343,BN343,CN343,DN343,EN343,FN343,GN343,HN343,IN343,JN343,KN343,LN343,MN343,NN343)</f>
        <v>15.049358974359</v>
      </c>
      <c r="C343" s="18" t="n">
        <f aca="false">AVERAGE(B339:B343)</f>
        <v>15.0323611111111</v>
      </c>
      <c r="D343" s="9" t="n">
        <f aca="false">AVERAGE(B334:B343)</f>
        <v>14.8555395299145</v>
      </c>
      <c r="E343" s="4" t="n">
        <f aca="false">AVERAGE(B324:B343)</f>
        <v>14.6588187160062</v>
      </c>
      <c r="F343" s="24" t="n">
        <f aca="false">AVERAGE(B294:B343)</f>
        <v>14.5139011266511</v>
      </c>
      <c r="G343" s="9" t="n">
        <f aca="false">MAX(AB343:AM343,BB343:BM343,CB343:CM343,DB343:DM343,EB343:EM343,FB343:FM343,GB343:GM343,HB343:HM343,IB343:IM343,JB343:JM343,KB343:KM343,LB343:LM343,MB343:MM343,NB343:NM343,OB343:OM343,PB343:PM343,QB343:QM343,RB343:RM343,SB343:SM343)</f>
        <v>27</v>
      </c>
      <c r="H343" s="10" t="n">
        <f aca="false">MEDIAN(AB343:AM343,BB343:BM343,CB343:CM343,DB343:DM343,EB343:EM343,FB343:FM343,GB343:GM343,HB343:HM343,IB343:IM343,JB343:JM343,KB343:KM343,LB343:LM343,MB343:MM343,NB343:NM343,OB343:OM343,PB343:PM343,QB343:QM343,RB343:RM343,SB343:SM343)</f>
        <v>15.9</v>
      </c>
      <c r="I343" s="11" t="n">
        <f aca="false">MIN(AB343:AM343,BB343:BM343,CB343:CM343,DB343:DM343,EB343:EM343,FB343:FM343,GB343:GM343,HB343:HM343,IB343:IM343,JB343:JM343,KB343:KM343,LB343:LM343,MB343:MM343,NB343:NM343,OB343:OM343,PB343:PM343,QB343:QM343,RB343:RM343,SB343:SM343)</f>
        <v>3.9</v>
      </c>
      <c r="J343" s="12" t="n">
        <f aca="false">(G343+I343)/2</f>
        <v>15.45</v>
      </c>
      <c r="AA343" s="13" t="n">
        <v>1993</v>
      </c>
      <c r="AB343" s="44" t="n">
        <v>18.5</v>
      </c>
      <c r="AC343" s="44" t="n">
        <v>17.3</v>
      </c>
      <c r="AD343" s="44" t="n">
        <v>15</v>
      </c>
      <c r="AE343" s="44" t="n">
        <v>11.8</v>
      </c>
      <c r="AF343" s="44" t="n">
        <v>8.4</v>
      </c>
      <c r="AG343" s="44" t="n">
        <v>4.7</v>
      </c>
      <c r="AH343" s="44" t="n">
        <v>5.8</v>
      </c>
      <c r="AI343" s="44" t="n">
        <v>6.3</v>
      </c>
      <c r="AJ343" s="44" t="n">
        <v>6.6</v>
      </c>
      <c r="AK343" s="44" t="n">
        <v>8.9</v>
      </c>
      <c r="AL343" s="44" t="n">
        <v>14.2</v>
      </c>
      <c r="AM343" s="44" t="n">
        <v>14.4</v>
      </c>
      <c r="AN343" s="45" t="n">
        <f aca="false">AVERAGE(Sheet1!AB343:AM343)</f>
        <v>10.9916666666667</v>
      </c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2" t="n">
        <f aca="false">BA342+1</f>
        <v>1993</v>
      </c>
      <c r="BB343" s="20" t="n">
        <v>23.3</v>
      </c>
      <c r="BC343" s="20" t="n">
        <v>21.8</v>
      </c>
      <c r="BD343" s="20" t="n">
        <v>18.8</v>
      </c>
      <c r="BE343" s="20" t="n">
        <v>15.9</v>
      </c>
      <c r="BF343" s="20" t="n">
        <v>11.7</v>
      </c>
      <c r="BG343" s="20" t="n">
        <v>6.3</v>
      </c>
      <c r="BH343" s="20" t="n">
        <v>7.6</v>
      </c>
      <c r="BI343" s="20" t="n">
        <v>7.8</v>
      </c>
      <c r="BJ343" s="20" t="n">
        <v>10.7</v>
      </c>
      <c r="BK343" s="20" t="n">
        <v>13.7</v>
      </c>
      <c r="BL343" s="20" t="n">
        <v>19.1</v>
      </c>
      <c r="BM343" s="20" t="n">
        <v>20.2</v>
      </c>
      <c r="BN343" s="4" t="n">
        <f aca="false">AVERAGE(BB343:BM343)</f>
        <v>14.7416666666667</v>
      </c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2" t="n">
        <f aca="false">CA342+1</f>
        <v>1993</v>
      </c>
      <c r="CB343" s="20" t="n">
        <v>21.4</v>
      </c>
      <c r="CC343" s="20" t="n">
        <v>20.6</v>
      </c>
      <c r="CD343" s="20" t="n">
        <v>17.9</v>
      </c>
      <c r="CE343" s="20" t="n">
        <v>15</v>
      </c>
      <c r="CF343" s="20" t="n">
        <v>8.6</v>
      </c>
      <c r="CG343" s="20" t="n">
        <v>4.7</v>
      </c>
      <c r="CH343" s="20" t="n">
        <v>6.5</v>
      </c>
      <c r="CI343" s="20" t="n">
        <v>6.8</v>
      </c>
      <c r="CJ343" s="20" t="n">
        <v>10.1</v>
      </c>
      <c r="CK343" s="20" t="n">
        <v>12.4</v>
      </c>
      <c r="CL343" s="20" t="n">
        <v>17.5</v>
      </c>
      <c r="CM343" s="20" t="n">
        <v>19.1</v>
      </c>
      <c r="CN343" s="4" t="n">
        <f aca="false">AVERAGE(CB343:CM343)</f>
        <v>13.3833333333333</v>
      </c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36" t="s">
        <v>127</v>
      </c>
      <c r="DB343" s="20" t="n">
        <v>20.7</v>
      </c>
      <c r="DC343" s="20" t="n">
        <v>19.5</v>
      </c>
      <c r="DD343" s="20" t="n">
        <v>16.3</v>
      </c>
      <c r="DE343" s="20" t="n">
        <v>13.4</v>
      </c>
      <c r="DF343" s="20" t="n">
        <v>8.6</v>
      </c>
      <c r="DG343" s="20" t="n">
        <v>4.8</v>
      </c>
      <c r="DH343" s="20" t="n">
        <v>6</v>
      </c>
      <c r="DI343" s="20" t="n">
        <v>6.3</v>
      </c>
      <c r="DJ343" s="20" t="n">
        <v>9.2</v>
      </c>
      <c r="DK343" s="20" t="n">
        <v>11.2</v>
      </c>
      <c r="DL343" s="20" t="n">
        <v>15.8</v>
      </c>
      <c r="DM343" s="20" t="n">
        <v>17.7</v>
      </c>
      <c r="DN343" s="4" t="n">
        <f aca="false">AVERAGE(DB343:DM343)</f>
        <v>12.4583333333333</v>
      </c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30" t="s">
        <v>127</v>
      </c>
      <c r="FB343" s="15" t="n">
        <v>22.7</v>
      </c>
      <c r="FC343" s="15" t="n">
        <v>24.3</v>
      </c>
      <c r="FD343" s="15" t="n">
        <v>22.6</v>
      </c>
      <c r="FE343" s="15" t="n">
        <v>21.2</v>
      </c>
      <c r="FF343" s="15" t="n">
        <v>15.2</v>
      </c>
      <c r="FG343" s="15" t="n">
        <v>10.5</v>
      </c>
      <c r="FH343" s="15" t="n">
        <v>9.2</v>
      </c>
      <c r="FI343" s="15" t="n">
        <v>11</v>
      </c>
      <c r="FJ343" s="15" t="n">
        <v>15.5</v>
      </c>
      <c r="FK343" s="15" t="n">
        <v>19.5</v>
      </c>
      <c r="FL343" s="15" t="n">
        <v>21.6</v>
      </c>
      <c r="FM343" s="15" t="n">
        <v>22.5</v>
      </c>
      <c r="FN343" s="16" t="n">
        <f aca="false">AVERAGE(FB343:FM343)</f>
        <v>17.9833333333333</v>
      </c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2" t="n">
        <v>1993</v>
      </c>
      <c r="GB343" s="15" t="n">
        <v>24.7</v>
      </c>
      <c r="GC343" s="15" t="n">
        <v>24.9</v>
      </c>
      <c r="GD343" s="15" t="n">
        <v>24</v>
      </c>
      <c r="GE343" s="15" t="n">
        <v>21.6</v>
      </c>
      <c r="GF343" s="15" t="n">
        <v>19.4</v>
      </c>
      <c r="GG343" s="15" t="n">
        <v>17.1</v>
      </c>
      <c r="GH343" s="15" t="n">
        <v>16.1</v>
      </c>
      <c r="GI343" s="15" t="n">
        <v>16.6</v>
      </c>
      <c r="GJ343" s="15" t="n">
        <v>19.7</v>
      </c>
      <c r="GK343" s="15" t="n">
        <v>22</v>
      </c>
      <c r="GL343" s="15" t="n">
        <v>24.2</v>
      </c>
      <c r="GM343" s="15" t="n">
        <v>25.1</v>
      </c>
      <c r="GN343" s="16" t="n">
        <f aca="false">AVERAGE(GB343:GM343)</f>
        <v>21.2833333333333</v>
      </c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2" t="n">
        <v>1993</v>
      </c>
      <c r="HB343" s="15" t="n">
        <v>25.4</v>
      </c>
      <c r="HC343" s="15" t="n">
        <v>24.6</v>
      </c>
      <c r="HD343" s="15" t="n">
        <v>21.6</v>
      </c>
      <c r="HE343" s="15" t="n">
        <v>19.8</v>
      </c>
      <c r="HF343" s="15" t="n">
        <v>15.4</v>
      </c>
      <c r="HG343" s="15" t="n">
        <v>10.7</v>
      </c>
      <c r="HH343" s="15" t="n">
        <v>11.4</v>
      </c>
      <c r="HI343" s="15" t="n">
        <v>11.5</v>
      </c>
      <c r="HJ343" s="15" t="n">
        <v>15.3</v>
      </c>
      <c r="HK343" s="15" t="n">
        <v>17.6</v>
      </c>
      <c r="HL343" s="15" t="n">
        <v>23.3</v>
      </c>
      <c r="HM343" s="15" t="n">
        <v>23.9</v>
      </c>
      <c r="HN343" s="16" t="n">
        <f aca="false">AVERAGE(HB343:HM343)</f>
        <v>18.375</v>
      </c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7" t="n">
        <f aca="false">IA342+1</f>
        <v>1993</v>
      </c>
      <c r="IB343" s="15" t="n">
        <v>22.5</v>
      </c>
      <c r="IC343" s="15" t="n">
        <v>21.4</v>
      </c>
      <c r="ID343" s="15" t="n">
        <v>18</v>
      </c>
      <c r="IE343" s="15" t="n">
        <v>14.6</v>
      </c>
      <c r="IF343" s="15" t="n">
        <v>10.5</v>
      </c>
      <c r="IG343" s="15" t="n">
        <v>5.8</v>
      </c>
      <c r="IH343" s="15" t="n">
        <v>6.8</v>
      </c>
      <c r="II343" s="15" t="n">
        <v>7.2</v>
      </c>
      <c r="IJ343" s="15" t="n">
        <v>10.2</v>
      </c>
      <c r="IK343" s="15" t="n">
        <v>13.2</v>
      </c>
      <c r="IL343" s="15" t="n">
        <v>18.9</v>
      </c>
      <c r="IM343" s="15" t="n">
        <v>20</v>
      </c>
      <c r="IN343" s="25" t="n">
        <f aca="false">SUM(IB343:IM343)/12</f>
        <v>14.0916666666667</v>
      </c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 t="n">
        <f aca="false">JA342+1</f>
        <v>1993</v>
      </c>
      <c r="JB343" s="15" t="n">
        <v>18.5</v>
      </c>
      <c r="JC343" s="15" t="n">
        <v>17.5</v>
      </c>
      <c r="JD343" s="15" t="n">
        <v>15.5</v>
      </c>
      <c r="JE343" s="15" t="n">
        <v>11.8</v>
      </c>
      <c r="JF343" s="15" t="n">
        <v>8.4</v>
      </c>
      <c r="JG343" s="15" t="n">
        <v>3.9</v>
      </c>
      <c r="JH343" s="15" t="n">
        <v>5.1</v>
      </c>
      <c r="JI343" s="15" t="n">
        <v>7</v>
      </c>
      <c r="JJ343" s="15" t="n">
        <v>8.9</v>
      </c>
      <c r="JK343" s="15" t="n">
        <v>11.4</v>
      </c>
      <c r="JL343" s="15" t="n">
        <v>15.9</v>
      </c>
      <c r="JM343" s="15" t="n">
        <v>16.6</v>
      </c>
      <c r="JN343" s="25" t="n">
        <f aca="false">SUM(JB343:JM343)/12</f>
        <v>11.7083333333333</v>
      </c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3" t="n">
        <v>1993</v>
      </c>
      <c r="KB343" s="15" t="n">
        <v>22.9</v>
      </c>
      <c r="KC343" s="15" t="n">
        <v>23</v>
      </c>
      <c r="KD343" s="15" t="n">
        <v>19.3</v>
      </c>
      <c r="KE343" s="15" t="n">
        <v>15</v>
      </c>
      <c r="KF343" s="15" t="n">
        <v>12</v>
      </c>
      <c r="KG343" s="15" t="n">
        <v>6.6</v>
      </c>
      <c r="KH343" s="15" t="n">
        <v>5.6</v>
      </c>
      <c r="KI343" s="15" t="n">
        <v>6.8</v>
      </c>
      <c r="KJ343" s="15" t="n">
        <v>11</v>
      </c>
      <c r="KK343" s="15" t="n">
        <v>14.9</v>
      </c>
      <c r="KL343" s="15" t="n">
        <v>19.6</v>
      </c>
      <c r="KM343" s="15" t="n">
        <v>20.7</v>
      </c>
      <c r="KN343" s="16" t="n">
        <f aca="false">AVERAGE(KB343:KM343)</f>
        <v>14.7833333333333</v>
      </c>
      <c r="KO343" s="16"/>
      <c r="KP343" s="16"/>
      <c r="KQ343" s="16"/>
      <c r="KR343" s="16"/>
      <c r="KS343" s="16"/>
      <c r="KT343" s="16"/>
      <c r="KU343" s="16"/>
      <c r="KV343" s="16"/>
      <c r="KW343" s="16"/>
      <c r="KX343" s="16"/>
      <c r="KY343" s="16"/>
      <c r="KZ343" s="16"/>
      <c r="LA343" s="7" t="n">
        <f aca="false">LA342+1</f>
        <v>1993</v>
      </c>
      <c r="LB343" s="15" t="n">
        <v>21.9</v>
      </c>
      <c r="LC343" s="15" t="n">
        <v>21.7</v>
      </c>
      <c r="LD343" s="15" t="n">
        <v>20.1</v>
      </c>
      <c r="LE343" s="15" t="n">
        <v>15</v>
      </c>
      <c r="LF343" s="15" t="n">
        <v>11.3</v>
      </c>
      <c r="LG343" s="15" t="n">
        <v>6.2</v>
      </c>
      <c r="LH343" s="15" t="n">
        <v>5.1</v>
      </c>
      <c r="LI343" s="15" t="n">
        <v>7.4</v>
      </c>
      <c r="LJ343" s="15" t="n">
        <v>10.4</v>
      </c>
      <c r="LK343" s="15" t="n">
        <v>13.8</v>
      </c>
      <c r="LL343" s="15" t="n">
        <v>20.2</v>
      </c>
      <c r="LM343" s="15" t="n">
        <v>20.1</v>
      </c>
      <c r="LN343" s="16" t="n">
        <f aca="false">AVERAGE(LB343:LM343)</f>
        <v>14.4333333333333</v>
      </c>
      <c r="LO343" s="16"/>
      <c r="LP343" s="16"/>
      <c r="LQ343" s="16"/>
      <c r="LR343" s="16"/>
      <c r="LS343" s="16"/>
      <c r="LT343" s="16"/>
      <c r="LU343" s="16"/>
      <c r="LV343" s="16"/>
      <c r="LW343" s="16"/>
      <c r="LX343" s="16"/>
      <c r="LY343" s="16"/>
      <c r="LZ343" s="16"/>
      <c r="MA343" s="7" t="n">
        <f aca="false">MA342+1</f>
        <v>1993</v>
      </c>
      <c r="MB343" s="15" t="n">
        <v>25</v>
      </c>
      <c r="MC343" s="15" t="n">
        <v>22.8</v>
      </c>
      <c r="MD343" s="15" t="n">
        <v>22.8</v>
      </c>
      <c r="ME343" s="15" t="n">
        <v>21.2</v>
      </c>
      <c r="MF343" s="15" t="n">
        <v>17.5</v>
      </c>
      <c r="MG343" s="15" t="n">
        <v>13</v>
      </c>
      <c r="MH343" s="15" t="n">
        <v>13.3</v>
      </c>
      <c r="MI343" s="15" t="n">
        <v>15.3</v>
      </c>
      <c r="MJ343" s="15" t="n">
        <v>18.4</v>
      </c>
      <c r="MK343" s="15" t="n">
        <v>21.6</v>
      </c>
      <c r="ML343" s="15" t="n">
        <v>24.3</v>
      </c>
      <c r="MM343" s="15" t="n">
        <v>24.4</v>
      </c>
      <c r="MN343" s="16" t="n">
        <f aca="false">AVERAGE(MB343:MM343)</f>
        <v>19.9666666666667</v>
      </c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60" t="s">
        <v>127</v>
      </c>
      <c r="NB343" s="15" t="n">
        <v>19.8</v>
      </c>
      <c r="NC343" s="15" t="n">
        <v>16.7</v>
      </c>
      <c r="ND343" s="15" t="n">
        <v>15.4</v>
      </c>
      <c r="NE343" s="15" t="n">
        <v>13.5</v>
      </c>
      <c r="NF343" s="15" t="n">
        <v>8</v>
      </c>
      <c r="NG343" s="15" t="n">
        <v>6</v>
      </c>
      <c r="NH343" s="15" t="n">
        <v>4.8</v>
      </c>
      <c r="NI343" s="15" t="n">
        <v>4.6</v>
      </c>
      <c r="NJ343" s="15" t="n">
        <v>7.8</v>
      </c>
      <c r="NK343" s="15" t="n">
        <v>9.4</v>
      </c>
      <c r="NL343" s="15" t="n">
        <v>15.7</v>
      </c>
      <c r="NM343" s="15" t="n">
        <v>15.6</v>
      </c>
      <c r="NN343" s="29" t="n">
        <f aca="false">AVERAGE(NB343:NM343)</f>
        <v>11.4416666666667</v>
      </c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13" t="n">
        <v>1993</v>
      </c>
      <c r="OB343" s="15" t="n">
        <v>23.7</v>
      </c>
      <c r="OC343" s="15" t="n">
        <v>19.6</v>
      </c>
      <c r="OD343" s="15" t="n">
        <v>18.4</v>
      </c>
      <c r="OE343" s="15" t="n">
        <v>16.9</v>
      </c>
      <c r="OF343" s="15" t="n">
        <v>10.4</v>
      </c>
      <c r="OG343" s="15" t="n">
        <v>6.7</v>
      </c>
      <c r="OH343" s="15" t="n">
        <v>5.3</v>
      </c>
      <c r="OI343" s="15" t="n">
        <v>7.2</v>
      </c>
      <c r="OJ343" s="15" t="n">
        <v>9.6</v>
      </c>
      <c r="OK343" s="15" t="n">
        <v>12.7</v>
      </c>
      <c r="OL343" s="15" t="n">
        <v>19.2</v>
      </c>
      <c r="OM343" s="15" t="n">
        <v>17.8</v>
      </c>
      <c r="ON343" s="29" t="n">
        <f aca="false">AVERAGE(OB343:OM343)</f>
        <v>13.9583333333333</v>
      </c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30" t="s">
        <v>127</v>
      </c>
      <c r="PB343" s="15" t="n">
        <v>27</v>
      </c>
      <c r="PC343" s="15" t="n">
        <v>25.7</v>
      </c>
      <c r="PD343" s="15" t="n">
        <v>26.5</v>
      </c>
      <c r="PE343" s="15" t="n">
        <v>24.8</v>
      </c>
      <c r="PF343" s="15" t="n">
        <v>19</v>
      </c>
      <c r="PG343" s="15" t="n">
        <v>15.1</v>
      </c>
      <c r="PH343" s="15" t="n">
        <v>12</v>
      </c>
      <c r="PI343" s="15" t="n">
        <v>14.2</v>
      </c>
      <c r="PJ343" s="15" t="n">
        <v>17</v>
      </c>
      <c r="PK343" s="15" t="n">
        <v>19.6</v>
      </c>
      <c r="PL343" s="15" t="n">
        <v>23</v>
      </c>
      <c r="PM343" s="15" t="n">
        <v>26.7</v>
      </c>
      <c r="PN343" s="29" t="n">
        <f aca="false">AVERAGE(PB343:PM343)</f>
        <v>20.8833333333333</v>
      </c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30" t="s">
        <v>127</v>
      </c>
      <c r="QB343" s="15" t="n">
        <v>21.7</v>
      </c>
      <c r="QC343" s="15" t="n">
        <v>22.7</v>
      </c>
      <c r="QD343" s="15" t="n">
        <v>17.8</v>
      </c>
      <c r="QE343" s="15" t="n">
        <v>17.6</v>
      </c>
      <c r="QF343" s="15" t="n">
        <v>11.8</v>
      </c>
      <c r="QG343" s="15" t="n">
        <v>7.3</v>
      </c>
      <c r="QH343" s="15" t="n">
        <v>6.2</v>
      </c>
      <c r="QI343" s="15" t="n">
        <v>6</v>
      </c>
      <c r="QJ343" s="15" t="n">
        <v>8.3</v>
      </c>
      <c r="QK343" s="15" t="n">
        <v>12.1</v>
      </c>
      <c r="QL343" s="15" t="n">
        <v>16.7</v>
      </c>
      <c r="QM343" s="15" t="n">
        <v>21.3</v>
      </c>
      <c r="QN343" s="29" t="n">
        <f aca="false">AVERAGE(QB343:QM343)</f>
        <v>14.125</v>
      </c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30" t="s">
        <v>127</v>
      </c>
      <c r="RB343" s="15" t="n">
        <v>25</v>
      </c>
      <c r="RC343" s="15" t="n">
        <v>22.5</v>
      </c>
      <c r="RD343" s="15" t="n">
        <v>23.8</v>
      </c>
      <c r="RE343" s="15" t="n">
        <v>21.2</v>
      </c>
      <c r="RF343" s="15" t="n">
        <v>18.9</v>
      </c>
      <c r="RG343" s="15" t="n">
        <v>15.1</v>
      </c>
      <c r="RH343" s="15" t="n">
        <v>12.6</v>
      </c>
      <c r="RI343" s="15" t="n">
        <v>15.9</v>
      </c>
      <c r="RJ343" s="15" t="n">
        <v>20.4</v>
      </c>
      <c r="RK343" s="15" t="n">
        <v>23</v>
      </c>
      <c r="RL343" s="15" t="n">
        <v>25.5</v>
      </c>
      <c r="RM343" s="15" t="n">
        <v>25.2</v>
      </c>
      <c r="RN343" s="29" t="n">
        <f aca="false">AVERAGE(RB343:RM343)</f>
        <v>20.7583333333333</v>
      </c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13" t="n">
        <v>1993</v>
      </c>
      <c r="SB343" s="15" t="n">
        <v>24.1</v>
      </c>
      <c r="SC343" s="15" t="n">
        <v>21.8</v>
      </c>
      <c r="SD343" s="15" t="n">
        <v>19.6</v>
      </c>
      <c r="SE343" s="15" t="n">
        <v>17.1</v>
      </c>
      <c r="SF343" s="15" t="n">
        <v>10.3</v>
      </c>
      <c r="SG343" s="15" t="n">
        <v>5.9</v>
      </c>
      <c r="SH343" s="15" t="n">
        <v>4.9</v>
      </c>
      <c r="SI343" s="15" t="n">
        <v>6.8</v>
      </c>
      <c r="SJ343" s="15" t="n">
        <v>8.8</v>
      </c>
      <c r="SK343" s="15" t="n">
        <v>12.8</v>
      </c>
      <c r="SL343" s="15" t="n">
        <v>19.2</v>
      </c>
      <c r="SM343" s="15" t="n">
        <v>21.1</v>
      </c>
      <c r="SN343" s="29" t="n">
        <f aca="false">AVERAGE(SB343:SM343)</f>
        <v>14.3666666666667</v>
      </c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72" t="s">
        <v>127</v>
      </c>
      <c r="TB343" s="73" t="n">
        <v>24</v>
      </c>
      <c r="TC343" s="73" t="n">
        <v>23.7</v>
      </c>
      <c r="TD343" s="73" t="n">
        <v>19</v>
      </c>
      <c r="TE343" s="73" t="n">
        <v>16.2</v>
      </c>
      <c r="TF343" s="73" t="n">
        <v>12.4</v>
      </c>
      <c r="TG343" s="73" t="n">
        <v>6.1</v>
      </c>
      <c r="TH343" s="73" t="n">
        <v>9.3</v>
      </c>
      <c r="TI343" s="73" t="n">
        <v>8.3</v>
      </c>
      <c r="TJ343" s="73" t="n">
        <v>11.6</v>
      </c>
      <c r="TK343" s="73" t="n">
        <v>14.1</v>
      </c>
      <c r="TL343" s="73" t="n">
        <v>19</v>
      </c>
      <c r="TM343" s="73" t="n">
        <v>19.8</v>
      </c>
      <c r="TN343" s="73" t="n">
        <v>15.3</v>
      </c>
      <c r="UB343" s="71"/>
      <c r="UC343" s="30"/>
      <c r="UD343" s="15"/>
      <c r="UE343" s="15"/>
      <c r="UF343" s="15"/>
      <c r="UG343" s="15"/>
      <c r="UH343" s="15"/>
      <c r="UI343" s="15"/>
      <c r="UJ343" s="15"/>
      <c r="UK343" s="15"/>
      <c r="UL343" s="15"/>
      <c r="UM343" s="15"/>
      <c r="UN343" s="15"/>
      <c r="UO343" s="15"/>
      <c r="UP343" s="16"/>
      <c r="VB343" s="71"/>
      <c r="VC343" s="30"/>
      <c r="VD343" s="15"/>
      <c r="VE343" s="15"/>
      <c r="VF343" s="15"/>
      <c r="VG343" s="15"/>
      <c r="VH343" s="15"/>
      <c r="VI343" s="15"/>
      <c r="VJ343" s="15"/>
      <c r="VK343" s="15"/>
      <c r="VL343" s="15"/>
      <c r="VM343" s="15"/>
      <c r="VN343" s="15"/>
      <c r="VO343" s="15"/>
      <c r="VP343" s="16"/>
      <c r="WB343" s="71"/>
      <c r="WC343" s="30"/>
      <c r="WD343" s="15"/>
      <c r="WE343" s="15"/>
      <c r="WF343" s="15"/>
      <c r="WG343" s="15"/>
      <c r="WH343" s="15"/>
      <c r="WI343" s="15"/>
      <c r="WJ343" s="15"/>
      <c r="WK343" s="15"/>
      <c r="WL343" s="15"/>
      <c r="WM343" s="15"/>
      <c r="WN343" s="15"/>
      <c r="WO343" s="15"/>
      <c r="WP343" s="16"/>
      <c r="XB343" s="71"/>
      <c r="XC343" s="30"/>
      <c r="XD343" s="15"/>
      <c r="XE343" s="15"/>
      <c r="XF343" s="15"/>
      <c r="XG343" s="15"/>
      <c r="XH343" s="15"/>
      <c r="XI343" s="15"/>
      <c r="XJ343" s="15"/>
      <c r="XK343" s="15"/>
      <c r="XL343" s="15"/>
      <c r="XM343" s="15"/>
      <c r="XN343" s="15"/>
      <c r="XO343" s="15"/>
      <c r="XP343" s="16"/>
      <c r="YB343" s="71"/>
      <c r="YC343" s="30"/>
      <c r="YD343" s="15"/>
      <c r="YE343" s="15"/>
      <c r="YF343" s="15"/>
      <c r="YG343" s="15"/>
      <c r="YH343" s="15"/>
      <c r="YI343" s="15"/>
      <c r="YJ343" s="15"/>
      <c r="YK343" s="15"/>
      <c r="YL343" s="15"/>
      <c r="YM343" s="15"/>
      <c r="YN343" s="15"/>
      <c r="YO343" s="15"/>
      <c r="YP343" s="16"/>
      <c r="ZB343" s="71"/>
      <c r="ZC343" s="30"/>
      <c r="ZD343" s="15"/>
      <c r="ZE343" s="15"/>
      <c r="ZF343" s="15"/>
      <c r="ZG343" s="15"/>
      <c r="ZH343" s="15"/>
      <c r="ZI343" s="15"/>
      <c r="ZJ343" s="15"/>
      <c r="ZK343" s="15"/>
      <c r="ZL343" s="15"/>
      <c r="ZM343" s="15"/>
      <c r="ZN343" s="15"/>
      <c r="ZO343" s="15"/>
      <c r="ZP343" s="16"/>
    </row>
    <row r="344" customFormat="false" ht="12.8" hidden="false" customHeight="false" outlineLevel="0" collapsed="false">
      <c r="A344" s="17"/>
      <c r="B344" s="4" t="n">
        <f aca="false">AVERAGE(AN344,BN344,CN344,DN344,EN344,FN344,GN344,HN344,IN344,JN344,KN344,LN344,MN344,NN344)</f>
        <v>14.225641025641</v>
      </c>
      <c r="C344" s="18" t="n">
        <f aca="false">AVERAGE(B340:B344)</f>
        <v>14.9563675213675</v>
      </c>
      <c r="D344" s="9" t="n">
        <f aca="false">AVERAGE(B335:B344)</f>
        <v>14.8817574786325</v>
      </c>
      <c r="E344" s="4" t="n">
        <f aca="false">AVERAGE(B325:B344)</f>
        <v>14.6545558954934</v>
      </c>
      <c r="F344" s="24" t="n">
        <f aca="false">AVERAGE(B295:B344)</f>
        <v>14.5200421522922</v>
      </c>
      <c r="G344" s="9" t="n">
        <f aca="false">MAX(AB344:AM344,BB344:BM344,CB344:CM344,DB344:DM344,EB344:EM344,FB344:FM344,GB344:GM344,HB344:HM344,IB344:IM344,JB344:JM344,KB344:KM344,LB344:LM344,MB344:MM344,NB344:NM344,OB344:OM344,PB344:PM344,QB344:QM344,RB344:RM344,SB344:SM344)</f>
        <v>27.6</v>
      </c>
      <c r="H344" s="10" t="n">
        <f aca="false">MEDIAN(AB344:AM344,BB344:BM344,CB344:CM344,DB344:DM344,EB344:EM344,FB344:FM344,GB344:GM344,HB344:HM344,IB344:IM344,JB344:JM344,KB344:KM344,LB344:LM344,MB344:MM344,NB344:NM344,OB344:OM344,PB344:PM344,QB344:QM344,RB344:RM344,SB344:SM344)</f>
        <v>15.3</v>
      </c>
      <c r="I344" s="11" t="n">
        <f aca="false">MIN(AB344:AM344,BB344:BM344,CB344:CM344,DB344:DM344,EB344:EM344,FB344:FM344,GB344:GM344,HB344:HM344,IB344:IM344,JB344:JM344,KB344:KM344,LB344:LM344,MB344:MM344,NB344:NM344,OB344:OM344,PB344:PM344,QB344:QM344,RB344:RM344,SB344:SM344)</f>
        <v>1.1</v>
      </c>
      <c r="J344" s="12" t="n">
        <f aca="false">(G344+I344)/2</f>
        <v>14.35</v>
      </c>
      <c r="AA344" s="13" t="n">
        <v>1994</v>
      </c>
      <c r="AB344" s="44" t="n">
        <v>15.3</v>
      </c>
      <c r="AC344" s="44" t="n">
        <v>16.3</v>
      </c>
      <c r="AD344" s="44" t="n">
        <v>11.1</v>
      </c>
      <c r="AE344" s="44" t="n">
        <v>8.8</v>
      </c>
      <c r="AF344" s="44" t="n">
        <v>6.2</v>
      </c>
      <c r="AG344" s="44" t="n">
        <v>5.4</v>
      </c>
      <c r="AH344" s="44" t="n">
        <v>2.2</v>
      </c>
      <c r="AI344" s="44" t="n">
        <v>3.2</v>
      </c>
      <c r="AJ344" s="44" t="n">
        <v>6.7</v>
      </c>
      <c r="AK344" s="44" t="n">
        <v>10.9</v>
      </c>
      <c r="AL344" s="44" t="n">
        <v>14.4</v>
      </c>
      <c r="AM344" s="44" t="n">
        <v>17.8</v>
      </c>
      <c r="AN344" s="45" t="n">
        <f aca="false">AVERAGE(Sheet1!AB344:AM344)</f>
        <v>9.85833333333333</v>
      </c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2" t="n">
        <f aca="false">BA343+1</f>
        <v>1994</v>
      </c>
      <c r="BB344" s="20" t="n">
        <v>22.9</v>
      </c>
      <c r="BC344" s="20" t="n">
        <v>22.5</v>
      </c>
      <c r="BD344" s="20" t="n">
        <v>17.5</v>
      </c>
      <c r="BE344" s="20" t="n">
        <v>13.4</v>
      </c>
      <c r="BF344" s="20" t="n">
        <v>9.3</v>
      </c>
      <c r="BG344" s="20" t="n">
        <v>7.6</v>
      </c>
      <c r="BH344" s="20" t="n">
        <v>4.4</v>
      </c>
      <c r="BI344" s="20" t="n">
        <v>5.4</v>
      </c>
      <c r="BJ344" s="20" t="n">
        <v>9.7</v>
      </c>
      <c r="BK344" s="20" t="n">
        <v>14</v>
      </c>
      <c r="BL344" s="20" t="n">
        <v>18</v>
      </c>
      <c r="BM344" s="20" t="n">
        <v>23</v>
      </c>
      <c r="BN344" s="4" t="n">
        <f aca="false">AVERAGE(BB344:BM344)</f>
        <v>13.975</v>
      </c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2" t="n">
        <f aca="false">CA343+1</f>
        <v>1994</v>
      </c>
      <c r="CB344" s="20" t="n">
        <v>21.4</v>
      </c>
      <c r="CC344" s="20" t="n">
        <v>21.8</v>
      </c>
      <c r="CD344" s="20" t="n">
        <v>15.9</v>
      </c>
      <c r="CE344" s="20" t="n">
        <v>12.3</v>
      </c>
      <c r="CF344" s="20" t="n">
        <v>7.7</v>
      </c>
      <c r="CG344" s="20" t="n">
        <v>6.9</v>
      </c>
      <c r="CH344" s="20" t="n">
        <v>3.8</v>
      </c>
      <c r="CI344" s="20" t="n">
        <v>4.4</v>
      </c>
      <c r="CJ344" s="20" t="n">
        <v>8.8</v>
      </c>
      <c r="CK344" s="20" t="n">
        <v>13.6</v>
      </c>
      <c r="CL344" s="20" t="n">
        <v>17.1</v>
      </c>
      <c r="CM344" s="20" t="n">
        <v>21.8</v>
      </c>
      <c r="CN344" s="4" t="n">
        <f aca="false">AVERAGE(CB344:CM344)</f>
        <v>12.9583333333333</v>
      </c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36" t="s">
        <v>128</v>
      </c>
      <c r="DB344" s="20" t="n">
        <v>18.8</v>
      </c>
      <c r="DC344" s="20" t="n">
        <v>19.9</v>
      </c>
      <c r="DD344" s="20" t="n">
        <v>13.6</v>
      </c>
      <c r="DE344" s="20" t="n">
        <v>10.2</v>
      </c>
      <c r="DF344" s="20" t="n">
        <v>6.1</v>
      </c>
      <c r="DG344" s="20" t="n">
        <v>6</v>
      </c>
      <c r="DH344" s="20" t="n">
        <v>1.6</v>
      </c>
      <c r="DI344" s="20" t="n">
        <v>1.9</v>
      </c>
      <c r="DJ344" s="20" t="n">
        <v>6.7</v>
      </c>
      <c r="DK344" s="20" t="n">
        <v>11.3</v>
      </c>
      <c r="DL344" s="20" t="n">
        <v>15.8</v>
      </c>
      <c r="DM344" s="20" t="n">
        <v>19.4</v>
      </c>
      <c r="DN344" s="4" t="n">
        <f aca="false">AVERAGE(DB344:DM344)</f>
        <v>10.9416666666667</v>
      </c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30" t="s">
        <v>128</v>
      </c>
      <c r="FB344" s="15" t="n">
        <v>23.7</v>
      </c>
      <c r="FC344" s="15" t="n">
        <v>23.8</v>
      </c>
      <c r="FD344" s="15" t="n">
        <v>22.9</v>
      </c>
      <c r="FE344" s="15" t="n">
        <v>19.8</v>
      </c>
      <c r="FF344" s="15" t="n">
        <v>11.6</v>
      </c>
      <c r="FG344" s="15" t="n">
        <v>13.4</v>
      </c>
      <c r="FH344" s="15" t="n">
        <v>9.6</v>
      </c>
      <c r="FI344" s="15" t="n">
        <v>10.5</v>
      </c>
      <c r="FJ344" s="15" t="n">
        <v>15.9</v>
      </c>
      <c r="FK344" s="15" t="n">
        <v>18.4</v>
      </c>
      <c r="FL344" s="15" t="n">
        <v>21.9</v>
      </c>
      <c r="FM344" s="15" t="n">
        <v>25</v>
      </c>
      <c r="FN344" s="16" t="n">
        <f aca="false">AVERAGE(FB344:FM344)</f>
        <v>18.0416666666667</v>
      </c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2" t="n">
        <v>1994</v>
      </c>
      <c r="GB344" s="15" t="n">
        <v>26.3</v>
      </c>
      <c r="GC344" s="15" t="n">
        <v>25.4</v>
      </c>
      <c r="GD344" s="15" t="n">
        <v>22.4</v>
      </c>
      <c r="GE344" s="15" t="n">
        <v>20.5</v>
      </c>
      <c r="GF344" s="15" t="n">
        <v>18.3</v>
      </c>
      <c r="GG344" s="15" t="n">
        <v>15.3</v>
      </c>
      <c r="GH344" s="15" t="n">
        <v>14.4</v>
      </c>
      <c r="GI344" s="15" t="n">
        <v>15.5</v>
      </c>
      <c r="GJ344" s="15" t="n">
        <v>17.7</v>
      </c>
      <c r="GK344" s="15" t="n">
        <v>21.1</v>
      </c>
      <c r="GL344" s="15" t="n">
        <v>24.1</v>
      </c>
      <c r="GM344" s="15" t="n">
        <v>25.2</v>
      </c>
      <c r="GN344" s="16" t="n">
        <f aca="false">AVERAGE(GB344:GM344)</f>
        <v>20.5166666666667</v>
      </c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2" t="n">
        <v>1994</v>
      </c>
      <c r="HB344" s="15" t="n">
        <v>25.5</v>
      </c>
      <c r="HC344" s="15" t="n">
        <v>25.5</v>
      </c>
      <c r="HD344" s="15" t="n">
        <v>20.7</v>
      </c>
      <c r="HE344" s="15" t="n">
        <v>17.8</v>
      </c>
      <c r="HF344" s="15" t="n">
        <v>12.2</v>
      </c>
      <c r="HG344" s="15" t="n">
        <v>7.9</v>
      </c>
      <c r="HH344" s="15" t="n">
        <v>8.5</v>
      </c>
      <c r="HI344" s="15" t="n">
        <v>8.4</v>
      </c>
      <c r="HJ344" s="15" t="n">
        <v>13.2</v>
      </c>
      <c r="HK344" s="15" t="n">
        <v>18.9</v>
      </c>
      <c r="HL344" s="15" t="n">
        <v>20.8</v>
      </c>
      <c r="HM344" s="15" t="n">
        <v>24.9</v>
      </c>
      <c r="HN344" s="16" t="n">
        <f aca="false">AVERAGE(HB344:HM344)</f>
        <v>17.025</v>
      </c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7" t="n">
        <f aca="false">IA343+1</f>
        <v>1994</v>
      </c>
      <c r="IB344" s="15" t="n">
        <v>21.7</v>
      </c>
      <c r="IC344" s="15" t="n">
        <v>22.2</v>
      </c>
      <c r="ID344" s="15" t="n">
        <v>16.7</v>
      </c>
      <c r="IE344" s="15" t="n">
        <v>12.1</v>
      </c>
      <c r="IF344" s="15" t="n">
        <v>8.6</v>
      </c>
      <c r="IG344" s="15" t="n">
        <v>6.9</v>
      </c>
      <c r="IH344" s="15" t="n">
        <v>3.7</v>
      </c>
      <c r="II344" s="15" t="n">
        <v>4.4</v>
      </c>
      <c r="IJ344" s="15" t="n">
        <v>8.7</v>
      </c>
      <c r="IK344" s="15" t="n">
        <v>13.6</v>
      </c>
      <c r="IL344" s="15" t="n">
        <v>17.1</v>
      </c>
      <c r="IM344" s="15" t="n">
        <v>20.8</v>
      </c>
      <c r="IN344" s="25" t="n">
        <f aca="false">SUM(IB344:IM344)/12</f>
        <v>13.0416666666667</v>
      </c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 t="n">
        <f aca="false">JA343+1</f>
        <v>1994</v>
      </c>
      <c r="JB344" s="15" t="n">
        <v>16.7</v>
      </c>
      <c r="JC344" s="15" t="n">
        <v>17.3</v>
      </c>
      <c r="JD344" s="15" t="n">
        <v>14.6</v>
      </c>
      <c r="JE344" s="15" t="n">
        <v>9.9</v>
      </c>
      <c r="JF344" s="15" t="n">
        <v>7.4</v>
      </c>
      <c r="JG344" s="15" t="n">
        <v>6.4</v>
      </c>
      <c r="JH344" s="15" t="n">
        <v>2.2</v>
      </c>
      <c r="JI344" s="15" t="n">
        <v>4.1</v>
      </c>
      <c r="JJ344" s="15" t="n">
        <v>7.8</v>
      </c>
      <c r="JK344" s="15" t="n">
        <v>12</v>
      </c>
      <c r="JL344" s="15" t="n">
        <v>13.5</v>
      </c>
      <c r="JM344" s="15" t="n">
        <v>18.7</v>
      </c>
      <c r="JN344" s="25" t="n">
        <f aca="false">SUM(JB344:JM344)/12</f>
        <v>10.8833333333333</v>
      </c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  <c r="JY344" s="15"/>
      <c r="JZ344" s="15"/>
      <c r="KA344" s="13" t="n">
        <v>1994</v>
      </c>
      <c r="KB344" s="15" t="n">
        <v>23</v>
      </c>
      <c r="KC344" s="15" t="n">
        <v>22.4</v>
      </c>
      <c r="KD344" s="15" t="n">
        <v>15.2</v>
      </c>
      <c r="KE344" s="15" t="n">
        <v>10.9</v>
      </c>
      <c r="KF344" s="15" t="n">
        <v>6.4</v>
      </c>
      <c r="KG344" s="15" t="n">
        <v>3.8</v>
      </c>
      <c r="KH344" s="15" t="n">
        <v>1.1</v>
      </c>
      <c r="KI344" s="15" t="n">
        <v>2.5</v>
      </c>
      <c r="KJ344" s="15" t="n">
        <v>10.1</v>
      </c>
      <c r="KK344" s="15" t="n">
        <v>15</v>
      </c>
      <c r="KL344" s="15" t="n">
        <v>17.8</v>
      </c>
      <c r="KM344" s="15" t="n">
        <v>21.4</v>
      </c>
      <c r="KN344" s="16" t="n">
        <f aca="false">AVERAGE(KB344:KM344)</f>
        <v>12.4666666666667</v>
      </c>
      <c r="KO344" s="16"/>
      <c r="KP344" s="16"/>
      <c r="KQ344" s="16"/>
      <c r="KR344" s="16"/>
      <c r="KS344" s="16"/>
      <c r="KT344" s="16"/>
      <c r="KU344" s="16"/>
      <c r="KV344" s="16"/>
      <c r="KW344" s="16"/>
      <c r="KX344" s="16"/>
      <c r="KY344" s="16"/>
      <c r="KZ344" s="16"/>
      <c r="LA344" s="7" t="n">
        <f aca="false">LA343+1</f>
        <v>1994</v>
      </c>
      <c r="LB344" s="15" t="n">
        <v>22.9</v>
      </c>
      <c r="LC344" s="15" t="n">
        <v>22</v>
      </c>
      <c r="LD344" s="15" t="n">
        <v>16.1</v>
      </c>
      <c r="LE344" s="15" t="n">
        <v>12</v>
      </c>
      <c r="LF344" s="15" t="n">
        <v>8.7</v>
      </c>
      <c r="LG344" s="15" t="n">
        <v>6.4</v>
      </c>
      <c r="LH344" s="15" t="n">
        <v>3.8</v>
      </c>
      <c r="LI344" s="15" t="n">
        <v>5.4</v>
      </c>
      <c r="LJ344" s="15" t="n">
        <v>11.3</v>
      </c>
      <c r="LK344" s="15" t="n">
        <v>16.1</v>
      </c>
      <c r="LL344" s="15" t="n">
        <v>17</v>
      </c>
      <c r="LM344" s="15" t="n">
        <v>21.5</v>
      </c>
      <c r="LN344" s="16" t="n">
        <f aca="false">AVERAGE(LB344:LM344)</f>
        <v>13.6</v>
      </c>
      <c r="LO344" s="16"/>
      <c r="LP344" s="16"/>
      <c r="LQ344" s="16"/>
      <c r="LR344" s="16"/>
      <c r="LS344" s="16"/>
      <c r="LT344" s="16"/>
      <c r="LU344" s="16"/>
      <c r="LV344" s="16"/>
      <c r="LW344" s="16"/>
      <c r="LX344" s="16"/>
      <c r="LY344" s="16"/>
      <c r="LZ344" s="16"/>
      <c r="MA344" s="7" t="n">
        <f aca="false">MA343+1</f>
        <v>1994</v>
      </c>
      <c r="MB344" s="15" t="n">
        <v>25.8</v>
      </c>
      <c r="MC344" s="15" t="n">
        <v>25.5</v>
      </c>
      <c r="MD344" s="15" t="n">
        <v>22.3</v>
      </c>
      <c r="ME344" s="15" t="n">
        <v>20.2</v>
      </c>
      <c r="MF344" s="15" t="n">
        <v>16.1</v>
      </c>
      <c r="MG344" s="15" t="n">
        <v>12.7</v>
      </c>
      <c r="MH344" s="15" t="n">
        <v>12.3</v>
      </c>
      <c r="MI344" s="15" t="n">
        <v>12.6</v>
      </c>
      <c r="MJ344" s="15" t="n">
        <v>17.7</v>
      </c>
      <c r="MK344" s="15" t="n">
        <v>21.8</v>
      </c>
      <c r="ML344" s="15" t="n">
        <v>23.3</v>
      </c>
      <c r="MM344" s="15" t="n">
        <v>25.2</v>
      </c>
      <c r="MN344" s="16" t="n">
        <f aca="false">AVERAGE(MB344:MM344)</f>
        <v>19.625</v>
      </c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60" t="s">
        <v>128</v>
      </c>
      <c r="NB344" s="15" t="n">
        <v>17.6</v>
      </c>
      <c r="NC344" s="15" t="n">
        <v>16.7</v>
      </c>
      <c r="ND344" s="15" t="n">
        <v>16.8</v>
      </c>
      <c r="NE344" s="15" t="n">
        <v>12.5</v>
      </c>
      <c r="NF344" s="15" t="n">
        <v>9.8</v>
      </c>
      <c r="NG344" s="15" t="n">
        <v>5.2</v>
      </c>
      <c r="NH344" s="15" t="n">
        <v>5</v>
      </c>
      <c r="NI344" s="15" t="n">
        <v>7.3</v>
      </c>
      <c r="NJ344" s="15" t="n">
        <v>9.1</v>
      </c>
      <c r="NK344" s="15" t="n">
        <v>11.4</v>
      </c>
      <c r="NL344" s="15" t="n">
        <v>14.7</v>
      </c>
      <c r="NM344" s="15" t="n">
        <v>17.9</v>
      </c>
      <c r="NN344" s="29" t="n">
        <f aca="false">AVERAGE(NB344:NM344)</f>
        <v>12</v>
      </c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13" t="n">
        <v>1994</v>
      </c>
      <c r="OB344" s="15" t="n">
        <v>21.7</v>
      </c>
      <c r="OC344" s="15" t="n">
        <v>19.6</v>
      </c>
      <c r="OD344" s="15" t="n">
        <v>19.7</v>
      </c>
      <c r="OE344" s="15" t="n">
        <v>14.3</v>
      </c>
      <c r="OF344" s="15" t="n">
        <v>11.3</v>
      </c>
      <c r="OG344" s="15" t="n">
        <v>6.1</v>
      </c>
      <c r="OH344" s="15" t="n">
        <v>5.2</v>
      </c>
      <c r="OI344" s="15" t="n">
        <v>9</v>
      </c>
      <c r="OJ344" s="15" t="n">
        <v>11.5</v>
      </c>
      <c r="OK344" s="15" t="n">
        <v>13.9</v>
      </c>
      <c r="OL344" s="15" t="n">
        <v>16.3</v>
      </c>
      <c r="OM344" s="15" t="n">
        <v>20.6</v>
      </c>
      <c r="ON344" s="29" t="n">
        <f aca="false">AVERAGE(OB344:OM344)</f>
        <v>14.1</v>
      </c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30" t="s">
        <v>128</v>
      </c>
      <c r="PB344" s="15" t="n">
        <v>27.6</v>
      </c>
      <c r="PC344" s="15" t="n">
        <v>26.2</v>
      </c>
      <c r="PD344" s="15" t="n">
        <v>24</v>
      </c>
      <c r="PE344" s="15" t="n">
        <v>20.6</v>
      </c>
      <c r="PF344" s="15" t="n">
        <v>16.6</v>
      </c>
      <c r="PG344" s="15" t="n">
        <v>12.9</v>
      </c>
      <c r="PH344" s="15" t="n">
        <v>12.3</v>
      </c>
      <c r="PI344" s="15" t="n">
        <v>14.4</v>
      </c>
      <c r="PJ344" s="15" t="n">
        <v>18.5</v>
      </c>
      <c r="PK344" s="15" t="n">
        <v>22.9</v>
      </c>
      <c r="PL344" s="15" t="n">
        <v>25</v>
      </c>
      <c r="PM344" s="15" t="n">
        <v>26.8</v>
      </c>
      <c r="PN344" s="29" t="n">
        <f aca="false">AVERAGE(PB344:PM344)</f>
        <v>20.65</v>
      </c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30" t="s">
        <v>128</v>
      </c>
      <c r="QB344" s="15" t="n">
        <v>22</v>
      </c>
      <c r="QC344" s="15" t="n">
        <v>21.9</v>
      </c>
      <c r="QD344" s="15" t="n">
        <v>19</v>
      </c>
      <c r="QE344" s="15" t="n">
        <v>15.7</v>
      </c>
      <c r="QF344" s="15" t="n">
        <v>10</v>
      </c>
      <c r="QG344" s="15" t="n">
        <v>6.8</v>
      </c>
      <c r="QH344" s="15" t="n">
        <v>4.6</v>
      </c>
      <c r="QI344" s="15" t="n">
        <v>8</v>
      </c>
      <c r="QJ344" s="15" t="n">
        <v>10.9</v>
      </c>
      <c r="QK344" s="15" t="n">
        <v>13</v>
      </c>
      <c r="QL344" s="15" t="n">
        <v>17</v>
      </c>
      <c r="QM344" s="15" t="n">
        <v>20.6</v>
      </c>
      <c r="QN344" s="29" t="n">
        <f aca="false">AVERAGE(QB344:QM344)</f>
        <v>14.125</v>
      </c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30" t="s">
        <v>128</v>
      </c>
      <c r="RB344" s="15" t="n">
        <v>24.7</v>
      </c>
      <c r="RC344" s="15" t="n">
        <v>24.5</v>
      </c>
      <c r="RD344" s="15" t="n">
        <v>20.7</v>
      </c>
      <c r="RE344" s="15" t="n">
        <v>19.1</v>
      </c>
      <c r="RF344" s="15" t="n">
        <v>15.3</v>
      </c>
      <c r="RG344" s="15" t="n">
        <v>13</v>
      </c>
      <c r="RH344" s="15" t="n">
        <v>12.2</v>
      </c>
      <c r="RI344" s="15" t="n">
        <v>13.1</v>
      </c>
      <c r="RJ344" s="15" t="n">
        <v>18.9</v>
      </c>
      <c r="RK344" s="15" t="n">
        <v>23.1</v>
      </c>
      <c r="RL344" s="15" t="n">
        <v>24.7</v>
      </c>
      <c r="RM344" s="15" t="n">
        <v>24.2</v>
      </c>
      <c r="RN344" s="29" t="n">
        <f aca="false">AVERAGE(RB344:RM344)</f>
        <v>19.4583333333333</v>
      </c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13" t="n">
        <v>1994</v>
      </c>
      <c r="SB344" s="15" t="n">
        <v>23.8</v>
      </c>
      <c r="SC344" s="15" t="n">
        <v>22.7</v>
      </c>
      <c r="SD344" s="15" t="n">
        <v>19.2</v>
      </c>
      <c r="SE344" s="15" t="n">
        <v>14.6</v>
      </c>
      <c r="SF344" s="15" t="n">
        <v>10</v>
      </c>
      <c r="SG344" s="15" t="n">
        <v>6.5</v>
      </c>
      <c r="SH344" s="15" t="n">
        <v>5</v>
      </c>
      <c r="SI344" s="15" t="n">
        <v>8.7</v>
      </c>
      <c r="SJ344" s="15" t="n">
        <v>12.2</v>
      </c>
      <c r="SK344" s="15" t="n">
        <v>16</v>
      </c>
      <c r="SL344" s="15" t="n">
        <v>18.7</v>
      </c>
      <c r="SM344" s="15" t="n">
        <v>22.6</v>
      </c>
      <c r="SN344" s="29" t="n">
        <f aca="false">AVERAGE(SB344:SM344)</f>
        <v>15</v>
      </c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72" t="s">
        <v>128</v>
      </c>
      <c r="TB344" s="73" t="n">
        <v>23.4</v>
      </c>
      <c r="TC344" s="73" t="n">
        <v>21.3</v>
      </c>
      <c r="TD344" s="73" t="n">
        <v>16</v>
      </c>
      <c r="TE344" s="73" t="n">
        <v>12.2</v>
      </c>
      <c r="TF344" s="73" t="n">
        <v>6.4</v>
      </c>
      <c r="TG344" s="73" t="n">
        <v>4.5</v>
      </c>
      <c r="TH344" s="73" t="n">
        <v>3.2</v>
      </c>
      <c r="TI344" s="73" t="n">
        <v>3.2</v>
      </c>
      <c r="TJ344" s="73" t="n">
        <v>7</v>
      </c>
      <c r="TK344" s="73" t="n">
        <v>13.1</v>
      </c>
      <c r="TL344" s="73" t="n">
        <v>18.6</v>
      </c>
      <c r="TM344" s="73" t="n">
        <v>21.5</v>
      </c>
      <c r="TN344" s="73" t="n">
        <v>12.5</v>
      </c>
      <c r="UB344" s="71"/>
      <c r="UC344" s="30"/>
      <c r="UD344" s="15"/>
      <c r="UE344" s="15"/>
      <c r="UF344" s="15"/>
      <c r="UG344" s="15"/>
      <c r="UH344" s="15"/>
      <c r="UI344" s="15"/>
      <c r="UJ344" s="15"/>
      <c r="UK344" s="15"/>
      <c r="UL344" s="15"/>
      <c r="UM344" s="15"/>
      <c r="UN344" s="15"/>
      <c r="UO344" s="15"/>
      <c r="UP344" s="16"/>
      <c r="VB344" s="71"/>
      <c r="VC344" s="30"/>
      <c r="VD344" s="15"/>
      <c r="VE344" s="15"/>
      <c r="VF344" s="15"/>
      <c r="VG344" s="15"/>
      <c r="VH344" s="15"/>
      <c r="VI344" s="15"/>
      <c r="VJ344" s="15"/>
      <c r="VK344" s="15"/>
      <c r="VL344" s="15"/>
      <c r="VM344" s="15"/>
      <c r="VN344" s="15"/>
      <c r="VO344" s="15"/>
      <c r="VP344" s="16"/>
      <c r="WB344" s="71"/>
      <c r="WC344" s="30"/>
      <c r="WD344" s="15"/>
      <c r="WE344" s="15"/>
      <c r="WF344" s="15"/>
      <c r="WG344" s="15"/>
      <c r="WH344" s="15"/>
      <c r="WI344" s="15"/>
      <c r="WJ344" s="15"/>
      <c r="WK344" s="15"/>
      <c r="WL344" s="15"/>
      <c r="WM344" s="15"/>
      <c r="WN344" s="15"/>
      <c r="WO344" s="15"/>
      <c r="WP344" s="16"/>
      <c r="XB344" s="71"/>
      <c r="XC344" s="30"/>
      <c r="XD344" s="15"/>
      <c r="XE344" s="15"/>
      <c r="XF344" s="15"/>
      <c r="XG344" s="15"/>
      <c r="XH344" s="15"/>
      <c r="XI344" s="15"/>
      <c r="XJ344" s="15"/>
      <c r="XK344" s="15"/>
      <c r="XL344" s="15"/>
      <c r="XM344" s="15"/>
      <c r="XN344" s="15"/>
      <c r="XO344" s="15"/>
      <c r="XP344" s="16"/>
      <c r="YB344" s="71"/>
      <c r="YC344" s="30"/>
      <c r="YD344" s="15"/>
      <c r="YE344" s="15"/>
      <c r="YF344" s="15"/>
      <c r="YG344" s="15"/>
      <c r="YH344" s="15"/>
      <c r="YI344" s="15"/>
      <c r="YJ344" s="15"/>
      <c r="YK344" s="15"/>
      <c r="YL344" s="15"/>
      <c r="YM344" s="15"/>
      <c r="YN344" s="15"/>
      <c r="YO344" s="15"/>
      <c r="YP344" s="16"/>
      <c r="ZB344" s="71"/>
      <c r="ZC344" s="30"/>
      <c r="ZD344" s="15"/>
      <c r="ZE344" s="15"/>
      <c r="ZF344" s="15"/>
      <c r="ZG344" s="15"/>
      <c r="ZH344" s="15"/>
      <c r="ZI344" s="15"/>
      <c r="ZJ344" s="15"/>
      <c r="ZK344" s="15"/>
      <c r="ZL344" s="15"/>
      <c r="ZM344" s="15"/>
      <c r="ZN344" s="15"/>
      <c r="ZO344" s="15"/>
      <c r="ZP344" s="16"/>
    </row>
    <row r="345" customFormat="false" ht="12.8" hidden="false" customHeight="false" outlineLevel="0" collapsed="false">
      <c r="A345" s="17" t="n">
        <f aca="false">A340+5</f>
        <v>1995</v>
      </c>
      <c r="B345" s="4" t="n">
        <f aca="false">AVERAGE(AN345,BN345,CN345,DN345,EN345,FN345,GN345,HN345,IN345,JN345,KN345,LN345,MN345,NN345)</f>
        <v>14.9205128205128</v>
      </c>
      <c r="C345" s="18" t="n">
        <f aca="false">AVERAGE(B341:B345)</f>
        <v>14.8714316239316</v>
      </c>
      <c r="D345" s="9" t="n">
        <f aca="false">AVERAGE(B336:B345)</f>
        <v>14.9373344017094</v>
      </c>
      <c r="E345" s="4" t="n">
        <f aca="false">AVERAGE(B326:B345)</f>
        <v>14.6900473484848</v>
      </c>
      <c r="F345" s="24" t="n">
        <f aca="false">AVERAGE(B296:B345)</f>
        <v>14.5399139471639</v>
      </c>
      <c r="G345" s="9" t="n">
        <f aca="false">MAX(AB345:AM345,BB345:BM345,CB345:CM345,DB345:DM345,EB345:EM345,FB345:FM345,GB345:GM345,HB345:HM345,IB345:IM345,JB345:JM345,KB345:KM345,LB345:LM345,MB345:MM345,NB345:NM345,OB345:OM345,PB345:PM345,QB345:QM345,RB345:RM345,SB345:SM345)</f>
        <v>26.4</v>
      </c>
      <c r="H345" s="10" t="n">
        <f aca="false">MEDIAN(AB345:AM345,BB345:BM345,CB345:CM345,DB345:DM345,EB345:EM345,FB345:FM345,GB345:GM345,HB345:HM345,IB345:IM345,JB345:JM345,KB345:KM345,LB345:LM345,MB345:MM345,NB345:NM345,OB345:OM345,PB345:PM345,QB345:QM345,RB345:RM345,SB345:SM345)</f>
        <v>15.55</v>
      </c>
      <c r="I345" s="11" t="n">
        <f aca="false">MIN(AB345:AM345,BB345:BM345,CB345:CM345,DB345:DM345,EB345:EM345,FB345:FM345,GB345:GM345,HB345:HM345,IB345:IM345,JB345:JM345,KB345:KM345,LB345:LM345,MB345:MM345,NB345:NM345,OB345:OM345,PB345:PM345,QB345:QM345,RB345:RM345,SB345:SM345)</f>
        <v>3.7</v>
      </c>
      <c r="J345" s="12" t="n">
        <f aca="false">(G345+I345)/2</f>
        <v>15.05</v>
      </c>
      <c r="AA345" s="13" t="n">
        <v>1995</v>
      </c>
      <c r="AB345" s="44" t="n">
        <v>20.3</v>
      </c>
      <c r="AC345" s="44" t="n">
        <v>17.7</v>
      </c>
      <c r="AD345" s="44" t="n">
        <v>13.3</v>
      </c>
      <c r="AE345" s="44" t="n">
        <v>9.3</v>
      </c>
      <c r="AF345" s="44" t="n">
        <v>8.4</v>
      </c>
      <c r="AG345" s="44" t="n">
        <v>7.3</v>
      </c>
      <c r="AH345" s="44" t="n">
        <v>5</v>
      </c>
      <c r="AI345" s="44" t="n">
        <v>6.1</v>
      </c>
      <c r="AJ345" s="44" t="n">
        <v>7.6</v>
      </c>
      <c r="AK345" s="44" t="n">
        <v>11.2</v>
      </c>
      <c r="AL345" s="44" t="n">
        <v>15.9</v>
      </c>
      <c r="AM345" s="44" t="n">
        <v>15.7</v>
      </c>
      <c r="AN345" s="45" t="n">
        <f aca="false">AVERAGE(Sheet1!AB345:AM345)</f>
        <v>11.4833333333333</v>
      </c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2" t="n">
        <f aca="false">BA344+1</f>
        <v>1995</v>
      </c>
      <c r="BB345" s="20" t="n">
        <v>22.4</v>
      </c>
      <c r="BC345" s="20" t="n">
        <v>21.7</v>
      </c>
      <c r="BD345" s="20" t="n">
        <v>17.9</v>
      </c>
      <c r="BE345" s="20" t="n">
        <v>11.9</v>
      </c>
      <c r="BF345" s="20" t="n">
        <v>10.5</v>
      </c>
      <c r="BG345" s="20" t="n">
        <v>8.3</v>
      </c>
      <c r="BH345" s="20" t="n">
        <v>6.4</v>
      </c>
      <c r="BI345" s="20" t="n">
        <v>9.1</v>
      </c>
      <c r="BJ345" s="20" t="n">
        <v>11.8</v>
      </c>
      <c r="BK345" s="20" t="n">
        <v>14.8</v>
      </c>
      <c r="BL345" s="20" t="n">
        <v>19.6</v>
      </c>
      <c r="BM345" s="20" t="n">
        <v>19.7</v>
      </c>
      <c r="BN345" s="4" t="n">
        <f aca="false">AVERAGE(BB345:BM345)</f>
        <v>14.5083333333333</v>
      </c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2" t="n">
        <f aca="false">CA344+1</f>
        <v>1995</v>
      </c>
      <c r="CB345" s="20" t="n">
        <v>22</v>
      </c>
      <c r="CC345" s="20" t="n">
        <v>19.6</v>
      </c>
      <c r="CD345" s="20" t="n">
        <v>17.3</v>
      </c>
      <c r="CE345" s="20" t="n">
        <v>11.2</v>
      </c>
      <c r="CF345" s="20" t="n">
        <v>10.3</v>
      </c>
      <c r="CG345" s="20" t="n">
        <v>7.4</v>
      </c>
      <c r="CH345" s="20" t="n">
        <v>4.7</v>
      </c>
      <c r="CI345" s="20" t="n">
        <v>8.1</v>
      </c>
      <c r="CJ345" s="20" t="n">
        <v>10.5</v>
      </c>
      <c r="CK345" s="20" t="n">
        <v>13.5</v>
      </c>
      <c r="CL345" s="20" t="n">
        <v>18.1</v>
      </c>
      <c r="CM345" s="20" t="n">
        <v>18.8</v>
      </c>
      <c r="CN345" s="4" t="n">
        <f aca="false">AVERAGE(CB345:CM345)</f>
        <v>13.4583333333333</v>
      </c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36" t="s">
        <v>129</v>
      </c>
      <c r="DB345" s="20" t="n">
        <v>20.8</v>
      </c>
      <c r="DC345" s="20" t="n">
        <v>18.3</v>
      </c>
      <c r="DD345" s="20" t="n">
        <v>14.5</v>
      </c>
      <c r="DE345" s="20" t="n">
        <v>8.5</v>
      </c>
      <c r="DF345" s="20" t="n">
        <v>9.2</v>
      </c>
      <c r="DG345" s="20" t="n">
        <v>6.3</v>
      </c>
      <c r="DH345" s="20" t="n">
        <v>3.7</v>
      </c>
      <c r="DI345" s="20" t="n">
        <v>6</v>
      </c>
      <c r="DJ345" s="20" t="n">
        <v>8.5</v>
      </c>
      <c r="DK345" s="20" t="n">
        <v>11.6</v>
      </c>
      <c r="DL345" s="20" t="n">
        <v>16.5</v>
      </c>
      <c r="DM345" s="20" t="n">
        <v>16.3</v>
      </c>
      <c r="DN345" s="4" t="n">
        <f aca="false">AVERAGE(DB345:DM345)</f>
        <v>11.6833333333333</v>
      </c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30" t="s">
        <v>129</v>
      </c>
      <c r="FB345" s="15" t="n">
        <v>25.1</v>
      </c>
      <c r="FC345" s="15" t="n">
        <v>25.4</v>
      </c>
      <c r="FD345" s="15" t="n">
        <v>22.6</v>
      </c>
      <c r="FE345" s="15" t="n">
        <v>20.7</v>
      </c>
      <c r="FF345" s="15" t="n">
        <v>15.6</v>
      </c>
      <c r="FG345" s="15" t="n">
        <v>11.5</v>
      </c>
      <c r="FH345" s="15" t="n">
        <v>9.3</v>
      </c>
      <c r="FI345" s="15" t="n">
        <v>11.3</v>
      </c>
      <c r="FJ345" s="15" t="n">
        <v>15.8</v>
      </c>
      <c r="FK345" s="15" t="n">
        <v>19.1</v>
      </c>
      <c r="FL345" s="15" t="n">
        <v>24.7</v>
      </c>
      <c r="FM345" s="15" t="n">
        <v>24.6</v>
      </c>
      <c r="FN345" s="16" t="n">
        <f aca="false">AVERAGE(FB345:FM345)</f>
        <v>18.8083333333333</v>
      </c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2" t="n">
        <v>1995</v>
      </c>
      <c r="GB345" s="15" t="n">
        <v>25.3</v>
      </c>
      <c r="GC345" s="15" t="n">
        <v>25.2</v>
      </c>
      <c r="GD345" s="15" t="n">
        <v>24</v>
      </c>
      <c r="GE345" s="15" t="n">
        <v>19.9</v>
      </c>
      <c r="GF345" s="15" t="n">
        <v>19.1</v>
      </c>
      <c r="GG345" s="15" t="n">
        <v>15.7</v>
      </c>
      <c r="GH345" s="15" t="n">
        <v>13.9</v>
      </c>
      <c r="GI345" s="15" t="n">
        <v>16.6</v>
      </c>
      <c r="GJ345" s="15" t="n">
        <v>19.8</v>
      </c>
      <c r="GK345" s="15" t="n">
        <v>21.7</v>
      </c>
      <c r="GL345" s="15" t="n">
        <v>24.2</v>
      </c>
      <c r="GM345" s="15" t="n">
        <v>25.9</v>
      </c>
      <c r="GN345" s="16" t="n">
        <f aca="false">AVERAGE(GB345:GM345)</f>
        <v>20.9416666666667</v>
      </c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2" t="n">
        <v>1995</v>
      </c>
      <c r="HB345" s="15" t="n">
        <v>26.4</v>
      </c>
      <c r="HC345" s="15" t="n">
        <v>23.7</v>
      </c>
      <c r="HD345" s="15" t="n">
        <v>22.7</v>
      </c>
      <c r="HE345" s="15" t="n">
        <v>16.7</v>
      </c>
      <c r="HF345" s="15" t="n">
        <v>13</v>
      </c>
      <c r="HG345" s="15" t="n">
        <v>10.4</v>
      </c>
      <c r="HH345" s="15" t="n">
        <v>8.4</v>
      </c>
      <c r="HI345" s="15" t="n">
        <v>11.5</v>
      </c>
      <c r="HJ345" s="15" t="n">
        <v>15.5</v>
      </c>
      <c r="HK345" s="15" t="n">
        <v>17.6</v>
      </c>
      <c r="HL345" s="15" t="n">
        <v>22.6</v>
      </c>
      <c r="HM345" s="15" t="n">
        <v>22.7</v>
      </c>
      <c r="HN345" s="16" t="n">
        <f aca="false">AVERAGE(HB345:HM345)</f>
        <v>17.6</v>
      </c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7" t="n">
        <f aca="false">IA344+1</f>
        <v>1995</v>
      </c>
      <c r="IB345" s="15" t="n">
        <v>21.9</v>
      </c>
      <c r="IC345" s="15" t="n">
        <v>20.9</v>
      </c>
      <c r="ID345" s="15" t="n">
        <v>16.9</v>
      </c>
      <c r="IE345" s="15" t="n">
        <v>11.9</v>
      </c>
      <c r="IF345" s="15" t="n">
        <v>9.2</v>
      </c>
      <c r="IG345" s="15" t="n">
        <v>7.7</v>
      </c>
      <c r="IH345" s="15" t="n">
        <v>5.9</v>
      </c>
      <c r="II345" s="15" t="n">
        <v>7.8</v>
      </c>
      <c r="IJ345" s="15" t="n">
        <v>10.3</v>
      </c>
      <c r="IK345" s="15" t="n">
        <v>13.7</v>
      </c>
      <c r="IL345" s="15" t="n">
        <v>18.5</v>
      </c>
      <c r="IM345" s="15" t="n">
        <v>18.3</v>
      </c>
      <c r="IN345" s="25" t="n">
        <f aca="false">SUM(IB345:IM345)/12</f>
        <v>13.5833333333333</v>
      </c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 t="n">
        <f aca="false">JA344+1</f>
        <v>1995</v>
      </c>
      <c r="JB345" s="15" t="n">
        <v>19.2</v>
      </c>
      <c r="JC345" s="15" t="n">
        <v>18.7</v>
      </c>
      <c r="JD345" s="15" t="n">
        <v>14.4</v>
      </c>
      <c r="JE345" s="15" t="n">
        <v>10.8</v>
      </c>
      <c r="JF345" s="15" t="n">
        <v>7.9</v>
      </c>
      <c r="JG345" s="15" t="n">
        <v>7.8</v>
      </c>
      <c r="JH345" s="15" t="n">
        <v>5.6</v>
      </c>
      <c r="JI345" s="15" t="n">
        <v>6.4</v>
      </c>
      <c r="JJ345" s="15" t="n">
        <v>8.6</v>
      </c>
      <c r="JK345" s="15" t="n">
        <v>12.6</v>
      </c>
      <c r="JL345" s="15" t="n">
        <v>15</v>
      </c>
      <c r="JM345" s="15" t="n">
        <v>16.7</v>
      </c>
      <c r="JN345" s="25" t="n">
        <f aca="false">SUM(JB345:JM345)/12</f>
        <v>11.975</v>
      </c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  <c r="JY345" s="15"/>
      <c r="JZ345" s="15"/>
      <c r="KA345" s="13" t="n">
        <v>1995</v>
      </c>
      <c r="KB345" s="15" t="n">
        <v>22.6</v>
      </c>
      <c r="KC345" s="15" t="n">
        <v>20.8</v>
      </c>
      <c r="KD345" s="15" t="n">
        <v>15.5</v>
      </c>
      <c r="KE345" s="15" t="n">
        <v>12.1</v>
      </c>
      <c r="KF345" s="15" t="n">
        <v>8</v>
      </c>
      <c r="KG345" s="15" t="n">
        <v>6.4</v>
      </c>
      <c r="KH345" s="15" t="n">
        <v>5.2</v>
      </c>
      <c r="KI345" s="15" t="n">
        <v>6.2</v>
      </c>
      <c r="KJ345" s="15" t="n">
        <v>12.9</v>
      </c>
      <c r="KK345" s="15" t="n">
        <v>14.2</v>
      </c>
      <c r="KL345" s="15" t="n">
        <v>19.4</v>
      </c>
      <c r="KM345" s="15" t="n">
        <v>20.5</v>
      </c>
      <c r="KN345" s="16" t="n">
        <f aca="false">AVERAGE(KB345:KM345)</f>
        <v>13.65</v>
      </c>
      <c r="KO345" s="16"/>
      <c r="KP345" s="16"/>
      <c r="KQ345" s="16"/>
      <c r="KR345" s="16"/>
      <c r="KS345" s="16"/>
      <c r="KT345" s="16"/>
      <c r="KU345" s="16"/>
      <c r="KV345" s="16"/>
      <c r="KW345" s="16"/>
      <c r="KX345" s="16"/>
      <c r="KY345" s="16"/>
      <c r="KZ345" s="16"/>
      <c r="LA345" s="7" t="n">
        <f aca="false">LA344+1</f>
        <v>1995</v>
      </c>
      <c r="LB345" s="15" t="n">
        <v>22.3</v>
      </c>
      <c r="LC345" s="15" t="n">
        <v>22.1</v>
      </c>
      <c r="LD345" s="15" t="n">
        <v>16.8</v>
      </c>
      <c r="LE345" s="15" t="n">
        <v>13.7</v>
      </c>
      <c r="LF345" s="15" t="n">
        <v>8.2</v>
      </c>
      <c r="LG345" s="15" t="n">
        <v>7.2</v>
      </c>
      <c r="LH345" s="15" t="n">
        <v>5.6</v>
      </c>
      <c r="LI345" s="15" t="n">
        <v>8.6</v>
      </c>
      <c r="LJ345" s="15" t="n">
        <v>12.9</v>
      </c>
      <c r="LK345" s="15" t="n">
        <v>15</v>
      </c>
      <c r="LL345" s="15" t="n">
        <v>19.1</v>
      </c>
      <c r="LM345" s="15" t="n">
        <v>20.5</v>
      </c>
      <c r="LN345" s="16" t="n">
        <f aca="false">AVERAGE(LB345:LM345)</f>
        <v>14.3333333333333</v>
      </c>
      <c r="LO345" s="16"/>
      <c r="LP345" s="16"/>
      <c r="LQ345" s="16"/>
      <c r="LR345" s="16"/>
      <c r="LS345" s="16"/>
      <c r="LT345" s="16"/>
      <c r="LU345" s="16"/>
      <c r="LV345" s="16"/>
      <c r="LW345" s="16"/>
      <c r="LX345" s="16"/>
      <c r="LY345" s="16"/>
      <c r="LZ345" s="16"/>
      <c r="MA345" s="7" t="n">
        <f aca="false">MA344+1</f>
        <v>1995</v>
      </c>
      <c r="MB345" s="15" t="n">
        <v>25.1</v>
      </c>
      <c r="MC345" s="15" t="n">
        <v>25</v>
      </c>
      <c r="MD345" s="15" t="n">
        <v>23.8</v>
      </c>
      <c r="ME345" s="15" t="n">
        <v>21.2</v>
      </c>
      <c r="MF345" s="15" t="n">
        <v>15.4</v>
      </c>
      <c r="MG345" s="15" t="n">
        <v>14.1</v>
      </c>
      <c r="MH345" s="15" t="n">
        <v>13.3</v>
      </c>
      <c r="MI345" s="15" t="n">
        <v>15.5</v>
      </c>
      <c r="MJ345" s="15" t="n">
        <v>20.7</v>
      </c>
      <c r="MK345" s="15" t="n">
        <v>20.2</v>
      </c>
      <c r="ML345" s="15" t="n">
        <v>25</v>
      </c>
      <c r="MM345" s="15" t="n">
        <v>25.7</v>
      </c>
      <c r="MN345" s="16" t="n">
        <f aca="false">AVERAGE(MB345:MM345)</f>
        <v>20.4166666666667</v>
      </c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60" t="s">
        <v>129</v>
      </c>
      <c r="NB345" s="15" t="n">
        <v>19.2</v>
      </c>
      <c r="NC345" s="15" t="n">
        <v>18</v>
      </c>
      <c r="ND345" s="15" t="n">
        <v>14.9</v>
      </c>
      <c r="NE345" s="15" t="n">
        <v>11.9</v>
      </c>
      <c r="NF345" s="15" t="n">
        <v>7.6</v>
      </c>
      <c r="NG345" s="15" t="n">
        <v>5.8</v>
      </c>
      <c r="NH345" s="15" t="n">
        <v>5.6</v>
      </c>
      <c r="NI345" s="15" t="n">
        <v>5.6</v>
      </c>
      <c r="NJ345" s="15" t="n">
        <v>9.1</v>
      </c>
      <c r="NK345" s="15" t="n">
        <v>11.3</v>
      </c>
      <c r="NL345" s="15" t="n">
        <v>13.2</v>
      </c>
      <c r="NM345" s="15" t="n">
        <v>16.1</v>
      </c>
      <c r="NN345" s="29" t="n">
        <f aca="false">AVERAGE(NB345:NM345)</f>
        <v>11.525</v>
      </c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13" t="n">
        <v>1995</v>
      </c>
      <c r="OB345" s="15" t="n">
        <v>20.8</v>
      </c>
      <c r="OC345" s="15" t="n">
        <v>19</v>
      </c>
      <c r="OD345" s="15" t="n">
        <v>15.8</v>
      </c>
      <c r="OE345" s="15" t="n">
        <v>12.8</v>
      </c>
      <c r="OF345" s="15" t="n">
        <v>8.7</v>
      </c>
      <c r="OG345" s="15" t="n">
        <v>6</v>
      </c>
      <c r="OH345" s="15" t="n">
        <v>5.9</v>
      </c>
      <c r="OI345" s="15" t="n">
        <v>6.5</v>
      </c>
      <c r="OJ345" s="15" t="n">
        <v>11.1</v>
      </c>
      <c r="OK345" s="15" t="n">
        <v>12.8</v>
      </c>
      <c r="OL345" s="15" t="n">
        <v>15.7</v>
      </c>
      <c r="OM345" s="15" t="n">
        <v>18.4</v>
      </c>
      <c r="ON345" s="29" t="n">
        <f aca="false">AVERAGE(OB345:OM345)</f>
        <v>12.7916666666667</v>
      </c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30" t="s">
        <v>129</v>
      </c>
      <c r="PB345" s="15" t="n">
        <v>25.8</v>
      </c>
      <c r="PC345" s="15" t="n">
        <v>24.1</v>
      </c>
      <c r="PD345" s="15" t="n">
        <v>23.2</v>
      </c>
      <c r="PE345" s="15" t="n">
        <v>22.3</v>
      </c>
      <c r="PF345" s="15" t="n">
        <v>16</v>
      </c>
      <c r="PG345" s="15" t="n">
        <v>14</v>
      </c>
      <c r="PH345" s="15" t="n">
        <v>12.7</v>
      </c>
      <c r="PI345" s="15" t="n">
        <v>17.9</v>
      </c>
      <c r="PJ345" s="15" t="n">
        <v>18.7</v>
      </c>
      <c r="PK345" s="15" t="n">
        <v>15.9</v>
      </c>
      <c r="PL345" s="15" t="n">
        <v>24</v>
      </c>
      <c r="PM345" s="15" t="n">
        <v>24.9</v>
      </c>
      <c r="PN345" s="29" t="n">
        <f aca="false">AVERAGE(PB345:PM345)</f>
        <v>19.9583333333333</v>
      </c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30" t="s">
        <v>129</v>
      </c>
      <c r="QB345" s="15" t="n">
        <v>23</v>
      </c>
      <c r="QC345" s="15" t="n">
        <v>23.7</v>
      </c>
      <c r="QD345" s="15" t="n">
        <v>18.9</v>
      </c>
      <c r="QE345" s="15" t="n">
        <v>16.4</v>
      </c>
      <c r="QF345" s="15" t="n">
        <v>9.8</v>
      </c>
      <c r="QG345" s="15" t="n">
        <v>6.9</v>
      </c>
      <c r="QH345" s="15" t="n">
        <v>5.5</v>
      </c>
      <c r="QI345" s="15" t="n">
        <v>6.7</v>
      </c>
      <c r="QJ345" s="15" t="n">
        <v>11.1</v>
      </c>
      <c r="QK345" s="15" t="n">
        <v>12.7</v>
      </c>
      <c r="QL345" s="15" t="n">
        <v>15.4</v>
      </c>
      <c r="QM345" s="15" t="n">
        <v>19.9</v>
      </c>
      <c r="QN345" s="29" t="n">
        <f aca="false">AVERAGE(QB345:QM345)</f>
        <v>14.1666666666667</v>
      </c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30" t="s">
        <v>129</v>
      </c>
      <c r="RB345" s="15" t="n">
        <v>24.5</v>
      </c>
      <c r="RC345" s="15" t="n">
        <v>23.5</v>
      </c>
      <c r="RD345" s="15" t="n">
        <v>22.1</v>
      </c>
      <c r="RE345" s="15" t="n">
        <v>20.4</v>
      </c>
      <c r="RF345" s="15" t="n">
        <v>16.8</v>
      </c>
      <c r="RG345" s="15" t="n">
        <v>14.2</v>
      </c>
      <c r="RH345" s="15" t="n">
        <v>14.8</v>
      </c>
      <c r="RI345" s="15" t="n">
        <v>15.9</v>
      </c>
      <c r="RJ345" s="15" t="n">
        <v>22.1</v>
      </c>
      <c r="RK345" s="15" t="n">
        <v>22.3</v>
      </c>
      <c r="RL345" s="15" t="n">
        <v>25.6</v>
      </c>
      <c r="RM345" s="15" t="n">
        <v>24.9</v>
      </c>
      <c r="RN345" s="29" t="n">
        <f aca="false">AVERAGE(RB345:RM345)</f>
        <v>20.5916666666667</v>
      </c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13" t="n">
        <v>1995</v>
      </c>
      <c r="SB345" s="15" t="n">
        <v>23.7</v>
      </c>
      <c r="SC345" s="15" t="n">
        <v>21.1</v>
      </c>
      <c r="SD345" s="15" t="n">
        <v>17.1</v>
      </c>
      <c r="SE345" s="15" t="n">
        <v>15</v>
      </c>
      <c r="SF345" s="15" t="n">
        <v>9.3</v>
      </c>
      <c r="SG345" s="15" t="n">
        <v>6.8</v>
      </c>
      <c r="SH345" s="15" t="n">
        <v>6.1</v>
      </c>
      <c r="SI345" s="15" t="n">
        <v>7</v>
      </c>
      <c r="SJ345" s="15" t="n">
        <v>12.4</v>
      </c>
      <c r="SK345" s="15" t="n">
        <v>14.6</v>
      </c>
      <c r="SL345" s="15" t="n">
        <v>17.2</v>
      </c>
      <c r="SM345" s="15" t="n">
        <v>21.5</v>
      </c>
      <c r="SN345" s="29" t="n">
        <f aca="false">AVERAGE(SB345:SM345)</f>
        <v>14.3166666666667</v>
      </c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72" t="s">
        <v>129</v>
      </c>
      <c r="TB345" s="73" t="n">
        <v>22.3</v>
      </c>
      <c r="TC345" s="73" t="n">
        <v>21.2</v>
      </c>
      <c r="TD345" s="73" t="n">
        <v>19.4</v>
      </c>
      <c r="TE345" s="73" t="n">
        <v>11.9</v>
      </c>
      <c r="TF345" s="73" t="n">
        <v>10.9</v>
      </c>
      <c r="TG345" s="73" t="n">
        <v>7.9</v>
      </c>
      <c r="TH345" s="73" t="n">
        <v>4</v>
      </c>
      <c r="TI345" s="73" t="n">
        <v>7.2</v>
      </c>
      <c r="TJ345" s="73" t="n">
        <v>12</v>
      </c>
      <c r="TK345" s="73" t="n">
        <v>15.3</v>
      </c>
      <c r="TL345" s="73" t="n">
        <v>20.5</v>
      </c>
      <c r="TM345" s="73" t="n">
        <v>20</v>
      </c>
      <c r="TN345" s="73" t="n">
        <v>14.4</v>
      </c>
      <c r="UB345" s="71"/>
      <c r="UC345" s="30"/>
      <c r="UD345" s="15"/>
      <c r="UE345" s="15"/>
      <c r="UF345" s="15"/>
      <c r="UG345" s="15"/>
      <c r="UH345" s="15"/>
      <c r="UI345" s="15"/>
      <c r="UJ345" s="15"/>
      <c r="UK345" s="15"/>
      <c r="UL345" s="15"/>
      <c r="UM345" s="15"/>
      <c r="UN345" s="15"/>
      <c r="UO345" s="15"/>
      <c r="UP345" s="16"/>
      <c r="VB345" s="71"/>
      <c r="VC345" s="30"/>
      <c r="VD345" s="15"/>
      <c r="VE345" s="15"/>
      <c r="VF345" s="15"/>
      <c r="VG345" s="15"/>
      <c r="VH345" s="15"/>
      <c r="VI345" s="15"/>
      <c r="VJ345" s="15"/>
      <c r="VK345" s="15"/>
      <c r="VL345" s="15"/>
      <c r="VM345" s="15"/>
      <c r="VN345" s="15"/>
      <c r="VO345" s="15"/>
      <c r="VP345" s="16"/>
      <c r="WB345" s="71"/>
      <c r="WC345" s="30"/>
      <c r="WD345" s="15"/>
      <c r="WE345" s="15"/>
      <c r="WF345" s="15"/>
      <c r="WG345" s="15"/>
      <c r="WH345" s="15"/>
      <c r="WI345" s="15"/>
      <c r="WJ345" s="15"/>
      <c r="WK345" s="15"/>
      <c r="WL345" s="15"/>
      <c r="WM345" s="15"/>
      <c r="WN345" s="15"/>
      <c r="WO345" s="15"/>
      <c r="WP345" s="16"/>
      <c r="XB345" s="71"/>
      <c r="XC345" s="30"/>
      <c r="XD345" s="15"/>
      <c r="XE345" s="15"/>
      <c r="XF345" s="15"/>
      <c r="XG345" s="15"/>
      <c r="XH345" s="15"/>
      <c r="XI345" s="15"/>
      <c r="XJ345" s="15"/>
      <c r="XK345" s="15"/>
      <c r="XL345" s="15"/>
      <c r="XM345" s="15"/>
      <c r="XN345" s="15"/>
      <c r="XO345" s="15"/>
      <c r="XP345" s="16"/>
      <c r="YB345" s="71"/>
      <c r="YC345" s="30"/>
      <c r="YD345" s="15"/>
      <c r="YE345" s="15"/>
      <c r="YF345" s="15"/>
      <c r="YG345" s="15"/>
      <c r="YH345" s="15"/>
      <c r="YI345" s="15"/>
      <c r="YJ345" s="15"/>
      <c r="YK345" s="15"/>
      <c r="YL345" s="15"/>
      <c r="YM345" s="15"/>
      <c r="YN345" s="15"/>
      <c r="YO345" s="15"/>
      <c r="YP345" s="16"/>
      <c r="ZB345" s="71"/>
      <c r="ZC345" s="30"/>
      <c r="ZD345" s="15"/>
      <c r="ZE345" s="15"/>
      <c r="ZF345" s="15"/>
      <c r="ZG345" s="15"/>
      <c r="ZH345" s="15"/>
      <c r="ZI345" s="15"/>
      <c r="ZJ345" s="15"/>
      <c r="ZK345" s="15"/>
      <c r="ZL345" s="15"/>
      <c r="ZM345" s="15"/>
      <c r="ZN345" s="15"/>
      <c r="ZO345" s="15"/>
      <c r="ZP345" s="16"/>
    </row>
    <row r="346" customFormat="false" ht="12.8" hidden="false" customHeight="false" outlineLevel="0" collapsed="false">
      <c r="A346" s="17"/>
      <c r="B346" s="4" t="n">
        <f aca="false">AVERAGE(AN346,BN346,CN346,DN346,EN346,FN346,GN346,HN346,IN346,JN346,KN346,LN346,MN346,NN346)</f>
        <v>15.1</v>
      </c>
      <c r="C346" s="18" t="n">
        <f aca="false">AVERAGE(B342:B346)</f>
        <v>14.8226923076923</v>
      </c>
      <c r="D346" s="9" t="n">
        <f aca="false">AVERAGE(B337:B346)</f>
        <v>14.9655074786325</v>
      </c>
      <c r="E346" s="4" t="n">
        <f aca="false">AVERAGE(B327:B346)</f>
        <v>14.7788948378011</v>
      </c>
      <c r="F346" s="24" t="n">
        <f aca="false">AVERAGE(B297:B346)</f>
        <v>14.5714768842269</v>
      </c>
      <c r="G346" s="9" t="n">
        <f aca="false">MAX(AB346:AM346,BB346:BM346,CB346:CM346,DB346:DM346,EB346:EM346,FB346:FM346,GB346:GM346,HB346:HM346,IB346:IM346,JB346:JM346,KB346:KM346,LB346:LM346,MB346:MM346,NB346:NM346,OB346:OM346,PB346:PM346,QB346:QM346,RB346:RM346,SB346:SM346)</f>
        <v>26.3</v>
      </c>
      <c r="H346" s="10" t="n">
        <f aca="false">MEDIAN(AB346:AM346,BB346:BM346,CB346:CM346,DB346:DM346,EB346:EM346,FB346:FM346,GB346:GM346,HB346:HM346,IB346:IM346,JB346:JM346,KB346:KM346,LB346:LM346,MB346:MM346,NB346:NM346,OB346:OM346,PB346:PM346,QB346:QM346,RB346:RM346,SB346:SM346)</f>
        <v>16</v>
      </c>
      <c r="I346" s="11" t="n">
        <f aca="false">MIN(AB346:AM346,BB346:BM346,CB346:CM346,DB346:DM346,EB346:EM346,FB346:FM346,GB346:GM346,HB346:HM346,IB346:IM346,JB346:JM346,KB346:KM346,LB346:LM346,MB346:MM346,NB346:NM346,OB346:OM346,PB346:PM346,QB346:QM346,RB346:RM346,SB346:SM346)</f>
        <v>5.4</v>
      </c>
      <c r="J346" s="12" t="n">
        <f aca="false">(G346+I346)/2</f>
        <v>15.85</v>
      </c>
      <c r="AA346" s="13" t="n">
        <v>1996</v>
      </c>
      <c r="AB346" s="44" t="n">
        <v>17.4</v>
      </c>
      <c r="AC346" s="44" t="n">
        <v>16.1</v>
      </c>
      <c r="AD346" s="44" t="n">
        <v>15.1</v>
      </c>
      <c r="AE346" s="44" t="n">
        <v>9.1</v>
      </c>
      <c r="AF346" s="44" t="n">
        <v>6.8</v>
      </c>
      <c r="AG346" s="44" t="n">
        <v>6.6</v>
      </c>
      <c r="AH346" s="44" t="n">
        <v>6.4</v>
      </c>
      <c r="AI346" s="44" t="n">
        <v>6.7</v>
      </c>
      <c r="AJ346" s="44" t="n">
        <v>8.6</v>
      </c>
      <c r="AK346" s="44" t="n">
        <v>11.4</v>
      </c>
      <c r="AL346" s="44" t="n">
        <v>12.7</v>
      </c>
      <c r="AM346" s="44" t="n">
        <v>16.5</v>
      </c>
      <c r="AN346" s="45" t="n">
        <f aca="false">AVERAGE(Sheet1!AB346:AM346)</f>
        <v>11.1166666666667</v>
      </c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2" t="n">
        <f aca="false">BA345+1</f>
        <v>1996</v>
      </c>
      <c r="BB346" s="20" t="n">
        <v>21.7</v>
      </c>
      <c r="BC346" s="20" t="n">
        <v>20.4</v>
      </c>
      <c r="BD346" s="20" t="n">
        <v>19.3</v>
      </c>
      <c r="BE346" s="20" t="n">
        <v>12</v>
      </c>
      <c r="BF346" s="20" t="n">
        <v>9.8</v>
      </c>
      <c r="BG346" s="20" t="n">
        <v>9.4</v>
      </c>
      <c r="BH346" s="20" t="n">
        <v>7.1</v>
      </c>
      <c r="BI346" s="20" t="n">
        <v>8.2</v>
      </c>
      <c r="BJ346" s="20" t="n">
        <v>11.4</v>
      </c>
      <c r="BK346" s="20" t="n">
        <v>15.3</v>
      </c>
      <c r="BL346" s="20" t="n">
        <v>17.1</v>
      </c>
      <c r="BM346" s="20" t="n">
        <v>21.4</v>
      </c>
      <c r="BN346" s="4" t="n">
        <f aca="false">AVERAGE(BB346:BM346)</f>
        <v>14.425</v>
      </c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2" t="n">
        <f aca="false">CA345+1</f>
        <v>1996</v>
      </c>
      <c r="CB346" s="20" t="n">
        <v>21.3</v>
      </c>
      <c r="CC346" s="20" t="n">
        <v>19.3</v>
      </c>
      <c r="CD346" s="20" t="n">
        <v>18.5</v>
      </c>
      <c r="CE346" s="20" t="n">
        <v>11.7</v>
      </c>
      <c r="CF346" s="20" t="n">
        <v>9.6</v>
      </c>
      <c r="CG346" s="20" t="n">
        <v>8.1</v>
      </c>
      <c r="CH346" s="20" t="n">
        <v>6.4</v>
      </c>
      <c r="CI346" s="20" t="n">
        <v>6.7</v>
      </c>
      <c r="CJ346" s="20" t="n">
        <v>10.1</v>
      </c>
      <c r="CK346" s="20" t="n">
        <v>14.4</v>
      </c>
      <c r="CL346" s="20" t="n">
        <v>15.6</v>
      </c>
      <c r="CM346" s="20" t="n">
        <v>20.5</v>
      </c>
      <c r="CN346" s="4" t="n">
        <f aca="false">AVERAGE(CB346:CM346)</f>
        <v>13.5166666666667</v>
      </c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36" t="s">
        <v>130</v>
      </c>
      <c r="DB346" s="20" t="n">
        <v>19</v>
      </c>
      <c r="DC346" s="20" t="n">
        <v>17.1</v>
      </c>
      <c r="DD346" s="20" t="n">
        <v>16.8</v>
      </c>
      <c r="DE346" s="20" t="n">
        <v>9.1</v>
      </c>
      <c r="DF346" s="20" t="n">
        <v>7.5</v>
      </c>
      <c r="DG346" s="20" t="n">
        <v>6.7</v>
      </c>
      <c r="DH346" s="20" t="n">
        <v>5.6</v>
      </c>
      <c r="DI346" s="20" t="n">
        <v>6</v>
      </c>
      <c r="DJ346" s="20" t="n">
        <v>8.7</v>
      </c>
      <c r="DK346" s="20" t="n">
        <v>12.4</v>
      </c>
      <c r="DL346" s="20" t="n">
        <v>14.1</v>
      </c>
      <c r="DM346" s="20" t="n">
        <v>18.5</v>
      </c>
      <c r="DN346" s="4" t="n">
        <f aca="false">AVERAGE(DB346:DM346)</f>
        <v>11.7916666666667</v>
      </c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30" t="s">
        <v>130</v>
      </c>
      <c r="FB346" s="15" t="n">
        <v>24.8</v>
      </c>
      <c r="FC346" s="15" t="n">
        <v>25.4</v>
      </c>
      <c r="FD346" s="15" t="n">
        <v>21.2</v>
      </c>
      <c r="FE346" s="15" t="n">
        <v>20.8</v>
      </c>
      <c r="FF346" s="15" t="n">
        <v>16.5</v>
      </c>
      <c r="FG346" s="15" t="n">
        <v>12.2</v>
      </c>
      <c r="FH346" s="15" t="n">
        <v>11.5</v>
      </c>
      <c r="FI346" s="15" t="n">
        <v>13.4</v>
      </c>
      <c r="FJ346" s="15" t="n">
        <v>18.1</v>
      </c>
      <c r="FK346" s="15" t="n">
        <v>19.6</v>
      </c>
      <c r="FL346" s="15" t="n">
        <v>22.7</v>
      </c>
      <c r="FM346" s="15" t="n">
        <v>25.3</v>
      </c>
      <c r="FN346" s="16" t="n">
        <f aca="false">AVERAGE(FB346:FM346)</f>
        <v>19.2916666666667</v>
      </c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2" t="n">
        <v>1996</v>
      </c>
      <c r="GB346" s="15" t="n">
        <v>25.3</v>
      </c>
      <c r="GC346" s="15" t="n">
        <v>25.1</v>
      </c>
      <c r="GD346" s="15" t="n">
        <v>23.9</v>
      </c>
      <c r="GE346" s="15" t="n">
        <v>22.6</v>
      </c>
      <c r="GF346" s="15" t="n">
        <v>18.5</v>
      </c>
      <c r="GG346" s="15" t="n">
        <v>18.2</v>
      </c>
      <c r="GH346" s="15" t="n">
        <v>14.4</v>
      </c>
      <c r="GI346" s="15" t="n">
        <v>15.6</v>
      </c>
      <c r="GJ346" s="15" t="n">
        <v>17.4</v>
      </c>
      <c r="GK346" s="15" t="n">
        <v>22.6</v>
      </c>
      <c r="GL346" s="15" t="n">
        <v>23.6</v>
      </c>
      <c r="GM346" s="15" t="n">
        <v>26.1</v>
      </c>
      <c r="GN346" s="16" t="n">
        <f aca="false">AVERAGE(GB346:GM346)</f>
        <v>21.1083333333333</v>
      </c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2" t="n">
        <v>1996</v>
      </c>
      <c r="HB346" s="15" t="n">
        <v>25</v>
      </c>
      <c r="HC346" s="15" t="n">
        <v>24</v>
      </c>
      <c r="HD346" s="15" t="n">
        <v>22.3</v>
      </c>
      <c r="HE346" s="15" t="n">
        <v>17.8</v>
      </c>
      <c r="HF346" s="15" t="n">
        <v>14.1</v>
      </c>
      <c r="HG346" s="15" t="n">
        <v>13.2</v>
      </c>
      <c r="HH346" s="15" t="n">
        <v>9.5</v>
      </c>
      <c r="HI346" s="15" t="n">
        <v>11.8</v>
      </c>
      <c r="HJ346" s="15" t="n">
        <v>14.7</v>
      </c>
      <c r="HK346" s="15" t="n">
        <v>19.7</v>
      </c>
      <c r="HL346" s="15" t="n">
        <v>20.5</v>
      </c>
      <c r="HM346" s="15" t="n">
        <v>24.9</v>
      </c>
      <c r="HN346" s="16" t="n">
        <f aca="false">AVERAGE(HB346:HM346)</f>
        <v>18.125</v>
      </c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7" t="n">
        <f aca="false">IA345+1</f>
        <v>1996</v>
      </c>
      <c r="IB346" s="15" t="n">
        <v>20.7</v>
      </c>
      <c r="IC346" s="15" t="n">
        <v>19.2</v>
      </c>
      <c r="ID346" s="15" t="n">
        <v>18.4</v>
      </c>
      <c r="IE346" s="15" t="n">
        <v>11.6</v>
      </c>
      <c r="IF346" s="15" t="n">
        <v>8.1</v>
      </c>
      <c r="IG346" s="15" t="n">
        <v>8.3</v>
      </c>
      <c r="IH346" s="15" t="n">
        <v>7.1</v>
      </c>
      <c r="II346" s="15" t="n">
        <v>7.5</v>
      </c>
      <c r="IJ346" s="15" t="n">
        <v>10.2</v>
      </c>
      <c r="IK346" s="15" t="n">
        <v>13.8</v>
      </c>
      <c r="IL346" s="15" t="n">
        <v>16</v>
      </c>
      <c r="IM346" s="15" t="n">
        <v>20.7</v>
      </c>
      <c r="IN346" s="25" t="n">
        <f aca="false">SUM(IB346:IM346)/12</f>
        <v>13.4666666666667</v>
      </c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 t="n">
        <f aca="false">JA345+1</f>
        <v>1996</v>
      </c>
      <c r="JB346" s="15" t="n">
        <v>16.4</v>
      </c>
      <c r="JC346" s="15" t="n">
        <v>18</v>
      </c>
      <c r="JD346" s="15" t="n">
        <v>17.3</v>
      </c>
      <c r="JE346" s="15" t="n">
        <v>11</v>
      </c>
      <c r="JF346" s="15" t="n">
        <v>6.1</v>
      </c>
      <c r="JG346" s="15" t="n">
        <v>7.4</v>
      </c>
      <c r="JH346" s="15" t="n">
        <v>5.8</v>
      </c>
      <c r="JI346" s="15" t="n">
        <v>6</v>
      </c>
      <c r="JJ346" s="15" t="n">
        <v>9.3</v>
      </c>
      <c r="JK346" s="15" t="n">
        <v>11.3</v>
      </c>
      <c r="JL346" s="15" t="n">
        <v>13.8</v>
      </c>
      <c r="JM346" s="15" t="n">
        <v>16.9</v>
      </c>
      <c r="JN346" s="25" t="n">
        <f aca="false">SUM(JB346:JM346)/12</f>
        <v>11.6083333333333</v>
      </c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  <c r="JY346" s="15"/>
      <c r="JZ346" s="15"/>
      <c r="KA346" s="13" t="n">
        <v>1996</v>
      </c>
      <c r="KB346" s="15" t="n">
        <v>20.6</v>
      </c>
      <c r="KC346" s="15" t="n">
        <v>19.3</v>
      </c>
      <c r="KD346" s="15" t="n">
        <v>17.5</v>
      </c>
      <c r="KE346" s="15" t="n">
        <v>11.9</v>
      </c>
      <c r="KF346" s="15" t="n">
        <v>7.3</v>
      </c>
      <c r="KG346" s="15" t="n">
        <v>9.8</v>
      </c>
      <c r="KH346" s="15" t="n">
        <v>8.6</v>
      </c>
      <c r="KI346" s="15" t="n">
        <v>8.9</v>
      </c>
      <c r="KJ346" s="15" t="n">
        <v>13.7</v>
      </c>
      <c r="KK346" s="15" t="n">
        <v>15.2</v>
      </c>
      <c r="KL346" s="15" t="n">
        <v>19</v>
      </c>
      <c r="KM346" s="15" t="n">
        <v>22.5</v>
      </c>
      <c r="KN346" s="16" t="n">
        <f aca="false">AVERAGE(KB346:KM346)</f>
        <v>14.525</v>
      </c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7" t="n">
        <f aca="false">LA345+1</f>
        <v>1996</v>
      </c>
      <c r="LB346" s="15" t="n">
        <v>21.2</v>
      </c>
      <c r="LC346" s="15" t="n">
        <v>20.3</v>
      </c>
      <c r="LD346" s="15" t="n">
        <v>18.6</v>
      </c>
      <c r="LE346" s="15" t="n">
        <v>13.5</v>
      </c>
      <c r="LF346" s="15" t="n">
        <v>8.2</v>
      </c>
      <c r="LG346" s="15" t="n">
        <v>9.8</v>
      </c>
      <c r="LH346" s="15" t="n">
        <v>7.4</v>
      </c>
      <c r="LI346" s="15" t="n">
        <v>8.9</v>
      </c>
      <c r="LJ346" s="15" t="n">
        <v>12.6</v>
      </c>
      <c r="LK346" s="15" t="n">
        <v>15.4</v>
      </c>
      <c r="LL346" s="15" t="n">
        <v>18.1</v>
      </c>
      <c r="LM346" s="15" t="n">
        <v>22.2</v>
      </c>
      <c r="LN346" s="16" t="n">
        <f aca="false">AVERAGE(LB346:LM346)</f>
        <v>14.6833333333333</v>
      </c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7" t="n">
        <f aca="false">MA345+1</f>
        <v>1996</v>
      </c>
      <c r="MB346" s="15" t="n">
        <v>26.3</v>
      </c>
      <c r="MC346" s="15" t="n">
        <v>25.4</v>
      </c>
      <c r="MD346" s="15" t="n">
        <v>22.8</v>
      </c>
      <c r="ME346" s="15" t="n">
        <v>20.7</v>
      </c>
      <c r="MF346" s="15" t="n">
        <v>16.5</v>
      </c>
      <c r="MG346" s="15" t="n">
        <v>17</v>
      </c>
      <c r="MH346" s="15" t="n">
        <v>14</v>
      </c>
      <c r="MI346" s="15" t="n">
        <v>15.3</v>
      </c>
      <c r="MJ346" s="15" t="n">
        <v>18.8</v>
      </c>
      <c r="MK346" s="15" t="n">
        <v>22.5</v>
      </c>
      <c r="ML346" s="15" t="n">
        <v>24.1</v>
      </c>
      <c r="MM346" s="15" t="n">
        <v>25.4</v>
      </c>
      <c r="MN346" s="16" t="n">
        <f aca="false">AVERAGE(MB346:MM346)</f>
        <v>20.7333333333333</v>
      </c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60" t="s">
        <v>130</v>
      </c>
      <c r="NB346" s="15" t="n">
        <v>17</v>
      </c>
      <c r="NC346" s="15" t="n">
        <v>19</v>
      </c>
      <c r="ND346" s="15" t="n">
        <v>15.7</v>
      </c>
      <c r="NE346" s="15" t="n">
        <v>12.7</v>
      </c>
      <c r="NF346" s="15" t="n">
        <v>9.2</v>
      </c>
      <c r="NG346" s="15" t="n">
        <v>7.2</v>
      </c>
      <c r="NH346" s="15" t="n">
        <v>6.6</v>
      </c>
      <c r="NI346" s="15" t="n">
        <v>5.4</v>
      </c>
      <c r="NJ346" s="15" t="n">
        <v>8.2</v>
      </c>
      <c r="NK346" s="15" t="n">
        <v>11.8</v>
      </c>
      <c r="NL346" s="15" t="n">
        <v>14.8</v>
      </c>
      <c r="NM346" s="15" t="n">
        <v>15.3</v>
      </c>
      <c r="NN346" s="29" t="n">
        <f aca="false">AVERAGE(NB346:NM346)</f>
        <v>11.9083333333333</v>
      </c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13" t="n">
        <v>1996</v>
      </c>
      <c r="OB346" s="15" t="n">
        <v>19</v>
      </c>
      <c r="OC346" s="15" t="n">
        <v>21.1</v>
      </c>
      <c r="OD346" s="15" t="n">
        <v>18.4</v>
      </c>
      <c r="OE346" s="15" t="n">
        <v>14.2</v>
      </c>
      <c r="OF346" s="15" t="n">
        <v>10.3</v>
      </c>
      <c r="OG346" s="15" t="n">
        <v>8.1</v>
      </c>
      <c r="OH346" s="15" t="n">
        <v>6.8</v>
      </c>
      <c r="OI346" s="15" t="n">
        <v>5.9</v>
      </c>
      <c r="OJ346" s="15" t="n">
        <v>9.6</v>
      </c>
      <c r="OK346" s="15" t="n">
        <v>13.8</v>
      </c>
      <c r="OL346" s="15" t="n">
        <v>17.1</v>
      </c>
      <c r="OM346" s="15" t="n">
        <v>18.5</v>
      </c>
      <c r="ON346" s="29" t="n">
        <f aca="false">AVERAGE(OB346:OM346)</f>
        <v>13.5666666666667</v>
      </c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30" t="s">
        <v>130</v>
      </c>
      <c r="PB346" s="15" t="n">
        <v>26</v>
      </c>
      <c r="PC346" s="15" t="n">
        <v>25.3</v>
      </c>
      <c r="PD346" s="15" t="n">
        <v>25.3</v>
      </c>
      <c r="PE346" s="15" t="n">
        <v>21.7</v>
      </c>
      <c r="PF346" s="15" t="n">
        <v>16.1</v>
      </c>
      <c r="PG346" s="15" t="n">
        <v>17.2</v>
      </c>
      <c r="PH346" s="15" t="n">
        <v>13.4</v>
      </c>
      <c r="PI346" s="15" t="n">
        <v>15.2</v>
      </c>
      <c r="PJ346" s="15" t="n">
        <v>17.5</v>
      </c>
      <c r="PK346" s="15" t="n">
        <v>22.7</v>
      </c>
      <c r="PL346" s="15" t="n">
        <v>23.5</v>
      </c>
      <c r="PM346" s="15" t="n">
        <v>25.2</v>
      </c>
      <c r="PN346" s="29" t="n">
        <f aca="false">AVERAGE(PB346:PM346)</f>
        <v>20.7583333333333</v>
      </c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30" t="s">
        <v>130</v>
      </c>
      <c r="QB346" s="15" t="n">
        <v>21.4</v>
      </c>
      <c r="QC346" s="15" t="n">
        <v>22.9</v>
      </c>
      <c r="QD346" s="15" t="n">
        <v>20.2</v>
      </c>
      <c r="QE346" s="15" t="n">
        <v>16</v>
      </c>
      <c r="QF346" s="15" t="n">
        <v>11.1</v>
      </c>
      <c r="QG346" s="15" t="n">
        <v>11.6</v>
      </c>
      <c r="QH346" s="15" t="n">
        <v>9.3</v>
      </c>
      <c r="QI346" s="15" t="n">
        <v>7.6</v>
      </c>
      <c r="QJ346" s="15" t="n">
        <v>9.8</v>
      </c>
      <c r="QK346" s="15" t="n">
        <v>14.2</v>
      </c>
      <c r="QL346" s="15" t="n">
        <v>18.4</v>
      </c>
      <c r="QM346" s="15" t="n">
        <v>20.8</v>
      </c>
      <c r="QN346" s="29" t="n">
        <f aca="false">AVERAGE(QB346:QM346)</f>
        <v>15.275</v>
      </c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30" t="s">
        <v>130</v>
      </c>
      <c r="RB346" s="15" t="n">
        <v>25.6</v>
      </c>
      <c r="RC346" s="15" t="n">
        <v>24.3</v>
      </c>
      <c r="RD346" s="15" t="n">
        <v>22.6</v>
      </c>
      <c r="RE346" s="15" t="n">
        <v>20.1</v>
      </c>
      <c r="RF346" s="15" t="n">
        <v>15.2</v>
      </c>
      <c r="RG346" s="15" t="n">
        <v>16.3</v>
      </c>
      <c r="RH346" s="15" t="n">
        <v>13.9</v>
      </c>
      <c r="RI346" s="15" t="n">
        <v>16.9</v>
      </c>
      <c r="RJ346" s="15" t="n">
        <v>18.5</v>
      </c>
      <c r="RK346" s="15" t="n">
        <v>22.8</v>
      </c>
      <c r="RL346" s="15" t="n">
        <v>24.1</v>
      </c>
      <c r="RM346" s="15" t="n">
        <v>24.8</v>
      </c>
      <c r="RN346" s="29" t="n">
        <f aca="false">AVERAGE(RB346:RM346)</f>
        <v>20.425</v>
      </c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13" t="n">
        <v>1996</v>
      </c>
      <c r="SB346" s="15" t="n">
        <v>23.4</v>
      </c>
      <c r="SC346" s="15" t="n">
        <v>22.6</v>
      </c>
      <c r="SD346" s="15" t="n">
        <v>20.3</v>
      </c>
      <c r="SE346" s="15" t="n">
        <v>15.2</v>
      </c>
      <c r="SF346" s="15" t="n">
        <v>9.8</v>
      </c>
      <c r="SG346" s="15" t="n">
        <v>10</v>
      </c>
      <c r="SH346" s="15" t="n">
        <v>8</v>
      </c>
      <c r="SI346" s="15" t="n">
        <v>6.6</v>
      </c>
      <c r="SJ346" s="15" t="n">
        <v>10.6</v>
      </c>
      <c r="SK346" s="15" t="n">
        <v>15.1</v>
      </c>
      <c r="SL346" s="15" t="n">
        <v>19.1</v>
      </c>
      <c r="SM346" s="15" t="n">
        <v>19.6</v>
      </c>
      <c r="SN346" s="29" t="n">
        <f aca="false">AVERAGE(SB346:SM346)</f>
        <v>15.025</v>
      </c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72" t="s">
        <v>130</v>
      </c>
      <c r="TB346" s="73" t="n">
        <v>21.5</v>
      </c>
      <c r="TC346" s="73" t="n">
        <v>20.4</v>
      </c>
      <c r="TD346" s="73" t="n">
        <v>18.6</v>
      </c>
      <c r="TE346" s="73" t="n">
        <v>12.5</v>
      </c>
      <c r="TF346" s="73" t="n">
        <v>10.5</v>
      </c>
      <c r="TG346" s="73" t="n">
        <v>9.3</v>
      </c>
      <c r="TH346" s="73" t="n">
        <v>5.7</v>
      </c>
      <c r="TI346" s="73" t="n">
        <v>8</v>
      </c>
      <c r="TJ346" s="73" t="n">
        <v>10.9</v>
      </c>
      <c r="TK346" s="73" t="n">
        <v>15.3</v>
      </c>
      <c r="TL346" s="73" t="n">
        <v>15.8</v>
      </c>
      <c r="TM346" s="73" t="n">
        <v>21</v>
      </c>
      <c r="TN346" s="73" t="n">
        <v>14.1</v>
      </c>
      <c r="UB346" s="71"/>
      <c r="UC346" s="30"/>
      <c r="UD346" s="15"/>
      <c r="UE346" s="15"/>
      <c r="UF346" s="15"/>
      <c r="UG346" s="15"/>
      <c r="UH346" s="15"/>
      <c r="UI346" s="15"/>
      <c r="UJ346" s="15"/>
      <c r="UK346" s="15"/>
      <c r="UL346" s="15"/>
      <c r="UM346" s="15"/>
      <c r="UN346" s="15"/>
      <c r="UO346" s="15"/>
      <c r="UP346" s="16"/>
      <c r="VB346" s="71"/>
      <c r="VC346" s="30"/>
      <c r="VD346" s="15"/>
      <c r="VE346" s="15"/>
      <c r="VF346" s="15"/>
      <c r="VG346" s="15"/>
      <c r="VH346" s="15"/>
      <c r="VI346" s="15"/>
      <c r="VJ346" s="15"/>
      <c r="VK346" s="15"/>
      <c r="VL346" s="15"/>
      <c r="VM346" s="15"/>
      <c r="VN346" s="15"/>
      <c r="VO346" s="15"/>
      <c r="VP346" s="16"/>
      <c r="WB346" s="71"/>
      <c r="WC346" s="30"/>
      <c r="WD346" s="15"/>
      <c r="WE346" s="15"/>
      <c r="WF346" s="15"/>
      <c r="WG346" s="15"/>
      <c r="WH346" s="15"/>
      <c r="WI346" s="15"/>
      <c r="WJ346" s="15"/>
      <c r="WK346" s="15"/>
      <c r="WL346" s="15"/>
      <c r="WM346" s="15"/>
      <c r="WN346" s="15"/>
      <c r="WO346" s="15"/>
      <c r="WP346" s="16"/>
      <c r="XB346" s="71"/>
      <c r="XC346" s="30"/>
      <c r="XD346" s="15"/>
      <c r="XE346" s="15"/>
      <c r="XF346" s="15"/>
      <c r="XG346" s="15"/>
      <c r="XH346" s="15"/>
      <c r="XI346" s="15"/>
      <c r="XJ346" s="15"/>
      <c r="XK346" s="15"/>
      <c r="XL346" s="15"/>
      <c r="XM346" s="15"/>
      <c r="XN346" s="15"/>
      <c r="XO346" s="15"/>
      <c r="XP346" s="16"/>
      <c r="YB346" s="71"/>
      <c r="YC346" s="30"/>
      <c r="YD346" s="15"/>
      <c r="YE346" s="15"/>
      <c r="YF346" s="15"/>
      <c r="YG346" s="15"/>
      <c r="YH346" s="15"/>
      <c r="YI346" s="15"/>
      <c r="YJ346" s="15"/>
      <c r="YK346" s="15"/>
      <c r="YL346" s="15"/>
      <c r="YM346" s="15"/>
      <c r="YN346" s="15"/>
      <c r="YO346" s="15"/>
      <c r="YP346" s="16"/>
      <c r="ZB346" s="71"/>
      <c r="ZC346" s="30"/>
      <c r="ZD346" s="15"/>
      <c r="ZE346" s="15"/>
      <c r="ZF346" s="15"/>
      <c r="ZG346" s="15"/>
      <c r="ZH346" s="15"/>
      <c r="ZI346" s="15"/>
      <c r="ZJ346" s="15"/>
      <c r="ZK346" s="15"/>
      <c r="ZL346" s="15"/>
      <c r="ZM346" s="15"/>
      <c r="ZN346" s="15"/>
      <c r="ZO346" s="15"/>
      <c r="ZP346" s="16"/>
    </row>
    <row r="347" customFormat="false" ht="12.8" hidden="false" customHeight="false" outlineLevel="0" collapsed="false">
      <c r="A347" s="17"/>
      <c r="B347" s="4" t="n">
        <f aca="false">AVERAGE(AN347,BN347,CN347,DN347,EN347,FN347,GN347,HN347,IN347,JN347,KN347,LN347,MN347,NN347)</f>
        <v>14.9246794871795</v>
      </c>
      <c r="C347" s="18" t="n">
        <f aca="false">AVERAGE(B343:B347)</f>
        <v>14.8440384615385</v>
      </c>
      <c r="D347" s="9" t="n">
        <f aca="false">AVERAGE(B338:B347)</f>
        <v>14.9757959401709</v>
      </c>
      <c r="E347" s="4" t="n">
        <f aca="false">AVERAGE(B328:B347)</f>
        <v>14.8152329788267</v>
      </c>
      <c r="F347" s="24" t="n">
        <f aca="false">AVERAGE(B298:B347)</f>
        <v>14.5806114996115</v>
      </c>
      <c r="G347" s="9" t="n">
        <f aca="false">MAX(AB347:AM347,BB347:BM347,CB347:CM347,DB347:DM347,EB347:EM347,FB347:FM347,GB347:GM347,HB347:HM347,IB347:IM347,JB347:JM347,KB347:KM347,LB347:LM347,MB347:MM347,NB347:NM347,OB347:OM347,PB347:PM347,QB347:QM347,RB347:RM347,SB347:SM347)</f>
        <v>26.3</v>
      </c>
      <c r="H347" s="10" t="n">
        <f aca="false">MEDIAN(AB347:AM347,BB347:BM347,CB347:CM347,DB347:DM347,EB347:EM347,FB347:FM347,GB347:GM347,HB347:HM347,IB347:IM347,JB347:JM347,KB347:KM347,LB347:LM347,MB347:MM347,NB347:NM347,OB347:OM347,PB347:PM347,QB347:QM347,RB347:RM347,SB347:SM347)</f>
        <v>15.9</v>
      </c>
      <c r="I347" s="11" t="n">
        <f aca="false">MIN(AB347:AM347,BB347:BM347,CB347:CM347,DB347:DM347,EB347:EM347,FB347:FM347,GB347:GM347,HB347:HM347,IB347:IM347,JB347:JM347,KB347:KM347,LB347:LM347,MB347:MM347,NB347:NM347,OB347:OM347,PB347:PM347,QB347:QM347,RB347:RM347,SB347:SM347)</f>
        <v>1</v>
      </c>
      <c r="J347" s="12" t="n">
        <f aca="false">(G347+I347)/2</f>
        <v>13.65</v>
      </c>
      <c r="AA347" s="13" t="n">
        <v>1997</v>
      </c>
      <c r="AB347" s="44" t="n">
        <v>18.2</v>
      </c>
      <c r="AC347" s="44" t="n">
        <v>22</v>
      </c>
      <c r="AD347" s="44" t="n">
        <v>12.7</v>
      </c>
      <c r="AE347" s="44" t="n">
        <v>9.8</v>
      </c>
      <c r="AF347" s="44" t="n">
        <v>9.4</v>
      </c>
      <c r="AG347" s="44" t="n">
        <v>4.7</v>
      </c>
      <c r="AH347" s="44" t="n">
        <v>2.3</v>
      </c>
      <c r="AI347" s="44" t="n">
        <v>5.2</v>
      </c>
      <c r="AJ347" s="44" t="n">
        <v>8.9</v>
      </c>
      <c r="AK347" s="44" t="n">
        <v>11.8</v>
      </c>
      <c r="AL347" s="44" t="n">
        <v>16.1</v>
      </c>
      <c r="AM347" s="44" t="n">
        <v>18.2</v>
      </c>
      <c r="AN347" s="45" t="n">
        <f aca="false">AVERAGE(Sheet1!AB347:AM347)</f>
        <v>11.6083333333333</v>
      </c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2" t="n">
        <f aca="false">BA346+1</f>
        <v>1997</v>
      </c>
      <c r="BB347" s="20" t="n">
        <v>22.4</v>
      </c>
      <c r="BC347" s="20" t="n">
        <v>25.2</v>
      </c>
      <c r="BD347" s="20" t="n">
        <v>17.9</v>
      </c>
      <c r="BE347" s="20" t="n">
        <v>13.1</v>
      </c>
      <c r="BF347" s="20" t="n">
        <v>11.7</v>
      </c>
      <c r="BG347" s="20" t="n">
        <v>6.8</v>
      </c>
      <c r="BH347" s="20" t="n">
        <v>4.2</v>
      </c>
      <c r="BI347" s="20" t="n">
        <v>6.4</v>
      </c>
      <c r="BJ347" s="20" t="n">
        <v>12</v>
      </c>
      <c r="BK347" s="20" t="n">
        <v>16.1</v>
      </c>
      <c r="BL347" s="20" t="n">
        <v>20.3</v>
      </c>
      <c r="BM347" s="20" t="n">
        <v>23.3</v>
      </c>
      <c r="BN347" s="4" t="n">
        <f aca="false">AVERAGE(BB347:BM347)</f>
        <v>14.95</v>
      </c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2" t="n">
        <f aca="false">CA346+1</f>
        <v>1997</v>
      </c>
      <c r="CB347" s="20" t="n">
        <v>21.5</v>
      </c>
      <c r="CC347" s="20" t="n">
        <v>24.4</v>
      </c>
      <c r="CD347" s="20" t="n">
        <v>16.8</v>
      </c>
      <c r="CE347" s="20" t="n">
        <v>12.3</v>
      </c>
      <c r="CF347" s="20" t="n">
        <v>11.1</v>
      </c>
      <c r="CG347" s="20" t="n">
        <v>6.5</v>
      </c>
      <c r="CH347" s="20" t="n">
        <v>3.4</v>
      </c>
      <c r="CI347" s="20" t="n">
        <v>5.1</v>
      </c>
      <c r="CJ347" s="20" t="n">
        <v>10.4</v>
      </c>
      <c r="CK347" s="20" t="n">
        <v>14.1</v>
      </c>
      <c r="CL347" s="20" t="n">
        <v>18.9</v>
      </c>
      <c r="CM347" s="20" t="n">
        <v>22.1</v>
      </c>
      <c r="CN347" s="4" t="n">
        <f aca="false">AVERAGE(CB347:CM347)</f>
        <v>13.8833333333333</v>
      </c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36" t="s">
        <v>131</v>
      </c>
      <c r="DB347" s="20" t="n">
        <v>20.1</v>
      </c>
      <c r="DC347" s="20" t="n">
        <v>23.3</v>
      </c>
      <c r="DD347" s="20" t="n">
        <v>13.8</v>
      </c>
      <c r="DE347" s="20" t="n">
        <v>9.4</v>
      </c>
      <c r="DF347" s="20" t="n">
        <v>9.9</v>
      </c>
      <c r="DG347" s="20" t="n">
        <v>4.6</v>
      </c>
      <c r="DH347" s="20" t="n">
        <v>1</v>
      </c>
      <c r="DI347" s="20" t="n">
        <v>3.7</v>
      </c>
      <c r="DJ347" s="20" t="n">
        <v>8.9</v>
      </c>
      <c r="DK347" s="20" t="n">
        <v>12.7</v>
      </c>
      <c r="DL347" s="20" t="n">
        <v>16.6</v>
      </c>
      <c r="DM347" s="20" t="n">
        <v>19.8</v>
      </c>
      <c r="DN347" s="4" t="n">
        <f aca="false">AVERAGE(DB347:DM347)</f>
        <v>11.9833333333333</v>
      </c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30" t="s">
        <v>131</v>
      </c>
      <c r="FB347" s="22" t="n">
        <f aca="false">(FB348+FB349)/2</f>
        <v>24.55</v>
      </c>
      <c r="FC347" s="15" t="n">
        <v>24.2</v>
      </c>
      <c r="FD347" s="15" t="n">
        <v>21</v>
      </c>
      <c r="FE347" s="15" t="n">
        <v>17.9</v>
      </c>
      <c r="FF347" s="15" t="n">
        <v>14.2</v>
      </c>
      <c r="FG347" s="15" t="n">
        <v>10.7</v>
      </c>
      <c r="FH347" s="15" t="n">
        <v>11.4</v>
      </c>
      <c r="FI347" s="15" t="n">
        <v>11.9</v>
      </c>
      <c r="FJ347" s="15" t="n">
        <v>17.6</v>
      </c>
      <c r="FK347" s="15" t="n">
        <v>20.1</v>
      </c>
      <c r="FL347" s="15" t="n">
        <v>23.1</v>
      </c>
      <c r="FM347" s="15" t="n">
        <v>24.7</v>
      </c>
      <c r="FN347" s="16" t="n">
        <f aca="false">AVERAGE(FB347:FM347)</f>
        <v>18.4458333333333</v>
      </c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2" t="n">
        <v>1997</v>
      </c>
      <c r="GB347" s="15" t="n">
        <v>25.1</v>
      </c>
      <c r="GC347" s="15" t="n">
        <v>25.4</v>
      </c>
      <c r="GD347" s="15" t="n">
        <v>23.1</v>
      </c>
      <c r="GE347" s="15" t="n">
        <v>20.7</v>
      </c>
      <c r="GF347" s="15" t="n">
        <v>17.2</v>
      </c>
      <c r="GG347" s="15" t="n">
        <v>15.7</v>
      </c>
      <c r="GH347" s="15" t="n">
        <v>15.2</v>
      </c>
      <c r="GI347" s="15" t="n">
        <v>15.8</v>
      </c>
      <c r="GJ347" s="15" t="n">
        <v>19.9</v>
      </c>
      <c r="GK347" s="15" t="n">
        <v>22</v>
      </c>
      <c r="GL347" s="15" t="n">
        <v>23.8</v>
      </c>
      <c r="GM347" s="15" t="n">
        <v>24.9</v>
      </c>
      <c r="GN347" s="16" t="n">
        <f aca="false">AVERAGE(GB347:GM347)</f>
        <v>20.7333333333333</v>
      </c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2" t="n">
        <v>1997</v>
      </c>
      <c r="HB347" s="15" t="n">
        <v>24</v>
      </c>
      <c r="HC347" s="15" t="n">
        <v>25.3</v>
      </c>
      <c r="HD347" s="15" t="n">
        <v>21.4</v>
      </c>
      <c r="HE347" s="15" t="n">
        <v>16.6</v>
      </c>
      <c r="HF347" s="15" t="n">
        <v>13.1</v>
      </c>
      <c r="HG347" s="15" t="n">
        <v>9</v>
      </c>
      <c r="HH347" s="15" t="n">
        <v>7.8</v>
      </c>
      <c r="HI347" s="15" t="n">
        <v>9.9</v>
      </c>
      <c r="HJ347" s="15" t="n">
        <v>16.8</v>
      </c>
      <c r="HK347" s="15" t="n">
        <v>18.8</v>
      </c>
      <c r="HL347" s="15" t="n">
        <v>22.6</v>
      </c>
      <c r="HM347" s="15" t="n">
        <v>25.9</v>
      </c>
      <c r="HN347" s="16" t="n">
        <f aca="false">AVERAGE(HB347:HM347)</f>
        <v>17.6</v>
      </c>
      <c r="HO347" s="16"/>
      <c r="HP347" s="16"/>
      <c r="HQ347" s="16"/>
      <c r="HR347" s="16"/>
      <c r="HS347" s="16"/>
      <c r="HT347" s="16"/>
      <c r="HU347" s="16"/>
      <c r="HV347" s="16"/>
      <c r="HW347" s="16"/>
      <c r="HX347" s="16"/>
      <c r="HY347" s="16"/>
      <c r="HZ347" s="16"/>
      <c r="IA347" s="7" t="n">
        <f aca="false">IA346+1</f>
        <v>1997</v>
      </c>
      <c r="IB347" s="15" t="n">
        <v>21.8</v>
      </c>
      <c r="IC347" s="15" t="n">
        <v>24.3</v>
      </c>
      <c r="ID347" s="15" t="n">
        <v>16.6</v>
      </c>
      <c r="IE347" s="15" t="n">
        <v>12.4</v>
      </c>
      <c r="IF347" s="15" t="n">
        <v>10.7</v>
      </c>
      <c r="IG347" s="15" t="n">
        <v>5.4</v>
      </c>
      <c r="IH347" s="15" t="n">
        <v>2.8</v>
      </c>
      <c r="II347" s="15" t="n">
        <v>6.1</v>
      </c>
      <c r="IJ347" s="15" t="n">
        <v>11.5</v>
      </c>
      <c r="IK347" s="15" t="n">
        <v>15.3</v>
      </c>
      <c r="IL347" s="15" t="n">
        <v>19.1</v>
      </c>
      <c r="IM347" s="15" t="n">
        <v>21.7</v>
      </c>
      <c r="IN347" s="25" t="n">
        <f aca="false">SUM(IB347:IM347)/12</f>
        <v>13.975</v>
      </c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 t="n">
        <f aca="false">JA346+1</f>
        <v>1997</v>
      </c>
      <c r="JB347" s="15" t="n">
        <v>19.3</v>
      </c>
      <c r="JC347" s="15" t="n">
        <v>22.9</v>
      </c>
      <c r="JD347" s="15" t="n">
        <v>13.8</v>
      </c>
      <c r="JE347" s="15" t="n">
        <v>11.8</v>
      </c>
      <c r="JF347" s="15" t="n">
        <v>10.7</v>
      </c>
      <c r="JG347" s="15" t="n">
        <v>5.8</v>
      </c>
      <c r="JH347" s="15" t="n">
        <v>1.9</v>
      </c>
      <c r="JI347" s="15" t="n">
        <v>5.7</v>
      </c>
      <c r="JJ347" s="15" t="n">
        <v>11</v>
      </c>
      <c r="JK347" s="15" t="n">
        <v>12.4</v>
      </c>
      <c r="JL347" s="15" t="n">
        <v>12.3</v>
      </c>
      <c r="JM347" s="15" t="n">
        <v>16.3</v>
      </c>
      <c r="JN347" s="25" t="n">
        <f aca="false">SUM(JB347:JM347)/12</f>
        <v>11.9916666666667</v>
      </c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  <c r="JY347" s="15"/>
      <c r="JZ347" s="15"/>
      <c r="KA347" s="13" t="n">
        <v>1997</v>
      </c>
      <c r="KB347" s="15" t="n">
        <v>22.1</v>
      </c>
      <c r="KC347" s="15" t="n">
        <v>22.1</v>
      </c>
      <c r="KD347" s="15" t="n">
        <v>14.2</v>
      </c>
      <c r="KE347" s="15" t="n">
        <v>10.6</v>
      </c>
      <c r="KF347" s="15" t="n">
        <v>10</v>
      </c>
      <c r="KG347" s="15" t="n">
        <v>3.5</v>
      </c>
      <c r="KH347" s="15" t="n">
        <v>1.1</v>
      </c>
      <c r="KI347" s="15" t="n">
        <v>5</v>
      </c>
      <c r="KJ347" s="15" t="n">
        <v>12.8</v>
      </c>
      <c r="KK347" s="15" t="n">
        <v>15.1</v>
      </c>
      <c r="KL347" s="15" t="n">
        <v>18.2</v>
      </c>
      <c r="KM347" s="15" t="n">
        <v>21</v>
      </c>
      <c r="KN347" s="16" t="n">
        <f aca="false">AVERAGE(KB347:KM347)</f>
        <v>12.975</v>
      </c>
      <c r="KO347" s="16"/>
      <c r="KP347" s="16"/>
      <c r="KQ347" s="16"/>
      <c r="KR347" s="16"/>
      <c r="KS347" s="16"/>
      <c r="KT347" s="16"/>
      <c r="KU347" s="16"/>
      <c r="KV347" s="16"/>
      <c r="KW347" s="16"/>
      <c r="KX347" s="16"/>
      <c r="KY347" s="16"/>
      <c r="KZ347" s="16"/>
      <c r="LA347" s="7" t="n">
        <f aca="false">LA346+1</f>
        <v>1997</v>
      </c>
      <c r="LB347" s="15" t="n">
        <v>22.3</v>
      </c>
      <c r="LC347" s="15" t="n">
        <v>23.6</v>
      </c>
      <c r="LD347" s="15" t="n">
        <v>16.9</v>
      </c>
      <c r="LE347" s="15" t="n">
        <v>13.9</v>
      </c>
      <c r="LF347" s="15" t="n">
        <v>11.3</v>
      </c>
      <c r="LG347" s="15" t="n">
        <v>5.5</v>
      </c>
      <c r="LH347" s="15" t="n">
        <v>2.6</v>
      </c>
      <c r="LI347" s="15" t="n">
        <v>7.3</v>
      </c>
      <c r="LJ347" s="15" t="n">
        <v>11</v>
      </c>
      <c r="LK347" s="15" t="n">
        <v>16.3</v>
      </c>
      <c r="LL347" s="15" t="n">
        <v>19.7</v>
      </c>
      <c r="LM347" s="15" t="n">
        <v>21.3</v>
      </c>
      <c r="LN347" s="16" t="n">
        <f aca="false">AVERAGE(LB347:LM347)</f>
        <v>14.3083333333333</v>
      </c>
      <c r="LO347" s="16"/>
      <c r="LP347" s="16"/>
      <c r="LQ347" s="16"/>
      <c r="LR347" s="16"/>
      <c r="LS347" s="16"/>
      <c r="LT347" s="16"/>
      <c r="LU347" s="16"/>
      <c r="LV347" s="16"/>
      <c r="LW347" s="16"/>
      <c r="LX347" s="16"/>
      <c r="LY347" s="16"/>
      <c r="LZ347" s="16"/>
      <c r="MA347" s="7" t="n">
        <f aca="false">MA346+1</f>
        <v>1997</v>
      </c>
      <c r="MB347" s="15" t="n">
        <v>23.8</v>
      </c>
      <c r="MC347" s="15" t="n">
        <v>24.1</v>
      </c>
      <c r="MD347" s="15" t="n">
        <v>22</v>
      </c>
      <c r="ME347" s="15" t="n">
        <v>19</v>
      </c>
      <c r="MF347" s="15" t="n">
        <v>15.8</v>
      </c>
      <c r="MG347" s="15" t="n">
        <v>12.1</v>
      </c>
      <c r="MH347" s="15" t="n">
        <v>11.2</v>
      </c>
      <c r="MI347" s="15" t="n">
        <v>15</v>
      </c>
      <c r="MJ347" s="15" t="n">
        <v>21.4</v>
      </c>
      <c r="MK347" s="15" t="n">
        <v>22.6</v>
      </c>
      <c r="ML347" s="15" t="n">
        <v>23.7</v>
      </c>
      <c r="MM347" s="15" t="n">
        <v>24</v>
      </c>
      <c r="MN347" s="16" t="n">
        <f aca="false">AVERAGE(MB347:MM347)</f>
        <v>19.5583333333333</v>
      </c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60" t="s">
        <v>131</v>
      </c>
      <c r="NB347" s="15" t="n">
        <v>17.8</v>
      </c>
      <c r="NC347" s="15" t="n">
        <v>20.1</v>
      </c>
      <c r="ND347" s="15" t="n">
        <v>15.3</v>
      </c>
      <c r="NE347" s="15" t="n">
        <v>14.5</v>
      </c>
      <c r="NF347" s="15" t="n">
        <v>9.9</v>
      </c>
      <c r="NG347" s="15" t="n">
        <v>5.8</v>
      </c>
      <c r="NH347" s="15" t="n">
        <v>3.8</v>
      </c>
      <c r="NI347" s="15" t="n">
        <v>5.3</v>
      </c>
      <c r="NJ347" s="15" t="n">
        <v>8.3</v>
      </c>
      <c r="NK347" s="15" t="n">
        <v>11.5</v>
      </c>
      <c r="NL347" s="15" t="n">
        <v>14</v>
      </c>
      <c r="NM347" s="15" t="n">
        <v>17.8</v>
      </c>
      <c r="NN347" s="29" t="n">
        <f aca="false">AVERAGE(NB347:NM347)</f>
        <v>12.0083333333333</v>
      </c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13" t="n">
        <v>1997</v>
      </c>
      <c r="OB347" s="15" t="n">
        <v>19.7</v>
      </c>
      <c r="OC347" s="15" t="n">
        <v>23.1</v>
      </c>
      <c r="OD347" s="15" t="n">
        <v>17.7</v>
      </c>
      <c r="OE347" s="15" t="n">
        <v>17.1</v>
      </c>
      <c r="OF347" s="15" t="n">
        <v>11</v>
      </c>
      <c r="OG347" s="15" t="n">
        <v>6.6</v>
      </c>
      <c r="OH347" s="15" t="n">
        <v>5.3</v>
      </c>
      <c r="OI347" s="15" t="n">
        <v>6.9</v>
      </c>
      <c r="OJ347" s="15" t="n">
        <v>11</v>
      </c>
      <c r="OK347" s="15" t="n">
        <v>14.3</v>
      </c>
      <c r="OL347" s="15" t="n">
        <v>16.3</v>
      </c>
      <c r="OM347" s="15" t="n">
        <v>20</v>
      </c>
      <c r="ON347" s="29" t="n">
        <f aca="false">AVERAGE(OB347:OM347)</f>
        <v>14.0833333333333</v>
      </c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30" t="s">
        <v>131</v>
      </c>
      <c r="PB347" s="15" t="n">
        <v>24.6</v>
      </c>
      <c r="PC347" s="15" t="n">
        <v>24.3</v>
      </c>
      <c r="PD347" s="15" t="n">
        <v>24.6</v>
      </c>
      <c r="PE347" s="15" t="n">
        <v>20.9</v>
      </c>
      <c r="PF347" s="15" t="n">
        <v>17.9</v>
      </c>
      <c r="PG347" s="15" t="n">
        <v>13.4</v>
      </c>
      <c r="PH347" s="15" t="n">
        <v>11.3</v>
      </c>
      <c r="PI347" s="15" t="n">
        <v>12.9</v>
      </c>
      <c r="PJ347" s="15" t="n">
        <v>14.3</v>
      </c>
      <c r="PK347" s="15" t="n">
        <v>21.6</v>
      </c>
      <c r="PL347" s="15" t="n">
        <v>22.8</v>
      </c>
      <c r="PM347" s="15" t="n">
        <v>26.3</v>
      </c>
      <c r="PN347" s="29" t="n">
        <f aca="false">AVERAGE(PB347:PM347)</f>
        <v>19.575</v>
      </c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30" t="s">
        <v>131</v>
      </c>
      <c r="QB347" s="15" t="n">
        <v>24.8</v>
      </c>
      <c r="QC347" s="15" t="n">
        <v>24</v>
      </c>
      <c r="QD347" s="15" t="n">
        <v>19.6</v>
      </c>
      <c r="QE347" s="15" t="n">
        <v>17.3</v>
      </c>
      <c r="QF347" s="15" t="n">
        <v>10.3</v>
      </c>
      <c r="QG347" s="15" t="n">
        <v>7.4</v>
      </c>
      <c r="QH347" s="15" t="n">
        <v>4</v>
      </c>
      <c r="QI347" s="15" t="n">
        <v>6</v>
      </c>
      <c r="QJ347" s="15" t="n">
        <v>9.6</v>
      </c>
      <c r="QK347" s="15" t="n">
        <v>14</v>
      </c>
      <c r="QL347" s="15" t="n">
        <v>15.7</v>
      </c>
      <c r="QM347" s="15" t="n">
        <v>21.7</v>
      </c>
      <c r="QN347" s="29" t="n">
        <f aca="false">AVERAGE(QB347:QM347)</f>
        <v>14.5333333333333</v>
      </c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30" t="s">
        <v>131</v>
      </c>
      <c r="RB347" s="15" t="n">
        <v>23.3</v>
      </c>
      <c r="RC347" s="15" t="n">
        <v>23.6</v>
      </c>
      <c r="RD347" s="15" t="n">
        <v>20.9</v>
      </c>
      <c r="RE347" s="15" t="n">
        <v>19</v>
      </c>
      <c r="RF347" s="15" t="n">
        <v>17.9</v>
      </c>
      <c r="RG347" s="15" t="n">
        <v>13.1</v>
      </c>
      <c r="RH347" s="15" t="n">
        <v>12.4</v>
      </c>
      <c r="RI347" s="15" t="n">
        <v>16.1</v>
      </c>
      <c r="RJ347" s="15" t="n">
        <v>21.1</v>
      </c>
      <c r="RK347" s="15" t="n">
        <v>22.7</v>
      </c>
      <c r="RL347" s="15" t="n">
        <v>24.4</v>
      </c>
      <c r="RM347" s="15" t="n">
        <v>24</v>
      </c>
      <c r="RN347" s="29" t="n">
        <f aca="false">AVERAGE(RB347:RM347)</f>
        <v>19.875</v>
      </c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13" t="n">
        <v>1997</v>
      </c>
      <c r="SB347" s="15" t="n">
        <v>21.4</v>
      </c>
      <c r="SC347" s="15" t="n">
        <v>22.4</v>
      </c>
      <c r="SD347" s="15" t="n">
        <v>19.3</v>
      </c>
      <c r="SE347" s="15" t="n">
        <v>16</v>
      </c>
      <c r="SF347" s="15" t="n">
        <v>10.8</v>
      </c>
      <c r="SG347" s="15" t="n">
        <v>5.6</v>
      </c>
      <c r="SH347" s="15" t="n">
        <v>3</v>
      </c>
      <c r="SI347" s="15" t="n">
        <v>6.5</v>
      </c>
      <c r="SJ347" s="15" t="n">
        <v>10.4</v>
      </c>
      <c r="SK347" s="15" t="n">
        <v>14.7</v>
      </c>
      <c r="SL347" s="15" t="n">
        <v>17.3</v>
      </c>
      <c r="SM347" s="15" t="n">
        <v>22.4</v>
      </c>
      <c r="SN347" s="29" t="n">
        <f aca="false">AVERAGE(SB347:SM347)</f>
        <v>14.15</v>
      </c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72" t="s">
        <v>131</v>
      </c>
      <c r="TB347" s="73" t="n">
        <v>21</v>
      </c>
      <c r="TC347" s="73" t="n">
        <v>21.7</v>
      </c>
      <c r="TD347" s="73" t="n">
        <v>17.3</v>
      </c>
      <c r="TE347" s="73" t="n">
        <v>11.2</v>
      </c>
      <c r="TF347" s="73" t="n">
        <v>10.2</v>
      </c>
      <c r="TG347" s="73" t="n">
        <v>4.8</v>
      </c>
      <c r="TH347" s="73" t="n">
        <v>3.5</v>
      </c>
      <c r="TI347" s="73" t="n">
        <v>3.8</v>
      </c>
      <c r="TJ347" s="73" t="n">
        <v>11</v>
      </c>
      <c r="TK347" s="73" t="n">
        <v>14.6</v>
      </c>
      <c r="TL347" s="73" t="n">
        <v>17.9</v>
      </c>
      <c r="TM347" s="73" t="n">
        <v>21.3</v>
      </c>
      <c r="TN347" s="73" t="n">
        <v>13.2</v>
      </c>
      <c r="UB347" s="71"/>
      <c r="UC347" s="30"/>
      <c r="UD347" s="15"/>
      <c r="UE347" s="15"/>
      <c r="UF347" s="15"/>
      <c r="UG347" s="15"/>
      <c r="UH347" s="15"/>
      <c r="UI347" s="15"/>
      <c r="UJ347" s="15"/>
      <c r="UK347" s="15"/>
      <c r="UL347" s="15"/>
      <c r="UM347" s="15"/>
      <c r="UN347" s="15"/>
      <c r="UO347" s="15"/>
      <c r="UP347" s="16"/>
      <c r="VB347" s="71"/>
      <c r="VC347" s="30"/>
      <c r="VD347" s="15"/>
      <c r="VE347" s="15"/>
      <c r="VF347" s="15"/>
      <c r="VG347" s="15"/>
      <c r="VH347" s="15"/>
      <c r="VI347" s="15"/>
      <c r="VJ347" s="15"/>
      <c r="VK347" s="15"/>
      <c r="VL347" s="15"/>
      <c r="VM347" s="15"/>
      <c r="VN347" s="15"/>
      <c r="VO347" s="15"/>
      <c r="VP347" s="16"/>
      <c r="WB347" s="71"/>
      <c r="WC347" s="30"/>
      <c r="WD347" s="15"/>
      <c r="WE347" s="15"/>
      <c r="WF347" s="15"/>
      <c r="WG347" s="15"/>
      <c r="WH347" s="15"/>
      <c r="WI347" s="15"/>
      <c r="WJ347" s="15"/>
      <c r="WK347" s="15"/>
      <c r="WL347" s="15"/>
      <c r="WM347" s="15"/>
      <c r="WN347" s="15"/>
      <c r="WO347" s="15"/>
      <c r="WP347" s="16"/>
      <c r="XB347" s="71"/>
      <c r="XC347" s="30"/>
      <c r="XD347" s="15"/>
      <c r="XE347" s="15"/>
      <c r="XF347" s="15"/>
      <c r="XG347" s="15"/>
      <c r="XH347" s="15"/>
      <c r="XI347" s="15"/>
      <c r="XJ347" s="15"/>
      <c r="XK347" s="15"/>
      <c r="XL347" s="15"/>
      <c r="XM347" s="15"/>
      <c r="XN347" s="15"/>
      <c r="XO347" s="15"/>
      <c r="XP347" s="16"/>
      <c r="YB347" s="71"/>
      <c r="YC347" s="30"/>
      <c r="YD347" s="15"/>
      <c r="YE347" s="15"/>
      <c r="YF347" s="15"/>
      <c r="YG347" s="15"/>
      <c r="YH347" s="15"/>
      <c r="YI347" s="15"/>
      <c r="YJ347" s="15"/>
      <c r="YK347" s="15"/>
      <c r="YL347" s="15"/>
      <c r="YM347" s="15"/>
      <c r="YN347" s="15"/>
      <c r="YO347" s="15"/>
      <c r="YP347" s="16"/>
      <c r="ZB347" s="71"/>
      <c r="ZC347" s="30"/>
      <c r="ZD347" s="15"/>
      <c r="ZE347" s="15"/>
      <c r="ZF347" s="15"/>
      <c r="ZG347" s="15"/>
      <c r="ZH347" s="15"/>
      <c r="ZI347" s="15"/>
      <c r="ZJ347" s="15"/>
      <c r="ZK347" s="15"/>
      <c r="ZL347" s="15"/>
      <c r="ZM347" s="15"/>
      <c r="ZN347" s="15"/>
      <c r="ZO347" s="15"/>
      <c r="ZP347" s="16"/>
    </row>
    <row r="348" customFormat="false" ht="12.8" hidden="false" customHeight="false" outlineLevel="0" collapsed="false">
      <c r="A348" s="17"/>
      <c r="B348" s="4" t="n">
        <f aca="false">AVERAGE(AN348,BN348,CN348,DN348,EN348,FN348,GN348,HN348,IN348,JN348,KN348,LN348,MN348,NN348)</f>
        <v>15.5961538461538</v>
      </c>
      <c r="C348" s="18" t="n">
        <f aca="false">AVERAGE(B344:B348)</f>
        <v>14.9533974358974</v>
      </c>
      <c r="D348" s="9" t="n">
        <f aca="false">AVERAGE(B339:B348)</f>
        <v>14.9928792735043</v>
      </c>
      <c r="E348" s="4" t="n">
        <f aca="false">AVERAGE(B329:B348)</f>
        <v>14.8820438762626</v>
      </c>
      <c r="F348" s="24" t="n">
        <f aca="false">AVERAGE(B299:B348)</f>
        <v>14.6144533799534</v>
      </c>
      <c r="G348" s="9" t="n">
        <f aca="false">MAX(AB348:AM348,BB348:BM348,CB348:CM348,DB348:DM348,EB348:EM348,FB348:FM348,GB348:GM348,HB348:HM348,IB348:IM348,JB348:JM348,KB348:KM348,LB348:LM348,MB348:MM348,NB348:NM348,OB348:OM348,PB348:PM348,QB348:QM348,RB348:RM348,SB348:SM348)</f>
        <v>27.4</v>
      </c>
      <c r="H348" s="10" t="n">
        <f aca="false">MEDIAN(AB348:AM348,BB348:BM348,CB348:CM348,DB348:DM348,EB348:EM348,FB348:FM348,GB348:GM348,HB348:HM348,IB348:IM348,JB348:JM348,KB348:KM348,LB348:LM348,MB348:MM348,NB348:NM348,OB348:OM348,PB348:PM348,QB348:QM348,RB348:RM348,SB348:SM348)</f>
        <v>16.75</v>
      </c>
      <c r="I348" s="11" t="n">
        <f aca="false">MIN(AB348:AM348,BB348:BM348,CB348:CM348,DB348:DM348,EB348:EM348,FB348:FM348,GB348:GM348,HB348:HM348,IB348:IM348,JB348:JM348,KB348:KM348,LB348:LM348,MB348:MM348,NB348:NM348,OB348:OM348,PB348:PM348,QB348:QM348,RB348:RM348,SB348:SM348)</f>
        <v>4.1</v>
      </c>
      <c r="J348" s="12" t="n">
        <f aca="false">(G348+I348)/2</f>
        <v>15.75</v>
      </c>
      <c r="AA348" s="13" t="n">
        <v>1998</v>
      </c>
      <c r="AB348" s="44" t="n">
        <v>18</v>
      </c>
      <c r="AC348" s="44" t="n">
        <v>17.7</v>
      </c>
      <c r="AD348" s="44" t="n">
        <v>15.4</v>
      </c>
      <c r="AE348" s="44" t="n">
        <v>10.5</v>
      </c>
      <c r="AF348" s="44" t="n">
        <v>7.1</v>
      </c>
      <c r="AG348" s="44" t="n">
        <v>5.1</v>
      </c>
      <c r="AH348" s="44" t="n">
        <v>5.2</v>
      </c>
      <c r="AI348" s="44" t="n">
        <v>6.5</v>
      </c>
      <c r="AJ348" s="44" t="n">
        <v>10</v>
      </c>
      <c r="AK348" s="44" t="n">
        <v>11.8</v>
      </c>
      <c r="AL348" s="44" t="n">
        <v>14.1</v>
      </c>
      <c r="AM348" s="44" t="n">
        <v>17.8</v>
      </c>
      <c r="AN348" s="45" t="n">
        <f aca="false">AVERAGE(Sheet1!AB348:AM348)</f>
        <v>11.6</v>
      </c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2" t="n">
        <f aca="false">BA347+1</f>
        <v>1998</v>
      </c>
      <c r="BB348" s="20" t="n">
        <v>23.9</v>
      </c>
      <c r="BC348" s="20" t="n">
        <v>22.4</v>
      </c>
      <c r="BD348" s="20" t="n">
        <v>20.7</v>
      </c>
      <c r="BE348" s="20" t="n">
        <v>14.1</v>
      </c>
      <c r="BF348" s="20" t="n">
        <v>11.1</v>
      </c>
      <c r="BG348" s="20" t="n">
        <v>11.3</v>
      </c>
      <c r="BH348" s="20" t="n">
        <v>6.4</v>
      </c>
      <c r="BI348" s="20" t="n">
        <v>9.4</v>
      </c>
      <c r="BJ348" s="20" t="n">
        <v>12.8</v>
      </c>
      <c r="BK348" s="20" t="n">
        <v>13.7</v>
      </c>
      <c r="BL348" s="20" t="n">
        <v>17.7</v>
      </c>
      <c r="BM348" s="20" t="n">
        <v>21.7</v>
      </c>
      <c r="BN348" s="4" t="n">
        <f aca="false">AVERAGE(BB348:BM348)</f>
        <v>15.4333333333333</v>
      </c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2" t="n">
        <f aca="false">CA347+1</f>
        <v>1998</v>
      </c>
      <c r="CB348" s="20" t="n">
        <v>22.7</v>
      </c>
      <c r="CC348" s="20" t="n">
        <v>21</v>
      </c>
      <c r="CD348" s="20" t="n">
        <v>19.5</v>
      </c>
      <c r="CE348" s="20" t="n">
        <v>13</v>
      </c>
      <c r="CF348" s="20" t="n">
        <v>9</v>
      </c>
      <c r="CG348" s="20" t="n">
        <v>5.7</v>
      </c>
      <c r="CH348" s="20" t="n">
        <v>5.7</v>
      </c>
      <c r="CI348" s="20" t="n">
        <v>8</v>
      </c>
      <c r="CJ348" s="20" t="n">
        <v>11.7</v>
      </c>
      <c r="CK348" s="20" t="n">
        <v>13.7</v>
      </c>
      <c r="CL348" s="20" t="n">
        <v>16.3</v>
      </c>
      <c r="CM348" s="20" t="n">
        <v>21</v>
      </c>
      <c r="CN348" s="4" t="n">
        <f aca="false">AVERAGE(CB348:CM348)</f>
        <v>13.9416666666667</v>
      </c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36" t="s">
        <v>132</v>
      </c>
      <c r="DB348" s="20" t="n">
        <v>21.3</v>
      </c>
      <c r="DC348" s="20" t="n">
        <v>18.4</v>
      </c>
      <c r="DD348" s="20" t="n">
        <v>17.2</v>
      </c>
      <c r="DE348" s="20" t="n">
        <v>11.1</v>
      </c>
      <c r="DF348" s="20" t="n">
        <v>7.4</v>
      </c>
      <c r="DG348" s="20" t="n">
        <v>4.1</v>
      </c>
      <c r="DH348" s="20" t="n">
        <v>4.6</v>
      </c>
      <c r="DI348" s="20" t="n">
        <v>6.1</v>
      </c>
      <c r="DJ348" s="20" t="n">
        <v>10.6</v>
      </c>
      <c r="DK348" s="20" t="n">
        <v>13.2</v>
      </c>
      <c r="DL348" s="20" t="n">
        <v>16</v>
      </c>
      <c r="DM348" s="20" t="n">
        <v>18.5</v>
      </c>
      <c r="DN348" s="4" t="n">
        <f aca="false">AVERAGE(DB348:DM348)</f>
        <v>12.375</v>
      </c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30" t="s">
        <v>132</v>
      </c>
      <c r="FB348" s="15" t="n">
        <v>24.4</v>
      </c>
      <c r="FC348" s="15" t="n">
        <v>25.2</v>
      </c>
      <c r="FD348" s="15" t="n">
        <v>22.5</v>
      </c>
      <c r="FE348" s="15" t="n">
        <v>20.2</v>
      </c>
      <c r="FF348" s="15" t="n">
        <v>15.3</v>
      </c>
      <c r="FG348" s="15" t="n">
        <v>11.4</v>
      </c>
      <c r="FH348" s="15" t="n">
        <v>12.7</v>
      </c>
      <c r="FI348" s="15" t="n">
        <v>13.3</v>
      </c>
      <c r="FJ348" s="15" t="n">
        <v>18.8</v>
      </c>
      <c r="FK348" s="15" t="n">
        <v>22.6</v>
      </c>
      <c r="FL348" s="15" t="n">
        <v>23.1</v>
      </c>
      <c r="FM348" s="15" t="n">
        <v>25.2</v>
      </c>
      <c r="FN348" s="16" t="n">
        <f aca="false">AVERAGE(FB348:FM348)</f>
        <v>19.5583333333333</v>
      </c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2" t="n">
        <v>1998</v>
      </c>
      <c r="GB348" s="15" t="n">
        <v>25.6</v>
      </c>
      <c r="GC348" s="15" t="n">
        <v>25.7</v>
      </c>
      <c r="GD348" s="15" t="n">
        <v>24.3</v>
      </c>
      <c r="GE348" s="15" t="n">
        <v>23.3</v>
      </c>
      <c r="GF348" s="15" t="n">
        <v>19.6</v>
      </c>
      <c r="GG348" s="15" t="n">
        <v>16.3</v>
      </c>
      <c r="GH348" s="15" t="n">
        <v>16.1</v>
      </c>
      <c r="GI348" s="15" t="n">
        <v>17.1</v>
      </c>
      <c r="GJ348" s="15" t="n">
        <v>20.9</v>
      </c>
      <c r="GK348" s="15" t="n">
        <v>24.4</v>
      </c>
      <c r="GL348" s="15" t="n">
        <v>25.2</v>
      </c>
      <c r="GM348" s="15" t="n">
        <v>25.9</v>
      </c>
      <c r="GN348" s="16" t="n">
        <f aca="false">AVERAGE(GB348:GM348)</f>
        <v>22.0333333333333</v>
      </c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2" t="n">
        <v>1998</v>
      </c>
      <c r="HB348" s="15" t="n">
        <v>25.9</v>
      </c>
      <c r="HC348" s="15" t="n">
        <v>25.9</v>
      </c>
      <c r="HD348" s="15" t="n">
        <v>23</v>
      </c>
      <c r="HE348" s="15" t="n">
        <v>18.6</v>
      </c>
      <c r="HF348" s="15" t="n">
        <v>14.6</v>
      </c>
      <c r="HG348" s="15" t="n">
        <v>10.9</v>
      </c>
      <c r="HH348" s="15" t="n">
        <v>9.9</v>
      </c>
      <c r="HI348" s="15" t="n">
        <v>12.4</v>
      </c>
      <c r="HJ348" s="15" t="n">
        <v>17.2</v>
      </c>
      <c r="HK348" s="15" t="n">
        <v>20.9</v>
      </c>
      <c r="HL348" s="15" t="n">
        <v>23.2</v>
      </c>
      <c r="HM348" s="15" t="n">
        <v>24.9</v>
      </c>
      <c r="HN348" s="16" t="n">
        <f aca="false">AVERAGE(HB348:HM348)</f>
        <v>18.95</v>
      </c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7" t="n">
        <f aca="false">IA347+1</f>
        <v>1998</v>
      </c>
      <c r="IB348" s="15" t="n">
        <v>22.7</v>
      </c>
      <c r="IC348" s="15" t="n">
        <v>21.2</v>
      </c>
      <c r="ID348" s="15" t="n">
        <v>18.8</v>
      </c>
      <c r="IE348" s="15" t="n">
        <v>12.9</v>
      </c>
      <c r="IF348" s="15" t="n">
        <v>10.5</v>
      </c>
      <c r="IG348" s="15" t="n">
        <v>7.5</v>
      </c>
      <c r="IH348" s="15" t="n">
        <v>5.9</v>
      </c>
      <c r="II348" s="15" t="n">
        <v>9</v>
      </c>
      <c r="IJ348" s="15" t="n">
        <v>12.1</v>
      </c>
      <c r="IK348" s="15" t="n">
        <v>15.3</v>
      </c>
      <c r="IL348" s="15" t="n">
        <v>17.6</v>
      </c>
      <c r="IM348" s="15" t="n">
        <v>20</v>
      </c>
      <c r="IN348" s="25" t="n">
        <f aca="false">SUM(IB348:IM348)/12</f>
        <v>14.4583333333333</v>
      </c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 t="n">
        <f aca="false">JA347+1</f>
        <v>1998</v>
      </c>
      <c r="JB348" s="15" t="n">
        <v>18.4</v>
      </c>
      <c r="JC348" s="15" t="n">
        <v>17.8</v>
      </c>
      <c r="JD348" s="15" t="n">
        <v>15.7</v>
      </c>
      <c r="JE348" s="15" t="n">
        <v>11.6</v>
      </c>
      <c r="JF348" s="15" t="n">
        <v>8.7</v>
      </c>
      <c r="JG348" s="15" t="n">
        <v>6.1</v>
      </c>
      <c r="JH348" s="15" t="n">
        <v>4.9</v>
      </c>
      <c r="JI348" s="15" t="n">
        <v>6.9</v>
      </c>
      <c r="JJ348" s="15" t="n">
        <v>9.1</v>
      </c>
      <c r="JK348" s="15" t="n">
        <v>12.1</v>
      </c>
      <c r="JL348" s="15" t="n">
        <v>15.2</v>
      </c>
      <c r="JM348" s="15" t="n">
        <v>17</v>
      </c>
      <c r="JN348" s="25" t="n">
        <f aca="false">SUM(JB348:JM348)/12</f>
        <v>11.9583333333333</v>
      </c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  <c r="JY348" s="15"/>
      <c r="JZ348" s="15"/>
      <c r="KA348" s="13" t="n">
        <v>1998</v>
      </c>
      <c r="KB348" s="15" t="n">
        <v>22.5</v>
      </c>
      <c r="KC348" s="15" t="n">
        <v>20.2</v>
      </c>
      <c r="KD348" s="15" t="n">
        <v>19.9</v>
      </c>
      <c r="KE348" s="15" t="n">
        <v>13.7</v>
      </c>
      <c r="KF348" s="15" t="n">
        <v>8.3</v>
      </c>
      <c r="KG348" s="15" t="n">
        <v>6.4</v>
      </c>
      <c r="KH348" s="15" t="n">
        <v>5.9</v>
      </c>
      <c r="KI348" s="15" t="n">
        <v>7.2</v>
      </c>
      <c r="KJ348" s="15" t="n">
        <v>11.3</v>
      </c>
      <c r="KK348" s="15" t="n">
        <v>17.4</v>
      </c>
      <c r="KL348" s="15" t="n">
        <v>17.9</v>
      </c>
      <c r="KM348" s="15" t="n">
        <v>20.4</v>
      </c>
      <c r="KN348" s="16" t="n">
        <f aca="false">AVERAGE(KB348:KM348)</f>
        <v>14.2583333333333</v>
      </c>
      <c r="KO348" s="16"/>
      <c r="KP348" s="16"/>
      <c r="KQ348" s="16"/>
      <c r="KR348" s="16"/>
      <c r="KS348" s="16"/>
      <c r="KT348" s="16"/>
      <c r="KU348" s="16"/>
      <c r="KV348" s="16"/>
      <c r="KW348" s="16"/>
      <c r="KX348" s="16"/>
      <c r="KY348" s="16"/>
      <c r="KZ348" s="16"/>
      <c r="LA348" s="7" t="n">
        <f aca="false">LA347+1</f>
        <v>1998</v>
      </c>
      <c r="LB348" s="15" t="n">
        <v>23.2</v>
      </c>
      <c r="LC348" s="15" t="n">
        <v>22.1</v>
      </c>
      <c r="LD348" s="15" t="n">
        <v>19.5</v>
      </c>
      <c r="LE348" s="15" t="n">
        <v>14.9</v>
      </c>
      <c r="LF348" s="15" t="n">
        <v>11.4</v>
      </c>
      <c r="LG348" s="15" t="n">
        <v>7.7</v>
      </c>
      <c r="LH348" s="15" t="n">
        <v>6</v>
      </c>
      <c r="LI348" s="15" t="n">
        <v>6.9</v>
      </c>
      <c r="LJ348" s="15" t="n">
        <v>11.4</v>
      </c>
      <c r="LK348" s="15" t="n">
        <v>16.4</v>
      </c>
      <c r="LL348" s="15" t="n">
        <v>18.7</v>
      </c>
      <c r="LM348" s="15" t="n">
        <v>20.9</v>
      </c>
      <c r="LN348" s="16" t="n">
        <f aca="false">AVERAGE(LB348:LM348)</f>
        <v>14.925</v>
      </c>
      <c r="LO348" s="16"/>
      <c r="LP348" s="16"/>
      <c r="LQ348" s="16"/>
      <c r="LR348" s="16"/>
      <c r="LS348" s="16"/>
      <c r="LT348" s="16"/>
      <c r="LU348" s="16"/>
      <c r="LV348" s="16"/>
      <c r="LW348" s="16"/>
      <c r="LX348" s="16"/>
      <c r="LY348" s="16"/>
      <c r="LZ348" s="16"/>
      <c r="MA348" s="7" t="n">
        <f aca="false">MA347+1</f>
        <v>1998</v>
      </c>
      <c r="MB348" s="15" t="n">
        <v>26</v>
      </c>
      <c r="MC348" s="15" t="n">
        <v>25.8</v>
      </c>
      <c r="MD348" s="15" t="n">
        <v>24.7</v>
      </c>
      <c r="ME348" s="15" t="n">
        <v>21.2</v>
      </c>
      <c r="MF348" s="15" t="n">
        <v>17.1</v>
      </c>
      <c r="MG348" s="15" t="n">
        <v>14.4</v>
      </c>
      <c r="MH348" s="15" t="n">
        <v>14.4</v>
      </c>
      <c r="MI348" s="15" t="n">
        <v>16</v>
      </c>
      <c r="MJ348" s="15" t="n">
        <v>19.5</v>
      </c>
      <c r="MK348" s="15" t="n">
        <v>23</v>
      </c>
      <c r="ML348" s="15" t="n">
        <v>24.3</v>
      </c>
      <c r="MM348" s="15" t="n">
        <v>25.1</v>
      </c>
      <c r="MN348" s="16" t="n">
        <f aca="false">AVERAGE(MB348:MM348)</f>
        <v>20.9583333333333</v>
      </c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60" t="s">
        <v>132</v>
      </c>
      <c r="NB348" s="15" t="n">
        <v>19</v>
      </c>
      <c r="NC348" s="15" t="n">
        <v>18.9</v>
      </c>
      <c r="ND348" s="15" t="n">
        <v>16.9</v>
      </c>
      <c r="NE348" s="15" t="n">
        <v>12.7</v>
      </c>
      <c r="NF348" s="15" t="n">
        <v>12</v>
      </c>
      <c r="NG348" s="15" t="n">
        <v>6.3</v>
      </c>
      <c r="NH348" s="15" t="n">
        <v>5.2</v>
      </c>
      <c r="NI348" s="15" t="n">
        <v>7.2</v>
      </c>
      <c r="NJ348" s="15" t="n">
        <v>7.5</v>
      </c>
      <c r="NK348" s="15" t="n">
        <v>10.4</v>
      </c>
      <c r="NL348" s="15" t="n">
        <v>15</v>
      </c>
      <c r="NM348" s="15" t="n">
        <v>16.5</v>
      </c>
      <c r="NN348" s="29" t="n">
        <f aca="false">AVERAGE(NB348:NM348)</f>
        <v>12.3</v>
      </c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13" t="n">
        <v>1998</v>
      </c>
      <c r="OB348" s="15" t="n">
        <v>21.3</v>
      </c>
      <c r="OC348" s="15" t="n">
        <v>22.1</v>
      </c>
      <c r="OD348" s="15" t="n">
        <v>18.6</v>
      </c>
      <c r="OE348" s="15" t="n">
        <v>14.5</v>
      </c>
      <c r="OF348" s="15" t="n">
        <v>13.6</v>
      </c>
      <c r="OG348" s="15" t="n">
        <v>6.9</v>
      </c>
      <c r="OH348" s="15" t="n">
        <v>5.2</v>
      </c>
      <c r="OI348" s="15" t="n">
        <v>7.8</v>
      </c>
      <c r="OJ348" s="15" t="n">
        <v>8.6</v>
      </c>
      <c r="OK348" s="15" t="n">
        <v>12.6</v>
      </c>
      <c r="OL348" s="15" t="n">
        <v>16.8</v>
      </c>
      <c r="OM348" s="15" t="n">
        <v>18.6</v>
      </c>
      <c r="ON348" s="29" t="n">
        <f aca="false">AVERAGE(OB348:OM348)</f>
        <v>13.8833333333333</v>
      </c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30" t="s">
        <v>132</v>
      </c>
      <c r="PB348" s="15" t="n">
        <v>26.7</v>
      </c>
      <c r="PC348" s="15" t="n">
        <v>27.4</v>
      </c>
      <c r="PD348" s="15" t="n">
        <v>26.9</v>
      </c>
      <c r="PE348" s="15" t="n">
        <v>23.9</v>
      </c>
      <c r="PF348" s="15" t="n">
        <v>20</v>
      </c>
      <c r="PG348" s="15" t="n">
        <v>15.9</v>
      </c>
      <c r="PH348" s="15" t="n">
        <v>13.6</v>
      </c>
      <c r="PI348" s="15" t="n">
        <v>16</v>
      </c>
      <c r="PJ348" s="15" t="n">
        <v>19</v>
      </c>
      <c r="PK348" s="15" t="n">
        <v>24.5</v>
      </c>
      <c r="PL348" s="15" t="n">
        <v>25.3</v>
      </c>
      <c r="PM348" s="15" t="n">
        <v>25.7</v>
      </c>
      <c r="PN348" s="29" t="n">
        <f aca="false">AVERAGE(PB348:PM348)</f>
        <v>22.075</v>
      </c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30" t="s">
        <v>132</v>
      </c>
      <c r="QB348" s="15" t="n">
        <v>23.5</v>
      </c>
      <c r="QC348" s="15" t="n">
        <v>25.1</v>
      </c>
      <c r="QD348" s="15" t="n">
        <v>20.1</v>
      </c>
      <c r="QE348" s="15" t="n">
        <v>16.9</v>
      </c>
      <c r="QF348" s="15" t="n">
        <v>15</v>
      </c>
      <c r="QG348" s="15" t="n">
        <v>8.2</v>
      </c>
      <c r="QH348" s="15" t="n">
        <v>7</v>
      </c>
      <c r="QI348" s="15" t="n">
        <v>8.2</v>
      </c>
      <c r="QJ348" s="15" t="n">
        <v>8.5</v>
      </c>
      <c r="QK348" s="15" t="n">
        <v>12.5</v>
      </c>
      <c r="QL348" s="15" t="n">
        <v>17.4</v>
      </c>
      <c r="QM348" s="15" t="n">
        <v>21.1</v>
      </c>
      <c r="QN348" s="29" t="n">
        <f aca="false">AVERAGE(QB348:QM348)</f>
        <v>15.2916666666667</v>
      </c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30" t="s">
        <v>132</v>
      </c>
      <c r="RB348" s="15" t="n">
        <v>24.8</v>
      </c>
      <c r="RC348" s="15" t="n">
        <v>24.4</v>
      </c>
      <c r="RD348" s="15" t="n">
        <v>25</v>
      </c>
      <c r="RE348" s="15" t="n">
        <v>22.3</v>
      </c>
      <c r="RF348" s="15" t="n">
        <v>17.7</v>
      </c>
      <c r="RG348" s="15" t="n">
        <v>16.2</v>
      </c>
      <c r="RH348" s="15" t="n">
        <v>15.8</v>
      </c>
      <c r="RI348" s="15" t="n">
        <v>17.4</v>
      </c>
      <c r="RJ348" s="15" t="n">
        <v>20.7</v>
      </c>
      <c r="RK348" s="15" t="n">
        <v>25.2</v>
      </c>
      <c r="RL348" s="15" t="n">
        <v>24.8</v>
      </c>
      <c r="RM348" s="15" t="n">
        <v>24.1</v>
      </c>
      <c r="RN348" s="29" t="n">
        <f aca="false">AVERAGE(RB348:RM348)</f>
        <v>21.5333333333333</v>
      </c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13" t="n">
        <v>1998</v>
      </c>
      <c r="SB348" s="15" t="n">
        <v>24.7</v>
      </c>
      <c r="SC348" s="15" t="n">
        <v>24.3</v>
      </c>
      <c r="SD348" s="15" t="n">
        <v>20.4</v>
      </c>
      <c r="SE348" s="15" t="n">
        <v>16.7</v>
      </c>
      <c r="SF348" s="15" t="n">
        <v>15.1</v>
      </c>
      <c r="SG348" s="15" t="n">
        <v>8.6</v>
      </c>
      <c r="SH348" s="15" t="n">
        <v>5.4</v>
      </c>
      <c r="SI348" s="15" t="n">
        <v>9.2</v>
      </c>
      <c r="SJ348" s="15" t="n">
        <v>10</v>
      </c>
      <c r="SK348" s="15" t="n">
        <v>14.4</v>
      </c>
      <c r="SL348" s="26" t="n">
        <f aca="false">SUM(SL347+SL349)/2</f>
        <v>16.85</v>
      </c>
      <c r="SM348" s="26" t="n">
        <f aca="false">SUM(SM347+SM349)/2</f>
        <v>21.95</v>
      </c>
      <c r="SN348" s="29" t="n">
        <f aca="false">AVERAGE(SB348:SM348)</f>
        <v>15.6333333333333</v>
      </c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72" t="s">
        <v>132</v>
      </c>
      <c r="TB348" s="73" t="n">
        <v>21.8</v>
      </c>
      <c r="TC348" s="73" t="n">
        <v>21.8</v>
      </c>
      <c r="TD348" s="73" t="n">
        <v>19.7</v>
      </c>
      <c r="TE348" s="73" t="n">
        <v>14.6</v>
      </c>
      <c r="TF348" s="73" t="n">
        <v>8.6</v>
      </c>
      <c r="TG348" s="73" t="n">
        <v>5.8</v>
      </c>
      <c r="TH348" s="73" t="n">
        <v>7.7</v>
      </c>
      <c r="TI348" s="73" t="n">
        <v>8.7</v>
      </c>
      <c r="TJ348" s="73" t="n">
        <v>13</v>
      </c>
      <c r="TK348" s="73" t="n">
        <v>14.3</v>
      </c>
      <c r="TL348" s="73" t="n">
        <v>17.1</v>
      </c>
      <c r="TM348" s="73" t="n">
        <v>19.8</v>
      </c>
      <c r="TN348" s="73" t="n">
        <v>14.4</v>
      </c>
      <c r="UB348" s="71"/>
      <c r="UC348" s="30"/>
      <c r="UD348" s="15"/>
      <c r="UE348" s="15"/>
      <c r="UF348" s="15"/>
      <c r="UG348" s="15"/>
      <c r="UH348" s="15"/>
      <c r="UI348" s="15"/>
      <c r="UJ348" s="15"/>
      <c r="UK348" s="15"/>
      <c r="UL348" s="15"/>
      <c r="UM348" s="15"/>
      <c r="UN348" s="15"/>
      <c r="UO348" s="15"/>
      <c r="UP348" s="16"/>
      <c r="VB348" s="71"/>
      <c r="VC348" s="30"/>
      <c r="VD348" s="15"/>
      <c r="VE348" s="15"/>
      <c r="VF348" s="15"/>
      <c r="VG348" s="15"/>
      <c r="VH348" s="15"/>
      <c r="VI348" s="15"/>
      <c r="VJ348" s="15"/>
      <c r="VK348" s="15"/>
      <c r="VL348" s="15"/>
      <c r="VM348" s="15"/>
      <c r="VN348" s="15"/>
      <c r="VO348" s="15"/>
      <c r="VP348" s="16"/>
      <c r="WB348" s="71"/>
      <c r="WC348" s="30"/>
      <c r="WD348" s="15"/>
      <c r="WE348" s="15"/>
      <c r="WF348" s="15"/>
      <c r="WG348" s="15"/>
      <c r="WH348" s="15"/>
      <c r="WI348" s="15"/>
      <c r="WJ348" s="15"/>
      <c r="WK348" s="15"/>
      <c r="WL348" s="15"/>
      <c r="WM348" s="15"/>
      <c r="WN348" s="15"/>
      <c r="WO348" s="15"/>
      <c r="WP348" s="16"/>
      <c r="XB348" s="71"/>
      <c r="XC348" s="30"/>
      <c r="XD348" s="15"/>
      <c r="XE348" s="15"/>
      <c r="XF348" s="15"/>
      <c r="XG348" s="15"/>
      <c r="XH348" s="15"/>
      <c r="XI348" s="15"/>
      <c r="XJ348" s="15"/>
      <c r="XK348" s="15"/>
      <c r="XL348" s="15"/>
      <c r="XM348" s="15"/>
      <c r="XN348" s="15"/>
      <c r="XO348" s="15"/>
      <c r="XP348" s="16"/>
      <c r="YB348" s="71"/>
      <c r="YC348" s="30"/>
      <c r="YD348" s="15"/>
      <c r="YE348" s="15"/>
      <c r="YF348" s="15"/>
      <c r="YG348" s="15"/>
      <c r="YH348" s="15"/>
      <c r="YI348" s="15"/>
      <c r="YJ348" s="15"/>
      <c r="YK348" s="15"/>
      <c r="YL348" s="15"/>
      <c r="YM348" s="15"/>
      <c r="YN348" s="15"/>
      <c r="YO348" s="15"/>
      <c r="YP348" s="16"/>
      <c r="ZB348" s="71"/>
      <c r="ZC348" s="30"/>
      <c r="ZD348" s="15"/>
      <c r="ZE348" s="15"/>
      <c r="ZF348" s="15"/>
      <c r="ZG348" s="15"/>
      <c r="ZH348" s="15"/>
      <c r="ZI348" s="15"/>
      <c r="ZJ348" s="15"/>
      <c r="ZK348" s="15"/>
      <c r="ZL348" s="15"/>
      <c r="ZM348" s="15"/>
      <c r="ZN348" s="15"/>
      <c r="ZO348" s="15"/>
      <c r="ZP348" s="16"/>
    </row>
    <row r="349" customFormat="false" ht="12.8" hidden="false" customHeight="false" outlineLevel="0" collapsed="false">
      <c r="A349" s="17"/>
      <c r="B349" s="4" t="n">
        <f aca="false">AVERAGE(AN349,BN349,CN349,DN349,EN349,FN349,GN349,HN349,IN349,JN349,KN349,LN349,MN349,NN349)</f>
        <v>15.1405982905983</v>
      </c>
      <c r="C349" s="18" t="n">
        <f aca="false">AVERAGE(B345:B349)</f>
        <v>15.1363888888889</v>
      </c>
      <c r="D349" s="9" t="n">
        <f aca="false">AVERAGE(B340:B349)</f>
        <v>15.0463782051282</v>
      </c>
      <c r="E349" s="4" t="n">
        <f aca="false">AVERAGE(B330:B349)</f>
        <v>14.8873376796814</v>
      </c>
      <c r="F349" s="24" t="n">
        <f aca="false">AVERAGE(B300:B349)</f>
        <v>14.6440089355089</v>
      </c>
      <c r="G349" s="9" t="n">
        <f aca="false">MAX(AB349:AM349,BB349:BM349,CB349:CM349,DB349:DM349,EB349:EM349,FB349:FM349,GB349:GM349,HB349:HM349,IB349:IM349,JB349:JM349,KB349:KM349,LB349:LM349,MB349:MM349,NB349:NM349,OB349:OM349,PB349:PM349,QB349:QM349,RB349:RM349,SB349:SM349)</f>
        <v>26.6</v>
      </c>
      <c r="H349" s="10" t="n">
        <f aca="false">MEDIAN(AB349:AM349,BB349:BM349,CB349:CM349,DB349:DM349,EB349:EM349,FB349:FM349,GB349:GM349,HB349:HM349,IB349:IM349,JB349:JM349,KB349:KM349,LB349:LM349,MB349:MM349,NB349:NM349,OB349:OM349,PB349:PM349,QB349:QM349,RB349:RM349,SB349:SM349)</f>
        <v>15.5</v>
      </c>
      <c r="I349" s="11" t="n">
        <f aca="false">MIN(AB349:AM349,BB349:BM349,CB349:CM349,DB349:DM349,EB349:EM349,FB349:FM349,GB349:GM349,HB349:HM349,IB349:IM349,JB349:JM349,KB349:KM349,LB349:LM349,MB349:MM349,NB349:NM349,OB349:OM349,PB349:PM349,QB349:QM349,RB349:RM349,SB349:SM349)</f>
        <v>3.4</v>
      </c>
      <c r="J349" s="12" t="n">
        <f aca="false">(G349+I349)/2</f>
        <v>15</v>
      </c>
      <c r="AA349" s="13" t="n">
        <v>1999</v>
      </c>
      <c r="AB349" s="44" t="n">
        <v>20.3</v>
      </c>
      <c r="AC349" s="44" t="n">
        <v>18.9</v>
      </c>
      <c r="AD349" s="44" t="n">
        <v>16.6</v>
      </c>
      <c r="AE349" s="44" t="n">
        <v>9.4</v>
      </c>
      <c r="AF349" s="44" t="n">
        <v>9.5</v>
      </c>
      <c r="AG349" s="44" t="n">
        <v>5.6</v>
      </c>
      <c r="AH349" s="44" t="n">
        <v>6.6</v>
      </c>
      <c r="AI349" s="44" t="n">
        <v>7</v>
      </c>
      <c r="AJ349" s="44" t="n">
        <v>11.1</v>
      </c>
      <c r="AK349" s="44" t="n">
        <v>12.7</v>
      </c>
      <c r="AL349" s="44" t="n">
        <v>13.3</v>
      </c>
      <c r="AM349" s="44" t="n">
        <v>16.1</v>
      </c>
      <c r="AN349" s="45" t="n">
        <f aca="false">AVERAGE(Sheet1!AB349:AM349)</f>
        <v>12.2583333333333</v>
      </c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2" t="n">
        <f aca="false">BA348+1</f>
        <v>1999</v>
      </c>
      <c r="BB349" s="20" t="n">
        <v>25.3</v>
      </c>
      <c r="BC349" s="20" t="n">
        <v>21.8</v>
      </c>
      <c r="BD349" s="20" t="n">
        <v>19.4</v>
      </c>
      <c r="BE349" s="20" t="n">
        <v>12.7</v>
      </c>
      <c r="BF349" s="20" t="n">
        <v>12</v>
      </c>
      <c r="BG349" s="20" t="n">
        <v>7.1</v>
      </c>
      <c r="BH349" s="20" t="n">
        <v>7.4</v>
      </c>
      <c r="BI349" s="20" t="n">
        <v>8.3</v>
      </c>
      <c r="BJ349" s="20" t="n">
        <v>13.1</v>
      </c>
      <c r="BK349" s="20" t="n">
        <v>15</v>
      </c>
      <c r="BL349" s="20" t="n">
        <v>16.7</v>
      </c>
      <c r="BM349" s="20" t="n">
        <v>19.6</v>
      </c>
      <c r="BN349" s="4" t="n">
        <f aca="false">AVERAGE(BB349:BM349)</f>
        <v>14.8666666666667</v>
      </c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2" t="n">
        <f aca="false">CA348+1</f>
        <v>1999</v>
      </c>
      <c r="CB349" s="20" t="n">
        <v>24.5</v>
      </c>
      <c r="CC349" s="20" t="n">
        <v>20.7</v>
      </c>
      <c r="CD349" s="20" t="n">
        <v>19</v>
      </c>
      <c r="CE349" s="20" t="n">
        <v>11.8</v>
      </c>
      <c r="CF349" s="20" t="n">
        <v>10.5</v>
      </c>
      <c r="CG349" s="20" t="n">
        <v>6.4</v>
      </c>
      <c r="CH349" s="20" t="n">
        <v>6.8</v>
      </c>
      <c r="CI349" s="20" t="n">
        <v>7</v>
      </c>
      <c r="CJ349" s="20" t="n">
        <v>12.6</v>
      </c>
      <c r="CK349" s="20" t="n">
        <v>15.1</v>
      </c>
      <c r="CL349" s="20" t="n">
        <v>15.2</v>
      </c>
      <c r="CM349" s="20" t="n">
        <v>18.8</v>
      </c>
      <c r="CN349" s="4" t="n">
        <f aca="false">AVERAGE(CB349:CM349)</f>
        <v>14.0333333333333</v>
      </c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36" t="s">
        <v>133</v>
      </c>
      <c r="DB349" s="20" t="n">
        <v>23.4</v>
      </c>
      <c r="DC349" s="20" t="n">
        <v>19.4</v>
      </c>
      <c r="DD349" s="20" t="n">
        <v>17.5</v>
      </c>
      <c r="DE349" s="20" t="n">
        <v>9.9</v>
      </c>
      <c r="DF349" s="20" t="n">
        <v>9</v>
      </c>
      <c r="DG349" s="20" t="n">
        <v>5.4</v>
      </c>
      <c r="DH349" s="20" t="n">
        <v>6</v>
      </c>
      <c r="DI349" s="20" t="n">
        <v>5.6</v>
      </c>
      <c r="DJ349" s="20" t="n">
        <v>10.2</v>
      </c>
      <c r="DK349" s="20" t="n">
        <v>13.5</v>
      </c>
      <c r="DL349" s="20" t="n">
        <v>14</v>
      </c>
      <c r="DM349" s="20" t="n">
        <v>17</v>
      </c>
      <c r="DN349" s="4" t="n">
        <f aca="false">AVERAGE(DB349:DM349)</f>
        <v>12.575</v>
      </c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30" t="s">
        <v>133</v>
      </c>
      <c r="FB349" s="15" t="n">
        <v>24.7</v>
      </c>
      <c r="FC349" s="15" t="n">
        <v>25</v>
      </c>
      <c r="FD349" s="15" t="n">
        <v>23</v>
      </c>
      <c r="FE349" s="15" t="n">
        <v>19.7</v>
      </c>
      <c r="FF349" s="15" t="n">
        <v>14.9</v>
      </c>
      <c r="FG349" s="15" t="n">
        <v>11.1</v>
      </c>
      <c r="FH349" s="15" t="n">
        <v>11.3</v>
      </c>
      <c r="FI349" s="15" t="n">
        <v>12.3</v>
      </c>
      <c r="FJ349" s="15" t="n">
        <v>16.7</v>
      </c>
      <c r="FK349" s="15" t="n">
        <v>21.5</v>
      </c>
      <c r="FL349" s="15" t="n">
        <v>21.7</v>
      </c>
      <c r="FM349" s="15" t="n">
        <v>22.5</v>
      </c>
      <c r="FN349" s="16" t="n">
        <f aca="false">AVERAGE(FB349:FM349)</f>
        <v>18.7</v>
      </c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2" t="n">
        <v>1999</v>
      </c>
      <c r="GB349" s="15" t="n">
        <v>25.5</v>
      </c>
      <c r="GC349" s="15" t="n">
        <v>25.8</v>
      </c>
      <c r="GD349" s="15" t="n">
        <v>24.2</v>
      </c>
      <c r="GE349" s="15" t="n">
        <v>21</v>
      </c>
      <c r="GF349" s="15" t="n">
        <v>16.5</v>
      </c>
      <c r="GG349" s="15" t="n">
        <v>15</v>
      </c>
      <c r="GH349" s="15" t="n">
        <v>13.1</v>
      </c>
      <c r="GI349" s="15" t="n">
        <v>14.9</v>
      </c>
      <c r="GJ349" s="15" t="n">
        <v>18.6</v>
      </c>
      <c r="GK349" s="15" t="n">
        <v>23.1</v>
      </c>
      <c r="GL349" s="15" t="n">
        <v>23.1</v>
      </c>
      <c r="GM349" s="15" t="n">
        <v>24.2</v>
      </c>
      <c r="GN349" s="16" t="n">
        <f aca="false">AVERAGE(GB349:GM349)</f>
        <v>20.4166666666667</v>
      </c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2" t="n">
        <v>1999</v>
      </c>
      <c r="HB349" s="15" t="n">
        <v>26.2</v>
      </c>
      <c r="HC349" s="15" t="n">
        <v>25.6</v>
      </c>
      <c r="HD349" s="15" t="n">
        <v>24.2</v>
      </c>
      <c r="HE349" s="15" t="n">
        <v>17.5</v>
      </c>
      <c r="HF349" s="15" t="n">
        <v>14.2</v>
      </c>
      <c r="HG349" s="15" t="n">
        <v>9.9</v>
      </c>
      <c r="HH349" s="15" t="n">
        <v>9.6</v>
      </c>
      <c r="HI349" s="15" t="n">
        <v>12.2</v>
      </c>
      <c r="HJ349" s="15" t="n">
        <v>16.4</v>
      </c>
      <c r="HK349" s="15" t="n">
        <v>20.8</v>
      </c>
      <c r="HL349" s="15" t="n">
        <v>21</v>
      </c>
      <c r="HM349" s="15" t="n">
        <v>22.9</v>
      </c>
      <c r="HN349" s="16" t="n">
        <f aca="false">AVERAGE(HB349:HM349)</f>
        <v>18.375</v>
      </c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7" t="n">
        <f aca="false">IA348+1</f>
        <v>1999</v>
      </c>
      <c r="IB349" s="15" t="n">
        <v>25.1</v>
      </c>
      <c r="IC349" s="15" t="n">
        <v>21.4</v>
      </c>
      <c r="ID349" s="15" t="n">
        <v>20.1</v>
      </c>
      <c r="IE349" s="15" t="n">
        <v>11.8</v>
      </c>
      <c r="IF349" s="15" t="n">
        <v>10.2</v>
      </c>
      <c r="IG349" s="15" t="n">
        <v>5.1</v>
      </c>
      <c r="IH349" s="15" t="n">
        <v>4.4</v>
      </c>
      <c r="II349" s="15" t="n">
        <v>6.9</v>
      </c>
      <c r="IJ349" s="15" t="n">
        <v>12.2</v>
      </c>
      <c r="IK349" s="15" t="n">
        <v>15.1</v>
      </c>
      <c r="IL349" s="15" t="n">
        <v>15.6</v>
      </c>
      <c r="IM349" s="15" t="n">
        <v>19.4</v>
      </c>
      <c r="IN349" s="25" t="n">
        <f aca="false">SUM(IB349:IM349)/12</f>
        <v>13.9416666666667</v>
      </c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 t="n">
        <f aca="false">JA348+1</f>
        <v>1999</v>
      </c>
      <c r="JB349" s="15" t="n">
        <v>20.3</v>
      </c>
      <c r="JC349" s="15" t="n">
        <v>19.6</v>
      </c>
      <c r="JD349" s="15" t="n">
        <v>17.2</v>
      </c>
      <c r="JE349" s="15" t="n">
        <v>9</v>
      </c>
      <c r="JF349" s="15" t="n">
        <v>9</v>
      </c>
      <c r="JG349" s="15" t="n">
        <v>4.5</v>
      </c>
      <c r="JH349" s="15" t="n">
        <v>3.4</v>
      </c>
      <c r="JI349" s="15" t="n">
        <v>5.4</v>
      </c>
      <c r="JJ349" s="15" t="n">
        <v>10.3</v>
      </c>
      <c r="JK349" s="15" t="n">
        <v>12.7</v>
      </c>
      <c r="JL349" s="15" t="n">
        <v>14</v>
      </c>
      <c r="JM349" s="15" t="n">
        <v>17.5</v>
      </c>
      <c r="JN349" s="25" t="n">
        <f aca="false">SUM(JB349:JM349)/12</f>
        <v>11.9083333333333</v>
      </c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  <c r="JY349" s="15"/>
      <c r="JZ349" s="15"/>
      <c r="KA349" s="13" t="n">
        <v>1999</v>
      </c>
      <c r="KB349" s="15" t="n">
        <v>23.1</v>
      </c>
      <c r="KC349" s="15" t="n">
        <v>21.5</v>
      </c>
      <c r="KD349" s="15" t="n">
        <v>20.9</v>
      </c>
      <c r="KE349" s="15" t="n">
        <v>10.5</v>
      </c>
      <c r="KF349" s="15" t="n">
        <v>9.2</v>
      </c>
      <c r="KG349" s="15" t="n">
        <v>5.4</v>
      </c>
      <c r="KH349" s="15" t="n">
        <v>3.8</v>
      </c>
      <c r="KI349" s="15" t="n">
        <v>6.6</v>
      </c>
      <c r="KJ349" s="15" t="n">
        <v>12.1</v>
      </c>
      <c r="KK349" s="15" t="n">
        <v>16.2</v>
      </c>
      <c r="KL349" s="15" t="n">
        <v>16</v>
      </c>
      <c r="KM349" s="15" t="n">
        <v>20.1</v>
      </c>
      <c r="KN349" s="16" t="n">
        <f aca="false">AVERAGE(KB349:KM349)</f>
        <v>13.7833333333333</v>
      </c>
      <c r="KO349" s="16"/>
      <c r="KP349" s="16"/>
      <c r="KQ349" s="16"/>
      <c r="KR349" s="16"/>
      <c r="KS349" s="16"/>
      <c r="KT349" s="16"/>
      <c r="KU349" s="16"/>
      <c r="KV349" s="16"/>
      <c r="KW349" s="16"/>
      <c r="KX349" s="16"/>
      <c r="KY349" s="16"/>
      <c r="KZ349" s="16"/>
      <c r="LA349" s="7" t="n">
        <f aca="false">LA348+1</f>
        <v>1999</v>
      </c>
      <c r="LB349" s="15" t="n">
        <v>23</v>
      </c>
      <c r="LC349" s="15" t="n">
        <v>20.6</v>
      </c>
      <c r="LD349" s="15" t="n">
        <v>20.6</v>
      </c>
      <c r="LE349" s="26" t="n">
        <f aca="false">SUM(LE346+LE347+LE348+LE350+LE351+LE352)/6</f>
        <v>13.6833333333333</v>
      </c>
      <c r="LF349" s="26" t="n">
        <f aca="false">SUM(LF346+LF347+LF348+LF350+LF351+LF352)/6</f>
        <v>8.95</v>
      </c>
      <c r="LG349" s="15" t="n">
        <v>5.7</v>
      </c>
      <c r="LH349" s="15" t="n">
        <v>4.3</v>
      </c>
      <c r="LI349" s="15" t="n">
        <v>8.4</v>
      </c>
      <c r="LJ349" s="15" t="n">
        <v>12.7</v>
      </c>
      <c r="LK349" s="15" t="n">
        <v>16.1</v>
      </c>
      <c r="LL349" s="15" t="n">
        <v>15.7</v>
      </c>
      <c r="LM349" s="15" t="n">
        <v>19.9</v>
      </c>
      <c r="LN349" s="16" t="n">
        <f aca="false">AVERAGE(LB349:LM349)</f>
        <v>14.1361111111111</v>
      </c>
      <c r="LO349" s="16"/>
      <c r="LP349" s="16"/>
      <c r="LQ349" s="16"/>
      <c r="LR349" s="16"/>
      <c r="LS349" s="16"/>
      <c r="LT349" s="16"/>
      <c r="LU349" s="16"/>
      <c r="LV349" s="16"/>
      <c r="LW349" s="16"/>
      <c r="LX349" s="16"/>
      <c r="LY349" s="16"/>
      <c r="LZ349" s="16"/>
      <c r="MA349" s="7" t="n">
        <f aca="false">MA348+1</f>
        <v>1999</v>
      </c>
      <c r="MB349" s="15" t="n">
        <v>25.3</v>
      </c>
      <c r="MC349" s="15" t="n">
        <v>24.7</v>
      </c>
      <c r="MD349" s="15" t="n">
        <v>23.7</v>
      </c>
      <c r="ME349" s="15" t="n">
        <v>20.9</v>
      </c>
      <c r="MF349" s="15" t="n">
        <v>16.7</v>
      </c>
      <c r="MG349" s="15" t="n">
        <v>13.4</v>
      </c>
      <c r="MH349" s="15" t="n">
        <v>12.8</v>
      </c>
      <c r="MI349" s="15" t="n">
        <v>15.5</v>
      </c>
      <c r="MJ349" s="15" t="n">
        <v>19.3</v>
      </c>
      <c r="MK349" s="15" t="n">
        <v>21.6</v>
      </c>
      <c r="ML349" s="15" t="n">
        <v>21.9</v>
      </c>
      <c r="MM349" s="15" t="n">
        <v>24.3</v>
      </c>
      <c r="MN349" s="16" t="n">
        <f aca="false">AVERAGE(MB349:MM349)</f>
        <v>20.0083333333333</v>
      </c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60" t="s">
        <v>133</v>
      </c>
      <c r="NB349" s="15" t="n">
        <v>19.5</v>
      </c>
      <c r="NC349" s="15" t="n">
        <v>18.3</v>
      </c>
      <c r="ND349" s="15" t="n">
        <v>16.5</v>
      </c>
      <c r="NE349" s="15" t="n">
        <v>12.8</v>
      </c>
      <c r="NF349" s="15" t="n">
        <v>10.3</v>
      </c>
      <c r="NG349" s="15" t="n">
        <v>5.2</v>
      </c>
      <c r="NH349" s="15" t="n">
        <v>6</v>
      </c>
      <c r="NI349" s="15" t="n">
        <v>5.3</v>
      </c>
      <c r="NJ349" s="15" t="n">
        <v>9.1</v>
      </c>
      <c r="NK349" s="15" t="n">
        <v>10</v>
      </c>
      <c r="NL349" s="15" t="n">
        <v>13.2</v>
      </c>
      <c r="NM349" s="15" t="n">
        <v>15.7</v>
      </c>
      <c r="NN349" s="29" t="n">
        <f aca="false">AVERAGE(NB349:NM349)</f>
        <v>11.825</v>
      </c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13" t="n">
        <v>1999</v>
      </c>
      <c r="OB349" s="15" t="n">
        <v>22.2</v>
      </c>
      <c r="OC349" s="15" t="n">
        <v>20.4</v>
      </c>
      <c r="OD349" s="15" t="n">
        <v>17.7</v>
      </c>
      <c r="OE349" s="15" t="n">
        <v>12.2</v>
      </c>
      <c r="OF349" s="15" t="n">
        <v>11.1</v>
      </c>
      <c r="OG349" s="15" t="n">
        <v>6.3</v>
      </c>
      <c r="OH349" s="15" t="n">
        <v>7.6</v>
      </c>
      <c r="OI349" s="15" t="n">
        <v>8.7</v>
      </c>
      <c r="OJ349" s="15" t="n">
        <v>13.4</v>
      </c>
      <c r="OK349" s="15" t="n">
        <v>13.2</v>
      </c>
      <c r="OL349" s="15" t="n">
        <v>14.3</v>
      </c>
      <c r="OM349" s="15" t="n">
        <v>19.2</v>
      </c>
      <c r="ON349" s="29" t="n">
        <f aca="false">AVERAGE(OB349:OM349)</f>
        <v>13.8583333333333</v>
      </c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30" t="s">
        <v>133</v>
      </c>
      <c r="PB349" s="15" t="n">
        <v>26.6</v>
      </c>
      <c r="PC349" s="15" t="n">
        <v>24.3</v>
      </c>
      <c r="PD349" s="15" t="n">
        <v>24.9</v>
      </c>
      <c r="PE349" s="15" t="n">
        <v>19.1</v>
      </c>
      <c r="PF349" s="15" t="n">
        <v>16.8</v>
      </c>
      <c r="PG349" s="15" t="n">
        <v>14.9</v>
      </c>
      <c r="PH349" s="15" t="n">
        <v>10.9</v>
      </c>
      <c r="PI349" s="15" t="n">
        <v>14.6</v>
      </c>
      <c r="PJ349" s="15" t="n">
        <v>16.6</v>
      </c>
      <c r="PK349" s="15" t="n">
        <v>19.6</v>
      </c>
      <c r="PL349" s="15" t="n">
        <v>22.6</v>
      </c>
      <c r="PM349" s="15" t="n">
        <v>24.9</v>
      </c>
      <c r="PN349" s="29" t="n">
        <f aca="false">AVERAGE(PB349:PM349)</f>
        <v>19.65</v>
      </c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30" t="s">
        <v>133</v>
      </c>
      <c r="QB349" s="15" t="n">
        <v>22.7</v>
      </c>
      <c r="QC349" s="15" t="n">
        <v>23.2</v>
      </c>
      <c r="QD349" s="15" t="n">
        <v>20.5</v>
      </c>
      <c r="QE349" s="15" t="n">
        <v>15.5</v>
      </c>
      <c r="QF349" s="15" t="n">
        <v>14.3</v>
      </c>
      <c r="QG349" s="15" t="n">
        <v>6.5</v>
      </c>
      <c r="QH349" s="15" t="n">
        <v>5.1</v>
      </c>
      <c r="QI349" s="15" t="n">
        <v>7.5</v>
      </c>
      <c r="QJ349" s="15" t="n">
        <v>9</v>
      </c>
      <c r="QK349" s="15" t="n">
        <v>12.5</v>
      </c>
      <c r="QL349" s="15" t="n">
        <v>17.1</v>
      </c>
      <c r="QM349" s="15" t="n">
        <v>21.2</v>
      </c>
      <c r="QN349" s="29" t="n">
        <f aca="false">AVERAGE(QB349:QM349)</f>
        <v>14.5916666666667</v>
      </c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30" t="s">
        <v>133</v>
      </c>
      <c r="RB349" s="15" t="n">
        <v>24.2</v>
      </c>
      <c r="RC349" s="15" t="n">
        <v>23</v>
      </c>
      <c r="RD349" s="15" t="n">
        <v>23.6</v>
      </c>
      <c r="RE349" s="15" t="n">
        <v>19.6</v>
      </c>
      <c r="RF349" s="15" t="n">
        <v>15.3</v>
      </c>
      <c r="RG349" s="15" t="n">
        <v>14.5</v>
      </c>
      <c r="RH349" s="15" t="n">
        <v>12.4</v>
      </c>
      <c r="RI349" s="15" t="n">
        <v>15.4</v>
      </c>
      <c r="RJ349" s="15" t="n">
        <v>19.2</v>
      </c>
      <c r="RK349" s="15" t="n">
        <v>22.1</v>
      </c>
      <c r="RL349" s="15" t="n">
        <v>23.3</v>
      </c>
      <c r="RM349" s="15" t="n">
        <v>23.7</v>
      </c>
      <c r="RN349" s="29" t="n">
        <f aca="false">AVERAGE(RB349:RM349)</f>
        <v>19.6916666666667</v>
      </c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13" t="n">
        <v>1999</v>
      </c>
      <c r="SB349" s="26" t="n">
        <f aca="false">SUM(SB348+SB350)/2</f>
        <v>23.05</v>
      </c>
      <c r="SC349" s="26" t="n">
        <f aca="false">SUM(SC348+SC350)/2</f>
        <v>22.55</v>
      </c>
      <c r="SD349" s="26" t="n">
        <f aca="false">SUM(SD348+SD350)/2</f>
        <v>20.05</v>
      </c>
      <c r="SE349" s="26" t="n">
        <f aca="false">SUM(SE348+SE350)/2</f>
        <v>15.5</v>
      </c>
      <c r="SF349" s="26" t="n">
        <f aca="false">SUM(SF348+SF350)/2</f>
        <v>10.25</v>
      </c>
      <c r="SG349" s="15" t="n">
        <v>5.4</v>
      </c>
      <c r="SH349" s="15" t="n">
        <v>4.4</v>
      </c>
      <c r="SI349" s="15" t="n">
        <v>7.1</v>
      </c>
      <c r="SJ349" s="15" t="n">
        <v>10.6</v>
      </c>
      <c r="SK349" s="15" t="n">
        <v>14.6</v>
      </c>
      <c r="SL349" s="15" t="n">
        <v>16.4</v>
      </c>
      <c r="SM349" s="15" t="n">
        <v>21.5</v>
      </c>
      <c r="SN349" s="29" t="n">
        <f aca="false">AVERAGE(SB349:SM349)</f>
        <v>14.2833333333333</v>
      </c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72" t="s">
        <v>133</v>
      </c>
      <c r="TB349" s="73" t="n">
        <v>22.5</v>
      </c>
      <c r="TC349" s="73" t="n">
        <v>20.7</v>
      </c>
      <c r="TD349" s="73" t="n">
        <v>19.1</v>
      </c>
      <c r="TE349" s="73" t="n">
        <v>11.5</v>
      </c>
      <c r="TF349" s="73" t="n">
        <v>10.1</v>
      </c>
      <c r="TG349" s="73" t="n">
        <v>5.5</v>
      </c>
      <c r="TH349" s="73" t="n">
        <v>4.9</v>
      </c>
      <c r="TI349" s="73" t="n">
        <v>6.2</v>
      </c>
      <c r="TJ349" s="73" t="n">
        <v>11.4</v>
      </c>
      <c r="TK349" s="73" t="n">
        <v>16.4</v>
      </c>
      <c r="TL349" s="73" t="n">
        <v>16.4</v>
      </c>
      <c r="TM349" s="73" t="n">
        <v>18.6</v>
      </c>
      <c r="TN349" s="73" t="n">
        <v>13.6</v>
      </c>
      <c r="UB349" s="71"/>
      <c r="UC349" s="30"/>
      <c r="UD349" s="15"/>
      <c r="UE349" s="15"/>
      <c r="UF349" s="15"/>
      <c r="UG349" s="15"/>
      <c r="UH349" s="15"/>
      <c r="UI349" s="15"/>
      <c r="UJ349" s="15"/>
      <c r="UK349" s="15"/>
      <c r="UL349" s="15"/>
      <c r="UM349" s="15"/>
      <c r="UN349" s="15"/>
      <c r="UO349" s="15"/>
      <c r="UP349" s="16"/>
      <c r="VB349" s="71"/>
      <c r="VC349" s="30"/>
      <c r="VD349" s="15"/>
      <c r="VE349" s="15"/>
      <c r="VF349" s="15"/>
      <c r="VG349" s="15"/>
      <c r="VH349" s="15"/>
      <c r="VI349" s="15"/>
      <c r="VJ349" s="15"/>
      <c r="VK349" s="15"/>
      <c r="VL349" s="15"/>
      <c r="VM349" s="15"/>
      <c r="VN349" s="15"/>
      <c r="VO349" s="15"/>
      <c r="VP349" s="16"/>
      <c r="WB349" s="71"/>
      <c r="WC349" s="30"/>
      <c r="WD349" s="15"/>
      <c r="WE349" s="15"/>
      <c r="WF349" s="15"/>
      <c r="WG349" s="15"/>
      <c r="WH349" s="15"/>
      <c r="WI349" s="15"/>
      <c r="WJ349" s="15"/>
      <c r="WK349" s="15"/>
      <c r="WL349" s="15"/>
      <c r="WM349" s="15"/>
      <c r="WN349" s="15"/>
      <c r="WO349" s="15"/>
      <c r="WP349" s="16"/>
      <c r="XB349" s="71"/>
      <c r="XC349" s="30"/>
      <c r="XD349" s="15"/>
      <c r="XE349" s="15"/>
      <c r="XF349" s="15"/>
      <c r="XG349" s="15"/>
      <c r="XH349" s="15"/>
      <c r="XI349" s="15"/>
      <c r="XJ349" s="15"/>
      <c r="XK349" s="15"/>
      <c r="XL349" s="27"/>
      <c r="XM349" s="15"/>
      <c r="XN349" s="15"/>
      <c r="XO349" s="15"/>
      <c r="XP349" s="16"/>
      <c r="YB349" s="71"/>
      <c r="YC349" s="30"/>
      <c r="YD349" s="15"/>
      <c r="YE349" s="15"/>
      <c r="YF349" s="15"/>
      <c r="YG349" s="15"/>
      <c r="YH349" s="15"/>
      <c r="YI349" s="15"/>
      <c r="YJ349" s="15"/>
      <c r="YK349" s="15"/>
      <c r="YL349" s="15"/>
      <c r="YM349" s="15"/>
      <c r="YN349" s="15"/>
      <c r="YO349" s="15"/>
      <c r="YP349" s="16"/>
      <c r="ZB349" s="71"/>
      <c r="ZC349" s="30"/>
      <c r="ZD349" s="15"/>
      <c r="ZE349" s="15"/>
      <c r="ZF349" s="15"/>
      <c r="ZG349" s="15"/>
      <c r="ZH349" s="15"/>
      <c r="ZI349" s="15"/>
      <c r="ZJ349" s="15"/>
      <c r="ZK349" s="15"/>
      <c r="ZL349" s="15"/>
      <c r="ZM349" s="15"/>
      <c r="ZN349" s="15"/>
      <c r="ZO349" s="15"/>
      <c r="ZP349" s="16"/>
    </row>
    <row r="350" customFormat="false" ht="12.8" hidden="false" customHeight="false" outlineLevel="0" collapsed="false">
      <c r="A350" s="17" t="n">
        <f aca="false">A345+5</f>
        <v>2000</v>
      </c>
      <c r="B350" s="4" t="n">
        <f aca="false">AVERAGE(AN350,BN350,CN350,DN350,EN350,FN350,GN350,HN350,IN350,JN350,KN350,LN350,MN350,NN350)</f>
        <v>14.9557692307692</v>
      </c>
      <c r="C350" s="18" t="n">
        <f aca="false">AVERAGE(B346:B350)</f>
        <v>15.1434401709402</v>
      </c>
      <c r="D350" s="9" t="n">
        <f aca="false">AVERAGE(B341:B350)</f>
        <v>15.0074358974359</v>
      </c>
      <c r="E350" s="4" t="n">
        <f aca="false">AVERAGE(B331:B350)</f>
        <v>14.8797415258353</v>
      </c>
      <c r="F350" s="24" t="n">
        <f aca="false">AVERAGE(B301:B350)</f>
        <v>14.6596114996115</v>
      </c>
      <c r="G350" s="9" t="n">
        <f aca="false">MAX(AB350:AM350,BB350:BM350,CB350:CM350,DB350:DM350,EB350:EM350,FB350:FM350,GB350:GM350,HB350:HM350,IB350:IM350,JB350:JM350,KB350:KM350,LB350:LM350,MB350:MM350,NB350:NM350,OB350:OM350,PB350:PM350,QB350:QM350,RB350:RM350,SB350:SM350)</f>
        <v>25.9</v>
      </c>
      <c r="H350" s="10" t="n">
        <f aca="false">MEDIAN(AB350:AM350,BB350:BM350,CB350:CM350,DB350:DM350,EB350:EM350,FB350:FM350,GB350:GM350,HB350:HM350,IB350:IM350,JB350:JM350,KB350:KM350,LB350:LM350,MB350:MM350,NB350:NM350,OB350:OM350,PB350:PM350,QB350:QM350,RB350:RM350,SB350:SM350)</f>
        <v>15.6</v>
      </c>
      <c r="I350" s="11" t="n">
        <f aca="false">MIN(AB350:AM350,BB350:BM350,CB350:CM350,DB350:DM350,EB350:EM350,FB350:FM350,GB350:GM350,HB350:HM350,IB350:IM350,JB350:JM350,KB350:KM350,LB350:LM350,MB350:MM350,NB350:NM350,OB350:OM350,PB350:PM350,QB350:QM350,RB350:RM350,SB350:SM350)</f>
        <v>1.9</v>
      </c>
      <c r="J350" s="12" t="n">
        <f aca="false">(G350+I350)/2</f>
        <v>13.9</v>
      </c>
      <c r="AA350" s="13" t="n">
        <v>2000</v>
      </c>
      <c r="AB350" s="44" t="n">
        <v>18</v>
      </c>
      <c r="AC350" s="44" t="n">
        <v>22</v>
      </c>
      <c r="AD350" s="44" t="n">
        <v>17.2</v>
      </c>
      <c r="AE350" s="44" t="n">
        <v>12.9</v>
      </c>
      <c r="AF350" s="44" t="n">
        <v>7.2</v>
      </c>
      <c r="AG350" s="44" t="n">
        <v>5.2</v>
      </c>
      <c r="AH350" s="44" t="n">
        <v>4.8</v>
      </c>
      <c r="AI350" s="44" t="n">
        <v>5.4</v>
      </c>
      <c r="AJ350" s="44" t="n">
        <v>10.5</v>
      </c>
      <c r="AK350" s="44" t="n">
        <v>11.5</v>
      </c>
      <c r="AL350" s="44" t="n">
        <v>17.1</v>
      </c>
      <c r="AM350" s="44" t="n">
        <v>18.7</v>
      </c>
      <c r="AN350" s="45" t="n">
        <f aca="false">AVERAGE(Sheet1!AB350:AM350)</f>
        <v>12.5416666666667</v>
      </c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2" t="n">
        <f aca="false">BA349+1</f>
        <v>2000</v>
      </c>
      <c r="BB350" s="20" t="n">
        <v>20.7</v>
      </c>
      <c r="BC350" s="20" t="n">
        <v>24.8</v>
      </c>
      <c r="BD350" s="20" t="n">
        <v>19.8</v>
      </c>
      <c r="BE350" s="20" t="n">
        <v>16.1</v>
      </c>
      <c r="BF350" s="20" t="n">
        <v>9.2</v>
      </c>
      <c r="BG350" s="20" t="n">
        <v>6.3</v>
      </c>
      <c r="BH350" s="20" t="n">
        <v>6</v>
      </c>
      <c r="BI350" s="20" t="n">
        <v>8.3</v>
      </c>
      <c r="BJ350" s="20" t="n">
        <v>13</v>
      </c>
      <c r="BK350" s="20" t="n">
        <v>14.7</v>
      </c>
      <c r="BL350" s="20" t="n">
        <v>20</v>
      </c>
      <c r="BM350" s="20" t="n">
        <v>22.5</v>
      </c>
      <c r="BN350" s="4" t="n">
        <f aca="false">AVERAGE(BB350:BM350)</f>
        <v>15.1166666666667</v>
      </c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2" t="n">
        <f aca="false">CA349+1</f>
        <v>2000</v>
      </c>
      <c r="CB350" s="20" t="n">
        <v>20</v>
      </c>
      <c r="CC350" s="20" t="n">
        <v>23.3</v>
      </c>
      <c r="CD350" s="20" t="n">
        <v>19.3</v>
      </c>
      <c r="CE350" s="20" t="n">
        <v>15.1</v>
      </c>
      <c r="CF350" s="20" t="n">
        <v>7.7</v>
      </c>
      <c r="CG350" s="20" t="n">
        <v>5.5</v>
      </c>
      <c r="CH350" s="20" t="n">
        <v>4.7</v>
      </c>
      <c r="CI350" s="20" t="n">
        <v>6.3</v>
      </c>
      <c r="CJ350" s="20" t="n">
        <v>11.9</v>
      </c>
      <c r="CK350" s="20" t="n">
        <v>13.9</v>
      </c>
      <c r="CL350" s="20" t="n">
        <v>19</v>
      </c>
      <c r="CM350" s="20" t="n">
        <v>21.6</v>
      </c>
      <c r="CN350" s="4" t="n">
        <f aca="false">AVERAGE(CB350:CM350)</f>
        <v>14.025</v>
      </c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36" t="s">
        <v>134</v>
      </c>
      <c r="DB350" s="20" t="n">
        <v>17.8</v>
      </c>
      <c r="DC350" s="20" t="n">
        <v>22.7</v>
      </c>
      <c r="DD350" s="20" t="n">
        <v>18.1</v>
      </c>
      <c r="DE350" s="20" t="n">
        <v>13</v>
      </c>
      <c r="DF350" s="20" t="n">
        <v>6.8</v>
      </c>
      <c r="DG350" s="20" t="n">
        <v>4.2</v>
      </c>
      <c r="DH350" s="20" t="n">
        <v>3.1</v>
      </c>
      <c r="DI350" s="20" t="n">
        <v>4.1</v>
      </c>
      <c r="DJ350" s="20" t="n">
        <v>9.4</v>
      </c>
      <c r="DK350" s="20" t="n">
        <v>11.9</v>
      </c>
      <c r="DL350" s="20" t="n">
        <v>17.3</v>
      </c>
      <c r="DM350" s="20" t="n">
        <v>18.9</v>
      </c>
      <c r="DN350" s="4" t="n">
        <f aca="false">AVERAGE(DB350:DM350)</f>
        <v>12.275</v>
      </c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30" t="s">
        <v>134</v>
      </c>
      <c r="FB350" s="15" t="n">
        <v>22.7</v>
      </c>
      <c r="FC350" s="15" t="n">
        <v>24.3</v>
      </c>
      <c r="FD350" s="15" t="n">
        <v>22.6</v>
      </c>
      <c r="FE350" s="15" t="n">
        <v>21.2</v>
      </c>
      <c r="FF350" s="15" t="n">
        <v>15.2</v>
      </c>
      <c r="FG350" s="15" t="n">
        <v>10.5</v>
      </c>
      <c r="FH350" s="15" t="n">
        <v>9.2</v>
      </c>
      <c r="FI350" s="15" t="n">
        <v>11</v>
      </c>
      <c r="FJ350" s="15" t="n">
        <v>15.5</v>
      </c>
      <c r="FK350" s="15" t="n">
        <v>19.5</v>
      </c>
      <c r="FL350" s="15" t="n">
        <v>21.6</v>
      </c>
      <c r="FM350" s="15" t="n">
        <v>22.5</v>
      </c>
      <c r="FN350" s="16" t="n">
        <f aca="false">AVERAGE(FB350:FM350)</f>
        <v>17.9833333333333</v>
      </c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2" t="n">
        <v>2000</v>
      </c>
      <c r="GB350" s="15" t="n">
        <v>24.7</v>
      </c>
      <c r="GC350" s="15" t="n">
        <v>24.9</v>
      </c>
      <c r="GD350" s="15" t="n">
        <v>24.2</v>
      </c>
      <c r="GE350" s="15" t="n">
        <v>23.2</v>
      </c>
      <c r="GF350" s="15" t="n">
        <v>18.2</v>
      </c>
      <c r="GG350" s="15" t="n">
        <v>13.6</v>
      </c>
      <c r="GH350" s="15" t="n">
        <v>12.7</v>
      </c>
      <c r="GI350" s="15" t="n">
        <v>15</v>
      </c>
      <c r="GJ350" s="15" t="n">
        <v>19</v>
      </c>
      <c r="GK350" s="15" t="n">
        <v>21.9</v>
      </c>
      <c r="GL350" s="15" t="n">
        <v>24.3</v>
      </c>
      <c r="GM350" s="15" t="n">
        <v>24.4</v>
      </c>
      <c r="GN350" s="16" t="n">
        <f aca="false">AVERAGE(GB350:GM350)</f>
        <v>20.5083333333333</v>
      </c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2" t="n">
        <v>2000</v>
      </c>
      <c r="HB350" s="15" t="n">
        <v>23.5</v>
      </c>
      <c r="HC350" s="15" t="n">
        <v>25.9</v>
      </c>
      <c r="HD350" s="15" t="n">
        <v>22.8</v>
      </c>
      <c r="HE350" s="15" t="n">
        <v>19.7</v>
      </c>
      <c r="HF350" s="15" t="n">
        <v>12.5</v>
      </c>
      <c r="HG350" s="15" t="n">
        <v>8.4</v>
      </c>
      <c r="HH350" s="15" t="n">
        <v>8.6</v>
      </c>
      <c r="HI350" s="15" t="n">
        <v>10.6</v>
      </c>
      <c r="HJ350" s="15" t="n">
        <v>15.7</v>
      </c>
      <c r="HK350" s="15" t="n">
        <v>18.7</v>
      </c>
      <c r="HL350" s="15" t="n">
        <v>21.7</v>
      </c>
      <c r="HM350" s="15" t="n">
        <v>23.7</v>
      </c>
      <c r="HN350" s="16" t="n">
        <f aca="false">AVERAGE(HB350:HM350)</f>
        <v>17.65</v>
      </c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7" t="n">
        <f aca="false">IA349+1</f>
        <v>2000</v>
      </c>
      <c r="IB350" s="15" t="n">
        <v>20.4</v>
      </c>
      <c r="IC350" s="15" t="n">
        <v>23.6</v>
      </c>
      <c r="ID350" s="15" t="n">
        <v>20.8</v>
      </c>
      <c r="IE350" s="15" t="n">
        <v>16.2</v>
      </c>
      <c r="IF350" s="15" t="n">
        <v>8.3</v>
      </c>
      <c r="IG350" s="15" t="n">
        <v>4.6</v>
      </c>
      <c r="IH350" s="15" t="n">
        <v>4.6</v>
      </c>
      <c r="II350" s="15" t="n">
        <v>6.8</v>
      </c>
      <c r="IJ350" s="15" t="n">
        <v>11.9</v>
      </c>
      <c r="IK350" s="15" t="n">
        <v>13.2</v>
      </c>
      <c r="IL350" s="15" t="n">
        <v>19.4</v>
      </c>
      <c r="IM350" s="15" t="n">
        <v>21.7</v>
      </c>
      <c r="IN350" s="25" t="n">
        <f aca="false">SUM(IB350:IM350)/12</f>
        <v>14.2916666666667</v>
      </c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 t="n">
        <f aca="false">JA349+1</f>
        <v>2000</v>
      </c>
      <c r="JB350" s="15" t="n">
        <v>18.7</v>
      </c>
      <c r="JC350" s="15" t="n">
        <v>21.4</v>
      </c>
      <c r="JD350" s="15" t="n">
        <v>17.9</v>
      </c>
      <c r="JE350" s="15" t="n">
        <v>12.9</v>
      </c>
      <c r="JF350" s="15" t="n">
        <v>7.6</v>
      </c>
      <c r="JG350" s="15" t="n">
        <v>4.7</v>
      </c>
      <c r="JH350" s="15" t="n">
        <v>5.6</v>
      </c>
      <c r="JI350" s="15" t="n">
        <v>4.8</v>
      </c>
      <c r="JJ350" s="15" t="n">
        <v>10</v>
      </c>
      <c r="JK350" s="15" t="n">
        <v>10.6</v>
      </c>
      <c r="JL350" s="15" t="n">
        <v>17.4</v>
      </c>
      <c r="JM350" s="15" t="n">
        <v>19.5</v>
      </c>
      <c r="JN350" s="25" t="n">
        <f aca="false">SUM(JB350:JM350)/12</f>
        <v>12.5916666666667</v>
      </c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  <c r="JY350" s="15"/>
      <c r="JZ350" s="15"/>
      <c r="KA350" s="13" t="n">
        <v>2000</v>
      </c>
      <c r="KB350" s="15" t="n">
        <v>22.2</v>
      </c>
      <c r="KC350" s="15" t="n">
        <v>21.7</v>
      </c>
      <c r="KD350" s="15" t="n">
        <v>18.7</v>
      </c>
      <c r="KE350" s="15" t="n">
        <v>14.8</v>
      </c>
      <c r="KF350" s="15" t="n">
        <v>6.4</v>
      </c>
      <c r="KG350" s="15" t="n">
        <v>1.9</v>
      </c>
      <c r="KH350" s="15" t="n">
        <v>5</v>
      </c>
      <c r="KI350" s="15" t="n">
        <v>4.5</v>
      </c>
      <c r="KJ350" s="15" t="n">
        <v>10.1</v>
      </c>
      <c r="KK350" s="15" t="n">
        <v>13</v>
      </c>
      <c r="KL350" s="15" t="n">
        <v>18.3</v>
      </c>
      <c r="KM350" s="15" t="n">
        <v>19.2</v>
      </c>
      <c r="KN350" s="16" t="n">
        <f aca="false">AVERAGE(KB350:KM350)</f>
        <v>12.9833333333333</v>
      </c>
      <c r="KO350" s="16"/>
      <c r="KP350" s="16"/>
      <c r="KQ350" s="16"/>
      <c r="KR350" s="16"/>
      <c r="KS350" s="16"/>
      <c r="KT350" s="16"/>
      <c r="KU350" s="16"/>
      <c r="KV350" s="16"/>
      <c r="KW350" s="16"/>
      <c r="KX350" s="16"/>
      <c r="KY350" s="16"/>
      <c r="KZ350" s="16"/>
      <c r="LA350" s="7" t="n">
        <f aca="false">LA349+1</f>
        <v>2000</v>
      </c>
      <c r="LB350" s="15" t="n">
        <v>22.9</v>
      </c>
      <c r="LC350" s="15" t="n">
        <v>22.5</v>
      </c>
      <c r="LD350" s="15" t="n">
        <v>19.3</v>
      </c>
      <c r="LE350" s="15" t="n">
        <v>14.6</v>
      </c>
      <c r="LF350" s="15" t="n">
        <v>5.8</v>
      </c>
      <c r="LG350" s="15" t="n">
        <v>3</v>
      </c>
      <c r="LH350" s="15" t="n">
        <v>6.5</v>
      </c>
      <c r="LI350" s="15" t="n">
        <v>5.9</v>
      </c>
      <c r="LJ350" s="15" t="n">
        <v>12.8</v>
      </c>
      <c r="LK350" s="15" t="n">
        <v>13.5</v>
      </c>
      <c r="LL350" s="15" t="n">
        <v>19.3</v>
      </c>
      <c r="LM350" s="15" t="n">
        <v>20.5</v>
      </c>
      <c r="LN350" s="16" t="n">
        <f aca="false">AVERAGE(LB350:LM350)</f>
        <v>13.8833333333333</v>
      </c>
      <c r="LO350" s="16"/>
      <c r="LP350" s="16"/>
      <c r="LQ350" s="16"/>
      <c r="LR350" s="16"/>
      <c r="LS350" s="16"/>
      <c r="LT350" s="16"/>
      <c r="LU350" s="16"/>
      <c r="LV350" s="16"/>
      <c r="LW350" s="16"/>
      <c r="LX350" s="16"/>
      <c r="LY350" s="16"/>
      <c r="LZ350" s="16"/>
      <c r="MA350" s="7" t="n">
        <f aca="false">MA349+1</f>
        <v>2000</v>
      </c>
      <c r="MB350" s="15" t="n">
        <v>25.5</v>
      </c>
      <c r="MC350" s="15" t="n">
        <v>24.2</v>
      </c>
      <c r="MD350" s="15" t="n">
        <v>22.7</v>
      </c>
      <c r="ME350" s="15" t="n">
        <v>20.4</v>
      </c>
      <c r="MF350" s="15" t="n">
        <v>14.2</v>
      </c>
      <c r="MG350" s="15" t="n">
        <v>11.6</v>
      </c>
      <c r="MH350" s="15" t="n">
        <v>13.4</v>
      </c>
      <c r="MI350" s="15" t="n">
        <v>14.1</v>
      </c>
      <c r="MJ350" s="15" t="n">
        <v>19.1</v>
      </c>
      <c r="MK350" s="15" t="n">
        <v>20.4</v>
      </c>
      <c r="ML350" s="15" t="n">
        <v>22.6</v>
      </c>
      <c r="MM350" s="15" t="n">
        <v>22.8</v>
      </c>
      <c r="MN350" s="16" t="n">
        <f aca="false">AVERAGE(MB350:MM350)</f>
        <v>19.25</v>
      </c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60" t="s">
        <v>134</v>
      </c>
      <c r="NB350" s="15" t="n">
        <v>17.1</v>
      </c>
      <c r="NC350" s="15" t="n">
        <v>17.4</v>
      </c>
      <c r="ND350" s="15" t="n">
        <v>15</v>
      </c>
      <c r="NE350" s="15" t="n">
        <v>11.2</v>
      </c>
      <c r="NF350" s="15" t="n">
        <v>6.2</v>
      </c>
      <c r="NG350" s="15" t="n">
        <v>5.6</v>
      </c>
      <c r="NH350" s="15" t="n">
        <v>5.9</v>
      </c>
      <c r="NI350" s="15" t="n">
        <v>4.8</v>
      </c>
      <c r="NJ350" s="15" t="n">
        <v>8.7</v>
      </c>
      <c r="NK350" s="15" t="n">
        <v>11.5</v>
      </c>
      <c r="NL350" s="15" t="n">
        <v>14.6</v>
      </c>
      <c r="NM350" s="15" t="n">
        <v>17.9</v>
      </c>
      <c r="NN350" s="29" t="n">
        <f aca="false">AVERAGE(NB350:NM350)</f>
        <v>11.325</v>
      </c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13" t="n">
        <v>2000</v>
      </c>
      <c r="OB350" s="15" t="n">
        <v>19.2</v>
      </c>
      <c r="OC350" s="15" t="n">
        <v>19.3</v>
      </c>
      <c r="OD350" s="15" t="n">
        <v>17.2</v>
      </c>
      <c r="OE350" s="15" t="n">
        <v>12.6</v>
      </c>
      <c r="OF350" s="15" t="n">
        <v>6.8</v>
      </c>
      <c r="OG350" s="15" t="n">
        <v>5.8</v>
      </c>
      <c r="OH350" s="15" t="n">
        <v>5</v>
      </c>
      <c r="OI350" s="15" t="n">
        <v>4.7</v>
      </c>
      <c r="OJ350" s="15" t="n">
        <v>10.4</v>
      </c>
      <c r="OK350" s="15" t="n">
        <v>13.5</v>
      </c>
      <c r="OL350" s="15" t="n">
        <v>17.9</v>
      </c>
      <c r="OM350" s="15" t="n">
        <v>21.1</v>
      </c>
      <c r="ON350" s="29" t="n">
        <f aca="false">AVERAGE(OB350:OM350)</f>
        <v>12.7916666666667</v>
      </c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30" t="s">
        <v>134</v>
      </c>
      <c r="PB350" s="15" t="n">
        <v>24.2</v>
      </c>
      <c r="PC350" s="15" t="n">
        <v>25.7</v>
      </c>
      <c r="PD350" s="15" t="n">
        <v>24.3</v>
      </c>
      <c r="PE350" s="15" t="n">
        <v>21.6</v>
      </c>
      <c r="PF350" s="15" t="n">
        <v>15</v>
      </c>
      <c r="PG350" s="15" t="n">
        <v>10.8</v>
      </c>
      <c r="PH350" s="15" t="n">
        <v>12.3</v>
      </c>
      <c r="PI350" s="15" t="n">
        <v>11.7</v>
      </c>
      <c r="PJ350" s="15" t="n">
        <v>17.4</v>
      </c>
      <c r="PK350" s="15" t="n">
        <v>19.9</v>
      </c>
      <c r="PL350" s="15" t="n">
        <v>21.8</v>
      </c>
      <c r="PM350" s="26" t="n">
        <f aca="false">SUM(PM349+PM351)/2</f>
        <v>24.6</v>
      </c>
      <c r="PN350" s="29" t="n">
        <f aca="false">AVERAGE(PB350:PM350)</f>
        <v>19.1083333333333</v>
      </c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30" t="s">
        <v>134</v>
      </c>
      <c r="QB350" s="15" t="n">
        <v>21.7</v>
      </c>
      <c r="QC350" s="15" t="n">
        <v>23.9</v>
      </c>
      <c r="QD350" s="15" t="n">
        <v>21.8</v>
      </c>
      <c r="QE350" s="15" t="n">
        <v>15.4</v>
      </c>
      <c r="QF350" s="15" t="n">
        <v>6.4</v>
      </c>
      <c r="QG350" s="15" t="n">
        <v>6.8</v>
      </c>
      <c r="QH350" s="15" t="n">
        <v>6.2</v>
      </c>
      <c r="QI350" s="15" t="n">
        <v>5.2</v>
      </c>
      <c r="QJ350" s="15" t="n">
        <v>9.3</v>
      </c>
      <c r="QK350" s="15" t="n">
        <v>13.6</v>
      </c>
      <c r="QL350" s="15" t="n">
        <v>16.4</v>
      </c>
      <c r="QM350" s="15" t="n">
        <v>21.1</v>
      </c>
      <c r="QN350" s="29" t="n">
        <f aca="false">AVERAGE(QB350:QM350)</f>
        <v>13.9833333333333</v>
      </c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30" t="s">
        <v>134</v>
      </c>
      <c r="RB350" s="15" t="n">
        <v>22.8</v>
      </c>
      <c r="RC350" s="15" t="n">
        <v>23.2</v>
      </c>
      <c r="RD350" s="15" t="n">
        <v>22.5</v>
      </c>
      <c r="RE350" s="15" t="n">
        <v>21.3</v>
      </c>
      <c r="RF350" s="15" t="n">
        <v>14.6</v>
      </c>
      <c r="RG350" s="15" t="n">
        <v>11.1</v>
      </c>
      <c r="RH350" s="15" t="n">
        <v>12.8</v>
      </c>
      <c r="RI350" s="15" t="n">
        <v>14.2</v>
      </c>
      <c r="RJ350" s="15" t="n">
        <v>18.3</v>
      </c>
      <c r="RK350" s="15" t="n">
        <v>21.7</v>
      </c>
      <c r="RL350" s="15" t="n">
        <v>24.7</v>
      </c>
      <c r="RM350" s="15" t="n">
        <v>23.5</v>
      </c>
      <c r="RN350" s="29" t="n">
        <f aca="false">AVERAGE(RB350:RM350)</f>
        <v>19.225</v>
      </c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13" t="n">
        <v>2000</v>
      </c>
      <c r="SB350" s="15" t="n">
        <v>21.4</v>
      </c>
      <c r="SC350" s="15" t="n">
        <v>20.8</v>
      </c>
      <c r="SD350" s="15" t="n">
        <v>19.7</v>
      </c>
      <c r="SE350" s="15" t="n">
        <v>14.3</v>
      </c>
      <c r="SF350" s="15" t="n">
        <v>5.4</v>
      </c>
      <c r="SG350" s="15" t="n">
        <v>4.6</v>
      </c>
      <c r="SH350" s="15" t="n">
        <v>5.7</v>
      </c>
      <c r="SI350" s="15" t="n">
        <v>5.2</v>
      </c>
      <c r="SJ350" s="15" t="n">
        <v>10</v>
      </c>
      <c r="SK350" s="15" t="n">
        <v>14.1</v>
      </c>
      <c r="SL350" s="15" t="n">
        <v>17.7</v>
      </c>
      <c r="SM350" s="15" t="n">
        <v>21.2</v>
      </c>
      <c r="SN350" s="29" t="n">
        <f aca="false">AVERAGE(SB350:SM350)</f>
        <v>13.3416666666667</v>
      </c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72" t="s">
        <v>134</v>
      </c>
      <c r="TB350" s="73" t="n">
        <v>19.4</v>
      </c>
      <c r="TC350" s="73" t="n">
        <v>21.8</v>
      </c>
      <c r="TD350" s="73" t="n">
        <v>20.2</v>
      </c>
      <c r="TE350" s="73" t="n">
        <v>16.6</v>
      </c>
      <c r="TF350" s="73" t="n">
        <v>8.3</v>
      </c>
      <c r="TG350" s="73" t="n">
        <v>4.5</v>
      </c>
      <c r="TH350" s="73" t="n">
        <v>3.2</v>
      </c>
      <c r="TI350" s="73" t="n">
        <v>6.4</v>
      </c>
      <c r="TJ350" s="73" t="n">
        <v>11.8</v>
      </c>
      <c r="TK350" s="73" t="n">
        <v>15.5</v>
      </c>
      <c r="TL350" s="73" t="n">
        <v>17.9</v>
      </c>
      <c r="TM350" s="73" t="n">
        <v>20.4</v>
      </c>
      <c r="TN350" s="73" t="n">
        <v>13.8</v>
      </c>
      <c r="UB350" s="71"/>
      <c r="UC350" s="30"/>
      <c r="UD350" s="15"/>
      <c r="UE350" s="15"/>
      <c r="UF350" s="15"/>
      <c r="UG350" s="15"/>
      <c r="UH350" s="15"/>
      <c r="UI350" s="15"/>
      <c r="UJ350" s="15"/>
      <c r="UK350" s="15"/>
      <c r="UL350" s="15"/>
      <c r="UM350" s="15"/>
      <c r="UN350" s="15"/>
      <c r="UO350" s="15"/>
      <c r="UP350" s="16"/>
      <c r="VB350" s="71"/>
      <c r="VC350" s="30"/>
      <c r="VD350" s="15"/>
      <c r="VE350" s="15"/>
      <c r="VF350" s="15"/>
      <c r="VG350" s="15"/>
      <c r="VH350" s="15"/>
      <c r="VI350" s="15"/>
      <c r="VJ350" s="15"/>
      <c r="VK350" s="15"/>
      <c r="VL350" s="15"/>
      <c r="VM350" s="15"/>
      <c r="VN350" s="15"/>
      <c r="VO350" s="15"/>
      <c r="VP350" s="16"/>
      <c r="WB350" s="71"/>
      <c r="WC350" s="30"/>
      <c r="WD350" s="15"/>
      <c r="WE350" s="15"/>
      <c r="WF350" s="15"/>
      <c r="WG350" s="15"/>
      <c r="WH350" s="15"/>
      <c r="WI350" s="15"/>
      <c r="WJ350" s="15"/>
      <c r="WK350" s="15"/>
      <c r="WL350" s="15"/>
      <c r="WM350" s="15"/>
      <c r="WN350" s="15"/>
      <c r="WO350" s="15"/>
      <c r="WP350" s="16"/>
      <c r="XB350" s="71"/>
      <c r="XC350" s="30"/>
      <c r="XD350" s="15"/>
      <c r="XE350" s="15"/>
      <c r="XF350" s="15"/>
      <c r="XG350" s="15"/>
      <c r="XH350" s="15"/>
      <c r="XI350" s="15"/>
      <c r="XJ350" s="15"/>
      <c r="XK350" s="15"/>
      <c r="XL350" s="15"/>
      <c r="XM350" s="15"/>
      <c r="XN350" s="15"/>
      <c r="XO350" s="15"/>
      <c r="XP350" s="16"/>
      <c r="YB350" s="71"/>
      <c r="YC350" s="30"/>
      <c r="YD350" s="15"/>
      <c r="YE350" s="15"/>
      <c r="YF350" s="15"/>
      <c r="YG350" s="15"/>
      <c r="YH350" s="15"/>
      <c r="YI350" s="15"/>
      <c r="YJ350" s="15"/>
      <c r="YK350" s="15"/>
      <c r="YL350" s="15"/>
      <c r="YM350" s="15"/>
      <c r="YN350" s="15"/>
      <c r="YO350" s="15"/>
      <c r="YP350" s="16"/>
      <c r="ZB350" s="71"/>
      <c r="ZC350" s="30"/>
      <c r="ZD350" s="15"/>
      <c r="ZE350" s="15"/>
      <c r="ZF350" s="15"/>
      <c r="ZG350" s="15"/>
      <c r="ZH350" s="15"/>
      <c r="ZI350" s="15"/>
      <c r="ZJ350" s="15"/>
      <c r="ZK350" s="15"/>
      <c r="ZL350" s="15"/>
      <c r="ZM350" s="15"/>
      <c r="ZN350" s="15"/>
      <c r="ZO350" s="15"/>
      <c r="ZP350" s="16"/>
    </row>
    <row r="351" customFormat="false" ht="12.8" hidden="false" customHeight="false" outlineLevel="0" collapsed="false">
      <c r="A351" s="17"/>
      <c r="B351" s="4" t="n">
        <f aca="false">AVERAGE(AN351,BN351,CN351,DN351,EN351,FN351,GN351,HN351,IN351,JN351,KN351,LN351,MN351,NN351)</f>
        <v>14.5128205128205</v>
      </c>
      <c r="C351" s="18" t="n">
        <f aca="false">AVERAGE(B347:B351)</f>
        <v>15.0260042735043</v>
      </c>
      <c r="D351" s="9" t="n">
        <f aca="false">AVERAGE(B342:B351)</f>
        <v>14.9243482905983</v>
      </c>
      <c r="E351" s="4" t="n">
        <f aca="false">AVERAGE(B332:B351)</f>
        <v>14.8606904380342</v>
      </c>
      <c r="F351" s="24" t="n">
        <f aca="false">AVERAGE(B302:B351)</f>
        <v>14.6642119269619</v>
      </c>
      <c r="G351" s="9" t="n">
        <f aca="false">MAX(AB351:AM351,BB351:BM351,CB351:CM351,DB351:DM351,EB351:EM351,FB351:FM351,GB351:GM351,HB351:HM351,IB351:IM351,JB351:JM351,KB351:KM351,LB351:LM351,MB351:MM351,NB351:NM351,OB351:OM351,PB351:PM351,QB351:QM351,RB351:RM351,SB351:SM351)</f>
        <v>26.7</v>
      </c>
      <c r="H351" s="10" t="n">
        <f aca="false">MEDIAN(AB351:AM351,BB351:BM351,CB351:CM351,DB351:DM351,EB351:EM351,FB351:FM351,GB351:GM351,HB351:HM351,IB351:IM351,JB351:JM351,KB351:KM351,LB351:LM351,MB351:MM351,NB351:NM351,OB351:OM351,PB351:PM351,QB351:QM351,RB351:RM351,SB351:SM351)</f>
        <v>14.6</v>
      </c>
      <c r="I351" s="11" t="n">
        <f aca="false">MIN(AB351:AM351,BB351:BM351,CB351:CM351,DB351:DM351,EB351:EM351,FB351:FM351,GB351:GM351,HB351:HM351,IB351:IM351,JB351:JM351,KB351:KM351,LB351:LM351,MB351:MM351,NB351:NM351,OB351:OM351,PB351:PM351,QB351:QM351,RB351:RM351,SB351:SM351)</f>
        <v>3.4</v>
      </c>
      <c r="J351" s="12" t="n">
        <f aca="false">(G351+I351)/2</f>
        <v>15.05</v>
      </c>
      <c r="AA351" s="13" t="n">
        <v>2001</v>
      </c>
      <c r="AB351" s="44" t="n">
        <v>23.3</v>
      </c>
      <c r="AC351" s="44" t="n">
        <v>21.6</v>
      </c>
      <c r="AD351" s="44" t="n">
        <v>14.6</v>
      </c>
      <c r="AE351" s="44" t="n">
        <v>11.4</v>
      </c>
      <c r="AF351" s="44" t="n">
        <v>7.9</v>
      </c>
      <c r="AG351" s="44" t="n">
        <v>6.2</v>
      </c>
      <c r="AH351" s="44" t="n">
        <v>5</v>
      </c>
      <c r="AI351" s="44" t="n">
        <v>5.5</v>
      </c>
      <c r="AJ351" s="44" t="n">
        <v>10.7</v>
      </c>
      <c r="AK351" s="44" t="n">
        <v>9.5</v>
      </c>
      <c r="AL351" s="44" t="n">
        <v>13.2</v>
      </c>
      <c r="AM351" s="44" t="n">
        <v>15.8</v>
      </c>
      <c r="AN351" s="45" t="n">
        <f aca="false">AVERAGE(Sheet1!AB351:AM351)</f>
        <v>12.0583333333333</v>
      </c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2" t="n">
        <f aca="false">BA350+1</f>
        <v>2001</v>
      </c>
      <c r="BB351" s="20" t="n">
        <v>25.8</v>
      </c>
      <c r="BC351" s="20" t="n">
        <v>25.2</v>
      </c>
      <c r="BD351" s="20" t="n">
        <v>18.5</v>
      </c>
      <c r="BE351" s="20" t="n">
        <v>14.9</v>
      </c>
      <c r="BF351" s="20" t="n">
        <v>9.1</v>
      </c>
      <c r="BG351" s="20" t="n">
        <v>7.8</v>
      </c>
      <c r="BH351" s="20" t="n">
        <v>6.1</v>
      </c>
      <c r="BI351" s="20" t="n">
        <v>7.2</v>
      </c>
      <c r="BJ351" s="20" t="n">
        <v>12</v>
      </c>
      <c r="BK351" s="20" t="n">
        <v>13.3</v>
      </c>
      <c r="BL351" s="20" t="n">
        <v>17.4</v>
      </c>
      <c r="BM351" s="20" t="n">
        <v>20.3</v>
      </c>
      <c r="BN351" s="4" t="n">
        <f aca="false">AVERAGE(BB351:BM351)</f>
        <v>14.8</v>
      </c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2" t="n">
        <f aca="false">CA350+1</f>
        <v>2001</v>
      </c>
      <c r="CB351" s="20" t="n">
        <v>25</v>
      </c>
      <c r="CC351" s="20" t="n">
        <v>24.2</v>
      </c>
      <c r="CD351" s="20" t="n">
        <v>17.5</v>
      </c>
      <c r="CE351" s="20" t="n">
        <v>13.6</v>
      </c>
      <c r="CF351" s="20" t="n">
        <v>8.6</v>
      </c>
      <c r="CG351" s="20" t="n">
        <v>6.9</v>
      </c>
      <c r="CH351" s="20" t="n">
        <v>5.2</v>
      </c>
      <c r="CI351" s="20" t="n">
        <v>5.6</v>
      </c>
      <c r="CJ351" s="20" t="n">
        <v>12</v>
      </c>
      <c r="CK351" s="20" t="n">
        <v>11.9</v>
      </c>
      <c r="CL351" s="20" t="n">
        <v>16.3</v>
      </c>
      <c r="CM351" s="20" t="n">
        <v>19.3</v>
      </c>
      <c r="CN351" s="4" t="n">
        <f aca="false">AVERAGE(CB351:CM351)</f>
        <v>13.8416666666667</v>
      </c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36" t="s">
        <v>135</v>
      </c>
      <c r="DB351" s="20" t="n">
        <v>22.7</v>
      </c>
      <c r="DC351" s="20" t="n">
        <v>22.4</v>
      </c>
      <c r="DD351" s="20" t="n">
        <v>15.1</v>
      </c>
      <c r="DE351" s="20" t="n">
        <v>11.4</v>
      </c>
      <c r="DF351" s="20" t="n">
        <v>6.7</v>
      </c>
      <c r="DG351" s="20" t="n">
        <v>5.4</v>
      </c>
      <c r="DH351" s="20" t="n">
        <v>3.7</v>
      </c>
      <c r="DI351" s="20" t="n">
        <v>4.4</v>
      </c>
      <c r="DJ351" s="20" t="n">
        <v>9.9</v>
      </c>
      <c r="DK351" s="20" t="n">
        <v>9.9</v>
      </c>
      <c r="DL351" s="20" t="n">
        <v>14.6</v>
      </c>
      <c r="DM351" s="20" t="n">
        <v>16.7</v>
      </c>
      <c r="DN351" s="4" t="n">
        <f aca="false">AVERAGE(DB351:DM351)</f>
        <v>11.9083333333333</v>
      </c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30" t="s">
        <v>135</v>
      </c>
      <c r="FB351" s="15" t="n">
        <v>23.7</v>
      </c>
      <c r="FC351" s="15" t="n">
        <v>23.8</v>
      </c>
      <c r="FD351" s="15" t="n">
        <v>22.9</v>
      </c>
      <c r="FE351" s="15" t="n">
        <v>19.8</v>
      </c>
      <c r="FF351" s="15" t="n">
        <v>11.6</v>
      </c>
      <c r="FG351" s="15" t="n">
        <v>13.4</v>
      </c>
      <c r="FH351" s="15" t="n">
        <v>9.6</v>
      </c>
      <c r="FI351" s="15" t="n">
        <v>10.5</v>
      </c>
      <c r="FJ351" s="15" t="n">
        <v>15.9</v>
      </c>
      <c r="FK351" s="15" t="n">
        <v>18.4</v>
      </c>
      <c r="FL351" s="15" t="n">
        <v>21.9</v>
      </c>
      <c r="FM351" s="15" t="n">
        <v>25</v>
      </c>
      <c r="FN351" s="16" t="n">
        <f aca="false">AVERAGE(FB351:FM351)</f>
        <v>18.0416666666667</v>
      </c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2" t="n">
        <v>2001</v>
      </c>
      <c r="GB351" s="15" t="n">
        <v>25.2</v>
      </c>
      <c r="GC351" s="15" t="n">
        <v>25.5</v>
      </c>
      <c r="GD351" s="15" t="n">
        <v>25.1</v>
      </c>
      <c r="GE351" s="15" t="n">
        <v>21.8</v>
      </c>
      <c r="GF351" s="15" t="n">
        <v>15.1</v>
      </c>
      <c r="GG351" s="15" t="n">
        <v>17.2</v>
      </c>
      <c r="GH351" s="15" t="n">
        <v>13.6</v>
      </c>
      <c r="GI351" s="15" t="n">
        <v>14.1</v>
      </c>
      <c r="GJ351" s="15" t="n">
        <v>18.8</v>
      </c>
      <c r="GK351" s="15" t="n">
        <v>21.6</v>
      </c>
      <c r="GL351" s="15" t="n">
        <v>24.5</v>
      </c>
      <c r="GM351" s="15" t="n">
        <v>26.7</v>
      </c>
      <c r="GN351" s="16" t="n">
        <f aca="false">AVERAGE(GB351:GM351)</f>
        <v>20.7666666666667</v>
      </c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2" t="n">
        <v>2001</v>
      </c>
      <c r="HB351" s="15" t="n">
        <v>24.1</v>
      </c>
      <c r="HC351" s="15" t="n">
        <v>24.7</v>
      </c>
      <c r="HD351" s="15" t="n">
        <v>22.5</v>
      </c>
      <c r="HE351" s="15" t="n">
        <v>17.3</v>
      </c>
      <c r="HF351" s="15" t="n">
        <v>10.2</v>
      </c>
      <c r="HG351" s="15" t="n">
        <v>10.7</v>
      </c>
      <c r="HH351" s="15" t="n">
        <v>7.8</v>
      </c>
      <c r="HI351" s="15" t="n">
        <v>8.6</v>
      </c>
      <c r="HJ351" s="15" t="n">
        <v>14</v>
      </c>
      <c r="HK351" s="15" t="n">
        <v>17.1</v>
      </c>
      <c r="HL351" s="15" t="n">
        <v>21.3</v>
      </c>
      <c r="HM351" s="15" t="n">
        <v>24.3</v>
      </c>
      <c r="HN351" s="16" t="n">
        <f aca="false">AVERAGE(HB351:HM351)</f>
        <v>16.8833333333333</v>
      </c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7" t="n">
        <f aca="false">IA350+1</f>
        <v>2001</v>
      </c>
      <c r="IB351" s="15" t="n">
        <v>25.7</v>
      </c>
      <c r="IC351" s="15" t="n">
        <v>24.8</v>
      </c>
      <c r="ID351" s="15" t="n">
        <v>18.2</v>
      </c>
      <c r="IE351" s="15" t="n">
        <v>13.1</v>
      </c>
      <c r="IF351" s="15" t="n">
        <v>8.4</v>
      </c>
      <c r="IG351" s="15" t="n">
        <v>6.6</v>
      </c>
      <c r="IH351" s="15" t="n">
        <v>5.3</v>
      </c>
      <c r="II351" s="15" t="n">
        <v>6</v>
      </c>
      <c r="IJ351" s="15" t="n">
        <v>10.6</v>
      </c>
      <c r="IK351" s="15" t="n">
        <v>12.9</v>
      </c>
      <c r="IL351" s="15" t="n">
        <v>16.2</v>
      </c>
      <c r="IM351" s="15" t="n">
        <v>18.8</v>
      </c>
      <c r="IN351" s="25" t="n">
        <f aca="false">SUM(IB351:IM351)/12</f>
        <v>13.8833333333333</v>
      </c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 t="n">
        <f aca="false">JA350+1</f>
        <v>2001</v>
      </c>
      <c r="JB351" s="15" t="n">
        <v>22.7</v>
      </c>
      <c r="JC351" s="15" t="n">
        <v>21.9</v>
      </c>
      <c r="JD351" s="15" t="n">
        <v>15.2</v>
      </c>
      <c r="JE351" s="15" t="n">
        <v>10</v>
      </c>
      <c r="JF351" s="15" t="n">
        <v>7.1</v>
      </c>
      <c r="JG351" s="15" t="n">
        <v>6</v>
      </c>
      <c r="JH351" s="15" t="n">
        <v>4.1</v>
      </c>
      <c r="JI351" s="23"/>
      <c r="JJ351" s="15" t="n">
        <v>10.9</v>
      </c>
      <c r="JK351" s="15" t="n">
        <v>8.9</v>
      </c>
      <c r="JL351" s="15" t="n">
        <v>13.7</v>
      </c>
      <c r="JM351" s="15" t="n">
        <v>14.5</v>
      </c>
      <c r="JN351" s="25" t="n">
        <f aca="false">SUM(JB351:JM351)/12</f>
        <v>11.25</v>
      </c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  <c r="JY351" s="15"/>
      <c r="JZ351" s="15"/>
      <c r="KA351" s="13" t="n">
        <v>2001</v>
      </c>
      <c r="KB351" s="15" t="n">
        <v>22.6</v>
      </c>
      <c r="KC351" s="15" t="n">
        <v>21</v>
      </c>
      <c r="KD351" s="15" t="n">
        <v>15.8</v>
      </c>
      <c r="KE351" s="15" t="n">
        <v>8.9</v>
      </c>
      <c r="KF351" s="15" t="n">
        <v>5.4</v>
      </c>
      <c r="KG351" s="15" t="n">
        <v>3.8</v>
      </c>
      <c r="KH351" s="15" t="n">
        <v>3.9</v>
      </c>
      <c r="KI351" s="15" t="n">
        <v>3.4</v>
      </c>
      <c r="KJ351" s="15" t="n">
        <v>9.6</v>
      </c>
      <c r="KK351" s="15" t="n">
        <v>12.6</v>
      </c>
      <c r="KL351" s="15" t="n">
        <v>16</v>
      </c>
      <c r="KM351" s="15" t="n">
        <v>19.5</v>
      </c>
      <c r="KN351" s="16" t="n">
        <f aca="false">AVERAGE(KB351:KM351)</f>
        <v>11.875</v>
      </c>
      <c r="KO351" s="16"/>
      <c r="KP351" s="16"/>
      <c r="KQ351" s="16"/>
      <c r="KR351" s="16"/>
      <c r="KS351" s="16"/>
      <c r="KT351" s="16"/>
      <c r="KU351" s="16"/>
      <c r="KV351" s="16"/>
      <c r="KW351" s="16"/>
      <c r="KX351" s="16"/>
      <c r="KY351" s="16"/>
      <c r="KZ351" s="16"/>
      <c r="LA351" s="7" t="n">
        <f aca="false">LA350+1</f>
        <v>2001</v>
      </c>
      <c r="LB351" s="15" t="n">
        <v>24.5</v>
      </c>
      <c r="LC351" s="15" t="n">
        <v>24</v>
      </c>
      <c r="LD351" s="15" t="n">
        <v>16.5</v>
      </c>
      <c r="LE351" s="15" t="n">
        <v>10.7</v>
      </c>
      <c r="LF351" s="15" t="n">
        <v>8</v>
      </c>
      <c r="LG351" s="15" t="n">
        <v>4.5</v>
      </c>
      <c r="LH351" s="15" t="n">
        <v>4.8</v>
      </c>
      <c r="LI351" s="15" t="n">
        <v>6.2</v>
      </c>
      <c r="LJ351" s="15" t="n">
        <v>10.8</v>
      </c>
      <c r="LK351" s="15" t="n">
        <v>11.9</v>
      </c>
      <c r="LL351" s="15" t="n">
        <v>16.2</v>
      </c>
      <c r="LM351" s="15" t="n">
        <v>18.7</v>
      </c>
      <c r="LN351" s="16" t="n">
        <f aca="false">AVERAGE(LB351:LM351)</f>
        <v>13.0666666666667</v>
      </c>
      <c r="LO351" s="16"/>
      <c r="LP351" s="16"/>
      <c r="LQ351" s="16"/>
      <c r="LR351" s="16"/>
      <c r="LS351" s="16"/>
      <c r="LT351" s="16"/>
      <c r="LU351" s="16"/>
      <c r="LV351" s="16"/>
      <c r="LW351" s="16"/>
      <c r="LX351" s="16"/>
      <c r="LY351" s="16"/>
      <c r="LZ351" s="16"/>
      <c r="MA351" s="7" t="n">
        <f aca="false">MA350+1</f>
        <v>2001</v>
      </c>
      <c r="MB351" s="15" t="n">
        <v>23.7</v>
      </c>
      <c r="MC351" s="15" t="n">
        <v>24</v>
      </c>
      <c r="MD351" s="15" t="n">
        <v>21.6</v>
      </c>
      <c r="ME351" s="15" t="n">
        <v>18.9</v>
      </c>
      <c r="MF351" s="15" t="n">
        <v>14</v>
      </c>
      <c r="MG351" s="15" t="n">
        <v>13.9</v>
      </c>
      <c r="MH351" s="15" t="n">
        <v>12.2</v>
      </c>
      <c r="MI351" s="15" t="n">
        <v>12.8</v>
      </c>
      <c r="MJ351" s="15" t="n">
        <v>18.3</v>
      </c>
      <c r="MK351" s="15" t="n">
        <v>20.5</v>
      </c>
      <c r="ML351" s="15" t="n">
        <v>23</v>
      </c>
      <c r="MM351" s="15" t="n">
        <v>24.6</v>
      </c>
      <c r="MN351" s="16" t="n">
        <f aca="false">AVERAGE(MB351:MM351)</f>
        <v>18.9583333333333</v>
      </c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60" t="s">
        <v>135</v>
      </c>
      <c r="NB351" s="15" t="n">
        <v>20.8</v>
      </c>
      <c r="NC351" s="15" t="n">
        <v>16.4</v>
      </c>
      <c r="ND351" s="15" t="n">
        <v>14.3</v>
      </c>
      <c r="NE351" s="15" t="n">
        <v>13.1</v>
      </c>
      <c r="NF351" s="15" t="n">
        <v>9.9</v>
      </c>
      <c r="NG351" s="15" t="n">
        <v>5.2</v>
      </c>
      <c r="NH351" s="15" t="n">
        <v>5.6</v>
      </c>
      <c r="NI351" s="15" t="n">
        <v>5.3</v>
      </c>
      <c r="NJ351" s="15" t="n">
        <v>8.1</v>
      </c>
      <c r="NK351" s="15" t="n">
        <v>9.6</v>
      </c>
      <c r="NL351" s="15" t="n">
        <v>13.4</v>
      </c>
      <c r="NM351" s="15" t="n">
        <v>14.3</v>
      </c>
      <c r="NN351" s="29" t="n">
        <f aca="false">AVERAGE(NB351:NM351)</f>
        <v>11.3333333333333</v>
      </c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13" t="n">
        <v>2001</v>
      </c>
      <c r="OB351" s="15" t="n">
        <v>23.7</v>
      </c>
      <c r="OC351" s="15" t="n">
        <v>18.2</v>
      </c>
      <c r="OD351" s="15" t="n">
        <v>16.1</v>
      </c>
      <c r="OE351" s="15" t="n">
        <v>14.2</v>
      </c>
      <c r="OF351" s="15" t="n">
        <v>10.8</v>
      </c>
      <c r="OG351" s="15" t="n">
        <v>5.8</v>
      </c>
      <c r="OH351" s="15" t="n">
        <v>6.3</v>
      </c>
      <c r="OI351" s="15" t="n">
        <v>6.6</v>
      </c>
      <c r="OJ351" s="15" t="n">
        <v>10.7</v>
      </c>
      <c r="OK351" s="15" t="n">
        <v>11.7</v>
      </c>
      <c r="OL351" s="15" t="n">
        <v>15.7</v>
      </c>
      <c r="OM351" s="15" t="n">
        <v>17.2</v>
      </c>
      <c r="ON351" s="29" t="n">
        <f aca="false">AVERAGE(OB351:OM351)</f>
        <v>13.0833333333333</v>
      </c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30" t="s">
        <v>135</v>
      </c>
      <c r="PB351" s="15" t="n">
        <v>26.1</v>
      </c>
      <c r="PC351" s="15" t="n">
        <v>25.2</v>
      </c>
      <c r="PD351" s="15" t="n">
        <v>22.3</v>
      </c>
      <c r="PE351" s="15" t="n">
        <v>20.2</v>
      </c>
      <c r="PF351" s="15" t="n">
        <v>16.3</v>
      </c>
      <c r="PG351" s="15" t="n">
        <v>12.8</v>
      </c>
      <c r="PH351" s="15" t="n">
        <v>11.8</v>
      </c>
      <c r="PI351" s="15" t="n">
        <v>12.5</v>
      </c>
      <c r="PJ351" s="15" t="n">
        <v>16</v>
      </c>
      <c r="PK351" s="15" t="n">
        <v>18.1</v>
      </c>
      <c r="PL351" s="15" t="n">
        <v>22.8</v>
      </c>
      <c r="PM351" s="15" t="n">
        <v>24.3</v>
      </c>
      <c r="PN351" s="29" t="n">
        <f aca="false">AVERAGE(PB351:PM351)</f>
        <v>19.0333333333333</v>
      </c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30" t="s">
        <v>135</v>
      </c>
      <c r="QB351" s="15" t="n">
        <v>21.7</v>
      </c>
      <c r="QC351" s="15" t="n">
        <v>22.2</v>
      </c>
      <c r="QD351" s="15" t="n">
        <v>18</v>
      </c>
      <c r="QE351" s="15" t="n">
        <v>16</v>
      </c>
      <c r="QF351" s="15" t="n">
        <v>11</v>
      </c>
      <c r="QG351" s="15" t="n">
        <v>5.3</v>
      </c>
      <c r="QH351" s="15" t="n">
        <v>6</v>
      </c>
      <c r="QI351" s="15" t="n">
        <v>7</v>
      </c>
      <c r="QJ351" s="15" t="n">
        <v>9.4</v>
      </c>
      <c r="QK351" s="15" t="n">
        <v>13</v>
      </c>
      <c r="QL351" s="15" t="n">
        <v>16.5</v>
      </c>
      <c r="QM351" s="15" t="n">
        <v>18.7</v>
      </c>
      <c r="QN351" s="29" t="n">
        <f aca="false">AVERAGE(QB351:QM351)</f>
        <v>13.7333333333333</v>
      </c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30" t="s">
        <v>135</v>
      </c>
      <c r="RB351" s="15" t="n">
        <v>24.3</v>
      </c>
      <c r="RC351" s="15" t="n">
        <v>23.6</v>
      </c>
      <c r="RD351" s="15" t="n">
        <v>22.5</v>
      </c>
      <c r="RE351" s="15" t="n">
        <v>19.2</v>
      </c>
      <c r="RF351" s="15" t="n">
        <v>14.8</v>
      </c>
      <c r="RG351" s="15" t="n">
        <v>13.9</v>
      </c>
      <c r="RH351" s="15" t="n">
        <v>14</v>
      </c>
      <c r="RI351" s="15" t="n">
        <v>13</v>
      </c>
      <c r="RJ351" s="15" t="n">
        <v>19.4</v>
      </c>
      <c r="RK351" s="15" t="n">
        <v>22.8</v>
      </c>
      <c r="RL351" s="15" t="n">
        <v>24.5</v>
      </c>
      <c r="RM351" s="15" t="n">
        <v>25.2</v>
      </c>
      <c r="RN351" s="29" t="n">
        <f aca="false">AVERAGE(RB351:RM351)</f>
        <v>19.7666666666667</v>
      </c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13" t="n">
        <v>2001</v>
      </c>
      <c r="SB351" s="15" t="n">
        <v>24.4</v>
      </c>
      <c r="SC351" s="15" t="n">
        <v>20.4</v>
      </c>
      <c r="SD351" s="15" t="n">
        <v>17.1</v>
      </c>
      <c r="SE351" s="15" t="n">
        <v>15</v>
      </c>
      <c r="SF351" s="15" t="n">
        <v>10.9</v>
      </c>
      <c r="SG351" s="15" t="n">
        <v>4.8</v>
      </c>
      <c r="SH351" s="15" t="n">
        <v>6.4</v>
      </c>
      <c r="SI351" s="15" t="n">
        <v>7.3</v>
      </c>
      <c r="SJ351" s="15" t="n">
        <v>10.1</v>
      </c>
      <c r="SK351" s="15" t="n">
        <v>13.2</v>
      </c>
      <c r="SL351" s="15" t="n">
        <v>17.6</v>
      </c>
      <c r="SM351" s="15" t="n">
        <v>18.7</v>
      </c>
      <c r="SN351" s="29" t="n">
        <f aca="false">AVERAGE(SB351:SM351)</f>
        <v>13.825</v>
      </c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72" t="s">
        <v>135</v>
      </c>
      <c r="TB351" s="73" t="n">
        <v>23.1</v>
      </c>
      <c r="TC351" s="73" t="n">
        <v>21.3</v>
      </c>
      <c r="TD351" s="73" t="n">
        <v>19</v>
      </c>
      <c r="TE351" s="73" t="n">
        <v>13.7</v>
      </c>
      <c r="TF351" s="73" t="n">
        <v>6.2</v>
      </c>
      <c r="TG351" s="73" t="n">
        <v>7.7</v>
      </c>
      <c r="TH351" s="73" t="n">
        <v>4.2</v>
      </c>
      <c r="TI351" s="73" t="n">
        <v>4</v>
      </c>
      <c r="TJ351" s="73" t="n">
        <v>10.3</v>
      </c>
      <c r="TK351" s="73" t="n">
        <v>12.9</v>
      </c>
      <c r="TL351" s="73" t="n">
        <v>16.8</v>
      </c>
      <c r="TM351" s="73" t="n">
        <v>19.8</v>
      </c>
      <c r="TN351" s="73" t="n">
        <v>13.2</v>
      </c>
      <c r="UB351" s="71"/>
      <c r="UC351" s="30"/>
      <c r="UD351" s="15"/>
      <c r="UE351" s="15"/>
      <c r="UF351" s="15"/>
      <c r="UG351" s="15"/>
      <c r="UH351" s="15"/>
      <c r="UI351" s="15"/>
      <c r="UJ351" s="15"/>
      <c r="UK351" s="15"/>
      <c r="UL351" s="15"/>
      <c r="UM351" s="15"/>
      <c r="UN351" s="15"/>
      <c r="UO351" s="15"/>
      <c r="UP351" s="16"/>
      <c r="VB351" s="71"/>
      <c r="VC351" s="30"/>
      <c r="VD351" s="15"/>
      <c r="VE351" s="15"/>
      <c r="VF351" s="15"/>
      <c r="VG351" s="15"/>
      <c r="VH351" s="15"/>
      <c r="VI351" s="15"/>
      <c r="VJ351" s="15"/>
      <c r="VK351" s="15"/>
      <c r="VL351" s="15"/>
      <c r="VM351" s="15"/>
      <c r="VN351" s="15"/>
      <c r="VO351" s="15"/>
      <c r="VP351" s="16"/>
      <c r="WB351" s="71"/>
      <c r="WC351" s="30"/>
      <c r="WD351" s="15"/>
      <c r="WE351" s="15"/>
      <c r="WF351" s="15"/>
      <c r="WG351" s="15"/>
      <c r="WH351" s="15"/>
      <c r="WI351" s="15"/>
      <c r="WJ351" s="15"/>
      <c r="WK351" s="15"/>
      <c r="WL351" s="15"/>
      <c r="WM351" s="15"/>
      <c r="WN351" s="15"/>
      <c r="WO351" s="15"/>
      <c r="WP351" s="16"/>
      <c r="XB351" s="71"/>
      <c r="XC351" s="30"/>
      <c r="XD351" s="15"/>
      <c r="XE351" s="15"/>
      <c r="XF351" s="15"/>
      <c r="XG351" s="15"/>
      <c r="XH351" s="15"/>
      <c r="XI351" s="15"/>
      <c r="XJ351" s="15"/>
      <c r="XK351" s="15"/>
      <c r="XL351" s="15"/>
      <c r="XM351" s="15"/>
      <c r="XN351" s="15"/>
      <c r="XO351" s="15"/>
      <c r="XP351" s="16"/>
      <c r="YB351" s="71"/>
      <c r="YC351" s="30"/>
      <c r="YD351" s="15"/>
      <c r="YE351" s="15"/>
      <c r="YF351" s="15"/>
      <c r="YG351" s="15"/>
      <c r="YH351" s="15"/>
      <c r="YI351" s="15"/>
      <c r="YJ351" s="15"/>
      <c r="YK351" s="15"/>
      <c r="YL351" s="15"/>
      <c r="YM351" s="15"/>
      <c r="YN351" s="15"/>
      <c r="YO351" s="15"/>
      <c r="YP351" s="16"/>
      <c r="ZB351" s="71"/>
      <c r="ZC351" s="30"/>
      <c r="ZD351" s="15"/>
      <c r="ZE351" s="15"/>
      <c r="ZF351" s="15"/>
      <c r="ZG351" s="15"/>
      <c r="ZH351" s="15"/>
      <c r="ZI351" s="15"/>
      <c r="ZJ351" s="15"/>
      <c r="ZK351" s="15"/>
      <c r="ZL351" s="15"/>
      <c r="ZM351" s="15"/>
      <c r="ZN351" s="15"/>
      <c r="ZO351" s="15"/>
      <c r="ZP351" s="16"/>
    </row>
    <row r="352" customFormat="false" ht="12.8" hidden="false" customHeight="false" outlineLevel="0" collapsed="false">
      <c r="A352" s="17"/>
      <c r="B352" s="4" t="n">
        <f aca="false">AVERAGE(AN352,BN352,CN352,DN352,EN352,FN352,GN352,HN352,IN352,JN352,KN352,LN352,MN352,NN352)</f>
        <v>14.6392094017094</v>
      </c>
      <c r="C352" s="18" t="n">
        <f aca="false">AVERAGE(B348:B352)</f>
        <v>14.9689102564103</v>
      </c>
      <c r="D352" s="9" t="n">
        <f aca="false">AVERAGE(B343:B352)</f>
        <v>14.9064743589744</v>
      </c>
      <c r="E352" s="4" t="n">
        <f aca="false">AVERAGE(B333:B352)</f>
        <v>14.8764383012821</v>
      </c>
      <c r="F352" s="24" t="n">
        <f aca="false">AVERAGE(B303:B352)</f>
        <v>14.6740559440559</v>
      </c>
      <c r="G352" s="9" t="n">
        <f aca="false">MAX(AB352:AM352,BB352:BM352,CB352:CM352,DB352:DM352,EB352:EM352,FB352:FM352,GB352:GM352,HB352:HM352,IB352:IM352,JB352:JM352,KB352:KM352,LB352:LM352,MB352:MM352,NB352:NM352,OB352:OM352,PB352:PM352,QB352:QM352,RB352:RM352,SB352:SM352)</f>
        <v>26.3</v>
      </c>
      <c r="H352" s="10" t="n">
        <f aca="false">MEDIAN(AB352:AM352,BB352:BM352,CB352:CM352,DB352:DM352,EB352:EM352,FB352:FM352,GB352:GM352,HB352:HM352,IB352:IM352,JB352:JM352,KB352:KM352,LB352:LM352,MB352:MM352,NB352:NM352,OB352:OM352,PB352:PM352,QB352:QM352,RB352:RM352,SB352:SM352)</f>
        <v>15.95</v>
      </c>
      <c r="I352" s="11" t="n">
        <f aca="false">MIN(AB352:AM352,BB352:BM352,CB352:CM352,DB352:DM352,EB352:EM352,FB352:FM352,GB352:GM352,HB352:HM352,IB352:IM352,JB352:JM352,KB352:KM352,LB352:LM352,MB352:MM352,NB352:NM352,OB352:OM352,PB352:PM352,QB352:QM352,RB352:RM352,SB352:SM352)</f>
        <v>0.1</v>
      </c>
      <c r="J352" s="12" t="n">
        <f aca="false">(G352+I352)/2</f>
        <v>13.2</v>
      </c>
      <c r="AA352" s="13" t="n">
        <v>2002</v>
      </c>
      <c r="AB352" s="44" t="n">
        <v>17.5</v>
      </c>
      <c r="AC352" s="44" t="n">
        <v>16.9</v>
      </c>
      <c r="AD352" s="44" t="n">
        <v>14.9</v>
      </c>
      <c r="AE352" s="44" t="n">
        <v>13.6</v>
      </c>
      <c r="AF352" s="44" t="n">
        <v>9.2</v>
      </c>
      <c r="AG352" s="44" t="n">
        <v>5.7</v>
      </c>
      <c r="AH352" s="44" t="n">
        <v>5.7</v>
      </c>
      <c r="AI352" s="44" t="n">
        <v>4.9</v>
      </c>
      <c r="AJ352" s="44" t="n">
        <v>8.6</v>
      </c>
      <c r="AK352" s="44" t="n">
        <v>10.8</v>
      </c>
      <c r="AL352" s="44" t="n">
        <v>16.6</v>
      </c>
      <c r="AM352" s="44" t="n">
        <v>18</v>
      </c>
      <c r="AN352" s="45" t="n">
        <f aca="false">AVERAGE(Sheet1!AB352:AM352)</f>
        <v>11.8666666666667</v>
      </c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2" t="n">
        <f aca="false">BA351+1</f>
        <v>2002</v>
      </c>
      <c r="BB352" s="20" t="n">
        <v>21.9</v>
      </c>
      <c r="BC352" s="20" t="n">
        <v>20.5</v>
      </c>
      <c r="BD352" s="20" t="n">
        <v>19.7</v>
      </c>
      <c r="BE352" s="20" t="n">
        <v>16.9</v>
      </c>
      <c r="BF352" s="20" t="n">
        <v>10.9</v>
      </c>
      <c r="BG352" s="20" t="n">
        <v>7.1</v>
      </c>
      <c r="BH352" s="20" t="n">
        <v>6.6</v>
      </c>
      <c r="BI352" s="20" t="n">
        <v>7.3</v>
      </c>
      <c r="BJ352" s="20" t="n">
        <v>11.8</v>
      </c>
      <c r="BK352" s="20" t="n">
        <v>14.3</v>
      </c>
      <c r="BL352" s="20" t="n">
        <v>21</v>
      </c>
      <c r="BM352" s="20" t="n">
        <v>20.9</v>
      </c>
      <c r="BN352" s="4" t="n">
        <f aca="false">AVERAGE(BB352:BM352)</f>
        <v>14.9083333333333</v>
      </c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2" t="n">
        <f aca="false">CA351+1</f>
        <v>2002</v>
      </c>
      <c r="CB352" s="20" t="n">
        <v>20.5</v>
      </c>
      <c r="CC352" s="20" t="n">
        <v>19.7</v>
      </c>
      <c r="CD352" s="20" t="n">
        <v>18.4</v>
      </c>
      <c r="CE352" s="20" t="n">
        <v>15.7</v>
      </c>
      <c r="CF352" s="20" t="n">
        <v>9.7</v>
      </c>
      <c r="CG352" s="20" t="n">
        <v>5.8</v>
      </c>
      <c r="CH352" s="20" t="n">
        <v>4.6</v>
      </c>
      <c r="CI352" s="20" t="n">
        <v>6.5</v>
      </c>
      <c r="CJ352" s="20" t="n">
        <v>10.9</v>
      </c>
      <c r="CK352" s="20" t="n">
        <v>13.2</v>
      </c>
      <c r="CL352" s="20" t="n">
        <v>19.7</v>
      </c>
      <c r="CM352" s="20" t="n">
        <v>20.9</v>
      </c>
      <c r="CN352" s="4" t="n">
        <f aca="false">AVERAGE(CB352:CM352)</f>
        <v>13.8</v>
      </c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36" t="s">
        <v>136</v>
      </c>
      <c r="DB352" s="20" t="n">
        <v>18.3</v>
      </c>
      <c r="DC352" s="20" t="n">
        <v>18.3</v>
      </c>
      <c r="DD352" s="20" t="n">
        <v>15.9</v>
      </c>
      <c r="DE352" s="20" t="n">
        <v>13.3</v>
      </c>
      <c r="DF352" s="20" t="n">
        <v>7.5</v>
      </c>
      <c r="DG352" s="20" t="n">
        <v>4.6</v>
      </c>
      <c r="DH352" s="20" t="n">
        <v>3.3</v>
      </c>
      <c r="DI352" s="20" t="n">
        <v>4.3</v>
      </c>
      <c r="DJ352" s="20" t="n">
        <v>8.7</v>
      </c>
      <c r="DK352" s="20" t="n">
        <v>11.1</v>
      </c>
      <c r="DL352" s="20" t="n">
        <v>17.7</v>
      </c>
      <c r="DM352" s="20" t="n">
        <v>18.8</v>
      </c>
      <c r="DN352" s="4" t="n">
        <f aca="false">AVERAGE(DB352:DM352)</f>
        <v>11.8166666666667</v>
      </c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30" t="s">
        <v>136</v>
      </c>
      <c r="FB352" s="15" t="n">
        <v>25.1</v>
      </c>
      <c r="FC352" s="15" t="n">
        <v>25.4</v>
      </c>
      <c r="FD352" s="15" t="n">
        <v>22.6</v>
      </c>
      <c r="FE352" s="15" t="n">
        <v>20.7</v>
      </c>
      <c r="FF352" s="15" t="n">
        <v>15.6</v>
      </c>
      <c r="FG352" s="15" t="n">
        <v>11.5</v>
      </c>
      <c r="FH352" s="15" t="n">
        <v>9.3</v>
      </c>
      <c r="FI352" s="15" t="n">
        <v>11.3</v>
      </c>
      <c r="FJ352" s="15" t="n">
        <v>15.8</v>
      </c>
      <c r="FK352" s="15" t="n">
        <v>19.1</v>
      </c>
      <c r="FL352" s="15" t="n">
        <v>24.7</v>
      </c>
      <c r="FM352" s="15" t="n">
        <v>24.6</v>
      </c>
      <c r="FN352" s="16" t="n">
        <f aca="false">AVERAGE(FB352:FM352)</f>
        <v>18.8083333333333</v>
      </c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2" t="n">
        <v>2002</v>
      </c>
      <c r="GB352" s="15" t="n">
        <v>25.5</v>
      </c>
      <c r="GC352" s="15" t="n">
        <v>26</v>
      </c>
      <c r="GD352" s="15" t="n">
        <v>23</v>
      </c>
      <c r="GE352" s="15" t="n">
        <v>21.4</v>
      </c>
      <c r="GF352" s="15" t="n">
        <v>17.6</v>
      </c>
      <c r="GG352" s="15" t="n">
        <v>13.9</v>
      </c>
      <c r="GH352" s="15" t="n">
        <v>12.7</v>
      </c>
      <c r="GI352" s="15" t="n">
        <v>15.1</v>
      </c>
      <c r="GJ352" s="15" t="n">
        <v>17.2</v>
      </c>
      <c r="GK352" s="15" t="n">
        <v>21</v>
      </c>
      <c r="GL352" s="15" t="n">
        <v>24</v>
      </c>
      <c r="GM352" s="15" t="n">
        <v>24.8</v>
      </c>
      <c r="GN352" s="16" t="n">
        <f aca="false">AVERAGE(GB352:GM352)</f>
        <v>20.1833333333333</v>
      </c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2" t="n">
        <v>2002</v>
      </c>
      <c r="HB352" s="15" t="n">
        <v>25.5</v>
      </c>
      <c r="HC352" s="15" t="n">
        <v>25.7</v>
      </c>
      <c r="HD352" s="15" t="n">
        <v>22.8</v>
      </c>
      <c r="HE352" s="15" t="n">
        <v>19.5</v>
      </c>
      <c r="HF352" s="15" t="n">
        <v>13.4</v>
      </c>
      <c r="HG352" s="15" t="n">
        <v>8.7</v>
      </c>
      <c r="HH352" s="15" t="n">
        <v>6.6</v>
      </c>
      <c r="HI352" s="15" t="n">
        <v>9.4</v>
      </c>
      <c r="HJ352" s="15" t="n">
        <v>16.3</v>
      </c>
      <c r="HK352" s="15" t="n">
        <v>17.6</v>
      </c>
      <c r="HL352" s="15" t="n">
        <v>24.4</v>
      </c>
      <c r="HM352" s="15" t="n">
        <v>23.4</v>
      </c>
      <c r="HN352" s="16" t="n">
        <f aca="false">AVERAGE(HB352:HM352)</f>
        <v>17.775</v>
      </c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7" t="n">
        <f aca="false">IA351+1</f>
        <v>2002</v>
      </c>
      <c r="IB352" s="15" t="n">
        <v>19.3</v>
      </c>
      <c r="IC352" s="15" t="n">
        <v>19.7</v>
      </c>
      <c r="ID352" s="15" t="n">
        <v>17.2</v>
      </c>
      <c r="IE352" s="15" t="n">
        <v>16.2</v>
      </c>
      <c r="IF352" s="15" t="n">
        <v>9.7</v>
      </c>
      <c r="IG352" s="15" t="n">
        <v>5.5</v>
      </c>
      <c r="IH352" s="15" t="n">
        <v>5.2</v>
      </c>
      <c r="II352" s="15" t="n">
        <v>5.7</v>
      </c>
      <c r="IJ352" s="15" t="n">
        <v>10.2</v>
      </c>
      <c r="IK352" s="15" t="n">
        <v>11.6</v>
      </c>
      <c r="IL352" s="15" t="n">
        <v>18.9</v>
      </c>
      <c r="IM352" s="15" t="n">
        <v>19.6</v>
      </c>
      <c r="IN352" s="25" t="n">
        <f aca="false">SUM(IB352:IM352)/12</f>
        <v>13.2333333333333</v>
      </c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 t="n">
        <f aca="false">JA351+1</f>
        <v>2002</v>
      </c>
      <c r="JB352" s="26" t="n">
        <f aca="false">(JB349+JB350+JB351+JB353+JB354+JB355)/6</f>
        <v>19.5166666666667</v>
      </c>
      <c r="JC352" s="15" t="n">
        <v>17.4</v>
      </c>
      <c r="JD352" s="15" t="n">
        <v>13.5</v>
      </c>
      <c r="JE352" s="15" t="n">
        <v>13.7</v>
      </c>
      <c r="JF352" s="15" t="n">
        <v>9.1</v>
      </c>
      <c r="JG352" s="15" t="n">
        <v>4.5</v>
      </c>
      <c r="JH352" s="15" t="n">
        <v>4.2</v>
      </c>
      <c r="JI352" s="15" t="n">
        <v>4.8</v>
      </c>
      <c r="JJ352" s="15" t="n">
        <v>7.7</v>
      </c>
      <c r="JK352" s="15" t="n">
        <v>10.7</v>
      </c>
      <c r="JL352" s="15" t="n">
        <v>15.5</v>
      </c>
      <c r="JM352" s="15" t="n">
        <v>18.2</v>
      </c>
      <c r="JN352" s="25" t="n">
        <f aca="false">SUM(JB352:JM352)/12</f>
        <v>11.5680555555556</v>
      </c>
      <c r="JO352" s="15"/>
      <c r="JP352" s="15"/>
      <c r="JQ352" s="15"/>
      <c r="JR352" s="15"/>
      <c r="JS352" s="15"/>
      <c r="JT352" s="15"/>
      <c r="JU352" s="15"/>
      <c r="JV352" s="15"/>
      <c r="JW352" s="15"/>
      <c r="JX352" s="15"/>
      <c r="JY352" s="15"/>
      <c r="JZ352" s="15"/>
      <c r="KA352" s="13" t="n">
        <v>2002</v>
      </c>
      <c r="KB352" s="15" t="n">
        <v>18.6</v>
      </c>
      <c r="KC352" s="15" t="n">
        <v>18.4</v>
      </c>
      <c r="KD352" s="15" t="n">
        <v>15.3</v>
      </c>
      <c r="KE352" s="15" t="n">
        <v>13.1</v>
      </c>
      <c r="KF352" s="15" t="n">
        <v>7.8</v>
      </c>
      <c r="KG352" s="15" t="n">
        <v>1.4</v>
      </c>
      <c r="KH352" s="15" t="n">
        <v>0.1</v>
      </c>
      <c r="KI352" s="15" t="n">
        <v>2.9</v>
      </c>
      <c r="KJ352" s="15" t="n">
        <v>11.6</v>
      </c>
      <c r="KK352" s="15" t="n">
        <v>12.1</v>
      </c>
      <c r="KL352" s="15" t="n">
        <v>17.8</v>
      </c>
      <c r="KM352" s="15" t="n">
        <v>18.5</v>
      </c>
      <c r="KN352" s="16" t="n">
        <f aca="false">AVERAGE(KB352:KM352)</f>
        <v>11.4666666666667</v>
      </c>
      <c r="KO352" s="16"/>
      <c r="KP352" s="16"/>
      <c r="KQ352" s="16"/>
      <c r="KR352" s="16"/>
      <c r="KS352" s="16"/>
      <c r="KT352" s="16"/>
      <c r="KU352" s="16"/>
      <c r="KV352" s="16"/>
      <c r="KW352" s="16"/>
      <c r="KX352" s="16"/>
      <c r="KY352" s="16"/>
      <c r="KZ352" s="16"/>
      <c r="LA352" s="7" t="n">
        <f aca="false">LA351+1</f>
        <v>2002</v>
      </c>
      <c r="LB352" s="15" t="n">
        <v>19.5</v>
      </c>
      <c r="LC352" s="15" t="n">
        <v>18.9</v>
      </c>
      <c r="LD352" s="15" t="n">
        <v>15.2</v>
      </c>
      <c r="LE352" s="15" t="n">
        <v>14.5</v>
      </c>
      <c r="LF352" s="15" t="n">
        <v>9</v>
      </c>
      <c r="LG352" s="15" t="n">
        <v>2.9</v>
      </c>
      <c r="LH352" s="15" t="n">
        <v>3.7</v>
      </c>
      <c r="LI352" s="15" t="n">
        <v>5.1</v>
      </c>
      <c r="LJ352" s="15" t="n">
        <v>10.9</v>
      </c>
      <c r="LK352" s="15" t="n">
        <v>13.8</v>
      </c>
      <c r="LL352" s="15" t="n">
        <v>18</v>
      </c>
      <c r="LM352" s="15" t="n">
        <v>20.7</v>
      </c>
      <c r="LN352" s="16" t="n">
        <f aca="false">AVERAGE(LB352:LM352)</f>
        <v>12.6833333333333</v>
      </c>
      <c r="LO352" s="16"/>
      <c r="LP352" s="16"/>
      <c r="LQ352" s="16"/>
      <c r="LR352" s="16"/>
      <c r="LS352" s="16"/>
      <c r="LT352" s="16"/>
      <c r="LU352" s="16"/>
      <c r="LV352" s="16"/>
      <c r="LW352" s="16"/>
      <c r="LX352" s="16"/>
      <c r="LY352" s="16"/>
      <c r="LZ352" s="16"/>
      <c r="MA352" s="7" t="n">
        <f aca="false">MA351+1</f>
        <v>2002</v>
      </c>
      <c r="MB352" s="15" t="n">
        <v>24.1</v>
      </c>
      <c r="MC352" s="15" t="n">
        <v>24.7</v>
      </c>
      <c r="MD352" s="15" t="n">
        <v>22.8</v>
      </c>
      <c r="ME352" s="15" t="n">
        <v>21.3</v>
      </c>
      <c r="MF352" s="15" t="n">
        <v>16.7</v>
      </c>
      <c r="MG352" s="15" t="n">
        <v>12.1</v>
      </c>
      <c r="MH352" s="15" t="n">
        <v>10.8</v>
      </c>
      <c r="MI352" s="15" t="n">
        <v>13.2</v>
      </c>
      <c r="MJ352" s="15" t="n">
        <v>19.9</v>
      </c>
      <c r="MK352" s="15" t="n">
        <v>21.5</v>
      </c>
      <c r="ML352" s="15" t="n">
        <v>25.2</v>
      </c>
      <c r="MM352" s="15" t="n">
        <v>26</v>
      </c>
      <c r="MN352" s="16" t="n">
        <f aca="false">AVERAGE(MB352:MM352)</f>
        <v>19.8583333333333</v>
      </c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60" t="s">
        <v>136</v>
      </c>
      <c r="NB352" s="15" t="n">
        <v>17.3</v>
      </c>
      <c r="NC352" s="15" t="n">
        <v>16</v>
      </c>
      <c r="ND352" s="15" t="n">
        <v>16.7</v>
      </c>
      <c r="NE352" s="15" t="n">
        <v>14.2</v>
      </c>
      <c r="NF352" s="15" t="n">
        <v>11.2</v>
      </c>
      <c r="NG352" s="15" t="n">
        <v>6.9</v>
      </c>
      <c r="NH352" s="15" t="n">
        <v>6.8</v>
      </c>
      <c r="NI352" s="15" t="n">
        <v>6.1</v>
      </c>
      <c r="NJ352" s="15" t="n">
        <v>8.2</v>
      </c>
      <c r="NK352" s="15" t="n">
        <v>11.9</v>
      </c>
      <c r="NL352" s="15" t="n">
        <v>15.5</v>
      </c>
      <c r="NM352" s="15" t="n">
        <v>17.3</v>
      </c>
      <c r="NN352" s="29" t="n">
        <f aca="false">AVERAGE(NB352:NM352)</f>
        <v>12.3416666666667</v>
      </c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13" t="n">
        <v>2002</v>
      </c>
      <c r="OB352" s="15" t="n">
        <v>20.5</v>
      </c>
      <c r="OC352" s="15" t="n">
        <v>18.4</v>
      </c>
      <c r="OD352" s="15" t="n">
        <v>18.3</v>
      </c>
      <c r="OE352" s="15" t="n">
        <v>16</v>
      </c>
      <c r="OF352" s="15" t="n">
        <v>12.6</v>
      </c>
      <c r="OG352" s="15" t="n">
        <v>7.9</v>
      </c>
      <c r="OH352" s="15" t="n">
        <v>6.2</v>
      </c>
      <c r="OI352" s="15" t="n">
        <v>6.7</v>
      </c>
      <c r="OJ352" s="15" t="n">
        <v>9.6</v>
      </c>
      <c r="OK352" s="15" t="n">
        <v>15.1</v>
      </c>
      <c r="OL352" s="15" t="n">
        <v>18</v>
      </c>
      <c r="OM352" s="15" t="n">
        <v>20.2</v>
      </c>
      <c r="ON352" s="29" t="n">
        <f aca="false">AVERAGE(OB352:OM352)</f>
        <v>14.125</v>
      </c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30" t="s">
        <v>136</v>
      </c>
      <c r="PB352" s="15" t="n">
        <v>25.8</v>
      </c>
      <c r="PC352" s="15" t="n">
        <v>25</v>
      </c>
      <c r="PD352" s="15" t="n">
        <v>25.2</v>
      </c>
      <c r="PE352" s="15" t="n">
        <v>21.5</v>
      </c>
      <c r="PF352" s="15" t="n">
        <v>18</v>
      </c>
      <c r="PG352" s="15" t="n">
        <v>12.2</v>
      </c>
      <c r="PH352" s="15" t="n">
        <v>9.4</v>
      </c>
      <c r="PI352" s="15" t="n">
        <v>11.8</v>
      </c>
      <c r="PJ352" s="15" t="n">
        <v>14.3</v>
      </c>
      <c r="PK352" s="15" t="n">
        <v>21.8</v>
      </c>
      <c r="PL352" s="15" t="n">
        <v>22.2</v>
      </c>
      <c r="PM352" s="15" t="n">
        <v>26.3</v>
      </c>
      <c r="PN352" s="29" t="n">
        <f aca="false">AVERAGE(PB352:PM352)</f>
        <v>19.4583333333333</v>
      </c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30" t="s">
        <v>136</v>
      </c>
      <c r="QB352" s="15" t="n">
        <v>20.9</v>
      </c>
      <c r="QC352" s="15" t="n">
        <v>21.4</v>
      </c>
      <c r="QD352" s="15" t="n">
        <v>20.3</v>
      </c>
      <c r="QE352" s="15" t="n">
        <v>16.2</v>
      </c>
      <c r="QF352" s="15" t="n">
        <v>13.6</v>
      </c>
      <c r="QG352" s="15" t="n">
        <v>7.9</v>
      </c>
      <c r="QH352" s="15" t="n">
        <v>6.7</v>
      </c>
      <c r="QI352" s="15" t="n">
        <v>5.9</v>
      </c>
      <c r="QJ352" s="15" t="n">
        <v>9.3</v>
      </c>
      <c r="QK352" s="15" t="n">
        <v>12.2</v>
      </c>
      <c r="QL352" s="15" t="n">
        <v>17.3</v>
      </c>
      <c r="QM352" s="15" t="n">
        <v>21</v>
      </c>
      <c r="QN352" s="29" t="n">
        <f aca="false">AVERAGE(QB352:QM352)</f>
        <v>14.3916666666667</v>
      </c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30" t="s">
        <v>136</v>
      </c>
      <c r="RB352" s="15" t="n">
        <v>24.9</v>
      </c>
      <c r="RC352" s="15" t="n">
        <v>23.4</v>
      </c>
      <c r="RD352" s="15" t="n">
        <v>22.7</v>
      </c>
      <c r="RE352" s="15" t="n">
        <v>20.9</v>
      </c>
      <c r="RF352" s="15" t="n">
        <v>16.9</v>
      </c>
      <c r="RG352" s="15" t="n">
        <v>12.2</v>
      </c>
      <c r="RH352" s="15" t="n">
        <v>10.9</v>
      </c>
      <c r="RI352" s="15" t="n">
        <v>13.5</v>
      </c>
      <c r="RJ352" s="15" t="n">
        <v>19.9</v>
      </c>
      <c r="RK352" s="15" t="n">
        <v>22.9</v>
      </c>
      <c r="RL352" s="15" t="n">
        <v>25.3</v>
      </c>
      <c r="RM352" s="15" t="n">
        <v>24.2</v>
      </c>
      <c r="RN352" s="29" t="n">
        <f aca="false">AVERAGE(RB352:RM352)</f>
        <v>19.8083333333333</v>
      </c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13" t="n">
        <v>2002</v>
      </c>
      <c r="SB352" s="15" t="n">
        <v>21.6</v>
      </c>
      <c r="SC352" s="15" t="n">
        <v>19.5</v>
      </c>
      <c r="SD352" s="15" t="n">
        <v>19.7</v>
      </c>
      <c r="SE352" s="15" t="n">
        <v>16.8</v>
      </c>
      <c r="SF352" s="15" t="n">
        <v>12.8</v>
      </c>
      <c r="SG352" s="15" t="n">
        <v>7.6</v>
      </c>
      <c r="SH352" s="15" t="n">
        <v>5.9</v>
      </c>
      <c r="SI352" s="15" t="n">
        <v>6.7</v>
      </c>
      <c r="SJ352" s="15" t="n">
        <v>9.2</v>
      </c>
      <c r="SK352" s="15" t="n">
        <v>14.2</v>
      </c>
      <c r="SL352" s="15" t="n">
        <v>19.3</v>
      </c>
      <c r="SM352" s="15" t="n">
        <v>21.2</v>
      </c>
      <c r="SN352" s="29" t="n">
        <f aca="false">AVERAGE(SB352:SM352)</f>
        <v>14.5416666666667</v>
      </c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72" t="s">
        <v>136</v>
      </c>
      <c r="TB352" s="73" t="n">
        <v>20.6</v>
      </c>
      <c r="TC352" s="73" t="n">
        <v>20.3</v>
      </c>
      <c r="TD352" s="73" t="n">
        <v>17.4</v>
      </c>
      <c r="TE352" s="73" t="n">
        <v>14.3</v>
      </c>
      <c r="TF352" s="73" t="n">
        <v>7.3</v>
      </c>
      <c r="TG352" s="73" t="n">
        <v>4.2</v>
      </c>
      <c r="TH352" s="73" t="n">
        <v>0.4</v>
      </c>
      <c r="TI352" s="73" t="n">
        <v>5.7</v>
      </c>
      <c r="TJ352" s="73" t="n">
        <v>11.5</v>
      </c>
      <c r="TK352" s="73" t="n">
        <v>13.7</v>
      </c>
      <c r="TL352" s="73" t="n">
        <v>21.1</v>
      </c>
      <c r="TM352" s="73" t="n">
        <v>20.7</v>
      </c>
      <c r="TN352" s="73" t="n">
        <v>13.1</v>
      </c>
      <c r="UB352" s="71"/>
      <c r="UC352" s="30"/>
      <c r="UD352" s="15"/>
      <c r="UE352" s="15"/>
      <c r="UF352" s="15"/>
      <c r="UG352" s="15"/>
      <c r="UH352" s="15"/>
      <c r="UI352" s="15"/>
      <c r="UJ352" s="15"/>
      <c r="UK352" s="15"/>
      <c r="UL352" s="15"/>
      <c r="UM352" s="15"/>
      <c r="UN352" s="15"/>
      <c r="UO352" s="15"/>
      <c r="UP352" s="16"/>
      <c r="VB352" s="71"/>
      <c r="VC352" s="30"/>
      <c r="VD352" s="15"/>
      <c r="VE352" s="15"/>
      <c r="VF352" s="15"/>
      <c r="VG352" s="15"/>
      <c r="VH352" s="15"/>
      <c r="VI352" s="15"/>
      <c r="VJ352" s="15"/>
      <c r="VK352" s="15"/>
      <c r="VL352" s="15"/>
      <c r="VM352" s="15"/>
      <c r="VN352" s="15"/>
      <c r="VO352" s="15"/>
      <c r="VP352" s="16"/>
      <c r="WB352" s="71"/>
      <c r="WC352" s="30"/>
      <c r="WD352" s="15"/>
      <c r="WE352" s="15"/>
      <c r="WF352" s="15"/>
      <c r="WG352" s="15"/>
      <c r="WH352" s="15"/>
      <c r="WI352" s="15"/>
      <c r="WJ352" s="15"/>
      <c r="WK352" s="15"/>
      <c r="WL352" s="15"/>
      <c r="WM352" s="15"/>
      <c r="WN352" s="15"/>
      <c r="WO352" s="15"/>
      <c r="WP352" s="16"/>
      <c r="XB352" s="71"/>
      <c r="XC352" s="30"/>
      <c r="XD352" s="15"/>
      <c r="XE352" s="15"/>
      <c r="XF352" s="15"/>
      <c r="XG352" s="15"/>
      <c r="XH352" s="15"/>
      <c r="XI352" s="15"/>
      <c r="XJ352" s="15"/>
      <c r="XK352" s="15"/>
      <c r="XL352" s="15"/>
      <c r="XM352" s="15"/>
      <c r="XN352" s="15"/>
      <c r="XO352" s="15"/>
      <c r="XP352" s="16"/>
      <c r="YB352" s="71"/>
      <c r="YC352" s="30"/>
      <c r="YD352" s="15"/>
      <c r="YE352" s="15"/>
      <c r="YF352" s="15"/>
      <c r="YG352" s="15"/>
      <c r="YH352" s="15"/>
      <c r="YI352" s="15"/>
      <c r="YJ352" s="15"/>
      <c r="YK352" s="15"/>
      <c r="YL352" s="15"/>
      <c r="YM352" s="15"/>
      <c r="YN352" s="15"/>
      <c r="YO352" s="15"/>
      <c r="YP352" s="16"/>
      <c r="ZB352" s="71"/>
      <c r="ZC352" s="30"/>
      <c r="ZD352" s="15"/>
      <c r="ZE352" s="15"/>
      <c r="ZF352" s="15"/>
      <c r="ZG352" s="15"/>
      <c r="ZH352" s="15"/>
      <c r="ZI352" s="15"/>
      <c r="ZJ352" s="15"/>
      <c r="ZK352" s="15"/>
      <c r="ZL352" s="15"/>
      <c r="ZM352" s="15"/>
      <c r="ZN352" s="15"/>
      <c r="ZO352" s="15"/>
      <c r="ZP352" s="16"/>
    </row>
    <row r="353" customFormat="false" ht="12.8" hidden="false" customHeight="false" outlineLevel="0" collapsed="false">
      <c r="A353" s="17"/>
      <c r="B353" s="4" t="n">
        <f aca="false">AVERAGE(AN353,BN353,CN353,DN353,EN353,FN353,GN353,HN353,IN353,JN353,KN353,LN353,MN353,NN353)</f>
        <v>15.1884615384615</v>
      </c>
      <c r="C353" s="18" t="n">
        <f aca="false">AVERAGE(B349:B353)</f>
        <v>14.8873717948718</v>
      </c>
      <c r="D353" s="9" t="n">
        <f aca="false">AVERAGE(B344:B353)</f>
        <v>14.9203846153846</v>
      </c>
      <c r="E353" s="4" t="n">
        <f aca="false">AVERAGE(B334:B353)</f>
        <v>14.8879620726496</v>
      </c>
      <c r="F353" s="24" t="n">
        <f aca="false">AVERAGE(B304:B353)</f>
        <v>14.6962674825175</v>
      </c>
      <c r="G353" s="9" t="n">
        <f aca="false">MAX(AB353:AM353,BB353:BM353,CB353:CM353,DB353:DM353,EB353:EM353,FB353:FM353,GB353:GM353,HB353:HM353,IB353:IM353,JB353:JM353,KB353:KM353,LB353:LM353,MB353:MM353,NB353:NM353,OB353:OM353,PB353:PM353,QB353:QM353,RB353:RM353,SB353:SM353)</f>
        <v>26.8</v>
      </c>
      <c r="H353" s="10" t="n">
        <f aca="false">MEDIAN(AB353:AM353,BB353:BM353,CB353:CM353,DB353:DM353,EB353:EM353,FB353:FM353,GB353:GM353,HB353:HM353,IB353:IM353,JB353:JM353,KB353:KM353,LB353:LM353,MB353:MM353,NB353:NM353,OB353:OM353,PB353:PM353,QB353:QM353,RB353:RM353,SB353:SM353)</f>
        <v>15.85</v>
      </c>
      <c r="I353" s="11" t="n">
        <f aca="false">MIN(AB353:AM353,BB353:BM353,CB353:CM353,DB353:DM353,EB353:EM353,FB353:FM353,GB353:GM353,HB353:HM353,IB353:IM353,JB353:JM353,KB353:KM353,LB353:LM353,MB353:MM353,NB353:NM353,OB353:OM353,PB353:PM353,QB353:QM353,RB353:RM353,SB353:SM353)</f>
        <v>2.4</v>
      </c>
      <c r="J353" s="12" t="n">
        <f aca="false">(G353+I353)/2</f>
        <v>14.6</v>
      </c>
      <c r="AA353" s="13" t="n">
        <v>2003</v>
      </c>
      <c r="AB353" s="44" t="n">
        <v>20.7</v>
      </c>
      <c r="AC353" s="44" t="n">
        <v>20.6</v>
      </c>
      <c r="AD353" s="44" t="n">
        <v>13.9</v>
      </c>
      <c r="AE353" s="44" t="n">
        <v>12.4</v>
      </c>
      <c r="AF353" s="44" t="n">
        <v>9.4</v>
      </c>
      <c r="AG353" s="44" t="n">
        <v>6.5</v>
      </c>
      <c r="AH353" s="44" t="n">
        <v>4.4</v>
      </c>
      <c r="AI353" s="44" t="n">
        <v>5.7</v>
      </c>
      <c r="AJ353" s="44" t="n">
        <v>8.7</v>
      </c>
      <c r="AK353" s="44" t="n">
        <v>9.2</v>
      </c>
      <c r="AL353" s="44" t="n">
        <v>15.9</v>
      </c>
      <c r="AM353" s="44" t="n">
        <v>19.4</v>
      </c>
      <c r="AN353" s="45" t="n">
        <f aca="false">AVERAGE(Sheet1!AB353:AM353)</f>
        <v>12.2333333333333</v>
      </c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2" t="n">
        <f aca="false">BA352+1</f>
        <v>2003</v>
      </c>
      <c r="BB353" s="20" t="n">
        <v>24.9</v>
      </c>
      <c r="BC353" s="20" t="n">
        <v>23.9</v>
      </c>
      <c r="BD353" s="20" t="n">
        <v>18.3</v>
      </c>
      <c r="BE353" s="20" t="n">
        <v>15.1</v>
      </c>
      <c r="BF353" s="20" t="n">
        <v>11.4</v>
      </c>
      <c r="BG353" s="20" t="n">
        <v>8</v>
      </c>
      <c r="BH353" s="20" t="n">
        <v>6.1</v>
      </c>
      <c r="BI353" s="20" t="n">
        <v>7.7</v>
      </c>
      <c r="BJ353" s="20" t="n">
        <v>11.7</v>
      </c>
      <c r="BK353" s="20" t="n">
        <v>13.3</v>
      </c>
      <c r="BL353" s="20" t="n">
        <v>18.9</v>
      </c>
      <c r="BM353" s="20" t="n">
        <v>23.1</v>
      </c>
      <c r="BN353" s="4" t="n">
        <f aca="false">AVERAGE(BB353:BM353)</f>
        <v>15.2</v>
      </c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2" t="n">
        <f aca="false">CA352+1</f>
        <v>2003</v>
      </c>
      <c r="CB353" s="20" t="n">
        <v>23.8</v>
      </c>
      <c r="CC353" s="20" t="n">
        <v>22.9</v>
      </c>
      <c r="CD353" s="20" t="n">
        <v>17.2</v>
      </c>
      <c r="CE353" s="20" t="n">
        <v>14.3</v>
      </c>
      <c r="CF353" s="20" t="n">
        <v>9.3</v>
      </c>
      <c r="CG353" s="20" t="n">
        <v>6.5</v>
      </c>
      <c r="CH353" s="20" t="n">
        <v>5.3</v>
      </c>
      <c r="CI353" s="20" t="n">
        <v>6.2</v>
      </c>
      <c r="CJ353" s="20" t="n">
        <v>9.5</v>
      </c>
      <c r="CK353" s="20" t="n">
        <v>12.3</v>
      </c>
      <c r="CL353" s="20" t="n">
        <v>17.7</v>
      </c>
      <c r="CM353" s="20" t="n">
        <v>21.8</v>
      </c>
      <c r="CN353" s="4" t="n">
        <f aca="false">AVERAGE(CB353:CM353)</f>
        <v>13.9</v>
      </c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36" t="s">
        <v>137</v>
      </c>
      <c r="DB353" s="20" t="n">
        <v>22</v>
      </c>
      <c r="DC353" s="20" t="n">
        <v>21.8</v>
      </c>
      <c r="DD353" s="20" t="n">
        <v>15.2</v>
      </c>
      <c r="DE353" s="20" t="n">
        <v>12.9</v>
      </c>
      <c r="DF353" s="20" t="n">
        <v>9.2</v>
      </c>
      <c r="DG353" s="20" t="n">
        <v>5.9</v>
      </c>
      <c r="DH353" s="20" t="n">
        <v>4.4</v>
      </c>
      <c r="DI353" s="20" t="n">
        <v>4.6</v>
      </c>
      <c r="DJ353" s="20" t="n">
        <v>7.7</v>
      </c>
      <c r="DK353" s="20" t="n">
        <v>10.2</v>
      </c>
      <c r="DL353" s="20" t="n">
        <v>15.2</v>
      </c>
      <c r="DM353" s="20" t="n">
        <v>20</v>
      </c>
      <c r="DN353" s="4" t="n">
        <f aca="false">AVERAGE(DB353:DM353)</f>
        <v>12.425</v>
      </c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30" t="s">
        <v>137</v>
      </c>
      <c r="FB353" s="15" t="n">
        <v>24.8</v>
      </c>
      <c r="FC353" s="15" t="n">
        <v>25.4</v>
      </c>
      <c r="FD353" s="15" t="n">
        <v>21.2</v>
      </c>
      <c r="FE353" s="15" t="n">
        <v>20.8</v>
      </c>
      <c r="FF353" s="15" t="n">
        <v>16.5</v>
      </c>
      <c r="FG353" s="15" t="n">
        <v>12.2</v>
      </c>
      <c r="FH353" s="15" t="n">
        <v>11.5</v>
      </c>
      <c r="FI353" s="15" t="n">
        <v>13.4</v>
      </c>
      <c r="FJ353" s="15" t="n">
        <v>18.1</v>
      </c>
      <c r="FK353" s="15" t="n">
        <v>19.6</v>
      </c>
      <c r="FL353" s="15" t="n">
        <v>22.7</v>
      </c>
      <c r="FM353" s="15" t="n">
        <v>25.3</v>
      </c>
      <c r="FN353" s="16" t="n">
        <f aca="false">AVERAGE(FB353:FM353)</f>
        <v>19.2916666666667</v>
      </c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2" t="n">
        <v>2003</v>
      </c>
      <c r="GB353" s="15" t="n">
        <v>24.4</v>
      </c>
      <c r="GC353" s="15" t="n">
        <v>25</v>
      </c>
      <c r="GD353" s="15" t="n">
        <v>22.5</v>
      </c>
      <c r="GE353" s="15" t="n">
        <v>22.6</v>
      </c>
      <c r="GF353" s="15" t="n">
        <v>18.8</v>
      </c>
      <c r="GG353" s="15" t="n">
        <v>17.2</v>
      </c>
      <c r="GH353" s="15" t="n">
        <v>15.2</v>
      </c>
      <c r="GI353" s="15" t="n">
        <v>16.1</v>
      </c>
      <c r="GJ353" s="15" t="n">
        <v>19.2</v>
      </c>
      <c r="GK353" s="15" t="n">
        <v>21.3</v>
      </c>
      <c r="GL353" s="15" t="n">
        <v>24</v>
      </c>
      <c r="GM353" s="15" t="n">
        <v>26</v>
      </c>
      <c r="GN353" s="16" t="n">
        <f aca="false">AVERAGE(GB353:GM353)</f>
        <v>21.025</v>
      </c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2" t="n">
        <v>2003</v>
      </c>
      <c r="HB353" s="15" t="n">
        <v>25.5</v>
      </c>
      <c r="HC353" s="15" t="n">
        <v>26.1</v>
      </c>
      <c r="HD353" s="15" t="n">
        <v>21.4</v>
      </c>
      <c r="HE353" s="15" t="n">
        <v>18.8</v>
      </c>
      <c r="HF353" s="15" t="n">
        <v>14.3</v>
      </c>
      <c r="HG353" s="15" t="n">
        <v>9.8</v>
      </c>
      <c r="HH353" s="15" t="n">
        <v>9</v>
      </c>
      <c r="HI353" s="15" t="n">
        <v>11.2</v>
      </c>
      <c r="HJ353" s="15" t="n">
        <v>16.4</v>
      </c>
      <c r="HK353" s="15" t="n">
        <v>17.6</v>
      </c>
      <c r="HL353" s="15" t="n">
        <v>22.6</v>
      </c>
      <c r="HM353" s="15" t="n">
        <v>26.7</v>
      </c>
      <c r="HN353" s="16" t="n">
        <f aca="false">AVERAGE(HB353:HM353)</f>
        <v>18.2833333333333</v>
      </c>
      <c r="HO353" s="16"/>
      <c r="HP353" s="16"/>
      <c r="HQ353" s="16"/>
      <c r="HR353" s="16"/>
      <c r="HS353" s="16"/>
      <c r="HT353" s="16"/>
      <c r="HU353" s="16"/>
      <c r="HV353" s="16"/>
      <c r="HW353" s="16"/>
      <c r="HX353" s="16"/>
      <c r="HY353" s="16"/>
      <c r="HZ353" s="16"/>
      <c r="IA353" s="7" t="n">
        <f aca="false">IA352+1</f>
        <v>2003</v>
      </c>
      <c r="IB353" s="15" t="n">
        <v>22.5</v>
      </c>
      <c r="IC353" s="15" t="n">
        <v>23.8</v>
      </c>
      <c r="ID353" s="15" t="n">
        <v>16.3</v>
      </c>
      <c r="IE353" s="15" t="n">
        <v>14</v>
      </c>
      <c r="IF353" s="15" t="n">
        <v>9.9</v>
      </c>
      <c r="IG353" s="15" t="n">
        <v>5.7</v>
      </c>
      <c r="IH353" s="15" t="n">
        <v>4.4</v>
      </c>
      <c r="II353" s="15" t="n">
        <v>6.5</v>
      </c>
      <c r="IJ353" s="15" t="n">
        <v>10.9</v>
      </c>
      <c r="IK353" s="15" t="n">
        <v>12.2</v>
      </c>
      <c r="IL353" s="15" t="n">
        <v>19</v>
      </c>
      <c r="IM353" s="15" t="n">
        <v>21.7</v>
      </c>
      <c r="IN353" s="25" t="n">
        <f aca="false">SUM(IB353:IM353)/12</f>
        <v>13.9083333333333</v>
      </c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 t="n">
        <f aca="false">JA352+1</f>
        <v>2003</v>
      </c>
      <c r="JB353" s="15" t="n">
        <v>20.3</v>
      </c>
      <c r="JC353" s="15" t="n">
        <v>20.2</v>
      </c>
      <c r="JD353" s="15" t="n">
        <v>14.3</v>
      </c>
      <c r="JE353" s="15" t="n">
        <v>12.2</v>
      </c>
      <c r="JF353" s="15" t="n">
        <v>7.9</v>
      </c>
      <c r="JG353" s="15" t="n">
        <v>6.1</v>
      </c>
      <c r="JH353" s="15" t="n">
        <v>5</v>
      </c>
      <c r="JI353" s="15" t="n">
        <v>6.4</v>
      </c>
      <c r="JJ353" s="15" t="n">
        <v>8.1</v>
      </c>
      <c r="JK353" s="15" t="n">
        <v>9.2</v>
      </c>
      <c r="JL353" s="15" t="n">
        <v>15.8</v>
      </c>
      <c r="JM353" s="15" t="n">
        <v>18.1</v>
      </c>
      <c r="JN353" s="25" t="n">
        <f aca="false">SUM(JB353:JM353)/12</f>
        <v>11.9666666666667</v>
      </c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  <c r="JY353" s="15"/>
      <c r="JZ353" s="15"/>
      <c r="KA353" s="13" t="n">
        <v>2003</v>
      </c>
      <c r="KB353" s="15" t="n">
        <v>21.1</v>
      </c>
      <c r="KC353" s="15" t="n">
        <v>21.5</v>
      </c>
      <c r="KD353" s="15" t="n">
        <v>14.6</v>
      </c>
      <c r="KE353" s="15" t="n">
        <v>12.9</v>
      </c>
      <c r="KF353" s="15" t="n">
        <v>7.2</v>
      </c>
      <c r="KG353" s="15" t="n">
        <v>3.8</v>
      </c>
      <c r="KH353" s="15" t="n">
        <v>2.4</v>
      </c>
      <c r="KI353" s="15" t="n">
        <v>6.1</v>
      </c>
      <c r="KJ353" s="15" t="n">
        <v>12.2</v>
      </c>
      <c r="KK353" s="15" t="n">
        <v>13.1</v>
      </c>
      <c r="KL353" s="15" t="n">
        <v>18.3</v>
      </c>
      <c r="KM353" s="15" t="n">
        <v>22.6</v>
      </c>
      <c r="KN353" s="16" t="n">
        <f aca="false">AVERAGE(KB353:KM353)</f>
        <v>12.9833333333333</v>
      </c>
      <c r="KO353" s="16"/>
      <c r="KP353" s="16"/>
      <c r="KQ353" s="16"/>
      <c r="KR353" s="16"/>
      <c r="KS353" s="16"/>
      <c r="KT353" s="16"/>
      <c r="KU353" s="16"/>
      <c r="KV353" s="16"/>
      <c r="KW353" s="16"/>
      <c r="KX353" s="16"/>
      <c r="KY353" s="16"/>
      <c r="KZ353" s="16"/>
      <c r="LA353" s="7" t="n">
        <f aca="false">LA352+1</f>
        <v>2003</v>
      </c>
      <c r="LB353" s="15" t="n">
        <v>21.9</v>
      </c>
      <c r="LC353" s="15" t="n">
        <v>22.2</v>
      </c>
      <c r="LD353" s="15" t="n">
        <v>14.9</v>
      </c>
      <c r="LE353" s="15" t="n">
        <v>13.6</v>
      </c>
      <c r="LF353" s="15" t="n">
        <v>8.7</v>
      </c>
      <c r="LG353" s="15" t="n">
        <v>4.2</v>
      </c>
      <c r="LH353" s="15" t="n">
        <v>5.5</v>
      </c>
      <c r="LI353" s="15" t="n">
        <v>8.8</v>
      </c>
      <c r="LJ353" s="15" t="n">
        <v>12.3</v>
      </c>
      <c r="LK353" s="15" t="n">
        <v>13.3</v>
      </c>
      <c r="LL353" s="15" t="n">
        <v>19.2</v>
      </c>
      <c r="LM353" s="15" t="n">
        <v>21.8</v>
      </c>
      <c r="LN353" s="16" t="n">
        <f aca="false">AVERAGE(LB353:LM353)</f>
        <v>13.8666666666667</v>
      </c>
      <c r="LO353" s="16"/>
      <c r="LP353" s="16"/>
      <c r="LQ353" s="16"/>
      <c r="LR353" s="16"/>
      <c r="LS353" s="16"/>
      <c r="LT353" s="16"/>
      <c r="LU353" s="16"/>
      <c r="LV353" s="16"/>
      <c r="LW353" s="16"/>
      <c r="LX353" s="16"/>
      <c r="LY353" s="16"/>
      <c r="LZ353" s="16"/>
      <c r="MA353" s="7" t="n">
        <f aca="false">MA352+1</f>
        <v>2003</v>
      </c>
      <c r="MB353" s="15" t="n">
        <v>23.6</v>
      </c>
      <c r="MC353" s="15" t="n">
        <v>24.3</v>
      </c>
      <c r="MD353" s="15" t="n">
        <v>22.6</v>
      </c>
      <c r="ME353" s="15" t="n">
        <v>21.3</v>
      </c>
      <c r="MF353" s="15" t="n">
        <v>16.7</v>
      </c>
      <c r="MG353" s="15" t="n">
        <v>12.7</v>
      </c>
      <c r="MH353" s="15" t="n">
        <v>12.6</v>
      </c>
      <c r="MI353" s="15" t="n">
        <v>15.2</v>
      </c>
      <c r="MJ353" s="15" t="n">
        <v>20.1</v>
      </c>
      <c r="MK353" s="15" t="n">
        <v>21.1</v>
      </c>
      <c r="ML353" s="15" t="n">
        <v>24.1</v>
      </c>
      <c r="MM353" s="15" t="n">
        <v>24.3</v>
      </c>
      <c r="MN353" s="16" t="n">
        <f aca="false">AVERAGE(MB353:MM353)</f>
        <v>19.8833333333333</v>
      </c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60" t="s">
        <v>137</v>
      </c>
      <c r="NB353" s="15" t="n">
        <v>18.4</v>
      </c>
      <c r="NC353" s="15" t="n">
        <v>19.5</v>
      </c>
      <c r="ND353" s="15" t="n">
        <v>17.8</v>
      </c>
      <c r="NE353" s="15" t="n">
        <v>14.5</v>
      </c>
      <c r="NF353" s="15" t="n">
        <v>10.4</v>
      </c>
      <c r="NG353" s="15" t="n">
        <v>5.8</v>
      </c>
      <c r="NH353" s="15" t="n">
        <v>5.5</v>
      </c>
      <c r="NI353" s="15" t="n">
        <v>6.2</v>
      </c>
      <c r="NJ353" s="15" t="n">
        <v>8.6</v>
      </c>
      <c r="NK353" s="15" t="n">
        <v>10.7</v>
      </c>
      <c r="NL353" s="15" t="n">
        <v>15.2</v>
      </c>
      <c r="NM353" s="15" t="n">
        <v>17.2</v>
      </c>
      <c r="NN353" s="29" t="n">
        <f aca="false">AVERAGE(NB353:NM353)</f>
        <v>12.4833333333333</v>
      </c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13" t="n">
        <v>2003</v>
      </c>
      <c r="OB353" s="15" t="n">
        <v>20.9</v>
      </c>
      <c r="OC353" s="15" t="n">
        <v>21.4</v>
      </c>
      <c r="OD353" s="15" t="n">
        <v>18.6</v>
      </c>
      <c r="OE353" s="15" t="n">
        <v>15.2</v>
      </c>
      <c r="OF353" s="15" t="n">
        <v>10.1</v>
      </c>
      <c r="OG353" s="15" t="n">
        <v>6.6</v>
      </c>
      <c r="OH353" s="15" t="n">
        <v>5.9</v>
      </c>
      <c r="OI353" s="15" t="n">
        <v>6.8</v>
      </c>
      <c r="OJ353" s="15" t="n">
        <v>10.1</v>
      </c>
      <c r="OK353" s="15" t="n">
        <v>13.6</v>
      </c>
      <c r="OL353" s="15" t="n">
        <v>17.4</v>
      </c>
      <c r="OM353" s="15" t="n">
        <v>20.8</v>
      </c>
      <c r="ON353" s="29" t="n">
        <f aca="false">AVERAGE(OB353:OM353)</f>
        <v>13.95</v>
      </c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30" t="s">
        <v>137</v>
      </c>
      <c r="PB353" s="15" t="n">
        <v>26.8</v>
      </c>
      <c r="PC353" s="15" t="n">
        <v>26.3</v>
      </c>
      <c r="PD353" s="15" t="n">
        <v>23</v>
      </c>
      <c r="PE353" s="15" t="n">
        <v>21.1</v>
      </c>
      <c r="PF353" s="15" t="n">
        <v>18.2</v>
      </c>
      <c r="PG353" s="15" t="n">
        <v>14.5</v>
      </c>
      <c r="PH353" s="15" t="n">
        <v>12.4</v>
      </c>
      <c r="PI353" s="15" t="n">
        <v>14.1</v>
      </c>
      <c r="PJ353" s="15" t="n">
        <v>17.3</v>
      </c>
      <c r="PK353" s="15" t="n">
        <v>19.3</v>
      </c>
      <c r="PL353" s="15" t="n">
        <v>24.3</v>
      </c>
      <c r="PM353" s="15" t="n">
        <v>26.2</v>
      </c>
      <c r="PN353" s="29" t="n">
        <f aca="false">AVERAGE(PB353:PM353)</f>
        <v>20.2916666666667</v>
      </c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30" t="s">
        <v>137</v>
      </c>
      <c r="QB353" s="15" t="n">
        <v>21.4</v>
      </c>
      <c r="QC353" s="15" t="n">
        <v>22.4</v>
      </c>
      <c r="QD353" s="15" t="n">
        <v>20.9</v>
      </c>
      <c r="QE353" s="15" t="n">
        <v>17</v>
      </c>
      <c r="QF353" s="15" t="n">
        <v>11.5</v>
      </c>
      <c r="QG353" s="15" t="n">
        <v>6.7</v>
      </c>
      <c r="QH353" s="15" t="n">
        <v>6</v>
      </c>
      <c r="QI353" s="15" t="n">
        <v>7.9</v>
      </c>
      <c r="QJ353" s="15" t="n">
        <v>8.8</v>
      </c>
      <c r="QK353" s="15" t="n">
        <v>12.2</v>
      </c>
      <c r="QL353" s="15" t="n">
        <v>17.1</v>
      </c>
      <c r="QM353" s="15" t="n">
        <v>19.9</v>
      </c>
      <c r="QN353" s="29" t="n">
        <f aca="false">AVERAGE(QB353:QM353)</f>
        <v>14.3166666666667</v>
      </c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30" t="s">
        <v>137</v>
      </c>
      <c r="RB353" s="15" t="n">
        <v>25.1</v>
      </c>
      <c r="RC353" s="15" t="n">
        <v>24.5</v>
      </c>
      <c r="RD353" s="15" t="n">
        <v>21.9</v>
      </c>
      <c r="RE353" s="15" t="n">
        <v>21.6</v>
      </c>
      <c r="RF353" s="15" t="n">
        <v>16.8</v>
      </c>
      <c r="RG353" s="15" t="n">
        <v>13.1</v>
      </c>
      <c r="RH353" s="15" t="n">
        <v>13</v>
      </c>
      <c r="RI353" s="15" t="n">
        <v>15.1</v>
      </c>
      <c r="RJ353" s="15" t="n">
        <v>20</v>
      </c>
      <c r="RK353" s="15" t="n">
        <v>21.8</v>
      </c>
      <c r="RL353" s="15" t="n">
        <v>24.4</v>
      </c>
      <c r="RM353" s="15" t="n">
        <v>24.8</v>
      </c>
      <c r="RN353" s="29" t="n">
        <f aca="false">AVERAGE(RB353:RM353)</f>
        <v>20.175</v>
      </c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13" t="n">
        <v>2003</v>
      </c>
      <c r="SB353" s="15" t="n">
        <v>23.1</v>
      </c>
      <c r="SC353" s="15" t="n">
        <v>23</v>
      </c>
      <c r="SD353" s="15" t="n">
        <v>19.1</v>
      </c>
      <c r="SE353" s="15" t="n">
        <v>15.4</v>
      </c>
      <c r="SF353" s="15" t="n">
        <v>11.1</v>
      </c>
      <c r="SG353" s="15" t="n">
        <v>5.7</v>
      </c>
      <c r="SH353" s="15" t="n">
        <v>5.4</v>
      </c>
      <c r="SI353" s="15" t="n">
        <v>6.7</v>
      </c>
      <c r="SJ353" s="15" t="n">
        <v>9.9</v>
      </c>
      <c r="SK353" s="15" t="n">
        <v>14.4</v>
      </c>
      <c r="SL353" s="15" t="n">
        <v>18.5</v>
      </c>
      <c r="SM353" s="15" t="n">
        <v>22.1</v>
      </c>
      <c r="SN353" s="29" t="n">
        <f aca="false">AVERAGE(SB353:SM353)</f>
        <v>14.5333333333333</v>
      </c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72" t="s">
        <v>137</v>
      </c>
      <c r="TB353" s="73" t="n">
        <v>23.7</v>
      </c>
      <c r="TC353" s="73" t="n">
        <v>22.6</v>
      </c>
      <c r="TD353" s="73" t="n">
        <v>17.9</v>
      </c>
      <c r="TE353" s="73" t="n">
        <v>14.5</v>
      </c>
      <c r="TF353" s="73" t="n">
        <v>10.1</v>
      </c>
      <c r="TG353" s="73" t="n">
        <v>6.5</v>
      </c>
      <c r="TH353" s="73" t="n">
        <v>5.2</v>
      </c>
      <c r="TI353" s="73" t="n">
        <v>8.3</v>
      </c>
      <c r="TJ353" s="73" t="n">
        <v>10.7</v>
      </c>
      <c r="TK353" s="73" t="n">
        <v>14.4</v>
      </c>
      <c r="TL353" s="73" t="n">
        <v>18.9</v>
      </c>
      <c r="TM353" s="73" t="n">
        <v>23.5</v>
      </c>
      <c r="TN353" s="73" t="n">
        <v>14.7</v>
      </c>
      <c r="UB353" s="71"/>
      <c r="UC353" s="30"/>
      <c r="UD353" s="15"/>
      <c r="UE353" s="15"/>
      <c r="UF353" s="15"/>
      <c r="UG353" s="15"/>
      <c r="UH353" s="15"/>
      <c r="UI353" s="15"/>
      <c r="UJ353" s="15"/>
      <c r="UK353" s="15"/>
      <c r="UL353" s="15"/>
      <c r="UM353" s="15"/>
      <c r="UN353" s="15"/>
      <c r="UO353" s="15"/>
      <c r="UP353" s="16"/>
      <c r="VB353" s="71"/>
      <c r="VC353" s="30"/>
      <c r="VD353" s="15"/>
      <c r="VE353" s="15"/>
      <c r="VF353" s="15"/>
      <c r="VG353" s="15"/>
      <c r="VH353" s="15"/>
      <c r="VI353" s="15"/>
      <c r="VJ353" s="15"/>
      <c r="VK353" s="15"/>
      <c r="VL353" s="15"/>
      <c r="VM353" s="15"/>
      <c r="VN353" s="15"/>
      <c r="VO353" s="15"/>
      <c r="VP353" s="16"/>
      <c r="WB353" s="71"/>
      <c r="WC353" s="30"/>
      <c r="WD353" s="15"/>
      <c r="WE353" s="15"/>
      <c r="WF353" s="15"/>
      <c r="WG353" s="15"/>
      <c r="WH353" s="15"/>
      <c r="WI353" s="15"/>
      <c r="WJ353" s="15"/>
      <c r="WK353" s="15"/>
      <c r="WL353" s="15"/>
      <c r="WM353" s="15"/>
      <c r="WN353" s="15"/>
      <c r="WO353" s="15"/>
      <c r="WP353" s="16"/>
      <c r="XB353" s="71"/>
      <c r="XC353" s="30"/>
      <c r="XD353" s="15"/>
      <c r="XE353" s="15"/>
      <c r="XF353" s="15"/>
      <c r="XG353" s="15"/>
      <c r="XH353" s="15"/>
      <c r="XI353" s="15"/>
      <c r="XJ353" s="15"/>
      <c r="XK353" s="15"/>
      <c r="XL353" s="15"/>
      <c r="XM353" s="15"/>
      <c r="XN353" s="15"/>
      <c r="XO353" s="15"/>
      <c r="XP353" s="16"/>
      <c r="YB353" s="71"/>
      <c r="YC353" s="30"/>
      <c r="YD353" s="15"/>
      <c r="YE353" s="15"/>
      <c r="YF353" s="15"/>
      <c r="YG353" s="15"/>
      <c r="YH353" s="15"/>
      <c r="YI353" s="15"/>
      <c r="YJ353" s="15"/>
      <c r="YK353" s="15"/>
      <c r="YL353" s="15"/>
      <c r="YM353" s="15"/>
      <c r="YN353" s="15"/>
      <c r="YO353" s="15"/>
      <c r="YP353" s="16"/>
      <c r="ZB353" s="71"/>
      <c r="ZC353" s="30"/>
      <c r="ZD353" s="15"/>
      <c r="ZE353" s="15"/>
      <c r="ZF353" s="15"/>
      <c r="ZG353" s="15"/>
      <c r="ZH353" s="15"/>
      <c r="ZI353" s="15"/>
      <c r="ZJ353" s="15"/>
      <c r="ZK353" s="15"/>
      <c r="ZL353" s="15"/>
      <c r="ZM353" s="15"/>
      <c r="ZN353" s="15"/>
      <c r="ZO353" s="15"/>
      <c r="ZP353" s="16"/>
    </row>
    <row r="354" customFormat="false" ht="12.8" hidden="false" customHeight="false" outlineLevel="0" collapsed="false">
      <c r="A354" s="17"/>
      <c r="B354" s="4" t="n">
        <f aca="false">AVERAGE(AN354,BN354,CN354,DN354,EN354,FN354,GN354,HN354,IN354,JN354,KN354,LN354,MN354,NN354)</f>
        <v>15.1141025641026</v>
      </c>
      <c r="C354" s="18" t="n">
        <f aca="false">AVERAGE(B350:B354)</f>
        <v>14.8820726495726</v>
      </c>
      <c r="D354" s="9" t="n">
        <f aca="false">AVERAGE(B345:B354)</f>
        <v>15.0092307692308</v>
      </c>
      <c r="E354" s="4" t="n">
        <f aca="false">AVERAGE(B335:B354)</f>
        <v>14.9454941239316</v>
      </c>
      <c r="F354" s="24" t="n">
        <f aca="false">AVERAGE(B305:B354)</f>
        <v>14.7161884226884</v>
      </c>
      <c r="G354" s="9" t="n">
        <f aca="false">MAX(AB354:AM354,BB354:BM354,CB354:CM354,DB354:DM354,EB354:EM354,FB354:FM354,GB354:GM354,HB354:HM354,IB354:IM354,JB354:JM354,KB354:KM354,LB354:LM354,MB354:MM354,NB354:NM354,OB354:OM354,PB354:PM354,QB354:QM354,RB354:RM354,SB354:SM354)</f>
        <v>27.7</v>
      </c>
      <c r="H354" s="10" t="n">
        <f aca="false">MEDIAN(AB354:AM354,BB354:BM354,CB354:CM354,DB354:DM354,EB354:EM354,FB354:FM354,GB354:GM354,HB354:HM354,IB354:IM354,JB354:JM354,KB354:KM354,LB354:LM354,MB354:MM354,NB354:NM354,OB354:OM354,PB354:PM354,QB354:QM354,RB354:RM354,SB354:SM354)</f>
        <v>15.9</v>
      </c>
      <c r="I354" s="11" t="n">
        <f aca="false">MIN(AB354:AM354,BB354:BM354,CB354:CM354,DB354:DM354,EB354:EM354,FB354:FM354,GB354:GM354,HB354:HM354,IB354:IM354,JB354:JM354,KB354:KM354,LB354:LM354,MB354:MM354,NB354:NM354,OB354:OM354,PB354:PM354,QB354:QM354,RB354:RM354,SB354:SM354)</f>
        <v>3.6</v>
      </c>
      <c r="J354" s="12" t="n">
        <f aca="false">(G354+I354)/2</f>
        <v>15.65</v>
      </c>
      <c r="AA354" s="13" t="n">
        <v>2004</v>
      </c>
      <c r="AB354" s="44" t="n">
        <v>17.7</v>
      </c>
      <c r="AC354" s="44" t="n">
        <v>21.1</v>
      </c>
      <c r="AD354" s="44" t="n">
        <v>14.8</v>
      </c>
      <c r="AE354" s="44" t="n">
        <v>12</v>
      </c>
      <c r="AF354" s="44" t="n">
        <v>6.7</v>
      </c>
      <c r="AG354" s="44" t="n">
        <v>6.7</v>
      </c>
      <c r="AH354" s="44" t="n">
        <v>4.8</v>
      </c>
      <c r="AI354" s="44" t="n">
        <v>6.8</v>
      </c>
      <c r="AJ354" s="44" t="n">
        <v>8.5</v>
      </c>
      <c r="AK354" s="44" t="n">
        <v>13.4</v>
      </c>
      <c r="AL354" s="44" t="n">
        <v>14.8</v>
      </c>
      <c r="AM354" s="44" t="n">
        <v>16.8</v>
      </c>
      <c r="AN354" s="45" t="n">
        <f aca="false">AVERAGE(Sheet1!AB354:AM354)</f>
        <v>12.0083333333333</v>
      </c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2" t="n">
        <f aca="false">BA353+1</f>
        <v>2004</v>
      </c>
      <c r="BB354" s="20" t="n">
        <v>23.7</v>
      </c>
      <c r="BC354" s="20" t="n">
        <v>24.2</v>
      </c>
      <c r="BD354" s="20" t="n">
        <v>19.6</v>
      </c>
      <c r="BE354" s="20" t="n">
        <v>15.8</v>
      </c>
      <c r="BF354" s="20" t="n">
        <v>9.1</v>
      </c>
      <c r="BG354" s="20" t="n">
        <v>7.1</v>
      </c>
      <c r="BH354" s="20" t="n">
        <v>5.8</v>
      </c>
      <c r="BI354" s="20" t="n">
        <v>8.7</v>
      </c>
      <c r="BJ354" s="20" t="n">
        <v>10.9</v>
      </c>
      <c r="BK354" s="20" t="n">
        <v>16.2</v>
      </c>
      <c r="BL354" s="20" t="n">
        <v>18</v>
      </c>
      <c r="BM354" s="20" t="n">
        <v>20.8</v>
      </c>
      <c r="BN354" s="4" t="n">
        <f aca="false">AVERAGE(BB354:BM354)</f>
        <v>14.9916666666667</v>
      </c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2" t="n">
        <f aca="false">CA353+1</f>
        <v>2004</v>
      </c>
      <c r="CB354" s="20" t="n">
        <v>21.7</v>
      </c>
      <c r="CC354" s="20" t="n">
        <v>23.1</v>
      </c>
      <c r="CD354" s="20" t="n">
        <v>18.1</v>
      </c>
      <c r="CE354" s="20" t="n">
        <v>14.1</v>
      </c>
      <c r="CF354" s="20" t="n">
        <v>7.2</v>
      </c>
      <c r="CG354" s="20" t="n">
        <v>6.3</v>
      </c>
      <c r="CH354" s="20" t="n">
        <v>5</v>
      </c>
      <c r="CI354" s="20" t="n">
        <v>7.1</v>
      </c>
      <c r="CJ354" s="20" t="n">
        <v>9.4</v>
      </c>
      <c r="CK354" s="20" t="n">
        <v>14.9</v>
      </c>
      <c r="CL354" s="20" t="n">
        <v>17.1</v>
      </c>
      <c r="CM354" s="20" t="n">
        <v>20</v>
      </c>
      <c r="CN354" s="4" t="n">
        <f aca="false">AVERAGE(CB354:CM354)</f>
        <v>13.6666666666667</v>
      </c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36" t="s">
        <v>138</v>
      </c>
      <c r="DB354" s="20" t="n">
        <v>19.7</v>
      </c>
      <c r="DC354" s="20" t="n">
        <v>21.8</v>
      </c>
      <c r="DD354" s="20" t="n">
        <v>14.6</v>
      </c>
      <c r="DE354" s="20" t="n">
        <v>11.5</v>
      </c>
      <c r="DF354" s="20" t="n">
        <v>5.9</v>
      </c>
      <c r="DG354" s="20" t="n">
        <v>5.7</v>
      </c>
      <c r="DH354" s="20" t="n">
        <v>3.6</v>
      </c>
      <c r="DI354" s="20" t="n">
        <v>5.6</v>
      </c>
      <c r="DJ354" s="20" t="n">
        <v>7.8</v>
      </c>
      <c r="DK354" s="20" t="n">
        <v>13</v>
      </c>
      <c r="DL354" s="20" t="n">
        <v>14.9</v>
      </c>
      <c r="DM354" s="20" t="n">
        <v>17.9</v>
      </c>
      <c r="DN354" s="4" t="n">
        <f aca="false">AVERAGE(DB354:DM354)</f>
        <v>11.8333333333333</v>
      </c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30" t="s">
        <v>138</v>
      </c>
      <c r="FB354" s="15" t="n">
        <v>25.2</v>
      </c>
      <c r="FC354" s="15" t="n">
        <v>24.6</v>
      </c>
      <c r="FD354" s="15" t="n">
        <v>24</v>
      </c>
      <c r="FE354" s="15" t="n">
        <v>21.1</v>
      </c>
      <c r="FF354" s="15" t="n">
        <v>17</v>
      </c>
      <c r="FG354" s="15" t="n">
        <v>12.3</v>
      </c>
      <c r="FH354" s="15" t="n">
        <v>9.9</v>
      </c>
      <c r="FI354" s="15" t="n">
        <v>10.6</v>
      </c>
      <c r="FJ354" s="15" t="n">
        <v>14.6</v>
      </c>
      <c r="FK354" s="15" t="n">
        <v>20.5</v>
      </c>
      <c r="FL354" s="15" t="n">
        <v>23.4</v>
      </c>
      <c r="FM354" s="15" t="n">
        <v>24.4</v>
      </c>
      <c r="FN354" s="16" t="n">
        <f aca="false">AVERAGE(FB354:FM354)</f>
        <v>18.9666666666667</v>
      </c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2" t="n">
        <v>2004</v>
      </c>
      <c r="GB354" s="15" t="n">
        <v>25.5</v>
      </c>
      <c r="GC354" s="15" t="n">
        <v>25.3</v>
      </c>
      <c r="GD354" s="15" t="n">
        <v>24.7</v>
      </c>
      <c r="GE354" s="15" t="n">
        <v>22.1</v>
      </c>
      <c r="GF354" s="15" t="n">
        <v>20.6</v>
      </c>
      <c r="GG354" s="15" t="n">
        <v>15</v>
      </c>
      <c r="GH354" s="15" t="n">
        <v>14.4</v>
      </c>
      <c r="GI354" s="15" t="n">
        <v>13.5</v>
      </c>
      <c r="GJ354" s="15" t="n">
        <v>17.3</v>
      </c>
      <c r="GK354" s="15" t="n">
        <v>21.6</v>
      </c>
      <c r="GL354" s="15" t="n">
        <v>24.1</v>
      </c>
      <c r="GM354" s="15" t="n">
        <v>25.6</v>
      </c>
      <c r="GN354" s="16" t="n">
        <f aca="false">AVERAGE(GB354:GM354)</f>
        <v>20.8083333333333</v>
      </c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2" t="n">
        <v>2004</v>
      </c>
      <c r="HB354" s="15" t="n">
        <v>26.2</v>
      </c>
      <c r="HC354" s="15" t="n">
        <v>25.1</v>
      </c>
      <c r="HD354" s="15" t="n">
        <v>24</v>
      </c>
      <c r="HE354" s="15" t="n">
        <v>19.8</v>
      </c>
      <c r="HF354" s="15" t="n">
        <v>14.1</v>
      </c>
      <c r="HG354" s="15" t="n">
        <v>9.9</v>
      </c>
      <c r="HH354" s="15" t="n">
        <v>8.3</v>
      </c>
      <c r="HI354" s="15" t="n">
        <v>9.7</v>
      </c>
      <c r="HJ354" s="15" t="n">
        <v>13.1</v>
      </c>
      <c r="HK354" s="15" t="n">
        <v>20.1</v>
      </c>
      <c r="HL354" s="15" t="n">
        <v>22.2</v>
      </c>
      <c r="HM354" s="15" t="n">
        <v>24.2</v>
      </c>
      <c r="HN354" s="16" t="n">
        <f aca="false">AVERAGE(HB354:HM354)</f>
        <v>18.0583333333333</v>
      </c>
      <c r="HO354" s="16"/>
      <c r="HP354" s="16"/>
      <c r="HQ354" s="16"/>
      <c r="HR354" s="16"/>
      <c r="HS354" s="16"/>
      <c r="HT354" s="16"/>
      <c r="HU354" s="16"/>
      <c r="HV354" s="16"/>
      <c r="HW354" s="16"/>
      <c r="HX354" s="16"/>
      <c r="HY354" s="16"/>
      <c r="HZ354" s="16"/>
      <c r="IA354" s="7" t="n">
        <f aca="false">IA353+1</f>
        <v>2004</v>
      </c>
      <c r="IB354" s="15" t="n">
        <v>21.5</v>
      </c>
      <c r="IC354" s="15" t="n">
        <v>23.9</v>
      </c>
      <c r="ID354" s="15" t="n">
        <v>17.8</v>
      </c>
      <c r="IE354" s="15" t="n">
        <v>14.5</v>
      </c>
      <c r="IF354" s="15" t="n">
        <v>8.1</v>
      </c>
      <c r="IG354" s="15" t="n">
        <v>7</v>
      </c>
      <c r="IH354" s="15" t="n">
        <v>5.4</v>
      </c>
      <c r="II354" s="15" t="n">
        <v>6.5</v>
      </c>
      <c r="IJ354" s="15" t="n">
        <v>9.7</v>
      </c>
      <c r="IK354" s="15" t="n">
        <v>14.7</v>
      </c>
      <c r="IL354" s="15" t="n">
        <v>16.6</v>
      </c>
      <c r="IM354" s="15" t="n">
        <v>18.7</v>
      </c>
      <c r="IN354" s="25" t="n">
        <f aca="false">SUM(IB354:IM354)/12</f>
        <v>13.7</v>
      </c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 t="n">
        <f aca="false">JA353+1</f>
        <v>2004</v>
      </c>
      <c r="JB354" s="15" t="n">
        <v>17.3</v>
      </c>
      <c r="JC354" s="15" t="n">
        <v>20.5</v>
      </c>
      <c r="JD354" s="15" t="n">
        <v>15.9</v>
      </c>
      <c r="JE354" s="15" t="n">
        <v>13</v>
      </c>
      <c r="JF354" s="15" t="n">
        <v>6.6</v>
      </c>
      <c r="JG354" s="15" t="n">
        <v>7.9</v>
      </c>
      <c r="JH354" s="15" t="n">
        <v>4.4</v>
      </c>
      <c r="JI354" s="15" t="n">
        <v>6.7</v>
      </c>
      <c r="JJ354" s="15" t="n">
        <v>8.1</v>
      </c>
      <c r="JK354" s="15" t="n">
        <v>13.1</v>
      </c>
      <c r="JL354" s="15" t="n">
        <v>14.9</v>
      </c>
      <c r="JM354" s="15" t="n">
        <v>16.4</v>
      </c>
      <c r="JN354" s="25" t="n">
        <f aca="false">SUM(JB354:JM354)/12</f>
        <v>12.0666666666667</v>
      </c>
      <c r="JO354" s="15"/>
      <c r="JP354" s="15"/>
      <c r="JQ354" s="15"/>
      <c r="JR354" s="15"/>
      <c r="JS354" s="15"/>
      <c r="JT354" s="15"/>
      <c r="JU354" s="15"/>
      <c r="JV354" s="15"/>
      <c r="JW354" s="15"/>
      <c r="JX354" s="15"/>
      <c r="JY354" s="15"/>
      <c r="JZ354" s="15"/>
      <c r="KA354" s="13" t="n">
        <v>2004</v>
      </c>
      <c r="KB354" s="15" t="n">
        <v>22.7</v>
      </c>
      <c r="KC354" s="15" t="n">
        <v>22.9</v>
      </c>
      <c r="KD354" s="15" t="n">
        <v>18.4</v>
      </c>
      <c r="KE354" s="15" t="n">
        <v>13.1</v>
      </c>
      <c r="KF354" s="15" t="n">
        <v>10.3</v>
      </c>
      <c r="KG354" s="15" t="n">
        <v>6.7</v>
      </c>
      <c r="KH354" s="15" t="n">
        <v>4.3</v>
      </c>
      <c r="KI354" s="15" t="n">
        <v>6.5</v>
      </c>
      <c r="KJ354" s="15" t="n">
        <v>7.7</v>
      </c>
      <c r="KK354" s="15" t="n">
        <v>16.3</v>
      </c>
      <c r="KL354" s="15" t="n">
        <v>18</v>
      </c>
      <c r="KM354" s="15" t="n">
        <v>19.5</v>
      </c>
      <c r="KN354" s="16" t="n">
        <f aca="false">AVERAGE(KB354:KM354)</f>
        <v>13.8666666666667</v>
      </c>
      <c r="KO354" s="16"/>
      <c r="KP354" s="16"/>
      <c r="KQ354" s="16"/>
      <c r="KR354" s="16"/>
      <c r="KS354" s="16"/>
      <c r="KT354" s="16"/>
      <c r="KU354" s="16"/>
      <c r="KV354" s="16"/>
      <c r="KW354" s="16"/>
      <c r="KX354" s="16"/>
      <c r="KY354" s="16"/>
      <c r="KZ354" s="16"/>
      <c r="LA354" s="7" t="n">
        <f aca="false">LA353+1</f>
        <v>2004</v>
      </c>
      <c r="LB354" s="15" t="n">
        <v>23.6</v>
      </c>
      <c r="LC354" s="15" t="n">
        <v>23.6</v>
      </c>
      <c r="LD354" s="15" t="n">
        <v>18.1</v>
      </c>
      <c r="LE354" s="15" t="n">
        <v>15.4</v>
      </c>
      <c r="LF354" s="15" t="n">
        <v>9.6</v>
      </c>
      <c r="LG354" s="15" t="n">
        <v>7.6</v>
      </c>
      <c r="LH354" s="15" t="n">
        <v>5.5</v>
      </c>
      <c r="LI354" s="15" t="n">
        <v>6.6</v>
      </c>
      <c r="LJ354" s="15" t="n">
        <v>9.5</v>
      </c>
      <c r="LK354" s="15" t="n">
        <v>17.3</v>
      </c>
      <c r="LL354" s="15" t="n">
        <v>17.7</v>
      </c>
      <c r="LM354" s="15" t="n">
        <v>18.9</v>
      </c>
      <c r="LN354" s="16" t="n">
        <f aca="false">AVERAGE(LB354:LM354)</f>
        <v>14.45</v>
      </c>
      <c r="LO354" s="16"/>
      <c r="LP354" s="16"/>
      <c r="LQ354" s="16"/>
      <c r="LR354" s="16"/>
      <c r="LS354" s="16"/>
      <c r="LT354" s="16"/>
      <c r="LU354" s="16"/>
      <c r="LV354" s="16"/>
      <c r="LW354" s="16"/>
      <c r="LX354" s="16"/>
      <c r="LY354" s="16"/>
      <c r="LZ354" s="16"/>
      <c r="MA354" s="7" t="n">
        <f aca="false">MA353+1</f>
        <v>2004</v>
      </c>
      <c r="MB354" s="15" t="n">
        <v>24.3</v>
      </c>
      <c r="MC354" s="15" t="n">
        <v>23.4</v>
      </c>
      <c r="MD354" s="15" t="n">
        <v>24.6</v>
      </c>
      <c r="ME354" s="15" t="n">
        <v>21.2</v>
      </c>
      <c r="MF354" s="15" t="n">
        <v>17.3</v>
      </c>
      <c r="MG354" s="15" t="n">
        <v>13.1</v>
      </c>
      <c r="MH354" s="15" t="n">
        <v>12.5</v>
      </c>
      <c r="MI354" s="15" t="n">
        <v>14.5</v>
      </c>
      <c r="MJ354" s="15" t="n">
        <v>16.6</v>
      </c>
      <c r="MK354" s="15" t="n">
        <v>23.3</v>
      </c>
      <c r="ML354" s="15" t="n">
        <v>24.1</v>
      </c>
      <c r="MM354" s="15" t="n">
        <v>25</v>
      </c>
      <c r="MN354" s="16" t="n">
        <f aca="false">AVERAGE(MB354:MM354)</f>
        <v>19.9916666666667</v>
      </c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60" t="s">
        <v>138</v>
      </c>
      <c r="NB354" s="15" t="n">
        <v>18.2</v>
      </c>
      <c r="NC354" s="15" t="n">
        <v>19.4</v>
      </c>
      <c r="ND354" s="15" t="n">
        <v>14.9</v>
      </c>
      <c r="NE354" s="15" t="n">
        <v>12.9</v>
      </c>
      <c r="NF354" s="15" t="n">
        <v>7.7</v>
      </c>
      <c r="NG354" s="15" t="n">
        <v>7.8</v>
      </c>
      <c r="NH354" s="15" t="n">
        <v>5.8</v>
      </c>
      <c r="NI354" s="15" t="n">
        <v>4.7</v>
      </c>
      <c r="NJ354" s="15" t="n">
        <v>8.4</v>
      </c>
      <c r="NK354" s="15" t="n">
        <v>12.9</v>
      </c>
      <c r="NL354" s="15" t="n">
        <v>14.6</v>
      </c>
      <c r="NM354" s="15" t="n">
        <v>17.6</v>
      </c>
      <c r="NN354" s="29" t="n">
        <f aca="false">AVERAGE(NB354:NM354)</f>
        <v>12.075</v>
      </c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13" t="n">
        <v>2004</v>
      </c>
      <c r="OB354" s="15" t="n">
        <v>23.1</v>
      </c>
      <c r="OC354" s="15" t="n">
        <v>21.8</v>
      </c>
      <c r="OD354" s="15" t="n">
        <v>16.7</v>
      </c>
      <c r="OE354" s="15" t="n">
        <v>14.5</v>
      </c>
      <c r="OF354" s="15" t="n">
        <v>9.3</v>
      </c>
      <c r="OG354" s="15" t="n">
        <v>7.7</v>
      </c>
      <c r="OH354" s="15" t="n">
        <v>5.7</v>
      </c>
      <c r="OI354" s="15" t="n">
        <v>4.8</v>
      </c>
      <c r="OJ354" s="15" t="n">
        <v>9.9</v>
      </c>
      <c r="OK354" s="15" t="n">
        <v>15.9</v>
      </c>
      <c r="OL354" s="15" t="n">
        <v>17</v>
      </c>
      <c r="OM354" s="15" t="n">
        <v>20.5</v>
      </c>
      <c r="ON354" s="29" t="n">
        <f aca="false">AVERAGE(OB354:OM354)</f>
        <v>13.9083333333333</v>
      </c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30" t="s">
        <v>138</v>
      </c>
      <c r="PB354" s="15" t="n">
        <v>26.7</v>
      </c>
      <c r="PC354" s="15" t="n">
        <v>25.5</v>
      </c>
      <c r="PD354" s="15" t="n">
        <v>23.9</v>
      </c>
      <c r="PE354" s="15" t="n">
        <v>22</v>
      </c>
      <c r="PF354" s="15" t="n">
        <v>16.9</v>
      </c>
      <c r="PG354" s="15" t="n">
        <v>13.4</v>
      </c>
      <c r="PH354" s="15" t="n">
        <v>13.6</v>
      </c>
      <c r="PI354" s="15" t="n">
        <v>12.5</v>
      </c>
      <c r="PJ354" s="15" t="n">
        <v>15.9</v>
      </c>
      <c r="PK354" s="15" t="n">
        <v>23.9</v>
      </c>
      <c r="PL354" s="15" t="n">
        <v>24.3</v>
      </c>
      <c r="PM354" s="15" t="n">
        <v>27.7</v>
      </c>
      <c r="PN354" s="29" t="n">
        <f aca="false">AVERAGE(PB354:PM354)</f>
        <v>20.525</v>
      </c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30" t="s">
        <v>138</v>
      </c>
      <c r="QB354" s="15" t="n">
        <v>22.2</v>
      </c>
      <c r="QC354" s="15" t="n">
        <v>23.3</v>
      </c>
      <c r="QD354" s="15" t="n">
        <v>19.5</v>
      </c>
      <c r="QE354" s="15" t="n">
        <v>17</v>
      </c>
      <c r="QF354" s="15" t="n">
        <v>9.2</v>
      </c>
      <c r="QG354" s="15" t="n">
        <v>8.7</v>
      </c>
      <c r="QH354" s="15" t="n">
        <v>7.8</v>
      </c>
      <c r="QI354" s="15" t="n">
        <v>6.1</v>
      </c>
      <c r="QJ354" s="15" t="n">
        <v>9.1</v>
      </c>
      <c r="QK354" s="15" t="n">
        <v>13.2</v>
      </c>
      <c r="QL354" s="15" t="n">
        <v>16.1</v>
      </c>
      <c r="QM354" s="15" t="n">
        <v>19.5</v>
      </c>
      <c r="QN354" s="29" t="n">
        <f aca="false">AVERAGE(QB354:QM354)</f>
        <v>14.3083333333333</v>
      </c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30" t="s">
        <v>138</v>
      </c>
      <c r="RB354" s="15" t="n">
        <v>23.6</v>
      </c>
      <c r="RC354" s="15" t="n">
        <v>23</v>
      </c>
      <c r="RD354" s="15" t="n">
        <v>23.3</v>
      </c>
      <c r="RE354" s="15" t="n">
        <v>19.6</v>
      </c>
      <c r="RF354" s="15" t="n">
        <v>18.1</v>
      </c>
      <c r="RG354" s="15" t="n">
        <v>13.3</v>
      </c>
      <c r="RH354" s="15" t="n">
        <v>13.2</v>
      </c>
      <c r="RI354" s="15" t="n">
        <v>14.5</v>
      </c>
      <c r="RJ354" s="15" t="n">
        <v>17.5</v>
      </c>
      <c r="RK354" s="15" t="n">
        <v>23.8</v>
      </c>
      <c r="RL354" s="15" t="n">
        <v>24.6</v>
      </c>
      <c r="RM354" s="15" t="n">
        <v>26</v>
      </c>
      <c r="RN354" s="29" t="n">
        <f aca="false">AVERAGE(RB354:RM354)</f>
        <v>20.0416666666667</v>
      </c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13" t="n">
        <v>2004</v>
      </c>
      <c r="SB354" s="15" t="n">
        <v>24.7</v>
      </c>
      <c r="SC354" s="15" t="n">
        <v>23.3</v>
      </c>
      <c r="SD354" s="15" t="n">
        <v>17.2</v>
      </c>
      <c r="SE354" s="15" t="n">
        <v>14.7</v>
      </c>
      <c r="SF354" s="15" t="n">
        <v>8.7</v>
      </c>
      <c r="SG354" s="15" t="n">
        <v>7.6</v>
      </c>
      <c r="SH354" s="15" t="n">
        <v>6.9</v>
      </c>
      <c r="SI354" s="15" t="n">
        <v>4.4</v>
      </c>
      <c r="SJ354" s="15" t="n">
        <v>10</v>
      </c>
      <c r="SK354" s="15" t="n">
        <v>16.5</v>
      </c>
      <c r="SL354" s="15" t="n">
        <v>17.9</v>
      </c>
      <c r="SM354" s="15" t="n">
        <v>22.4</v>
      </c>
      <c r="SN354" s="29" t="n">
        <f aca="false">AVERAGE(SB354:SM354)</f>
        <v>14.525</v>
      </c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72" t="s">
        <v>138</v>
      </c>
      <c r="TB354" s="73" t="n">
        <v>23.1</v>
      </c>
      <c r="TC354" s="73" t="n">
        <v>22.4</v>
      </c>
      <c r="TD354" s="73" t="n">
        <v>19.4</v>
      </c>
      <c r="TE354" s="73" t="n">
        <v>15.7</v>
      </c>
      <c r="TF354" s="73" t="n">
        <v>8.7</v>
      </c>
      <c r="TG354" s="73" t="n">
        <v>4.8</v>
      </c>
      <c r="TH354" s="73" t="n">
        <v>3.4</v>
      </c>
      <c r="TI354" s="73" t="n">
        <v>4.2</v>
      </c>
      <c r="TJ354" s="73" t="n">
        <v>9.5</v>
      </c>
      <c r="TK354" s="73" t="n">
        <v>14.4</v>
      </c>
      <c r="TL354" s="73" t="n">
        <v>17</v>
      </c>
      <c r="TM354" s="73" t="n">
        <v>20.6</v>
      </c>
      <c r="TN354" s="73" t="n">
        <v>13.6</v>
      </c>
      <c r="UB354" s="71"/>
      <c r="UC354" s="30"/>
      <c r="UD354" s="15"/>
      <c r="UE354" s="15"/>
      <c r="UF354" s="15"/>
      <c r="UG354" s="15"/>
      <c r="UH354" s="15"/>
      <c r="UI354" s="15"/>
      <c r="UJ354" s="15"/>
      <c r="UK354" s="15"/>
      <c r="UL354" s="15"/>
      <c r="UM354" s="15"/>
      <c r="UN354" s="15"/>
      <c r="UO354" s="15"/>
      <c r="UP354" s="16"/>
      <c r="VB354" s="71"/>
      <c r="VC354" s="30"/>
      <c r="VD354" s="15"/>
      <c r="VE354" s="15"/>
      <c r="VF354" s="15"/>
      <c r="VG354" s="15"/>
      <c r="VH354" s="15"/>
      <c r="VI354" s="15"/>
      <c r="VJ354" s="15"/>
      <c r="VK354" s="15"/>
      <c r="VL354" s="15"/>
      <c r="VM354" s="15"/>
      <c r="VN354" s="15"/>
      <c r="VO354" s="15"/>
      <c r="VP354" s="16"/>
      <c r="WB354" s="71"/>
      <c r="WC354" s="30"/>
      <c r="WD354" s="15"/>
      <c r="WE354" s="15"/>
      <c r="WF354" s="15"/>
      <c r="WG354" s="15"/>
      <c r="WH354" s="15"/>
      <c r="WI354" s="15"/>
      <c r="WJ354" s="15"/>
      <c r="WK354" s="15"/>
      <c r="WL354" s="15"/>
      <c r="WM354" s="15"/>
      <c r="WN354" s="15"/>
      <c r="WO354" s="15"/>
      <c r="WP354" s="16"/>
      <c r="XB354" s="71"/>
      <c r="XC354" s="30"/>
      <c r="XD354" s="15"/>
      <c r="XE354" s="15"/>
      <c r="XF354" s="15"/>
      <c r="XG354" s="15"/>
      <c r="XH354" s="15"/>
      <c r="XI354" s="15"/>
      <c r="XJ354" s="15"/>
      <c r="XK354" s="15"/>
      <c r="XL354" s="15"/>
      <c r="XM354" s="15"/>
      <c r="XN354" s="15"/>
      <c r="XO354" s="15"/>
      <c r="XP354" s="16"/>
      <c r="YB354" s="71"/>
      <c r="YC354" s="30"/>
      <c r="YD354" s="15"/>
      <c r="YE354" s="15"/>
      <c r="YF354" s="15"/>
      <c r="YG354" s="15"/>
      <c r="YH354" s="15"/>
      <c r="YI354" s="15"/>
      <c r="YJ354" s="15"/>
      <c r="YK354" s="15"/>
      <c r="YL354" s="15"/>
      <c r="YM354" s="15"/>
      <c r="YN354" s="15"/>
      <c r="YO354" s="15"/>
      <c r="YP354" s="16"/>
      <c r="ZB354" s="71"/>
      <c r="ZC354" s="30"/>
      <c r="ZD354" s="15"/>
      <c r="ZE354" s="15"/>
      <c r="ZF354" s="15"/>
      <c r="ZG354" s="15"/>
      <c r="ZH354" s="15"/>
      <c r="ZI354" s="15"/>
      <c r="ZJ354" s="15"/>
      <c r="ZK354" s="15"/>
      <c r="ZL354" s="15"/>
      <c r="ZM354" s="15"/>
      <c r="ZN354" s="15"/>
      <c r="ZO354" s="15"/>
      <c r="ZP354" s="16"/>
    </row>
    <row r="355" customFormat="false" ht="12.8" hidden="false" customHeight="false" outlineLevel="0" collapsed="false">
      <c r="A355" s="17" t="n">
        <f aca="false">A350+5</f>
        <v>2005</v>
      </c>
      <c r="B355" s="4" t="n">
        <f aca="false">AVERAGE(AN355,BN355,CN355,DN355,EN355,FN355,GN355,HN355,IN355,JN355,KN355,LN355,MN355,NN355)</f>
        <v>15.5961538461538</v>
      </c>
      <c r="C355" s="18" t="n">
        <f aca="false">AVERAGE(B351:B355)</f>
        <v>15.0101495726496</v>
      </c>
      <c r="D355" s="9" t="n">
        <f aca="false">AVERAGE(B346:B355)</f>
        <v>15.0767948717949</v>
      </c>
      <c r="E355" s="4" t="n">
        <f aca="false">AVERAGE(B336:B355)</f>
        <v>15.0070646367521</v>
      </c>
      <c r="F355" s="24" t="n">
        <f aca="false">AVERAGE(B306:B355)</f>
        <v>14.7325281662782</v>
      </c>
      <c r="G355" s="9" t="n">
        <f aca="false">MAX(AB355:AM355,BB355:BM355,CB355:CM355,DB355:DM355,EB355:EM355,FB355:FM355,GB355:GM355,HB355:HM355,IB355:IM355,JB355:JM355,KB355:KM355,LB355:LM355,MB355:MM355,NB355:NM355,OB355:OM355,PB355:PM355,QB355:QM355,RB355:RM355,SB355:SM355)</f>
        <v>28.2</v>
      </c>
      <c r="H355" s="10" t="n">
        <f aca="false">MEDIAN(AB355:AM355,BB355:BM355,CB355:CM355,DB355:DM355,EB355:EM355,FB355:FM355,GB355:GM355,HB355:HM355,IB355:IM355,JB355:JM355,KB355:KM355,LB355:LM355,MB355:MM355,NB355:NM355,OB355:OM355,PB355:PM355,QB355:QM355,RB355:RM355,SB355:SM355)</f>
        <v>16.5</v>
      </c>
      <c r="I355" s="11" t="n">
        <f aca="false">MIN(AB355:AM355,BB355:BM355,CB355:CM355,DB355:DM355,EB355:EM355,FB355:FM355,GB355:GM355,HB355:HM355,IB355:IM355,JB355:JM355,KB355:KM355,LB355:LM355,MB355:MM355,NB355:NM355,OB355:OM355,PB355:PM355,QB355:QM355,RB355:RM355,SB355:SM355)</f>
        <v>4</v>
      </c>
      <c r="J355" s="12" t="n">
        <f aca="false">(G355+I355)/2</f>
        <v>16.1</v>
      </c>
      <c r="AA355" s="13" t="n">
        <v>2005</v>
      </c>
      <c r="AB355" s="44" t="n">
        <v>19.1</v>
      </c>
      <c r="AC355" s="44" t="n">
        <v>15.9</v>
      </c>
      <c r="AD355" s="44" t="n">
        <v>14.5</v>
      </c>
      <c r="AE355" s="44" t="n">
        <v>14.7</v>
      </c>
      <c r="AF355" s="44" t="n">
        <v>8.8</v>
      </c>
      <c r="AG355" s="44" t="n">
        <v>7.3</v>
      </c>
      <c r="AH355" s="44" t="n">
        <v>5.9</v>
      </c>
      <c r="AI355" s="44" t="n">
        <v>6.6</v>
      </c>
      <c r="AJ355" s="44" t="n">
        <v>8.5</v>
      </c>
      <c r="AK355" s="44" t="n">
        <v>12.9</v>
      </c>
      <c r="AL355" s="44" t="n">
        <v>15.1</v>
      </c>
      <c r="AM355" s="44" t="n">
        <v>17.8</v>
      </c>
      <c r="AN355" s="45" t="n">
        <f aca="false">AVERAGE(Sheet1!AB355:AM355)</f>
        <v>12.2583333333333</v>
      </c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2" t="n">
        <f aca="false">BA354+1</f>
        <v>2005</v>
      </c>
      <c r="BB355" s="20" t="n">
        <v>23.2</v>
      </c>
      <c r="BC355" s="20" t="n">
        <v>20.2</v>
      </c>
      <c r="BD355" s="20" t="n">
        <v>18.6</v>
      </c>
      <c r="BE355" s="20" t="n">
        <v>18.2</v>
      </c>
      <c r="BF355" s="20" t="n">
        <v>10.8</v>
      </c>
      <c r="BG355" s="20" t="n">
        <v>8.8</v>
      </c>
      <c r="BH355" s="20" t="n">
        <v>7.3</v>
      </c>
      <c r="BI355" s="20" t="n">
        <v>7.9</v>
      </c>
      <c r="BJ355" s="20" t="n">
        <v>9.9</v>
      </c>
      <c r="BK355" s="20" t="n">
        <v>16.1</v>
      </c>
      <c r="BL355" s="20" t="n">
        <v>19.2</v>
      </c>
      <c r="BM355" s="20" t="n">
        <v>23</v>
      </c>
      <c r="BN355" s="4" t="n">
        <f aca="false">AVERAGE(BB355:BM355)</f>
        <v>15.2666666666667</v>
      </c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2" t="n">
        <f aca="false">CA354+1</f>
        <v>2005</v>
      </c>
      <c r="CB355" s="20" t="n">
        <v>22.6</v>
      </c>
      <c r="CC355" s="20" t="n">
        <v>19</v>
      </c>
      <c r="CD355" s="20" t="n">
        <v>17.7</v>
      </c>
      <c r="CE355" s="20" t="n">
        <v>17</v>
      </c>
      <c r="CF355" s="20" t="n">
        <v>9.8</v>
      </c>
      <c r="CG355" s="20" t="n">
        <v>8.4</v>
      </c>
      <c r="CH355" s="20" t="n">
        <v>6.5</v>
      </c>
      <c r="CI355" s="20" t="n">
        <v>7.4</v>
      </c>
      <c r="CJ355" s="20" t="n">
        <v>10.5</v>
      </c>
      <c r="CK355" s="20" t="n">
        <v>15.2</v>
      </c>
      <c r="CL355" s="20" t="n">
        <v>18.2</v>
      </c>
      <c r="CM355" s="20" t="n">
        <v>21.2</v>
      </c>
      <c r="CN355" s="4" t="n">
        <f aca="false">AVERAGE(CB355:CM355)</f>
        <v>14.4583333333333</v>
      </c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36" t="s">
        <v>139</v>
      </c>
      <c r="DB355" s="20" t="n">
        <v>20.6</v>
      </c>
      <c r="DC355" s="20" t="n">
        <v>16.9</v>
      </c>
      <c r="DD355" s="20" t="n">
        <v>14.6</v>
      </c>
      <c r="DE355" s="20" t="n">
        <v>14.7</v>
      </c>
      <c r="DF355" s="20" t="n">
        <v>7.6</v>
      </c>
      <c r="DG355" s="20" t="n">
        <v>7.2</v>
      </c>
      <c r="DH355" s="20" t="n">
        <v>5.8</v>
      </c>
      <c r="DI355" s="20" t="n">
        <v>5.4</v>
      </c>
      <c r="DJ355" s="20" t="n">
        <v>8.5</v>
      </c>
      <c r="DK355" s="20" t="n">
        <v>12.6</v>
      </c>
      <c r="DL355" s="20" t="n">
        <v>15.9</v>
      </c>
      <c r="DM355" s="20" t="n">
        <v>18.6</v>
      </c>
      <c r="DN355" s="4" t="n">
        <f aca="false">AVERAGE(DB355:DM355)</f>
        <v>12.3666666666667</v>
      </c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30" t="s">
        <v>139</v>
      </c>
      <c r="FB355" s="15" t="n">
        <v>24.4</v>
      </c>
      <c r="FC355" s="15" t="n">
        <v>23</v>
      </c>
      <c r="FD355" s="15" t="n">
        <v>23.6</v>
      </c>
      <c r="FE355" s="15" t="n">
        <v>22.2</v>
      </c>
      <c r="FF355" s="15" t="n">
        <v>14.9</v>
      </c>
      <c r="FG355" s="15" t="n">
        <v>13.8</v>
      </c>
      <c r="FH355" s="15" t="n">
        <v>12.3</v>
      </c>
      <c r="FI355" s="15" t="n">
        <v>13.6</v>
      </c>
      <c r="FJ355" s="15" t="n">
        <v>16.8</v>
      </c>
      <c r="FK355" s="15" t="n">
        <v>22.5</v>
      </c>
      <c r="FL355" s="15" t="n">
        <v>24.1</v>
      </c>
      <c r="FM355" s="15" t="n">
        <v>26.7</v>
      </c>
      <c r="FN355" s="16" t="n">
        <f aca="false">AVERAGE(FB355:FM355)</f>
        <v>19.825</v>
      </c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2" t="n">
        <v>2005</v>
      </c>
      <c r="GB355" s="15" t="n">
        <v>25.1</v>
      </c>
      <c r="GC355" s="15" t="n">
        <v>24.5</v>
      </c>
      <c r="GD355" s="15" t="n">
        <v>24</v>
      </c>
      <c r="GE355" s="15" t="n">
        <v>21.8</v>
      </c>
      <c r="GF355" s="15" t="n">
        <v>16.6</v>
      </c>
      <c r="GG355" s="15" t="n">
        <v>16.8</v>
      </c>
      <c r="GH355" s="15" t="n">
        <v>16.3</v>
      </c>
      <c r="GI355" s="15" t="n">
        <v>16.1</v>
      </c>
      <c r="GJ355" s="15" t="n">
        <v>18.4</v>
      </c>
      <c r="GK355" s="15" t="n">
        <v>23.5</v>
      </c>
      <c r="GL355" s="15" t="n">
        <v>24.8</v>
      </c>
      <c r="GM355" s="15" t="n">
        <v>26.1</v>
      </c>
      <c r="GN355" s="16" t="n">
        <f aca="false">AVERAGE(GB355:GM355)</f>
        <v>21.1666666666667</v>
      </c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2" t="n">
        <v>2005</v>
      </c>
      <c r="HB355" s="15" t="n">
        <v>24.8</v>
      </c>
      <c r="HC355" s="15" t="n">
        <v>23.9</v>
      </c>
      <c r="HD355" s="15" t="n">
        <v>23.4</v>
      </c>
      <c r="HE355" s="15" t="n">
        <v>22.1</v>
      </c>
      <c r="HF355" s="15" t="n">
        <v>13.5</v>
      </c>
      <c r="HG355" s="15" t="n">
        <v>11.9</v>
      </c>
      <c r="HH355" s="15" t="n">
        <v>10.2</v>
      </c>
      <c r="HI355" s="15" t="n">
        <v>11.1</v>
      </c>
      <c r="HJ355" s="15" t="n">
        <v>16.9</v>
      </c>
      <c r="HK355" s="15" t="n">
        <v>21.3</v>
      </c>
      <c r="HL355" s="15" t="n">
        <v>23.6</v>
      </c>
      <c r="HM355" s="15" t="n">
        <v>26.3</v>
      </c>
      <c r="HN355" s="16" t="n">
        <f aca="false">AVERAGE(HB355:HM355)</f>
        <v>19.0833333333333</v>
      </c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7" t="n">
        <f aca="false">IA354+1</f>
        <v>2005</v>
      </c>
      <c r="IB355" s="15" t="n">
        <v>21.8</v>
      </c>
      <c r="IC355" s="15" t="n">
        <v>18.5</v>
      </c>
      <c r="ID355" s="15" t="n">
        <v>15.8</v>
      </c>
      <c r="IE355" s="15" t="n">
        <v>16.6</v>
      </c>
      <c r="IF355" s="15" t="n">
        <v>10</v>
      </c>
      <c r="IG355" s="15" t="n">
        <v>6.8</v>
      </c>
      <c r="IH355" s="15" t="n">
        <v>6.2</v>
      </c>
      <c r="II355" s="15" t="n">
        <v>7.4</v>
      </c>
      <c r="IJ355" s="15" t="n">
        <v>11.6</v>
      </c>
      <c r="IK355" s="15" t="n">
        <v>15.2</v>
      </c>
      <c r="IL355" s="15" t="n">
        <v>17.4</v>
      </c>
      <c r="IM355" s="15" t="n">
        <v>20.7</v>
      </c>
      <c r="IN355" s="25" t="n">
        <f aca="false">SUM(IB355:IM355)/12</f>
        <v>14</v>
      </c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 t="n">
        <f aca="false">JA354+1</f>
        <v>2005</v>
      </c>
      <c r="JB355" s="15" t="n">
        <v>17.8</v>
      </c>
      <c r="JC355" s="15" t="n">
        <v>16.5</v>
      </c>
      <c r="JD355" s="15" t="n">
        <v>15.5</v>
      </c>
      <c r="JE355" s="15" t="n">
        <v>13.8</v>
      </c>
      <c r="JF355" s="15" t="n">
        <v>9.2</v>
      </c>
      <c r="JG355" s="15" t="n">
        <v>6.3</v>
      </c>
      <c r="JH355" s="15" t="n">
        <v>4.9</v>
      </c>
      <c r="JI355" s="15" t="n">
        <v>6.4</v>
      </c>
      <c r="JJ355" s="15" t="n">
        <v>10</v>
      </c>
      <c r="JK355" s="15" t="n">
        <v>11.9</v>
      </c>
      <c r="JL355" s="15" t="n">
        <v>14.8</v>
      </c>
      <c r="JM355" s="15" t="n">
        <v>17</v>
      </c>
      <c r="JN355" s="25" t="n">
        <f aca="false">SUM(JB355:JM355)/12</f>
        <v>12.0083333333333</v>
      </c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3" t="n">
        <v>2005</v>
      </c>
      <c r="KB355" s="15" t="n">
        <v>20.2</v>
      </c>
      <c r="KC355" s="15" t="n">
        <v>18.3</v>
      </c>
      <c r="KD355" s="15" t="n">
        <v>17.6</v>
      </c>
      <c r="KE355" s="15" t="n">
        <v>15.5</v>
      </c>
      <c r="KF355" s="15" t="n">
        <v>7.6</v>
      </c>
      <c r="KG355" s="15" t="n">
        <v>6.2</v>
      </c>
      <c r="KH355" s="15" t="n">
        <v>5.2</v>
      </c>
      <c r="KI355" s="15" t="n">
        <v>5.6</v>
      </c>
      <c r="KJ355" s="15" t="n">
        <v>13.6</v>
      </c>
      <c r="KK355" s="15" t="n">
        <v>18.4</v>
      </c>
      <c r="KL355" s="15" t="n">
        <v>18.4</v>
      </c>
      <c r="KM355" s="15" t="n">
        <v>21.5</v>
      </c>
      <c r="KN355" s="16" t="n">
        <f aca="false">AVERAGE(KB355:KM355)</f>
        <v>14.0083333333333</v>
      </c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7" t="n">
        <f aca="false">LA354+1</f>
        <v>2005</v>
      </c>
      <c r="LB355" s="15" t="n">
        <v>20.9</v>
      </c>
      <c r="LC355" s="15" t="n">
        <v>19.3</v>
      </c>
      <c r="LD355" s="15" t="n">
        <v>18.1</v>
      </c>
      <c r="LE355" s="15" t="n">
        <v>17.5</v>
      </c>
      <c r="LF355" s="15" t="n">
        <v>10.5</v>
      </c>
      <c r="LG355" s="15" t="n">
        <v>6.6</v>
      </c>
      <c r="LH355" s="15" t="n">
        <v>6.7</v>
      </c>
      <c r="LI355" s="15" t="n">
        <v>7.3</v>
      </c>
      <c r="LJ355" s="15" t="n">
        <v>13.5</v>
      </c>
      <c r="LK355" s="15" t="n">
        <v>16.5</v>
      </c>
      <c r="LL355" s="15" t="n">
        <v>18.6</v>
      </c>
      <c r="LM355" s="15" t="n">
        <v>22.2</v>
      </c>
      <c r="LN355" s="16" t="n">
        <f aca="false">AVERAGE(LB355:LM355)</f>
        <v>14.8083333333333</v>
      </c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7" t="n">
        <f aca="false">MA354+1</f>
        <v>2005</v>
      </c>
      <c r="MB355" s="15" t="n">
        <v>25.6</v>
      </c>
      <c r="MC355" s="15" t="n">
        <v>24.9</v>
      </c>
      <c r="MD355" s="15" t="n">
        <v>25</v>
      </c>
      <c r="ME355" s="15" t="n">
        <v>23.5</v>
      </c>
      <c r="MF355" s="15" t="n">
        <v>17.1</v>
      </c>
      <c r="MG355" s="15" t="n">
        <v>14.8</v>
      </c>
      <c r="MH355" s="15" t="n">
        <v>13.5</v>
      </c>
      <c r="MI355" s="15" t="n">
        <v>14.4</v>
      </c>
      <c r="MJ355" s="15" t="n">
        <v>20.8</v>
      </c>
      <c r="MK355" s="15" t="n">
        <v>23.5</v>
      </c>
      <c r="ML355" s="15" t="n">
        <v>24.6</v>
      </c>
      <c r="MM355" s="15" t="n">
        <v>25.6</v>
      </c>
      <c r="MN355" s="16" t="n">
        <f aca="false">AVERAGE(MB355:MM355)</f>
        <v>21.1083333333333</v>
      </c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60" t="s">
        <v>139</v>
      </c>
      <c r="NB355" s="15" t="n">
        <v>17.5</v>
      </c>
      <c r="NC355" s="15" t="n">
        <v>19</v>
      </c>
      <c r="ND355" s="15" t="n">
        <v>18.3</v>
      </c>
      <c r="NE355" s="15" t="n">
        <v>14.4</v>
      </c>
      <c r="NF355" s="15" t="n">
        <v>12.1</v>
      </c>
      <c r="NG355" s="15" t="n">
        <v>7.2</v>
      </c>
      <c r="NH355" s="15" t="n">
        <v>5.1</v>
      </c>
      <c r="NI355" s="15" t="n">
        <v>6.1</v>
      </c>
      <c r="NJ355" s="15" t="n">
        <v>8.5</v>
      </c>
      <c r="NK355" s="15" t="n">
        <v>10.5</v>
      </c>
      <c r="NL355" s="15" t="n">
        <v>13.6</v>
      </c>
      <c r="NM355" s="15" t="n">
        <v>16.4</v>
      </c>
      <c r="NN355" s="29" t="n">
        <f aca="false">AVERAGE(NB355:NM355)</f>
        <v>12.3916666666667</v>
      </c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13" t="n">
        <v>2005</v>
      </c>
      <c r="OB355" s="15" t="n">
        <v>20.4</v>
      </c>
      <c r="OC355" s="15" t="n">
        <v>22.2</v>
      </c>
      <c r="OD355" s="15" t="n">
        <v>20.6</v>
      </c>
      <c r="OE355" s="15" t="n">
        <v>17.4</v>
      </c>
      <c r="OF355" s="15" t="n">
        <v>14.2</v>
      </c>
      <c r="OG355" s="15" t="n">
        <v>6.3</v>
      </c>
      <c r="OH355" s="15" t="n">
        <v>5.2</v>
      </c>
      <c r="OI355" s="15" t="n">
        <v>7</v>
      </c>
      <c r="OJ355" s="15" t="n">
        <v>10.6</v>
      </c>
      <c r="OK355" s="15" t="n">
        <v>13.5</v>
      </c>
      <c r="OL355" s="15" t="n">
        <v>17.1</v>
      </c>
      <c r="OM355" s="15" t="n">
        <v>20</v>
      </c>
      <c r="ON355" s="29" t="n">
        <f aca="false">AVERAGE(OB355:OM355)</f>
        <v>14.5416666666667</v>
      </c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30" t="s">
        <v>139</v>
      </c>
      <c r="PB355" s="15" t="n">
        <v>28.2</v>
      </c>
      <c r="PC355" s="15" t="n">
        <v>27.9</v>
      </c>
      <c r="PD355" s="15" t="n">
        <v>26.9</v>
      </c>
      <c r="PE355" s="15" t="n">
        <v>25.1</v>
      </c>
      <c r="PF355" s="15" t="n">
        <v>19</v>
      </c>
      <c r="PG355" s="15" t="n">
        <v>13.3</v>
      </c>
      <c r="PH355" s="15" t="n">
        <v>13.6</v>
      </c>
      <c r="PI355" s="15" t="n">
        <v>13.7</v>
      </c>
      <c r="PJ355" s="15" t="n">
        <v>17</v>
      </c>
      <c r="PK355" s="15" t="n">
        <v>20.3</v>
      </c>
      <c r="PL355" s="15" t="n">
        <v>24.1</v>
      </c>
      <c r="PM355" s="15" t="n">
        <v>26.5</v>
      </c>
      <c r="PN355" s="29" t="n">
        <f aca="false">AVERAGE(PB355:PM355)</f>
        <v>21.3</v>
      </c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30" t="s">
        <v>139</v>
      </c>
      <c r="QB355" s="15" t="n">
        <v>23.4</v>
      </c>
      <c r="QC355" s="15" t="n">
        <v>21.8</v>
      </c>
      <c r="QD355" s="15" t="n">
        <v>22.7</v>
      </c>
      <c r="QE355" s="15" t="n">
        <v>16.3</v>
      </c>
      <c r="QF355" s="15" t="n">
        <v>15</v>
      </c>
      <c r="QG355" s="15" t="n">
        <v>6.9</v>
      </c>
      <c r="QH355" s="15" t="n">
        <v>4.4</v>
      </c>
      <c r="QI355" s="15" t="n">
        <v>4</v>
      </c>
      <c r="QJ355" s="15" t="n">
        <v>8.8</v>
      </c>
      <c r="QK355" s="15" t="n">
        <v>11.1</v>
      </c>
      <c r="QL355" s="15" t="n">
        <v>16.4</v>
      </c>
      <c r="QM355" s="15" t="n">
        <v>16</v>
      </c>
      <c r="QN355" s="29" t="n">
        <f aca="false">AVERAGE(QB355:QM355)</f>
        <v>13.9</v>
      </c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30" t="s">
        <v>139</v>
      </c>
      <c r="RB355" s="15" t="n">
        <v>25.2</v>
      </c>
      <c r="RC355" s="15" t="n">
        <v>24.4</v>
      </c>
      <c r="RD355" s="15" t="n">
        <v>23.3</v>
      </c>
      <c r="RE355" s="15" t="n">
        <v>23</v>
      </c>
      <c r="RF355" s="15" t="n">
        <v>17.4</v>
      </c>
      <c r="RG355" s="15" t="n">
        <v>15.5</v>
      </c>
      <c r="RH355" s="15" t="n">
        <v>15.4</v>
      </c>
      <c r="RI355" s="15" t="n">
        <v>15.8</v>
      </c>
      <c r="RJ355" s="15" t="n">
        <v>22.1</v>
      </c>
      <c r="RK355" s="15" t="n">
        <v>25.5</v>
      </c>
      <c r="RL355" s="15" t="n">
        <v>25.7</v>
      </c>
      <c r="RM355" s="15" t="n">
        <v>24.4</v>
      </c>
      <c r="RN355" s="29" t="n">
        <f aca="false">AVERAGE(RB355:RM355)</f>
        <v>21.475</v>
      </c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13" t="n">
        <v>2005</v>
      </c>
      <c r="SB355" s="15" t="n">
        <v>22.6</v>
      </c>
      <c r="SC355" s="15" t="n">
        <v>24.1</v>
      </c>
      <c r="SD355" s="15" t="n">
        <v>22.6</v>
      </c>
      <c r="SE355" s="15" t="n">
        <v>18.5</v>
      </c>
      <c r="SF355" s="15" t="n">
        <v>13.8</v>
      </c>
      <c r="SG355" s="15" t="n">
        <v>6.5</v>
      </c>
      <c r="SH355" s="15" t="n">
        <v>5.5</v>
      </c>
      <c r="SI355" s="15" t="n">
        <v>6.7</v>
      </c>
      <c r="SJ355" s="15" t="n">
        <v>10.5</v>
      </c>
      <c r="SK355" s="15" t="n">
        <v>14</v>
      </c>
      <c r="SL355" s="15" t="n">
        <v>18.9</v>
      </c>
      <c r="SM355" s="15" t="n">
        <v>20.5</v>
      </c>
      <c r="SN355" s="29" t="n">
        <f aca="false">AVERAGE(SB355:SM355)</f>
        <v>15.35</v>
      </c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72" t="s">
        <v>139</v>
      </c>
      <c r="TB355" s="73" t="n">
        <v>22.3</v>
      </c>
      <c r="TC355" s="73" t="n">
        <v>21.1</v>
      </c>
      <c r="TD355" s="73" t="n">
        <v>18.2</v>
      </c>
      <c r="TE355" s="73" t="n">
        <v>16.1</v>
      </c>
      <c r="TF355" s="73" t="n">
        <v>8.1</v>
      </c>
      <c r="TG355" s="73" t="n">
        <v>8.1</v>
      </c>
      <c r="TH355" s="73" t="n">
        <v>5.9</v>
      </c>
      <c r="TI355" s="73" t="n">
        <v>6.4</v>
      </c>
      <c r="TJ355" s="73" t="n">
        <v>12.7</v>
      </c>
      <c r="TK355" s="73" t="n">
        <v>16.8</v>
      </c>
      <c r="TL355" s="73" t="n">
        <v>19.4</v>
      </c>
      <c r="TM355" s="73" t="n">
        <v>21.7</v>
      </c>
      <c r="TN355" s="73" t="n">
        <v>14.7</v>
      </c>
      <c r="UB355" s="71"/>
      <c r="UC355" s="30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6"/>
      <c r="VB355" s="71"/>
      <c r="VC355" s="30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6"/>
      <c r="WB355" s="71"/>
      <c r="WC355" s="30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6"/>
      <c r="XB355" s="71"/>
      <c r="XC355" s="30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6"/>
      <c r="YB355" s="71"/>
      <c r="YC355" s="30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6"/>
      <c r="ZB355" s="71"/>
      <c r="ZC355" s="30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6"/>
    </row>
    <row r="356" customFormat="false" ht="12.8" hidden="false" customHeight="false" outlineLevel="0" collapsed="false">
      <c r="A356" s="17"/>
      <c r="B356" s="4" t="n">
        <f aca="false">AVERAGE(AN356,BN356,CN356,DN356,EN356,FN356,GN356,HN356,IN356,JN356,KN356,LN356,MN356,NN356)</f>
        <v>15.3019230769231</v>
      </c>
      <c r="C356" s="18" t="n">
        <f aca="false">AVERAGE(B352:B356)</f>
        <v>15.1679700854701</v>
      </c>
      <c r="D356" s="9" t="n">
        <f aca="false">AVERAGE(B347:B356)</f>
        <v>15.0969871794872</v>
      </c>
      <c r="E356" s="4" t="n">
        <f aca="false">AVERAGE(B337:B356)</f>
        <v>15.0312473290598</v>
      </c>
      <c r="F356" s="24" t="n">
        <f aca="false">AVERAGE(B307:B356)</f>
        <v>14.7615986790987</v>
      </c>
      <c r="G356" s="9" t="n">
        <f aca="false">MAX(AB356:AM356,BB356:BM356,CB356:CM356,DB356:DM356,EB356:EM356,FB356:FM356,GB356:GM356,HB356:HM356,IB356:IM356,JB356:JM356,KB356:KM356,LB356:LM356,MB356:MM356,NB356:NM356,OB356:OM356,PB356:PM356,QB356:QM356,RB356:RM356,SB356:SM356)</f>
        <v>27.8</v>
      </c>
      <c r="H356" s="10" t="n">
        <f aca="false">MEDIAN(AB356:AM356,BB356:BM356,CB356:CM356,DB356:DM356,EB356:EM356,FB356:FM356,GB356:GM356,HB356:HM356,IB356:IM356,JB356:JM356,KB356:KM356,LB356:LM356,MB356:MM356,NB356:NM356,OB356:OM356,PB356:PM356,QB356:QM356,RB356:RM356,SB356:SM356)</f>
        <v>16.35</v>
      </c>
      <c r="I356" s="11" t="n">
        <f aca="false">MIN(AB356:AM356,BB356:BM356,CB356:CM356,DB356:DM356,EB356:EM356,FB356:FM356,GB356:GM356,HB356:HM356,IB356:IM356,JB356:JM356,KB356:KM356,LB356:LM356,MB356:MM356,NB356:NM356,OB356:OM356,PB356:PM356,QB356:QM356,RB356:RM356,SB356:SM356)</f>
        <v>0.8</v>
      </c>
      <c r="J356" s="12" t="n">
        <f aca="false">(G356+I356)/2</f>
        <v>14.3</v>
      </c>
      <c r="AA356" s="13" t="n">
        <v>2006</v>
      </c>
      <c r="AB356" s="44" t="n">
        <v>23.2</v>
      </c>
      <c r="AC356" s="44" t="n">
        <v>18.3</v>
      </c>
      <c r="AD356" s="44" t="n">
        <v>16.7</v>
      </c>
      <c r="AE356" s="44" t="n">
        <v>9.7</v>
      </c>
      <c r="AF356" s="44" t="n">
        <v>5.7</v>
      </c>
      <c r="AG356" s="44" t="n">
        <v>3.3</v>
      </c>
      <c r="AH356" s="44" t="n">
        <v>5</v>
      </c>
      <c r="AI356" s="44" t="n">
        <v>5.6</v>
      </c>
      <c r="AJ356" s="44" t="n">
        <v>9.3</v>
      </c>
      <c r="AK356" s="44" t="n">
        <v>12.4</v>
      </c>
      <c r="AL356" s="44" t="n">
        <v>15.8</v>
      </c>
      <c r="AM356" s="44" t="n">
        <v>18.2</v>
      </c>
      <c r="AN356" s="45" t="n">
        <f aca="false">AVERAGE(Sheet1!AB356:AM356)</f>
        <v>11.9333333333333</v>
      </c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2" t="n">
        <f aca="false">BA355+1</f>
        <v>2006</v>
      </c>
      <c r="BB356" s="20" t="n">
        <v>26.6</v>
      </c>
      <c r="BC356" s="20" t="n">
        <v>24.4</v>
      </c>
      <c r="BD356" s="20" t="n">
        <v>20.9</v>
      </c>
      <c r="BE356" s="20" t="n">
        <v>13.6</v>
      </c>
      <c r="BF356" s="20" t="n">
        <v>8</v>
      </c>
      <c r="BG356" s="20" t="n">
        <v>5.2</v>
      </c>
      <c r="BH356" s="20" t="n">
        <v>6.9</v>
      </c>
      <c r="BI356" s="20" t="n">
        <v>8.6</v>
      </c>
      <c r="BJ356" s="20" t="n">
        <v>12.7</v>
      </c>
      <c r="BK356" s="20" t="n">
        <v>16.9</v>
      </c>
      <c r="BL356" s="20" t="n">
        <v>19.4</v>
      </c>
      <c r="BM356" s="20" t="n">
        <v>21.3</v>
      </c>
      <c r="BN356" s="4" t="n">
        <f aca="false">AVERAGE(BB356:BM356)</f>
        <v>15.375</v>
      </c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2" t="n">
        <f aca="false">CA355+1</f>
        <v>2006</v>
      </c>
      <c r="CB356" s="20" t="n">
        <v>26.4</v>
      </c>
      <c r="CC356" s="20" t="n">
        <v>23.3</v>
      </c>
      <c r="CD356" s="20" t="n">
        <v>20.1</v>
      </c>
      <c r="CE356" s="20" t="n">
        <v>12.4</v>
      </c>
      <c r="CF356" s="20" t="n">
        <v>7.4</v>
      </c>
      <c r="CG356" s="20" t="n">
        <v>4.9</v>
      </c>
      <c r="CH356" s="20" t="n">
        <v>6.4</v>
      </c>
      <c r="CI356" s="20" t="n">
        <v>7.2</v>
      </c>
      <c r="CJ356" s="20" t="n">
        <v>12</v>
      </c>
      <c r="CK356" s="20" t="n">
        <v>15.5</v>
      </c>
      <c r="CL356" s="20" t="n">
        <v>18.4</v>
      </c>
      <c r="CM356" s="20" t="n">
        <v>20.5</v>
      </c>
      <c r="CN356" s="4" t="n">
        <f aca="false">AVERAGE(CB356:CM356)</f>
        <v>14.5416666666667</v>
      </c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36" t="s">
        <v>140</v>
      </c>
      <c r="DB356" s="20" t="n">
        <v>24.2</v>
      </c>
      <c r="DC356" s="20" t="n">
        <v>20.8</v>
      </c>
      <c r="DD356" s="20" t="n">
        <v>17.2</v>
      </c>
      <c r="DE356" s="20" t="n">
        <v>9.8</v>
      </c>
      <c r="DF356" s="20" t="n">
        <v>4.9</v>
      </c>
      <c r="DG356" s="20" t="n">
        <v>3.4</v>
      </c>
      <c r="DH356" s="20" t="n">
        <v>5.2</v>
      </c>
      <c r="DI356" s="20" t="n">
        <v>4.2</v>
      </c>
      <c r="DJ356" s="20" t="n">
        <v>9.2</v>
      </c>
      <c r="DK356" s="20" t="n">
        <v>12.8</v>
      </c>
      <c r="DL356" s="20" t="n">
        <v>16.1</v>
      </c>
      <c r="DM356" s="20" t="n">
        <v>18.3</v>
      </c>
      <c r="DN356" s="4" t="n">
        <f aca="false">AVERAGE(DB356:DM356)</f>
        <v>12.175</v>
      </c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30" t="s">
        <v>140</v>
      </c>
      <c r="FB356" s="15" t="n">
        <v>25.9</v>
      </c>
      <c r="FC356" s="15" t="n">
        <v>24.9</v>
      </c>
      <c r="FD356" s="15" t="n">
        <v>23.8</v>
      </c>
      <c r="FE356" s="15" t="n">
        <v>19.9</v>
      </c>
      <c r="FF356" s="15" t="n">
        <v>12.7</v>
      </c>
      <c r="FG356" s="15" t="n">
        <v>11.4</v>
      </c>
      <c r="FH356" s="15" t="n">
        <v>9.6</v>
      </c>
      <c r="FI356" s="15" t="n">
        <v>10.8</v>
      </c>
      <c r="FJ356" s="15" t="n">
        <v>16.2</v>
      </c>
      <c r="FK356" s="15" t="n">
        <v>20.8</v>
      </c>
      <c r="FL356" s="15" t="n">
        <v>22.1</v>
      </c>
      <c r="FM356" s="15" t="n">
        <v>24.8</v>
      </c>
      <c r="FN356" s="16" t="n">
        <f aca="false">AVERAGE(FB356:FM356)</f>
        <v>18.575</v>
      </c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2" t="n">
        <v>2006</v>
      </c>
      <c r="GB356" s="15" t="n">
        <v>27</v>
      </c>
      <c r="GC356" s="15" t="n">
        <v>25.4</v>
      </c>
      <c r="GD356" s="15" t="n">
        <v>24.7</v>
      </c>
      <c r="GE356" s="15" t="n">
        <v>22.9</v>
      </c>
      <c r="GF356" s="15" t="n">
        <v>16.7</v>
      </c>
      <c r="GG356" s="15" t="n">
        <v>14.4</v>
      </c>
      <c r="GH356" s="15" t="n">
        <v>14.1</v>
      </c>
      <c r="GI356" s="15" t="n">
        <v>13.8</v>
      </c>
      <c r="GJ356" s="15" t="n">
        <v>17.9</v>
      </c>
      <c r="GK356" s="15" t="n">
        <v>21</v>
      </c>
      <c r="GL356" s="15" t="n">
        <v>23.4</v>
      </c>
      <c r="GM356" s="15" t="n">
        <v>25.3</v>
      </c>
      <c r="GN356" s="16" t="n">
        <f aca="false">AVERAGE(GB356:GM356)</f>
        <v>20.55</v>
      </c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2" t="n">
        <v>2006</v>
      </c>
      <c r="HB356" s="15" t="n">
        <v>27.8</v>
      </c>
      <c r="HC356" s="15" t="n">
        <v>27</v>
      </c>
      <c r="HD356" s="15" t="n">
        <v>24.5</v>
      </c>
      <c r="HE356" s="15" t="n">
        <v>19.4</v>
      </c>
      <c r="HF356" s="15" t="n">
        <v>11.8</v>
      </c>
      <c r="HG356" s="15" t="n">
        <v>9.2</v>
      </c>
      <c r="HH356" s="15" t="n">
        <v>9.5</v>
      </c>
      <c r="HI356" s="15" t="n">
        <v>11.1</v>
      </c>
      <c r="HJ356" s="15" t="n">
        <v>16.3</v>
      </c>
      <c r="HK356" s="15" t="n">
        <v>21.5</v>
      </c>
      <c r="HL356" s="15" t="n">
        <v>22.4</v>
      </c>
      <c r="HM356" s="15" t="n">
        <v>24.6</v>
      </c>
      <c r="HN356" s="16" t="n">
        <f aca="false">AVERAGE(HB356:HM356)</f>
        <v>18.7583333333333</v>
      </c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7" t="n">
        <f aca="false">IA355+1</f>
        <v>2006</v>
      </c>
      <c r="IB356" s="15" t="n">
        <v>27.3</v>
      </c>
      <c r="IC356" s="15" t="n">
        <v>22.5</v>
      </c>
      <c r="ID356" s="15" t="n">
        <v>20.5</v>
      </c>
      <c r="IE356" s="15" t="n">
        <v>12.5</v>
      </c>
      <c r="IF356" s="15" t="n">
        <v>7.1</v>
      </c>
      <c r="IG356" s="15" t="n">
        <v>3.7</v>
      </c>
      <c r="IH356" s="15" t="n">
        <v>5.6</v>
      </c>
      <c r="II356" s="15" t="n">
        <v>7.1</v>
      </c>
      <c r="IJ356" s="15" t="n">
        <v>11</v>
      </c>
      <c r="IK356" s="15" t="n">
        <v>15</v>
      </c>
      <c r="IL356" s="15" t="n">
        <v>18.7</v>
      </c>
      <c r="IM356" s="15" t="n">
        <v>20.5</v>
      </c>
      <c r="IN356" s="25" t="n">
        <f aca="false">SUM(IB356:IM356)/12</f>
        <v>14.2916666666667</v>
      </c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 t="n">
        <f aca="false">JA355+1</f>
        <v>2006</v>
      </c>
      <c r="JB356" s="15" t="n">
        <v>23</v>
      </c>
      <c r="JC356" s="15" t="n">
        <v>17.2</v>
      </c>
      <c r="JD356" s="15" t="n">
        <v>17.2</v>
      </c>
      <c r="JE356" s="15" t="n">
        <v>10.7</v>
      </c>
      <c r="JF356" s="15" t="n">
        <v>5.9</v>
      </c>
      <c r="JG356" s="15" t="n">
        <v>1.9</v>
      </c>
      <c r="JH356" s="15" t="n">
        <v>5.6</v>
      </c>
      <c r="JI356" s="15" t="n">
        <v>6.1</v>
      </c>
      <c r="JJ356" s="15" t="n">
        <v>8.9</v>
      </c>
      <c r="JK356" s="15" t="n">
        <v>12.3</v>
      </c>
      <c r="JL356" s="15" t="n">
        <v>17.2</v>
      </c>
      <c r="JM356" s="15" t="n">
        <v>17.4</v>
      </c>
      <c r="JN356" s="25" t="n">
        <f aca="false">SUM(JB356:JM356)/12</f>
        <v>11.95</v>
      </c>
      <c r="JO356" s="15"/>
      <c r="JP356" s="15"/>
      <c r="JQ356" s="15"/>
      <c r="JR356" s="15"/>
      <c r="JS356" s="15"/>
      <c r="JT356" s="15"/>
      <c r="JU356" s="15"/>
      <c r="JV356" s="15"/>
      <c r="JW356" s="15"/>
      <c r="JX356" s="15"/>
      <c r="JY356" s="15"/>
      <c r="JZ356" s="15"/>
      <c r="KA356" s="13" t="n">
        <v>2006</v>
      </c>
      <c r="KB356" s="15" t="n">
        <v>26.3</v>
      </c>
      <c r="KC356" s="15" t="n">
        <v>24.1</v>
      </c>
      <c r="KD356" s="15" t="n">
        <v>20.5</v>
      </c>
      <c r="KE356" s="15" t="n">
        <v>13.2</v>
      </c>
      <c r="KF356" s="15" t="n">
        <v>5.5</v>
      </c>
      <c r="KG356" s="15" t="n">
        <v>0.8</v>
      </c>
      <c r="KH356" s="15" t="n">
        <v>4.9</v>
      </c>
      <c r="KI356" s="15" t="n">
        <v>5.6</v>
      </c>
      <c r="KJ356" s="15" t="n">
        <v>11.2</v>
      </c>
      <c r="KK356" s="15" t="n">
        <v>17.4</v>
      </c>
      <c r="KL356" s="15" t="n">
        <v>19.2</v>
      </c>
      <c r="KM356" s="15" t="n">
        <v>21.1</v>
      </c>
      <c r="KN356" s="16" t="n">
        <f aca="false">AVERAGE(KB356:KM356)</f>
        <v>14.15</v>
      </c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7" t="n">
        <f aca="false">LA355+1</f>
        <v>2006</v>
      </c>
      <c r="LB356" s="15" t="n">
        <v>26.6</v>
      </c>
      <c r="LC356" s="15" t="n">
        <v>23.3</v>
      </c>
      <c r="LD356" s="15" t="n">
        <v>20.7</v>
      </c>
      <c r="LE356" s="15" t="n">
        <v>14</v>
      </c>
      <c r="LF356" s="15" t="n">
        <v>6.4</v>
      </c>
      <c r="LG356" s="15" t="n">
        <v>2.4</v>
      </c>
      <c r="LH356" s="15" t="n">
        <v>5.9</v>
      </c>
      <c r="LI356" s="15" t="n">
        <v>7.8</v>
      </c>
      <c r="LJ356" s="15" t="n">
        <v>12.1</v>
      </c>
      <c r="LK356" s="15" t="n">
        <v>17.7</v>
      </c>
      <c r="LL356" s="15" t="n">
        <v>20.8</v>
      </c>
      <c r="LM356" s="15" t="n">
        <v>20.9</v>
      </c>
      <c r="LN356" s="16" t="n">
        <f aca="false">AVERAGE(LB356:LM356)</f>
        <v>14.8833333333333</v>
      </c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7" t="n">
        <f aca="false">MA355+1</f>
        <v>2006</v>
      </c>
      <c r="MB356" s="15" t="n">
        <v>24.6</v>
      </c>
      <c r="MC356" s="15" t="n">
        <v>23.9</v>
      </c>
      <c r="MD356" s="15" t="n">
        <v>23.8</v>
      </c>
      <c r="ME356" s="15" t="n">
        <v>20.6</v>
      </c>
      <c r="MF356" s="15" t="n">
        <v>14</v>
      </c>
      <c r="MG356" s="15" t="n">
        <v>11.2</v>
      </c>
      <c r="MH356" s="15" t="n">
        <v>11</v>
      </c>
      <c r="MI356" s="15" t="n">
        <v>14</v>
      </c>
      <c r="MJ356" s="15" t="n">
        <v>18.3</v>
      </c>
      <c r="MK356" s="15" t="n">
        <v>22.7</v>
      </c>
      <c r="ML356" s="15" t="n">
        <v>24.4</v>
      </c>
      <c r="MM356" s="15" t="n">
        <v>24.4</v>
      </c>
      <c r="MN356" s="16" t="n">
        <f aca="false">AVERAGE(MB356:MM356)</f>
        <v>19.4083333333333</v>
      </c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60" t="s">
        <v>140</v>
      </c>
      <c r="NB356" s="15" t="n">
        <v>18.4</v>
      </c>
      <c r="NC356" s="15" t="n">
        <v>17.8</v>
      </c>
      <c r="ND356" s="15" t="n">
        <v>16.1</v>
      </c>
      <c r="NE356" s="15" t="n">
        <v>11</v>
      </c>
      <c r="NF356" s="15" t="n">
        <v>8.7</v>
      </c>
      <c r="NG356" s="15" t="n">
        <v>4.3</v>
      </c>
      <c r="NH356" s="15" t="n">
        <v>4.9</v>
      </c>
      <c r="NI356" s="15" t="n">
        <v>8.7</v>
      </c>
      <c r="NJ356" s="15" t="n">
        <v>10.4</v>
      </c>
      <c r="NK356" s="15" t="n">
        <v>13.2</v>
      </c>
      <c r="NL356" s="15" t="n">
        <v>17.4</v>
      </c>
      <c r="NM356" s="15" t="n">
        <v>17.1</v>
      </c>
      <c r="NN356" s="29" t="n">
        <f aca="false">AVERAGE(NB356:NM356)</f>
        <v>12.3333333333333</v>
      </c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13" t="n">
        <v>2006</v>
      </c>
      <c r="OB356" s="15" t="n">
        <v>20.9</v>
      </c>
      <c r="OC356" s="15" t="n">
        <v>19.1</v>
      </c>
      <c r="OD356" s="15" t="n">
        <v>18.1</v>
      </c>
      <c r="OE356" s="15" t="n">
        <v>13</v>
      </c>
      <c r="OF356" s="15" t="n">
        <v>9.3</v>
      </c>
      <c r="OG356" s="15" t="n">
        <v>4.9</v>
      </c>
      <c r="OH356" s="15" t="n">
        <v>5.1</v>
      </c>
      <c r="OI356" s="15" t="n">
        <v>9.7</v>
      </c>
      <c r="OJ356" s="15" t="n">
        <v>12.8</v>
      </c>
      <c r="OK356" s="15" t="n">
        <v>16</v>
      </c>
      <c r="OL356" s="15" t="n">
        <v>20</v>
      </c>
      <c r="OM356" s="15" t="n">
        <v>19</v>
      </c>
      <c r="ON356" s="29" t="n">
        <f aca="false">AVERAGE(OB356:OM356)</f>
        <v>13.9916666666667</v>
      </c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30" t="s">
        <v>140</v>
      </c>
      <c r="PB356" s="15" t="n">
        <v>26.3</v>
      </c>
      <c r="PC356" s="15" t="n">
        <v>25.1</v>
      </c>
      <c r="PD356" s="15" t="n">
        <v>25.2</v>
      </c>
      <c r="PE356" s="15" t="n">
        <v>21.3</v>
      </c>
      <c r="PF356" s="15" t="n">
        <v>16</v>
      </c>
      <c r="PG356" s="15" t="n">
        <v>12.1</v>
      </c>
      <c r="PH356" s="15" t="n">
        <v>10.1</v>
      </c>
      <c r="PI356" s="15" t="n">
        <v>12.9</v>
      </c>
      <c r="PJ356" s="15" t="n">
        <v>17</v>
      </c>
      <c r="PK356" s="15" t="n">
        <v>23.9</v>
      </c>
      <c r="PL356" s="15" t="n">
        <v>26</v>
      </c>
      <c r="PM356" s="15" t="n">
        <v>25.6</v>
      </c>
      <c r="PN356" s="29" t="n">
        <f aca="false">AVERAGE(PB356:PM356)</f>
        <v>20.125</v>
      </c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30" t="s">
        <v>140</v>
      </c>
      <c r="QB356" s="15" t="n">
        <v>22.3</v>
      </c>
      <c r="QC356" s="15" t="n">
        <v>21.3</v>
      </c>
      <c r="QD356" s="15" t="n">
        <v>19.6</v>
      </c>
      <c r="QE356" s="15" t="n">
        <v>13.3</v>
      </c>
      <c r="QF356" s="15" t="n">
        <v>9.5</v>
      </c>
      <c r="QG356" s="15" t="n">
        <v>4</v>
      </c>
      <c r="QH356" s="15" t="n">
        <v>1.6</v>
      </c>
      <c r="QI356" s="15" t="n">
        <v>6.5</v>
      </c>
      <c r="QJ356" s="15" t="n">
        <v>11.2</v>
      </c>
      <c r="QK356" s="15" t="n">
        <v>14.4</v>
      </c>
      <c r="QL356" s="15" t="n">
        <v>16.4</v>
      </c>
      <c r="QM356" s="15" t="n">
        <v>20.2</v>
      </c>
      <c r="QN356" s="29" t="n">
        <f aca="false">AVERAGE(QB356:QM356)</f>
        <v>13.3583333333333</v>
      </c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30" t="s">
        <v>140</v>
      </c>
      <c r="RB356" s="15" t="n">
        <v>23.5</v>
      </c>
      <c r="RC356" s="15" t="n">
        <v>23.6</v>
      </c>
      <c r="RD356" s="15" t="n">
        <v>23.3</v>
      </c>
      <c r="RE356" s="15" t="n">
        <v>20.6</v>
      </c>
      <c r="RF356" s="15" t="n">
        <v>15.2</v>
      </c>
      <c r="RG356" s="15" t="n">
        <v>11.4</v>
      </c>
      <c r="RH356" s="15" t="n">
        <v>11.2</v>
      </c>
      <c r="RI356" s="15" t="n">
        <v>14.5</v>
      </c>
      <c r="RJ356" s="15" t="n">
        <v>18.8</v>
      </c>
      <c r="RK356" s="15" t="n">
        <v>23</v>
      </c>
      <c r="RL356" s="15" t="n">
        <v>25.2</v>
      </c>
      <c r="RM356" s="15" t="n">
        <v>24.4</v>
      </c>
      <c r="RN356" s="29" t="n">
        <f aca="false">AVERAGE(RB356:RM356)</f>
        <v>19.5583333333333</v>
      </c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13" t="n">
        <v>2006</v>
      </c>
      <c r="SB356" s="15" t="n">
        <v>22.2</v>
      </c>
      <c r="SC356" s="15" t="n">
        <v>20.6</v>
      </c>
      <c r="SD356" s="15" t="n">
        <v>19</v>
      </c>
      <c r="SE356" s="15" t="n">
        <v>12.8</v>
      </c>
      <c r="SF356" s="15" t="n">
        <v>8.9</v>
      </c>
      <c r="SG356" s="15" t="n">
        <v>4.5</v>
      </c>
      <c r="SH356" s="15" t="n">
        <v>3.5</v>
      </c>
      <c r="SI356" s="15" t="n">
        <v>8.8</v>
      </c>
      <c r="SJ356" s="15" t="n">
        <v>12.4</v>
      </c>
      <c r="SK356" s="15" t="n">
        <v>16.4</v>
      </c>
      <c r="SL356" s="15" t="n">
        <v>20</v>
      </c>
      <c r="SM356" s="15" t="n">
        <v>19.3</v>
      </c>
      <c r="SN356" s="29" t="n">
        <f aca="false">AVERAGE(SB356:SM356)</f>
        <v>14.0333333333333</v>
      </c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72" t="s">
        <v>140</v>
      </c>
      <c r="TB356" s="73" t="n">
        <v>25.8</v>
      </c>
      <c r="TC356" s="73" t="n">
        <v>24.7</v>
      </c>
      <c r="TD356" s="73" t="n">
        <v>20.8</v>
      </c>
      <c r="TE356" s="73" t="n">
        <v>14</v>
      </c>
      <c r="TF356" s="73" t="n">
        <v>6</v>
      </c>
      <c r="TG356" s="73" t="n">
        <v>5.6</v>
      </c>
      <c r="TH356" s="73" t="n">
        <v>6.4</v>
      </c>
      <c r="TI356" s="73" t="n">
        <v>5.7</v>
      </c>
      <c r="TJ356" s="73" t="n">
        <v>11.5</v>
      </c>
      <c r="TK356" s="73" t="n">
        <v>17.1</v>
      </c>
      <c r="TL356" s="73" t="n">
        <v>18.9</v>
      </c>
      <c r="TM356" s="73" t="n">
        <v>21.6</v>
      </c>
      <c r="TN356" s="73" t="n">
        <v>14.8</v>
      </c>
      <c r="UB356" s="71"/>
      <c r="UC356" s="30"/>
      <c r="UD356" s="15"/>
      <c r="UE356" s="15"/>
      <c r="UF356" s="15"/>
      <c r="UG356" s="15"/>
      <c r="UH356" s="15"/>
      <c r="UI356" s="15"/>
      <c r="UJ356" s="15"/>
      <c r="UK356" s="15"/>
      <c r="UL356" s="15"/>
      <c r="UM356" s="15"/>
      <c r="UN356" s="15"/>
      <c r="UO356" s="15"/>
      <c r="UP356" s="16"/>
      <c r="VB356" s="71"/>
      <c r="VC356" s="30"/>
      <c r="VD356" s="15"/>
      <c r="VE356" s="15"/>
      <c r="VF356" s="15"/>
      <c r="VG356" s="15"/>
      <c r="VH356" s="15"/>
      <c r="VI356" s="15"/>
      <c r="VJ356" s="15"/>
      <c r="VK356" s="15"/>
      <c r="VL356" s="15"/>
      <c r="VM356" s="15"/>
      <c r="VN356" s="15"/>
      <c r="VO356" s="15"/>
      <c r="VP356" s="16"/>
      <c r="WB356" s="71"/>
      <c r="WC356" s="30"/>
      <c r="WD356" s="15"/>
      <c r="WE356" s="15"/>
      <c r="WF356" s="15"/>
      <c r="WG356" s="15"/>
      <c r="WH356" s="15"/>
      <c r="WI356" s="15"/>
      <c r="WJ356" s="15"/>
      <c r="WK356" s="15"/>
      <c r="WL356" s="15"/>
      <c r="WM356" s="15"/>
      <c r="WN356" s="15"/>
      <c r="WO356" s="15"/>
      <c r="WP356" s="16"/>
      <c r="XB356" s="71"/>
      <c r="XC356" s="30"/>
      <c r="XD356" s="15"/>
      <c r="XE356" s="15"/>
      <c r="XF356" s="15"/>
      <c r="XG356" s="15"/>
      <c r="XH356" s="15"/>
      <c r="XI356" s="15"/>
      <c r="XJ356" s="15"/>
      <c r="XK356" s="15"/>
      <c r="XL356" s="15"/>
      <c r="XM356" s="15"/>
      <c r="XN356" s="15"/>
      <c r="XO356" s="15"/>
      <c r="XP356" s="16"/>
      <c r="YB356" s="71"/>
      <c r="YC356" s="30"/>
      <c r="YD356" s="15"/>
      <c r="YE356" s="15"/>
      <c r="YF356" s="15"/>
      <c r="YG356" s="15"/>
      <c r="YH356" s="15"/>
      <c r="YI356" s="15"/>
      <c r="YJ356" s="15"/>
      <c r="YK356" s="15"/>
      <c r="YL356" s="15"/>
      <c r="YM356" s="15"/>
      <c r="YN356" s="15"/>
      <c r="YO356" s="15"/>
      <c r="YP356" s="16"/>
      <c r="ZB356" s="71"/>
      <c r="ZC356" s="30"/>
      <c r="ZD356" s="15"/>
      <c r="ZE356" s="15"/>
      <c r="ZF356" s="15"/>
      <c r="ZG356" s="15"/>
      <c r="ZH356" s="15"/>
      <c r="ZI356" s="15"/>
      <c r="ZJ356" s="15"/>
      <c r="ZK356" s="15"/>
      <c r="ZL356" s="15"/>
      <c r="ZM356" s="15"/>
      <c r="ZN356" s="15"/>
      <c r="ZO356" s="15"/>
      <c r="ZP356" s="16"/>
    </row>
    <row r="357" customFormat="false" ht="12.8" hidden="false" customHeight="false" outlineLevel="0" collapsed="false">
      <c r="A357" s="17"/>
      <c r="B357" s="4" t="n">
        <f aca="false">AVERAGE(AN357,BN357,CN357,DN357,EN357,FN357,GN357,HN357,IN357,JN357,KN357,LN357,MN357,NN357)</f>
        <v>15.35</v>
      </c>
      <c r="C357" s="18" t="n">
        <f aca="false">AVERAGE(B353:B357)</f>
        <v>15.3101282051282</v>
      </c>
      <c r="D357" s="9" t="n">
        <f aca="false">AVERAGE(B348:B357)</f>
        <v>15.1395192307692</v>
      </c>
      <c r="E357" s="4" t="n">
        <f aca="false">AVERAGE(B338:B357)</f>
        <v>15.0576575854701</v>
      </c>
      <c r="F357" s="24" t="n">
        <f aca="false">AVERAGE(B308:B357)</f>
        <v>14.7836018842269</v>
      </c>
      <c r="G357" s="9" t="n">
        <f aca="false">MAX(AB357:AM357,BB357:BM357,CB357:CM357,DB357:DM357,EB357:EM357,FB357:FM357,GB357:GM357,HB357:HM357,IB357:IM357,JB357:JM357,KB357:KM357,LB357:LM357,MB357:MM357,NB357:NM357,OB357:OM357,PB357:PM357,QB357:QM357,RB357:RM357,SB357:SM357)</f>
        <v>28.8</v>
      </c>
      <c r="H357" s="10" t="n">
        <f aca="false">MEDIAN(AB357:AM357,BB357:BM357,CB357:CM357,DB357:DM357,EB357:EM357,FB357:FM357,GB357:GM357,HB357:HM357,IB357:IM357,JB357:JM357,KB357:KM357,LB357:LM357,MB357:MM357,NB357:NM357,OB357:OM357,PB357:PM357,QB357:QM357,RB357:RM357,SB357:SM357)</f>
        <v>16.3</v>
      </c>
      <c r="I357" s="11" t="n">
        <f aca="false">MIN(AB357:AM357,BB357:BM357,CB357:CM357,DB357:DM357,EB357:EM357,FB357:FM357,GB357:GM357,HB357:HM357,IB357:IM357,JB357:JM357,KB357:KM357,LB357:LM357,MB357:MM357,NB357:NM357,OB357:OM357,PB357:PM357,QB357:QM357,RB357:RM357,SB357:SM357)</f>
        <v>1.4</v>
      </c>
      <c r="J357" s="12" t="n">
        <f aca="false">(G357+I357)/2</f>
        <v>15.1</v>
      </c>
      <c r="AA357" s="13" t="n">
        <v>2007</v>
      </c>
      <c r="AB357" s="44" t="n">
        <v>19.9</v>
      </c>
      <c r="AC357" s="44" t="n">
        <v>20.6</v>
      </c>
      <c r="AD357" s="44" t="n">
        <v>16.9</v>
      </c>
      <c r="AE357" s="44" t="n">
        <v>12.7</v>
      </c>
      <c r="AF357" s="44" t="n">
        <v>10.7</v>
      </c>
      <c r="AG357" s="44" t="n">
        <v>3.8</v>
      </c>
      <c r="AH357" s="44" t="n">
        <v>4.9</v>
      </c>
      <c r="AI357" s="44" t="n">
        <v>6.3</v>
      </c>
      <c r="AJ357" s="44" t="n">
        <v>8.7</v>
      </c>
      <c r="AK357" s="44" t="n">
        <v>12.2</v>
      </c>
      <c r="AL357" s="44" t="n">
        <v>16.1</v>
      </c>
      <c r="AM357" s="44" t="n">
        <v>18.1</v>
      </c>
      <c r="AN357" s="45" t="n">
        <f aca="false">AVERAGE(Sheet1!AB357:AM357)</f>
        <v>12.575</v>
      </c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2" t="n">
        <f aca="false">BA356+1</f>
        <v>2007</v>
      </c>
      <c r="BB357" s="20" t="n">
        <v>23</v>
      </c>
      <c r="BC357" s="20" t="n">
        <v>23.9</v>
      </c>
      <c r="BD357" s="20" t="n">
        <v>20.9</v>
      </c>
      <c r="BE357" s="20" t="n">
        <v>15.4</v>
      </c>
      <c r="BF357" s="20" t="n">
        <v>12</v>
      </c>
      <c r="BG357" s="20" t="n">
        <v>4.5</v>
      </c>
      <c r="BH357" s="20" t="n">
        <v>5.7</v>
      </c>
      <c r="BI357" s="20" t="n">
        <v>8.6</v>
      </c>
      <c r="BJ357" s="20" t="n">
        <v>11.1</v>
      </c>
      <c r="BK357" s="20" t="n">
        <v>15.4</v>
      </c>
      <c r="BL357" s="20" t="n">
        <v>18.7</v>
      </c>
      <c r="BM357" s="20" t="n">
        <v>21.9</v>
      </c>
      <c r="BN357" s="4" t="n">
        <f aca="false">AVERAGE(BB357:BM357)</f>
        <v>15.0916666666667</v>
      </c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2" t="n">
        <f aca="false">CA356+1</f>
        <v>2007</v>
      </c>
      <c r="CB357" s="20" t="n">
        <v>22.1</v>
      </c>
      <c r="CC357" s="20" t="n">
        <v>23.4</v>
      </c>
      <c r="CD357" s="20" t="n">
        <v>20.3</v>
      </c>
      <c r="CE357" s="20" t="n">
        <v>15.2</v>
      </c>
      <c r="CF357" s="20" t="n">
        <v>12</v>
      </c>
      <c r="CG357" s="20" t="n">
        <v>4.7</v>
      </c>
      <c r="CH357" s="20" t="n">
        <v>5.3</v>
      </c>
      <c r="CI357" s="20" t="n">
        <v>7.9</v>
      </c>
      <c r="CJ357" s="20" t="n">
        <v>10.4</v>
      </c>
      <c r="CK357" s="20" t="n">
        <v>14.7</v>
      </c>
      <c r="CL357" s="20" t="n">
        <v>18.9</v>
      </c>
      <c r="CM357" s="20" t="n">
        <v>21.6</v>
      </c>
      <c r="CN357" s="4" t="n">
        <f aca="false">AVERAGE(CB357:CM357)</f>
        <v>14.7083333333333</v>
      </c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36" t="s">
        <v>141</v>
      </c>
      <c r="DB357" s="20" t="n">
        <v>20.2</v>
      </c>
      <c r="DC357" s="20" t="n">
        <v>21</v>
      </c>
      <c r="DD357" s="20" t="n">
        <v>17.6</v>
      </c>
      <c r="DE357" s="20" t="n">
        <v>12.8</v>
      </c>
      <c r="DF357" s="20" t="n">
        <v>10.7</v>
      </c>
      <c r="DG357" s="20" t="n">
        <v>3.6</v>
      </c>
      <c r="DH357" s="20" t="n">
        <v>4</v>
      </c>
      <c r="DI357" s="20" t="n">
        <v>6.4</v>
      </c>
      <c r="DJ357" s="20" t="n">
        <v>7.7</v>
      </c>
      <c r="DK357" s="20" t="n">
        <v>12.7</v>
      </c>
      <c r="DL357" s="20" t="n">
        <v>17.5</v>
      </c>
      <c r="DM357" s="20" t="n">
        <v>19.8</v>
      </c>
      <c r="DN357" s="4" t="n">
        <f aca="false">AVERAGE(DB357:DM357)</f>
        <v>12.8333333333333</v>
      </c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30" t="s">
        <v>141</v>
      </c>
      <c r="FB357" s="15" t="n">
        <v>24.3</v>
      </c>
      <c r="FC357" s="15" t="n">
        <v>22.8</v>
      </c>
      <c r="FD357" s="15" t="n">
        <v>24.1</v>
      </c>
      <c r="FE357" s="15" t="n">
        <v>19.8</v>
      </c>
      <c r="FF357" s="15" t="n">
        <v>18.6</v>
      </c>
      <c r="FG357" s="15" t="n">
        <v>9.4</v>
      </c>
      <c r="FH357" s="15" t="n">
        <v>9.3</v>
      </c>
      <c r="FI357" s="15" t="n">
        <v>12.1</v>
      </c>
      <c r="FJ357" s="15" t="n">
        <v>15.5</v>
      </c>
      <c r="FK357" s="15" t="n">
        <v>20.9</v>
      </c>
      <c r="FL357" s="15" t="n">
        <v>22.9</v>
      </c>
      <c r="FM357" s="15" t="n">
        <v>24.7</v>
      </c>
      <c r="FN357" s="16" t="n">
        <f aca="false">AVERAGE(FB357:FM357)</f>
        <v>18.7</v>
      </c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2" t="n">
        <v>2007</v>
      </c>
      <c r="GB357" s="15" t="n">
        <v>25.5</v>
      </c>
      <c r="GC357" s="15" t="n">
        <v>24.7</v>
      </c>
      <c r="GD357" s="15" t="n">
        <v>24.4</v>
      </c>
      <c r="GE357" s="15" t="n">
        <v>20.6</v>
      </c>
      <c r="GF357" s="15" t="n">
        <v>20.4</v>
      </c>
      <c r="GG357" s="15" t="n">
        <v>14.3</v>
      </c>
      <c r="GH357" s="15" t="n">
        <v>11.6</v>
      </c>
      <c r="GI357" s="15" t="n">
        <v>15.5</v>
      </c>
      <c r="GJ357" s="15" t="n">
        <v>18</v>
      </c>
      <c r="GK357" s="15" t="n">
        <v>22.3</v>
      </c>
      <c r="GL357" s="15" t="n">
        <v>24.3</v>
      </c>
      <c r="GM357" s="15" t="n">
        <v>26</v>
      </c>
      <c r="GN357" s="16" t="n">
        <f aca="false">AVERAGE(GB357:GM357)</f>
        <v>20.6333333333333</v>
      </c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2" t="n">
        <v>2007</v>
      </c>
      <c r="HB357" s="15" t="n">
        <v>24.8</v>
      </c>
      <c r="HC357" s="15" t="n">
        <v>24.3</v>
      </c>
      <c r="HD357" s="15" t="n">
        <v>24.6</v>
      </c>
      <c r="HE357" s="15" t="n">
        <v>19.2</v>
      </c>
      <c r="HF357" s="15" t="n">
        <v>16.3</v>
      </c>
      <c r="HG357" s="15" t="n">
        <v>7</v>
      </c>
      <c r="HH357" s="15" t="n">
        <v>8.2</v>
      </c>
      <c r="HI357" s="15" t="n">
        <v>11.7</v>
      </c>
      <c r="HJ357" s="15" t="n">
        <v>15.6</v>
      </c>
      <c r="HK357" s="15" t="n">
        <v>20.2</v>
      </c>
      <c r="HL357" s="15" t="n">
        <v>22.1</v>
      </c>
      <c r="HM357" s="15" t="n">
        <v>24.6</v>
      </c>
      <c r="HN357" s="16" t="n">
        <f aca="false">AVERAGE(HB357:HM357)</f>
        <v>18.2166666666667</v>
      </c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7" t="n">
        <f aca="false">IA356+1</f>
        <v>2007</v>
      </c>
      <c r="IB357" s="15" t="n">
        <v>22.5</v>
      </c>
      <c r="IC357" s="15" t="n">
        <v>23.8</v>
      </c>
      <c r="ID357" s="15" t="n">
        <v>20.6</v>
      </c>
      <c r="IE357" s="15" t="n">
        <v>15.3</v>
      </c>
      <c r="IF357" s="15" t="n">
        <v>11.1</v>
      </c>
      <c r="IG357" s="15" t="n">
        <v>3.8</v>
      </c>
      <c r="IH357" s="15" t="n">
        <v>4.6</v>
      </c>
      <c r="II357" s="15" t="n">
        <v>6.8</v>
      </c>
      <c r="IJ357" s="15" t="n">
        <v>10.5</v>
      </c>
      <c r="IK357" s="15" t="n">
        <v>14.6</v>
      </c>
      <c r="IL357" s="15" t="n">
        <v>18.1</v>
      </c>
      <c r="IM357" s="15" t="n">
        <v>20.7</v>
      </c>
      <c r="IN357" s="25" t="n">
        <f aca="false">SUM(IB357:IM357)/12</f>
        <v>14.3666666666667</v>
      </c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 t="n">
        <f aca="false">JA356+1</f>
        <v>2007</v>
      </c>
      <c r="JB357" s="15" t="n">
        <v>19.6</v>
      </c>
      <c r="JC357" s="15" t="n">
        <v>21.9</v>
      </c>
      <c r="JD357" s="15" t="n">
        <v>16.2</v>
      </c>
      <c r="JE357" s="15" t="n">
        <v>14</v>
      </c>
      <c r="JF357" s="15" t="n">
        <v>9</v>
      </c>
      <c r="JG357" s="15" t="n">
        <v>2.2</v>
      </c>
      <c r="JH357" s="15" t="n">
        <v>3.6</v>
      </c>
      <c r="JI357" s="15" t="n">
        <v>4.6</v>
      </c>
      <c r="JJ357" s="15" t="n">
        <v>7.1</v>
      </c>
      <c r="JK357" s="15" t="n">
        <v>12.3</v>
      </c>
      <c r="JL357" s="15" t="n">
        <v>16.6</v>
      </c>
      <c r="JM357" s="15" t="n">
        <v>17.4</v>
      </c>
      <c r="JN357" s="25" t="n">
        <f aca="false">SUM(JB357:JM357)/12</f>
        <v>12.0416666666667</v>
      </c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  <c r="JY357" s="15"/>
      <c r="JZ357" s="15"/>
      <c r="KA357" s="13" t="n">
        <v>2007</v>
      </c>
      <c r="KB357" s="15" t="n">
        <v>22.3</v>
      </c>
      <c r="KC357" s="15" t="n">
        <v>21.2</v>
      </c>
      <c r="KD357" s="15" t="n">
        <v>20.7</v>
      </c>
      <c r="KE357" s="15" t="n">
        <v>13.6</v>
      </c>
      <c r="KF357" s="15" t="n">
        <v>11.4</v>
      </c>
      <c r="KG357" s="15" t="n">
        <v>1.6</v>
      </c>
      <c r="KH357" s="15" t="n">
        <v>2.9</v>
      </c>
      <c r="KI357" s="15" t="n">
        <v>5.5</v>
      </c>
      <c r="KJ357" s="15" t="n">
        <v>11.8</v>
      </c>
      <c r="KK357" s="15" t="n">
        <v>15.8</v>
      </c>
      <c r="KL357" s="15" t="n">
        <v>16.3</v>
      </c>
      <c r="KM357" s="15" t="n">
        <v>21.3</v>
      </c>
      <c r="KN357" s="16" t="n">
        <f aca="false">AVERAGE(KB357:KM357)</f>
        <v>13.7</v>
      </c>
      <c r="KO357" s="16"/>
      <c r="KP357" s="16"/>
      <c r="KQ357" s="16"/>
      <c r="KR357" s="16"/>
      <c r="KS357" s="16"/>
      <c r="KT357" s="16"/>
      <c r="KU357" s="16"/>
      <c r="KV357" s="16"/>
      <c r="KW357" s="16"/>
      <c r="KX357" s="16"/>
      <c r="KY357" s="16"/>
      <c r="KZ357" s="16"/>
      <c r="LA357" s="7" t="n">
        <f aca="false">LA356+1</f>
        <v>2007</v>
      </c>
      <c r="LB357" s="15" t="n">
        <v>22.2</v>
      </c>
      <c r="LC357" s="15" t="n">
        <v>23.5</v>
      </c>
      <c r="LD357" s="15" t="n">
        <v>20</v>
      </c>
      <c r="LE357" s="15" t="n">
        <v>15.5</v>
      </c>
      <c r="LF357" s="15" t="n">
        <v>11.5</v>
      </c>
      <c r="LG357" s="15" t="n">
        <v>1.4</v>
      </c>
      <c r="LH357" s="15" t="n">
        <v>4.6</v>
      </c>
      <c r="LI357" s="15" t="n">
        <v>6.4</v>
      </c>
      <c r="LJ357" s="15" t="n">
        <v>12.2</v>
      </c>
      <c r="LK357" s="15" t="n">
        <v>16.8</v>
      </c>
      <c r="LL357" s="15" t="n">
        <v>17.5</v>
      </c>
      <c r="LM357" s="15" t="n">
        <v>19.3</v>
      </c>
      <c r="LN357" s="16" t="n">
        <f aca="false">AVERAGE(LB357:LM357)</f>
        <v>14.2416666666667</v>
      </c>
      <c r="LO357" s="16"/>
      <c r="LP357" s="16"/>
      <c r="LQ357" s="16"/>
      <c r="LR357" s="16"/>
      <c r="LS357" s="16"/>
      <c r="LT357" s="16"/>
      <c r="LU357" s="16"/>
      <c r="LV357" s="16"/>
      <c r="LW357" s="16"/>
      <c r="LX357" s="16"/>
      <c r="LY357" s="16"/>
      <c r="LZ357" s="16"/>
      <c r="MA357" s="7" t="n">
        <f aca="false">MA356+1</f>
        <v>2007</v>
      </c>
      <c r="MB357" s="15" t="n">
        <v>24.2</v>
      </c>
      <c r="MC357" s="15" t="n">
        <v>24.6</v>
      </c>
      <c r="MD357" s="15" t="n">
        <v>23.7</v>
      </c>
      <c r="ME357" s="15" t="n">
        <v>21</v>
      </c>
      <c r="MF357" s="15" t="n">
        <v>18.7</v>
      </c>
      <c r="MG357" s="15" t="n">
        <v>9.8</v>
      </c>
      <c r="MH357" s="15" t="n">
        <v>11.7</v>
      </c>
      <c r="MI357" s="15" t="n">
        <v>14.3</v>
      </c>
      <c r="MJ357" s="15" t="n">
        <v>19.3</v>
      </c>
      <c r="MK357" s="15" t="n">
        <v>22.9</v>
      </c>
      <c r="ML357" s="15" t="n">
        <v>23.5</v>
      </c>
      <c r="MM357" s="15" t="n">
        <v>26.1</v>
      </c>
      <c r="MN357" s="16" t="n">
        <f aca="false">AVERAGE(MB357:MM357)</f>
        <v>19.9833333333333</v>
      </c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60" t="s">
        <v>141</v>
      </c>
      <c r="NB357" s="15" t="n">
        <v>18.1</v>
      </c>
      <c r="NC357" s="15" t="n">
        <v>20.2</v>
      </c>
      <c r="ND357" s="15" t="n">
        <v>15.6</v>
      </c>
      <c r="NE357" s="15" t="n">
        <v>13.6</v>
      </c>
      <c r="NF357" s="15" t="n">
        <v>7.7</v>
      </c>
      <c r="NG357" s="15" t="n">
        <v>7.1</v>
      </c>
      <c r="NH357" s="15" t="n">
        <v>8.1</v>
      </c>
      <c r="NI357" s="15" t="n">
        <v>7</v>
      </c>
      <c r="NJ357" s="15" t="n">
        <v>9</v>
      </c>
      <c r="NK357" s="15" t="n">
        <v>12</v>
      </c>
      <c r="NL357" s="15" t="n">
        <v>15.7</v>
      </c>
      <c r="NM357" s="15" t="n">
        <v>15.4</v>
      </c>
      <c r="NN357" s="29" t="n">
        <f aca="false">AVERAGE(NB357:NM357)</f>
        <v>12.4583333333333</v>
      </c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13" t="n">
        <v>2007</v>
      </c>
      <c r="OB357" s="15" t="n">
        <v>20.7</v>
      </c>
      <c r="OC357" s="15" t="n">
        <v>24</v>
      </c>
      <c r="OD357" s="15" t="n">
        <v>16.8</v>
      </c>
      <c r="OE357" s="15" t="n">
        <v>16.4</v>
      </c>
      <c r="OF357" s="15" t="n">
        <v>8.6</v>
      </c>
      <c r="OG357" s="15" t="n">
        <v>6.6</v>
      </c>
      <c r="OH357" s="15" t="n">
        <v>8.1</v>
      </c>
      <c r="OI357" s="15" t="n">
        <v>7.6</v>
      </c>
      <c r="OJ357" s="15" t="n">
        <v>11.1</v>
      </c>
      <c r="OK357" s="15" t="n">
        <v>14.9</v>
      </c>
      <c r="OL357" s="15" t="n">
        <v>18.4</v>
      </c>
      <c r="OM357" s="15" t="n">
        <v>18.7</v>
      </c>
      <c r="ON357" s="29" t="n">
        <f aca="false">AVERAGE(OB357:OM357)</f>
        <v>14.325</v>
      </c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30" t="s">
        <v>141</v>
      </c>
      <c r="PB357" s="15" t="n">
        <v>27.3</v>
      </c>
      <c r="PC357" s="15" t="n">
        <v>28.8</v>
      </c>
      <c r="PD357" s="15" t="n">
        <v>24.8</v>
      </c>
      <c r="PE357" s="15" t="n">
        <v>21.6</v>
      </c>
      <c r="PF357" s="15" t="n">
        <v>17.2</v>
      </c>
      <c r="PG357" s="15" t="n">
        <v>10</v>
      </c>
      <c r="PH357" s="15" t="n">
        <v>12.3</v>
      </c>
      <c r="PI357" s="15" t="n">
        <v>12.4</v>
      </c>
      <c r="PJ357" s="15" t="n">
        <v>16.7</v>
      </c>
      <c r="PK357" s="15" t="n">
        <v>21.1</v>
      </c>
      <c r="PL357" s="15" t="n">
        <v>24.4</v>
      </c>
      <c r="PM357" s="15" t="n">
        <v>25.8</v>
      </c>
      <c r="PN357" s="29" t="n">
        <f aca="false">AVERAGE(PB357:PM357)</f>
        <v>20.2</v>
      </c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30" t="s">
        <v>141</v>
      </c>
      <c r="QB357" s="15" t="n">
        <v>18.3</v>
      </c>
      <c r="QC357" s="15" t="n">
        <v>23.3</v>
      </c>
      <c r="QD357" s="15" t="n">
        <v>18.3</v>
      </c>
      <c r="QE357" s="15" t="n">
        <v>14.6</v>
      </c>
      <c r="QF357" s="15" t="n">
        <v>9</v>
      </c>
      <c r="QG357" s="15" t="n">
        <v>8.5</v>
      </c>
      <c r="QH357" s="15" t="n">
        <v>8.8</v>
      </c>
      <c r="QI357" s="15" t="n">
        <v>6.8</v>
      </c>
      <c r="QJ357" s="15" t="n">
        <v>9.4</v>
      </c>
      <c r="QK357" s="15" t="n">
        <v>13.3</v>
      </c>
      <c r="QL357" s="15" t="n">
        <v>18.2</v>
      </c>
      <c r="QM357" s="15" t="n">
        <v>18</v>
      </c>
      <c r="QN357" s="29" t="n">
        <f aca="false">AVERAGE(QB357:QM357)</f>
        <v>13.875</v>
      </c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30" t="s">
        <v>141</v>
      </c>
      <c r="RB357" s="15" t="n">
        <v>24.6</v>
      </c>
      <c r="RC357" s="15" t="n">
        <v>25.3</v>
      </c>
      <c r="RD357" s="15" t="n">
        <v>23.7</v>
      </c>
      <c r="RE357" s="15" t="n">
        <v>20.3</v>
      </c>
      <c r="RF357" s="15" t="n">
        <v>19.8</v>
      </c>
      <c r="RG357" s="15" t="n">
        <v>12.5</v>
      </c>
      <c r="RH357" s="15" t="n">
        <v>11.9</v>
      </c>
      <c r="RI357" s="15" t="n">
        <v>14</v>
      </c>
      <c r="RJ357" s="15" t="n">
        <v>20.1</v>
      </c>
      <c r="RK357" s="15" t="n">
        <v>23</v>
      </c>
      <c r="RL357" s="15" t="n">
        <v>23.6</v>
      </c>
      <c r="RM357" s="15" t="n">
        <v>24.5</v>
      </c>
      <c r="RN357" s="29" t="n">
        <f aca="false">AVERAGE(RB357:RM357)</f>
        <v>20.275</v>
      </c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13" t="n">
        <v>2007</v>
      </c>
      <c r="SB357" s="15" t="n">
        <v>19.9</v>
      </c>
      <c r="SC357" s="15" t="n">
        <v>24.9</v>
      </c>
      <c r="SD357" s="15" t="n">
        <v>18.1</v>
      </c>
      <c r="SE357" s="15" t="n">
        <v>16.3</v>
      </c>
      <c r="SF357" s="15" t="n">
        <v>9.7</v>
      </c>
      <c r="SG357" s="15" t="n">
        <v>5.4</v>
      </c>
      <c r="SH357" s="15" t="n">
        <v>7</v>
      </c>
      <c r="SI357" s="15" t="n">
        <v>6.6</v>
      </c>
      <c r="SJ357" s="15" t="n">
        <v>9.5</v>
      </c>
      <c r="SK357" s="15" t="n">
        <v>14.8</v>
      </c>
      <c r="SL357" s="15" t="n">
        <v>16.4</v>
      </c>
      <c r="SM357" s="15" t="n">
        <v>17</v>
      </c>
      <c r="SN357" s="29" t="n">
        <f aca="false">AVERAGE(SB357:SM357)</f>
        <v>13.8</v>
      </c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72" t="s">
        <v>141</v>
      </c>
      <c r="TB357" s="73" t="n">
        <v>22.7</v>
      </c>
      <c r="TC357" s="73" t="n">
        <v>21.6</v>
      </c>
      <c r="TD357" s="73" t="n">
        <v>21.4</v>
      </c>
      <c r="TE357" s="73" t="n">
        <v>13.9</v>
      </c>
      <c r="TF357" s="73" t="n">
        <v>12.7</v>
      </c>
      <c r="TG357" s="73" t="n">
        <v>4.4</v>
      </c>
      <c r="TH357" s="73" t="n">
        <v>3.3</v>
      </c>
      <c r="TI357" s="73" t="n">
        <v>8.6</v>
      </c>
      <c r="TJ357" s="73" t="n">
        <v>10.7</v>
      </c>
      <c r="TK357" s="73" t="n">
        <v>17.4</v>
      </c>
      <c r="TL357" s="73" t="n">
        <v>18.3</v>
      </c>
      <c r="TM357" s="73" t="n">
        <v>20.3</v>
      </c>
      <c r="TN357" s="73" t="n">
        <v>14.6</v>
      </c>
      <c r="UB357" s="71"/>
      <c r="UC357" s="30"/>
      <c r="UD357" s="15"/>
      <c r="UE357" s="15"/>
      <c r="UF357" s="15"/>
      <c r="UG357" s="15"/>
      <c r="UH357" s="15"/>
      <c r="UI357" s="15"/>
      <c r="UJ357" s="15"/>
      <c r="UK357" s="15"/>
      <c r="UL357" s="15"/>
      <c r="UM357" s="15"/>
      <c r="UN357" s="15"/>
      <c r="UO357" s="15"/>
      <c r="UP357" s="16"/>
      <c r="VB357" s="71"/>
      <c r="VC357" s="30"/>
      <c r="VD357" s="15"/>
      <c r="VE357" s="15"/>
      <c r="VF357" s="15"/>
      <c r="VG357" s="15"/>
      <c r="VH357" s="15"/>
      <c r="VI357" s="15"/>
      <c r="VJ357" s="15"/>
      <c r="VK357" s="15"/>
      <c r="VL357" s="15"/>
      <c r="VM357" s="15"/>
      <c r="VN357" s="15"/>
      <c r="VO357" s="15"/>
      <c r="VP357" s="16"/>
      <c r="WB357" s="71"/>
      <c r="WC357" s="30"/>
      <c r="WD357" s="15"/>
      <c r="WE357" s="15"/>
      <c r="WF357" s="15"/>
      <c r="WG357" s="15"/>
      <c r="WH357" s="15"/>
      <c r="WI357" s="15"/>
      <c r="WJ357" s="15"/>
      <c r="WK357" s="15"/>
      <c r="WL357" s="15"/>
      <c r="WM357" s="15"/>
      <c r="WN357" s="15"/>
      <c r="WO357" s="15"/>
      <c r="WP357" s="16"/>
      <c r="XB357" s="71"/>
      <c r="XC357" s="30"/>
      <c r="XD357" s="15"/>
      <c r="XE357" s="15"/>
      <c r="XF357" s="15"/>
      <c r="XG357" s="15"/>
      <c r="XH357" s="15"/>
      <c r="XI357" s="15"/>
      <c r="XJ357" s="15"/>
      <c r="XK357" s="15"/>
      <c r="XL357" s="15"/>
      <c r="XM357" s="15"/>
      <c r="XN357" s="15"/>
      <c r="XO357" s="15"/>
      <c r="XP357" s="16"/>
      <c r="YB357" s="71"/>
      <c r="YC357" s="30"/>
      <c r="YD357" s="15"/>
      <c r="YE357" s="15"/>
      <c r="YF357" s="15"/>
      <c r="YG357" s="15"/>
      <c r="YH357" s="15"/>
      <c r="YI357" s="15"/>
      <c r="YJ357" s="15"/>
      <c r="YK357" s="15"/>
      <c r="YL357" s="15"/>
      <c r="YM357" s="15"/>
      <c r="YN357" s="15"/>
      <c r="YO357" s="15"/>
      <c r="YP357" s="16"/>
      <c r="ZB357" s="71"/>
      <c r="ZC357" s="30"/>
      <c r="ZD357" s="15"/>
      <c r="ZE357" s="15"/>
      <c r="ZF357" s="15"/>
      <c r="ZG357" s="15"/>
      <c r="ZH357" s="15"/>
      <c r="ZI357" s="15"/>
      <c r="ZJ357" s="15"/>
      <c r="ZK357" s="15"/>
      <c r="ZL357" s="15"/>
      <c r="ZM357" s="15"/>
      <c r="ZN357" s="15"/>
      <c r="ZO357" s="15"/>
      <c r="ZP357" s="16"/>
    </row>
    <row r="358" customFormat="false" ht="12.8" hidden="false" customHeight="false" outlineLevel="0" collapsed="false">
      <c r="A358" s="17"/>
      <c r="B358" s="4" t="n">
        <f aca="false">AVERAGE(AN358,BN358,CN358,DN358,EN358,FN358,GN358,HN358,IN358,JN358,KN358,LN358,MN358,NN358)</f>
        <v>15.1064102564103</v>
      </c>
      <c r="C358" s="18" t="n">
        <f aca="false">AVERAGE(B354:B358)</f>
        <v>15.293717948718</v>
      </c>
      <c r="D358" s="9" t="n">
        <f aca="false">AVERAGE(B349:B358)</f>
        <v>15.0905448717949</v>
      </c>
      <c r="E358" s="4" t="n">
        <f aca="false">AVERAGE(B339:B358)</f>
        <v>15.0417120726496</v>
      </c>
      <c r="F358" s="24" t="n">
        <f aca="false">AVERAGE(B309:B358)</f>
        <v>14.7909608585859</v>
      </c>
      <c r="G358" s="9" t="n">
        <f aca="false">MAX(AB358:AM358,BB358:BM358,CB358:CM358,DB358:DM358,EB358:EM358,FB358:FM358,GB358:GM358,HB358:HM358,IB358:IM358,JB358:JM358,KB358:KM358,LB358:LM358,MB358:MM358,NB358:NM358,OB358:OM358,PB358:PM358,QB358:QM358,RB358:RM358,SB358:SM358)</f>
        <v>28.3</v>
      </c>
      <c r="H358" s="10" t="n">
        <f aca="false">MEDIAN(AB358:AM358,BB358:BM358,CB358:CM358,DB358:DM358,EB358:EM358,FB358:FM358,GB358:GM358,HB358:HM358,IB358:IM358,JB358:JM358,KB358:KM358,LB358:LM358,MB358:MM358,NB358:NM358,OB358:OM358,PB358:PM358,QB358:QM358,RB358:RM358,SB358:SM358)</f>
        <v>16</v>
      </c>
      <c r="I358" s="11" t="n">
        <f aca="false">MIN(AB358:AM358,BB358:BM358,CB358:CM358,DB358:DM358,EB358:EM358,FB358:FM358,GB358:GM358,HB358:HM358,IB358:IM358,JB358:JM358,KB358:KM358,LB358:LM358,MB358:MM358,NB358:NM358,OB358:OM358,PB358:PM358,QB358:QM358,RB358:RM358,SB358:SM358)</f>
        <v>2.6</v>
      </c>
      <c r="J358" s="12" t="n">
        <f aca="false">(G358+I358)/2</f>
        <v>15.45</v>
      </c>
      <c r="AA358" s="13" t="n">
        <v>2008</v>
      </c>
      <c r="AB358" s="44" t="n">
        <v>20.2</v>
      </c>
      <c r="AC358" s="44" t="n">
        <v>16.7</v>
      </c>
      <c r="AD358" s="44" t="n">
        <v>17.5</v>
      </c>
      <c r="AE358" s="44" t="n">
        <v>10.5</v>
      </c>
      <c r="AF358" s="44" t="n">
        <v>7.5</v>
      </c>
      <c r="AG358" s="44" t="n">
        <v>7.2</v>
      </c>
      <c r="AH358" s="44" t="n">
        <v>4.8</v>
      </c>
      <c r="AI358" s="44" t="n">
        <v>4.4</v>
      </c>
      <c r="AJ358" s="44" t="n">
        <v>8.1</v>
      </c>
      <c r="AK358" s="44" t="n">
        <v>12.7</v>
      </c>
      <c r="AL358" s="44" t="n">
        <v>15</v>
      </c>
      <c r="AM358" s="44" t="n">
        <v>16.9</v>
      </c>
      <c r="AN358" s="45" t="n">
        <f aca="false">AVERAGE(Sheet1!AB358:AM358)</f>
        <v>11.7916666666667</v>
      </c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2" t="n">
        <f aca="false">BA357+1</f>
        <v>2008</v>
      </c>
      <c r="BB358" s="20" t="n">
        <v>24.1</v>
      </c>
      <c r="BC358" s="20" t="n">
        <v>20.3</v>
      </c>
      <c r="BD358" s="20" t="n">
        <v>18.9</v>
      </c>
      <c r="BE358" s="20" t="n">
        <v>13.1</v>
      </c>
      <c r="BF358" s="20" t="n">
        <v>10</v>
      </c>
      <c r="BG358" s="20" t="n">
        <v>8</v>
      </c>
      <c r="BH358" s="20" t="n">
        <v>5.9</v>
      </c>
      <c r="BI358" s="20" t="n">
        <v>5.6</v>
      </c>
      <c r="BJ358" s="20" t="n">
        <v>12.1</v>
      </c>
      <c r="BK358" s="20" t="n">
        <v>17.1</v>
      </c>
      <c r="BL358" s="20" t="n">
        <v>18.4</v>
      </c>
      <c r="BM358" s="20" t="n">
        <v>21.4</v>
      </c>
      <c r="BN358" s="4" t="n">
        <f aca="false">AVERAGE(BB358:BM358)</f>
        <v>14.575</v>
      </c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2" t="n">
        <f aca="false">CA357+1</f>
        <v>2008</v>
      </c>
      <c r="CB358" s="20" t="n">
        <v>23.7</v>
      </c>
      <c r="CC358" s="20" t="n">
        <v>19.5</v>
      </c>
      <c r="CD358" s="20" t="n">
        <v>18.9</v>
      </c>
      <c r="CE358" s="20" t="n">
        <v>12.4</v>
      </c>
      <c r="CF358" s="20" t="n">
        <v>9.5</v>
      </c>
      <c r="CG358" s="20" t="n">
        <v>8</v>
      </c>
      <c r="CH358" s="20" t="n">
        <v>4.9</v>
      </c>
      <c r="CI358" s="20" t="n">
        <v>5.1</v>
      </c>
      <c r="CJ358" s="20" t="n">
        <v>11.4</v>
      </c>
      <c r="CK358" s="20" t="n">
        <v>16.2</v>
      </c>
      <c r="CL358" s="20" t="n">
        <v>17.8</v>
      </c>
      <c r="CM358" s="20" t="n">
        <v>20.3</v>
      </c>
      <c r="CN358" s="4" t="n">
        <f aca="false">AVERAGE(CB358:CM358)</f>
        <v>13.975</v>
      </c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36" t="s">
        <v>142</v>
      </c>
      <c r="DB358" s="20" t="n">
        <v>21.8</v>
      </c>
      <c r="DC358" s="20" t="n">
        <v>18</v>
      </c>
      <c r="DD358" s="20" t="n">
        <v>16.2</v>
      </c>
      <c r="DE358" s="20" t="n">
        <v>10.1</v>
      </c>
      <c r="DF358" s="20" t="n">
        <v>7.1</v>
      </c>
      <c r="DG358" s="20" t="n">
        <v>6.8</v>
      </c>
      <c r="DH358" s="20" t="n">
        <v>3.8</v>
      </c>
      <c r="DI358" s="20" t="n">
        <v>4.2</v>
      </c>
      <c r="DJ358" s="20" t="n">
        <v>8.9</v>
      </c>
      <c r="DK358" s="20" t="n">
        <v>13.9</v>
      </c>
      <c r="DL358" s="20" t="n">
        <v>16.7</v>
      </c>
      <c r="DM358" s="20" t="n">
        <v>18.5</v>
      </c>
      <c r="DN358" s="4" t="n">
        <f aca="false">AVERAGE(DB358:DM358)</f>
        <v>12.1666666666667</v>
      </c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30" t="s">
        <v>142</v>
      </c>
      <c r="FB358" s="15" t="n">
        <v>24.8</v>
      </c>
      <c r="FC358" s="15" t="n">
        <v>25.4</v>
      </c>
      <c r="FD358" s="15" t="n">
        <v>22.9</v>
      </c>
      <c r="FE358" s="15" t="n">
        <v>17.3</v>
      </c>
      <c r="FF358" s="15" t="n">
        <v>14.4</v>
      </c>
      <c r="FG358" s="15" t="n">
        <v>14.5</v>
      </c>
      <c r="FH358" s="15" t="n">
        <v>9.9</v>
      </c>
      <c r="FI358" s="15" t="n">
        <v>12.4</v>
      </c>
      <c r="FJ358" s="15" t="n">
        <v>17.4</v>
      </c>
      <c r="FK358" s="15" t="n">
        <v>23</v>
      </c>
      <c r="FL358" s="15" t="n">
        <v>24.4</v>
      </c>
      <c r="FM358" s="15" t="n">
        <v>26.3</v>
      </c>
      <c r="FN358" s="16" t="n">
        <f aca="false">AVERAGE(FB358:FM358)</f>
        <v>19.3916666666667</v>
      </c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2" t="n">
        <v>2008</v>
      </c>
      <c r="GB358" s="15" t="n">
        <v>25.7</v>
      </c>
      <c r="GC358" s="15" t="n">
        <v>25.3</v>
      </c>
      <c r="GD358" s="15" t="n">
        <v>23.2</v>
      </c>
      <c r="GE358" s="15" t="n">
        <v>19</v>
      </c>
      <c r="GF358" s="15" t="n">
        <v>15.7</v>
      </c>
      <c r="GG358" s="15" t="n">
        <v>16.8</v>
      </c>
      <c r="GH358" s="15" t="n">
        <v>14.1</v>
      </c>
      <c r="GI358" s="15" t="n">
        <v>15.7</v>
      </c>
      <c r="GJ358" s="15" t="n">
        <v>19.7</v>
      </c>
      <c r="GK358" s="15" t="n">
        <v>23.4</v>
      </c>
      <c r="GL358" s="15" t="n">
        <v>25.2</v>
      </c>
      <c r="GM358" s="15" t="n">
        <v>25.9</v>
      </c>
      <c r="GN358" s="16" t="n">
        <f aca="false">AVERAGE(GB358:GM358)</f>
        <v>20.8083333333333</v>
      </c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2" t="n">
        <v>2008</v>
      </c>
      <c r="HB358" s="15" t="n">
        <v>27.3</v>
      </c>
      <c r="HC358" s="15" t="n">
        <v>25.6</v>
      </c>
      <c r="HD358" s="15" t="n">
        <v>22</v>
      </c>
      <c r="HE358" s="15" t="n">
        <v>16.1</v>
      </c>
      <c r="HF358" s="15" t="n">
        <v>13</v>
      </c>
      <c r="HG358" s="15" t="n">
        <v>11.1</v>
      </c>
      <c r="HH358" s="15" t="n">
        <v>8.2</v>
      </c>
      <c r="HI358" s="15" t="n">
        <v>9.9</v>
      </c>
      <c r="HJ358" s="15" t="n">
        <v>15.9</v>
      </c>
      <c r="HK358" s="15" t="n">
        <v>21.3</v>
      </c>
      <c r="HL358" s="15" t="n">
        <v>23.1</v>
      </c>
      <c r="HM358" s="15" t="n">
        <v>25.5</v>
      </c>
      <c r="HN358" s="16" t="n">
        <f aca="false">AVERAGE(HB358:HM358)</f>
        <v>18.25</v>
      </c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7" t="n">
        <f aca="false">IA357+1</f>
        <v>2008</v>
      </c>
      <c r="IB358" s="15" t="n">
        <v>23.7</v>
      </c>
      <c r="IC358" s="15" t="n">
        <v>20</v>
      </c>
      <c r="ID358" s="15" t="n">
        <v>18.8</v>
      </c>
      <c r="IE358" s="15" t="n">
        <v>12.6</v>
      </c>
      <c r="IF358" s="15" t="n">
        <v>8.7</v>
      </c>
      <c r="IG358" s="15" t="n">
        <v>7.1</v>
      </c>
      <c r="IH358" s="15" t="n">
        <v>5.5</v>
      </c>
      <c r="II358" s="15" t="n">
        <v>5.4</v>
      </c>
      <c r="IJ358" s="15" t="n">
        <v>10.9</v>
      </c>
      <c r="IK358" s="15" t="n">
        <v>14.6</v>
      </c>
      <c r="IL358" s="15" t="n">
        <v>17.3</v>
      </c>
      <c r="IM358" s="15" t="n">
        <v>20.3</v>
      </c>
      <c r="IN358" s="25" t="n">
        <f aca="false">SUM(IB358:IM358)/12</f>
        <v>13.7416666666667</v>
      </c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 t="n">
        <f aca="false">JA357+1</f>
        <v>2008</v>
      </c>
      <c r="JB358" s="15" t="n">
        <v>18.8</v>
      </c>
      <c r="JC358" s="15" t="n">
        <v>17.3</v>
      </c>
      <c r="JD358" s="15" t="n">
        <v>16.2</v>
      </c>
      <c r="JE358" s="15" t="n">
        <v>11.4</v>
      </c>
      <c r="JF358" s="15" t="n">
        <v>7.5</v>
      </c>
      <c r="JG358" s="15" t="n">
        <v>5.2</v>
      </c>
      <c r="JH358" s="15" t="n">
        <v>4</v>
      </c>
      <c r="JI358" s="15" t="n">
        <v>2.6</v>
      </c>
      <c r="JJ358" s="15" t="n">
        <v>9.4</v>
      </c>
      <c r="JK358" s="15" t="n">
        <v>12.6</v>
      </c>
      <c r="JL358" s="15" t="n">
        <v>14.8</v>
      </c>
      <c r="JM358" s="15" t="n">
        <v>17</v>
      </c>
      <c r="JN358" s="25" t="n">
        <f aca="false">SUM(JB358:JM358)/12</f>
        <v>11.4</v>
      </c>
      <c r="JO358" s="15"/>
      <c r="JP358" s="15"/>
      <c r="JQ358" s="15"/>
      <c r="JR358" s="15"/>
      <c r="JS358" s="15"/>
      <c r="JT358" s="15"/>
      <c r="JU358" s="15"/>
      <c r="JV358" s="15"/>
      <c r="JW358" s="15"/>
      <c r="JX358" s="15"/>
      <c r="JY358" s="15"/>
      <c r="JZ358" s="15"/>
      <c r="KA358" s="13" t="n">
        <v>2008</v>
      </c>
      <c r="KB358" s="15" t="n">
        <v>23.1</v>
      </c>
      <c r="KC358" s="15" t="n">
        <v>21.1</v>
      </c>
      <c r="KD358" s="15" t="n">
        <v>17.1</v>
      </c>
      <c r="KE358" s="15" t="n">
        <v>11.3</v>
      </c>
      <c r="KF358" s="15" t="n">
        <v>6.7</v>
      </c>
      <c r="KG358" s="15" t="n">
        <v>5.7</v>
      </c>
      <c r="KH358" s="15" t="n">
        <v>4.3</v>
      </c>
      <c r="KI358" s="15" t="n">
        <v>5</v>
      </c>
      <c r="KJ358" s="15" t="n">
        <v>12.9</v>
      </c>
      <c r="KK358" s="15" t="n">
        <v>16.8</v>
      </c>
      <c r="KL358" s="15" t="n">
        <v>19.5</v>
      </c>
      <c r="KM358" s="15" t="n">
        <v>20.9</v>
      </c>
      <c r="KN358" s="16" t="n">
        <f aca="false">AVERAGE(KB358:KM358)</f>
        <v>13.7</v>
      </c>
      <c r="KO358" s="16"/>
      <c r="KP358" s="16"/>
      <c r="KQ358" s="16"/>
      <c r="KR358" s="16"/>
      <c r="KS358" s="16"/>
      <c r="KT358" s="16"/>
      <c r="KU358" s="16"/>
      <c r="KV358" s="16"/>
      <c r="KW358" s="16"/>
      <c r="KX358" s="16"/>
      <c r="KY358" s="16"/>
      <c r="KZ358" s="16"/>
      <c r="LA358" s="7" t="n">
        <f aca="false">LA357+1</f>
        <v>2008</v>
      </c>
      <c r="LB358" s="15" t="n">
        <v>23.1</v>
      </c>
      <c r="LC358" s="15" t="n">
        <v>20.2</v>
      </c>
      <c r="LD358" s="15" t="n">
        <v>18.8</v>
      </c>
      <c r="LE358" s="15" t="n">
        <v>13.6</v>
      </c>
      <c r="LF358" s="15" t="n">
        <v>8.8</v>
      </c>
      <c r="LG358" s="15" t="n">
        <v>6</v>
      </c>
      <c r="LH358" s="15" t="n">
        <v>5.3</v>
      </c>
      <c r="LI358" s="15" t="n">
        <v>3.2</v>
      </c>
      <c r="LJ358" s="15" t="n">
        <v>12.8</v>
      </c>
      <c r="LK358" s="15" t="n">
        <v>16.4</v>
      </c>
      <c r="LL358" s="15" t="n">
        <v>17.8</v>
      </c>
      <c r="LM358" s="15" t="n">
        <v>19.6</v>
      </c>
      <c r="LN358" s="16" t="n">
        <f aca="false">AVERAGE(LB358:LM358)</f>
        <v>13.8</v>
      </c>
      <c r="LO358" s="16"/>
      <c r="LP358" s="16"/>
      <c r="LQ358" s="16"/>
      <c r="LR358" s="16"/>
      <c r="LS358" s="16"/>
      <c r="LT358" s="16"/>
      <c r="LU358" s="16"/>
      <c r="LV358" s="16"/>
      <c r="LW358" s="16"/>
      <c r="LX358" s="16"/>
      <c r="LY358" s="16"/>
      <c r="LZ358" s="16"/>
      <c r="MA358" s="7" t="n">
        <f aca="false">MA357+1</f>
        <v>2008</v>
      </c>
      <c r="MB358" s="15" t="n">
        <v>26.8</v>
      </c>
      <c r="MC358" s="15" t="n">
        <v>26.2</v>
      </c>
      <c r="MD358" s="15" t="n">
        <v>24.2</v>
      </c>
      <c r="ME358" s="15" t="n">
        <v>19.7</v>
      </c>
      <c r="MF358" s="15" t="n">
        <v>15.9</v>
      </c>
      <c r="MG358" s="15" t="n">
        <v>13.9</v>
      </c>
      <c r="MH358" s="15" t="n">
        <v>12.1</v>
      </c>
      <c r="MI358" s="15" t="n">
        <v>13.5</v>
      </c>
      <c r="MJ358" s="15" t="n">
        <v>19.3</v>
      </c>
      <c r="MK358" s="15" t="n">
        <v>23.2</v>
      </c>
      <c r="ML358" s="15" t="n">
        <v>24.7</v>
      </c>
      <c r="MM358" s="15" t="n">
        <v>25.7</v>
      </c>
      <c r="MN358" s="16" t="n">
        <f aca="false">AVERAGE(MB358:MM358)</f>
        <v>20.4333333333333</v>
      </c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60" t="s">
        <v>142</v>
      </c>
      <c r="NB358" s="15" t="n">
        <v>19.4</v>
      </c>
      <c r="NC358" s="15" t="n">
        <v>17.5</v>
      </c>
      <c r="ND358" s="15" t="n">
        <v>17.5</v>
      </c>
      <c r="NE358" s="15" t="n">
        <v>12.5</v>
      </c>
      <c r="NF358" s="15" t="n">
        <v>11</v>
      </c>
      <c r="NG358" s="15" t="n">
        <v>7.2</v>
      </c>
      <c r="NH358" s="15" t="n">
        <v>5.8</v>
      </c>
      <c r="NI358" s="15" t="n">
        <v>5.4</v>
      </c>
      <c r="NJ358" s="15" t="n">
        <v>9.5</v>
      </c>
      <c r="NK358" s="15" t="n">
        <v>12.8</v>
      </c>
      <c r="NL358" s="15" t="n">
        <v>12.6</v>
      </c>
      <c r="NM358" s="15" t="n">
        <v>17</v>
      </c>
      <c r="NN358" s="29" t="n">
        <f aca="false">AVERAGE(NB358:NM358)</f>
        <v>12.35</v>
      </c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13" t="n">
        <v>2008</v>
      </c>
      <c r="OB358" s="15" t="n">
        <v>22.8</v>
      </c>
      <c r="OC358" s="15" t="n">
        <v>18.7</v>
      </c>
      <c r="OD358" s="15" t="n">
        <v>20</v>
      </c>
      <c r="OE358" s="15" t="n">
        <v>15.2</v>
      </c>
      <c r="OF358" s="15" t="n">
        <v>11.9</v>
      </c>
      <c r="OG358" s="15" t="n">
        <v>8.1</v>
      </c>
      <c r="OH358" s="15" t="n">
        <v>6.7</v>
      </c>
      <c r="OI358" s="15" t="n">
        <v>5.6</v>
      </c>
      <c r="OJ358" s="15" t="n">
        <v>10.7</v>
      </c>
      <c r="OK358" s="15" t="n">
        <v>16</v>
      </c>
      <c r="OL358" s="15" t="n">
        <v>14.9</v>
      </c>
      <c r="OM358" s="15" t="n">
        <v>19.8</v>
      </c>
      <c r="ON358" s="29" t="n">
        <f aca="false">AVERAGE(OB358:OM358)</f>
        <v>14.2</v>
      </c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30" t="s">
        <v>142</v>
      </c>
      <c r="PB358" s="15" t="n">
        <v>28.3</v>
      </c>
      <c r="PC358" s="15" t="n">
        <v>25.9</v>
      </c>
      <c r="PD358" s="15" t="n">
        <v>25.2</v>
      </c>
      <c r="PE358" s="15" t="n">
        <v>22.8</v>
      </c>
      <c r="PF358" s="15" t="n">
        <v>15.9</v>
      </c>
      <c r="PG358" s="15" t="n">
        <v>14.4</v>
      </c>
      <c r="PH358" s="15" t="n">
        <v>9.8</v>
      </c>
      <c r="PI358" s="15" t="n">
        <v>13.7</v>
      </c>
      <c r="PJ358" s="15" t="n">
        <v>18.3</v>
      </c>
      <c r="PK358" s="15" t="n">
        <v>22.7</v>
      </c>
      <c r="PL358" s="15" t="n">
        <v>22.9</v>
      </c>
      <c r="PM358" s="15" t="n">
        <v>25.7</v>
      </c>
      <c r="PN358" s="29" t="n">
        <f aca="false">AVERAGE(PB358:PM358)</f>
        <v>20.4666666666667</v>
      </c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30" t="s">
        <v>142</v>
      </c>
      <c r="QB358" s="15" t="n">
        <v>23.3</v>
      </c>
      <c r="QC358" s="15" t="n">
        <v>22.5</v>
      </c>
      <c r="QD358" s="15" t="n">
        <v>20.7</v>
      </c>
      <c r="QE358" s="15" t="n">
        <v>14.7</v>
      </c>
      <c r="QF358" s="15" t="n">
        <v>10</v>
      </c>
      <c r="QG358" s="15" t="n">
        <v>5.9</v>
      </c>
      <c r="QH358" s="15" t="n">
        <v>5.9</v>
      </c>
      <c r="QI358" s="15" t="n">
        <v>3.7</v>
      </c>
      <c r="QJ358" s="15" t="n">
        <v>8.1</v>
      </c>
      <c r="QK358" s="15" t="n">
        <v>12.3</v>
      </c>
      <c r="QL358" s="15" t="n">
        <v>10.3</v>
      </c>
      <c r="QM358" s="15" t="n">
        <v>18.5</v>
      </c>
      <c r="QN358" s="29" t="n">
        <f aca="false">AVERAGE(QB358:QM358)</f>
        <v>12.9916666666667</v>
      </c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30" t="s">
        <v>142</v>
      </c>
      <c r="RB358" s="15" t="n">
        <v>24.6</v>
      </c>
      <c r="RC358" s="15" t="n">
        <v>23.5</v>
      </c>
      <c r="RD358" s="15" t="n">
        <v>23</v>
      </c>
      <c r="RE358" s="15" t="n">
        <v>18.2</v>
      </c>
      <c r="RF358" s="15" t="n">
        <v>14.7</v>
      </c>
      <c r="RG358" s="15" t="n">
        <v>13.7</v>
      </c>
      <c r="RH358" s="15" t="n">
        <v>11.3</v>
      </c>
      <c r="RI358" s="15" t="n">
        <v>13.7</v>
      </c>
      <c r="RJ358" s="15" t="n">
        <v>20.4</v>
      </c>
      <c r="RK358" s="15" t="n">
        <v>23.1</v>
      </c>
      <c r="RL358" s="15" t="n">
        <v>25.7</v>
      </c>
      <c r="RM358" s="15" t="n">
        <v>24.6</v>
      </c>
      <c r="RN358" s="29" t="n">
        <f aca="false">AVERAGE(RB358:RM358)</f>
        <v>19.7083333333333</v>
      </c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13" t="n">
        <v>2008</v>
      </c>
      <c r="SB358" s="15" t="n">
        <v>21.4</v>
      </c>
      <c r="SC358" s="15" t="n">
        <v>20.5</v>
      </c>
      <c r="SD358" s="15" t="n">
        <v>20.2</v>
      </c>
      <c r="SE358" s="15" t="n">
        <v>15.3</v>
      </c>
      <c r="SF358" s="15" t="n">
        <v>11</v>
      </c>
      <c r="SG358" s="15" t="n">
        <v>7.1</v>
      </c>
      <c r="SH358" s="15" t="n">
        <v>6.2</v>
      </c>
      <c r="SI358" s="15" t="n">
        <v>5</v>
      </c>
      <c r="SJ358" s="15" t="n">
        <v>10.6</v>
      </c>
      <c r="SK358" s="15" t="n">
        <v>16.1</v>
      </c>
      <c r="SL358" s="15" t="n">
        <v>16</v>
      </c>
      <c r="SM358" s="15" t="n">
        <v>20.9</v>
      </c>
      <c r="SN358" s="29" t="n">
        <f aca="false">AVERAGE(SB358:SM358)</f>
        <v>14.1916666666667</v>
      </c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72" t="s">
        <v>142</v>
      </c>
      <c r="TB358" s="73" t="n">
        <v>21.1</v>
      </c>
      <c r="TC358" s="73" t="n">
        <v>19.4</v>
      </c>
      <c r="TD358" s="73" t="n">
        <v>15.9</v>
      </c>
      <c r="TE358" s="73" t="n">
        <v>9.9</v>
      </c>
      <c r="TF358" s="73" t="n">
        <v>6.8</v>
      </c>
      <c r="TG358" s="73" t="n">
        <v>7.4</v>
      </c>
      <c r="TH358" s="73" t="n">
        <v>4.3</v>
      </c>
      <c r="TI358" s="73" t="n">
        <v>4.1</v>
      </c>
      <c r="TJ358" s="73" t="n">
        <v>12</v>
      </c>
      <c r="TK358" s="73" t="n">
        <v>15.5</v>
      </c>
      <c r="TL358" s="73" t="n">
        <v>18.6</v>
      </c>
      <c r="TM358" s="73" t="n">
        <v>21.2</v>
      </c>
      <c r="TN358" s="73" t="n">
        <v>13</v>
      </c>
      <c r="UB358" s="71"/>
      <c r="UC358" s="30"/>
      <c r="UD358" s="15"/>
      <c r="UE358" s="15"/>
      <c r="UF358" s="15"/>
      <c r="UG358" s="15"/>
      <c r="UH358" s="15"/>
      <c r="UI358" s="15"/>
      <c r="UJ358" s="15"/>
      <c r="UK358" s="15"/>
      <c r="UL358" s="15"/>
      <c r="UM358" s="15"/>
      <c r="UN358" s="15"/>
      <c r="UO358" s="15"/>
      <c r="UP358" s="16"/>
      <c r="VB358" s="71"/>
      <c r="VC358" s="30"/>
      <c r="VD358" s="15"/>
      <c r="VE358" s="15"/>
      <c r="VF358" s="15"/>
      <c r="VG358" s="15"/>
      <c r="VH358" s="15"/>
      <c r="VI358" s="15"/>
      <c r="VJ358" s="15"/>
      <c r="VK358" s="15"/>
      <c r="VL358" s="15"/>
      <c r="VM358" s="15"/>
      <c r="VN358" s="15"/>
      <c r="VO358" s="15"/>
      <c r="VP358" s="16"/>
      <c r="WB358" s="71"/>
      <c r="WC358" s="30"/>
      <c r="WD358" s="15"/>
      <c r="WE358" s="15"/>
      <c r="WF358" s="15"/>
      <c r="WG358" s="15"/>
      <c r="WH358" s="15"/>
      <c r="WI358" s="15"/>
      <c r="WJ358" s="15"/>
      <c r="WK358" s="15"/>
      <c r="WL358" s="15"/>
      <c r="WM358" s="15"/>
      <c r="WN358" s="15"/>
      <c r="WO358" s="15"/>
      <c r="WP358" s="16"/>
      <c r="XB358" s="71"/>
      <c r="XC358" s="30"/>
      <c r="XD358" s="15"/>
      <c r="XE358" s="15"/>
      <c r="XF358" s="15"/>
      <c r="XG358" s="15"/>
      <c r="XH358" s="15"/>
      <c r="XI358" s="15"/>
      <c r="XJ358" s="15"/>
      <c r="XK358" s="15"/>
      <c r="XL358" s="15"/>
      <c r="XM358" s="15"/>
      <c r="XN358" s="15"/>
      <c r="XO358" s="15"/>
      <c r="XP358" s="16"/>
      <c r="YB358" s="71"/>
      <c r="YC358" s="30"/>
      <c r="YD358" s="15"/>
      <c r="YE358" s="15"/>
      <c r="YF358" s="15"/>
      <c r="YG358" s="15"/>
      <c r="YH358" s="15"/>
      <c r="YI358" s="15"/>
      <c r="YJ358" s="15"/>
      <c r="YK358" s="15"/>
      <c r="YL358" s="15"/>
      <c r="YM358" s="15"/>
      <c r="YN358" s="15"/>
      <c r="YO358" s="15"/>
      <c r="YP358" s="16"/>
      <c r="ZB358" s="71"/>
      <c r="ZC358" s="30"/>
      <c r="ZD358" s="15"/>
      <c r="ZE358" s="15"/>
      <c r="ZF358" s="15"/>
      <c r="ZG358" s="15"/>
      <c r="ZH358" s="15"/>
      <c r="ZI358" s="15"/>
      <c r="ZJ358" s="15"/>
      <c r="ZK358" s="15"/>
      <c r="ZL358" s="15"/>
      <c r="ZM358" s="15"/>
      <c r="ZN358" s="15"/>
      <c r="ZO358" s="15"/>
      <c r="ZP358" s="16"/>
    </row>
    <row r="359" customFormat="false" ht="12.8" hidden="false" customHeight="false" outlineLevel="0" collapsed="false">
      <c r="A359" s="17"/>
      <c r="B359" s="4" t="n">
        <f aca="false">AVERAGE(AN359,BN359,CN359,DN359,EN359,FN359,GN359,HN359,IN359,JN359,KN359,LN359,MN359,NN359)</f>
        <v>15.4346153846154</v>
      </c>
      <c r="C359" s="18" t="n">
        <f aca="false">AVERAGE(B355:B359)</f>
        <v>15.3578205128205</v>
      </c>
      <c r="D359" s="9" t="n">
        <f aca="false">AVERAGE(B350:B359)</f>
        <v>15.1199465811966</v>
      </c>
      <c r="E359" s="4" t="n">
        <f aca="false">AVERAGE(B340:B359)</f>
        <v>15.0831623931624</v>
      </c>
      <c r="F359" s="24" t="n">
        <f aca="false">AVERAGE(B310:B359)</f>
        <v>14.8021852175602</v>
      </c>
      <c r="G359" s="9" t="n">
        <f aca="false">MAX(AB359:AM359,BB359:BM359,CB359:CM359,DB359:DM359,EB359:EM359,FB359:FM359,GB359:GM359,HB359:HM359,IB359:IM359,JB359:JM359,KB359:KM359,LB359:LM359,MB359:MM359,NB359:NM359,OB359:OM359,PB359:PM359,QB359:QM359,RB359:RM359,SB359:SM359)</f>
        <v>26.8</v>
      </c>
      <c r="H359" s="10" t="n">
        <f aca="false">MEDIAN(AB359:AM359,BB359:BM359,CB359:CM359,DB359:DM359,EB359:EM359,FB359:FM359,GB359:GM359,HB359:HM359,IB359:IM359,JB359:JM359,KB359:KM359,LB359:LM359,MB359:MM359,NB359:NM359,OB359:OM359,PB359:PM359,QB359:QM359,RB359:RM359,SB359:SM359)</f>
        <v>16.1</v>
      </c>
      <c r="I359" s="11" t="n">
        <f aca="false">MIN(AB359:AM359,BB359:BM359,CB359:CM359,DB359:DM359,EB359:EM359,FB359:FM359,GB359:GM359,HB359:HM359,IB359:IM359,JB359:JM359,KB359:KM359,LB359:LM359,MB359:MM359,NB359:NM359,OB359:OM359,PB359:PM359,QB359:QM359,RB359:RM359,SB359:SM359)</f>
        <v>5.2</v>
      </c>
      <c r="J359" s="12" t="n">
        <f aca="false">(G359+I359)/2</f>
        <v>16</v>
      </c>
      <c r="AA359" s="13" t="n">
        <v>2009</v>
      </c>
      <c r="AB359" s="44" t="n">
        <v>19.9</v>
      </c>
      <c r="AC359" s="44" t="n">
        <v>18.9</v>
      </c>
      <c r="AD359" s="44" t="n">
        <v>15.8</v>
      </c>
      <c r="AE359" s="44" t="n">
        <v>11.7</v>
      </c>
      <c r="AF359" s="44" t="n">
        <v>7.7</v>
      </c>
      <c r="AG359" s="44" t="n">
        <v>7</v>
      </c>
      <c r="AH359" s="44" t="n">
        <v>6.2</v>
      </c>
      <c r="AI359" s="44" t="n">
        <v>7.8</v>
      </c>
      <c r="AJ359" s="44" t="n">
        <v>8.8</v>
      </c>
      <c r="AK359" s="44" t="n">
        <v>11.5</v>
      </c>
      <c r="AL359" s="44" t="n">
        <v>19.4</v>
      </c>
      <c r="AM359" s="44" t="n">
        <v>17.8</v>
      </c>
      <c r="AN359" s="45" t="n">
        <f aca="false">AVERAGE(Sheet1!AB359:AM359)</f>
        <v>12.7083333333333</v>
      </c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2" t="n">
        <f aca="false">BA358+1</f>
        <v>2009</v>
      </c>
      <c r="BB359" s="20" t="n">
        <v>24.2</v>
      </c>
      <c r="BC359" s="20" t="n">
        <v>22.9</v>
      </c>
      <c r="BD359" s="20" t="n">
        <v>20.1</v>
      </c>
      <c r="BE359" s="20" t="n">
        <v>15</v>
      </c>
      <c r="BF359" s="20" t="n">
        <v>10.3</v>
      </c>
      <c r="BG359" s="20" t="n">
        <v>8.4</v>
      </c>
      <c r="BH359" s="20" t="n">
        <v>6.9</v>
      </c>
      <c r="BI359" s="20" t="n">
        <v>8.2</v>
      </c>
      <c r="BJ359" s="20" t="n">
        <v>11.6</v>
      </c>
      <c r="BK359" s="20" t="n">
        <v>14.1</v>
      </c>
      <c r="BL359" s="20" t="n">
        <v>21.7</v>
      </c>
      <c r="BM359" s="20" t="n">
        <v>21.2</v>
      </c>
      <c r="BN359" s="4" t="n">
        <f aca="false">AVERAGE(BB359:BM359)</f>
        <v>15.3833333333333</v>
      </c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2" t="n">
        <f aca="false">CA358+1</f>
        <v>2009</v>
      </c>
      <c r="CB359" s="20" t="n">
        <v>23.4</v>
      </c>
      <c r="CC359" s="20" t="n">
        <v>22.3</v>
      </c>
      <c r="CD359" s="20" t="n">
        <v>18.9</v>
      </c>
      <c r="CE359" s="20" t="n">
        <v>14.2</v>
      </c>
      <c r="CF359" s="20" t="n">
        <v>9.8</v>
      </c>
      <c r="CG359" s="20" t="n">
        <v>7.9</v>
      </c>
      <c r="CH359" s="20" t="n">
        <v>6.5</v>
      </c>
      <c r="CI359" s="20" t="n">
        <v>9</v>
      </c>
      <c r="CJ359" s="20" t="n">
        <v>11.2</v>
      </c>
      <c r="CK359" s="20" t="n">
        <v>13.6</v>
      </c>
      <c r="CL359" s="20" t="n">
        <v>22</v>
      </c>
      <c r="CM359" s="20" t="n">
        <v>20.7</v>
      </c>
      <c r="CN359" s="4" t="n">
        <f aca="false">AVERAGE(CB359:CM359)</f>
        <v>14.9583333333333</v>
      </c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36" t="s">
        <v>143</v>
      </c>
      <c r="DB359" s="20" t="n">
        <v>21.5</v>
      </c>
      <c r="DC359" s="20" t="n">
        <v>20.6</v>
      </c>
      <c r="DD359" s="20" t="n">
        <v>16.9</v>
      </c>
      <c r="DE359" s="20" t="n">
        <v>12.2</v>
      </c>
      <c r="DF359" s="20" t="n">
        <v>7.5</v>
      </c>
      <c r="DG359" s="20" t="n">
        <v>7.7</v>
      </c>
      <c r="DH359" s="20" t="n">
        <v>5.4</v>
      </c>
      <c r="DI359" s="20" t="n">
        <v>6.9</v>
      </c>
      <c r="DJ359" s="20" t="n">
        <v>9.4</v>
      </c>
      <c r="DK359" s="20" t="n">
        <v>11.4</v>
      </c>
      <c r="DL359" s="20" t="n">
        <v>20.1</v>
      </c>
      <c r="DM359" s="20" t="n">
        <v>18.3</v>
      </c>
      <c r="DN359" s="4" t="n">
        <f aca="false">AVERAGE(DB359:DM359)</f>
        <v>13.1583333333333</v>
      </c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30" t="s">
        <v>143</v>
      </c>
      <c r="FB359" s="15" t="n">
        <v>23</v>
      </c>
      <c r="FC359" s="15" t="n">
        <v>22</v>
      </c>
      <c r="FD359" s="15" t="n">
        <v>21.1</v>
      </c>
      <c r="FE359" s="15" t="n">
        <v>19.7</v>
      </c>
      <c r="FF359" s="15" t="n">
        <v>15.2</v>
      </c>
      <c r="FG359" s="15" t="n">
        <v>10.6</v>
      </c>
      <c r="FH359" s="15" t="n">
        <v>9.1</v>
      </c>
      <c r="FI359" s="15" t="n">
        <v>14</v>
      </c>
      <c r="FJ359" s="15" t="n">
        <v>15.9</v>
      </c>
      <c r="FK359" s="15" t="n">
        <v>18.1</v>
      </c>
      <c r="FL359" s="15" t="n">
        <v>23</v>
      </c>
      <c r="FM359" s="15" t="n">
        <v>25.6</v>
      </c>
      <c r="FN359" s="16" t="n">
        <f aca="false">AVERAGE(FB359:FM359)</f>
        <v>18.1083333333333</v>
      </c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2" t="n">
        <v>2009</v>
      </c>
      <c r="GB359" s="15" t="n">
        <v>24.2</v>
      </c>
      <c r="GC359" s="15" t="n">
        <v>24.5</v>
      </c>
      <c r="GD359" s="15" t="n">
        <v>22.3</v>
      </c>
      <c r="GE359" s="15" t="n">
        <v>22.8</v>
      </c>
      <c r="GF359" s="15" t="n">
        <v>18.5</v>
      </c>
      <c r="GG359" s="15" t="n">
        <v>14.1</v>
      </c>
      <c r="GH359" s="15" t="n">
        <v>13.2</v>
      </c>
      <c r="GI359" s="15" t="n">
        <v>16.2</v>
      </c>
      <c r="GJ359" s="15" t="n">
        <v>18.8</v>
      </c>
      <c r="GK359" s="15" t="n">
        <v>20.8</v>
      </c>
      <c r="GL359" s="15" t="n">
        <v>23.4</v>
      </c>
      <c r="GM359" s="15" t="n">
        <v>25.6</v>
      </c>
      <c r="GN359" s="16" t="n">
        <f aca="false">AVERAGE(GB359:GM359)</f>
        <v>20.3666666666667</v>
      </c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2" t="n">
        <v>2009</v>
      </c>
      <c r="HB359" s="15" t="n">
        <v>23.5</v>
      </c>
      <c r="HC359" s="15" t="n">
        <v>23.1</v>
      </c>
      <c r="HD359" s="15" t="n">
        <v>22.4</v>
      </c>
      <c r="HE359" s="15" t="n">
        <v>18</v>
      </c>
      <c r="HF359" s="15" t="n">
        <v>13.3</v>
      </c>
      <c r="HG359" s="15" t="n">
        <v>8.8</v>
      </c>
      <c r="HH359" s="15" t="n">
        <v>8</v>
      </c>
      <c r="HI359" s="15" t="n">
        <v>13.2</v>
      </c>
      <c r="HJ359" s="15" t="n">
        <v>15.5</v>
      </c>
      <c r="HK359" s="15" t="n">
        <v>16.6</v>
      </c>
      <c r="HL359" s="15" t="n">
        <v>22.7</v>
      </c>
      <c r="HM359" s="15" t="n">
        <v>23.6</v>
      </c>
      <c r="HN359" s="16" t="n">
        <f aca="false">AVERAGE(HB359:HM359)</f>
        <v>17.3916666666667</v>
      </c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7" t="n">
        <f aca="false">IA358+1</f>
        <v>2009</v>
      </c>
      <c r="IB359" s="15" t="n">
        <v>22.7</v>
      </c>
      <c r="IC359" s="15" t="n">
        <v>22.9</v>
      </c>
      <c r="ID359" s="15" t="n">
        <v>19.4</v>
      </c>
      <c r="IE359" s="15" t="n">
        <v>14.2</v>
      </c>
      <c r="IF359" s="15" t="n">
        <v>10</v>
      </c>
      <c r="IG359" s="15" t="n">
        <v>6.4</v>
      </c>
      <c r="IH359" s="15" t="n">
        <v>6.4</v>
      </c>
      <c r="II359" s="15" t="n">
        <v>8.6</v>
      </c>
      <c r="IJ359" s="15" t="n">
        <v>10.9</v>
      </c>
      <c r="IK359" s="15" t="n">
        <v>13.8</v>
      </c>
      <c r="IL359" s="15" t="n">
        <v>20.4</v>
      </c>
      <c r="IM359" s="15" t="n">
        <v>20</v>
      </c>
      <c r="IN359" s="25" t="n">
        <f aca="false">SUM(IB359:IM359)/12</f>
        <v>14.6416666666667</v>
      </c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 t="n">
        <f aca="false">JA358+1</f>
        <v>2009</v>
      </c>
      <c r="JB359" s="15" t="n">
        <v>19.1</v>
      </c>
      <c r="JC359" s="15" t="n">
        <v>20.7</v>
      </c>
      <c r="JD359" s="15" t="n">
        <v>16.1</v>
      </c>
      <c r="JE359" s="15" t="n">
        <v>12.7</v>
      </c>
      <c r="JF359" s="15" t="n">
        <v>8.3</v>
      </c>
      <c r="JG359" s="15" t="n">
        <v>7.1</v>
      </c>
      <c r="JH359" s="15" t="n">
        <v>6.8</v>
      </c>
      <c r="JI359" s="15" t="n">
        <v>7.8</v>
      </c>
      <c r="JJ359" s="15" t="n">
        <v>9.9</v>
      </c>
      <c r="JK359" s="15" t="n">
        <v>12.2</v>
      </c>
      <c r="JL359" s="15" t="n">
        <v>16.7</v>
      </c>
      <c r="JM359" s="15" t="n">
        <v>17.1</v>
      </c>
      <c r="JN359" s="25" t="n">
        <f aca="false">SUM(JB359:JM359)/12</f>
        <v>12.875</v>
      </c>
      <c r="JO359" s="15"/>
      <c r="JP359" s="15"/>
      <c r="JQ359" s="15"/>
      <c r="JR359" s="15"/>
      <c r="JS359" s="15"/>
      <c r="JT359" s="15"/>
      <c r="JU359" s="15"/>
      <c r="JV359" s="15"/>
      <c r="JW359" s="15"/>
      <c r="JX359" s="15"/>
      <c r="JY359" s="15"/>
      <c r="JZ359" s="15"/>
      <c r="KA359" s="13" t="n">
        <v>2009</v>
      </c>
      <c r="KB359" s="15" t="n">
        <v>22.4</v>
      </c>
      <c r="KC359" s="15" t="n">
        <v>20.8</v>
      </c>
      <c r="KD359" s="15" t="n">
        <v>19.7</v>
      </c>
      <c r="KE359" s="15" t="n">
        <v>13.4</v>
      </c>
      <c r="KF359" s="15" t="n">
        <v>7.2</v>
      </c>
      <c r="KG359" s="15" t="n">
        <v>6.4</v>
      </c>
      <c r="KH359" s="15" t="n">
        <v>5.2</v>
      </c>
      <c r="KI359" s="15" t="n">
        <v>10.4</v>
      </c>
      <c r="KJ359" s="15" t="n">
        <v>14.2</v>
      </c>
      <c r="KK359" s="15" t="n">
        <v>13.1</v>
      </c>
      <c r="KL359" s="15" t="n">
        <v>19</v>
      </c>
      <c r="KM359" s="15" t="n">
        <v>20.2</v>
      </c>
      <c r="KN359" s="16" t="n">
        <f aca="false">AVERAGE(KB359:KM359)</f>
        <v>14.3333333333333</v>
      </c>
      <c r="KO359" s="16"/>
      <c r="KP359" s="16"/>
      <c r="KQ359" s="16"/>
      <c r="KR359" s="16"/>
      <c r="KS359" s="16"/>
      <c r="KT359" s="16"/>
      <c r="KU359" s="16"/>
      <c r="KV359" s="16"/>
      <c r="KW359" s="16"/>
      <c r="KX359" s="16"/>
      <c r="KY359" s="16"/>
      <c r="KZ359" s="16"/>
      <c r="LA359" s="7" t="n">
        <f aca="false">LA358+1</f>
        <v>2009</v>
      </c>
      <c r="LB359" s="15" t="n">
        <v>22.3</v>
      </c>
      <c r="LC359" s="15" t="n">
        <v>21.3</v>
      </c>
      <c r="LD359" s="15" t="n">
        <v>19.3</v>
      </c>
      <c r="LE359" s="15" t="n">
        <v>13.8</v>
      </c>
      <c r="LF359" s="15" t="n">
        <v>6.4</v>
      </c>
      <c r="LG359" s="15" t="n">
        <v>6.6</v>
      </c>
      <c r="LH359" s="15" t="n">
        <v>5.9</v>
      </c>
      <c r="LI359" s="15" t="n">
        <v>9.8</v>
      </c>
      <c r="LJ359" s="15" t="n">
        <v>12.3</v>
      </c>
      <c r="LK359" s="15" t="n">
        <v>14.3</v>
      </c>
      <c r="LL359" s="15" t="n">
        <v>19.8</v>
      </c>
      <c r="LM359" s="15" t="n">
        <v>20</v>
      </c>
      <c r="LN359" s="16" t="n">
        <f aca="false">AVERAGE(LB359:LM359)</f>
        <v>14.3166666666667</v>
      </c>
      <c r="LO359" s="16"/>
      <c r="LP359" s="16"/>
      <c r="LQ359" s="16"/>
      <c r="LR359" s="16"/>
      <c r="LS359" s="16"/>
      <c r="LT359" s="16"/>
      <c r="LU359" s="16"/>
      <c r="LV359" s="16"/>
      <c r="LW359" s="16"/>
      <c r="LX359" s="16"/>
      <c r="LY359" s="16"/>
      <c r="LZ359" s="16"/>
      <c r="MA359" s="7" t="n">
        <f aca="false">MA358+1</f>
        <v>2009</v>
      </c>
      <c r="MB359" s="15" t="n">
        <v>23.4</v>
      </c>
      <c r="MC359" s="15" t="n">
        <v>23.4</v>
      </c>
      <c r="MD359" s="15" t="n">
        <v>23</v>
      </c>
      <c r="ME359" s="15" t="n">
        <v>21</v>
      </c>
      <c r="MF359" s="15" t="n">
        <v>16.1</v>
      </c>
      <c r="MG359" s="15" t="n">
        <v>12.7</v>
      </c>
      <c r="MH359" s="15" t="n">
        <v>13</v>
      </c>
      <c r="MI359" s="15" t="n">
        <v>17.7</v>
      </c>
      <c r="MJ359" s="15" t="n">
        <v>19.5</v>
      </c>
      <c r="MK359" s="15" t="n">
        <v>20.6</v>
      </c>
      <c r="ML359" s="15" t="n">
        <v>24.8</v>
      </c>
      <c r="MM359" s="15" t="n">
        <v>24.7</v>
      </c>
      <c r="MN359" s="16" t="n">
        <f aca="false">AVERAGE(MB359:MM359)</f>
        <v>19.9916666666667</v>
      </c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60" t="s">
        <v>143</v>
      </c>
      <c r="NB359" s="15" t="n">
        <v>20.2</v>
      </c>
      <c r="NC359" s="15" t="n">
        <v>18.4</v>
      </c>
      <c r="ND359" s="15" t="n">
        <v>15.7</v>
      </c>
      <c r="NE359" s="15" t="n">
        <v>12.5</v>
      </c>
      <c r="NF359" s="15" t="n">
        <v>8.1</v>
      </c>
      <c r="NG359" s="15" t="n">
        <v>6.9</v>
      </c>
      <c r="NH359" s="15" t="n">
        <v>5.6</v>
      </c>
      <c r="NI359" s="15" t="n">
        <v>7.2</v>
      </c>
      <c r="NJ359" s="15" t="n">
        <v>6.7</v>
      </c>
      <c r="NK359" s="15" t="n">
        <v>13.3</v>
      </c>
      <c r="NL359" s="15" t="n">
        <v>16</v>
      </c>
      <c r="NM359" s="15" t="n">
        <v>18.4</v>
      </c>
      <c r="NN359" s="29" t="n">
        <f aca="false">AVERAGE(NB359:NM359)</f>
        <v>12.4166666666667</v>
      </c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13" t="n">
        <v>2009</v>
      </c>
      <c r="OB359" s="15" t="n">
        <v>23</v>
      </c>
      <c r="OC359" s="15" t="n">
        <v>21.8</v>
      </c>
      <c r="OD359" s="15" t="n">
        <v>18.1</v>
      </c>
      <c r="OE359" s="15" t="n">
        <v>14.1</v>
      </c>
      <c r="OF359" s="15" t="n">
        <v>10.1</v>
      </c>
      <c r="OG359" s="15" t="n">
        <v>6.7</v>
      </c>
      <c r="OH359" s="15" t="n">
        <v>5.8</v>
      </c>
      <c r="OI359" s="15" t="n">
        <v>7.9</v>
      </c>
      <c r="OJ359" s="15" t="n">
        <v>8.7</v>
      </c>
      <c r="OK359" s="15" t="n">
        <v>16</v>
      </c>
      <c r="OL359" s="15" t="n">
        <v>17.9</v>
      </c>
      <c r="OM359" s="15" t="n">
        <v>21.4</v>
      </c>
      <c r="ON359" s="29" t="n">
        <f aca="false">AVERAGE(OB359:OM359)</f>
        <v>14.2916666666667</v>
      </c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30" t="s">
        <v>143</v>
      </c>
      <c r="PB359" s="15" t="n">
        <v>26.8</v>
      </c>
      <c r="PC359" s="15" t="n">
        <v>26.8</v>
      </c>
      <c r="PD359" s="15" t="n">
        <v>24.4</v>
      </c>
      <c r="PE359" s="15" t="n">
        <v>22.7</v>
      </c>
      <c r="PF359" s="15" t="n">
        <v>16.6</v>
      </c>
      <c r="PG359" s="15" t="n">
        <v>14.1</v>
      </c>
      <c r="PH359" s="15" t="n">
        <v>13</v>
      </c>
      <c r="PI359" s="15" t="n">
        <v>14.3</v>
      </c>
      <c r="PJ359" s="15" t="n">
        <v>16.3</v>
      </c>
      <c r="PK359" s="15" t="n">
        <v>21.4</v>
      </c>
      <c r="PL359" s="15" t="n">
        <v>24.2</v>
      </c>
      <c r="PM359" s="15" t="n">
        <v>26.5</v>
      </c>
      <c r="PN359" s="29" t="n">
        <f aca="false">AVERAGE(PB359:PM359)</f>
        <v>20.5916666666667</v>
      </c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30" t="s">
        <v>143</v>
      </c>
      <c r="QB359" s="15" t="n">
        <v>21.3</v>
      </c>
      <c r="QC359" s="15" t="n">
        <v>21.2</v>
      </c>
      <c r="QD359" s="15" t="n">
        <v>16</v>
      </c>
      <c r="QE359" s="15" t="n">
        <v>12.7</v>
      </c>
      <c r="QF359" s="15" t="n">
        <v>9.2</v>
      </c>
      <c r="QG359" s="15" t="n">
        <v>6.7</v>
      </c>
      <c r="QH359" s="15" t="n">
        <v>6.9</v>
      </c>
      <c r="QI359" s="15" t="n">
        <v>7.4</v>
      </c>
      <c r="QJ359" s="15" t="n">
        <v>7.6</v>
      </c>
      <c r="QK359" s="15" t="n">
        <v>13.9</v>
      </c>
      <c r="QL359" s="15" t="n">
        <v>17.2</v>
      </c>
      <c r="QM359" s="15" t="n">
        <v>21.6</v>
      </c>
      <c r="QN359" s="29" t="n">
        <f aca="false">AVERAGE(QB359:QM359)</f>
        <v>13.475</v>
      </c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30" t="s">
        <v>143</v>
      </c>
      <c r="RB359" s="15" t="n">
        <v>24.7</v>
      </c>
      <c r="RC359" s="15" t="n">
        <v>23.3</v>
      </c>
      <c r="RD359" s="15" t="n">
        <v>23.3</v>
      </c>
      <c r="RE359" s="15" t="n">
        <v>21.9</v>
      </c>
      <c r="RF359" s="15" t="n">
        <v>17.2</v>
      </c>
      <c r="RG359" s="15" t="n">
        <v>14.4</v>
      </c>
      <c r="RH359" s="15" t="n">
        <v>14.1</v>
      </c>
      <c r="RI359" s="15" t="n">
        <v>16.6</v>
      </c>
      <c r="RJ359" s="15" t="n">
        <v>22</v>
      </c>
      <c r="RK359" s="15" t="n">
        <v>22.1</v>
      </c>
      <c r="RL359" s="15" t="n">
        <v>25</v>
      </c>
      <c r="RM359" s="15" t="n">
        <v>25.7</v>
      </c>
      <c r="RN359" s="29" t="n">
        <f aca="false">AVERAGE(RB359:RM359)</f>
        <v>20.8583333333333</v>
      </c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13" t="n">
        <v>2009</v>
      </c>
      <c r="SB359" s="15" t="n">
        <v>25.3</v>
      </c>
      <c r="SC359" s="15" t="n">
        <v>23</v>
      </c>
      <c r="SD359" s="15" t="n">
        <v>18.8</v>
      </c>
      <c r="SE359" s="15" t="n">
        <v>15.9</v>
      </c>
      <c r="SF359" s="15" t="n">
        <v>8.8</v>
      </c>
      <c r="SG359" s="15" t="n">
        <v>8.1</v>
      </c>
      <c r="SH359" s="15" t="n">
        <v>7.6</v>
      </c>
      <c r="SI359" s="15" t="n">
        <v>7.7</v>
      </c>
      <c r="SJ359" s="15" t="n">
        <v>8.9</v>
      </c>
      <c r="SK359" s="15" t="n">
        <v>14.9</v>
      </c>
      <c r="SL359" s="15" t="n">
        <v>18.4</v>
      </c>
      <c r="SM359" s="15" t="n">
        <v>23.1</v>
      </c>
      <c r="SN359" s="29" t="n">
        <f aca="false">AVERAGE(SB359:SM359)</f>
        <v>15.0416666666667</v>
      </c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72" t="s">
        <v>143</v>
      </c>
      <c r="TB359" s="73" t="n">
        <v>23.2</v>
      </c>
      <c r="TC359" s="73" t="n">
        <v>21</v>
      </c>
      <c r="TD359" s="73" t="n">
        <v>19.5</v>
      </c>
      <c r="TE359" s="73" t="n">
        <v>14.1</v>
      </c>
      <c r="TF359" s="73" t="n">
        <v>9.3</v>
      </c>
      <c r="TG359" s="73" t="n">
        <v>7</v>
      </c>
      <c r="TH359" s="73" t="n">
        <v>4.5</v>
      </c>
      <c r="TI359" s="73" t="n">
        <v>9.4</v>
      </c>
      <c r="TJ359" s="73" t="n">
        <v>10.6</v>
      </c>
      <c r="TK359" s="73" t="n">
        <v>13.2</v>
      </c>
      <c r="TL359" s="73" t="n">
        <v>21</v>
      </c>
      <c r="TM359" s="73" t="n">
        <v>23</v>
      </c>
      <c r="TN359" s="73" t="n">
        <v>14.7</v>
      </c>
      <c r="UB359" s="71"/>
      <c r="UC359" s="30"/>
      <c r="UD359" s="15"/>
      <c r="UE359" s="15"/>
      <c r="UF359" s="15"/>
      <c r="UG359" s="15"/>
      <c r="UH359" s="15"/>
      <c r="UI359" s="15"/>
      <c r="UJ359" s="15"/>
      <c r="UK359" s="15"/>
      <c r="UL359" s="15"/>
      <c r="UM359" s="15"/>
      <c r="UN359" s="15"/>
      <c r="UO359" s="15"/>
      <c r="UP359" s="16"/>
      <c r="VB359" s="71"/>
      <c r="VC359" s="30"/>
      <c r="VD359" s="15"/>
      <c r="VE359" s="15"/>
      <c r="VF359" s="15"/>
      <c r="VG359" s="15"/>
      <c r="VH359" s="15"/>
      <c r="VI359" s="15"/>
      <c r="VJ359" s="15"/>
      <c r="VK359" s="15"/>
      <c r="VL359" s="15"/>
      <c r="VM359" s="15"/>
      <c r="VN359" s="15"/>
      <c r="VO359" s="15"/>
      <c r="VP359" s="16"/>
      <c r="WB359" s="71"/>
      <c r="WC359" s="30"/>
      <c r="WD359" s="15"/>
      <c r="WE359" s="15"/>
      <c r="WF359" s="15"/>
      <c r="WG359" s="15"/>
      <c r="WH359" s="15"/>
      <c r="WI359" s="15"/>
      <c r="WJ359" s="15"/>
      <c r="WK359" s="15"/>
      <c r="WL359" s="15"/>
      <c r="WM359" s="15"/>
      <c r="WN359" s="15"/>
      <c r="WO359" s="15"/>
      <c r="WP359" s="16"/>
      <c r="XB359" s="71"/>
      <c r="XC359" s="30"/>
      <c r="XD359" s="15"/>
      <c r="XE359" s="15"/>
      <c r="XF359" s="15"/>
      <c r="XG359" s="15"/>
      <c r="XH359" s="15"/>
      <c r="XI359" s="15"/>
      <c r="XJ359" s="15"/>
      <c r="XK359" s="15"/>
      <c r="XL359" s="15"/>
      <c r="XM359" s="15"/>
      <c r="XN359" s="15"/>
      <c r="XO359" s="15"/>
      <c r="XP359" s="16"/>
      <c r="YB359" s="71"/>
      <c r="YC359" s="30"/>
      <c r="YD359" s="15"/>
      <c r="YE359" s="15"/>
      <c r="YF359" s="15"/>
      <c r="YG359" s="15"/>
      <c r="YH359" s="15"/>
      <c r="YI359" s="15"/>
      <c r="YJ359" s="15"/>
      <c r="YK359" s="15"/>
      <c r="YL359" s="15"/>
      <c r="YM359" s="15"/>
      <c r="YN359" s="15"/>
      <c r="YO359" s="15"/>
      <c r="YP359" s="16"/>
      <c r="ZB359" s="71"/>
      <c r="ZC359" s="30"/>
      <c r="ZD359" s="15"/>
      <c r="ZE359" s="15"/>
      <c r="ZF359" s="15"/>
      <c r="ZG359" s="15"/>
      <c r="ZH359" s="15"/>
      <c r="ZI359" s="15"/>
      <c r="ZJ359" s="15"/>
      <c r="ZK359" s="15"/>
      <c r="ZL359" s="15"/>
      <c r="ZM359" s="15"/>
      <c r="ZN359" s="15"/>
      <c r="ZO359" s="15"/>
      <c r="ZP359" s="16"/>
    </row>
    <row r="360" customFormat="false" ht="12.8" hidden="false" customHeight="false" outlineLevel="0" collapsed="false">
      <c r="A360" s="17" t="n">
        <f aca="false">A355+5</f>
        <v>2010</v>
      </c>
      <c r="B360" s="4" t="n">
        <f aca="false">AVERAGE(AN360,BN360,CN360,DN360,EN360,FN360,GN360,HN360,IN360,JN360,KN360,LN360,MN360,NN360)</f>
        <v>14.8717948717949</v>
      </c>
      <c r="C360" s="18" t="n">
        <f aca="false">AVERAGE(B356:B360)</f>
        <v>15.2129487179487</v>
      </c>
      <c r="D360" s="9" t="n">
        <f aca="false">AVERAGE(B351:B360)</f>
        <v>15.1115491452991</v>
      </c>
      <c r="E360" s="4" t="n">
        <f aca="false">AVERAGE(B341:B360)</f>
        <v>15.0594925213675</v>
      </c>
      <c r="F360" s="24" t="n">
        <f aca="false">AVERAGE(B311:B360)</f>
        <v>14.8123903457653</v>
      </c>
      <c r="G360" s="9" t="n">
        <f aca="false">MAX(AB360:AM360,BB360:BM360,CB360:CM360,DB360:DM360,EB360:EM360,FB360:FM360,GB360:GM360,HB360:HM360,IB360:IM360,JB360:JM360,KB360:KM360,LB360:LM360,MB360:MM360,NB360:NM360,OB360:OM360,PB360:PM360,QB360:QM360,RB360:RM360,SB360:SM360)</f>
        <v>29</v>
      </c>
      <c r="H360" s="10" t="n">
        <f aca="false">MEDIAN(AB360:AM360,BB360:BM360,CB360:CM360,DB360:DM360,EB360:EM360,FB360:FM360,GB360:GM360,HB360:HM360,IB360:IM360,JB360:JM360,KB360:KM360,LB360:LM360,MB360:MM360,NB360:NM360,OB360:OM360,PB360:PM360,QB360:QM360,RB360:RM360,SB360:SM360)</f>
        <v>16.25</v>
      </c>
      <c r="I360" s="11" t="n">
        <f aca="false">MIN(AB360:AM360,BB360:BM360,CB360:CM360,DB360:DM360,EB360:EM360,FB360:FM360,GB360:GM360,HB360:HM360,IB360:IM360,JB360:JM360,KB360:KM360,LB360:LM360,MB360:MM360,NB360:NM360,OB360:OM360,PB360:PM360,QB360:QM360,RB360:RM360,SB360:SM360)</f>
        <v>3.2</v>
      </c>
      <c r="J360" s="12" t="n">
        <f aca="false">(G360+I360)/2</f>
        <v>16.1</v>
      </c>
      <c r="AA360" s="13" t="n">
        <v>2010</v>
      </c>
      <c r="AB360" s="44" t="n">
        <v>20</v>
      </c>
      <c r="AC360" s="44" t="n">
        <v>19.9</v>
      </c>
      <c r="AD360" s="44" t="n">
        <v>15.5</v>
      </c>
      <c r="AE360" s="44" t="n">
        <v>13.2</v>
      </c>
      <c r="AF360" s="44" t="n">
        <v>7.8</v>
      </c>
      <c r="AG360" s="44" t="n">
        <v>5.8</v>
      </c>
      <c r="AH360" s="44" t="n">
        <v>4</v>
      </c>
      <c r="AI360" s="44" t="n">
        <v>4.7</v>
      </c>
      <c r="AJ360" s="44" t="n">
        <v>8.1</v>
      </c>
      <c r="AK360" s="44" t="n">
        <v>11.1</v>
      </c>
      <c r="AL360" s="44" t="n">
        <v>13.8</v>
      </c>
      <c r="AM360" s="44" t="n">
        <v>15.8</v>
      </c>
      <c r="AN360" s="45" t="n">
        <f aca="false">AVERAGE(Sheet1!AB360:AM360)</f>
        <v>11.6416666666667</v>
      </c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2" t="n">
        <f aca="false">BA359+1</f>
        <v>2010</v>
      </c>
      <c r="BB360" s="20" t="n">
        <v>23.7</v>
      </c>
      <c r="BC360" s="20" t="n">
        <v>21.4</v>
      </c>
      <c r="BD360" s="20" t="n">
        <v>18.2</v>
      </c>
      <c r="BE360" s="20" t="n">
        <v>15.7</v>
      </c>
      <c r="BF360" s="20" t="n">
        <v>9.6</v>
      </c>
      <c r="BG360" s="20" t="n">
        <v>6.8</v>
      </c>
      <c r="BH360" s="20" t="n">
        <v>6.6</v>
      </c>
      <c r="BI360" s="20" t="n">
        <v>6.6</v>
      </c>
      <c r="BJ360" s="20" t="n">
        <v>11.3</v>
      </c>
      <c r="BK360" s="20" t="n">
        <v>14</v>
      </c>
      <c r="BL360" s="20" t="n">
        <v>16.3</v>
      </c>
      <c r="BM360" s="20" t="n">
        <v>19</v>
      </c>
      <c r="BN360" s="4" t="n">
        <f aca="false">AVERAGE(BB360:BM360)</f>
        <v>14.1</v>
      </c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2" t="n">
        <f aca="false">CA359+1</f>
        <v>2010</v>
      </c>
      <c r="CB360" s="20" t="n">
        <v>22.9</v>
      </c>
      <c r="CC360" s="20" t="n">
        <v>21.9</v>
      </c>
      <c r="CD360" s="20" t="n">
        <v>18</v>
      </c>
      <c r="CE360" s="20" t="n">
        <v>15.5</v>
      </c>
      <c r="CF360" s="20" t="n">
        <v>9.6</v>
      </c>
      <c r="CG360" s="20" t="n">
        <v>7.3</v>
      </c>
      <c r="CH360" s="20" t="n">
        <v>6</v>
      </c>
      <c r="CI360" s="20" t="n">
        <v>6.2</v>
      </c>
      <c r="CJ360" s="20" t="n">
        <v>9.9</v>
      </c>
      <c r="CK360" s="20" t="n">
        <v>13.1</v>
      </c>
      <c r="CL360" s="20" t="n">
        <v>15.9</v>
      </c>
      <c r="CM360" s="20" t="n">
        <v>18.3</v>
      </c>
      <c r="CN360" s="4" t="n">
        <f aca="false">AVERAGE(CB360:CM360)</f>
        <v>13.7166666666667</v>
      </c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36" t="s">
        <v>144</v>
      </c>
      <c r="DB360" s="20" t="n">
        <v>20.8</v>
      </c>
      <c r="DC360" s="20" t="n">
        <v>20.8</v>
      </c>
      <c r="DD360" s="20" t="n">
        <v>16.2</v>
      </c>
      <c r="DE360" s="20" t="n">
        <v>13</v>
      </c>
      <c r="DF360" s="20" t="n">
        <v>7.4</v>
      </c>
      <c r="DG360" s="20" t="n">
        <v>6</v>
      </c>
      <c r="DH360" s="20" t="n">
        <v>3.8</v>
      </c>
      <c r="DI360" s="20" t="n">
        <v>4.7</v>
      </c>
      <c r="DJ360" s="20" t="n">
        <v>8</v>
      </c>
      <c r="DK360" s="20" t="n">
        <v>11.2</v>
      </c>
      <c r="DL360" s="20" t="n">
        <v>14.2</v>
      </c>
      <c r="DM360" s="20" t="n">
        <v>16.8</v>
      </c>
      <c r="DN360" s="4" t="n">
        <f aca="false">AVERAGE(DB360:DM360)</f>
        <v>11.9083333333333</v>
      </c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30" t="s">
        <v>144</v>
      </c>
      <c r="FB360" s="15" t="n">
        <v>24.3</v>
      </c>
      <c r="FC360" s="15" t="n">
        <v>23.4</v>
      </c>
      <c r="FD360" s="15" t="n">
        <v>22.1</v>
      </c>
      <c r="FE360" s="15" t="n">
        <v>21.4</v>
      </c>
      <c r="FF360" s="15" t="n">
        <v>15.9</v>
      </c>
      <c r="FG360" s="15" t="n">
        <v>11.2</v>
      </c>
      <c r="FH360" s="15" t="n">
        <v>12.8</v>
      </c>
      <c r="FI360" s="15" t="n">
        <v>12.1</v>
      </c>
      <c r="FJ360" s="15" t="n">
        <v>19.5</v>
      </c>
      <c r="FK360" s="15" t="n">
        <v>20.7</v>
      </c>
      <c r="FL360" s="15" t="n">
        <v>21.7</v>
      </c>
      <c r="FM360" s="15" t="n">
        <v>23.5</v>
      </c>
      <c r="FN360" s="16" t="n">
        <f aca="false">AVERAGE(FB360:FM360)</f>
        <v>19.05</v>
      </c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2" t="n">
        <v>2010</v>
      </c>
      <c r="GB360" s="15" t="n">
        <v>25.3</v>
      </c>
      <c r="GC360" s="15" t="n">
        <v>24.6</v>
      </c>
      <c r="GD360" s="15" t="n">
        <v>23.6</v>
      </c>
      <c r="GE360" s="15" t="n">
        <v>23.5</v>
      </c>
      <c r="GF360" s="15" t="n">
        <v>19.1</v>
      </c>
      <c r="GG360" s="15" t="n">
        <v>14.8</v>
      </c>
      <c r="GH360" s="15" t="n">
        <v>17.7</v>
      </c>
      <c r="GI360" s="15" t="n">
        <v>16.5</v>
      </c>
      <c r="GJ360" s="15" t="n">
        <v>22.8</v>
      </c>
      <c r="GK360" s="15" t="n">
        <v>23.1</v>
      </c>
      <c r="GL360" s="15" t="n">
        <v>23.1</v>
      </c>
      <c r="GM360" s="15" t="n">
        <v>24.3</v>
      </c>
      <c r="GN360" s="16" t="n">
        <f aca="false">AVERAGE(GB360:GM360)</f>
        <v>21.5333333333333</v>
      </c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2" t="n">
        <v>2010</v>
      </c>
      <c r="HB360" s="15" t="n">
        <v>23.7</v>
      </c>
      <c r="HC360" s="15" t="n">
        <v>23.3</v>
      </c>
      <c r="HD360" s="15" t="n">
        <v>20</v>
      </c>
      <c r="HE360" s="15" t="n">
        <v>18.7</v>
      </c>
      <c r="HF360" s="15" t="n">
        <v>12.1</v>
      </c>
      <c r="HG360" s="15" t="n">
        <v>8.8</v>
      </c>
      <c r="HH360" s="15" t="n">
        <v>10.7</v>
      </c>
      <c r="HI360" s="15" t="n">
        <v>9.8</v>
      </c>
      <c r="HJ360" s="15" t="n">
        <v>15.5</v>
      </c>
      <c r="HK360" s="15" t="n">
        <v>18.1</v>
      </c>
      <c r="HL360" s="27" t="n">
        <f aca="false">(HL359+HL361)/2</f>
        <v>22.8</v>
      </c>
      <c r="HM360" s="15" t="n">
        <v>25.7</v>
      </c>
      <c r="HN360" s="16" t="n">
        <f aca="false">AVERAGE(HB360:HM360)</f>
        <v>17.4333333333333</v>
      </c>
      <c r="HO360" s="16"/>
      <c r="HP360" s="16"/>
      <c r="HQ360" s="16"/>
      <c r="HR360" s="16"/>
      <c r="HS360" s="16"/>
      <c r="HT360" s="16"/>
      <c r="HU360" s="16"/>
      <c r="HV360" s="16"/>
      <c r="HW360" s="16"/>
      <c r="HX360" s="16"/>
      <c r="HY360" s="16"/>
      <c r="HZ360" s="16"/>
      <c r="IA360" s="7" t="n">
        <f aca="false">IA359+1</f>
        <v>2010</v>
      </c>
      <c r="IB360" s="15" t="n">
        <v>22.7</v>
      </c>
      <c r="IC360" s="15" t="n">
        <v>22.6</v>
      </c>
      <c r="ID360" s="15" t="n">
        <v>19</v>
      </c>
      <c r="IE360" s="15" t="n">
        <v>15.1</v>
      </c>
      <c r="IF360" s="15" t="n">
        <v>9.3</v>
      </c>
      <c r="IG360" s="15" t="n">
        <v>6.2</v>
      </c>
      <c r="IH360" s="15" t="n">
        <v>5.4</v>
      </c>
      <c r="II360" s="15" t="n">
        <v>6.7</v>
      </c>
      <c r="IJ360" s="15" t="n">
        <v>10.5</v>
      </c>
      <c r="IK360" s="15" t="n">
        <v>13.5</v>
      </c>
      <c r="IL360" s="15" t="n">
        <v>16.6</v>
      </c>
      <c r="IM360" s="15" t="n">
        <v>18.7</v>
      </c>
      <c r="IN360" s="25" t="n">
        <f aca="false">SUM(IB360:IM360)/12</f>
        <v>13.8583333333333</v>
      </c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 t="n">
        <f aca="false">JA359+1</f>
        <v>2010</v>
      </c>
      <c r="JB360" s="15" t="n">
        <v>20.1</v>
      </c>
      <c r="JC360" s="15" t="n">
        <v>19.9</v>
      </c>
      <c r="JD360" s="15" t="n">
        <v>17.2</v>
      </c>
      <c r="JE360" s="15" t="n">
        <v>13.6</v>
      </c>
      <c r="JF360" s="15" t="n">
        <v>8.7</v>
      </c>
      <c r="JG360" s="15" t="n">
        <v>4.2</v>
      </c>
      <c r="JH360" s="15" t="n">
        <v>3.5</v>
      </c>
      <c r="JI360" s="15" t="n">
        <v>4.9</v>
      </c>
      <c r="JJ360" s="15" t="n">
        <v>7.9</v>
      </c>
      <c r="JK360" s="15" t="n">
        <v>11.9</v>
      </c>
      <c r="JL360" s="15" t="n">
        <v>14.2</v>
      </c>
      <c r="JM360" s="15" t="n">
        <v>16.2</v>
      </c>
      <c r="JN360" s="25" t="n">
        <f aca="false">SUM(JB360:JM360)/12</f>
        <v>11.8583333333333</v>
      </c>
      <c r="JO360" s="15"/>
      <c r="JP360" s="15"/>
      <c r="JQ360" s="15"/>
      <c r="JR360" s="15"/>
      <c r="JS360" s="15"/>
      <c r="JT360" s="15"/>
      <c r="JU360" s="15"/>
      <c r="JV360" s="15"/>
      <c r="JW360" s="15"/>
      <c r="JX360" s="15"/>
      <c r="JY360" s="15"/>
      <c r="JZ360" s="15"/>
      <c r="KA360" s="13" t="n">
        <v>2010</v>
      </c>
      <c r="KB360" s="15" t="n">
        <v>21.4</v>
      </c>
      <c r="KC360" s="15" t="n">
        <v>21.4</v>
      </c>
      <c r="KD360" s="15" t="n">
        <v>17.4</v>
      </c>
      <c r="KE360" s="15" t="n">
        <v>14.8</v>
      </c>
      <c r="KF360" s="15" t="n">
        <v>8.2</v>
      </c>
      <c r="KG360" s="15" t="n">
        <v>3.2</v>
      </c>
      <c r="KH360" s="15" t="n">
        <v>6.6</v>
      </c>
      <c r="KI360" s="15" t="n">
        <v>5.8</v>
      </c>
      <c r="KJ360" s="15" t="n">
        <v>9.8</v>
      </c>
      <c r="KK360" s="15" t="n">
        <v>12.3</v>
      </c>
      <c r="KL360" s="15" t="n">
        <v>14.3</v>
      </c>
      <c r="KM360" s="15" t="n">
        <v>18.1</v>
      </c>
      <c r="KN360" s="16" t="n">
        <f aca="false">AVERAGE(KB360:KM360)</f>
        <v>12.775</v>
      </c>
      <c r="KO360" s="16"/>
      <c r="KP360" s="16"/>
      <c r="KQ360" s="16"/>
      <c r="KR360" s="16"/>
      <c r="KS360" s="16"/>
      <c r="KT360" s="16"/>
      <c r="KU360" s="16"/>
      <c r="KV360" s="16"/>
      <c r="KW360" s="16"/>
      <c r="KX360" s="16"/>
      <c r="KY360" s="16"/>
      <c r="KZ360" s="16"/>
      <c r="LA360" s="7" t="n">
        <f aca="false">LA359+1</f>
        <v>2010</v>
      </c>
      <c r="LB360" s="15" t="n">
        <v>21.8</v>
      </c>
      <c r="LC360" s="15" t="n">
        <v>22.2</v>
      </c>
      <c r="LD360" s="15" t="n">
        <v>19.1</v>
      </c>
      <c r="LE360" s="15" t="n">
        <v>16.3</v>
      </c>
      <c r="LF360" s="15" t="n">
        <v>9.5</v>
      </c>
      <c r="LG360" s="15" t="n">
        <v>4.5</v>
      </c>
      <c r="LH360" s="15" t="n">
        <v>5.7</v>
      </c>
      <c r="LI360" s="15" t="n">
        <v>7</v>
      </c>
      <c r="LJ360" s="15" t="n">
        <v>9.8</v>
      </c>
      <c r="LK360" s="15" t="n">
        <v>14.3</v>
      </c>
      <c r="LL360" s="15" t="n">
        <v>15.6</v>
      </c>
      <c r="LM360" s="15" t="n">
        <v>18</v>
      </c>
      <c r="LN360" s="16" t="n">
        <f aca="false">AVERAGE(LB360:LM360)</f>
        <v>13.65</v>
      </c>
      <c r="LO360" s="16"/>
      <c r="LP360" s="16"/>
      <c r="LQ360" s="16"/>
      <c r="LR360" s="16"/>
      <c r="LS360" s="16"/>
      <c r="LT360" s="16"/>
      <c r="LU360" s="16"/>
      <c r="LV360" s="16"/>
      <c r="LW360" s="16"/>
      <c r="LX360" s="16"/>
      <c r="LY360" s="16"/>
      <c r="LZ360" s="16"/>
      <c r="MA360" s="7" t="n">
        <f aca="false">MA359+1</f>
        <v>2010</v>
      </c>
      <c r="MB360" s="15" t="n">
        <v>24.2</v>
      </c>
      <c r="MC360" s="15" t="n">
        <v>24.3</v>
      </c>
      <c r="MD360" s="15" t="n">
        <v>22.6</v>
      </c>
      <c r="ME360" s="15" t="n">
        <v>21.7</v>
      </c>
      <c r="MF360" s="15" t="n">
        <v>16.9</v>
      </c>
      <c r="MG360" s="15" t="n">
        <v>12.1</v>
      </c>
      <c r="MH360" s="15" t="n">
        <v>13.4</v>
      </c>
      <c r="MI360" s="15" t="n">
        <v>13.1</v>
      </c>
      <c r="MJ360" s="15" t="n">
        <v>18.3</v>
      </c>
      <c r="MK360" s="15" t="n">
        <v>20.7</v>
      </c>
      <c r="ML360" s="15" t="n">
        <v>21.7</v>
      </c>
      <c r="MM360" s="15" t="n">
        <v>23.3</v>
      </c>
      <c r="MN360" s="16" t="n">
        <f aca="false">AVERAGE(MB360:MM360)</f>
        <v>19.3583333333333</v>
      </c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60" t="s">
        <v>144</v>
      </c>
      <c r="NB360" s="15" t="n">
        <v>19.8</v>
      </c>
      <c r="NC360" s="15" t="n">
        <v>19.8</v>
      </c>
      <c r="ND360" s="15" t="n">
        <v>17.5</v>
      </c>
      <c r="NE360" s="15" t="n">
        <v>15.1</v>
      </c>
      <c r="NF360" s="15" t="n">
        <v>9.5</v>
      </c>
      <c r="NG360" s="15" t="n">
        <v>6.2</v>
      </c>
      <c r="NH360" s="15" t="n">
        <v>4.6</v>
      </c>
      <c r="NI360" s="15" t="n">
        <v>5.4</v>
      </c>
      <c r="NJ360" s="15" t="n">
        <v>7.8</v>
      </c>
      <c r="NK360" s="15" t="n">
        <v>11.4</v>
      </c>
      <c r="NL360" s="15" t="n">
        <v>15.7</v>
      </c>
      <c r="NM360" s="15" t="n">
        <v>16.6</v>
      </c>
      <c r="NN360" s="29" t="n">
        <f aca="false">AVERAGE(NB360:NM360)</f>
        <v>12.45</v>
      </c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13" t="n">
        <v>2010</v>
      </c>
      <c r="OB360" s="15" t="n">
        <v>22.7</v>
      </c>
      <c r="OC360" s="15" t="n">
        <v>23.2</v>
      </c>
      <c r="OD360" s="15" t="n">
        <v>19.5</v>
      </c>
      <c r="OE360" s="15" t="n">
        <v>16.9</v>
      </c>
      <c r="OF360" s="15" t="n">
        <v>10.7</v>
      </c>
      <c r="OG360" s="15" t="n">
        <v>8.9</v>
      </c>
      <c r="OH360" s="15" t="n">
        <v>4.9</v>
      </c>
      <c r="OI360" s="15" t="n">
        <v>6.8</v>
      </c>
      <c r="OJ360" s="15" t="n">
        <v>9.1</v>
      </c>
      <c r="OK360" s="15" t="n">
        <v>14</v>
      </c>
      <c r="OL360" s="15" t="n">
        <v>17.8</v>
      </c>
      <c r="OM360" s="15" t="n">
        <v>20.3</v>
      </c>
      <c r="ON360" s="29" t="n">
        <f aca="false">AVERAGE(OB360:OM360)</f>
        <v>14.5666666666667</v>
      </c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30" t="s">
        <v>144</v>
      </c>
      <c r="PB360" s="15" t="n">
        <v>26.8</v>
      </c>
      <c r="PC360" s="15" t="n">
        <v>26.6</v>
      </c>
      <c r="PD360" s="15" t="n">
        <v>29</v>
      </c>
      <c r="PE360" s="15" t="n">
        <v>23.9</v>
      </c>
      <c r="PF360" s="15" t="n">
        <v>17.9</v>
      </c>
      <c r="PG360" s="15" t="n">
        <v>15.4</v>
      </c>
      <c r="PH360" s="15" t="n">
        <v>14.8</v>
      </c>
      <c r="PI360" s="15" t="n">
        <v>14.4</v>
      </c>
      <c r="PJ360" s="15" t="n">
        <v>16.9</v>
      </c>
      <c r="PK360" s="15" t="n">
        <v>22.2</v>
      </c>
      <c r="PL360" s="15" t="n">
        <v>25.4</v>
      </c>
      <c r="PM360" s="15" t="n">
        <v>26.4</v>
      </c>
      <c r="PN360" s="29" t="n">
        <f aca="false">AVERAGE(PB360:PM360)</f>
        <v>21.6416666666667</v>
      </c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30" t="s">
        <v>144</v>
      </c>
      <c r="QB360" s="15" t="n">
        <v>22.7</v>
      </c>
      <c r="QC360" s="15" t="n">
        <v>23.8</v>
      </c>
      <c r="QD360" s="15" t="n">
        <v>20.3</v>
      </c>
      <c r="QE360" s="15" t="n">
        <v>17.9</v>
      </c>
      <c r="QF360" s="15" t="n">
        <v>17.8</v>
      </c>
      <c r="QG360" s="15" t="n">
        <v>8.1</v>
      </c>
      <c r="QH360" s="26" t="n">
        <f aca="false">SUM(QH359+QH361)/2</f>
        <v>7.7</v>
      </c>
      <c r="QI360" s="15" t="n">
        <v>8.8</v>
      </c>
      <c r="QJ360" s="15" t="n">
        <v>9.2</v>
      </c>
      <c r="QK360" s="26" t="n">
        <f aca="false">SUM(QK359+QK361)/2</f>
        <v>14.05</v>
      </c>
      <c r="QL360" s="26" t="n">
        <f aca="false">SUM(QL359+QL361)/2</f>
        <v>16.9</v>
      </c>
      <c r="QM360" s="26" t="n">
        <f aca="false">SUM(QM359+QM361)/2</f>
        <v>21.5</v>
      </c>
      <c r="QN360" s="29" t="n">
        <f aca="false">AVERAGE(QB360:QM360)</f>
        <v>15.7291666666667</v>
      </c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30" t="s">
        <v>144</v>
      </c>
      <c r="RB360" s="15" t="n">
        <v>24.7</v>
      </c>
      <c r="RC360" s="15" t="n">
        <v>24.4</v>
      </c>
      <c r="RD360" s="15" t="n">
        <v>22.9</v>
      </c>
      <c r="RE360" s="15" t="n">
        <v>22.5</v>
      </c>
      <c r="RF360" s="15" t="n">
        <v>18.6</v>
      </c>
      <c r="RG360" s="15" t="n">
        <v>14.3</v>
      </c>
      <c r="RH360" s="15" t="n">
        <v>15.6</v>
      </c>
      <c r="RI360" s="15" t="n">
        <v>16</v>
      </c>
      <c r="RJ360" s="15" t="n">
        <v>19.5</v>
      </c>
      <c r="RK360" s="15" t="n">
        <v>21.2</v>
      </c>
      <c r="RL360" s="15" t="n">
        <v>23.4</v>
      </c>
      <c r="RM360" s="15" t="n">
        <v>24.9</v>
      </c>
      <c r="RN360" s="29" t="n">
        <f aca="false">AVERAGE(RB360:RM360)</f>
        <v>20.6666666666667</v>
      </c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13" t="n">
        <v>2010</v>
      </c>
      <c r="SB360" s="15" t="n">
        <v>24.8</v>
      </c>
      <c r="SC360" s="15" t="n">
        <v>25.6</v>
      </c>
      <c r="SD360" s="15" t="n">
        <v>21.3</v>
      </c>
      <c r="SE360" s="15" t="n">
        <v>18</v>
      </c>
      <c r="SF360" s="15" t="n">
        <v>10.7</v>
      </c>
      <c r="SG360" s="15" t="n">
        <v>8.7</v>
      </c>
      <c r="SH360" s="15" t="n">
        <v>3.8</v>
      </c>
      <c r="SI360" s="15" t="n">
        <v>6.9</v>
      </c>
      <c r="SJ360" s="15" t="n">
        <v>8.3</v>
      </c>
      <c r="SK360" s="15" t="n">
        <v>16.3</v>
      </c>
      <c r="SL360" s="15" t="n">
        <v>19.1</v>
      </c>
      <c r="SM360" s="15" t="n">
        <v>21.5</v>
      </c>
      <c r="SN360" s="29" t="n">
        <f aca="false">AVERAGE(SB360:SM360)</f>
        <v>15.4166666666667</v>
      </c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72" t="s">
        <v>144</v>
      </c>
      <c r="TB360" s="73" t="n">
        <v>21.6</v>
      </c>
      <c r="TC360" s="73" t="n">
        <v>21.4</v>
      </c>
      <c r="TD360" s="73" t="n">
        <v>18.1</v>
      </c>
      <c r="TE360" s="73" t="n">
        <v>15.2</v>
      </c>
      <c r="TF360" s="73" t="n">
        <v>7.6</v>
      </c>
      <c r="TG360" s="73" t="n">
        <v>6.1</v>
      </c>
      <c r="TH360" s="73" t="n">
        <v>7.3</v>
      </c>
      <c r="TI360" s="73" t="n">
        <v>5.7</v>
      </c>
      <c r="TJ360" s="73" t="n">
        <v>12</v>
      </c>
      <c r="TK360" s="73" t="n">
        <v>14</v>
      </c>
      <c r="TL360" s="73" t="n">
        <v>16.4</v>
      </c>
      <c r="TM360" s="73" t="n">
        <v>19.1</v>
      </c>
      <c r="TN360" s="73" t="n">
        <v>13.7</v>
      </c>
      <c r="UB360" s="71"/>
      <c r="UC360" s="30"/>
      <c r="UD360" s="15"/>
      <c r="UE360" s="15"/>
      <c r="UF360" s="15"/>
      <c r="UG360" s="15"/>
      <c r="UH360" s="15"/>
      <c r="UI360" s="15"/>
      <c r="UJ360" s="15"/>
      <c r="UK360" s="15"/>
      <c r="UL360" s="15"/>
      <c r="UM360" s="15"/>
      <c r="UN360" s="15"/>
      <c r="UO360" s="15"/>
      <c r="UP360" s="16"/>
      <c r="VB360" s="71"/>
      <c r="VC360" s="30"/>
      <c r="VD360" s="15"/>
      <c r="VE360" s="15"/>
      <c r="VF360" s="15"/>
      <c r="VG360" s="15"/>
      <c r="VH360" s="15"/>
      <c r="VI360" s="15"/>
      <c r="VJ360" s="15"/>
      <c r="VK360" s="15"/>
      <c r="VL360" s="15"/>
      <c r="VM360" s="15"/>
      <c r="VN360" s="15"/>
      <c r="VO360" s="15"/>
      <c r="VP360" s="16"/>
      <c r="WB360" s="71"/>
      <c r="WC360" s="30"/>
      <c r="WD360" s="15"/>
      <c r="WE360" s="15"/>
      <c r="WF360" s="15"/>
      <c r="WG360" s="15"/>
      <c r="WH360" s="15"/>
      <c r="WI360" s="15"/>
      <c r="WJ360" s="15"/>
      <c r="WK360" s="15"/>
      <c r="WL360" s="15"/>
      <c r="WM360" s="15"/>
      <c r="WN360" s="15"/>
      <c r="WO360" s="15"/>
      <c r="WP360" s="16"/>
      <c r="XB360" s="71"/>
      <c r="XC360" s="30"/>
      <c r="XD360" s="15"/>
      <c r="XE360" s="15"/>
      <c r="XF360" s="15"/>
      <c r="XG360" s="15"/>
      <c r="XH360" s="15"/>
      <c r="XI360" s="15"/>
      <c r="XJ360" s="15"/>
      <c r="XK360" s="15"/>
      <c r="XL360" s="15"/>
      <c r="XM360" s="15"/>
      <c r="XN360" s="15"/>
      <c r="XO360" s="15"/>
      <c r="XP360" s="16"/>
      <c r="YB360" s="71"/>
      <c r="YC360" s="30"/>
      <c r="YD360" s="15"/>
      <c r="YE360" s="15"/>
      <c r="YF360" s="15"/>
      <c r="YG360" s="15"/>
      <c r="YH360" s="15"/>
      <c r="YI360" s="15"/>
      <c r="YJ360" s="15"/>
      <c r="YK360" s="15"/>
      <c r="YL360" s="15"/>
      <c r="YM360" s="15"/>
      <c r="YN360" s="15"/>
      <c r="YO360" s="15"/>
      <c r="YP360" s="16"/>
      <c r="ZB360" s="71"/>
      <c r="ZC360" s="30"/>
      <c r="ZD360" s="15"/>
      <c r="ZE360" s="15"/>
      <c r="ZF360" s="15"/>
      <c r="ZG360" s="15"/>
      <c r="ZH360" s="15"/>
      <c r="ZI360" s="15"/>
      <c r="ZJ360" s="15"/>
      <c r="ZK360" s="15"/>
      <c r="ZL360" s="15"/>
      <c r="ZM360" s="15"/>
      <c r="ZN360" s="15"/>
      <c r="ZO360" s="15"/>
      <c r="ZP360" s="16"/>
    </row>
    <row r="361" customFormat="false" ht="12.8" hidden="false" customHeight="false" outlineLevel="0" collapsed="false">
      <c r="A361" s="17"/>
      <c r="B361" s="4" t="n">
        <f aca="false">AVERAGE(AN361,BN361,CN361,DN361,EN361,FN361,GN361,HN361,IN361,JN361,KN361,LN361,MN361,NN361)</f>
        <v>14.4487179487179</v>
      </c>
      <c r="C361" s="18" t="n">
        <f aca="false">AVERAGE(B357:B361)</f>
        <v>15.0423076923077</v>
      </c>
      <c r="D361" s="9" t="n">
        <f aca="false">AVERAGE(B352:B361)</f>
        <v>15.1051388888889</v>
      </c>
      <c r="E361" s="4" t="n">
        <f aca="false">AVERAGE(B342:B361)</f>
        <v>15.0147435897436</v>
      </c>
      <c r="F361" s="24" t="n">
        <f aca="false">AVERAGE(B312:B361)</f>
        <v>14.8058647047397</v>
      </c>
      <c r="G361" s="9" t="n">
        <f aca="false">MAX(AB361:AM361,BB361:BM361,CB361:CM361,DB361:DM361,EB361:EM361,FB361:FM361,GB361:GM361,HB361:HM361,IB361:IM361,JB361:JM361,KB361:KM361,LB361:LM361,MB361:MM361,NB361:NM361,OB361:OM361,PB361:PM361,QB361:QM361,RB361:RM361,SB361:SM361)</f>
        <v>27</v>
      </c>
      <c r="H361" s="10" t="n">
        <f aca="false">MEDIAN(AB361:AM361,BB361:BM361,CB361:CM361,DB361:DM361,EB361:EM361,FB361:FM361,GB361:GM361,HB361:HM361,IB361:IM361,JB361:JM361,KB361:KM361,LB361:LM361,MB361:MM361,NB361:NM361,OB361:OM361,PB361:PM361,QB361:QM361,RB361:RM361,SB361:SM361)</f>
        <v>15.4</v>
      </c>
      <c r="I361" s="11" t="n">
        <f aca="false">MIN(AB361:AM361,BB361:BM361,CB361:CM361,DB361:DM361,EB361:EM361,FB361:FM361,GB361:GM361,HB361:HM361,IB361:IM361,JB361:JM361,KB361:KM361,LB361:LM361,MB361:MM361,NB361:NM361,OB361:OM361,PB361:PM361,QB361:QM361,RB361:RM361,SB361:SM361)</f>
        <v>2.4</v>
      </c>
      <c r="J361" s="12" t="n">
        <f aca="false">(G361+I361)/2</f>
        <v>14.7</v>
      </c>
      <c r="AA361" s="13" t="n">
        <v>2011</v>
      </c>
      <c r="AB361" s="44" t="n">
        <v>19.8</v>
      </c>
      <c r="AC361" s="44" t="n">
        <v>19</v>
      </c>
      <c r="AD361" s="44" t="n">
        <v>15.3</v>
      </c>
      <c r="AE361" s="44" t="n">
        <v>9.6</v>
      </c>
      <c r="AF361" s="44" t="n">
        <v>6</v>
      </c>
      <c r="AG361" s="44" t="n">
        <v>4.2</v>
      </c>
      <c r="AH361" s="44" t="n">
        <v>4.2</v>
      </c>
      <c r="AI361" s="44" t="n">
        <v>6.9</v>
      </c>
      <c r="AJ361" s="44" t="n">
        <v>8.3</v>
      </c>
      <c r="AK361" s="44" t="n">
        <v>11.7</v>
      </c>
      <c r="AL361" s="44" t="n">
        <v>15.5</v>
      </c>
      <c r="AM361" s="44" t="n">
        <v>15.8</v>
      </c>
      <c r="AN361" s="45" t="n">
        <f aca="false">AVERAGE(Sheet1!AB361:AM361)</f>
        <v>11.3583333333333</v>
      </c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2" t="n">
        <f aca="false">BA360+1</f>
        <v>2011</v>
      </c>
      <c r="BB361" s="20" t="n">
        <v>23.7</v>
      </c>
      <c r="BC361" s="20" t="n">
        <v>22.7</v>
      </c>
      <c r="BD361" s="20" t="n">
        <v>19.4</v>
      </c>
      <c r="BE361" s="20" t="n">
        <v>12.9</v>
      </c>
      <c r="BF361" s="20" t="n">
        <v>8.2</v>
      </c>
      <c r="BG361" s="20" t="n">
        <v>6.3</v>
      </c>
      <c r="BH361" s="20" t="n">
        <v>5.5</v>
      </c>
      <c r="BI361" s="20" t="n">
        <v>8.8</v>
      </c>
      <c r="BJ361" s="20" t="n">
        <v>10.4</v>
      </c>
      <c r="BK361" s="20" t="n">
        <v>15</v>
      </c>
      <c r="BL361" s="20" t="n">
        <v>18.4</v>
      </c>
      <c r="BM361" s="20" t="n">
        <v>19.6</v>
      </c>
      <c r="BN361" s="4" t="n">
        <f aca="false">AVERAGE(BB361:BM361)</f>
        <v>14.2416666666667</v>
      </c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2" t="n">
        <f aca="false">CA360+1</f>
        <v>2011</v>
      </c>
      <c r="CB361" s="20" t="n">
        <v>23.1</v>
      </c>
      <c r="CC361" s="20" t="n">
        <v>21.3</v>
      </c>
      <c r="CD361" s="20" t="n">
        <v>18.2</v>
      </c>
      <c r="CE361" s="20" t="n">
        <v>12</v>
      </c>
      <c r="CF361" s="20" t="n">
        <v>8.4</v>
      </c>
      <c r="CG361" s="20" t="n">
        <v>5.6</v>
      </c>
      <c r="CH361" s="20" t="n">
        <v>4.7</v>
      </c>
      <c r="CI361" s="20" t="n">
        <v>8.2</v>
      </c>
      <c r="CJ361" s="20" t="n">
        <v>9.8</v>
      </c>
      <c r="CK361" s="20" t="n">
        <v>14.7</v>
      </c>
      <c r="CL361" s="20" t="n">
        <v>18</v>
      </c>
      <c r="CM361" s="20" t="n">
        <v>18.9</v>
      </c>
      <c r="CN361" s="4" t="n">
        <f aca="false">AVERAGE(CB361:CM361)</f>
        <v>13.575</v>
      </c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36" t="s">
        <v>145</v>
      </c>
      <c r="DB361" s="20" t="n">
        <v>20.4</v>
      </c>
      <c r="DC361" s="20" t="n">
        <v>19.9</v>
      </c>
      <c r="DD361" s="20" t="n">
        <v>17.2</v>
      </c>
      <c r="DE361" s="20" t="n">
        <v>10</v>
      </c>
      <c r="DF361" s="20" t="n">
        <v>5.3</v>
      </c>
      <c r="DG361" s="20" t="n">
        <v>3.7</v>
      </c>
      <c r="DH361" s="20" t="n">
        <v>3.1</v>
      </c>
      <c r="DI361" s="20" t="n">
        <v>5.9</v>
      </c>
      <c r="DJ361" s="20" t="n">
        <v>7.7</v>
      </c>
      <c r="DK361" s="20" t="n">
        <v>12</v>
      </c>
      <c r="DL361" s="20" t="n">
        <v>15.8</v>
      </c>
      <c r="DM361" s="20" t="n">
        <v>16.8</v>
      </c>
      <c r="DN361" s="4" t="n">
        <f aca="false">AVERAGE(DB361:DM361)</f>
        <v>11.4833333333333</v>
      </c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30" t="s">
        <v>145</v>
      </c>
      <c r="FB361" s="15" t="n">
        <v>24.4</v>
      </c>
      <c r="FC361" s="15" t="n">
        <v>24.1</v>
      </c>
      <c r="FD361" s="15" t="n">
        <v>22.5</v>
      </c>
      <c r="FE361" s="15" t="n">
        <v>17.5</v>
      </c>
      <c r="FF361" s="15" t="n">
        <v>11.5</v>
      </c>
      <c r="FG361" s="15" t="n">
        <v>9.3</v>
      </c>
      <c r="FH361" s="15" t="n">
        <v>9.4</v>
      </c>
      <c r="FI361" s="15" t="n">
        <v>10.7</v>
      </c>
      <c r="FJ361" s="15" t="n">
        <v>14.7</v>
      </c>
      <c r="FK361" s="15" t="n">
        <v>19.9</v>
      </c>
      <c r="FL361" s="15" t="n">
        <v>22.4</v>
      </c>
      <c r="FM361" s="15" t="n">
        <v>22.3</v>
      </c>
      <c r="FN361" s="16" t="n">
        <f aca="false">AVERAGE(FB361:FM361)</f>
        <v>17.3916666666667</v>
      </c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2" t="n">
        <v>2011</v>
      </c>
      <c r="GB361" s="15" t="n">
        <v>25.1</v>
      </c>
      <c r="GC361" s="15" t="n">
        <v>24.2</v>
      </c>
      <c r="GD361" s="15" t="n">
        <v>24.1</v>
      </c>
      <c r="GE361" s="15" t="n">
        <v>20</v>
      </c>
      <c r="GF361" s="15" t="n">
        <v>14.4</v>
      </c>
      <c r="GG361" s="15" t="n">
        <v>11.2</v>
      </c>
      <c r="GH361" s="15" t="n">
        <v>14.1</v>
      </c>
      <c r="GI361" s="15" t="n">
        <v>14.6</v>
      </c>
      <c r="GJ361" s="15" t="n">
        <v>17.8</v>
      </c>
      <c r="GK361" s="15" t="n">
        <v>22.7</v>
      </c>
      <c r="GL361" s="15" t="n">
        <v>24.8</v>
      </c>
      <c r="GM361" s="15" t="n">
        <v>24.7</v>
      </c>
      <c r="GN361" s="16" t="n">
        <f aca="false">AVERAGE(GB361:GM361)</f>
        <v>19.8083333333333</v>
      </c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2" t="n">
        <v>2011</v>
      </c>
      <c r="HB361" s="15" t="n">
        <v>25.4</v>
      </c>
      <c r="HC361" s="15" t="n">
        <v>24.5</v>
      </c>
      <c r="HD361" s="15" t="n">
        <v>21.5</v>
      </c>
      <c r="HE361" s="15" t="n">
        <v>15.7</v>
      </c>
      <c r="HF361" s="15" t="n">
        <v>10.3</v>
      </c>
      <c r="HG361" s="15" t="n">
        <v>8.2</v>
      </c>
      <c r="HH361" s="15" t="n">
        <v>8.5</v>
      </c>
      <c r="HI361" s="15" t="n">
        <v>10.6</v>
      </c>
      <c r="HJ361" s="15" t="n">
        <v>13.7</v>
      </c>
      <c r="HK361" s="15" t="n">
        <v>19.7</v>
      </c>
      <c r="HL361" s="15" t="n">
        <v>22.9</v>
      </c>
      <c r="HM361" s="15" t="n">
        <v>23.2</v>
      </c>
      <c r="HN361" s="16" t="n">
        <f aca="false">AVERAGE(HB361:HM361)</f>
        <v>17.0166666666667</v>
      </c>
      <c r="HO361" s="16"/>
      <c r="HP361" s="16"/>
      <c r="HQ361" s="16"/>
      <c r="HR361" s="16"/>
      <c r="HS361" s="16"/>
      <c r="HT361" s="16"/>
      <c r="HU361" s="16"/>
      <c r="HV361" s="16"/>
      <c r="HW361" s="16"/>
      <c r="HX361" s="16"/>
      <c r="HY361" s="16"/>
      <c r="HZ361" s="16"/>
      <c r="IA361" s="7" t="n">
        <f aca="false">IA360+1</f>
        <v>2011</v>
      </c>
      <c r="IB361" s="15" t="n">
        <v>24.3</v>
      </c>
      <c r="IC361" s="15" t="n">
        <v>22.6</v>
      </c>
      <c r="ID361" s="15" t="n">
        <v>19</v>
      </c>
      <c r="IE361" s="15" t="n">
        <v>12.3</v>
      </c>
      <c r="IF361" s="15" t="n">
        <v>8.4</v>
      </c>
      <c r="IG361" s="15" t="n">
        <v>4.7</v>
      </c>
      <c r="IH361" s="15" t="n">
        <v>5.2</v>
      </c>
      <c r="II361" s="15" t="n">
        <v>7.4</v>
      </c>
      <c r="IJ361" s="15" t="n">
        <v>9.8</v>
      </c>
      <c r="IK361" s="15" t="n">
        <v>14.5</v>
      </c>
      <c r="IL361" s="15" t="n">
        <v>18</v>
      </c>
      <c r="IM361" s="15" t="n">
        <v>19.5</v>
      </c>
      <c r="IN361" s="25" t="n">
        <f aca="false">SUM(IB361:IM361)/12</f>
        <v>13.8083333333333</v>
      </c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 t="n">
        <f aca="false">JA360+1</f>
        <v>2011</v>
      </c>
      <c r="JB361" s="15" t="n">
        <v>21.1</v>
      </c>
      <c r="JC361" s="15" t="n">
        <v>20.2</v>
      </c>
      <c r="JD361" s="15" t="n">
        <v>16.3</v>
      </c>
      <c r="JE361" s="15" t="n">
        <v>11</v>
      </c>
      <c r="JF361" s="15" t="n">
        <v>8.5</v>
      </c>
      <c r="JG361" s="15" t="n">
        <v>5.2</v>
      </c>
      <c r="JH361" s="15" t="n">
        <v>6.1</v>
      </c>
      <c r="JI361" s="15" t="n">
        <v>6.3</v>
      </c>
      <c r="JJ361" s="15" t="n">
        <v>8.5</v>
      </c>
      <c r="JK361" s="15" t="n">
        <v>13.2</v>
      </c>
      <c r="JL361" s="15" t="n">
        <v>16</v>
      </c>
      <c r="JM361" s="15" t="n">
        <v>18.2</v>
      </c>
      <c r="JN361" s="25" t="n">
        <f aca="false">SUM(JB361:JM361)/12</f>
        <v>12.55</v>
      </c>
      <c r="JO361" s="15"/>
      <c r="JP361" s="15"/>
      <c r="JQ361" s="15"/>
      <c r="JR361" s="15"/>
      <c r="JS361" s="15"/>
      <c r="JT361" s="15"/>
      <c r="JU361" s="15"/>
      <c r="JV361" s="15"/>
      <c r="JW361" s="15"/>
      <c r="JX361" s="15"/>
      <c r="JY361" s="15"/>
      <c r="JZ361" s="15"/>
      <c r="KA361" s="13" t="n">
        <v>2011</v>
      </c>
      <c r="KB361" s="15" t="n">
        <v>22.4</v>
      </c>
      <c r="KC361" s="15" t="n">
        <v>21.5</v>
      </c>
      <c r="KD361" s="15" t="n">
        <v>17.8</v>
      </c>
      <c r="KE361" s="15" t="n">
        <v>9.7</v>
      </c>
      <c r="KF361" s="15" t="n">
        <v>5.5</v>
      </c>
      <c r="KG361" s="15" t="n">
        <v>2.4</v>
      </c>
      <c r="KH361" s="15" t="n">
        <v>3.5</v>
      </c>
      <c r="KI361" s="15" t="n">
        <v>5.1</v>
      </c>
      <c r="KJ361" s="15" t="n">
        <v>8.9</v>
      </c>
      <c r="KK361" s="15" t="n">
        <v>15.2</v>
      </c>
      <c r="KL361" s="15" t="n">
        <v>17.6</v>
      </c>
      <c r="KM361" s="15" t="n">
        <v>19.1</v>
      </c>
      <c r="KN361" s="16" t="n">
        <f aca="false">AVERAGE(KB361:KM361)</f>
        <v>12.3916666666667</v>
      </c>
      <c r="KO361" s="16"/>
      <c r="KP361" s="16"/>
      <c r="KQ361" s="16"/>
      <c r="KR361" s="16"/>
      <c r="KS361" s="16"/>
      <c r="KT361" s="16"/>
      <c r="KU361" s="16"/>
      <c r="KV361" s="16"/>
      <c r="KW361" s="16"/>
      <c r="KX361" s="16"/>
      <c r="KY361" s="16"/>
      <c r="KZ361" s="16"/>
      <c r="LA361" s="7" t="n">
        <f aca="false">LA360+1</f>
        <v>2011</v>
      </c>
      <c r="LB361" s="15" t="n">
        <v>24.3</v>
      </c>
      <c r="LC361" s="15" t="n">
        <v>21.3</v>
      </c>
      <c r="LD361" s="15" t="n">
        <v>17.1</v>
      </c>
      <c r="LE361" s="15" t="n">
        <v>10.8</v>
      </c>
      <c r="LF361" s="15" t="n">
        <v>6.6</v>
      </c>
      <c r="LG361" s="15" t="n">
        <v>4.1</v>
      </c>
      <c r="LH361" s="15" t="n">
        <v>6.1</v>
      </c>
      <c r="LI361" s="15" t="n">
        <v>6.2</v>
      </c>
      <c r="LJ361" s="15" t="n">
        <v>10.8</v>
      </c>
      <c r="LK361" s="15" t="n">
        <v>14</v>
      </c>
      <c r="LL361" s="15" t="n">
        <v>16.7</v>
      </c>
      <c r="LM361" s="15" t="n">
        <v>19.3</v>
      </c>
      <c r="LN361" s="16" t="n">
        <f aca="false">AVERAGE(LB361:LM361)</f>
        <v>13.1083333333333</v>
      </c>
      <c r="LO361" s="16"/>
      <c r="LP361" s="16"/>
      <c r="LQ361" s="16"/>
      <c r="LR361" s="16"/>
      <c r="LS361" s="16"/>
      <c r="LT361" s="16"/>
      <c r="LU361" s="16"/>
      <c r="LV361" s="16"/>
      <c r="LW361" s="16"/>
      <c r="LX361" s="16"/>
      <c r="LY361" s="16"/>
      <c r="LZ361" s="16"/>
      <c r="MA361" s="7" t="n">
        <f aca="false">MA360+1</f>
        <v>2011</v>
      </c>
      <c r="MB361" s="15" t="n">
        <v>24.1</v>
      </c>
      <c r="MC361" s="15" t="n">
        <v>22.9</v>
      </c>
      <c r="MD361" s="15" t="n">
        <v>22.3</v>
      </c>
      <c r="ME361" s="15" t="n">
        <v>17.5</v>
      </c>
      <c r="MF361" s="15" t="n">
        <v>13</v>
      </c>
      <c r="MG361" s="15" t="n">
        <v>10</v>
      </c>
      <c r="MH361" s="15" t="n">
        <v>12.3</v>
      </c>
      <c r="MI361" s="15" t="n">
        <v>13.4</v>
      </c>
      <c r="MJ361" s="15" t="n">
        <v>17.1</v>
      </c>
      <c r="MK361" s="15" t="n">
        <v>22</v>
      </c>
      <c r="ML361" s="15" t="n">
        <v>22.7</v>
      </c>
      <c r="MM361" s="15" t="n">
        <v>23.6</v>
      </c>
      <c r="MN361" s="16" t="n">
        <f aca="false">AVERAGE(MB361:MM361)</f>
        <v>18.4083333333333</v>
      </c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60" t="s">
        <v>145</v>
      </c>
      <c r="NB361" s="15" t="n">
        <v>19.9</v>
      </c>
      <c r="NC361" s="15" t="n">
        <v>18.1</v>
      </c>
      <c r="ND361" s="15" t="n">
        <v>16.1</v>
      </c>
      <c r="NE361" s="15" t="n">
        <v>13.6</v>
      </c>
      <c r="NF361" s="15" t="n">
        <v>9.4</v>
      </c>
      <c r="NG361" s="15" t="n">
        <v>7.8</v>
      </c>
      <c r="NH361" s="15" t="n">
        <v>7.4</v>
      </c>
      <c r="NI361" s="15" t="n">
        <v>7.4</v>
      </c>
      <c r="NJ361" s="15" t="n">
        <v>8.2</v>
      </c>
      <c r="NK361" s="15" t="n">
        <v>12.9</v>
      </c>
      <c r="NL361" s="15" t="n">
        <v>14.3</v>
      </c>
      <c r="NM361" s="15" t="n">
        <v>17.2</v>
      </c>
      <c r="NN361" s="29" t="n">
        <f aca="false">AVERAGE(NB361:NM361)</f>
        <v>12.6916666666667</v>
      </c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13" t="n">
        <v>2011</v>
      </c>
      <c r="OB361" s="15" t="n">
        <v>22.7</v>
      </c>
      <c r="OC361" s="15" t="n">
        <v>20</v>
      </c>
      <c r="OD361" s="15" t="n">
        <v>16.9</v>
      </c>
      <c r="OE361" s="15" t="n">
        <v>15.3</v>
      </c>
      <c r="OF361" s="15" t="n">
        <v>9.8</v>
      </c>
      <c r="OG361" s="15" t="n">
        <v>8.1</v>
      </c>
      <c r="OH361" s="15" t="n">
        <v>8</v>
      </c>
      <c r="OI361" s="15" t="n">
        <v>9</v>
      </c>
      <c r="OJ361" s="15" t="n">
        <v>9.3</v>
      </c>
      <c r="OK361" s="15" t="n">
        <v>14</v>
      </c>
      <c r="OL361" s="15" t="n">
        <v>16.4</v>
      </c>
      <c r="OM361" s="15" t="n">
        <v>19</v>
      </c>
      <c r="ON361" s="29" t="n">
        <f aca="false">AVERAGE(OB361:OM361)</f>
        <v>14.0416666666667</v>
      </c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30" t="s">
        <v>145</v>
      </c>
      <c r="PB361" s="15" t="n">
        <v>26.3</v>
      </c>
      <c r="PC361" s="26" t="n">
        <f aca="false">SUM(PC360+PC362)/2</f>
        <v>25.8</v>
      </c>
      <c r="PD361" s="15" t="n">
        <v>25.1</v>
      </c>
      <c r="PE361" s="15" t="n">
        <v>22</v>
      </c>
      <c r="PF361" s="15" t="n">
        <v>16</v>
      </c>
      <c r="PG361" s="15" t="n">
        <v>11.1</v>
      </c>
      <c r="PH361" s="15" t="n">
        <v>13.1</v>
      </c>
      <c r="PI361" s="15" t="n">
        <v>13.2</v>
      </c>
      <c r="PJ361" s="15" t="n">
        <v>16</v>
      </c>
      <c r="PK361" s="15" t="n">
        <v>20.6</v>
      </c>
      <c r="PL361" s="15" t="n">
        <v>22.9</v>
      </c>
      <c r="PM361" s="15" t="n">
        <v>26.4</v>
      </c>
      <c r="PN361" s="29" t="n">
        <f aca="false">AVERAGE(PB361:PM361)</f>
        <v>19.875</v>
      </c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30" t="s">
        <v>145</v>
      </c>
      <c r="QB361" s="26" t="n">
        <f aca="false">SUM(QB360+QB362)/2</f>
        <v>23</v>
      </c>
      <c r="QC361" s="15" t="n">
        <v>27</v>
      </c>
      <c r="QD361" s="15" t="n">
        <v>21.7</v>
      </c>
      <c r="QE361" s="15" t="n">
        <v>17.4</v>
      </c>
      <c r="QF361" s="15" t="n">
        <v>11</v>
      </c>
      <c r="QG361" s="15" t="n">
        <v>8.5</v>
      </c>
      <c r="QH361" s="15" t="n">
        <v>8.5</v>
      </c>
      <c r="QI361" s="15" t="n">
        <v>8.5</v>
      </c>
      <c r="QJ361" s="15" t="n">
        <v>8.4</v>
      </c>
      <c r="QK361" s="15" t="n">
        <v>14.2</v>
      </c>
      <c r="QL361" s="15" t="n">
        <v>16.6</v>
      </c>
      <c r="QM361" s="15" t="n">
        <v>21.4</v>
      </c>
      <c r="QN361" s="29" t="n">
        <f aca="false">AVERAGE(QB361:QM361)</f>
        <v>15.5166666666667</v>
      </c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30" t="s">
        <v>145</v>
      </c>
      <c r="RB361" s="15" t="n">
        <v>24.2</v>
      </c>
      <c r="RC361" s="15" t="n">
        <v>23.2</v>
      </c>
      <c r="RD361" s="15" t="n">
        <v>22.4</v>
      </c>
      <c r="RE361" s="15" t="n">
        <v>18.1</v>
      </c>
      <c r="RF361" s="15" t="n">
        <v>14.7</v>
      </c>
      <c r="RG361" s="15" t="n">
        <v>10.2</v>
      </c>
      <c r="RH361" s="15" t="n">
        <v>13.5</v>
      </c>
      <c r="RI361" s="15" t="n">
        <v>13.6</v>
      </c>
      <c r="RJ361" s="15" t="n">
        <v>16.7</v>
      </c>
      <c r="RK361" s="15" t="n">
        <v>22.4</v>
      </c>
      <c r="RL361" s="15" t="n">
        <v>22.6</v>
      </c>
      <c r="RM361" s="15" t="n">
        <v>24.2</v>
      </c>
      <c r="RN361" s="29" t="n">
        <f aca="false">AVERAGE(RB361:RM361)</f>
        <v>18.8166666666667</v>
      </c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13" t="n">
        <v>2011</v>
      </c>
      <c r="SB361" s="15" t="n">
        <v>26</v>
      </c>
      <c r="SC361" s="15" t="n">
        <v>23</v>
      </c>
      <c r="SD361" s="15" t="n">
        <v>18.5</v>
      </c>
      <c r="SE361" s="15" t="n">
        <v>16.6</v>
      </c>
      <c r="SF361" s="15" t="n">
        <v>10.2</v>
      </c>
      <c r="SG361" s="15" t="n">
        <v>6.6</v>
      </c>
      <c r="SH361" s="15" t="n">
        <v>7.9</v>
      </c>
      <c r="SI361" s="15" t="n">
        <v>9.3</v>
      </c>
      <c r="SJ361" s="15" t="n">
        <v>9.6</v>
      </c>
      <c r="SK361" s="15" t="n">
        <v>16.1</v>
      </c>
      <c r="SL361" s="15" t="n">
        <v>17.9</v>
      </c>
      <c r="SM361" s="15" t="n">
        <v>21</v>
      </c>
      <c r="SN361" s="29" t="n">
        <f aca="false">AVERAGE(SB361:SM361)</f>
        <v>15.225</v>
      </c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72" t="s">
        <v>145</v>
      </c>
      <c r="TB361" s="73" t="n">
        <v>21.7</v>
      </c>
      <c r="TC361" s="73" t="n">
        <v>21.9</v>
      </c>
      <c r="TD361" s="73" t="n">
        <v>19.1</v>
      </c>
      <c r="TE361" s="73" t="n">
        <v>12.3</v>
      </c>
      <c r="TF361" s="73" t="n">
        <v>5.8</v>
      </c>
      <c r="TG361" s="73" t="n">
        <v>5.3</v>
      </c>
      <c r="TH361" s="73" t="n">
        <v>3</v>
      </c>
      <c r="TI361" s="73" t="n">
        <v>5.8</v>
      </c>
      <c r="TJ361" s="73" t="n">
        <v>8.9</v>
      </c>
      <c r="TK361" s="73" t="n">
        <v>14.3</v>
      </c>
      <c r="TL361" s="73" t="n">
        <v>20.5</v>
      </c>
      <c r="TM361" s="73" t="n">
        <v>18.3</v>
      </c>
      <c r="TN361" s="73" t="n">
        <v>13.1</v>
      </c>
      <c r="UB361" s="71"/>
      <c r="UC361" s="30"/>
      <c r="UD361" s="15"/>
      <c r="UE361" s="15"/>
      <c r="UF361" s="15"/>
      <c r="UG361" s="15"/>
      <c r="UH361" s="15"/>
      <c r="UI361" s="15"/>
      <c r="UJ361" s="15"/>
      <c r="UK361" s="15"/>
      <c r="UL361" s="15"/>
      <c r="UM361" s="15"/>
      <c r="UN361" s="15"/>
      <c r="UO361" s="15"/>
      <c r="UP361" s="16"/>
      <c r="VB361" s="71"/>
      <c r="VC361" s="30"/>
      <c r="VD361" s="15"/>
      <c r="VE361" s="15"/>
      <c r="VF361" s="15"/>
      <c r="VG361" s="15"/>
      <c r="VH361" s="15"/>
      <c r="VI361" s="15"/>
      <c r="VJ361" s="15"/>
      <c r="VK361" s="15"/>
      <c r="VL361" s="15"/>
      <c r="VM361" s="15"/>
      <c r="VN361" s="15"/>
      <c r="VO361" s="15"/>
      <c r="VP361" s="16"/>
      <c r="WB361" s="71"/>
      <c r="WC361" s="30"/>
      <c r="WD361" s="15"/>
      <c r="WE361" s="15"/>
      <c r="WF361" s="15"/>
      <c r="WG361" s="15"/>
      <c r="WH361" s="15"/>
      <c r="WI361" s="15"/>
      <c r="WJ361" s="15"/>
      <c r="WK361" s="15"/>
      <c r="WL361" s="15"/>
      <c r="WM361" s="15"/>
      <c r="WN361" s="15"/>
      <c r="WO361" s="15"/>
      <c r="WP361" s="16"/>
      <c r="XB361" s="71"/>
      <c r="XC361" s="30"/>
      <c r="XD361" s="15"/>
      <c r="XE361" s="15"/>
      <c r="XF361" s="15"/>
      <c r="XG361" s="15"/>
      <c r="XH361" s="15"/>
      <c r="XI361" s="15"/>
      <c r="XJ361" s="15"/>
      <c r="XK361" s="15"/>
      <c r="XL361" s="15"/>
      <c r="XM361" s="15"/>
      <c r="XN361" s="15"/>
      <c r="XO361" s="15"/>
      <c r="XP361" s="16"/>
      <c r="YB361" s="71"/>
      <c r="YC361" s="30"/>
      <c r="YD361" s="15"/>
      <c r="YE361" s="15"/>
      <c r="YF361" s="15"/>
      <c r="YG361" s="15"/>
      <c r="YH361" s="15"/>
      <c r="YI361" s="15"/>
      <c r="YJ361" s="15"/>
      <c r="YK361" s="15"/>
      <c r="YL361" s="15"/>
      <c r="YM361" s="15"/>
      <c r="YN361" s="15"/>
      <c r="YO361" s="15"/>
      <c r="YP361" s="16"/>
      <c r="ZB361" s="71"/>
      <c r="ZC361" s="30"/>
      <c r="ZD361" s="15"/>
      <c r="ZE361" s="15"/>
      <c r="ZF361" s="15"/>
      <c r="ZG361" s="15"/>
      <c r="ZH361" s="15"/>
      <c r="ZI361" s="15"/>
      <c r="ZJ361" s="15"/>
      <c r="ZK361" s="15"/>
      <c r="ZL361" s="15"/>
      <c r="ZM361" s="15"/>
      <c r="ZN361" s="15"/>
      <c r="ZO361" s="15"/>
      <c r="ZP361" s="16"/>
    </row>
    <row r="362" customFormat="false" ht="12.8" hidden="false" customHeight="false" outlineLevel="0" collapsed="false">
      <c r="A362" s="17"/>
      <c r="B362" s="4" t="n">
        <f aca="false">AVERAGE(AN362,BN362,CN362,DN362,EN362,FN362,GN362,HN362,IN362,JN362,KN362,LN362,MN362,NN362)</f>
        <v>14.1089743589744</v>
      </c>
      <c r="C362" s="18" t="n">
        <f aca="false">AVERAGE(B358:B362)</f>
        <v>14.7941025641026</v>
      </c>
      <c r="D362" s="9" t="n">
        <f aca="false">AVERAGE(B353:B362)</f>
        <v>15.0521153846154</v>
      </c>
      <c r="E362" s="4" t="n">
        <f aca="false">AVERAGE(B343:B362)</f>
        <v>14.9792948717949</v>
      </c>
      <c r="F362" s="24" t="n">
        <f aca="false">AVERAGE(B313:B362)</f>
        <v>14.7949929098679</v>
      </c>
      <c r="G362" s="9" t="n">
        <f aca="false">MAX(AB362:AM362,BB362:BM362,CB362:CM362,DB362:DM362,EB362:EM362,FB362:FM362,GB362:GM362,HB362:HM362,IB362:IM362,JB362:JM362,KB362:KM362,LB362:LM362,MB362:MM362,NB362:NM362,OB362:OM362,PB362:PM362,QB362:QM362,RB362:RM362,SB362:SM362)</f>
        <v>26.6</v>
      </c>
      <c r="H362" s="10" t="n">
        <f aca="false">MEDIAN(AB362:AM362,BB362:BM362,CB362:CM362,DB362:DM362,EB362:EM362,FB362:FM362,GB362:GM362,HB362:HM362,IB362:IM362,JB362:JM362,KB362:KM362,LB362:LM362,MB362:MM362,NB362:NM362,OB362:OM362,PB362:PM362,QB362:QM362,RB362:RM362,SB362:SM362)</f>
        <v>15.05</v>
      </c>
      <c r="I362" s="11" t="n">
        <f aca="false">MIN(AB362:AM362,BB362:BM362,CB362:CM362,DB362:DM362,EB362:EM362,FB362:FM362,GB362:GM362,HB362:HM362,IB362:IM362,JB362:JM362,KB362:KM362,LB362:LM362,MB362:MM362,NB362:NM362,OB362:OM362,PB362:PM362,QB362:QM362,RB362:RM362,SB362:SM362)</f>
        <v>-0.3</v>
      </c>
      <c r="J362" s="12" t="n">
        <f aca="false">(G362+I362)/2</f>
        <v>13.15</v>
      </c>
      <c r="AA362" s="13" t="n">
        <v>2012</v>
      </c>
      <c r="AB362" s="44" t="n">
        <v>19.1</v>
      </c>
      <c r="AC362" s="44" t="n">
        <v>17.2</v>
      </c>
      <c r="AD362" s="44" t="n">
        <v>13.7</v>
      </c>
      <c r="AE362" s="44" t="n">
        <v>10.7</v>
      </c>
      <c r="AF362" s="44" t="n">
        <v>5.8</v>
      </c>
      <c r="AG362" s="44" t="n">
        <v>3.6</v>
      </c>
      <c r="AH362" s="44" t="n">
        <v>3.3</v>
      </c>
      <c r="AI362" s="44" t="n">
        <v>4.9</v>
      </c>
      <c r="AJ362" s="44" t="n">
        <v>7.3</v>
      </c>
      <c r="AK362" s="44" t="n">
        <v>10.5</v>
      </c>
      <c r="AL362" s="44" t="n">
        <v>15.9</v>
      </c>
      <c r="AM362" s="44" t="n">
        <v>16.7</v>
      </c>
      <c r="AN362" s="45" t="n">
        <f aca="false">AVERAGE(Sheet1!AB362:AM362)</f>
        <v>10.725</v>
      </c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2" t="n">
        <f aca="false">BA361+1</f>
        <v>2012</v>
      </c>
      <c r="BB362" s="20" t="n">
        <v>22.1</v>
      </c>
      <c r="BC362" s="20" t="n">
        <v>20</v>
      </c>
      <c r="BD362" s="20" t="n">
        <v>17.2</v>
      </c>
      <c r="BE362" s="20" t="n">
        <v>13.8</v>
      </c>
      <c r="BF362" s="20" t="n">
        <v>7.8</v>
      </c>
      <c r="BG362" s="20" t="n">
        <v>5.2</v>
      </c>
      <c r="BH362" s="20" t="n">
        <v>4.6</v>
      </c>
      <c r="BI362" s="20" t="n">
        <v>6.4</v>
      </c>
      <c r="BJ362" s="20" t="n">
        <v>10.2</v>
      </c>
      <c r="BK362" s="20" t="n">
        <v>15.1</v>
      </c>
      <c r="BL362" s="20" t="n">
        <v>20.2</v>
      </c>
      <c r="BM362" s="20" t="n">
        <v>22.3</v>
      </c>
      <c r="BN362" s="4" t="n">
        <f aca="false">AVERAGE(BB362:BM362)</f>
        <v>13.7416666666667</v>
      </c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2" t="n">
        <f aca="false">CA361+1</f>
        <v>2012</v>
      </c>
      <c r="CB362" s="20" t="n">
        <v>21.8</v>
      </c>
      <c r="CC362" s="20" t="n">
        <v>19.7</v>
      </c>
      <c r="CD362" s="20" t="n">
        <v>16.3</v>
      </c>
      <c r="CE362" s="20" t="n">
        <v>12.8</v>
      </c>
      <c r="CF362" s="20" t="n">
        <v>7.2</v>
      </c>
      <c r="CG362" s="20" t="n">
        <v>4.3</v>
      </c>
      <c r="CH362" s="20" t="n">
        <v>4.6</v>
      </c>
      <c r="CI362" s="20" t="n">
        <v>5.9</v>
      </c>
      <c r="CJ362" s="20" t="n">
        <v>9.5</v>
      </c>
      <c r="CK362" s="20" t="n">
        <v>13</v>
      </c>
      <c r="CL362" s="20" t="n">
        <v>18.7</v>
      </c>
      <c r="CM362" s="20" t="n">
        <v>21.1</v>
      </c>
      <c r="CN362" s="4" t="n">
        <f aca="false">AVERAGE(CB362:CM362)</f>
        <v>12.9083333333333</v>
      </c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36" t="s">
        <v>146</v>
      </c>
      <c r="DB362" s="20" t="n">
        <v>20</v>
      </c>
      <c r="DC362" s="20" t="n">
        <v>17.6</v>
      </c>
      <c r="DD362" s="20" t="n">
        <v>14.3</v>
      </c>
      <c r="DE362" s="20" t="n">
        <v>10.6</v>
      </c>
      <c r="DF362" s="20" t="n">
        <v>4.9</v>
      </c>
      <c r="DG362" s="20" t="n">
        <v>3.2</v>
      </c>
      <c r="DH362" s="20" t="n">
        <v>2.9</v>
      </c>
      <c r="DI362" s="20" t="n">
        <v>3.6</v>
      </c>
      <c r="DJ362" s="20" t="n">
        <v>6.3</v>
      </c>
      <c r="DK362" s="20" t="n">
        <v>10.2</v>
      </c>
      <c r="DL362" s="20" t="n">
        <v>16</v>
      </c>
      <c r="DM362" s="20" t="n">
        <v>18.6</v>
      </c>
      <c r="DN362" s="4" t="n">
        <f aca="false">AVERAGE(DB362:DM362)</f>
        <v>10.6833333333333</v>
      </c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30" t="s">
        <v>146</v>
      </c>
      <c r="FB362" s="15" t="n">
        <v>24.1</v>
      </c>
      <c r="FC362" s="15" t="n">
        <v>21.9</v>
      </c>
      <c r="FD362" s="15" t="n">
        <v>22</v>
      </c>
      <c r="FE362" s="15" t="n">
        <v>18.3</v>
      </c>
      <c r="FF362" s="15" t="n">
        <v>13.6</v>
      </c>
      <c r="FG362" s="15" t="n">
        <v>8.1</v>
      </c>
      <c r="FH362" s="15" t="n">
        <v>10</v>
      </c>
      <c r="FI362" s="15" t="n">
        <v>8.7</v>
      </c>
      <c r="FJ362" s="15" t="n">
        <v>14.9</v>
      </c>
      <c r="FK362" s="15" t="n">
        <v>18.5</v>
      </c>
      <c r="FL362" s="15" t="n">
        <v>23.3</v>
      </c>
      <c r="FM362" s="15" t="n">
        <v>24.9</v>
      </c>
      <c r="FN362" s="16" t="n">
        <f aca="false">AVERAGE(FB362:FM362)</f>
        <v>17.3583333333333</v>
      </c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2" t="n">
        <v>2012</v>
      </c>
      <c r="GB362" s="15" t="n">
        <v>25.3</v>
      </c>
      <c r="GC362" s="15" t="n">
        <v>23.4</v>
      </c>
      <c r="GD362" s="15" t="n">
        <v>23.8</v>
      </c>
      <c r="GE362" s="15" t="n">
        <v>20.4</v>
      </c>
      <c r="GF362" s="15" t="n">
        <v>16.9</v>
      </c>
      <c r="GG362" s="15" t="n">
        <v>12</v>
      </c>
      <c r="GH362" s="15" t="n">
        <v>14.1</v>
      </c>
      <c r="GI362" s="15" t="n">
        <v>13.3</v>
      </c>
      <c r="GJ362" s="15" t="n">
        <v>18</v>
      </c>
      <c r="GK362" s="15" t="n">
        <v>20.7</v>
      </c>
      <c r="GL362" s="15" t="n">
        <v>24.5</v>
      </c>
      <c r="GM362" s="15" t="n">
        <v>25.8</v>
      </c>
      <c r="GN362" s="16" t="n">
        <f aca="false">AVERAGE(GB362:GM362)</f>
        <v>19.85</v>
      </c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2" t="n">
        <v>2012</v>
      </c>
      <c r="HB362" s="15" t="n">
        <v>26.6</v>
      </c>
      <c r="HC362" s="15" t="n">
        <v>23.4</v>
      </c>
      <c r="HD362" s="15" t="n">
        <v>21.4</v>
      </c>
      <c r="HE362" s="15" t="n">
        <v>17.7</v>
      </c>
      <c r="HF362" s="15" t="n">
        <v>12.4</v>
      </c>
      <c r="HG362" s="15" t="n">
        <v>7.7</v>
      </c>
      <c r="HH362" s="15" t="n">
        <v>8.1</v>
      </c>
      <c r="HI362" s="15" t="n">
        <v>9.1</v>
      </c>
      <c r="HJ362" s="15" t="n">
        <v>14.9</v>
      </c>
      <c r="HK362" s="15" t="n">
        <v>18.6</v>
      </c>
      <c r="HL362" s="15" t="n">
        <v>23.2</v>
      </c>
      <c r="HM362" s="15" t="n">
        <v>25.9</v>
      </c>
      <c r="HN362" s="16" t="n">
        <f aca="false">AVERAGE(HB362:HM362)</f>
        <v>17.4166666666667</v>
      </c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7" t="n">
        <f aca="false">IA361+1</f>
        <v>2012</v>
      </c>
      <c r="IB362" s="15" t="n">
        <v>22.9</v>
      </c>
      <c r="IC362" s="15" t="n">
        <v>21</v>
      </c>
      <c r="ID362" s="15" t="n">
        <v>17.2</v>
      </c>
      <c r="IE362" s="15" t="n">
        <v>13.4</v>
      </c>
      <c r="IF362" s="15" t="n">
        <v>6.8</v>
      </c>
      <c r="IG362" s="15" t="n">
        <v>4.4</v>
      </c>
      <c r="IH362" s="15" t="n">
        <v>3.1</v>
      </c>
      <c r="II362" s="15" t="n">
        <v>4.9</v>
      </c>
      <c r="IJ362" s="15" t="n">
        <v>9.6</v>
      </c>
      <c r="IK362" s="15" t="n">
        <v>13.4</v>
      </c>
      <c r="IL362" s="15" t="n">
        <v>19.3</v>
      </c>
      <c r="IM362" s="15" t="n">
        <v>20.7</v>
      </c>
      <c r="IN362" s="25" t="n">
        <f aca="false">SUM(IB362:IM362)/12</f>
        <v>13.0583333333333</v>
      </c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 t="n">
        <f aca="false">JA361+1</f>
        <v>2012</v>
      </c>
      <c r="JB362" s="15" t="n">
        <v>19.8</v>
      </c>
      <c r="JC362" s="15" t="n">
        <v>16.8</v>
      </c>
      <c r="JD362" s="15" t="n">
        <v>15.4</v>
      </c>
      <c r="JE362" s="15" t="n">
        <v>11.7</v>
      </c>
      <c r="JF362" s="15" t="n">
        <v>5.8</v>
      </c>
      <c r="JG362" s="15" t="n">
        <v>4.8</v>
      </c>
      <c r="JH362" s="15" t="n">
        <v>2.4</v>
      </c>
      <c r="JI362" s="15" t="n">
        <v>3.7</v>
      </c>
      <c r="JJ362" s="15" t="n">
        <v>8.5</v>
      </c>
      <c r="JK362" s="15" t="n">
        <v>11.6</v>
      </c>
      <c r="JL362" s="15" t="n">
        <v>16.3</v>
      </c>
      <c r="JM362" s="15" t="n">
        <v>17.9</v>
      </c>
      <c r="JN362" s="25" t="n">
        <f aca="false">SUM(JB362:JM362)/12</f>
        <v>11.225</v>
      </c>
      <c r="JO362" s="15"/>
      <c r="JP362" s="15"/>
      <c r="JQ362" s="15"/>
      <c r="JR362" s="15"/>
      <c r="JS362" s="15"/>
      <c r="JT362" s="15"/>
      <c r="JU362" s="15"/>
      <c r="JV362" s="15"/>
      <c r="JW362" s="15"/>
      <c r="JX362" s="15"/>
      <c r="JY362" s="15"/>
      <c r="JZ362" s="15"/>
      <c r="KA362" s="13" t="n">
        <v>2012</v>
      </c>
      <c r="KB362" s="15" t="n">
        <v>21.6</v>
      </c>
      <c r="KC362" s="15" t="n">
        <v>18</v>
      </c>
      <c r="KD362" s="15" t="n">
        <v>15</v>
      </c>
      <c r="KE362" s="15" t="n">
        <v>13</v>
      </c>
      <c r="KF362" s="15" t="n">
        <v>4.5</v>
      </c>
      <c r="KG362" s="15" t="n">
        <v>2.1</v>
      </c>
      <c r="KH362" s="15" t="n">
        <v>-0.3</v>
      </c>
      <c r="KI362" s="15" t="n">
        <v>4.3</v>
      </c>
      <c r="KJ362" s="15" t="n">
        <v>9.6</v>
      </c>
      <c r="KK362" s="15" t="n">
        <v>13.5</v>
      </c>
      <c r="KL362" s="15" t="n">
        <v>20.2</v>
      </c>
      <c r="KM362" s="15" t="n">
        <v>21.2</v>
      </c>
      <c r="KN362" s="16" t="n">
        <f aca="false">AVERAGE(KB362:KM362)</f>
        <v>11.8916666666667</v>
      </c>
      <c r="KO362" s="16"/>
      <c r="KP362" s="16"/>
      <c r="KQ362" s="16"/>
      <c r="KR362" s="16"/>
      <c r="KS362" s="16"/>
      <c r="KT362" s="16"/>
      <c r="KU362" s="16"/>
      <c r="KV362" s="16"/>
      <c r="KW362" s="16"/>
      <c r="KX362" s="16"/>
      <c r="KY362" s="16"/>
      <c r="KZ362" s="16"/>
      <c r="LA362" s="7" t="n">
        <f aca="false">LA361+1</f>
        <v>2012</v>
      </c>
      <c r="LB362" s="15" t="n">
        <v>22.4</v>
      </c>
      <c r="LC362" s="15" t="n">
        <v>19.6</v>
      </c>
      <c r="LD362" s="15" t="n">
        <v>16.2</v>
      </c>
      <c r="LE362" s="15" t="n">
        <v>13.5</v>
      </c>
      <c r="LF362" s="15" t="n">
        <v>6.6</v>
      </c>
      <c r="LG362" s="15" t="n">
        <v>2.6</v>
      </c>
      <c r="LH362" s="15" t="n">
        <v>0.2</v>
      </c>
      <c r="LI362" s="15" t="n">
        <v>6</v>
      </c>
      <c r="LJ362" s="15" t="n">
        <v>14.2</v>
      </c>
      <c r="LK362" s="15" t="n">
        <v>15.1</v>
      </c>
      <c r="LL362" s="15" t="n">
        <v>20.7</v>
      </c>
      <c r="LM362" s="15" t="n">
        <v>21</v>
      </c>
      <c r="LN362" s="16" t="n">
        <f aca="false">AVERAGE(LB362:LM362)</f>
        <v>13.175</v>
      </c>
      <c r="LO362" s="16"/>
      <c r="LP362" s="16"/>
      <c r="LQ362" s="16"/>
      <c r="LR362" s="16"/>
      <c r="LS362" s="16"/>
      <c r="LT362" s="16"/>
      <c r="LU362" s="16"/>
      <c r="LV362" s="16"/>
      <c r="LW362" s="16"/>
      <c r="LX362" s="16"/>
      <c r="LY362" s="16"/>
      <c r="LZ362" s="16"/>
      <c r="MA362" s="7" t="n">
        <f aca="false">MA361+1</f>
        <v>2012</v>
      </c>
      <c r="MB362" s="15" t="n">
        <v>25.3</v>
      </c>
      <c r="MC362" s="15" t="n">
        <v>23.7</v>
      </c>
      <c r="MD362" s="15" t="n">
        <v>22.2</v>
      </c>
      <c r="ME362" s="15" t="n">
        <v>19.2</v>
      </c>
      <c r="MF362" s="15" t="n">
        <v>15.1</v>
      </c>
      <c r="MG362" s="15" t="n">
        <v>11.1</v>
      </c>
      <c r="MH362" s="15" t="n">
        <v>11.1</v>
      </c>
      <c r="MI362" s="15" t="n">
        <v>13.2</v>
      </c>
      <c r="MJ362" s="15" t="n">
        <v>18.4</v>
      </c>
      <c r="MK362" s="15" t="n">
        <v>20.9</v>
      </c>
      <c r="ML362" s="15" t="n">
        <v>24.1</v>
      </c>
      <c r="MM362" s="15" t="n">
        <v>24.7</v>
      </c>
      <c r="MN362" s="16" t="n">
        <f aca="false">AVERAGE(MB362:MM362)</f>
        <v>19.0833333333333</v>
      </c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60" t="s">
        <v>146</v>
      </c>
      <c r="NB362" s="15" t="n">
        <v>18.7</v>
      </c>
      <c r="NC362" s="15" t="n">
        <v>18.5</v>
      </c>
      <c r="ND362" s="15" t="n">
        <v>15.6</v>
      </c>
      <c r="NE362" s="15" t="n">
        <v>12.6</v>
      </c>
      <c r="NF362" s="15" t="n">
        <v>8.8</v>
      </c>
      <c r="NG362" s="15" t="n">
        <v>6.9</v>
      </c>
      <c r="NH362" s="15" t="n">
        <v>3.7</v>
      </c>
      <c r="NI362" s="15" t="n">
        <v>6.9</v>
      </c>
      <c r="NJ362" s="15" t="n">
        <v>9.4</v>
      </c>
      <c r="NK362" s="15" t="n">
        <v>13.3</v>
      </c>
      <c r="NL362" s="15" t="n">
        <v>14.6</v>
      </c>
      <c r="NM362" s="15" t="n">
        <v>18.6</v>
      </c>
      <c r="NN362" s="29" t="n">
        <f aca="false">AVERAGE(NB362:NM362)</f>
        <v>12.3</v>
      </c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13" t="n">
        <v>2012</v>
      </c>
      <c r="OB362" s="15" t="n">
        <v>19.8</v>
      </c>
      <c r="OC362" s="15" t="n">
        <v>20.7</v>
      </c>
      <c r="OD362" s="15" t="n">
        <v>17</v>
      </c>
      <c r="OE362" s="15" t="n">
        <v>14.1</v>
      </c>
      <c r="OF362" s="15" t="n">
        <v>10.2</v>
      </c>
      <c r="OG362" s="15" t="n">
        <v>7</v>
      </c>
      <c r="OH362" s="15" t="n">
        <v>3.9</v>
      </c>
      <c r="OI362" s="15" t="n">
        <v>8.3</v>
      </c>
      <c r="OJ362" s="15" t="n">
        <v>10.7</v>
      </c>
      <c r="OK362" s="15" t="n">
        <v>15.9</v>
      </c>
      <c r="OL362" s="15" t="n">
        <v>17.1</v>
      </c>
      <c r="OM362" s="15" t="n">
        <v>21.7</v>
      </c>
      <c r="ON362" s="29" t="n">
        <f aca="false">AVERAGE(OB362:OM362)</f>
        <v>13.8666666666667</v>
      </c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30" t="s">
        <v>146</v>
      </c>
      <c r="PB362" s="15" t="n">
        <v>24.8</v>
      </c>
      <c r="PC362" s="15" t="n">
        <v>25</v>
      </c>
      <c r="PD362" s="15" t="n">
        <v>23.2</v>
      </c>
      <c r="PE362" s="15" t="n">
        <v>20.9</v>
      </c>
      <c r="PF362" s="15" t="n">
        <v>14.9</v>
      </c>
      <c r="PG362" s="15" t="n">
        <v>12.9</v>
      </c>
      <c r="PH362" s="15" t="n">
        <v>10.8</v>
      </c>
      <c r="PI362" s="15" t="n">
        <v>11.8</v>
      </c>
      <c r="PJ362" s="15" t="n">
        <v>18</v>
      </c>
      <c r="PK362" s="15" t="n">
        <v>22.7</v>
      </c>
      <c r="PL362" s="15" t="n">
        <v>24.4</v>
      </c>
      <c r="PM362" s="15" t="n">
        <v>26.2</v>
      </c>
      <c r="PN362" s="29" t="n">
        <f aca="false">AVERAGE(PB362:PM362)</f>
        <v>19.6333333333333</v>
      </c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30" t="s">
        <v>146</v>
      </c>
      <c r="QB362" s="15" t="n">
        <v>23.3</v>
      </c>
      <c r="QC362" s="15" t="n">
        <v>22.6</v>
      </c>
      <c r="QD362" s="15" t="n">
        <v>19.8</v>
      </c>
      <c r="QE362" s="15" t="n">
        <v>14.7</v>
      </c>
      <c r="QF362" s="15" t="n">
        <v>10.3</v>
      </c>
      <c r="QG362" s="15" t="n">
        <v>9.1</v>
      </c>
      <c r="QH362" s="15" t="n">
        <v>4.3</v>
      </c>
      <c r="QI362" s="15" t="n">
        <v>7.8</v>
      </c>
      <c r="QJ362" s="15" t="n">
        <v>9.8</v>
      </c>
      <c r="QK362" s="15" t="n">
        <v>15</v>
      </c>
      <c r="QL362" s="15" t="n">
        <v>15.2</v>
      </c>
      <c r="QM362" s="15" t="n">
        <v>22.6</v>
      </c>
      <c r="QN362" s="29" t="n">
        <f aca="false">AVERAGE(QB362:QM362)</f>
        <v>14.5416666666667</v>
      </c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30" t="s">
        <v>146</v>
      </c>
      <c r="RB362" s="15" t="n">
        <v>24.1</v>
      </c>
      <c r="RC362" s="15" t="n">
        <v>23.3</v>
      </c>
      <c r="RD362" s="15" t="n">
        <v>22.4</v>
      </c>
      <c r="RE362" s="15" t="n">
        <v>19.1</v>
      </c>
      <c r="RF362" s="15" t="n">
        <v>13.7</v>
      </c>
      <c r="RG362" s="15" t="n">
        <v>11.4</v>
      </c>
      <c r="RH362" s="15" t="n">
        <v>11.3</v>
      </c>
      <c r="RI362" s="15" t="n">
        <v>13.5</v>
      </c>
      <c r="RJ362" s="15" t="n">
        <v>19.7</v>
      </c>
      <c r="RK362" s="15" t="n">
        <v>21.6</v>
      </c>
      <c r="RL362" s="15" t="n">
        <v>24.8</v>
      </c>
      <c r="RM362" s="15" t="n">
        <v>24.2</v>
      </c>
      <c r="RN362" s="29" t="n">
        <f aca="false">AVERAGE(RB362:RM362)</f>
        <v>19.0916666666667</v>
      </c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13" t="n">
        <v>2012</v>
      </c>
      <c r="SB362" s="15" t="n">
        <v>24.1</v>
      </c>
      <c r="SC362" s="15" t="n">
        <v>20.7</v>
      </c>
      <c r="SD362" s="15" t="n">
        <v>16</v>
      </c>
      <c r="SE362" s="15" t="n">
        <v>14.4</v>
      </c>
      <c r="SF362" s="15" t="n">
        <v>9.7</v>
      </c>
      <c r="SG362" s="15" t="n">
        <v>6.2</v>
      </c>
      <c r="SH362" s="15" t="n">
        <v>4.1</v>
      </c>
      <c r="SI362" s="15" t="n">
        <v>8.1</v>
      </c>
      <c r="SJ362" s="15" t="n">
        <v>10.9</v>
      </c>
      <c r="SK362" s="15" t="n">
        <v>17.2</v>
      </c>
      <c r="SL362" s="15" t="n">
        <v>18.2</v>
      </c>
      <c r="SM362" s="15" t="n">
        <v>22.9</v>
      </c>
      <c r="SN362" s="29" t="n">
        <f aca="false">AVERAGE(SB362:SM362)</f>
        <v>14.375</v>
      </c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72" t="s">
        <v>146</v>
      </c>
      <c r="TB362" s="73" t="n">
        <v>19.8</v>
      </c>
      <c r="TC362" s="73" t="n">
        <v>18.4</v>
      </c>
      <c r="TD362" s="73" t="n">
        <v>16.9</v>
      </c>
      <c r="TE362" s="73" t="n">
        <v>13.4</v>
      </c>
      <c r="TF362" s="73" t="n">
        <v>6.8</v>
      </c>
      <c r="TG362" s="73" t="n">
        <v>5.1</v>
      </c>
      <c r="TH362" s="73" t="n">
        <v>3.9</v>
      </c>
      <c r="TI362" s="73" t="n">
        <v>3.4</v>
      </c>
      <c r="TJ362" s="73" t="n">
        <v>10.1</v>
      </c>
      <c r="TK362" s="73" t="n">
        <v>13</v>
      </c>
      <c r="TL362" s="73" t="n">
        <v>18.5</v>
      </c>
      <c r="TM362" s="73" t="n">
        <v>20.8</v>
      </c>
      <c r="TN362" s="73" t="n">
        <v>12.5</v>
      </c>
      <c r="UB362" s="71"/>
      <c r="UC362" s="30"/>
      <c r="UD362" s="15"/>
      <c r="UE362" s="15"/>
      <c r="UF362" s="15"/>
      <c r="UG362" s="15"/>
      <c r="UH362" s="15"/>
      <c r="UI362" s="15"/>
      <c r="UJ362" s="15"/>
      <c r="UK362" s="15"/>
      <c r="UL362" s="15"/>
      <c r="UM362" s="15"/>
      <c r="UN362" s="15"/>
      <c r="UO362" s="15"/>
      <c r="UP362" s="16"/>
      <c r="VB362" s="71"/>
      <c r="VC362" s="30"/>
      <c r="VD362" s="15"/>
      <c r="VE362" s="15"/>
      <c r="VF362" s="15"/>
      <c r="VG362" s="15"/>
      <c r="VH362" s="15"/>
      <c r="VI362" s="15"/>
      <c r="VJ362" s="15"/>
      <c r="VK362" s="15"/>
      <c r="VL362" s="15"/>
      <c r="VM362" s="15"/>
      <c r="VN362" s="15"/>
      <c r="VO362" s="15"/>
      <c r="VP362" s="16"/>
      <c r="WB362" s="71"/>
      <c r="WC362" s="30"/>
      <c r="WD362" s="15"/>
      <c r="WE362" s="15"/>
      <c r="WF362" s="15"/>
      <c r="WG362" s="15"/>
      <c r="WH362" s="15"/>
      <c r="WI362" s="15"/>
      <c r="WJ362" s="15"/>
      <c r="WK362" s="15"/>
      <c r="WL362" s="15"/>
      <c r="WM362" s="15"/>
      <c r="WN362" s="15"/>
      <c r="WO362" s="15"/>
      <c r="WP362" s="16"/>
      <c r="XB362" s="71"/>
      <c r="XC362" s="30"/>
      <c r="XD362" s="15"/>
      <c r="XE362" s="15"/>
      <c r="XF362" s="15"/>
      <c r="XG362" s="15"/>
      <c r="XH362" s="15"/>
      <c r="XI362" s="15"/>
      <c r="XJ362" s="15"/>
      <c r="XK362" s="15"/>
      <c r="XL362" s="15"/>
      <c r="XM362" s="15"/>
      <c r="XN362" s="15"/>
      <c r="XO362" s="15"/>
      <c r="XP362" s="16"/>
      <c r="YB362" s="71"/>
      <c r="YC362" s="30"/>
      <c r="YD362" s="15"/>
      <c r="YE362" s="15"/>
      <c r="YF362" s="15"/>
      <c r="YG362" s="15"/>
      <c r="YH362" s="15"/>
      <c r="YI362" s="15"/>
      <c r="YJ362" s="15"/>
      <c r="YK362" s="15"/>
      <c r="YL362" s="15"/>
      <c r="YM362" s="15"/>
      <c r="YN362" s="15"/>
      <c r="YO362" s="15"/>
      <c r="YP362" s="16"/>
      <c r="ZB362" s="71"/>
      <c r="ZC362" s="30"/>
      <c r="ZD362" s="27"/>
      <c r="ZE362" s="15"/>
      <c r="ZF362" s="15"/>
      <c r="ZG362" s="15"/>
      <c r="ZH362" s="15"/>
      <c r="ZI362" s="15"/>
      <c r="ZJ362" s="15"/>
      <c r="ZK362" s="15"/>
      <c r="ZL362" s="15"/>
      <c r="ZM362" s="15"/>
      <c r="ZN362" s="15"/>
      <c r="ZO362" s="15"/>
      <c r="ZP362" s="16"/>
    </row>
    <row r="363" customFormat="false" ht="12.8" hidden="false" customHeight="false" outlineLevel="0" collapsed="false">
      <c r="A363" s="17"/>
      <c r="B363" s="4" t="n">
        <f aca="false">AVERAGE(AN363,BN363,CN363,DN363,EN363,FN363,GN363,HN363,IN363,JN363,KN363,LN363,MN363,NN363)</f>
        <v>15.6634615384615</v>
      </c>
      <c r="C363" s="18" t="n">
        <f aca="false">AVERAGE(B359:B363)</f>
        <v>14.9055128205128</v>
      </c>
      <c r="D363" s="9" t="n">
        <f aca="false">AVERAGE(B354:B363)</f>
        <v>15.0996153846154</v>
      </c>
      <c r="E363" s="4" t="n">
        <f aca="false">AVERAGE(B344:B363)</f>
        <v>15.01</v>
      </c>
      <c r="F363" s="24" t="n">
        <f aca="false">AVERAGE(B314:B363)</f>
        <v>14.8070826534577</v>
      </c>
      <c r="G363" s="9" t="n">
        <f aca="false">MAX(AB363:AM363,BB363:BM363,CB363:CM363,DB363:DM363,EB363:EM363,FB363:FM363,GB363:GM363,HB363:HM363,IB363:IM363,JB363:JM363,KB363:KM363,LB363:LM363,MB363:MM363,NB363:NM363,OB363:OM363,PB363:PM363,QB363:QM363,RB363:RM363,SB363:SM363)</f>
        <v>27.5</v>
      </c>
      <c r="H363" s="10" t="n">
        <f aca="false">MEDIAN(AB363:AM363,BB363:BM363,CB363:CM363,DB363:DM363,EB363:EM363,FB363:FM363,GB363:GM363,HB363:HM363,IB363:IM363,JB363:JM363,KB363:KM363,LB363:LM363,MB363:MM363,NB363:NM363,OB363:OM363,PB363:PM363,QB363:QM363,RB363:RM363,SB363:SM363)</f>
        <v>16.5</v>
      </c>
      <c r="I363" s="11" t="n">
        <f aca="false">MIN(AB363:AM363,BB363:BM363,CB363:CM363,DB363:DM363,EB363:EM363,FB363:FM363,GB363:GM363,HB363:HM363,IB363:IM363,JB363:JM363,KB363:KM363,LB363:LM363,MB363:MM363,NB363:NM363,OB363:OM363,PB363:PM363,QB363:QM363,RB363:RM363,SB363:SM363)</f>
        <v>4.6</v>
      </c>
      <c r="J363" s="12" t="n">
        <f aca="false">(G363+I363)/2</f>
        <v>16.05</v>
      </c>
      <c r="AA363" s="13" t="n">
        <v>2013</v>
      </c>
      <c r="AB363" s="44" t="n">
        <v>18.8</v>
      </c>
      <c r="AC363" s="44" t="n">
        <v>18.8</v>
      </c>
      <c r="AD363" s="44" t="n">
        <v>15.9</v>
      </c>
      <c r="AE363" s="44" t="n">
        <v>11.2</v>
      </c>
      <c r="AF363" s="44" t="n">
        <v>8.5</v>
      </c>
      <c r="AG363" s="44" t="n">
        <v>6.3</v>
      </c>
      <c r="AH363" s="44" t="n">
        <v>5.6</v>
      </c>
      <c r="AI363" s="44" t="n">
        <v>6.9</v>
      </c>
      <c r="AJ363" s="44" t="n">
        <v>10.9</v>
      </c>
      <c r="AK363" s="44" t="n">
        <v>11</v>
      </c>
      <c r="AL363" s="44" t="n">
        <v>12.9</v>
      </c>
      <c r="AM363" s="44" t="n">
        <v>17.2</v>
      </c>
      <c r="AN363" s="45" t="n">
        <f aca="false">AVERAGE(Sheet1!AB363:AM363)</f>
        <v>12</v>
      </c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2" t="n">
        <f aca="false">BA362+1</f>
        <v>2013</v>
      </c>
      <c r="BB363" s="20" t="n">
        <v>24</v>
      </c>
      <c r="BC363" s="20" t="n">
        <v>22</v>
      </c>
      <c r="BD363" s="20" t="n">
        <v>18.7</v>
      </c>
      <c r="BE363" s="20" t="n">
        <v>14.3</v>
      </c>
      <c r="BF363" s="20" t="n">
        <v>11</v>
      </c>
      <c r="BG363" s="20" t="n">
        <v>8.2</v>
      </c>
      <c r="BH363" s="20" t="n">
        <v>7.7</v>
      </c>
      <c r="BI363" s="20" t="n">
        <v>8.7</v>
      </c>
      <c r="BJ363" s="20" t="n">
        <v>14.1</v>
      </c>
      <c r="BK363" s="20" t="n">
        <v>14.7</v>
      </c>
      <c r="BL363" s="20" t="n">
        <v>17.4</v>
      </c>
      <c r="BM363" s="20" t="n">
        <v>21</v>
      </c>
      <c r="BN363" s="4" t="n">
        <f aca="false">AVERAGE(BB363:BM363)</f>
        <v>15.15</v>
      </c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2" t="n">
        <f aca="false">CA362+1</f>
        <v>2013</v>
      </c>
      <c r="CB363" s="20" t="n">
        <v>22.7</v>
      </c>
      <c r="CC363" s="20" t="n">
        <v>21</v>
      </c>
      <c r="CD363" s="20" t="n">
        <v>18.2</v>
      </c>
      <c r="CE363" s="20" t="n">
        <v>13.2</v>
      </c>
      <c r="CF363" s="20" t="n">
        <v>10.2</v>
      </c>
      <c r="CG363" s="20" t="n">
        <v>7.9</v>
      </c>
      <c r="CH363" s="20" t="n">
        <v>7</v>
      </c>
      <c r="CI363" s="20" t="n">
        <v>7.3</v>
      </c>
      <c r="CJ363" s="20" t="n">
        <v>13.1</v>
      </c>
      <c r="CK363" s="20" t="n">
        <v>13.3</v>
      </c>
      <c r="CL363" s="20" t="n">
        <v>16</v>
      </c>
      <c r="CM363" s="20" t="n">
        <v>20.2</v>
      </c>
      <c r="CN363" s="4" t="n">
        <f aca="false">AVERAGE(CB363:CM363)</f>
        <v>14.175</v>
      </c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36" t="s">
        <v>147</v>
      </c>
      <c r="DB363" s="20" t="n">
        <v>20.5</v>
      </c>
      <c r="DC363" s="20" t="n">
        <v>19.8</v>
      </c>
      <c r="DD363" s="20" t="n">
        <v>15.9</v>
      </c>
      <c r="DE363" s="20" t="n">
        <v>10.1</v>
      </c>
      <c r="DF363" s="20" t="n">
        <v>7.8</v>
      </c>
      <c r="DG363" s="20" t="n">
        <v>6</v>
      </c>
      <c r="DH363" s="20" t="n">
        <v>4.8</v>
      </c>
      <c r="DI363" s="20" t="n">
        <v>5.3</v>
      </c>
      <c r="DJ363" s="20" t="n">
        <v>10</v>
      </c>
      <c r="DK363" s="20" t="n">
        <v>11.1</v>
      </c>
      <c r="DL363" s="20" t="n">
        <v>13.1</v>
      </c>
      <c r="DM363" s="20" t="n">
        <v>17.5</v>
      </c>
      <c r="DN363" s="4" t="n">
        <f aca="false">AVERAGE(DB363:DM363)</f>
        <v>11.825</v>
      </c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30" t="s">
        <v>147</v>
      </c>
      <c r="FB363" s="15" t="n">
        <v>26.6</v>
      </c>
      <c r="FC363" s="15" t="n">
        <v>24</v>
      </c>
      <c r="FD363" s="15" t="n">
        <v>24.9</v>
      </c>
      <c r="FE363" s="15" t="n">
        <v>20.1</v>
      </c>
      <c r="FF363" s="15" t="n">
        <v>17.5</v>
      </c>
      <c r="FG363" s="15" t="n">
        <v>13.7</v>
      </c>
      <c r="FH363" s="15" t="n">
        <v>13.9</v>
      </c>
      <c r="FI363" s="15" t="n">
        <v>12.5</v>
      </c>
      <c r="FJ363" s="15" t="n">
        <v>17.9</v>
      </c>
      <c r="FK363" s="15" t="n">
        <v>22</v>
      </c>
      <c r="FL363" s="15" t="n">
        <v>23.9</v>
      </c>
      <c r="FM363" s="15" t="n">
        <v>26.3</v>
      </c>
      <c r="FN363" s="16" t="n">
        <f aca="false">AVERAGE(FB363:FM363)</f>
        <v>20.275</v>
      </c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2" t="n">
        <v>2013</v>
      </c>
      <c r="GB363" s="15" t="n">
        <v>25.6</v>
      </c>
      <c r="GC363" s="15" t="n">
        <v>24.5</v>
      </c>
      <c r="GD363" s="15" t="n">
        <v>23.9</v>
      </c>
      <c r="GE363" s="15" t="n">
        <v>21.3</v>
      </c>
      <c r="GF363" s="15" t="n">
        <v>19.7</v>
      </c>
      <c r="GG363" s="15" t="n">
        <v>16.5</v>
      </c>
      <c r="GH363" s="15" t="n">
        <v>16.2</v>
      </c>
      <c r="GI363" s="15" t="n">
        <v>15.1</v>
      </c>
      <c r="GJ363" s="15" t="n">
        <v>18.9</v>
      </c>
      <c r="GK363" s="15" t="n">
        <v>22.8</v>
      </c>
      <c r="GL363" s="15" t="n">
        <v>23.5</v>
      </c>
      <c r="GM363" s="15" t="n">
        <v>25.1</v>
      </c>
      <c r="GN363" s="16" t="n">
        <f aca="false">AVERAGE(GB363:GM363)</f>
        <v>21.0916666666667</v>
      </c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2" t="n">
        <v>2013</v>
      </c>
      <c r="HB363" s="15" t="n">
        <v>27.5</v>
      </c>
      <c r="HC363" s="15" t="n">
        <v>24.1</v>
      </c>
      <c r="HD363" s="15" t="n">
        <v>23.9</v>
      </c>
      <c r="HE363" s="15" t="n">
        <v>18.5</v>
      </c>
      <c r="HF363" s="15" t="n">
        <v>14.9</v>
      </c>
      <c r="HG363" s="15" t="n">
        <v>11</v>
      </c>
      <c r="HH363" s="15" t="n">
        <v>11</v>
      </c>
      <c r="HI363" s="15" t="n">
        <v>11.7</v>
      </c>
      <c r="HJ363" s="15" t="n">
        <v>18.1</v>
      </c>
      <c r="HK363" s="15" t="n">
        <v>18.6</v>
      </c>
      <c r="HL363" s="15" t="n">
        <v>22.1</v>
      </c>
      <c r="HM363" s="15" t="n">
        <v>25.5</v>
      </c>
      <c r="HN363" s="16" t="n">
        <f aca="false">AVERAGE(HB363:HM363)</f>
        <v>18.9083333333333</v>
      </c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7" t="n">
        <f aca="false">IA362+1</f>
        <v>2013</v>
      </c>
      <c r="IB363" s="15" t="n">
        <v>22.6</v>
      </c>
      <c r="IC363" s="15" t="n">
        <v>22</v>
      </c>
      <c r="ID363" s="15" t="n">
        <v>18.6</v>
      </c>
      <c r="IE363" s="15" t="n">
        <v>14.2</v>
      </c>
      <c r="IF363" s="15" t="n">
        <v>11.4</v>
      </c>
      <c r="IG363" s="15" t="n">
        <v>8.1</v>
      </c>
      <c r="IH363" s="15" t="n">
        <v>5.9</v>
      </c>
      <c r="II363" s="15" t="n">
        <v>7.2</v>
      </c>
      <c r="IJ363" s="15" t="n">
        <v>12.8</v>
      </c>
      <c r="IK363" s="15" t="n">
        <v>12.4</v>
      </c>
      <c r="IL363" s="15" t="n">
        <v>15.6</v>
      </c>
      <c r="IM363" s="15" t="n">
        <v>20.4</v>
      </c>
      <c r="IN363" s="25" t="n">
        <f aca="false">SUM(IB363:IM363)/12</f>
        <v>14.2666666666667</v>
      </c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 t="n">
        <f aca="false">JA362+1</f>
        <v>2013</v>
      </c>
      <c r="JB363" s="15" t="n">
        <v>19.2</v>
      </c>
      <c r="JC363" s="15" t="n">
        <v>19.5</v>
      </c>
      <c r="JD363" s="15" t="n">
        <v>17.5</v>
      </c>
      <c r="JE363" s="15" t="n">
        <v>13.6</v>
      </c>
      <c r="JF363" s="15" t="n">
        <v>12.1</v>
      </c>
      <c r="JG363" s="15" t="n">
        <v>7.2</v>
      </c>
      <c r="JH363" s="15" t="n">
        <v>5.7</v>
      </c>
      <c r="JI363" s="15" t="n">
        <v>6.7</v>
      </c>
      <c r="JJ363" s="15" t="n">
        <v>11.1</v>
      </c>
      <c r="JK363" s="15" t="n">
        <v>12</v>
      </c>
      <c r="JL363" s="15" t="n">
        <v>14.9</v>
      </c>
      <c r="JM363" s="15" t="n">
        <v>18.1</v>
      </c>
      <c r="JN363" s="25" t="n">
        <f aca="false">SUM(JB363:JM363)/12</f>
        <v>13.1333333333333</v>
      </c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  <c r="JY363" s="15"/>
      <c r="JZ363" s="15"/>
      <c r="KA363" s="13" t="n">
        <v>2013</v>
      </c>
      <c r="KB363" s="15" t="n">
        <v>21.9</v>
      </c>
      <c r="KC363" s="15" t="n">
        <v>20.2</v>
      </c>
      <c r="KD363" s="15" t="n">
        <v>19</v>
      </c>
      <c r="KE363" s="15" t="n">
        <v>12.6</v>
      </c>
      <c r="KF363" s="15" t="n">
        <v>10.3</v>
      </c>
      <c r="KG363" s="15" t="n">
        <v>7.2</v>
      </c>
      <c r="KH363" s="15" t="n">
        <v>4.6</v>
      </c>
      <c r="KI363" s="15" t="n">
        <v>7.1</v>
      </c>
      <c r="KJ363" s="15" t="n">
        <v>13.4</v>
      </c>
      <c r="KK363" s="15" t="n">
        <v>13.9</v>
      </c>
      <c r="KL363" s="15" t="n">
        <v>18.2</v>
      </c>
      <c r="KM363" s="15" t="n">
        <v>20</v>
      </c>
      <c r="KN363" s="16" t="n">
        <f aca="false">AVERAGE(KB363:KM363)</f>
        <v>14.0333333333333</v>
      </c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7" t="n">
        <f aca="false">LA362+1</f>
        <v>2013</v>
      </c>
      <c r="LB363" s="15" t="n">
        <v>22.5</v>
      </c>
      <c r="LC363" s="15" t="n">
        <v>21.1</v>
      </c>
      <c r="LD363" s="15" t="n">
        <v>19.8</v>
      </c>
      <c r="LE363" s="15" t="n">
        <v>14.3</v>
      </c>
      <c r="LF363" s="15" t="n">
        <v>12.9</v>
      </c>
      <c r="LG363" s="15" t="n">
        <v>7.5</v>
      </c>
      <c r="LH363" s="15" t="n">
        <v>5.2</v>
      </c>
      <c r="LI363" s="15" t="n">
        <v>7.8</v>
      </c>
      <c r="LJ363" s="15" t="n">
        <v>15.3</v>
      </c>
      <c r="LK363" s="15" t="n">
        <v>14.8</v>
      </c>
      <c r="LL363" s="15" t="n">
        <v>19</v>
      </c>
      <c r="LM363" s="15" t="n">
        <v>21.2</v>
      </c>
      <c r="LN363" s="16" t="n">
        <f aca="false">AVERAGE(LB363:LM363)</f>
        <v>15.1166666666667</v>
      </c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7" t="n">
        <f aca="false">MA362+1</f>
        <v>2013</v>
      </c>
      <c r="MB363" s="15" t="n">
        <v>26.4</v>
      </c>
      <c r="MC363" s="15" t="n">
        <v>24.2</v>
      </c>
      <c r="MD363" s="15" t="n">
        <v>24.6</v>
      </c>
      <c r="ME363" s="15" t="n">
        <v>21.1</v>
      </c>
      <c r="MF363" s="15" t="n">
        <v>17.3</v>
      </c>
      <c r="MG363" s="15" t="n">
        <v>14.5</v>
      </c>
      <c r="MH363" s="15" t="n">
        <v>14.2</v>
      </c>
      <c r="MI363" s="15" t="n">
        <v>15.6</v>
      </c>
      <c r="MJ363" s="15" t="n">
        <v>21.1</v>
      </c>
      <c r="MK363" s="15" t="n">
        <v>22.8</v>
      </c>
      <c r="ML363" s="15" t="n">
        <v>24.7</v>
      </c>
      <c r="MM363" s="15" t="n">
        <v>24.8</v>
      </c>
      <c r="MN363" s="16" t="n">
        <f aca="false">AVERAGE(MB363:MM363)</f>
        <v>20.9416666666667</v>
      </c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60" t="s">
        <v>147</v>
      </c>
      <c r="NB363" s="15" t="n">
        <v>19.7</v>
      </c>
      <c r="NC363" s="15" t="n">
        <v>19</v>
      </c>
      <c r="ND363" s="15" t="n">
        <v>15.1</v>
      </c>
      <c r="NE363" s="15" t="n">
        <v>16.1</v>
      </c>
      <c r="NF363" s="15" t="n">
        <v>10.6</v>
      </c>
      <c r="NG363" s="15" t="n">
        <v>6.4</v>
      </c>
      <c r="NH363" s="15" t="n">
        <v>4.9</v>
      </c>
      <c r="NI363" s="15" t="n">
        <v>7.2</v>
      </c>
      <c r="NJ363" s="15" t="n">
        <v>9.3</v>
      </c>
      <c r="NK363" s="15" t="n">
        <v>11.6</v>
      </c>
      <c r="NL363" s="15" t="n">
        <v>15</v>
      </c>
      <c r="NM363" s="15" t="n">
        <v>17.6</v>
      </c>
      <c r="NN363" s="29" t="n">
        <f aca="false">AVERAGE(NB363:NM363)</f>
        <v>12.7083333333333</v>
      </c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13" t="n">
        <v>2013</v>
      </c>
      <c r="OB363" s="15" t="n">
        <v>23.2</v>
      </c>
      <c r="OC363" s="15" t="n">
        <v>21.9</v>
      </c>
      <c r="OD363" s="15" t="n">
        <v>18.5</v>
      </c>
      <c r="OE363" s="15" t="n">
        <v>17.7</v>
      </c>
      <c r="OF363" s="15" t="n">
        <v>11.8</v>
      </c>
      <c r="OG363" s="15" t="n">
        <v>7</v>
      </c>
      <c r="OH363" s="15" t="n">
        <v>6.8</v>
      </c>
      <c r="OI363" s="15" t="n">
        <v>8</v>
      </c>
      <c r="OJ363" s="15" t="n">
        <v>11.2</v>
      </c>
      <c r="OK363" s="15" t="n">
        <v>15</v>
      </c>
      <c r="OL363" s="15" t="n">
        <v>18.2</v>
      </c>
      <c r="OM363" s="15" t="n">
        <v>20.4</v>
      </c>
      <c r="ON363" s="29" t="n">
        <f aca="false">AVERAGE(OB363:OM363)</f>
        <v>14.975</v>
      </c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30" t="s">
        <v>147</v>
      </c>
      <c r="PB363" s="15" t="n">
        <v>26.7</v>
      </c>
      <c r="PC363" s="15" t="n">
        <v>24.6</v>
      </c>
      <c r="PD363" s="15" t="n">
        <v>25.3</v>
      </c>
      <c r="PE363" s="15" t="n">
        <v>21.6</v>
      </c>
      <c r="PF363" s="15" t="n">
        <v>17.8</v>
      </c>
      <c r="PG363" s="15" t="n">
        <v>14.6</v>
      </c>
      <c r="PH363" s="15" t="n">
        <v>12.2</v>
      </c>
      <c r="PI363" s="15" t="n">
        <v>12.4</v>
      </c>
      <c r="PJ363" s="15" t="n">
        <v>16</v>
      </c>
      <c r="PK363" s="15" t="n">
        <v>22.1</v>
      </c>
      <c r="PL363" s="15" t="n">
        <v>23.3</v>
      </c>
      <c r="PM363" s="15" t="n">
        <v>25.7</v>
      </c>
      <c r="PN363" s="29" t="n">
        <f aca="false">AVERAGE(PB363:PM363)</f>
        <v>20.1916666666667</v>
      </c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30" t="s">
        <v>147</v>
      </c>
      <c r="QB363" s="15" t="n">
        <v>25.7</v>
      </c>
      <c r="QC363" s="15" t="n">
        <v>25.4</v>
      </c>
      <c r="QD363" s="15" t="n">
        <v>20.6</v>
      </c>
      <c r="QE363" s="15" t="n">
        <v>18.7</v>
      </c>
      <c r="QF363" s="15" t="n">
        <v>10.5</v>
      </c>
      <c r="QG363" s="15" t="n">
        <v>7.6</v>
      </c>
      <c r="QH363" s="15" t="n">
        <v>6.9</v>
      </c>
      <c r="QI363" s="15" t="n">
        <v>7.9</v>
      </c>
      <c r="QJ363" s="15" t="n">
        <v>11.7</v>
      </c>
      <c r="QK363" s="15" t="n">
        <v>17.1</v>
      </c>
      <c r="QL363" s="15" t="n">
        <v>19.9</v>
      </c>
      <c r="QM363" s="15" t="n">
        <v>21.8</v>
      </c>
      <c r="QN363" s="29" t="n">
        <f aca="false">AVERAGE(QB363:QM363)</f>
        <v>16.15</v>
      </c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30" t="s">
        <v>147</v>
      </c>
      <c r="RB363" s="15" t="n">
        <v>25.3</v>
      </c>
      <c r="RC363" s="15" t="n">
        <v>24.2</v>
      </c>
      <c r="RD363" s="15" t="n">
        <v>23.6</v>
      </c>
      <c r="RE363" s="15" t="n">
        <v>20.7</v>
      </c>
      <c r="RF363" s="15" t="n">
        <v>18</v>
      </c>
      <c r="RG363" s="15" t="n">
        <v>16.5</v>
      </c>
      <c r="RH363" s="15" t="n">
        <v>14</v>
      </c>
      <c r="RI363" s="15" t="n">
        <v>15.2</v>
      </c>
      <c r="RJ363" s="15" t="n">
        <v>20.7</v>
      </c>
      <c r="RK363" s="15" t="n">
        <v>24.4</v>
      </c>
      <c r="RL363" s="15" t="n">
        <v>24.7</v>
      </c>
      <c r="RM363" s="15" t="n">
        <v>24.2</v>
      </c>
      <c r="RN363" s="29" t="n">
        <f aca="false">AVERAGE(RB363:RM363)</f>
        <v>20.9583333333333</v>
      </c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13" t="n">
        <v>2013</v>
      </c>
      <c r="SB363" s="15" t="n">
        <v>23.6</v>
      </c>
      <c r="SC363" s="15" t="n">
        <v>23.9</v>
      </c>
      <c r="SD363" s="15" t="n">
        <v>20.3</v>
      </c>
      <c r="SE363" s="15" t="n">
        <v>16.9</v>
      </c>
      <c r="SF363" s="15" t="n">
        <v>11.7</v>
      </c>
      <c r="SG363" s="15" t="n">
        <v>7.7</v>
      </c>
      <c r="SH363" s="15" t="n">
        <v>6.7</v>
      </c>
      <c r="SI363" s="15" t="n">
        <v>7.4</v>
      </c>
      <c r="SJ363" s="15" t="n">
        <v>10.6</v>
      </c>
      <c r="SK363" s="15" t="n">
        <v>14.6</v>
      </c>
      <c r="SL363" s="15" t="n">
        <v>20.5</v>
      </c>
      <c r="SM363" s="15" t="n">
        <v>22.5</v>
      </c>
      <c r="SN363" s="29" t="n">
        <f aca="false">AVERAGE(SB363:SM363)</f>
        <v>15.5333333333333</v>
      </c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72" t="s">
        <v>147</v>
      </c>
      <c r="TB363" s="73" t="n">
        <v>23.9</v>
      </c>
      <c r="TC363" s="73" t="n">
        <v>19.5</v>
      </c>
      <c r="TD363" s="73" t="n">
        <v>18.9</v>
      </c>
      <c r="TE363" s="73" t="n">
        <v>12.2</v>
      </c>
      <c r="TF363" s="73" t="n">
        <v>9.8</v>
      </c>
      <c r="TG363" s="73" t="n">
        <v>6.5</v>
      </c>
      <c r="TH363" s="73" t="n">
        <v>6.9</v>
      </c>
      <c r="TI363" s="73" t="n">
        <v>5.4</v>
      </c>
      <c r="TJ363" s="73" t="n">
        <v>12.2</v>
      </c>
      <c r="TK363" s="73" t="n">
        <v>15</v>
      </c>
      <c r="TL363" s="73" t="n">
        <v>17.9</v>
      </c>
      <c r="TM363" s="73" t="n">
        <v>21.7</v>
      </c>
      <c r="TN363" s="73" t="n">
        <v>14.2</v>
      </c>
      <c r="UB363" s="71"/>
      <c r="UC363" s="30"/>
      <c r="UD363" s="15"/>
      <c r="UE363" s="15"/>
      <c r="UF363" s="15"/>
      <c r="UG363" s="15"/>
      <c r="UH363" s="15"/>
      <c r="UI363" s="15"/>
      <c r="UJ363" s="15"/>
      <c r="UK363" s="15"/>
      <c r="UL363" s="15"/>
      <c r="UM363" s="15"/>
      <c r="UN363" s="15"/>
      <c r="UO363" s="15"/>
      <c r="UP363" s="16"/>
      <c r="VB363" s="71"/>
      <c r="VC363" s="30"/>
      <c r="VD363" s="15"/>
      <c r="VE363" s="15"/>
      <c r="VF363" s="15"/>
      <c r="VG363" s="15"/>
      <c r="VH363" s="15"/>
      <c r="VI363" s="15"/>
      <c r="VJ363" s="15"/>
      <c r="VK363" s="15"/>
      <c r="VL363" s="15"/>
      <c r="VM363" s="15"/>
      <c r="VN363" s="15"/>
      <c r="VO363" s="15"/>
      <c r="VP363" s="16"/>
      <c r="WB363" s="71"/>
      <c r="WC363" s="30"/>
      <c r="WD363" s="15"/>
      <c r="WE363" s="15"/>
      <c r="WF363" s="15"/>
      <c r="WG363" s="15"/>
      <c r="WH363" s="15"/>
      <c r="WI363" s="15"/>
      <c r="WJ363" s="15"/>
      <c r="WK363" s="15"/>
      <c r="WL363" s="15"/>
      <c r="WM363" s="15"/>
      <c r="WN363" s="15"/>
      <c r="WO363" s="15"/>
      <c r="WP363" s="16"/>
      <c r="XB363" s="71"/>
      <c r="XC363" s="30"/>
      <c r="XD363" s="15"/>
      <c r="XE363" s="15"/>
      <c r="XF363" s="15"/>
      <c r="XG363" s="15"/>
      <c r="XH363" s="15"/>
      <c r="XI363" s="15"/>
      <c r="XJ363" s="15"/>
      <c r="XK363" s="15"/>
      <c r="XL363" s="15"/>
      <c r="XM363" s="15"/>
      <c r="XN363" s="15"/>
      <c r="XO363" s="15"/>
      <c r="XP363" s="16"/>
      <c r="YB363" s="71"/>
      <c r="YC363" s="30"/>
      <c r="YD363" s="15"/>
      <c r="YE363" s="15"/>
      <c r="YF363" s="15"/>
      <c r="YG363" s="15"/>
      <c r="YH363" s="15"/>
      <c r="YI363" s="15"/>
      <c r="YJ363" s="15"/>
      <c r="YK363" s="15"/>
      <c r="YL363" s="15"/>
      <c r="YM363" s="15"/>
      <c r="YN363" s="15"/>
      <c r="YO363" s="15"/>
      <c r="YP363" s="16"/>
      <c r="ZB363" s="71"/>
      <c r="ZC363" s="30"/>
      <c r="ZD363" s="15"/>
      <c r="ZE363" s="15"/>
      <c r="ZF363" s="15"/>
      <c r="ZG363" s="15"/>
      <c r="ZH363" s="15"/>
      <c r="ZI363" s="15"/>
      <c r="ZJ363" s="15"/>
      <c r="ZK363" s="15"/>
      <c r="ZL363" s="15"/>
      <c r="ZM363" s="15"/>
      <c r="ZN363" s="15"/>
      <c r="ZO363" s="15"/>
      <c r="ZP363" s="16"/>
    </row>
    <row r="364" customFormat="false" ht="12.8" hidden="false" customHeight="false" outlineLevel="0" collapsed="false">
      <c r="A364" s="17"/>
      <c r="B364" s="4" t="n">
        <f aca="false">AVERAGE(AN364,BN364,CN364,DN364,EN364,FN364,GN364,HN364,IN364,JN364,KN364,LN364,MN364,NN364)</f>
        <v>15.4730769230769</v>
      </c>
      <c r="C364" s="18" t="n">
        <f aca="false">AVERAGE(B360:B364)</f>
        <v>14.9132051282051</v>
      </c>
      <c r="D364" s="9" t="n">
        <f aca="false">AVERAGE(B355:B364)</f>
        <v>15.1355128205128</v>
      </c>
      <c r="E364" s="4" t="n">
        <f aca="false">AVERAGE(B345:B364)</f>
        <v>15.0723717948718</v>
      </c>
      <c r="F364" s="24" t="n">
        <f aca="false">AVERAGE(B315:B364)</f>
        <v>14.8239762043512</v>
      </c>
      <c r="G364" s="9" t="n">
        <f aca="false">MAX(AB364:AM364,BB364:BM364,CB364:CM364,DB364:DM364,EB364:EM364,FB364:FM364,GB364:GM364,HB364:HM364,IB364:IM364,JB364:JM364,KB364:KM364,LB364:LM364,MB364:MM364,NB364:NM364,OB364:OM364,PB364:PM364,QB364:QM364,RB364:RM364,SB364:SM364)</f>
        <v>26.6</v>
      </c>
      <c r="H364" s="10" t="n">
        <f aca="false">MEDIAN(AB364:AM364,BB364:BM364,CB364:CM364,DB364:DM364,EB364:EM364,FB364:FM364,GB364:GM364,HB364:HM364,IB364:IM364,JB364:JM364,KB364:KM364,LB364:LM364,MB364:MM364,NB364:NM364,OB364:OM364,PB364:PM364,QB364:QM364,RB364:RM364,SB364:SM364)</f>
        <v>16.4</v>
      </c>
      <c r="I364" s="11" t="n">
        <f aca="false">MIN(AB364:AM364,BB364:BM364,CB364:CM364,DB364:DM364,EB364:EM364,FB364:FM364,GB364:GM364,HB364:HM364,IB364:IM364,JB364:JM364,KB364:KM364,LB364:LM364,MB364:MM364,NB364:NM364,OB364:OM364,PB364:PM364,QB364:QM364,RB364:RM364,SB364:SM364)</f>
        <v>2.5</v>
      </c>
      <c r="J364" s="12" t="n">
        <f aca="false">(G364+I364)/2</f>
        <v>14.55</v>
      </c>
      <c r="AA364" s="13" t="n">
        <v>2014</v>
      </c>
      <c r="AB364" s="44" t="n">
        <v>20.5</v>
      </c>
      <c r="AC364" s="44" t="n">
        <v>19.3</v>
      </c>
      <c r="AD364" s="44" t="n">
        <v>16.2</v>
      </c>
      <c r="AE364" s="44" t="n">
        <v>12.6</v>
      </c>
      <c r="AF364" s="44" t="n">
        <v>9.6</v>
      </c>
      <c r="AG364" s="44" t="n">
        <v>6.2</v>
      </c>
      <c r="AH364" s="44" t="n">
        <v>4.1</v>
      </c>
      <c r="AI364" s="44" t="n">
        <v>4.2</v>
      </c>
      <c r="AJ364" s="44" t="n">
        <v>8.3</v>
      </c>
      <c r="AK364" s="44" t="n">
        <v>12.4</v>
      </c>
      <c r="AL364" s="44" t="n">
        <v>15.3</v>
      </c>
      <c r="AM364" s="44" t="n">
        <v>17.2</v>
      </c>
      <c r="AN364" s="45" t="n">
        <f aca="false">AVERAGE(Sheet1!AB364:AM364)</f>
        <v>12.1583333333333</v>
      </c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2" t="n">
        <f aca="false">BA363+1</f>
        <v>2014</v>
      </c>
      <c r="BB364" s="20" t="n">
        <v>23.7</v>
      </c>
      <c r="BC364" s="20" t="n">
        <v>23.6</v>
      </c>
      <c r="BD364" s="20" t="n">
        <v>19.5</v>
      </c>
      <c r="BE364" s="20" t="n">
        <v>16.3</v>
      </c>
      <c r="BF364" s="20" t="n">
        <v>11.8</v>
      </c>
      <c r="BG364" s="20" t="n">
        <v>7.4</v>
      </c>
      <c r="BH364" s="20" t="n">
        <v>6.1</v>
      </c>
      <c r="BI364" s="20" t="n">
        <v>7.4</v>
      </c>
      <c r="BJ364" s="20" t="n">
        <v>11.4</v>
      </c>
      <c r="BK364" s="20" t="n">
        <v>17.3</v>
      </c>
      <c r="BL364" s="20" t="n">
        <v>20.2</v>
      </c>
      <c r="BM364" s="20" t="n">
        <v>22.3</v>
      </c>
      <c r="BN364" s="4" t="n">
        <f aca="false">AVERAGE(BB364:BM364)</f>
        <v>15.5833333333333</v>
      </c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2" t="n">
        <f aca="false">CA363+1</f>
        <v>2014</v>
      </c>
      <c r="CB364" s="20" t="n">
        <v>23.3</v>
      </c>
      <c r="CC364" s="20" t="n">
        <v>23.1</v>
      </c>
      <c r="CD364" s="20" t="n">
        <v>19</v>
      </c>
      <c r="CE364" s="20" t="n">
        <v>15.1</v>
      </c>
      <c r="CF364" s="20" t="n">
        <v>11.6</v>
      </c>
      <c r="CG364" s="20" t="n">
        <v>6.5</v>
      </c>
      <c r="CH364" s="20" t="n">
        <v>4.6</v>
      </c>
      <c r="CI364" s="20" t="n">
        <v>6.7</v>
      </c>
      <c r="CJ364" s="20" t="n">
        <v>10.6</v>
      </c>
      <c r="CK364" s="20" t="n">
        <v>16.1</v>
      </c>
      <c r="CL364" s="20" t="n">
        <v>18.8</v>
      </c>
      <c r="CM364" s="20" t="n">
        <v>21.3</v>
      </c>
      <c r="CN364" s="4" t="n">
        <f aca="false">AVERAGE(CB364:CM364)</f>
        <v>14.725</v>
      </c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36" t="s">
        <v>148</v>
      </c>
      <c r="DB364" s="20" t="n">
        <v>20.8</v>
      </c>
      <c r="DC364" s="20" t="n">
        <v>21.1</v>
      </c>
      <c r="DD364" s="20" t="n">
        <v>16.7</v>
      </c>
      <c r="DE364" s="20" t="n">
        <v>13.1</v>
      </c>
      <c r="DF364" s="20" t="n">
        <v>9</v>
      </c>
      <c r="DG364" s="20" t="n">
        <v>5.4</v>
      </c>
      <c r="DH364" s="20" t="n">
        <v>3.2</v>
      </c>
      <c r="DI364" s="20" t="n">
        <v>4.2</v>
      </c>
      <c r="DJ364" s="20" t="n">
        <v>8.5</v>
      </c>
      <c r="DK364" s="20" t="n">
        <v>12.3</v>
      </c>
      <c r="DL364" s="20" t="n">
        <v>15.8</v>
      </c>
      <c r="DM364" s="20" t="n">
        <v>19.2</v>
      </c>
      <c r="DN364" s="4" t="n">
        <f aca="false">AVERAGE(DB364:DM364)</f>
        <v>12.4416666666667</v>
      </c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30" t="s">
        <v>148</v>
      </c>
      <c r="FB364" s="15" t="n">
        <v>26.3</v>
      </c>
      <c r="FC364" s="15" t="n">
        <v>24.5</v>
      </c>
      <c r="FD364" s="15" t="n">
        <v>23.5</v>
      </c>
      <c r="FE364" s="15" t="n">
        <v>22.6</v>
      </c>
      <c r="FF364" s="15" t="n">
        <v>17.9</v>
      </c>
      <c r="FG364" s="15" t="n">
        <v>12.7</v>
      </c>
      <c r="FH364" s="15" t="n">
        <v>9.8</v>
      </c>
      <c r="FI364" s="15" t="n">
        <v>12.5</v>
      </c>
      <c r="FJ364" s="15" t="n">
        <v>15.4</v>
      </c>
      <c r="FK364" s="15" t="n">
        <v>21.2</v>
      </c>
      <c r="FL364" s="15" t="n">
        <v>25.5</v>
      </c>
      <c r="FM364" s="15" t="n">
        <v>25.5</v>
      </c>
      <c r="FN364" s="16" t="n">
        <f aca="false">AVERAGE(FB364:FM364)</f>
        <v>19.7833333333333</v>
      </c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2" t="n">
        <v>2014</v>
      </c>
      <c r="GB364" s="15" t="n">
        <v>25</v>
      </c>
      <c r="GC364" s="15" t="n">
        <v>24.5</v>
      </c>
      <c r="GD364" s="15" t="n">
        <v>23.7</v>
      </c>
      <c r="GE364" s="15" t="n">
        <v>22.9</v>
      </c>
      <c r="GF364" s="15" t="n">
        <v>17.9</v>
      </c>
      <c r="GG364" s="15" t="n">
        <v>16.2</v>
      </c>
      <c r="GH364" s="15" t="n">
        <v>12.9</v>
      </c>
      <c r="GI364" s="15" t="n">
        <v>14.6</v>
      </c>
      <c r="GJ364" s="15" t="n">
        <v>16.2</v>
      </c>
      <c r="GK364" s="15" t="n">
        <v>19.8</v>
      </c>
      <c r="GL364" s="15" t="n">
        <v>24.1</v>
      </c>
      <c r="GM364" s="15" t="n">
        <v>25.7</v>
      </c>
      <c r="GN364" s="16" t="n">
        <f aca="false">AVERAGE(GB364:GM364)</f>
        <v>20.2916666666667</v>
      </c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2" t="n">
        <v>2014</v>
      </c>
      <c r="HB364" s="15" t="n">
        <v>26.6</v>
      </c>
      <c r="HC364" s="15" t="n">
        <v>24</v>
      </c>
      <c r="HD364" s="15" t="n">
        <v>22.3</v>
      </c>
      <c r="HE364" s="15" t="n">
        <v>20.2</v>
      </c>
      <c r="HF364" s="15" t="n">
        <v>15.1</v>
      </c>
      <c r="HG364" s="15" t="n">
        <v>9.5</v>
      </c>
      <c r="HH364" s="15" t="n">
        <v>8.4</v>
      </c>
      <c r="HI364" s="15" t="n">
        <v>9.5</v>
      </c>
      <c r="HJ364" s="15" t="n">
        <v>13.9</v>
      </c>
      <c r="HK364" s="15" t="n">
        <v>18.6</v>
      </c>
      <c r="HL364" s="15" t="n">
        <v>24.9</v>
      </c>
      <c r="HM364" s="15" t="n">
        <v>25.1</v>
      </c>
      <c r="HN364" s="16" t="n">
        <f aca="false">AVERAGE(HB364:HM364)</f>
        <v>18.175</v>
      </c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7" t="n">
        <f aca="false">IA363+1</f>
        <v>2014</v>
      </c>
      <c r="IB364" s="15" t="n">
        <v>24.1</v>
      </c>
      <c r="IC364" s="15" t="n">
        <v>22.9</v>
      </c>
      <c r="ID364" s="15" t="n">
        <v>19.2</v>
      </c>
      <c r="IE364" s="15" t="n">
        <v>15.6</v>
      </c>
      <c r="IF364" s="15" t="n">
        <v>11.3</v>
      </c>
      <c r="IG364" s="15" t="n">
        <v>6.2</v>
      </c>
      <c r="IH364" s="15" t="n">
        <v>4</v>
      </c>
      <c r="II364" s="15" t="n">
        <v>5.5</v>
      </c>
      <c r="IJ364" s="15" t="n">
        <v>10.7</v>
      </c>
      <c r="IK364" s="15" t="n">
        <v>14.7</v>
      </c>
      <c r="IL364" s="15" t="n">
        <v>18.2</v>
      </c>
      <c r="IM364" s="15" t="n">
        <v>20.7</v>
      </c>
      <c r="IN364" s="25" t="n">
        <f aca="false">SUM(IB364:IM364)/12</f>
        <v>14.425</v>
      </c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 t="n">
        <f aca="false">JA363+1</f>
        <v>2014</v>
      </c>
      <c r="JB364" s="15" t="n">
        <v>21.4</v>
      </c>
      <c r="JC364" s="15" t="n">
        <v>20.1</v>
      </c>
      <c r="JD364" s="15" t="n">
        <v>16.3</v>
      </c>
      <c r="JE364" s="15" t="n">
        <v>14.2</v>
      </c>
      <c r="JF364" s="15" t="n">
        <v>12.3</v>
      </c>
      <c r="JG364" s="15" t="n">
        <v>5.8</v>
      </c>
      <c r="JH364" s="15" t="n">
        <v>5</v>
      </c>
      <c r="JI364" s="15" t="n">
        <v>4.3</v>
      </c>
      <c r="JJ364" s="15" t="n">
        <v>9.3</v>
      </c>
      <c r="JK364" s="15" t="n">
        <v>13.2</v>
      </c>
      <c r="JL364" s="15" t="n">
        <v>16.3</v>
      </c>
      <c r="JM364" s="15" t="n">
        <v>16.5</v>
      </c>
      <c r="JN364" s="25" t="n">
        <f aca="false">SUM(JB364:JM364)/12</f>
        <v>12.8916666666667</v>
      </c>
      <c r="JO364" s="15"/>
      <c r="JP364" s="15"/>
      <c r="JQ364" s="15"/>
      <c r="JR364" s="15"/>
      <c r="JS364" s="15"/>
      <c r="JT364" s="15"/>
      <c r="JU364" s="15"/>
      <c r="JV364" s="15"/>
      <c r="JW364" s="15"/>
      <c r="JX364" s="15"/>
      <c r="JY364" s="15"/>
      <c r="JZ364" s="15"/>
      <c r="KA364" s="13" t="n">
        <v>2014</v>
      </c>
      <c r="KB364" s="15" t="n">
        <v>22.2</v>
      </c>
      <c r="KC364" s="15" t="n">
        <v>20.2</v>
      </c>
      <c r="KD364" s="15" t="n">
        <v>17.5</v>
      </c>
      <c r="KE364" s="15" t="n">
        <v>14.6</v>
      </c>
      <c r="KF364" s="15" t="n">
        <v>10.3</v>
      </c>
      <c r="KG364" s="15" t="n">
        <v>3.2</v>
      </c>
      <c r="KH364" s="15" t="n">
        <v>3.4</v>
      </c>
      <c r="KI364" s="15" t="n">
        <v>2.5</v>
      </c>
      <c r="KJ364" s="15" t="n">
        <v>9.9</v>
      </c>
      <c r="KK364" s="15" t="n">
        <v>14.9</v>
      </c>
      <c r="KL364" s="15" t="n">
        <v>19.2</v>
      </c>
      <c r="KM364" s="15" t="n">
        <v>21.8</v>
      </c>
      <c r="KN364" s="16" t="n">
        <f aca="false">AVERAGE(KB364:KM364)</f>
        <v>13.3083333333333</v>
      </c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7" t="n">
        <f aca="false">LA363+1</f>
        <v>2014</v>
      </c>
      <c r="LB364" s="15" t="n">
        <v>22.8</v>
      </c>
      <c r="LC364" s="15" t="n">
        <v>20.6</v>
      </c>
      <c r="LD364" s="15" t="n">
        <v>19.1</v>
      </c>
      <c r="LE364" s="15" t="n">
        <v>16.2</v>
      </c>
      <c r="LF364" s="15" t="n">
        <v>12.9</v>
      </c>
      <c r="LG364" s="15" t="n">
        <v>4.4</v>
      </c>
      <c r="LH364" s="15" t="n">
        <v>4.8</v>
      </c>
      <c r="LI364" s="15" t="n">
        <v>4.8</v>
      </c>
      <c r="LJ364" s="15" t="n">
        <v>12.1</v>
      </c>
      <c r="LK364" s="15" t="n">
        <v>17.4</v>
      </c>
      <c r="LL364" s="15" t="n">
        <v>20</v>
      </c>
      <c r="LM364" s="15" t="n">
        <v>22.4</v>
      </c>
      <c r="LN364" s="16" t="n">
        <f aca="false">AVERAGE(LB364:LM364)</f>
        <v>14.7916666666667</v>
      </c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7" t="n">
        <f aca="false">MA363+1</f>
        <v>2014</v>
      </c>
      <c r="MB364" s="15" t="n">
        <v>24.7</v>
      </c>
      <c r="MC364" s="15" t="n">
        <v>22.8</v>
      </c>
      <c r="MD364" s="15" t="n">
        <v>22.9</v>
      </c>
      <c r="ME364" s="15" t="n">
        <v>21.6</v>
      </c>
      <c r="MF364" s="15" t="n">
        <v>18.4</v>
      </c>
      <c r="MG364" s="15" t="n">
        <v>13.1</v>
      </c>
      <c r="MH364" s="15" t="n">
        <v>11.7</v>
      </c>
      <c r="MI364" s="15" t="n">
        <v>12.4</v>
      </c>
      <c r="MJ364" s="15" t="n">
        <v>17.9</v>
      </c>
      <c r="MK364" s="15" t="n">
        <v>22.4</v>
      </c>
      <c r="ML364" s="15" t="n">
        <v>26.4</v>
      </c>
      <c r="MM364" s="15" t="n">
        <v>24.5</v>
      </c>
      <c r="MN364" s="16" t="n">
        <f aca="false">AVERAGE(MB364:MM364)</f>
        <v>19.9</v>
      </c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60" t="s">
        <v>148</v>
      </c>
      <c r="NB364" s="15" t="n">
        <v>18.2</v>
      </c>
      <c r="NC364" s="15" t="n">
        <v>17.6</v>
      </c>
      <c r="ND364" s="15" t="n">
        <v>16.5</v>
      </c>
      <c r="NE364" s="15" t="n">
        <v>13.4</v>
      </c>
      <c r="NF364" s="15" t="n">
        <v>10</v>
      </c>
      <c r="NG364" s="15" t="n">
        <v>5.9</v>
      </c>
      <c r="NH364" s="15" t="n">
        <v>5.5</v>
      </c>
      <c r="NI364" s="15" t="n">
        <v>7.8</v>
      </c>
      <c r="NJ364" s="15" t="n">
        <v>10.4</v>
      </c>
      <c r="NK364" s="15" t="n">
        <v>14.5</v>
      </c>
      <c r="NL364" s="15" t="n">
        <v>15.5</v>
      </c>
      <c r="NM364" s="15" t="n">
        <v>16.8</v>
      </c>
      <c r="NN364" s="29" t="n">
        <f aca="false">AVERAGE(NB364:NM364)</f>
        <v>12.675</v>
      </c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13" t="n">
        <v>2014</v>
      </c>
      <c r="OB364" s="15" t="n">
        <v>21.7</v>
      </c>
      <c r="OC364" s="15" t="n">
        <v>20</v>
      </c>
      <c r="OD364" s="15" t="n">
        <v>19.4</v>
      </c>
      <c r="OE364" s="15" t="n">
        <v>14.8</v>
      </c>
      <c r="OF364" s="15" t="n">
        <v>10.6</v>
      </c>
      <c r="OG364" s="15" t="n">
        <v>5.8</v>
      </c>
      <c r="OH364" s="15" t="n">
        <v>4.7</v>
      </c>
      <c r="OI364" s="15" t="n">
        <v>7.8</v>
      </c>
      <c r="OJ364" s="15" t="n">
        <v>13.7</v>
      </c>
      <c r="OK364" s="15" t="n">
        <v>17.4</v>
      </c>
      <c r="OL364" s="15" t="n">
        <v>19.4</v>
      </c>
      <c r="OM364" s="15" t="n">
        <v>20.3</v>
      </c>
      <c r="ON364" s="29" t="n">
        <f aca="false">AVERAGE(OB364:OM364)</f>
        <v>14.6333333333333</v>
      </c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30" t="s">
        <v>148</v>
      </c>
      <c r="PB364" s="15" t="n">
        <v>25.7</v>
      </c>
      <c r="PC364" s="15" t="n">
        <v>24.6</v>
      </c>
      <c r="PD364" s="15" t="n">
        <v>25.1</v>
      </c>
      <c r="PE364" s="15" t="n">
        <v>20.7</v>
      </c>
      <c r="PF364" s="15" t="n">
        <v>18.1</v>
      </c>
      <c r="PG364" s="15" t="n">
        <v>12.2</v>
      </c>
      <c r="PH364" s="15" t="n">
        <v>9.9</v>
      </c>
      <c r="PI364" s="15" t="n">
        <v>11.9</v>
      </c>
      <c r="PJ364" s="15" t="n">
        <v>16.5</v>
      </c>
      <c r="PK364" s="15" t="n">
        <v>23.2</v>
      </c>
      <c r="PL364" s="15" t="n">
        <v>24.4</v>
      </c>
      <c r="PM364" s="15" t="n">
        <v>26.4</v>
      </c>
      <c r="PN364" s="29" t="n">
        <f aca="false">AVERAGE(PB364:PM364)</f>
        <v>19.8916666666667</v>
      </c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30" t="s">
        <v>148</v>
      </c>
      <c r="QB364" s="15" t="n">
        <v>23.4</v>
      </c>
      <c r="QC364" s="15" t="n">
        <v>26</v>
      </c>
      <c r="QD364" s="15" t="n">
        <v>23.1</v>
      </c>
      <c r="QE364" s="15" t="n">
        <v>17.1</v>
      </c>
      <c r="QF364" s="15" t="n">
        <v>12.6</v>
      </c>
      <c r="QG364" s="15" t="n">
        <v>6.4</v>
      </c>
      <c r="QH364" s="15" t="n">
        <v>6.3</v>
      </c>
      <c r="QI364" s="15" t="n">
        <v>9.5</v>
      </c>
      <c r="QJ364" s="15" t="n">
        <v>12.9</v>
      </c>
      <c r="QK364" s="15" t="n">
        <v>14.8</v>
      </c>
      <c r="QL364" s="15" t="n">
        <v>17.2</v>
      </c>
      <c r="QM364" s="15" t="n">
        <v>19.9</v>
      </c>
      <c r="QN364" s="29" t="n">
        <f aca="false">AVERAGE(QB364:QM364)</f>
        <v>15.7666666666667</v>
      </c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30" t="s">
        <v>148</v>
      </c>
      <c r="RB364" s="15" t="n">
        <v>24.1</v>
      </c>
      <c r="RC364" s="15" t="n">
        <v>22.8</v>
      </c>
      <c r="RD364" s="15" t="n">
        <v>22.5</v>
      </c>
      <c r="RE364" s="15" t="n">
        <v>21</v>
      </c>
      <c r="RF364" s="15" t="n">
        <v>19.1</v>
      </c>
      <c r="RG364" s="15" t="n">
        <v>13.3</v>
      </c>
      <c r="RH364" s="15" t="n">
        <v>12.6</v>
      </c>
      <c r="RI364" s="15" t="n">
        <v>12.4</v>
      </c>
      <c r="RJ364" s="15" t="n">
        <v>18.3</v>
      </c>
      <c r="RK364" s="15" t="n">
        <v>22.7</v>
      </c>
      <c r="RL364" s="15" t="n">
        <v>24.5</v>
      </c>
      <c r="RM364" s="15" t="n">
        <v>24.8</v>
      </c>
      <c r="RN364" s="29" t="n">
        <f aca="false">AVERAGE(RB364:RM364)</f>
        <v>19.8416666666667</v>
      </c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13" t="n">
        <v>2014</v>
      </c>
      <c r="SB364" s="15" t="n">
        <v>24.4</v>
      </c>
      <c r="SC364" s="15" t="n">
        <v>21.8</v>
      </c>
      <c r="SD364" s="15" t="n">
        <v>21.6</v>
      </c>
      <c r="SE364" s="15" t="n">
        <v>15.8</v>
      </c>
      <c r="SF364" s="15" t="n">
        <v>11.1</v>
      </c>
      <c r="SG364" s="15" t="n">
        <v>4.9</v>
      </c>
      <c r="SH364" s="15" t="n">
        <v>4.7</v>
      </c>
      <c r="SI364" s="15" t="n">
        <v>7.5</v>
      </c>
      <c r="SJ364" s="15" t="n">
        <v>13.3</v>
      </c>
      <c r="SK364" s="15" t="n">
        <v>16</v>
      </c>
      <c r="SL364" s="15" t="n">
        <v>18.8</v>
      </c>
      <c r="SM364" s="15" t="n">
        <v>22.6</v>
      </c>
      <c r="SN364" s="29" t="n">
        <f aca="false">AVERAGE(SB364:SM364)</f>
        <v>15.2083333333333</v>
      </c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72" t="s">
        <v>148</v>
      </c>
      <c r="TB364" s="73" t="n">
        <v>22.9</v>
      </c>
      <c r="TC364" s="73" t="n">
        <v>22.4</v>
      </c>
      <c r="TD364" s="73" t="n">
        <v>19.9</v>
      </c>
      <c r="TE364" s="73" t="n">
        <v>17.4</v>
      </c>
      <c r="TF364" s="73" t="n">
        <v>11</v>
      </c>
      <c r="TG364" s="73" t="n">
        <v>6.1</v>
      </c>
      <c r="TH364" s="73" t="n">
        <v>3.3</v>
      </c>
      <c r="TI364" s="73" t="n">
        <v>6.4</v>
      </c>
      <c r="TJ364" s="73" t="n">
        <v>10.4</v>
      </c>
      <c r="TK364" s="73" t="n">
        <v>16</v>
      </c>
      <c r="TL364" s="73" t="n">
        <v>21.9</v>
      </c>
      <c r="TM364" s="73" t="n">
        <v>21.6</v>
      </c>
      <c r="TN364" s="73" t="n">
        <v>14.9</v>
      </c>
      <c r="UB364" s="71"/>
      <c r="UC364" s="30"/>
      <c r="UD364" s="15"/>
      <c r="UE364" s="15"/>
      <c r="UF364" s="15"/>
      <c r="UG364" s="15"/>
      <c r="UH364" s="15"/>
      <c r="UI364" s="15"/>
      <c r="UJ364" s="15"/>
      <c r="UK364" s="15"/>
      <c r="UL364" s="15"/>
      <c r="UM364" s="15"/>
      <c r="UN364" s="15"/>
      <c r="UO364" s="15"/>
      <c r="UP364" s="16"/>
      <c r="VB364" s="71"/>
      <c r="VC364" s="30"/>
      <c r="VD364" s="15"/>
      <c r="VE364" s="15"/>
      <c r="VF364" s="15"/>
      <c r="VG364" s="15"/>
      <c r="VH364" s="15"/>
      <c r="VI364" s="15"/>
      <c r="VJ364" s="15"/>
      <c r="VK364" s="15"/>
      <c r="VL364" s="15"/>
      <c r="VM364" s="15"/>
      <c r="VN364" s="15"/>
      <c r="VO364" s="15"/>
      <c r="VP364" s="16"/>
      <c r="WB364" s="71"/>
      <c r="WC364" s="30"/>
      <c r="WD364" s="15"/>
      <c r="WE364" s="15"/>
      <c r="WF364" s="15"/>
      <c r="WG364" s="15"/>
      <c r="WH364" s="15"/>
      <c r="WI364" s="15"/>
      <c r="WJ364" s="15"/>
      <c r="WK364" s="15"/>
      <c r="WL364" s="15"/>
      <c r="WM364" s="15"/>
      <c r="WN364" s="15"/>
      <c r="WO364" s="15"/>
      <c r="WP364" s="16"/>
      <c r="XB364" s="71"/>
      <c r="XC364" s="30"/>
      <c r="XD364" s="15"/>
      <c r="XE364" s="15"/>
      <c r="XF364" s="15"/>
      <c r="XG364" s="15"/>
      <c r="XH364" s="15"/>
      <c r="XI364" s="15"/>
      <c r="XJ364" s="15"/>
      <c r="XK364" s="15"/>
      <c r="XL364" s="15"/>
      <c r="XM364" s="15"/>
      <c r="XN364" s="15"/>
      <c r="XO364" s="15"/>
      <c r="XP364" s="16"/>
      <c r="YB364" s="71"/>
      <c r="YC364" s="30"/>
      <c r="YD364" s="15"/>
      <c r="YE364" s="15"/>
      <c r="YF364" s="15"/>
      <c r="YG364" s="15"/>
      <c r="YH364" s="15"/>
      <c r="YI364" s="15"/>
      <c r="YJ364" s="15"/>
      <c r="YK364" s="15"/>
      <c r="YL364" s="15"/>
      <c r="YM364" s="15"/>
      <c r="YN364" s="15"/>
      <c r="YO364" s="15"/>
      <c r="YP364" s="16"/>
      <c r="ZB364" s="71"/>
      <c r="ZC364" s="30"/>
      <c r="ZD364" s="15"/>
      <c r="ZE364" s="15"/>
      <c r="ZF364" s="15"/>
      <c r="ZG364" s="15"/>
      <c r="ZH364" s="15"/>
      <c r="ZI364" s="15"/>
      <c r="ZJ364" s="15"/>
      <c r="ZK364" s="15"/>
      <c r="ZL364" s="15"/>
      <c r="ZM364" s="15"/>
      <c r="ZN364" s="15"/>
      <c r="ZO364" s="15"/>
      <c r="ZP364" s="16"/>
    </row>
    <row r="365" customFormat="false" ht="12.8" hidden="false" customHeight="false" outlineLevel="0" collapsed="false">
      <c r="A365" s="17" t="n">
        <f aca="false">A360+5</f>
        <v>2015</v>
      </c>
      <c r="B365" s="4" t="n">
        <f aca="false">AVERAGE(AN365,BN365,CN365,DN365,EN365,FN365,GN365,HN365,IN365,JN365,KN365,LN365,MN365,NN365)</f>
        <v>15.324358974359</v>
      </c>
      <c r="C365" s="18" t="n">
        <f aca="false">AVERAGE(B361:B365)</f>
        <v>15.0037179487179</v>
      </c>
      <c r="D365" s="9" t="n">
        <f aca="false">AVERAGE(B356:B365)</f>
        <v>15.1083333333333</v>
      </c>
      <c r="E365" s="4" t="n">
        <f aca="false">AVERAGE(B346:B365)</f>
        <v>15.0925641025641</v>
      </c>
      <c r="F365" s="24" t="n">
        <f aca="false">AVERAGE(B316:B365)</f>
        <v>14.8296428710179</v>
      </c>
      <c r="G365" s="9" t="n">
        <f aca="false">MAX(AB365:AM365,BB365:BM365,CB365:CM365,DB365:DM365,EB365:EM365,FB365:FM365,GB365:GM365,HB365:HM365,IB365:IM365,JB365:JM365,KB365:KM365,LB365:LM365,MB365:MM365,NB365:NM365,OB365:OM365,PB365:PM365,QB365:QM365,RB365:RM365,SB365:SM365)</f>
        <v>27.8</v>
      </c>
      <c r="H365" s="10" t="n">
        <f aca="false">MEDIAN(AB365:AM365,BB365:BM365,CB365:CM365,DB365:DM365,EB365:EM365,FB365:FM365,GB365:GM365,HB365:HM365,IB365:IM365,JB365:JM365,KB365:KM365,LB365:LM365,MB365:MM365,NB365:NM365,OB365:OM365,PB365:PM365,QB365:QM365,RB365:RM365,SB365:SM365)</f>
        <v>16.7</v>
      </c>
      <c r="I365" s="11" t="n">
        <f aca="false">MIN(AB365:AM365,BB365:BM365,CB365:CM365,DB365:DM365,EB365:EM365,FB365:FM365,GB365:GM365,HB365:HM365,IB365:IM365,JB365:JM365,KB365:KM365,LB365:LM365,MB365:MM365,NB365:NM365,OB365:OM365,PB365:PM365,QB365:QM365,RB365:RM365,SB365:SM365)</f>
        <v>2.2</v>
      </c>
      <c r="J365" s="12" t="n">
        <f aca="false">(G365+I365)/2</f>
        <v>15</v>
      </c>
      <c r="AA365" s="13" t="n">
        <v>2015</v>
      </c>
      <c r="AB365" s="44" t="n">
        <v>18.5</v>
      </c>
      <c r="AC365" s="44" t="n">
        <v>18.9</v>
      </c>
      <c r="AD365" s="44" t="n">
        <v>13.9</v>
      </c>
      <c r="AE365" s="44" t="n">
        <v>10.4</v>
      </c>
      <c r="AF365" s="44" t="n">
        <v>8.2</v>
      </c>
      <c r="AG365" s="44" t="n">
        <v>5.1</v>
      </c>
      <c r="AH365" s="44" t="n">
        <v>3.8</v>
      </c>
      <c r="AI365" s="44" t="n">
        <v>5.3</v>
      </c>
      <c r="AJ365" s="44" t="n">
        <v>7</v>
      </c>
      <c r="AK365" s="44" t="n">
        <v>14.7</v>
      </c>
      <c r="AL365" s="44" t="n">
        <v>16.1</v>
      </c>
      <c r="AM365" s="44" t="n">
        <v>19.9</v>
      </c>
      <c r="AN365" s="45" t="n">
        <f aca="false">AVERAGE(Sheet1!AB365:AM365)</f>
        <v>11.8166666666667</v>
      </c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2" t="n">
        <f aca="false">BA364+1</f>
        <v>2015</v>
      </c>
      <c r="BB365" s="20" t="n">
        <v>22.2</v>
      </c>
      <c r="BC365" s="20" t="n">
        <v>23.6</v>
      </c>
      <c r="BD365" s="20" t="n">
        <v>19.3</v>
      </c>
      <c r="BE365" s="20" t="n">
        <v>13.6</v>
      </c>
      <c r="BF365" s="20" t="n">
        <v>10.7</v>
      </c>
      <c r="BG365" s="20" t="n">
        <v>7.8</v>
      </c>
      <c r="BH365" s="20" t="n">
        <v>5.9</v>
      </c>
      <c r="BI365" s="20" t="n">
        <v>7.4</v>
      </c>
      <c r="BJ365" s="20" t="n">
        <v>10.9</v>
      </c>
      <c r="BK365" s="20" t="n">
        <v>19.2</v>
      </c>
      <c r="BL365" s="20" t="n">
        <v>20.1</v>
      </c>
      <c r="BM365" s="20" t="n">
        <v>22.5</v>
      </c>
      <c r="BN365" s="4" t="n">
        <f aca="false">AVERAGE(BB365:BM365)</f>
        <v>15.2666666666667</v>
      </c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2" t="n">
        <f aca="false">CA364+1</f>
        <v>2015</v>
      </c>
      <c r="CB365" s="20" t="n">
        <v>21.5</v>
      </c>
      <c r="CC365" s="20" t="n">
        <v>22.6</v>
      </c>
      <c r="CD365" s="20" t="n">
        <v>17.6</v>
      </c>
      <c r="CE365" s="20" t="n">
        <v>12.6</v>
      </c>
      <c r="CF365" s="20" t="n">
        <v>9.9</v>
      </c>
      <c r="CG365" s="20" t="n">
        <v>7.1</v>
      </c>
      <c r="CH365" s="20" t="n">
        <v>5.1</v>
      </c>
      <c r="CI365" s="20" t="n">
        <v>7</v>
      </c>
      <c r="CJ365" s="20" t="n">
        <v>9.8</v>
      </c>
      <c r="CK365" s="20" t="n">
        <v>18.1</v>
      </c>
      <c r="CL365" s="20" t="n">
        <v>19</v>
      </c>
      <c r="CM365" s="20" t="n">
        <v>22</v>
      </c>
      <c r="CN365" s="4" t="n">
        <f aca="false">AVERAGE(CB365:CM365)</f>
        <v>14.3583333333333</v>
      </c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36" t="s">
        <v>149</v>
      </c>
      <c r="DB365" s="20" t="n">
        <v>19.4</v>
      </c>
      <c r="DC365" s="20" t="n">
        <v>19.9</v>
      </c>
      <c r="DD365" s="20" t="n">
        <v>14.9</v>
      </c>
      <c r="DE365" s="20" t="n">
        <v>10.8</v>
      </c>
      <c r="DF365" s="20" t="n">
        <v>8.3</v>
      </c>
      <c r="DG365" s="20" t="n">
        <v>5.1</v>
      </c>
      <c r="DH365" s="20" t="n">
        <v>3.6</v>
      </c>
      <c r="DI365" s="20" t="n">
        <v>5.6</v>
      </c>
      <c r="DJ365" s="20" t="n">
        <v>6.3</v>
      </c>
      <c r="DK365" s="20" t="n">
        <v>14.3</v>
      </c>
      <c r="DL365" s="20" t="n">
        <v>16.8</v>
      </c>
      <c r="DM365" s="20" t="n">
        <v>19.5</v>
      </c>
      <c r="DN365" s="4" t="n">
        <f aca="false">AVERAGE(DB365:DM365)</f>
        <v>12.0416666666667</v>
      </c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30" t="s">
        <v>149</v>
      </c>
      <c r="FB365" s="15" t="n">
        <v>24.5</v>
      </c>
      <c r="FC365" s="15" t="n">
        <v>25.7</v>
      </c>
      <c r="FD365" s="15" t="n">
        <v>26</v>
      </c>
      <c r="FE365" s="15" t="n">
        <v>19.6</v>
      </c>
      <c r="FF365" s="15" t="n">
        <v>15.9</v>
      </c>
      <c r="FG365" s="15" t="n">
        <v>15.2</v>
      </c>
      <c r="FH365" s="15" t="n">
        <v>11.5</v>
      </c>
      <c r="FI365" s="15" t="n">
        <v>12.5</v>
      </c>
      <c r="FJ365" s="15" t="n">
        <v>16.3</v>
      </c>
      <c r="FK365" s="15" t="n">
        <v>22.1</v>
      </c>
      <c r="FL365" s="15" t="n">
        <v>24.8</v>
      </c>
      <c r="FM365" s="15" t="n">
        <v>25.2</v>
      </c>
      <c r="FN365" s="16" t="n">
        <f aca="false">AVERAGE(FB365:FM365)</f>
        <v>19.9416666666667</v>
      </c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2" t="n">
        <v>2015</v>
      </c>
      <c r="GB365" s="15" t="n">
        <v>25.2</v>
      </c>
      <c r="GC365" s="15" t="n">
        <v>24.7</v>
      </c>
      <c r="GD365" s="15" t="n">
        <v>24.7</v>
      </c>
      <c r="GE365" s="15" t="n">
        <v>21.4</v>
      </c>
      <c r="GF365" s="15" t="n">
        <v>17.8</v>
      </c>
      <c r="GG365" s="15" t="n">
        <v>17.9</v>
      </c>
      <c r="GH365" s="15" t="n">
        <v>15</v>
      </c>
      <c r="GI365" s="15" t="n">
        <v>15.2</v>
      </c>
      <c r="GJ365" s="15" t="n">
        <v>17</v>
      </c>
      <c r="GK365" s="15" t="n">
        <v>21.2</v>
      </c>
      <c r="GL365" s="15" t="n">
        <v>24.5</v>
      </c>
      <c r="GM365" s="15" t="n">
        <v>25.2</v>
      </c>
      <c r="GN365" s="16" t="n">
        <f aca="false">AVERAGE(GB365:GM365)</f>
        <v>20.8166666666667</v>
      </c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2" t="n">
        <v>2015</v>
      </c>
      <c r="HB365" s="15" t="n">
        <v>25.3</v>
      </c>
      <c r="HC365" s="15" t="n">
        <v>26.8</v>
      </c>
      <c r="HD365" s="15" t="n">
        <v>24.8</v>
      </c>
      <c r="HE365" s="15" t="n">
        <v>17.8</v>
      </c>
      <c r="HF365" s="15" t="n">
        <v>13.8</v>
      </c>
      <c r="HG365" s="15" t="n">
        <v>12.5</v>
      </c>
      <c r="HH365" s="15" t="n">
        <v>8.5</v>
      </c>
      <c r="HI365" s="15" t="n">
        <v>11.1</v>
      </c>
      <c r="HJ365" s="15" t="n">
        <v>14.2</v>
      </c>
      <c r="HK365" s="15" t="n">
        <v>21.3</v>
      </c>
      <c r="HL365" s="15" t="n">
        <v>24.1</v>
      </c>
      <c r="HM365" s="15" t="n">
        <v>26.4</v>
      </c>
      <c r="HN365" s="16" t="n">
        <f aca="false">AVERAGE(HB365:HM365)</f>
        <v>18.8833333333333</v>
      </c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7" t="n">
        <f aca="false">IA364+1</f>
        <v>2015</v>
      </c>
      <c r="IB365" s="15" t="n">
        <v>21.8</v>
      </c>
      <c r="IC365" s="15" t="n">
        <v>22.4</v>
      </c>
      <c r="ID365" s="15" t="n">
        <v>17.4</v>
      </c>
      <c r="IE365" s="15" t="n">
        <v>13</v>
      </c>
      <c r="IF365" s="15" t="n">
        <v>10.2</v>
      </c>
      <c r="IG365" s="15" t="n">
        <v>7.4</v>
      </c>
      <c r="IH365" s="15" t="n">
        <v>4.3</v>
      </c>
      <c r="II365" s="15" t="n">
        <v>6.6</v>
      </c>
      <c r="IJ365" s="15" t="n">
        <v>9</v>
      </c>
      <c r="IK365" s="15" t="n">
        <v>17.2</v>
      </c>
      <c r="IL365" s="15" t="n">
        <v>18.3</v>
      </c>
      <c r="IM365" s="15" t="n">
        <v>21.6</v>
      </c>
      <c r="IN365" s="25" t="n">
        <f aca="false">SUM(IB365:IM365)/12</f>
        <v>14.1</v>
      </c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 t="n">
        <f aca="false">JA364+1</f>
        <v>2015</v>
      </c>
      <c r="JB365" s="15" t="n">
        <v>18.4</v>
      </c>
      <c r="JC365" s="15" t="n">
        <v>20</v>
      </c>
      <c r="JD365" s="15" t="n">
        <v>14.7</v>
      </c>
      <c r="JE365" s="15" t="n">
        <v>11.5</v>
      </c>
      <c r="JF365" s="15" t="n">
        <v>7.4</v>
      </c>
      <c r="JG365" s="15" t="n">
        <v>6.3</v>
      </c>
      <c r="JH365" s="15" t="n">
        <v>3.6</v>
      </c>
      <c r="JI365" s="15" t="n">
        <v>6.4</v>
      </c>
      <c r="JJ365" s="15" t="n">
        <v>8.4</v>
      </c>
      <c r="JK365" s="15" t="n">
        <v>15.8</v>
      </c>
      <c r="JL365" s="15" t="n">
        <v>16.9</v>
      </c>
      <c r="JM365" s="15" t="n">
        <v>19.9</v>
      </c>
      <c r="JN365" s="25" t="n">
        <f aca="false">SUM(JB365:JM365)/12</f>
        <v>12.4416666666667</v>
      </c>
      <c r="JO365" s="15"/>
      <c r="JP365" s="15"/>
      <c r="JQ365" s="15"/>
      <c r="JR365" s="15"/>
      <c r="JS365" s="15"/>
      <c r="JT365" s="15"/>
      <c r="JU365" s="15"/>
      <c r="JV365" s="15"/>
      <c r="JW365" s="15"/>
      <c r="JX365" s="15"/>
      <c r="JY365" s="15"/>
      <c r="JZ365" s="15"/>
      <c r="KA365" s="13" t="n">
        <v>2015</v>
      </c>
      <c r="KB365" s="15" t="n">
        <v>20.7</v>
      </c>
      <c r="KC365" s="15" t="n">
        <v>20</v>
      </c>
      <c r="KD365" s="15" t="n">
        <v>17.7</v>
      </c>
      <c r="KE365" s="15" t="n">
        <v>11.1</v>
      </c>
      <c r="KF365" s="15" t="n">
        <v>6.7</v>
      </c>
      <c r="KG365" s="15" t="n">
        <v>4.9</v>
      </c>
      <c r="KH365" s="15" t="n">
        <v>2.2</v>
      </c>
      <c r="KI365" s="15" t="n">
        <v>5.8</v>
      </c>
      <c r="KJ365" s="15" t="n">
        <v>7</v>
      </c>
      <c r="KK365" s="15" t="n">
        <v>15.6</v>
      </c>
      <c r="KL365" s="15" t="n">
        <v>19.1</v>
      </c>
      <c r="KM365" s="15" t="n">
        <v>21.7</v>
      </c>
      <c r="KN365" s="16" t="n">
        <f aca="false">AVERAGE(KB365:KM365)</f>
        <v>12.7083333333333</v>
      </c>
      <c r="KO365" s="16"/>
      <c r="KP365" s="16"/>
      <c r="KQ365" s="16"/>
      <c r="KR365" s="16"/>
      <c r="KS365" s="16"/>
      <c r="KT365" s="16"/>
      <c r="KU365" s="16"/>
      <c r="KV365" s="16"/>
      <c r="KW365" s="16"/>
      <c r="KX365" s="16"/>
      <c r="KY365" s="16"/>
      <c r="KZ365" s="16"/>
      <c r="LA365" s="7" t="n">
        <f aca="false">LA364+1</f>
        <v>2015</v>
      </c>
      <c r="LB365" s="15" t="n">
        <v>21.9</v>
      </c>
      <c r="LC365" s="15" t="n">
        <v>22.8</v>
      </c>
      <c r="LD365" s="15" t="n">
        <v>18.6</v>
      </c>
      <c r="LE365" s="15" t="n">
        <v>12.5</v>
      </c>
      <c r="LF365" s="15" t="n">
        <v>7.8</v>
      </c>
      <c r="LG365" s="15" t="n">
        <v>6.8</v>
      </c>
      <c r="LH365" s="15" t="n">
        <v>6.1</v>
      </c>
      <c r="LI365" s="15" t="n">
        <v>7.2</v>
      </c>
      <c r="LJ365" s="15" t="n">
        <v>8.7</v>
      </c>
      <c r="LK365" s="15" t="n">
        <v>18.7</v>
      </c>
      <c r="LL365" s="15" t="n">
        <v>19.6</v>
      </c>
      <c r="LM365" s="15" t="n">
        <v>20.6</v>
      </c>
      <c r="LN365" s="16" t="n">
        <f aca="false">AVERAGE(LB365:LM365)</f>
        <v>14.275</v>
      </c>
      <c r="LO365" s="16"/>
      <c r="LP365" s="16"/>
      <c r="LQ365" s="16"/>
      <c r="LR365" s="16"/>
      <c r="LS365" s="16"/>
      <c r="LT365" s="16"/>
      <c r="LU365" s="16"/>
      <c r="LV365" s="16"/>
      <c r="LW365" s="16"/>
      <c r="LX365" s="16"/>
      <c r="LY365" s="16"/>
      <c r="LZ365" s="16"/>
      <c r="MA365" s="7" t="n">
        <f aca="false">MA364+1</f>
        <v>2015</v>
      </c>
      <c r="MB365" s="15" t="n">
        <v>23.3</v>
      </c>
      <c r="MC365" s="15" t="n">
        <v>24.8</v>
      </c>
      <c r="MD365" s="15" t="n">
        <v>24.6</v>
      </c>
      <c r="ME365" s="15" t="n">
        <v>19.2</v>
      </c>
      <c r="MF365" s="15" t="n">
        <v>15.3</v>
      </c>
      <c r="MG365" s="15" t="n">
        <v>14.1</v>
      </c>
      <c r="MH365" s="15" t="n">
        <v>11.8</v>
      </c>
      <c r="MI365" s="15" t="n">
        <v>13.4</v>
      </c>
      <c r="MJ365" s="15" t="n">
        <v>17.2</v>
      </c>
      <c r="MK365" s="15" t="n">
        <v>22.7</v>
      </c>
      <c r="ML365" s="15" t="n">
        <v>25.6</v>
      </c>
      <c r="MM365" s="15" t="n">
        <v>23.8</v>
      </c>
      <c r="MN365" s="16" t="n">
        <f aca="false">AVERAGE(MB365:MM365)</f>
        <v>19.65</v>
      </c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60" t="s">
        <v>149</v>
      </c>
      <c r="NB365" s="15" t="n">
        <v>18.8</v>
      </c>
      <c r="NC365" s="15" t="n">
        <v>20.8</v>
      </c>
      <c r="ND365" s="15" t="n">
        <v>16.7</v>
      </c>
      <c r="NE365" s="15" t="n">
        <v>12.3</v>
      </c>
      <c r="NF365" s="15" t="n">
        <v>8</v>
      </c>
      <c r="NG365" s="15" t="n">
        <v>7.2</v>
      </c>
      <c r="NH365" s="15" t="n">
        <v>6.2</v>
      </c>
      <c r="NI365" s="15" t="n">
        <v>7.7</v>
      </c>
      <c r="NJ365" s="15" t="n">
        <v>8.2</v>
      </c>
      <c r="NK365" s="15" t="n">
        <v>15.7</v>
      </c>
      <c r="NL365" s="15" t="n">
        <v>16.6</v>
      </c>
      <c r="NM365" s="15" t="n">
        <v>16.8</v>
      </c>
      <c r="NN365" s="29" t="n">
        <f aca="false">AVERAGE(NB365:NM365)</f>
        <v>12.9166666666667</v>
      </c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13" t="n">
        <v>2015</v>
      </c>
      <c r="OB365" s="15" t="n">
        <v>22.5</v>
      </c>
      <c r="OC365" s="15" t="n">
        <v>24.2</v>
      </c>
      <c r="OD365" s="15" t="n">
        <v>17.9</v>
      </c>
      <c r="OE365" s="15" t="n">
        <v>13.3</v>
      </c>
      <c r="OF365" s="15" t="n">
        <v>9.7</v>
      </c>
      <c r="OG365" s="15" t="n">
        <v>7.8</v>
      </c>
      <c r="OH365" s="15" t="n">
        <v>6.3</v>
      </c>
      <c r="OI365" s="15" t="n">
        <v>8.1</v>
      </c>
      <c r="OJ365" s="15" t="n">
        <v>10.8</v>
      </c>
      <c r="OK365" s="15" t="n">
        <v>18.4</v>
      </c>
      <c r="OL365" s="15" t="n">
        <v>19.4</v>
      </c>
      <c r="OM365" s="15" t="n">
        <v>20.7</v>
      </c>
      <c r="ON365" s="29" t="n">
        <f aca="false">AVERAGE(OB365:OM365)</f>
        <v>14.925</v>
      </c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30" t="s">
        <v>149</v>
      </c>
      <c r="PB365" s="15" t="n">
        <v>26.8</v>
      </c>
      <c r="PC365" s="15" t="n">
        <v>27.8</v>
      </c>
      <c r="PD365" s="15" t="n">
        <v>25.4</v>
      </c>
      <c r="PE365" s="15" t="n">
        <v>21.5</v>
      </c>
      <c r="PF365" s="15" t="n">
        <v>16.7</v>
      </c>
      <c r="PG365" s="15" t="n">
        <v>13.7</v>
      </c>
      <c r="PH365" s="15" t="n">
        <v>13.4</v>
      </c>
      <c r="PI365" s="15" t="n">
        <v>13.3</v>
      </c>
      <c r="PJ365" s="15" t="n">
        <v>16.1</v>
      </c>
      <c r="PK365" s="15" t="n">
        <v>23.4</v>
      </c>
      <c r="PL365" s="15" t="n">
        <v>27.1</v>
      </c>
      <c r="PM365" s="15" t="n">
        <v>25.9</v>
      </c>
      <c r="PN365" s="29" t="n">
        <f aca="false">AVERAGE(PB365:PM365)</f>
        <v>20.925</v>
      </c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30" t="s">
        <v>149</v>
      </c>
      <c r="QB365" s="15" t="n">
        <v>25</v>
      </c>
      <c r="QC365" s="15" t="n">
        <v>25.4</v>
      </c>
      <c r="QD365" s="15" t="n">
        <v>20.4</v>
      </c>
      <c r="QE365" s="15" t="n">
        <v>16.7</v>
      </c>
      <c r="QF365" s="15" t="n">
        <v>10.9</v>
      </c>
      <c r="QG365" s="15" t="n">
        <v>9.1</v>
      </c>
      <c r="QH365" s="15" t="n">
        <v>8.3</v>
      </c>
      <c r="QI365" s="15" t="n">
        <v>9.2</v>
      </c>
      <c r="QJ365" s="15" t="n">
        <v>10.9</v>
      </c>
      <c r="QK365" s="15" t="n">
        <v>15.6</v>
      </c>
      <c r="QL365" s="15" t="n">
        <v>19.3</v>
      </c>
      <c r="QM365" s="15" t="n">
        <v>20.5</v>
      </c>
      <c r="QN365" s="29" t="n">
        <f aca="false">AVERAGE(QB365:QM365)</f>
        <v>15.9416666666667</v>
      </c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30" t="s">
        <v>149</v>
      </c>
      <c r="RB365" s="15" t="n">
        <v>23.5</v>
      </c>
      <c r="RC365" s="15" t="n">
        <v>23.7</v>
      </c>
      <c r="RD365" s="15" t="n">
        <v>23.6</v>
      </c>
      <c r="RE365" s="15" t="n">
        <v>20</v>
      </c>
      <c r="RF365" s="15" t="n">
        <v>15</v>
      </c>
      <c r="RG365" s="15" t="n">
        <v>14.6</v>
      </c>
      <c r="RH365" s="15" t="n">
        <v>13.4</v>
      </c>
      <c r="RI365" s="15" t="n">
        <v>14.9</v>
      </c>
      <c r="RJ365" s="15" t="n">
        <v>18</v>
      </c>
      <c r="RK365" s="15" t="n">
        <v>22.4</v>
      </c>
      <c r="RL365" s="15" t="n">
        <v>24.3</v>
      </c>
      <c r="RM365" s="15" t="n">
        <v>24.7</v>
      </c>
      <c r="RN365" s="29" t="n">
        <f aca="false">AVERAGE(RB365:RM365)</f>
        <v>19.8416666666667</v>
      </c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13" t="n">
        <v>2015</v>
      </c>
      <c r="SB365" s="15" t="n">
        <v>24.7</v>
      </c>
      <c r="SC365" s="15" t="n">
        <v>25.2</v>
      </c>
      <c r="SD365" s="15" t="n">
        <v>19.5</v>
      </c>
      <c r="SE365" s="15" t="n">
        <v>19.4</v>
      </c>
      <c r="SF365" s="26" t="n">
        <f aca="false">SUM(SF364+SF366)/2</f>
        <v>11.3</v>
      </c>
      <c r="SG365" s="26" t="n">
        <f aca="false">SUM(SG364+SG366)/2</f>
        <v>6.2</v>
      </c>
      <c r="SH365" s="15" t="n">
        <v>6.6</v>
      </c>
      <c r="SI365" s="15" t="n">
        <v>7.3</v>
      </c>
      <c r="SJ365" s="15" t="n">
        <v>10.3</v>
      </c>
      <c r="SK365" s="26" t="n">
        <f aca="false">SUM(SK364+SK366)/2</f>
        <v>14.9</v>
      </c>
      <c r="SL365" s="26" t="n">
        <f aca="false">SUM(SL364+SL366)/2</f>
        <v>19.15</v>
      </c>
      <c r="SM365" s="26" t="n">
        <f aca="false">SUM(SM364+SM366)/2</f>
        <v>22.75</v>
      </c>
      <c r="SN365" s="29" t="n">
        <f aca="false">AVERAGE(SB365:SM365)</f>
        <v>15.6083333333333</v>
      </c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72" t="s">
        <v>149</v>
      </c>
      <c r="TB365" s="73" t="n">
        <v>21.8</v>
      </c>
      <c r="TC365" s="73" t="n">
        <v>21.3</v>
      </c>
      <c r="TD365" s="73" t="n">
        <v>21</v>
      </c>
      <c r="TE365" s="73" t="n">
        <v>12.8</v>
      </c>
      <c r="TF365" s="73" t="n">
        <v>8.9</v>
      </c>
      <c r="TG365" s="73" t="n">
        <v>8.8</v>
      </c>
      <c r="TH365" s="73" t="n">
        <v>4.8</v>
      </c>
      <c r="TI365" s="73" t="n">
        <v>6.1</v>
      </c>
      <c r="TJ365" s="73" t="n">
        <v>9.4</v>
      </c>
      <c r="TK365" s="73" t="n">
        <v>17.5</v>
      </c>
      <c r="TL365" s="73" t="n">
        <v>20.3</v>
      </c>
      <c r="TM365" s="73" t="n">
        <v>23</v>
      </c>
      <c r="TN365" s="73" t="n">
        <v>14.6</v>
      </c>
      <c r="UB365" s="71"/>
      <c r="UC365" s="30"/>
      <c r="UD365" s="15"/>
      <c r="UE365" s="15"/>
      <c r="UF365" s="15"/>
      <c r="UG365" s="15"/>
      <c r="UH365" s="15"/>
      <c r="UI365" s="15"/>
      <c r="UJ365" s="15"/>
      <c r="UK365" s="15"/>
      <c r="UL365" s="15"/>
      <c r="UM365" s="15"/>
      <c r="UN365" s="15"/>
      <c r="UO365" s="15"/>
      <c r="UP365" s="16"/>
      <c r="VB365" s="71"/>
      <c r="VC365" s="30"/>
      <c r="VD365" s="15"/>
      <c r="VE365" s="15"/>
      <c r="VF365" s="15"/>
      <c r="VG365" s="15"/>
      <c r="VH365" s="15"/>
      <c r="VI365" s="15"/>
      <c r="VJ365" s="15"/>
      <c r="VK365" s="15"/>
      <c r="VL365" s="15"/>
      <c r="VM365" s="15"/>
      <c r="VN365" s="15"/>
      <c r="VO365" s="15"/>
      <c r="VP365" s="16"/>
      <c r="WB365" s="71"/>
      <c r="WC365" s="30"/>
      <c r="WD365" s="15"/>
      <c r="WE365" s="15"/>
      <c r="WF365" s="15"/>
      <c r="WG365" s="15"/>
      <c r="WH365" s="15"/>
      <c r="WI365" s="15"/>
      <c r="WJ365" s="15"/>
      <c r="WK365" s="15"/>
      <c r="WL365" s="15"/>
      <c r="WM365" s="15"/>
      <c r="WN365" s="15"/>
      <c r="WO365" s="15"/>
      <c r="WP365" s="16"/>
      <c r="XB365" s="71"/>
      <c r="XC365" s="30"/>
      <c r="XD365" s="15"/>
      <c r="XE365" s="15"/>
      <c r="XF365" s="15"/>
      <c r="XG365" s="15"/>
      <c r="XH365" s="15"/>
      <c r="XI365" s="15"/>
      <c r="XJ365" s="15"/>
      <c r="XK365" s="15"/>
      <c r="XL365" s="15"/>
      <c r="XM365" s="15"/>
      <c r="XN365" s="15"/>
      <c r="XO365" s="15"/>
      <c r="XP365" s="16"/>
      <c r="YB365" s="71"/>
      <c r="YC365" s="30"/>
      <c r="YD365" s="15"/>
      <c r="YE365" s="15"/>
      <c r="YF365" s="15"/>
      <c r="YG365" s="15"/>
      <c r="YH365" s="15"/>
      <c r="YI365" s="15"/>
      <c r="YJ365" s="15"/>
      <c r="YK365" s="15"/>
      <c r="YL365" s="15"/>
      <c r="YM365" s="15"/>
      <c r="YN365" s="15"/>
      <c r="YO365" s="15"/>
      <c r="YP365" s="16"/>
      <c r="ZB365" s="71"/>
      <c r="ZC365" s="30"/>
      <c r="ZD365" s="15"/>
      <c r="ZE365" s="15"/>
      <c r="ZF365" s="15"/>
      <c r="ZG365" s="15"/>
      <c r="ZH365" s="15"/>
      <c r="ZI365" s="15"/>
      <c r="ZJ365" s="15"/>
      <c r="ZK365" s="15"/>
      <c r="ZL365" s="15"/>
      <c r="ZM365" s="15"/>
      <c r="ZN365" s="15"/>
      <c r="ZO365" s="15"/>
      <c r="ZP365" s="16"/>
    </row>
    <row r="366" customFormat="false" ht="12.8" hidden="false" customHeight="false" outlineLevel="0" collapsed="false">
      <c r="A366" s="17"/>
      <c r="B366" s="4" t="n">
        <f aca="false">AVERAGE(AN366,BN366,CN366,DN366,EN366,FN366,GN366,HN366,IN366,JN366,KN366,LN366,MN366,NN366)</f>
        <v>15.5442307692308</v>
      </c>
      <c r="C366" s="18" t="n">
        <f aca="false">AVERAGE(B362:B366)</f>
        <v>15.2228205128205</v>
      </c>
      <c r="D366" s="9" t="n">
        <f aca="false">AVERAGE(B357:B366)</f>
        <v>15.1325641025641</v>
      </c>
      <c r="E366" s="4" t="n">
        <f aca="false">AVERAGE(B347:B366)</f>
        <v>15.1147756410256</v>
      </c>
      <c r="F366" s="24" t="n">
        <f aca="false">AVERAGE(B317:B366)</f>
        <v>14.8538351787102</v>
      </c>
      <c r="G366" s="9" t="n">
        <f aca="false">MAX(AB366:AM366,BB366:BM366,CB366:CM366,DB366:DM366,EB366:EM366,FB366:FM366,GB366:GM366,HB366:HM366,IB366:IM366,JB366:JM366,KB366:KM366,LB366:LM366,MB366:MM366,NB366:NM366,OB366:OM366,PB366:PM366,QB366:QM366,RB366:RM366,SB366:SM366)</f>
        <v>27.7</v>
      </c>
      <c r="H366" s="10" t="n">
        <f aca="false">MEDIAN(AB366:AM366,BB366:BM366,CB366:CM366,DB366:DM366,EB366:EM366,FB366:FM366,GB366:GM366,HB366:HM366,IB366:IM366,JB366:JM366,KB366:KM366,LB366:LM366,MB366:MM366,NB366:NM366,OB366:OM366,PB366:PM366,QB366:QM366,RB366:RM366,SB366:SM366)</f>
        <v>16.95</v>
      </c>
      <c r="I366" s="11" t="n">
        <f aca="false">MIN(AB366:AM366,BB366:BM366,CB366:CM366,DB366:DM366,EB366:EM366,FB366:FM366,GB366:GM366,HB366:HM366,IB366:IM366,JB366:JM366,KB366:KM366,LB366:LM366,MB366:MM366,NB366:NM366,OB366:OM366,PB366:PM366,QB366:QM366,RB366:RM366,SB366:SM366)</f>
        <v>4.2</v>
      </c>
      <c r="J366" s="12" t="n">
        <f aca="false">(G366+I366)/2</f>
        <v>15.95</v>
      </c>
      <c r="AA366" s="13" t="n">
        <v>2016</v>
      </c>
      <c r="AB366" s="44" t="n">
        <v>19.7</v>
      </c>
      <c r="AC366" s="44" t="n">
        <v>19.5</v>
      </c>
      <c r="AD366" s="44" t="n">
        <v>18.1</v>
      </c>
      <c r="AE366" s="44" t="n">
        <v>12.4</v>
      </c>
      <c r="AF366" s="44" t="n">
        <v>9.8</v>
      </c>
      <c r="AG366" s="44" t="n">
        <v>6.3</v>
      </c>
      <c r="AH366" s="44" t="n">
        <v>5.5</v>
      </c>
      <c r="AI366" s="44" t="n">
        <v>5.3</v>
      </c>
      <c r="AJ366" s="44" t="n">
        <v>7.2</v>
      </c>
      <c r="AK366" s="44" t="n">
        <v>9.7</v>
      </c>
      <c r="AL366" s="44" t="n">
        <v>13</v>
      </c>
      <c r="AM366" s="44" t="n">
        <v>18.6</v>
      </c>
      <c r="AN366" s="45" t="n">
        <f aca="false">AVERAGE(Sheet1!AB366:AM366)</f>
        <v>12.0916666666667</v>
      </c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2" t="n">
        <f aca="false">BA365+1</f>
        <v>2016</v>
      </c>
      <c r="BB366" s="20" t="n">
        <v>22.9</v>
      </c>
      <c r="BC366" s="20" t="n">
        <v>23.5</v>
      </c>
      <c r="BD366" s="20" t="n">
        <v>21.9</v>
      </c>
      <c r="BE366" s="20" t="n">
        <v>17.1</v>
      </c>
      <c r="BF366" s="20" t="n">
        <v>12.7</v>
      </c>
      <c r="BG366" s="20" t="n">
        <v>8.7</v>
      </c>
      <c r="BH366" s="20" t="n">
        <v>7.8</v>
      </c>
      <c r="BI366" s="20" t="n">
        <v>8.1</v>
      </c>
      <c r="BJ366" s="20" t="n">
        <v>10.5</v>
      </c>
      <c r="BK366" s="20" t="n">
        <v>13.2</v>
      </c>
      <c r="BL366" s="20" t="n">
        <v>18.1</v>
      </c>
      <c r="BM366" s="20" t="n">
        <v>23.1</v>
      </c>
      <c r="BN366" s="4" t="n">
        <f aca="false">AVERAGE(BB366:BM366)</f>
        <v>15.6333333333333</v>
      </c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2" t="n">
        <f aca="false">CA365+1</f>
        <v>2016</v>
      </c>
      <c r="CB366" s="20" t="n">
        <v>23.1</v>
      </c>
      <c r="CC366" s="20" t="n">
        <v>23.3</v>
      </c>
      <c r="CD366" s="20" t="n">
        <v>21.8</v>
      </c>
      <c r="CE366" s="20" t="n">
        <v>16.1</v>
      </c>
      <c r="CF366" s="20" t="n">
        <v>11.9</v>
      </c>
      <c r="CG366" s="20" t="n">
        <v>8.2</v>
      </c>
      <c r="CH366" s="20" t="n">
        <v>6.8</v>
      </c>
      <c r="CI366" s="20" t="n">
        <v>7.3</v>
      </c>
      <c r="CJ366" s="20" t="n">
        <v>9.6</v>
      </c>
      <c r="CK366" s="20" t="n">
        <v>12</v>
      </c>
      <c r="CL366" s="20" t="n">
        <v>17.3</v>
      </c>
      <c r="CM366" s="20" t="n">
        <v>21.8</v>
      </c>
      <c r="CN366" s="4" t="n">
        <f aca="false">AVERAGE(CB366:CM366)</f>
        <v>14.9333333333333</v>
      </c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36" t="s">
        <v>150</v>
      </c>
      <c r="DB366" s="20" t="n">
        <v>20.8</v>
      </c>
      <c r="DC366" s="20" t="n">
        <v>20.5</v>
      </c>
      <c r="DD366" s="20" t="n">
        <v>18.8</v>
      </c>
      <c r="DE366" s="20" t="n">
        <v>12.7</v>
      </c>
      <c r="DF366" s="20" t="n">
        <v>10.3</v>
      </c>
      <c r="DG366" s="20" t="n">
        <v>7.1</v>
      </c>
      <c r="DH366" s="20" t="n">
        <v>5.6</v>
      </c>
      <c r="DI366" s="20" t="n">
        <v>4.8</v>
      </c>
      <c r="DJ366" s="20" t="n">
        <v>8</v>
      </c>
      <c r="DK366" s="20" t="n">
        <v>9.5</v>
      </c>
      <c r="DL366" s="20" t="n">
        <v>14</v>
      </c>
      <c r="DM366" s="20" t="n">
        <v>19.3</v>
      </c>
      <c r="DN366" s="4" t="n">
        <f aca="false">AVERAGE(DB366:DM366)</f>
        <v>12.6166666666667</v>
      </c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30" t="s">
        <v>150</v>
      </c>
      <c r="FB366" s="15" t="n">
        <v>25.7</v>
      </c>
      <c r="FC366" s="15" t="n">
        <v>25.6</v>
      </c>
      <c r="FD366" s="15" t="n">
        <v>24</v>
      </c>
      <c r="FE366" s="15" t="n">
        <v>22.4</v>
      </c>
      <c r="FF366" s="15" t="n">
        <v>19</v>
      </c>
      <c r="FG366" s="15" t="n">
        <v>13.3</v>
      </c>
      <c r="FH366" s="15" t="n">
        <v>12</v>
      </c>
      <c r="FI366" s="15" t="n">
        <v>13.9</v>
      </c>
      <c r="FJ366" s="15" t="n">
        <v>17.4</v>
      </c>
      <c r="FK366" s="15" t="n">
        <v>18.8</v>
      </c>
      <c r="FL366" s="15" t="n">
        <v>24.1</v>
      </c>
      <c r="FM366" s="15" t="n">
        <v>25.5</v>
      </c>
      <c r="FN366" s="16" t="n">
        <f aca="false">AVERAGE(FB366:FM366)</f>
        <v>20.1416666666667</v>
      </c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2" t="n">
        <v>2016</v>
      </c>
      <c r="GB366" s="15" t="n">
        <v>25.7</v>
      </c>
      <c r="GC366" s="15" t="n">
        <v>25.2</v>
      </c>
      <c r="GD366" s="15" t="n">
        <v>24.6</v>
      </c>
      <c r="GE366" s="15" t="n">
        <v>22.5</v>
      </c>
      <c r="GF366" s="15" t="n">
        <v>21.5</v>
      </c>
      <c r="GG366" s="15" t="n">
        <v>16.7</v>
      </c>
      <c r="GH366" s="15" t="n">
        <v>14.8</v>
      </c>
      <c r="GI366" s="15" t="n">
        <v>15.8</v>
      </c>
      <c r="GJ366" s="15" t="n">
        <v>20.8</v>
      </c>
      <c r="GK366" s="15" t="n">
        <v>20.5</v>
      </c>
      <c r="GL366" s="15" t="n">
        <v>23.7</v>
      </c>
      <c r="GM366" s="15" t="n">
        <v>25.4</v>
      </c>
      <c r="GN366" s="16" t="n">
        <f aca="false">AVERAGE(GB366:GM366)</f>
        <v>21.4333333333333</v>
      </c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2" t="n">
        <v>2016</v>
      </c>
      <c r="HB366" s="15" t="n">
        <v>26.5</v>
      </c>
      <c r="HC366" s="15" t="n">
        <v>26.7</v>
      </c>
      <c r="HD366" s="15" t="n">
        <v>24.4</v>
      </c>
      <c r="HE366" s="15" t="n">
        <v>21.6</v>
      </c>
      <c r="HF366" s="15" t="n">
        <v>17</v>
      </c>
      <c r="HG366" s="15" t="n">
        <v>12.5</v>
      </c>
      <c r="HH366" s="15" t="n">
        <v>11.1</v>
      </c>
      <c r="HI366" s="15" t="n">
        <v>12</v>
      </c>
      <c r="HJ366" s="15" t="n">
        <v>14.8</v>
      </c>
      <c r="HK366" s="15" t="n">
        <v>15.8</v>
      </c>
      <c r="HL366" s="15" t="n">
        <v>21.1</v>
      </c>
      <c r="HM366" s="15" t="n">
        <v>25.5</v>
      </c>
      <c r="HN366" s="16" t="n">
        <f aca="false">AVERAGE(HB366:HM366)</f>
        <v>19.0833333333333</v>
      </c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7" t="n">
        <f aca="false">IA365+1</f>
        <v>2016</v>
      </c>
      <c r="IB366" s="15" t="n">
        <v>22.4</v>
      </c>
      <c r="IC366" s="15" t="n">
        <v>21.8</v>
      </c>
      <c r="ID366" s="15" t="n">
        <v>20.8</v>
      </c>
      <c r="IE366" s="15" t="n">
        <v>14.7</v>
      </c>
      <c r="IF366" s="15" t="n">
        <v>10.9</v>
      </c>
      <c r="IG366" s="15" t="n">
        <v>7.7</v>
      </c>
      <c r="IH366" s="15" t="n">
        <v>5.3</v>
      </c>
      <c r="II366" s="15" t="n">
        <v>6.7</v>
      </c>
      <c r="IJ366" s="15" t="n">
        <v>9.7</v>
      </c>
      <c r="IK366" s="15" t="n">
        <v>11.8</v>
      </c>
      <c r="IL366" s="15" t="n">
        <v>16.1</v>
      </c>
      <c r="IM366" s="15" t="n">
        <v>21.8</v>
      </c>
      <c r="IN366" s="25" t="n">
        <f aca="false">SUM(IB366:IM366)/12</f>
        <v>14.1416666666667</v>
      </c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 t="n">
        <f aca="false">JA365+1</f>
        <v>2016</v>
      </c>
      <c r="JB366" s="15" t="n">
        <v>20.7</v>
      </c>
      <c r="JC366" s="15" t="n">
        <v>17.6</v>
      </c>
      <c r="JD366" s="15" t="n">
        <v>18.4</v>
      </c>
      <c r="JE366" s="15" t="n">
        <v>12.3</v>
      </c>
      <c r="JF366" s="15" t="n">
        <v>9</v>
      </c>
      <c r="JG366" s="15" t="n">
        <v>7.9</v>
      </c>
      <c r="JH366" s="15" t="n">
        <v>5</v>
      </c>
      <c r="JI366" s="15" t="n">
        <v>5.4</v>
      </c>
      <c r="JJ366" s="15" t="n">
        <v>7.4</v>
      </c>
      <c r="JK366" s="15" t="n">
        <v>11.1</v>
      </c>
      <c r="JL366" s="15" t="n">
        <v>13.6</v>
      </c>
      <c r="JM366" s="15" t="n">
        <v>17.9</v>
      </c>
      <c r="JN366" s="25" t="n">
        <f aca="false">SUM(JB366:JM366)/12</f>
        <v>12.1916666666667</v>
      </c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  <c r="JY366" s="15"/>
      <c r="JZ366" s="15"/>
      <c r="KA366" s="13" t="n">
        <v>2016</v>
      </c>
      <c r="KB366" s="15" t="n">
        <v>20.2</v>
      </c>
      <c r="KC366" s="15" t="n">
        <v>20.7</v>
      </c>
      <c r="KD366" s="15" t="n">
        <v>20.2</v>
      </c>
      <c r="KE366" s="15" t="n">
        <v>12.9</v>
      </c>
      <c r="KF366" s="15" t="n">
        <v>11.1</v>
      </c>
      <c r="KG366" s="15" t="n">
        <v>8.5</v>
      </c>
      <c r="KH366" s="15" t="n">
        <v>4.9</v>
      </c>
      <c r="KI366" s="15" t="n">
        <v>6.2</v>
      </c>
      <c r="KJ366" s="15" t="n">
        <v>10.2</v>
      </c>
      <c r="KK366" s="15" t="n">
        <v>12.2</v>
      </c>
      <c r="KL366" s="15" t="n">
        <v>17.2</v>
      </c>
      <c r="KM366" s="15" t="n">
        <v>22</v>
      </c>
      <c r="KN366" s="16" t="n">
        <f aca="false">AVERAGE(KB366:KM366)</f>
        <v>13.8583333333333</v>
      </c>
      <c r="KO366" s="16"/>
      <c r="KP366" s="16"/>
      <c r="KQ366" s="16"/>
      <c r="KR366" s="16"/>
      <c r="KS366" s="16"/>
      <c r="KT366" s="16"/>
      <c r="KU366" s="16"/>
      <c r="KV366" s="16"/>
      <c r="KW366" s="16"/>
      <c r="KX366" s="16"/>
      <c r="KY366" s="16"/>
      <c r="KZ366" s="16"/>
      <c r="LA366" s="7" t="n">
        <f aca="false">LA365+1</f>
        <v>2016</v>
      </c>
      <c r="LB366" s="15" t="n">
        <v>20.6</v>
      </c>
      <c r="LC366" s="15" t="n">
        <v>18.4</v>
      </c>
      <c r="LD366" s="15" t="n">
        <v>20.2</v>
      </c>
      <c r="LE366" s="15" t="n">
        <v>16.7</v>
      </c>
      <c r="LF366" s="15" t="n">
        <v>9.8</v>
      </c>
      <c r="LG366" s="15" t="n">
        <v>7.4</v>
      </c>
      <c r="LH366" s="15" t="n">
        <v>4.2</v>
      </c>
      <c r="LI366" s="15" t="n">
        <v>5.6</v>
      </c>
      <c r="LJ366" s="15" t="n">
        <v>8.2</v>
      </c>
      <c r="LK366" s="15" t="n">
        <v>17.1</v>
      </c>
      <c r="LL366" s="15" t="n">
        <v>17.5</v>
      </c>
      <c r="LM366" s="15" t="n">
        <v>19</v>
      </c>
      <c r="LN366" s="16" t="n">
        <f aca="false">AVERAGE(LB366:LM366)</f>
        <v>13.725</v>
      </c>
      <c r="LO366" s="16"/>
      <c r="LP366" s="16"/>
      <c r="LQ366" s="16"/>
      <c r="LR366" s="16"/>
      <c r="LS366" s="16"/>
      <c r="LT366" s="16"/>
      <c r="LU366" s="16"/>
      <c r="LV366" s="16"/>
      <c r="LW366" s="16"/>
      <c r="LX366" s="16"/>
      <c r="LY366" s="16"/>
      <c r="LZ366" s="16"/>
      <c r="MA366" s="7" t="n">
        <f aca="false">MA365+1</f>
        <v>2016</v>
      </c>
      <c r="MB366" s="15" t="n">
        <v>24.7</v>
      </c>
      <c r="MC366" s="15" t="n">
        <v>24.5</v>
      </c>
      <c r="MD366" s="15" t="n">
        <v>24.6</v>
      </c>
      <c r="ME366" s="15" t="n">
        <v>22.5</v>
      </c>
      <c r="MF366" s="15" t="n">
        <v>19.2</v>
      </c>
      <c r="MG366" s="15" t="n">
        <v>15</v>
      </c>
      <c r="MH366" s="15" t="n">
        <v>12.6</v>
      </c>
      <c r="MI366" s="15" t="n">
        <v>14.7</v>
      </c>
      <c r="MJ366" s="15" t="n">
        <v>19</v>
      </c>
      <c r="MK366" s="15" t="n">
        <v>19.7</v>
      </c>
      <c r="ML366" s="15" t="n">
        <v>23.6</v>
      </c>
      <c r="MM366" s="15" t="n">
        <v>24.4</v>
      </c>
      <c r="MN366" s="16" t="n">
        <f aca="false">AVERAGE(MB366:MM366)</f>
        <v>20.375</v>
      </c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60" t="s">
        <v>150</v>
      </c>
      <c r="NB366" s="15" t="n">
        <v>19</v>
      </c>
      <c r="NC366" s="15" t="n">
        <v>18</v>
      </c>
      <c r="ND366" s="15" t="n">
        <v>17.1</v>
      </c>
      <c r="NE366" s="15" t="n">
        <v>14.5</v>
      </c>
      <c r="NF366" s="15" t="n">
        <v>7.4</v>
      </c>
      <c r="NG366" s="15" t="n">
        <v>6.5</v>
      </c>
      <c r="NH366" s="15" t="n">
        <v>5.7</v>
      </c>
      <c r="NI366" s="15" t="n">
        <v>6.2</v>
      </c>
      <c r="NJ366" s="15" t="n">
        <v>5.7</v>
      </c>
      <c r="NK366" s="15" t="n">
        <v>10.6</v>
      </c>
      <c r="NL366" s="15" t="n">
        <v>15.2</v>
      </c>
      <c r="NM366" s="15" t="n">
        <v>16.3</v>
      </c>
      <c r="NN366" s="29" t="n">
        <f aca="false">AVERAGE(NB366:NM366)</f>
        <v>11.85</v>
      </c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13" t="n">
        <v>2016</v>
      </c>
      <c r="OB366" s="15" t="n">
        <v>21.4</v>
      </c>
      <c r="OC366" s="15" t="n">
        <v>19.5</v>
      </c>
      <c r="OD366" s="15" t="n">
        <v>18.8</v>
      </c>
      <c r="OE366" s="15" t="n">
        <v>15.2</v>
      </c>
      <c r="OF366" s="15" t="n">
        <v>11.1</v>
      </c>
      <c r="OG366" s="15" t="n">
        <v>7.8</v>
      </c>
      <c r="OH366" s="15" t="n">
        <v>6.6</v>
      </c>
      <c r="OI366" s="15" t="n">
        <v>6.9</v>
      </c>
      <c r="OJ366" s="15" t="n">
        <v>9.3</v>
      </c>
      <c r="OK366" s="15" t="n">
        <v>12.1</v>
      </c>
      <c r="OL366" s="15" t="n">
        <v>18.6</v>
      </c>
      <c r="OM366" s="15" t="n">
        <v>20.5</v>
      </c>
      <c r="ON366" s="29" t="n">
        <f aca="false">AVERAGE(OB366:OM366)</f>
        <v>13.9833333333333</v>
      </c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30" t="s">
        <v>150</v>
      </c>
      <c r="PB366" s="15" t="n">
        <v>26.4</v>
      </c>
      <c r="PC366" s="15" t="n">
        <v>26.4</v>
      </c>
      <c r="PD366" s="15" t="n">
        <v>27.7</v>
      </c>
      <c r="PE366" s="15" t="n">
        <v>24.1</v>
      </c>
      <c r="PF366" s="15" t="n">
        <v>19.8</v>
      </c>
      <c r="PG366" s="15" t="n">
        <v>16.1</v>
      </c>
      <c r="PH366" s="15" t="n">
        <v>15.1</v>
      </c>
      <c r="PI366" s="15" t="n">
        <v>14.9</v>
      </c>
      <c r="PJ366" s="15" t="n">
        <v>17.1</v>
      </c>
      <c r="PK366" s="15" t="n">
        <v>22.5</v>
      </c>
      <c r="PL366" s="15" t="n">
        <v>25.5</v>
      </c>
      <c r="PM366" s="15" t="n">
        <v>26.9</v>
      </c>
      <c r="PN366" s="29" t="n">
        <f aca="false">AVERAGE(PB366:PM366)</f>
        <v>21.875</v>
      </c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30" t="s">
        <v>150</v>
      </c>
      <c r="QB366" s="15" t="n">
        <v>22.4</v>
      </c>
      <c r="QC366" s="15" t="n">
        <v>22.7</v>
      </c>
      <c r="QD366" s="15" t="n">
        <v>21.4</v>
      </c>
      <c r="QE366" s="15" t="n">
        <v>16.9</v>
      </c>
      <c r="QF366" s="15" t="n">
        <v>11.4</v>
      </c>
      <c r="QG366" s="15" t="n">
        <v>8.5</v>
      </c>
      <c r="QH366" s="15" t="n">
        <v>8</v>
      </c>
      <c r="QI366" s="15" t="n">
        <v>6.8</v>
      </c>
      <c r="QJ366" s="15" t="n">
        <v>8.3</v>
      </c>
      <c r="QK366" s="15" t="n">
        <v>13.5</v>
      </c>
      <c r="QL366" s="15" t="n">
        <v>17.5</v>
      </c>
      <c r="QM366" s="15" t="n">
        <v>20.2</v>
      </c>
      <c r="QN366" s="29" t="n">
        <f aca="false">AVERAGE(QB366:QM366)</f>
        <v>14.8</v>
      </c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30" t="s">
        <v>150</v>
      </c>
      <c r="RB366" s="15" t="n">
        <v>24.9</v>
      </c>
      <c r="RC366" s="15" t="n">
        <v>24.1</v>
      </c>
      <c r="RD366" s="15" t="n">
        <v>24.3</v>
      </c>
      <c r="RE366" s="15" t="n">
        <v>19.8</v>
      </c>
      <c r="RF366" s="15" t="n">
        <v>18.4</v>
      </c>
      <c r="RG366" s="15" t="n">
        <v>15.9</v>
      </c>
      <c r="RH366" s="15" t="n">
        <v>12.7</v>
      </c>
      <c r="RI366" s="15" t="n">
        <v>14.3</v>
      </c>
      <c r="RJ366" s="15" t="n">
        <v>20.7</v>
      </c>
      <c r="RK366" s="15" t="n">
        <v>20.9</v>
      </c>
      <c r="RL366" s="15" t="n">
        <v>24.7</v>
      </c>
      <c r="RM366" s="15" t="n">
        <v>24.9</v>
      </c>
      <c r="RN366" s="29" t="n">
        <f aca="false">AVERAGE(RB366:RM366)</f>
        <v>20.4666666666667</v>
      </c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13" t="n">
        <v>2016</v>
      </c>
      <c r="SB366" s="15" t="n">
        <v>23.4</v>
      </c>
      <c r="SC366" s="15" t="n">
        <v>20.7</v>
      </c>
      <c r="SD366" s="15" t="n">
        <v>21.4</v>
      </c>
      <c r="SE366" s="15" t="n">
        <v>16.5</v>
      </c>
      <c r="SF366" s="15" t="n">
        <v>11.5</v>
      </c>
      <c r="SG366" s="15" t="n">
        <v>7.5</v>
      </c>
      <c r="SH366" s="15" t="n">
        <v>6.1</v>
      </c>
      <c r="SI366" s="15" t="n">
        <v>7.3</v>
      </c>
      <c r="SJ366" s="15" t="n">
        <v>8.6</v>
      </c>
      <c r="SK366" s="15" t="n">
        <v>13.8</v>
      </c>
      <c r="SL366" s="15" t="n">
        <v>19.5</v>
      </c>
      <c r="SM366" s="15" t="n">
        <v>22.9</v>
      </c>
      <c r="SN366" s="29" t="n">
        <f aca="false">AVERAGE(SB366:SM366)</f>
        <v>14.9333333333333</v>
      </c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72" t="s">
        <v>150</v>
      </c>
      <c r="TB366" s="73" t="n">
        <v>22.4</v>
      </c>
      <c r="TC366" s="73" t="n">
        <v>21.6</v>
      </c>
      <c r="TD366" s="73" t="n">
        <v>21.1</v>
      </c>
      <c r="TE366" s="73" t="n">
        <v>18.2</v>
      </c>
      <c r="TF366" s="73" t="n">
        <v>12</v>
      </c>
      <c r="TG366" s="73" t="n">
        <v>9.6</v>
      </c>
      <c r="TH366" s="73" t="n">
        <v>7.8</v>
      </c>
      <c r="TI366" s="73" t="n">
        <v>7.7</v>
      </c>
      <c r="TJ366" s="73" t="n">
        <v>11.6</v>
      </c>
      <c r="TK366" s="73" t="n">
        <v>12.5</v>
      </c>
      <c r="TL366" s="73" t="n">
        <v>16.6</v>
      </c>
      <c r="TM366" s="73" t="n">
        <v>22.2</v>
      </c>
      <c r="TN366" s="73" t="n">
        <v>15.3</v>
      </c>
      <c r="UB366" s="71"/>
      <c r="UC366" s="30"/>
      <c r="UD366" s="15"/>
      <c r="UE366" s="15"/>
      <c r="UF366" s="15"/>
      <c r="UG366" s="15"/>
      <c r="UH366" s="15"/>
      <c r="UI366" s="15"/>
      <c r="UJ366" s="15"/>
      <c r="UK366" s="15"/>
      <c r="UL366" s="15"/>
      <c r="UM366" s="15"/>
      <c r="UN366" s="15"/>
      <c r="UO366" s="15"/>
      <c r="UP366" s="16"/>
      <c r="VB366" s="71"/>
      <c r="VC366" s="30"/>
      <c r="VD366" s="15"/>
      <c r="VE366" s="15"/>
      <c r="VF366" s="15"/>
      <c r="VG366" s="15"/>
      <c r="VH366" s="15"/>
      <c r="VI366" s="15"/>
      <c r="VJ366" s="15"/>
      <c r="VK366" s="15"/>
      <c r="VL366" s="15"/>
      <c r="VM366" s="15"/>
      <c r="VN366" s="15"/>
      <c r="VO366" s="15"/>
      <c r="VP366" s="16"/>
      <c r="WB366" s="71"/>
      <c r="WC366" s="30"/>
      <c r="WD366" s="15"/>
      <c r="WE366" s="15"/>
      <c r="WF366" s="15"/>
      <c r="WG366" s="15"/>
      <c r="WH366" s="15"/>
      <c r="WI366" s="15"/>
      <c r="WJ366" s="15"/>
      <c r="WK366" s="15"/>
      <c r="WL366" s="15"/>
      <c r="WM366" s="15"/>
      <c r="WN366" s="15"/>
      <c r="WO366" s="15"/>
      <c r="WP366" s="16"/>
      <c r="XB366" s="71"/>
      <c r="XC366" s="30"/>
      <c r="XD366" s="15"/>
      <c r="XE366" s="15"/>
      <c r="XF366" s="15"/>
      <c r="XG366" s="15"/>
      <c r="XH366" s="15"/>
      <c r="XI366" s="15"/>
      <c r="XJ366" s="15"/>
      <c r="XK366" s="15"/>
      <c r="XL366" s="15"/>
      <c r="XM366" s="15"/>
      <c r="XN366" s="15"/>
      <c r="XO366" s="15"/>
      <c r="XP366" s="16"/>
      <c r="YB366" s="71"/>
      <c r="YC366" s="30"/>
      <c r="YD366" s="15"/>
      <c r="YE366" s="15"/>
      <c r="YF366" s="15"/>
      <c r="YG366" s="15"/>
      <c r="YH366" s="15"/>
      <c r="YI366" s="15"/>
      <c r="YJ366" s="15"/>
      <c r="YK366" s="15"/>
      <c r="YL366" s="15"/>
      <c r="YM366" s="15"/>
      <c r="YN366" s="15"/>
      <c r="YO366" s="15"/>
      <c r="YP366" s="16"/>
      <c r="ZB366" s="71"/>
      <c r="ZC366" s="30"/>
      <c r="ZD366" s="15"/>
      <c r="ZE366" s="15"/>
      <c r="ZF366" s="15"/>
      <c r="ZG366" s="15"/>
      <c r="ZH366" s="15"/>
      <c r="ZI366" s="15"/>
      <c r="ZJ366" s="15"/>
      <c r="ZK366" s="15"/>
      <c r="ZL366" s="15"/>
      <c r="ZM366" s="15"/>
      <c r="ZN366" s="15"/>
      <c r="ZO366" s="15"/>
      <c r="ZP366" s="16"/>
    </row>
    <row r="367" customFormat="false" ht="12.8" hidden="false" customHeight="false" outlineLevel="0" collapsed="false">
      <c r="A367" s="17"/>
      <c r="B367" s="4" t="n">
        <f aca="false">AVERAGE(AN367,BN367,CN367,DN367,EN367,FN367,GN367,HN367,IN367,JN367,KN367,LN367,MN367,NN367)</f>
        <v>15.2522435897436</v>
      </c>
      <c r="C367" s="18" t="n">
        <f aca="false">AVERAGE(B363:B367)</f>
        <v>15.4514743589744</v>
      </c>
      <c r="D367" s="9" t="n">
        <f aca="false">AVERAGE(B358:B367)</f>
        <v>15.1227884615385</v>
      </c>
      <c r="E367" s="4" t="n">
        <f aca="false">AVERAGE(B348:B367)</f>
        <v>15.1311538461538</v>
      </c>
      <c r="F367" s="24" t="n">
        <f aca="false">AVERAGE(B318:B367)</f>
        <v>14.8701663752914</v>
      </c>
      <c r="G367" s="9" t="n">
        <f aca="false">MAX(AB367:AM367,BB367:BM367,CB367:CM367,DB367:DM367,EB367:EM367,FB367:FM367,GB367:GM367,HB367:HM367,IB367:IM367,JB367:JM367,KB367:KM367,LB367:LM367,MB367:MM367,NB367:NM367,OB367:OM367,PB367:PM367,QB367:QM367,RB367:RM367,SB367:SM367)</f>
        <v>27</v>
      </c>
      <c r="H367" s="10" t="n">
        <f aca="false">MEDIAN(AB367:AM367,BB367:BM367,CB367:CM367,DB367:DM367,EB367:EM367,FB367:FM367,GB367:GM367,HB367:HM367,IB367:IM367,JB367:JM367,KB367:KM367,LB367:LM367,MB367:MM367,NB367:NM367,OB367:OM367,PB367:PM367,QB367:QM367,RB367:RM367,SB367:SM367)</f>
        <v>16.3</v>
      </c>
      <c r="I367" s="11" t="n">
        <f aca="false">MIN(AB367:AM367,BB367:BM367,CB367:CM367,DB367:DM367,EB367:EM367,FB367:FM367,GB367:GM367,HB367:HM367,IB367:IM367,JB367:JM367,KB367:KM367,LB367:LM367,MB367:MM367,NB367:NM367,OB367:OM367,PB367:PM367,QB367:QM367,RB367:RM367,SB367:SM367)</f>
        <v>2.2</v>
      </c>
      <c r="J367" s="12" t="n">
        <f aca="false">(G367+I367)/2</f>
        <v>14.6</v>
      </c>
      <c r="AA367" s="13" t="n">
        <v>2017</v>
      </c>
      <c r="AB367" s="44" t="n">
        <v>20.7</v>
      </c>
      <c r="AC367" s="44" t="n">
        <v>19.2</v>
      </c>
      <c r="AD367" s="44" t="n">
        <v>18</v>
      </c>
      <c r="AE367" s="44" t="n">
        <v>11.6</v>
      </c>
      <c r="AF367" s="44" t="n">
        <v>7.1</v>
      </c>
      <c r="AG367" s="44" t="n">
        <v>4.1</v>
      </c>
      <c r="AH367" s="44" t="n">
        <v>4.7</v>
      </c>
      <c r="AI367" s="44" t="n">
        <v>4.9</v>
      </c>
      <c r="AJ367" s="44" t="n">
        <v>8.8</v>
      </c>
      <c r="AK367" s="44" t="n">
        <v>12.3</v>
      </c>
      <c r="AL367" s="44" t="n">
        <v>16.3</v>
      </c>
      <c r="AM367" s="44" t="n">
        <v>18.3</v>
      </c>
      <c r="AN367" s="45" t="n">
        <f aca="false">AVERAGE(Sheet1!AB367:AM367)</f>
        <v>12.1666666666667</v>
      </c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2" t="n">
        <f aca="false">BA366+1</f>
        <v>2017</v>
      </c>
      <c r="BB367" s="20" t="n">
        <v>25.9</v>
      </c>
      <c r="BC367" s="20" t="n">
        <v>24.5</v>
      </c>
      <c r="BD367" s="20" t="n">
        <v>21.9</v>
      </c>
      <c r="BE367" s="20" t="n">
        <v>14.8</v>
      </c>
      <c r="BF367" s="20" t="n">
        <v>9.8</v>
      </c>
      <c r="BG367" s="20" t="n">
        <v>7</v>
      </c>
      <c r="BH367" s="20" t="n">
        <v>6.9</v>
      </c>
      <c r="BI367" s="20" t="n">
        <v>7.5</v>
      </c>
      <c r="BJ367" s="20" t="n">
        <v>12</v>
      </c>
      <c r="BK367" s="20" t="n">
        <v>16.3</v>
      </c>
      <c r="BL367" s="20" t="n">
        <v>19.5</v>
      </c>
      <c r="BM367" s="20" t="n">
        <v>22.8</v>
      </c>
      <c r="BN367" s="4" t="n">
        <f aca="false">AVERAGE(BB367:BM367)</f>
        <v>15.7416666666667</v>
      </c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2" t="n">
        <f aca="false">CA366+1</f>
        <v>2017</v>
      </c>
      <c r="CB367" s="20" t="n">
        <v>24.9</v>
      </c>
      <c r="CC367" s="20" t="n">
        <v>23.5</v>
      </c>
      <c r="CD367" s="20" t="n">
        <v>20.9</v>
      </c>
      <c r="CE367" s="20" t="n">
        <v>14.4</v>
      </c>
      <c r="CF367" s="20" t="n">
        <v>8.9</v>
      </c>
      <c r="CG367" s="20" t="n">
        <v>6</v>
      </c>
      <c r="CH367" s="20" t="n">
        <v>5.5</v>
      </c>
      <c r="CI367" s="20" t="n">
        <v>7</v>
      </c>
      <c r="CJ367" s="20" t="n">
        <v>11</v>
      </c>
      <c r="CK367" s="20" t="n">
        <v>15.7</v>
      </c>
      <c r="CL367" s="20" t="n">
        <v>19.1</v>
      </c>
      <c r="CM367" s="20" t="n">
        <v>21.9</v>
      </c>
      <c r="CN367" s="4" t="n">
        <f aca="false">AVERAGE(CB367:CM367)</f>
        <v>14.9</v>
      </c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36" t="s">
        <v>151</v>
      </c>
      <c r="DB367" s="20" t="n">
        <v>22.6</v>
      </c>
      <c r="DC367" s="20" t="n">
        <v>20.8</v>
      </c>
      <c r="DD367" s="20" t="n">
        <v>18</v>
      </c>
      <c r="DE367" s="20" t="n">
        <v>11.7</v>
      </c>
      <c r="DF367" s="20" t="n">
        <v>5.6</v>
      </c>
      <c r="DG367" s="20" t="n">
        <v>2.2</v>
      </c>
      <c r="DH367" s="20" t="n">
        <v>2.7</v>
      </c>
      <c r="DI367" s="20" t="n">
        <v>4.4</v>
      </c>
      <c r="DJ367" s="20" t="n">
        <v>8.1</v>
      </c>
      <c r="DK367" s="20" t="n">
        <v>13.1</v>
      </c>
      <c r="DL367" s="20" t="n">
        <v>16.5</v>
      </c>
      <c r="DM367" s="20" t="n">
        <v>19.1</v>
      </c>
      <c r="DN367" s="4" t="n">
        <f aca="false">AVERAGE(DB367:DM367)</f>
        <v>12.0666666666667</v>
      </c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30" t="s">
        <v>151</v>
      </c>
      <c r="FB367" s="15" t="n">
        <v>25.6</v>
      </c>
      <c r="FC367" s="15" t="n">
        <v>24.9</v>
      </c>
      <c r="FD367" s="15" t="n">
        <v>23.9</v>
      </c>
      <c r="FE367" s="15" t="n">
        <v>20.1</v>
      </c>
      <c r="FF367" s="15" t="n">
        <v>17.3</v>
      </c>
      <c r="FG367" s="15" t="n">
        <v>13.1</v>
      </c>
      <c r="FH367" s="15" t="n">
        <v>14</v>
      </c>
      <c r="FI367" s="15" t="n">
        <v>12.3</v>
      </c>
      <c r="FJ367" s="15" t="n">
        <v>16.6</v>
      </c>
      <c r="FK367" s="15" t="n">
        <v>22.6</v>
      </c>
      <c r="FL367" s="15" t="n">
        <v>23.1</v>
      </c>
      <c r="FM367" s="15" t="n">
        <v>25.4</v>
      </c>
      <c r="FN367" s="16" t="n">
        <f aca="false">AVERAGE(FB367:FM367)</f>
        <v>19.9083333333333</v>
      </c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2" t="n">
        <v>2017</v>
      </c>
      <c r="GB367" s="15" t="n">
        <v>24.8</v>
      </c>
      <c r="GC367" s="15" t="n">
        <v>24.5</v>
      </c>
      <c r="GD367" s="15" t="n">
        <v>25</v>
      </c>
      <c r="GE367" s="15" t="n">
        <v>20.7</v>
      </c>
      <c r="GF367" s="15" t="n">
        <v>18.8</v>
      </c>
      <c r="GG367" s="15" t="n">
        <v>15.7</v>
      </c>
      <c r="GH367" s="15" t="n">
        <v>17</v>
      </c>
      <c r="GI367" s="15" t="n">
        <v>15.8</v>
      </c>
      <c r="GJ367" s="15" t="n">
        <v>18.4</v>
      </c>
      <c r="GK367" s="15" t="n">
        <v>22.8</v>
      </c>
      <c r="GL367" s="15" t="n">
        <v>23.6</v>
      </c>
      <c r="GM367" s="15" t="n">
        <v>24</v>
      </c>
      <c r="GN367" s="16" t="n">
        <f aca="false">AVERAGE(GB367:GM367)</f>
        <v>20.925</v>
      </c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2" t="n">
        <v>2017</v>
      </c>
      <c r="HB367" s="15" t="n">
        <v>27</v>
      </c>
      <c r="HC367" s="15" t="n">
        <v>25.7</v>
      </c>
      <c r="HD367" s="15" t="n">
        <v>24.9</v>
      </c>
      <c r="HE367" s="15" t="n">
        <v>17.5</v>
      </c>
      <c r="HF367" s="15" t="n">
        <v>14.6</v>
      </c>
      <c r="HG367" s="15" t="n">
        <v>9.8</v>
      </c>
      <c r="HH367" s="15" t="n">
        <v>12.1</v>
      </c>
      <c r="HI367" s="27" t="n">
        <f aca="false">(HI366+HI368)/2</f>
        <v>10.6</v>
      </c>
      <c r="HJ367" s="27" t="n">
        <f aca="false">(HJ366+HJ368)/2</f>
        <v>14.35</v>
      </c>
      <c r="HK367" s="15" t="n">
        <v>20.3</v>
      </c>
      <c r="HL367" s="15" t="n">
        <v>21.7</v>
      </c>
      <c r="HM367" s="15" t="n">
        <v>25.6</v>
      </c>
      <c r="HN367" s="16" t="n">
        <f aca="false">AVERAGE(HB367:HM367)</f>
        <v>18.6791666666667</v>
      </c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7" t="n">
        <f aca="false">IA366+1</f>
        <v>2017</v>
      </c>
      <c r="IB367" s="15" t="n">
        <v>24.2</v>
      </c>
      <c r="IC367" s="15" t="n">
        <v>22.1</v>
      </c>
      <c r="ID367" s="15" t="n">
        <v>20.2</v>
      </c>
      <c r="IE367" s="15" t="n">
        <v>13.4</v>
      </c>
      <c r="IF367" s="15" t="n">
        <v>8.3</v>
      </c>
      <c r="IG367" s="15" t="n">
        <v>4.7</v>
      </c>
      <c r="IH367" s="15" t="n">
        <v>4.7</v>
      </c>
      <c r="II367" s="15" t="n">
        <v>5.7</v>
      </c>
      <c r="IJ367" s="15" t="n">
        <v>10.2</v>
      </c>
      <c r="IK367" s="15" t="n">
        <v>14.3</v>
      </c>
      <c r="IL367" s="15" t="n">
        <v>18.6</v>
      </c>
      <c r="IM367" s="15" t="n">
        <v>20.7</v>
      </c>
      <c r="IN367" s="25" t="n">
        <f aca="false">SUM(IB367:IM367)/12</f>
        <v>13.925</v>
      </c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 t="n">
        <f aca="false">JA366+1</f>
        <v>2017</v>
      </c>
      <c r="JB367" s="15" t="n">
        <v>20.4</v>
      </c>
      <c r="JC367" s="15" t="n">
        <v>17.9</v>
      </c>
      <c r="JD367" s="15" t="n">
        <v>16.3</v>
      </c>
      <c r="JE367" s="15" t="n">
        <v>11.2</v>
      </c>
      <c r="JF367" s="15" t="n">
        <v>7.4</v>
      </c>
      <c r="JG367" s="15" t="n">
        <v>2.9</v>
      </c>
      <c r="JH367" s="15" t="n">
        <v>4.6</v>
      </c>
      <c r="JI367" s="15" t="n">
        <v>6.5</v>
      </c>
      <c r="JJ367" s="15" t="n">
        <v>9</v>
      </c>
      <c r="JK367" s="15" t="n">
        <v>12.5</v>
      </c>
      <c r="JL367" s="15" t="n">
        <v>16.3</v>
      </c>
      <c r="JM367" s="15" t="n">
        <v>17.4</v>
      </c>
      <c r="JN367" s="25" t="n">
        <f aca="false">SUM(JB367:JM367)/12</f>
        <v>11.8666666666667</v>
      </c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  <c r="JY367" s="15"/>
      <c r="JZ367" s="15"/>
      <c r="KA367" s="13" t="n">
        <v>2017</v>
      </c>
      <c r="KB367" s="15" t="n">
        <v>23.3</v>
      </c>
      <c r="KC367" s="15" t="n">
        <v>20.1</v>
      </c>
      <c r="KD367" s="15" t="n">
        <v>19.3</v>
      </c>
      <c r="KE367" s="15" t="n">
        <v>12.1</v>
      </c>
      <c r="KF367" s="15" t="n">
        <v>6.9</v>
      </c>
      <c r="KG367" s="15" t="n">
        <v>2.3</v>
      </c>
      <c r="KH367" s="15" t="n">
        <v>4.7</v>
      </c>
      <c r="KI367" s="15" t="n">
        <v>5.9</v>
      </c>
      <c r="KJ367" s="15" t="n">
        <v>9.8</v>
      </c>
      <c r="KK367" s="15" t="n">
        <v>15.1</v>
      </c>
      <c r="KL367" s="15" t="n">
        <v>18.1</v>
      </c>
      <c r="KM367" s="15" t="n">
        <v>21.3</v>
      </c>
      <c r="KN367" s="16" t="n">
        <f aca="false">AVERAGE(KB367:KM367)</f>
        <v>13.2416666666667</v>
      </c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7" t="n">
        <f aca="false">LA366+1</f>
        <v>2017</v>
      </c>
      <c r="LB367" s="15" t="n">
        <v>21.3</v>
      </c>
      <c r="LC367" s="15" t="n">
        <v>20</v>
      </c>
      <c r="LD367" s="15" t="n">
        <v>17.8</v>
      </c>
      <c r="LE367" s="15" t="n">
        <v>9.4</v>
      </c>
      <c r="LF367" s="15" t="n">
        <v>8</v>
      </c>
      <c r="LG367" s="15" t="n">
        <v>3.7</v>
      </c>
      <c r="LH367" s="15" t="n">
        <v>3.3</v>
      </c>
      <c r="LI367" s="15" t="n">
        <v>5.1</v>
      </c>
      <c r="LJ367" s="15" t="n">
        <v>11.6</v>
      </c>
      <c r="LK367" s="15" t="n">
        <v>17.2</v>
      </c>
      <c r="LL367" s="15" t="n">
        <v>17.2</v>
      </c>
      <c r="LM367" s="15" t="n">
        <v>12.2</v>
      </c>
      <c r="LN367" s="16" t="n">
        <f aca="false">AVERAGE(LB367:LM367)</f>
        <v>12.2333333333333</v>
      </c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7" t="n">
        <f aca="false">MA366+1</f>
        <v>2017</v>
      </c>
      <c r="MB367" s="15" t="n">
        <v>24.2</v>
      </c>
      <c r="MC367" s="15" t="n">
        <v>23.6</v>
      </c>
      <c r="MD367" s="15" t="n">
        <v>24.2</v>
      </c>
      <c r="ME367" s="15" t="n">
        <v>20.4</v>
      </c>
      <c r="MF367" s="15" t="n">
        <v>17.6</v>
      </c>
      <c r="MG367" s="15" t="n">
        <v>13.3</v>
      </c>
      <c r="MH367" s="15" t="n">
        <v>14.4</v>
      </c>
      <c r="MI367" s="15" t="n">
        <v>14.8</v>
      </c>
      <c r="MJ367" s="15" t="n">
        <v>18.7</v>
      </c>
      <c r="MK367" s="15" t="n">
        <v>23</v>
      </c>
      <c r="ML367" s="15" t="n">
        <v>23</v>
      </c>
      <c r="MM367" s="15" t="n">
        <v>25.4</v>
      </c>
      <c r="MN367" s="16" t="n">
        <f aca="false">AVERAGE(MB367:MM367)</f>
        <v>20.2166666666667</v>
      </c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60" t="s">
        <v>151</v>
      </c>
      <c r="NB367" s="15" t="n">
        <v>18.9</v>
      </c>
      <c r="NC367" s="15" t="n">
        <v>17.2</v>
      </c>
      <c r="ND367" s="15" t="n">
        <v>17.2</v>
      </c>
      <c r="NE367" s="15" t="n">
        <v>12.2</v>
      </c>
      <c r="NF367" s="15" t="n">
        <v>8.9</v>
      </c>
      <c r="NG367" s="15" t="n">
        <v>7.8</v>
      </c>
      <c r="NH367" s="15" t="n">
        <v>5.7</v>
      </c>
      <c r="NI367" s="15" t="n">
        <v>7.1</v>
      </c>
      <c r="NJ367" s="15" t="n">
        <v>9.4</v>
      </c>
      <c r="NK367" s="15" t="n">
        <v>11.7</v>
      </c>
      <c r="NL367" s="15" t="n">
        <v>15.5</v>
      </c>
      <c r="NM367" s="15" t="n">
        <v>17.3</v>
      </c>
      <c r="NN367" s="29" t="n">
        <f aca="false">AVERAGE(NB367:NM367)</f>
        <v>12.4083333333333</v>
      </c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13" t="n">
        <v>2017</v>
      </c>
      <c r="OB367" s="15" t="n">
        <v>20.8</v>
      </c>
      <c r="OC367" s="15" t="n">
        <v>20</v>
      </c>
      <c r="OD367" s="15" t="n">
        <v>19</v>
      </c>
      <c r="OE367" s="15" t="n">
        <v>13.8</v>
      </c>
      <c r="OF367" s="15" t="n">
        <v>9.1</v>
      </c>
      <c r="OG367" s="15" t="n">
        <v>6</v>
      </c>
      <c r="OH367" s="15" t="n">
        <v>3.7</v>
      </c>
      <c r="OI367" s="15" t="n">
        <v>8.1</v>
      </c>
      <c r="OJ367" s="15" t="n">
        <v>10.7</v>
      </c>
      <c r="OK367" s="15" t="n">
        <v>14.5</v>
      </c>
      <c r="OL367" s="15" t="n">
        <v>18.1</v>
      </c>
      <c r="OM367" s="15" t="n">
        <v>20.3</v>
      </c>
      <c r="ON367" s="29" t="n">
        <f aca="false">AVERAGE(OB367:OM367)</f>
        <v>13.675</v>
      </c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30" t="s">
        <v>151</v>
      </c>
      <c r="PB367" s="15" t="n">
        <v>25.4</v>
      </c>
      <c r="PC367" s="15" t="n">
        <v>24.9</v>
      </c>
      <c r="PD367" s="15" t="n">
        <v>25.4</v>
      </c>
      <c r="PE367" s="15" t="n">
        <v>20.9</v>
      </c>
      <c r="PF367" s="15" t="n">
        <v>15.2</v>
      </c>
      <c r="PG367" s="15" t="n">
        <v>13.3</v>
      </c>
      <c r="PH367" s="15" t="n">
        <v>11.5</v>
      </c>
      <c r="PI367" s="15" t="n">
        <v>13.6</v>
      </c>
      <c r="PJ367" s="15" t="n">
        <v>17.1</v>
      </c>
      <c r="PK367" s="15" t="n">
        <v>23</v>
      </c>
      <c r="PL367" s="15" t="n">
        <v>23.5</v>
      </c>
      <c r="PM367" s="15" t="n">
        <v>26.3</v>
      </c>
      <c r="PN367" s="29" t="n">
        <f aca="false">AVERAGE(PB367:PM367)</f>
        <v>20.0083333333333</v>
      </c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30" t="s">
        <v>151</v>
      </c>
      <c r="QB367" s="15" t="n">
        <v>23.2</v>
      </c>
      <c r="QC367" s="15" t="n">
        <v>23.3</v>
      </c>
      <c r="QD367" s="15" t="n">
        <v>20.1</v>
      </c>
      <c r="QE367" s="15" t="n">
        <v>16.9</v>
      </c>
      <c r="QF367" s="15" t="n">
        <v>9.9</v>
      </c>
      <c r="QG367" s="15" t="n">
        <v>7.7</v>
      </c>
      <c r="QH367" s="15" t="n">
        <v>7.2</v>
      </c>
      <c r="QI367" s="15" t="n">
        <v>8.2</v>
      </c>
      <c r="QJ367" s="15" t="n">
        <v>10.9</v>
      </c>
      <c r="QK367" s="15" t="n">
        <v>14.1</v>
      </c>
      <c r="QL367" s="15" t="n">
        <v>18.9</v>
      </c>
      <c r="QM367" s="15" t="n">
        <v>21.3</v>
      </c>
      <c r="QN367" s="29" t="n">
        <f aca="false">AVERAGE(QB367:QM367)</f>
        <v>15.1416666666667</v>
      </c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30" t="s">
        <v>151</v>
      </c>
      <c r="RB367" s="15" t="n">
        <v>23.6</v>
      </c>
      <c r="RC367" s="15" t="n">
        <v>22.7</v>
      </c>
      <c r="RD367" s="15" t="n">
        <v>22.9</v>
      </c>
      <c r="RE367" s="15" t="n">
        <v>19.7</v>
      </c>
      <c r="RF367" s="15" t="n">
        <v>12.7</v>
      </c>
      <c r="RG367" s="15" t="n">
        <v>11.5</v>
      </c>
      <c r="RH367" s="15" t="n">
        <v>11.7</v>
      </c>
      <c r="RI367" s="15" t="n">
        <v>11.5</v>
      </c>
      <c r="RJ367" s="15" t="n">
        <v>14.9</v>
      </c>
      <c r="RK367" s="15" t="n">
        <v>22.5</v>
      </c>
      <c r="RL367" s="15" t="n">
        <v>23.2</v>
      </c>
      <c r="RM367" s="15" t="n">
        <v>24.7</v>
      </c>
      <c r="RN367" s="29" t="n">
        <f aca="false">AVERAGE(RB367:RM367)</f>
        <v>18.4666666666667</v>
      </c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13" t="n">
        <v>2017</v>
      </c>
      <c r="SB367" s="15" t="n">
        <v>24.3</v>
      </c>
      <c r="SC367" s="15" t="n">
        <v>22.1</v>
      </c>
      <c r="SD367" s="15" t="n">
        <v>20.1</v>
      </c>
      <c r="SE367" s="15" t="n">
        <v>14.7</v>
      </c>
      <c r="SF367" s="15" t="n">
        <v>10.5</v>
      </c>
      <c r="SG367" s="15" t="n">
        <v>7.5</v>
      </c>
      <c r="SH367" s="15" t="n">
        <v>5.3</v>
      </c>
      <c r="SI367" s="15" t="n">
        <v>9.1</v>
      </c>
      <c r="SJ367" s="15" t="n">
        <v>11.1</v>
      </c>
      <c r="SK367" s="15" t="n">
        <v>14.3</v>
      </c>
      <c r="SL367" s="15" t="n">
        <v>19.3</v>
      </c>
      <c r="SM367" s="15" t="n">
        <v>22.2</v>
      </c>
      <c r="SN367" s="29" t="n">
        <f aca="false">AVERAGE(SB367:SM367)</f>
        <v>15.0416666666667</v>
      </c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72" t="s">
        <v>151</v>
      </c>
      <c r="TB367" s="73" t="n">
        <v>25.3</v>
      </c>
      <c r="TC367" s="73" t="n">
        <v>23.1</v>
      </c>
      <c r="TD367" s="73" t="n">
        <v>20.3</v>
      </c>
      <c r="TE367" s="73" t="n">
        <v>14</v>
      </c>
      <c r="TF367" s="73" t="n">
        <v>10.8</v>
      </c>
      <c r="TG367" s="73" t="n">
        <v>5.6</v>
      </c>
      <c r="TH367" s="73" t="n">
        <v>6.2</v>
      </c>
      <c r="TI367" s="73" t="n">
        <v>5.5</v>
      </c>
      <c r="TJ367" s="73" t="n">
        <v>10.6</v>
      </c>
      <c r="TK367" s="73" t="n">
        <v>17.6</v>
      </c>
      <c r="TL367" s="73" t="n">
        <v>18.1</v>
      </c>
      <c r="TM367" s="73" t="n">
        <v>23.4</v>
      </c>
      <c r="TN367" s="73" t="n">
        <v>15</v>
      </c>
      <c r="UB367" s="71"/>
      <c r="UC367" s="30"/>
      <c r="UD367" s="15"/>
      <c r="UE367" s="15"/>
      <c r="UF367" s="15"/>
      <c r="UG367" s="15"/>
      <c r="UH367" s="15"/>
      <c r="UI367" s="15"/>
      <c r="UJ367" s="15"/>
      <c r="UK367" s="15"/>
      <c r="UL367" s="15"/>
      <c r="UM367" s="15"/>
      <c r="UN367" s="15"/>
      <c r="UO367" s="15"/>
      <c r="UP367" s="16"/>
      <c r="VB367" s="71"/>
      <c r="VC367" s="30"/>
      <c r="VD367" s="15"/>
      <c r="VE367" s="15"/>
      <c r="VF367" s="15"/>
      <c r="VG367" s="15"/>
      <c r="VH367" s="15"/>
      <c r="VI367" s="15"/>
      <c r="VJ367" s="15"/>
      <c r="VK367" s="15"/>
      <c r="VL367" s="15"/>
      <c r="VM367" s="15"/>
      <c r="VN367" s="15"/>
      <c r="VO367" s="15"/>
      <c r="VP367" s="16"/>
      <c r="WB367" s="71"/>
      <c r="WC367" s="30"/>
      <c r="WD367" s="15"/>
      <c r="WE367" s="15"/>
      <c r="WF367" s="15"/>
      <c r="WG367" s="15"/>
      <c r="WH367" s="15"/>
      <c r="WI367" s="15"/>
      <c r="WJ367" s="15"/>
      <c r="WK367" s="15"/>
      <c r="WL367" s="15"/>
      <c r="WM367" s="15"/>
      <c r="WN367" s="15"/>
      <c r="WO367" s="15"/>
      <c r="WP367" s="16"/>
      <c r="XB367" s="71"/>
      <c r="XC367" s="30"/>
      <c r="XD367" s="15"/>
      <c r="XE367" s="15"/>
      <c r="XF367" s="15"/>
      <c r="XG367" s="15"/>
      <c r="XH367" s="15"/>
      <c r="XI367" s="15"/>
      <c r="XJ367" s="15"/>
      <c r="XK367" s="15"/>
      <c r="XL367" s="15"/>
      <c r="XM367" s="15"/>
      <c r="XN367" s="15"/>
      <c r="XO367" s="15"/>
      <c r="XP367" s="16"/>
      <c r="YB367" s="71"/>
      <c r="YC367" s="30"/>
      <c r="YD367" s="15"/>
      <c r="YE367" s="15"/>
      <c r="YF367" s="15"/>
      <c r="YG367" s="15"/>
      <c r="YH367" s="15"/>
      <c r="YI367" s="15"/>
      <c r="YJ367" s="15"/>
      <c r="YK367" s="15"/>
      <c r="YL367" s="15"/>
      <c r="YM367" s="15"/>
      <c r="YN367" s="15"/>
      <c r="YO367" s="15"/>
      <c r="YP367" s="16"/>
      <c r="ZB367" s="71"/>
      <c r="ZC367" s="30"/>
      <c r="ZD367" s="15"/>
      <c r="ZE367" s="15"/>
      <c r="ZF367" s="15"/>
      <c r="ZG367" s="15"/>
      <c r="ZH367" s="15"/>
      <c r="ZI367" s="15"/>
      <c r="ZJ367" s="15"/>
      <c r="ZK367" s="15"/>
      <c r="ZL367" s="15"/>
      <c r="ZM367" s="15"/>
      <c r="ZN367" s="15"/>
      <c r="ZO367" s="15"/>
      <c r="ZP367" s="16"/>
    </row>
    <row r="368" customFormat="false" ht="12.8" hidden="false" customHeight="false" outlineLevel="0" collapsed="false">
      <c r="A368" s="17"/>
      <c r="B368" s="4" t="n">
        <f aca="false">AVERAGE(AN368,BN368,CN368,DN368,EN368,FN368,GN368,HN368,IN368,JN368,KN368,LN368,MN368,NN368)</f>
        <v>15.3698717948718</v>
      </c>
      <c r="C368" s="18" t="n">
        <f aca="false">AVERAGE(B364:B368)</f>
        <v>15.3927564102564</v>
      </c>
      <c r="D368" s="9" t="n">
        <f aca="false">AVERAGE(B359:B368)</f>
        <v>15.1491346153846</v>
      </c>
      <c r="E368" s="4" t="n">
        <f aca="false">AVERAGE(B349:B368)</f>
        <v>15.1198397435897</v>
      </c>
      <c r="F368" s="24" t="n">
        <f aca="false">AVERAGE(B319:B368)</f>
        <v>14.8801279137529</v>
      </c>
      <c r="G368" s="9" t="n">
        <f aca="false">MAX(AB368:AM368,BB368:BM368,CB368:CM368,DB368:DM368,EB368:EM368,FB368:FM368,GB368:GM368,HB368:HM368,IB368:IM368,JB368:JM368,KB368:KM368,LB368:LM368,MB368:MM368,NB368:NM368,OB368:OM368,PB368:PM368,QB368:QM368,RB368:RM368,SB368:SM368)</f>
        <v>28</v>
      </c>
      <c r="H368" s="10" t="n">
        <f aca="false">MEDIAN(AB368:AM368,BB368:BM368,CB368:CM368,DB368:DM368,EB368:EM368,FB368:FM368,GB368:GM368,HB368:HM368,IB368:IM368,JB368:JM368,KB368:KM368,LB368:LM368,MB368:MM368,NB368:NM368,OB368:OM368,PB368:PM368,QB368:QM368,RB368:RM368,SB368:SM368)</f>
        <v>16.25</v>
      </c>
      <c r="I368" s="11" t="n">
        <f aca="false">MIN(AB368:AM368,BB368:BM368,CB368:CM368,DB368:DM368,EB368:EM368,FB368:FM368,GB368:GM368,HB368:HM368,IB368:IM368,JB368:JM368,KB368:KM368,LB368:LM368,MB368:MM368,NB368:NM368,OB368:OM368,PB368:PM368,QB368:QM368,RB368:RM368,SB368:SM368)</f>
        <v>1</v>
      </c>
      <c r="J368" s="12" t="n">
        <f aca="false">(G368+I368)/2</f>
        <v>14.5</v>
      </c>
      <c r="AA368" s="13" t="n">
        <v>2018</v>
      </c>
      <c r="AB368" s="44" t="n">
        <v>21.2</v>
      </c>
      <c r="AC368" s="44" t="n">
        <v>20.3</v>
      </c>
      <c r="AD368" s="44" t="n">
        <v>15.9</v>
      </c>
      <c r="AE368" s="44" t="n">
        <v>13.7</v>
      </c>
      <c r="AF368" s="44" t="n">
        <v>7</v>
      </c>
      <c r="AG368" s="44" t="n">
        <v>4.6</v>
      </c>
      <c r="AH368" s="44" t="n">
        <v>4.3</v>
      </c>
      <c r="AI368" s="44" t="n">
        <v>6</v>
      </c>
      <c r="AJ368" s="44" t="n">
        <v>7.1</v>
      </c>
      <c r="AK368" s="44" t="n">
        <v>12.8</v>
      </c>
      <c r="AL368" s="44" t="n">
        <v>14.6</v>
      </c>
      <c r="AM368" s="44" t="n">
        <v>20.2</v>
      </c>
      <c r="AN368" s="45" t="n">
        <f aca="false">AVERAGE(Sheet1!AB368:AM368)</f>
        <v>12.3083333333333</v>
      </c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2" t="n">
        <f aca="false">BA367+1</f>
        <v>2018</v>
      </c>
      <c r="BB368" s="20" t="n">
        <v>25.5</v>
      </c>
      <c r="BC368" s="20" t="n">
        <v>23.7</v>
      </c>
      <c r="BD368" s="20" t="n">
        <v>20.7</v>
      </c>
      <c r="BE368" s="20" t="n">
        <v>18.3</v>
      </c>
      <c r="BF368" s="20" t="n">
        <v>9.6</v>
      </c>
      <c r="BG368" s="20" t="n">
        <v>6.8</v>
      </c>
      <c r="BH368" s="20" t="n">
        <v>6</v>
      </c>
      <c r="BI368" s="20" t="n">
        <v>7.6</v>
      </c>
      <c r="BJ368" s="20" t="n">
        <v>10.4</v>
      </c>
      <c r="BK368" s="20" t="n">
        <v>16.5</v>
      </c>
      <c r="BL368" s="20" t="n">
        <v>19.1</v>
      </c>
      <c r="BM368" s="20" t="n">
        <v>23.4</v>
      </c>
      <c r="BN368" s="4" t="n">
        <f aca="false">AVERAGE(BB368:BM368)</f>
        <v>15.6333333333333</v>
      </c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2" t="n">
        <f aca="false">CA367+1</f>
        <v>2018</v>
      </c>
      <c r="CB368" s="20" t="n">
        <v>24.7</v>
      </c>
      <c r="CC368" s="20" t="n">
        <v>23.1</v>
      </c>
      <c r="CD368" s="20" t="n">
        <v>19.5</v>
      </c>
      <c r="CE368" s="20" t="n">
        <v>17.1</v>
      </c>
      <c r="CF368" s="20" t="n">
        <v>9.1</v>
      </c>
      <c r="CG368" s="20" t="n">
        <v>5.8</v>
      </c>
      <c r="CH368" s="20" t="n">
        <v>4.9</v>
      </c>
      <c r="CI368" s="20" t="n">
        <v>6.8</v>
      </c>
      <c r="CJ368" s="20" t="n">
        <v>10.1</v>
      </c>
      <c r="CK368" s="20" t="n">
        <v>15.6</v>
      </c>
      <c r="CL368" s="20" t="n">
        <v>18.1</v>
      </c>
      <c r="CM368" s="20" t="n">
        <v>23.2</v>
      </c>
      <c r="CN368" s="4" t="n">
        <f aca="false">AVERAGE(CB368:CM368)</f>
        <v>14.8333333333333</v>
      </c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36" t="s">
        <v>152</v>
      </c>
      <c r="DB368" s="20" t="n">
        <v>21.6</v>
      </c>
      <c r="DC368" s="20" t="n">
        <v>20.8</v>
      </c>
      <c r="DD368" s="20" t="n">
        <v>16.8</v>
      </c>
      <c r="DE368" s="20" t="n">
        <v>13.9</v>
      </c>
      <c r="DF368" s="20" t="n">
        <v>6.7</v>
      </c>
      <c r="DG368" s="20" t="n">
        <v>3.8</v>
      </c>
      <c r="DH368" s="20" t="n">
        <v>2.8</v>
      </c>
      <c r="DI368" s="20" t="n">
        <v>4.6</v>
      </c>
      <c r="DJ368" s="20" t="n">
        <v>7.2</v>
      </c>
      <c r="DK368" s="20" t="n">
        <v>12.9</v>
      </c>
      <c r="DL368" s="20" t="n">
        <v>15.2</v>
      </c>
      <c r="DM368" s="20" t="n">
        <v>21.1</v>
      </c>
      <c r="DN368" s="4" t="n">
        <f aca="false">AVERAGE(DB368:DM368)</f>
        <v>12.2833333333333</v>
      </c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30" t="s">
        <v>152</v>
      </c>
      <c r="FB368" s="15" t="n">
        <v>27.4</v>
      </c>
      <c r="FC368" s="15" t="n">
        <v>26.4</v>
      </c>
      <c r="FD368" s="15" t="n">
        <v>23.4</v>
      </c>
      <c r="FE368" s="15" t="n">
        <v>21.1</v>
      </c>
      <c r="FF368" s="15" t="n">
        <v>15.9</v>
      </c>
      <c r="FG368" s="15" t="n">
        <v>12.3</v>
      </c>
      <c r="FH368" s="15" t="n">
        <v>10.9</v>
      </c>
      <c r="FI368" s="15" t="n">
        <v>10.8</v>
      </c>
      <c r="FJ368" s="15" t="n">
        <v>15.9</v>
      </c>
      <c r="FK368" s="15" t="n">
        <v>21.2</v>
      </c>
      <c r="FL368" s="15" t="n">
        <v>25</v>
      </c>
      <c r="FM368" s="15" t="n">
        <v>27.4</v>
      </c>
      <c r="FN368" s="16" t="n">
        <f aca="false">AVERAGE(FB368:FM368)</f>
        <v>19.8083333333333</v>
      </c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2" t="n">
        <v>2018</v>
      </c>
      <c r="GB368" s="15" t="n">
        <v>24.8</v>
      </c>
      <c r="GC368" s="15" t="n">
        <v>25.2</v>
      </c>
      <c r="GD368" s="15" t="n">
        <v>23.7</v>
      </c>
      <c r="GE368" s="15" t="n">
        <v>20.8</v>
      </c>
      <c r="GF368" s="15" t="n">
        <v>17.3</v>
      </c>
      <c r="GG368" s="15" t="n">
        <v>14.4</v>
      </c>
      <c r="GH368" s="15" t="n">
        <v>14.3</v>
      </c>
      <c r="GI368" s="15" t="n">
        <v>13.8</v>
      </c>
      <c r="GJ368" s="15" t="n">
        <v>17.3</v>
      </c>
      <c r="GK368" s="15" t="n">
        <v>21.2</v>
      </c>
      <c r="GL368" s="15" t="n">
        <v>25.2</v>
      </c>
      <c r="GM368" s="15" t="n">
        <v>26.2</v>
      </c>
      <c r="GN368" s="16" t="n">
        <f aca="false">AVERAGE(GB368:GM368)</f>
        <v>20.35</v>
      </c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2" t="n">
        <v>2018</v>
      </c>
      <c r="HB368" s="15" t="n">
        <v>27</v>
      </c>
      <c r="HC368" s="15" t="n">
        <v>27.7</v>
      </c>
      <c r="HD368" s="15" t="n">
        <v>23.3</v>
      </c>
      <c r="HE368" s="15" t="n">
        <v>20.7</v>
      </c>
      <c r="HF368" s="15" t="n">
        <v>13.7</v>
      </c>
      <c r="HG368" s="15" t="n">
        <v>10.1</v>
      </c>
      <c r="HH368" s="15" t="n">
        <v>8.8</v>
      </c>
      <c r="HI368" s="15" t="n">
        <v>9.2</v>
      </c>
      <c r="HJ368" s="15" t="n">
        <v>13.9</v>
      </c>
      <c r="HK368" s="15" t="n">
        <v>21.5</v>
      </c>
      <c r="HL368" s="15" t="n">
        <v>23.7</v>
      </c>
      <c r="HM368" s="15" t="n">
        <v>26.1</v>
      </c>
      <c r="HN368" s="16" t="n">
        <f aca="false">AVERAGE(HB368:HM368)</f>
        <v>18.8083333333333</v>
      </c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7" t="n">
        <f aca="false">IA367+1</f>
        <v>2018</v>
      </c>
      <c r="IB368" s="15" t="n">
        <v>24.3</v>
      </c>
      <c r="IC368" s="15" t="n">
        <v>21.8</v>
      </c>
      <c r="ID368" s="15" t="n">
        <v>19</v>
      </c>
      <c r="IE368" s="15" t="n">
        <v>16.2</v>
      </c>
      <c r="IF368" s="15" t="n">
        <v>7.6</v>
      </c>
      <c r="IG368" s="15" t="n">
        <v>5</v>
      </c>
      <c r="IH368" s="15" t="n">
        <v>3.2</v>
      </c>
      <c r="II368" s="15" t="n">
        <v>5.9</v>
      </c>
      <c r="IJ368" s="15" t="n">
        <v>7.8</v>
      </c>
      <c r="IK368" s="15" t="n">
        <v>15.3</v>
      </c>
      <c r="IL368" s="15" t="n">
        <v>17.1</v>
      </c>
      <c r="IM368" s="15" t="n">
        <v>22.7</v>
      </c>
      <c r="IN368" s="25" t="n">
        <f aca="false">SUM(IB368:IM368)/12</f>
        <v>13.825</v>
      </c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 t="n">
        <f aca="false">JA367+1</f>
        <v>2018</v>
      </c>
      <c r="JB368" s="15" t="n">
        <v>20.1</v>
      </c>
      <c r="JC368" s="15" t="n">
        <v>19.3</v>
      </c>
      <c r="JD368" s="15" t="n">
        <v>16</v>
      </c>
      <c r="JE368" s="15" t="n">
        <v>14.1</v>
      </c>
      <c r="JF368" s="15" t="n">
        <v>7</v>
      </c>
      <c r="JG368" s="15" t="n">
        <v>4.4</v>
      </c>
      <c r="JH368" s="15" t="n">
        <v>4.6</v>
      </c>
      <c r="JI368" s="15" t="n">
        <v>6.8</v>
      </c>
      <c r="JJ368" s="15" t="n">
        <v>7.6</v>
      </c>
      <c r="JK368" s="15" t="n">
        <v>13.5</v>
      </c>
      <c r="JL368" s="15" t="n">
        <v>14.8</v>
      </c>
      <c r="JM368" s="15" t="n">
        <v>18.2</v>
      </c>
      <c r="JN368" s="25" t="n">
        <f aca="false">SUM(JB368:JM368)/12</f>
        <v>12.2</v>
      </c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3" t="n">
        <v>2018</v>
      </c>
      <c r="KB368" s="15" t="n">
        <v>23</v>
      </c>
      <c r="KC368" s="15" t="n">
        <v>23.3</v>
      </c>
      <c r="KD368" s="15" t="n">
        <v>17.2</v>
      </c>
      <c r="KE368" s="15" t="n">
        <v>14.5</v>
      </c>
      <c r="KF368" s="15" t="n">
        <v>6</v>
      </c>
      <c r="KG368" s="15" t="n">
        <v>2.6</v>
      </c>
      <c r="KH368" s="15" t="n">
        <v>2.4</v>
      </c>
      <c r="KI368" s="15" t="n">
        <v>5</v>
      </c>
      <c r="KJ368" s="15" t="n">
        <v>8.7</v>
      </c>
      <c r="KK368" s="15" t="n">
        <v>17.2</v>
      </c>
      <c r="KL368" s="15" t="n">
        <v>18.8</v>
      </c>
      <c r="KM368" s="15" t="n">
        <v>21.5</v>
      </c>
      <c r="KN368" s="16" t="n">
        <f aca="false">AVERAGE(KB368:KM368)</f>
        <v>13.35</v>
      </c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7" t="n">
        <f aca="false">LA367+1</f>
        <v>2018</v>
      </c>
      <c r="LB368" s="26" t="n">
        <f aca="false">SUM(LB367+LB369)/2</f>
        <v>23.4</v>
      </c>
      <c r="LC368" s="15" t="n">
        <v>22.6</v>
      </c>
      <c r="LD368" s="15" t="n">
        <v>16.9</v>
      </c>
      <c r="LE368" s="15" t="n">
        <v>16.3</v>
      </c>
      <c r="LF368" s="15" t="n">
        <v>7.2</v>
      </c>
      <c r="LG368" s="15" t="n">
        <v>1.9</v>
      </c>
      <c r="LH368" s="15" t="n">
        <v>1</v>
      </c>
      <c r="LI368" s="15" t="n">
        <v>6.3</v>
      </c>
      <c r="LJ368" s="15" t="n">
        <v>10.3</v>
      </c>
      <c r="LK368" s="15" t="n">
        <v>15</v>
      </c>
      <c r="LL368" s="14" t="n">
        <f aca="false">SUM(LL365+LL366+LL367)/3</f>
        <v>18.1</v>
      </c>
      <c r="LM368" s="15" t="n">
        <v>22.2</v>
      </c>
      <c r="LN368" s="16" t="n">
        <f aca="false">AVERAGE(LB368:LM368)</f>
        <v>13.4333333333333</v>
      </c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7" t="n">
        <f aca="false">MA367+1</f>
        <v>2018</v>
      </c>
      <c r="MB368" s="15" t="n">
        <v>24.4</v>
      </c>
      <c r="MC368" s="15" t="n">
        <v>25.3</v>
      </c>
      <c r="MD368" s="15" t="n">
        <v>24</v>
      </c>
      <c r="ME368" s="15" t="n">
        <v>22.5</v>
      </c>
      <c r="MF368" s="15" t="n">
        <v>16.1</v>
      </c>
      <c r="MG368" s="15" t="n">
        <v>13.4</v>
      </c>
      <c r="MH368" s="15" t="n">
        <v>12.5</v>
      </c>
      <c r="MI368" s="15" t="n">
        <v>12.8</v>
      </c>
      <c r="MJ368" s="15" t="n">
        <v>18.5</v>
      </c>
      <c r="MK368" s="15" t="n">
        <v>23.9</v>
      </c>
      <c r="ML368" s="15" t="n">
        <v>24.7</v>
      </c>
      <c r="MM368" s="15" t="n">
        <v>28</v>
      </c>
      <c r="MN368" s="16" t="n">
        <f aca="false">AVERAGE(MB368:MM368)</f>
        <v>20.5083333333333</v>
      </c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60" t="s">
        <v>152</v>
      </c>
      <c r="NB368" s="15" t="n">
        <v>18.9</v>
      </c>
      <c r="NC368" s="15" t="n">
        <v>18.1</v>
      </c>
      <c r="ND368" s="15" t="n">
        <v>16.8</v>
      </c>
      <c r="NE368" s="15" t="n">
        <v>13.5</v>
      </c>
      <c r="NF368" s="15" t="n">
        <v>9.3</v>
      </c>
      <c r="NG368" s="15" t="n">
        <v>7</v>
      </c>
      <c r="NH368" s="15" t="n">
        <v>6.8</v>
      </c>
      <c r="NI368" s="15" t="n">
        <v>6.1</v>
      </c>
      <c r="NJ368" s="15" t="n">
        <v>8.7</v>
      </c>
      <c r="NK368" s="15" t="n">
        <v>12.8</v>
      </c>
      <c r="NL368" s="15" t="n">
        <v>14.5</v>
      </c>
      <c r="NM368" s="15" t="n">
        <v>17.1</v>
      </c>
      <c r="NN368" s="29" t="n">
        <f aca="false">AVERAGE(NB368:NM368)</f>
        <v>12.4666666666667</v>
      </c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13" t="n">
        <v>2018</v>
      </c>
      <c r="OB368" s="15" t="n">
        <v>22.2</v>
      </c>
      <c r="OC368" s="15" t="n">
        <v>21</v>
      </c>
      <c r="OD368" s="15" t="n">
        <v>19.4</v>
      </c>
      <c r="OE368" s="15" t="n">
        <v>15.9</v>
      </c>
      <c r="OF368" s="15" t="n">
        <v>9.6</v>
      </c>
      <c r="OG368" s="15" t="n">
        <v>6.7</v>
      </c>
      <c r="OH368" s="15" t="n">
        <v>6.5</v>
      </c>
      <c r="OI368" s="15" t="n">
        <v>6.3</v>
      </c>
      <c r="OJ368" s="15" t="n">
        <v>10.3</v>
      </c>
      <c r="OK368" s="15" t="n">
        <v>14.9</v>
      </c>
      <c r="OL368" s="15" t="n">
        <v>17.4</v>
      </c>
      <c r="OM368" s="15" t="n">
        <v>20.2</v>
      </c>
      <c r="ON368" s="29" t="n">
        <f aca="false">AVERAGE(OB368:OM368)</f>
        <v>14.2</v>
      </c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30" t="s">
        <v>152</v>
      </c>
      <c r="PB368" s="15" t="n">
        <v>25.3</v>
      </c>
      <c r="PC368" s="15" t="n">
        <v>25.4</v>
      </c>
      <c r="PD368" s="15" t="n">
        <v>25.1</v>
      </c>
      <c r="PE368" s="15" t="n">
        <v>22.3</v>
      </c>
      <c r="PF368" s="15" t="n">
        <v>16.4</v>
      </c>
      <c r="PG368" s="15" t="n">
        <v>13.8</v>
      </c>
      <c r="PH368" s="15" t="n">
        <v>11.7</v>
      </c>
      <c r="PI368" s="15" t="n">
        <v>11.1</v>
      </c>
      <c r="PJ368" s="15" t="n">
        <v>17.2</v>
      </c>
      <c r="PK368" s="15" t="n">
        <v>21.7</v>
      </c>
      <c r="PL368" s="15" t="n">
        <v>24.4</v>
      </c>
      <c r="PM368" s="15" t="n">
        <v>26.7</v>
      </c>
      <c r="PN368" s="29" t="n">
        <f aca="false">AVERAGE(PB368:PM368)</f>
        <v>20.0916666666667</v>
      </c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30" t="s">
        <v>152</v>
      </c>
      <c r="QB368" s="15" t="n">
        <v>23.5</v>
      </c>
      <c r="QC368" s="15" t="n">
        <v>22.6</v>
      </c>
      <c r="QD368" s="15" t="n">
        <v>23.5</v>
      </c>
      <c r="QE368" s="15" t="n">
        <v>16.1</v>
      </c>
      <c r="QF368" s="15" t="n">
        <v>10.1</v>
      </c>
      <c r="QG368" s="15" t="n">
        <v>7</v>
      </c>
      <c r="QH368" s="15" t="n">
        <v>7.2</v>
      </c>
      <c r="QI368" s="15" t="n">
        <v>6.3</v>
      </c>
      <c r="QJ368" s="15" t="n">
        <v>9.6</v>
      </c>
      <c r="QK368" s="15" t="n">
        <v>14</v>
      </c>
      <c r="QL368" s="15" t="n">
        <v>16.6</v>
      </c>
      <c r="QM368" s="15" t="n">
        <v>20.3</v>
      </c>
      <c r="QN368" s="29" t="n">
        <f aca="false">AVERAGE(QB368:QM368)</f>
        <v>14.7333333333333</v>
      </c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30" t="s">
        <v>152</v>
      </c>
      <c r="RB368" s="15" t="n">
        <v>23.8</v>
      </c>
      <c r="RC368" s="15" t="n">
        <v>23.2</v>
      </c>
      <c r="RD368" s="15" t="n">
        <v>21</v>
      </c>
      <c r="RE368" s="15" t="n">
        <v>18.3</v>
      </c>
      <c r="RF368" s="15" t="n">
        <v>13.9</v>
      </c>
      <c r="RG368" s="15" t="n">
        <v>10.9</v>
      </c>
      <c r="RH368" s="15" t="n">
        <v>9.6</v>
      </c>
      <c r="RI368" s="15" t="n">
        <v>10.1</v>
      </c>
      <c r="RJ368" s="15" t="n">
        <v>17.3</v>
      </c>
      <c r="RK368" s="15" t="n">
        <v>22.9</v>
      </c>
      <c r="RL368" s="15" t="n">
        <v>24.9</v>
      </c>
      <c r="RM368" s="15" t="n">
        <v>26.4</v>
      </c>
      <c r="RN368" s="29" t="n">
        <f aca="false">AVERAGE(RB368:RM368)</f>
        <v>18.525</v>
      </c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13" t="n">
        <v>2018</v>
      </c>
      <c r="SB368" s="15" t="n">
        <v>25.2</v>
      </c>
      <c r="SC368" s="15" t="n">
        <v>22.5</v>
      </c>
      <c r="SD368" s="15" t="n">
        <v>22.2</v>
      </c>
      <c r="SE368" s="15" t="n">
        <v>17</v>
      </c>
      <c r="SF368" s="15" t="n">
        <v>9.1</v>
      </c>
      <c r="SG368" s="15" t="n">
        <v>6.9</v>
      </c>
      <c r="SH368" s="15" t="n">
        <v>6.4</v>
      </c>
      <c r="SI368" s="15" t="n">
        <v>6.5</v>
      </c>
      <c r="SJ368" s="15" t="n">
        <v>10.4</v>
      </c>
      <c r="SK368" s="15" t="n">
        <v>15.7</v>
      </c>
      <c r="SL368" s="15" t="n">
        <v>19.3</v>
      </c>
      <c r="SM368" s="15" t="n">
        <v>23.2</v>
      </c>
      <c r="SN368" s="29" t="n">
        <f aca="false">AVERAGE(SB368:SM368)</f>
        <v>15.3666666666667</v>
      </c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72" t="s">
        <v>152</v>
      </c>
      <c r="TB368" s="73" t="n">
        <v>25.2</v>
      </c>
      <c r="TC368" s="73" t="n">
        <v>22.5</v>
      </c>
      <c r="TD368" s="73" t="n">
        <v>20.8</v>
      </c>
      <c r="TE368" s="73" t="n">
        <v>16</v>
      </c>
      <c r="TF368" s="73" t="n">
        <v>8.7</v>
      </c>
      <c r="TG368" s="73" t="n">
        <v>5.5</v>
      </c>
      <c r="TH368" s="73" t="n">
        <v>4.4</v>
      </c>
      <c r="TI368" s="73" t="n">
        <v>4.7</v>
      </c>
      <c r="TJ368" s="73" t="n">
        <v>10.5</v>
      </c>
      <c r="TK368" s="73" t="n">
        <v>17.6</v>
      </c>
      <c r="TL368" s="73" t="n">
        <v>20.1</v>
      </c>
      <c r="TM368" s="73" t="n">
        <v>22.9</v>
      </c>
      <c r="TN368" s="73" t="n">
        <v>14.9</v>
      </c>
      <c r="UB368" s="71"/>
      <c r="UC368" s="30"/>
      <c r="UD368" s="15"/>
      <c r="UE368" s="15"/>
      <c r="UF368" s="15"/>
      <c r="UG368" s="15"/>
      <c r="UH368" s="15"/>
      <c r="UI368" s="15"/>
      <c r="UJ368" s="15"/>
      <c r="UK368" s="15"/>
      <c r="UL368" s="15"/>
      <c r="UM368" s="15"/>
      <c r="UN368" s="15"/>
      <c r="UO368" s="15"/>
      <c r="UP368" s="16"/>
      <c r="VB368" s="71"/>
      <c r="VC368" s="30"/>
      <c r="VD368" s="15"/>
      <c r="VE368" s="15"/>
      <c r="VF368" s="15"/>
      <c r="VG368" s="15"/>
      <c r="VH368" s="15"/>
      <c r="VI368" s="15"/>
      <c r="VJ368" s="15"/>
      <c r="VK368" s="15"/>
      <c r="VL368" s="15"/>
      <c r="VM368" s="15"/>
      <c r="VN368" s="15"/>
      <c r="VO368" s="15"/>
      <c r="VP368" s="16"/>
      <c r="WB368" s="71"/>
      <c r="WC368" s="30"/>
      <c r="WD368" s="15"/>
      <c r="WE368" s="15"/>
      <c r="WF368" s="15"/>
      <c r="WG368" s="15"/>
      <c r="WH368" s="15"/>
      <c r="WI368" s="15"/>
      <c r="WJ368" s="15"/>
      <c r="WK368" s="15"/>
      <c r="WL368" s="15"/>
      <c r="WM368" s="15"/>
      <c r="WN368" s="15"/>
      <c r="WO368" s="15"/>
      <c r="WP368" s="16"/>
      <c r="XB368" s="71"/>
      <c r="XC368" s="30"/>
      <c r="XD368" s="15"/>
      <c r="XE368" s="15"/>
      <c r="XF368" s="15"/>
      <c r="XG368" s="15"/>
      <c r="XH368" s="15"/>
      <c r="XI368" s="15"/>
      <c r="XJ368" s="15"/>
      <c r="XK368" s="15"/>
      <c r="XL368" s="15"/>
      <c r="XM368" s="15"/>
      <c r="XN368" s="15"/>
      <c r="XO368" s="15"/>
      <c r="XP368" s="16"/>
      <c r="YB368" s="71"/>
      <c r="YC368" s="30"/>
      <c r="YD368" s="15"/>
      <c r="YE368" s="15"/>
      <c r="YF368" s="15"/>
      <c r="YG368" s="15"/>
      <c r="YH368" s="15"/>
      <c r="YI368" s="15"/>
      <c r="YJ368" s="15"/>
      <c r="YK368" s="15"/>
      <c r="YL368" s="15"/>
      <c r="YM368" s="15"/>
      <c r="YN368" s="15"/>
      <c r="YO368" s="15"/>
      <c r="YP368" s="16"/>
      <c r="ZB368" s="71"/>
      <c r="ZC368" s="30"/>
      <c r="ZD368" s="15"/>
      <c r="ZE368" s="15"/>
      <c r="ZF368" s="15"/>
      <c r="ZG368" s="15"/>
      <c r="ZH368" s="15"/>
      <c r="ZI368" s="15"/>
      <c r="ZJ368" s="15"/>
      <c r="ZK368" s="15"/>
      <c r="ZL368" s="15"/>
      <c r="ZM368" s="15"/>
      <c r="ZN368" s="15"/>
      <c r="ZO368" s="15"/>
      <c r="ZP368" s="16"/>
    </row>
    <row r="369" customFormat="false" ht="12.8" hidden="false" customHeight="false" outlineLevel="0" collapsed="false">
      <c r="A369" s="17"/>
      <c r="B369" s="4" t="n">
        <f aca="false">AVERAGE(AN369,BN369,CN369,DN369,EN369,FN369,GN369,HN369,IN369,JN369,KN369,LN369,MN369,NN369)</f>
        <v>15.4559294871795</v>
      </c>
      <c r="C369" s="18" t="n">
        <f aca="false">AVERAGE(B365:B369)</f>
        <v>15.3893269230769</v>
      </c>
      <c r="D369" s="9" t="n">
        <f aca="false">AVERAGE(B360:B369)</f>
        <v>15.151266025641</v>
      </c>
      <c r="E369" s="4" t="n">
        <f aca="false">AVERAGE(B350:B369)</f>
        <v>15.1356063034188</v>
      </c>
      <c r="F369" s="24" t="n">
        <f aca="false">AVERAGE(B320:B369)</f>
        <v>14.8981781274281</v>
      </c>
      <c r="G369" s="9" t="n">
        <f aca="false">MAX(AB369:AM369,BB369:BM369,CB369:CM369,DB369:DM369,EB369:EM369,FB369:FM369,GB369:GM369,HB369:HM369,IB369:IM369,JB369:JM369,KB369:KM369,LB369:LM369,MB369:MM369,NB369:NM369,OB369:OM369,PB369:PM369,QB369:QM369,RB369:RM369,SB369:SM369)</f>
        <v>28.6</v>
      </c>
      <c r="H369" s="10" t="n">
        <f aca="false">MEDIAN(AB369:AM369,BB369:BM369,CB369:CM369,DB369:DM369,EB369:EM369,FB369:FM369,GB369:GM369,HB369:HM369,IB369:IM369,JB369:JM369,KB369:KM369,LB369:LM369,MB369:MM369,NB369:NM369,OB369:OM369,PB369:PM369,QB369:QM369,RB369:RM369,SB369:SM369)</f>
        <v>16.25</v>
      </c>
      <c r="I369" s="11" t="n">
        <f aca="false">MIN(AB369:AM369,BB369:BM369,CB369:CM369,DB369:DM369,EB369:EM369,FB369:FM369,GB369:GM369,HB369:HM369,IB369:IM369,JB369:JM369,KB369:KM369,LB369:LM369,MB369:MM369,NB369:NM369,OB369:OM369,PB369:PM369,QB369:QM369,RB369:RM369,SB369:SM369)</f>
        <v>0.2</v>
      </c>
      <c r="J369" s="12" t="n">
        <f aca="false">(G369+I369)/2</f>
        <v>14.4</v>
      </c>
      <c r="AA369" s="13" t="n">
        <v>2019</v>
      </c>
      <c r="AB369" s="52" t="n">
        <v>22.9</v>
      </c>
      <c r="AC369" s="52" t="n">
        <v>19</v>
      </c>
      <c r="AD369" s="52" t="n">
        <v>17.2</v>
      </c>
      <c r="AE369" s="52" t="n">
        <v>12.9</v>
      </c>
      <c r="AF369" s="52" t="n">
        <v>8.6</v>
      </c>
      <c r="AG369" s="52" t="n">
        <v>5.4</v>
      </c>
      <c r="AH369" s="52" t="n">
        <v>6</v>
      </c>
      <c r="AI369" s="52" t="n">
        <v>4.2</v>
      </c>
      <c r="AJ369" s="52" t="n">
        <v>8.9</v>
      </c>
      <c r="AK369" s="52" t="n">
        <v>13.1</v>
      </c>
      <c r="AL369" s="52" t="n">
        <v>14</v>
      </c>
      <c r="AM369" s="52" t="n">
        <v>20</v>
      </c>
      <c r="AN369" s="45" t="n">
        <f aca="false">AVERAGE(Sheet1!AB369:AM369)</f>
        <v>12.6833333333333</v>
      </c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2" t="n">
        <f aca="false">BA368+1</f>
        <v>2019</v>
      </c>
      <c r="BB369" s="20" t="n">
        <v>28.5</v>
      </c>
      <c r="BC369" s="20" t="n">
        <v>23.2</v>
      </c>
      <c r="BD369" s="20" t="n">
        <v>20.8</v>
      </c>
      <c r="BE369" s="20" t="n">
        <v>16.5</v>
      </c>
      <c r="BF369" s="20" t="n">
        <v>11.1</v>
      </c>
      <c r="BG369" s="20" t="n">
        <v>7.5</v>
      </c>
      <c r="BH369" s="20" t="n">
        <v>7.7</v>
      </c>
      <c r="BI369" s="20" t="n">
        <v>6.5</v>
      </c>
      <c r="BJ369" s="20" t="n">
        <v>11.2</v>
      </c>
      <c r="BK369" s="20" t="n">
        <v>16.7</v>
      </c>
      <c r="BL369" s="20" t="n">
        <v>21.7</v>
      </c>
      <c r="BM369" s="62" t="n">
        <f aca="false">SUM(BM367+BM368)/2</f>
        <v>23.1</v>
      </c>
      <c r="BN369" s="4" t="n">
        <f aca="false">AVERAGE(BB369:BM369)</f>
        <v>16.2083333333333</v>
      </c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2" t="n">
        <f aca="false">CA368+1</f>
        <v>2019</v>
      </c>
      <c r="CB369" s="15" t="n">
        <v>27.6</v>
      </c>
      <c r="CC369" s="15" t="n">
        <v>22.4</v>
      </c>
      <c r="CD369" s="15" t="n">
        <v>19.9</v>
      </c>
      <c r="CE369" s="15" t="n">
        <v>15.6</v>
      </c>
      <c r="CF369" s="15" t="n">
        <v>10.1</v>
      </c>
      <c r="CG369" s="15" t="n">
        <v>6.8</v>
      </c>
      <c r="CH369" s="15" t="n">
        <v>6.7</v>
      </c>
      <c r="CI369" s="15" t="n">
        <v>5.9</v>
      </c>
      <c r="CJ369" s="15" t="n">
        <v>10.3</v>
      </c>
      <c r="CK369" s="15" t="n">
        <v>15.2</v>
      </c>
      <c r="CL369" s="15" t="n">
        <v>17.2</v>
      </c>
      <c r="CM369" s="15" t="n">
        <v>22.3</v>
      </c>
      <c r="CN369" s="4" t="n">
        <f aca="false">AVERAGE(CB369:CM369)</f>
        <v>15</v>
      </c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36" t="s">
        <v>153</v>
      </c>
      <c r="DB369" s="15" t="n">
        <v>25.5</v>
      </c>
      <c r="DC369" s="15" t="n">
        <v>20.7</v>
      </c>
      <c r="DD369" s="15" t="n">
        <v>16.8</v>
      </c>
      <c r="DE369" s="15" t="n">
        <v>12.9</v>
      </c>
      <c r="DF369" s="15" t="n">
        <v>8.6</v>
      </c>
      <c r="DG369" s="15" t="n">
        <v>3.9</v>
      </c>
      <c r="DH369" s="15" t="n">
        <v>4</v>
      </c>
      <c r="DI369" s="15" t="n">
        <v>2.4</v>
      </c>
      <c r="DJ369" s="15" t="n">
        <v>6.9</v>
      </c>
      <c r="DK369" s="15" t="n">
        <v>12</v>
      </c>
      <c r="DL369" s="15" t="n">
        <v>15</v>
      </c>
      <c r="DM369" s="15" t="n">
        <v>20.4</v>
      </c>
      <c r="DN369" s="4" t="n">
        <f aca="false">AVERAGE(DB369:DM369)</f>
        <v>12.425</v>
      </c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30" t="s">
        <v>153</v>
      </c>
      <c r="FB369" s="15" t="n">
        <v>27.5</v>
      </c>
      <c r="FC369" s="15" t="n">
        <v>23.3</v>
      </c>
      <c r="FD369" s="15" t="n">
        <v>23.7</v>
      </c>
      <c r="FE369" s="15" t="n">
        <v>20.8</v>
      </c>
      <c r="FF369" s="15" t="n">
        <v>17</v>
      </c>
      <c r="FG369" s="15" t="n">
        <v>11.4</v>
      </c>
      <c r="FH369" s="15" t="n">
        <v>11.9</v>
      </c>
      <c r="FI369" s="15" t="n">
        <v>10.9</v>
      </c>
      <c r="FJ369" s="15" t="n">
        <v>15.3</v>
      </c>
      <c r="FK369" s="15" t="n">
        <v>20</v>
      </c>
      <c r="FL369" s="15" t="n">
        <v>22.5</v>
      </c>
      <c r="FM369" s="23" t="n">
        <v>26.2</v>
      </c>
      <c r="FN369" s="16" t="n">
        <f aca="false">AVERAGE(FB369:FM369)</f>
        <v>19.2083333333333</v>
      </c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2" t="n">
        <v>2019</v>
      </c>
      <c r="GB369" s="15" t="n">
        <v>25.7</v>
      </c>
      <c r="GC369" s="15" t="n">
        <v>24.4</v>
      </c>
      <c r="GD369" s="15" t="n">
        <v>24.8</v>
      </c>
      <c r="GE369" s="15" t="n">
        <v>22</v>
      </c>
      <c r="GF369" s="15" t="n">
        <v>19.9</v>
      </c>
      <c r="GG369" s="15" t="n">
        <v>15.8</v>
      </c>
      <c r="GH369" s="15" t="n">
        <v>14.9</v>
      </c>
      <c r="GI369" s="15" t="n">
        <v>15.5</v>
      </c>
      <c r="GJ369" s="15" t="n">
        <v>16.9</v>
      </c>
      <c r="GK369" s="15" t="n">
        <v>20.6</v>
      </c>
      <c r="GL369" s="15" t="n">
        <v>23.4</v>
      </c>
      <c r="GM369" s="23" t="n">
        <v>25.9</v>
      </c>
      <c r="GN369" s="16" t="n">
        <f aca="false">AVERAGE(GB369:GM369)</f>
        <v>20.8166666666667</v>
      </c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2" t="n">
        <v>2019</v>
      </c>
      <c r="HB369" s="15" t="n">
        <v>28.6</v>
      </c>
      <c r="HC369" s="15" t="n">
        <v>23</v>
      </c>
      <c r="HD369" s="15" t="n">
        <v>23.7</v>
      </c>
      <c r="HE369" s="15" t="n">
        <v>18.3</v>
      </c>
      <c r="HF369" s="15" t="n">
        <v>13.4</v>
      </c>
      <c r="HG369" s="15" t="n">
        <v>7.4</v>
      </c>
      <c r="HH369" s="22" t="n">
        <f aca="false">(HH367+HH368)/2</f>
        <v>10.45</v>
      </c>
      <c r="HI369" s="22" t="n">
        <f aca="false">(HI367+HI368)/2</f>
        <v>9.9</v>
      </c>
      <c r="HJ369" s="22" t="n">
        <f aca="false">(HJ367+HJ368)/2</f>
        <v>14.125</v>
      </c>
      <c r="HK369" s="15" t="n">
        <v>19.3</v>
      </c>
      <c r="HL369" s="15" t="n">
        <v>22.5</v>
      </c>
      <c r="HM369" s="23" t="n">
        <v>26.1</v>
      </c>
      <c r="HN369" s="16" t="n">
        <f aca="false">AVERAGE(HB369:HM369)</f>
        <v>18.0645833333333</v>
      </c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7" t="n">
        <f aca="false">IA368+1</f>
        <v>2019</v>
      </c>
      <c r="IB369" s="15" t="n">
        <v>24.9</v>
      </c>
      <c r="IC369" s="15" t="n">
        <v>21.5</v>
      </c>
      <c r="ID369" s="15" t="n">
        <v>19</v>
      </c>
      <c r="IE369" s="15" t="n">
        <v>14.8</v>
      </c>
      <c r="IF369" s="15" t="n">
        <v>8.8</v>
      </c>
      <c r="IG369" s="15" t="n">
        <v>4.5</v>
      </c>
      <c r="IH369" s="15" t="n">
        <v>5.4</v>
      </c>
      <c r="II369" s="15" t="n">
        <v>3.7</v>
      </c>
      <c r="IJ369" s="15" t="n">
        <v>9.1</v>
      </c>
      <c r="IK369" s="15" t="n">
        <v>14.3</v>
      </c>
      <c r="IL369" s="15" t="n">
        <v>16.1</v>
      </c>
      <c r="IM369" s="15" t="n">
        <v>22.9</v>
      </c>
      <c r="IN369" s="25" t="n">
        <f aca="false">SUM(IB369:IM369)/12</f>
        <v>13.75</v>
      </c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 t="n">
        <f aca="false">JA368+1</f>
        <v>2019</v>
      </c>
      <c r="JB369" s="15" t="n">
        <v>20.6</v>
      </c>
      <c r="JC369" s="15" t="n">
        <v>17.5</v>
      </c>
      <c r="JD369" s="15" t="n">
        <v>16</v>
      </c>
      <c r="JE369" s="15" t="n">
        <v>12.1</v>
      </c>
      <c r="JF369" s="15" t="n">
        <v>6.7</v>
      </c>
      <c r="JG369" s="15" t="n">
        <v>3.7</v>
      </c>
      <c r="JH369" s="15" t="n">
        <v>4.9</v>
      </c>
      <c r="JI369" s="15" t="n">
        <v>4.5</v>
      </c>
      <c r="JJ369" s="15" t="n">
        <v>9.2</v>
      </c>
      <c r="JK369" s="15" t="n">
        <v>13.9</v>
      </c>
      <c r="JL369" s="15" t="n">
        <v>12.6</v>
      </c>
      <c r="JM369" s="15" t="n">
        <v>21</v>
      </c>
      <c r="JN369" s="25" t="n">
        <f aca="false">SUM(JB369:JM369)/12</f>
        <v>11.8916666666667</v>
      </c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3" t="n">
        <v>2019</v>
      </c>
      <c r="KB369" s="15" t="n">
        <v>25</v>
      </c>
      <c r="KC369" s="15" t="n">
        <v>20.6</v>
      </c>
      <c r="KD369" s="15" t="n">
        <v>19.3</v>
      </c>
      <c r="KE369" s="15" t="n">
        <v>13</v>
      </c>
      <c r="KF369" s="15" t="n">
        <v>8.3</v>
      </c>
      <c r="KG369" s="15" t="n">
        <v>3.6</v>
      </c>
      <c r="KH369" s="15" t="n">
        <v>4</v>
      </c>
      <c r="KI369" s="15" t="n">
        <v>3.3</v>
      </c>
      <c r="KJ369" s="15" t="n">
        <v>9.8</v>
      </c>
      <c r="KK369" s="15" t="n">
        <v>16.5</v>
      </c>
      <c r="KL369" s="15" t="n">
        <v>17.5</v>
      </c>
      <c r="KM369" s="15" t="n">
        <v>22.2</v>
      </c>
      <c r="KN369" s="16" t="n">
        <f aca="false">AVERAGE(KB369:KM369)</f>
        <v>13.5916666666667</v>
      </c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7" t="n">
        <f aca="false">LA368+1</f>
        <v>2019</v>
      </c>
      <c r="LB369" s="15" t="n">
        <v>25.5</v>
      </c>
      <c r="LC369" s="15" t="n">
        <v>19.8</v>
      </c>
      <c r="LD369" s="15" t="n">
        <v>12.8</v>
      </c>
      <c r="LE369" s="15" t="n">
        <v>13.5</v>
      </c>
      <c r="LF369" s="15" t="n">
        <v>7.7</v>
      </c>
      <c r="LG369" s="15" t="n">
        <v>0.2</v>
      </c>
      <c r="LH369" s="15" t="n">
        <v>5.7</v>
      </c>
      <c r="LI369" s="15" t="n">
        <v>4.3</v>
      </c>
      <c r="LJ369" s="15" t="n">
        <v>10.5</v>
      </c>
      <c r="LK369" s="15" t="n">
        <v>17.7</v>
      </c>
      <c r="LL369" s="22" t="n">
        <f aca="false">(LL367+LL368)/2</f>
        <v>17.65</v>
      </c>
      <c r="LM369" s="15" t="n">
        <v>24.7</v>
      </c>
      <c r="LN369" s="16" t="n">
        <f aca="false">AVERAGE(LB369:LM369)</f>
        <v>13.3375</v>
      </c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7" t="n">
        <f aca="false">MA368+1</f>
        <v>2019</v>
      </c>
      <c r="MB369" s="15" t="n">
        <v>28.4</v>
      </c>
      <c r="MC369" s="15" t="n">
        <v>26.2</v>
      </c>
      <c r="MD369" s="15" t="n">
        <v>25.3</v>
      </c>
      <c r="ME369" s="15" t="n">
        <v>21.7</v>
      </c>
      <c r="MF369" s="15" t="n">
        <v>17.1</v>
      </c>
      <c r="MG369" s="15" t="n">
        <v>13.1</v>
      </c>
      <c r="MH369" s="15" t="n">
        <v>13.9</v>
      </c>
      <c r="MI369" s="15" t="n">
        <v>14.1</v>
      </c>
      <c r="MJ369" s="15" t="n">
        <v>18</v>
      </c>
      <c r="MK369" s="15" t="n">
        <v>23.1</v>
      </c>
      <c r="ML369" s="15" t="n">
        <v>25.1</v>
      </c>
      <c r="MM369" s="15" t="n">
        <v>27.5</v>
      </c>
      <c r="MN369" s="16" t="n">
        <f aca="false">AVERAGE(MB369:MM369)</f>
        <v>21.125</v>
      </c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60" t="s">
        <v>153</v>
      </c>
      <c r="NB369" s="15" t="n">
        <v>18.5</v>
      </c>
      <c r="NC369" s="15" t="n">
        <v>19.1</v>
      </c>
      <c r="ND369" s="15" t="n">
        <v>18</v>
      </c>
      <c r="NE369" s="15" t="n">
        <v>13.2</v>
      </c>
      <c r="NF369" s="15" t="n">
        <v>6.5</v>
      </c>
      <c r="NG369" s="15" t="n">
        <v>6.3</v>
      </c>
      <c r="NH369" s="15" t="n">
        <v>4.8</v>
      </c>
      <c r="NI369" s="15" t="n">
        <v>7.2</v>
      </c>
      <c r="NJ369" s="15" t="n">
        <v>10.3</v>
      </c>
      <c r="NK369" s="15" t="n">
        <v>13.9</v>
      </c>
      <c r="NL369" s="15" t="n">
        <v>15</v>
      </c>
      <c r="NM369" s="15" t="n">
        <v>21.1</v>
      </c>
      <c r="NN369" s="29" t="n">
        <f aca="false">AVERAGE(NB369:NM369)</f>
        <v>12.825</v>
      </c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13" t="n">
        <v>2019</v>
      </c>
      <c r="OB369" s="15" t="n">
        <v>23.8</v>
      </c>
      <c r="OC369" s="15" t="n">
        <v>22.1</v>
      </c>
      <c r="OD369" s="15" t="n">
        <v>21</v>
      </c>
      <c r="OE369" s="15" t="n">
        <v>16.1</v>
      </c>
      <c r="OF369" s="15" t="n">
        <v>8.8</v>
      </c>
      <c r="OG369" s="15" t="n">
        <v>7.4</v>
      </c>
      <c r="OH369" s="15" t="n">
        <v>5</v>
      </c>
      <c r="OI369" s="15" t="n">
        <v>8.1</v>
      </c>
      <c r="OJ369" s="15" t="n">
        <v>12.2</v>
      </c>
      <c r="OK369" s="15" t="n">
        <v>17.5</v>
      </c>
      <c r="OL369" s="15" t="n">
        <v>18.8</v>
      </c>
      <c r="OM369" s="15" t="n">
        <v>23.9</v>
      </c>
      <c r="ON369" s="29" t="n">
        <f aca="false">AVERAGE(OB369:OM369)</f>
        <v>15.3916666666667</v>
      </c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30" t="s">
        <v>153</v>
      </c>
      <c r="PB369" s="15" t="n">
        <v>27.7</v>
      </c>
      <c r="PC369" s="15" t="n">
        <v>26.9</v>
      </c>
      <c r="PD369" s="15" t="n">
        <v>26.4</v>
      </c>
      <c r="PE369" s="15" t="n">
        <v>22.4</v>
      </c>
      <c r="PF369" s="15" t="n">
        <v>15.9</v>
      </c>
      <c r="PG369" s="15" t="n">
        <v>11.3</v>
      </c>
      <c r="PH369" s="15" t="n">
        <v>13.1</v>
      </c>
      <c r="PI369" s="15" t="n">
        <v>13.2</v>
      </c>
      <c r="PJ369" s="15" t="n">
        <v>15.8</v>
      </c>
      <c r="PK369" s="15" t="n">
        <v>22.8</v>
      </c>
      <c r="PL369" s="15" t="n">
        <v>24.2</v>
      </c>
      <c r="PM369" s="15" t="n">
        <v>27.8</v>
      </c>
      <c r="PN369" s="29" t="n">
        <f aca="false">AVERAGE(PB369:PM369)</f>
        <v>20.625</v>
      </c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30" t="s">
        <v>153</v>
      </c>
      <c r="QB369" s="15" t="n">
        <v>21.6</v>
      </c>
      <c r="QC369" s="15" t="n">
        <v>23.1</v>
      </c>
      <c r="QD369" s="15" t="n">
        <v>24</v>
      </c>
      <c r="QE369" s="15" t="n">
        <v>16.1</v>
      </c>
      <c r="QF369" s="15" t="n">
        <v>10.6</v>
      </c>
      <c r="QG369" s="15" t="n">
        <v>7.4</v>
      </c>
      <c r="QH369" s="15" t="n">
        <v>5.9</v>
      </c>
      <c r="QI369" s="15" t="n">
        <v>7</v>
      </c>
      <c r="QJ369" s="15" t="n">
        <v>11.9</v>
      </c>
      <c r="QK369" s="15" t="n">
        <v>14.9</v>
      </c>
      <c r="QL369" s="15" t="n">
        <v>19.7</v>
      </c>
      <c r="QM369" s="15" t="n">
        <v>22.5</v>
      </c>
      <c r="QN369" s="29" t="n">
        <f aca="false">AVERAGE(QB369:QM369)</f>
        <v>15.3916666666667</v>
      </c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30" t="s">
        <v>153</v>
      </c>
      <c r="RB369" s="15" t="n">
        <v>25.2</v>
      </c>
      <c r="RC369" s="15" t="n">
        <v>24.8</v>
      </c>
      <c r="RD369" s="15" t="n">
        <v>23.2</v>
      </c>
      <c r="RE369" s="15" t="n">
        <v>20.6</v>
      </c>
      <c r="RF369" s="15" t="n">
        <v>16.8</v>
      </c>
      <c r="RG369" s="15" t="n">
        <v>13.5</v>
      </c>
      <c r="RH369" s="15" t="n">
        <v>11.2</v>
      </c>
      <c r="RI369" s="15" t="n">
        <v>12.7</v>
      </c>
      <c r="RJ369" s="15" t="n">
        <v>15.9</v>
      </c>
      <c r="RK369" s="15" t="n">
        <v>21.1</v>
      </c>
      <c r="RL369" s="15" t="n">
        <v>23.3</v>
      </c>
      <c r="RM369" s="15" t="n">
        <v>26.6</v>
      </c>
      <c r="RN369" s="29" t="n">
        <f aca="false">AVERAGE(RB369:RM369)</f>
        <v>19.575</v>
      </c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13" t="n">
        <v>2019</v>
      </c>
      <c r="SB369" s="15" t="n">
        <v>25.9</v>
      </c>
      <c r="SC369" s="15" t="n">
        <v>24.5</v>
      </c>
      <c r="SD369" s="15" t="n">
        <v>23.8</v>
      </c>
      <c r="SE369" s="15" t="n">
        <v>16.4</v>
      </c>
      <c r="SF369" s="15" t="n">
        <v>8.5</v>
      </c>
      <c r="SG369" s="15" t="n">
        <v>6.7</v>
      </c>
      <c r="SH369" s="15" t="n">
        <v>5</v>
      </c>
      <c r="SI369" s="15" t="n">
        <v>6.8</v>
      </c>
      <c r="SJ369" s="15" t="n">
        <v>12.1</v>
      </c>
      <c r="SK369" s="15" t="n">
        <v>18.2</v>
      </c>
      <c r="SL369" s="15" t="n">
        <v>19.8</v>
      </c>
      <c r="SM369" s="15" t="n">
        <v>24.8</v>
      </c>
      <c r="SN369" s="29" t="n">
        <f aca="false">AVERAGE(SB369:SM369)</f>
        <v>16.0416666666667</v>
      </c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72" t="s">
        <v>153</v>
      </c>
      <c r="TB369" s="73" t="n">
        <v>26.4</v>
      </c>
      <c r="TC369" s="73" t="n">
        <v>23.2</v>
      </c>
      <c r="TD369" s="73" t="n">
        <v>21.9</v>
      </c>
      <c r="TE369" s="73" t="n">
        <v>15.5</v>
      </c>
      <c r="TF369" s="73" t="n">
        <v>10</v>
      </c>
      <c r="TG369" s="73" t="n">
        <v>4.8</v>
      </c>
      <c r="TH369" s="73" t="n">
        <v>5.3</v>
      </c>
      <c r="TI369" s="73" t="n">
        <v>5.6</v>
      </c>
      <c r="TJ369" s="73" t="n">
        <v>9.5</v>
      </c>
      <c r="TK369" s="73" t="n">
        <v>15.2</v>
      </c>
      <c r="TL369" s="73" t="n">
        <v>18</v>
      </c>
      <c r="TM369" s="73" t="n">
        <v>22.8</v>
      </c>
      <c r="TN369" s="73" t="n">
        <v>14.9</v>
      </c>
      <c r="UB369" s="71"/>
      <c r="UC369" s="30"/>
      <c r="UD369" s="15"/>
      <c r="UE369" s="15"/>
      <c r="UF369" s="15"/>
      <c r="UG369" s="15"/>
      <c r="UH369" s="15"/>
      <c r="UI369" s="15"/>
      <c r="UJ369" s="15"/>
      <c r="UK369" s="15"/>
      <c r="UL369" s="15"/>
      <c r="UM369" s="15"/>
      <c r="UN369" s="15"/>
      <c r="UO369" s="15"/>
      <c r="UP369" s="16"/>
      <c r="VB369" s="71"/>
      <c r="VC369" s="30"/>
      <c r="VD369" s="15"/>
      <c r="VE369" s="15"/>
      <c r="VF369" s="15"/>
      <c r="VG369" s="15"/>
      <c r="VH369" s="15"/>
      <c r="VI369" s="15"/>
      <c r="VJ369" s="15"/>
      <c r="VK369" s="15"/>
      <c r="VL369" s="15"/>
      <c r="VM369" s="15"/>
      <c r="VN369" s="15"/>
      <c r="VO369" s="15"/>
      <c r="VP369" s="16"/>
      <c r="WB369" s="71"/>
      <c r="WC369" s="30"/>
      <c r="WD369" s="15"/>
      <c r="WE369" s="15"/>
      <c r="WF369" s="15"/>
      <c r="WG369" s="15"/>
      <c r="WH369" s="15"/>
      <c r="WI369" s="15"/>
      <c r="WJ369" s="15"/>
      <c r="WK369" s="15"/>
      <c r="WL369" s="15"/>
      <c r="WM369" s="15"/>
      <c r="WN369" s="15"/>
      <c r="WO369" s="15"/>
      <c r="WP369" s="16"/>
      <c r="XB369" s="71"/>
      <c r="XC369" s="30"/>
      <c r="XD369" s="15"/>
      <c r="XE369" s="15"/>
      <c r="XF369" s="15"/>
      <c r="XG369" s="15"/>
      <c r="XH369" s="15"/>
      <c r="XI369" s="15"/>
      <c r="XJ369" s="15"/>
      <c r="XK369" s="15"/>
      <c r="XL369" s="15"/>
      <c r="XM369" s="15"/>
      <c r="XN369" s="15"/>
      <c r="XO369" s="15"/>
      <c r="XP369" s="16"/>
      <c r="YB369" s="71"/>
      <c r="YC369" s="30"/>
      <c r="YD369" s="15"/>
      <c r="YE369" s="15"/>
      <c r="YF369" s="15"/>
      <c r="YG369" s="15"/>
      <c r="YH369" s="15"/>
      <c r="YI369" s="15"/>
      <c r="YJ369" s="15"/>
      <c r="YK369" s="15"/>
      <c r="YL369" s="15"/>
      <c r="YM369" s="15"/>
      <c r="YN369" s="15"/>
      <c r="YO369" s="15"/>
      <c r="YP369" s="16"/>
      <c r="ZB369" s="71"/>
      <c r="ZC369" s="30"/>
      <c r="ZD369" s="15"/>
      <c r="ZE369" s="15"/>
      <c r="ZF369" s="15"/>
      <c r="ZG369" s="15"/>
      <c r="ZH369" s="15"/>
      <c r="ZI369" s="15"/>
      <c r="ZJ369" s="15"/>
      <c r="ZK369" s="15"/>
      <c r="ZL369" s="15"/>
      <c r="ZM369" s="15"/>
      <c r="ZN369" s="15"/>
      <c r="ZO369" s="15"/>
      <c r="ZP369" s="16"/>
    </row>
    <row r="370" customFormat="false" ht="12.8" hidden="false" customHeight="false" outlineLevel="0" collapsed="false">
      <c r="A370" s="17" t="n">
        <f aca="false">A365+5</f>
        <v>2020</v>
      </c>
      <c r="B370" s="4" t="n">
        <f aca="false">AVERAGE(AN370,BN370,CN370,DN370,EN370,FN370,GN370,HN370,IN370,JN370,KN370,LN370,MN370,NN370)</f>
        <v>15.3709935897436</v>
      </c>
      <c r="C370" s="18" t="n">
        <f aca="false">AVERAGE(B366:B370)</f>
        <v>15.3986538461538</v>
      </c>
      <c r="D370" s="9" t="n">
        <f aca="false">AVERAGE(B361:B370)</f>
        <v>15.2011858974359</v>
      </c>
      <c r="E370" s="4" t="n">
        <f aca="false">AVERAGE(B351:B370)</f>
        <v>15.1563675213675</v>
      </c>
      <c r="F370" s="24" t="n">
        <f aca="false">AVERAGE(B321:B370)</f>
        <v>14.9204954351204</v>
      </c>
      <c r="G370" s="9" t="n">
        <f aca="false">MAX(AB370:AM370,BB370:BM370,CB370:CM370,DB370:DM370,EB370:EM370,FB370:FM370,GB370:GM370,HB370:HM370,IB370:IM370,JB370:JM370,KB370:KM370,LB370:LM370,MB370:MM370,NB370:NM370,OB370:OM370,PB370:PM370,QB370:QM370,RB370:RM370,SB370:SM370)</f>
        <v>27.1</v>
      </c>
      <c r="H370" s="10" t="n">
        <f aca="false">MEDIAN(AB370:AM370,BB370:BM370,CB370:CM370,DB370:DM370,EB370:EM370,FB370:FM370,GB370:GM370,HB370:HM370,IB370:IM370,JB370:JM370,KB370:KM370,LB370:LM370,MB370:MM370,NB370:NM370,OB370:OM370,PB370:PM370,QB370:QM370,RB370:RM370,SB370:SM370)</f>
        <v>16.55</v>
      </c>
      <c r="I370" s="11" t="n">
        <f aca="false">MIN(AB370:AM370,BB370:BM370,CB370:CM370,DB370:DM370,EB370:EM370,FB370:FM370,GB370:GM370,HB370:HM370,IB370:IM370,JB370:JM370,KB370:KM370,LB370:LM370,MB370:MM370,NB370:NM370,OB370:OM370,PB370:PM370,QB370:QM370,RB370:RM370,SB370:SM370)</f>
        <v>1.05</v>
      </c>
      <c r="J370" s="12" t="n">
        <f aca="false">(G370+I370)/2</f>
        <v>14.075</v>
      </c>
      <c r="AA370" s="13" t="n">
        <v>2020</v>
      </c>
      <c r="AB370" s="52" t="n">
        <v>19</v>
      </c>
      <c r="AC370" s="52" t="n">
        <v>17.4</v>
      </c>
      <c r="AD370" s="52" t="n">
        <v>15.2</v>
      </c>
      <c r="AE370" s="52" t="n">
        <v>12.2</v>
      </c>
      <c r="AF370" s="52" t="n">
        <v>7</v>
      </c>
      <c r="AG370" s="52" t="n">
        <v>4.9</v>
      </c>
      <c r="AH370" s="52" t="n">
        <v>4.1</v>
      </c>
      <c r="AI370" s="52" t="n">
        <v>6.1</v>
      </c>
      <c r="AJ370" s="52" t="n">
        <v>10.3</v>
      </c>
      <c r="AK370" s="52" t="n">
        <v>12.2</v>
      </c>
      <c r="AL370" s="52" t="n">
        <v>17.2</v>
      </c>
      <c r="AM370" s="52" t="n">
        <v>16.7</v>
      </c>
      <c r="AN370" s="45" t="n">
        <f aca="false">AVERAGE(Sheet1!AB370:AM370)</f>
        <v>11.8583333333333</v>
      </c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2" t="n">
        <f aca="false">BA369+1</f>
        <v>2020</v>
      </c>
      <c r="BB370" s="20" t="n">
        <v>24.7</v>
      </c>
      <c r="BC370" s="20" t="n">
        <v>22.2</v>
      </c>
      <c r="BD370" s="20" t="n">
        <v>19.5</v>
      </c>
      <c r="BE370" s="20" t="n">
        <v>15.4</v>
      </c>
      <c r="BF370" s="20" t="n">
        <v>8.9</v>
      </c>
      <c r="BG370" s="20" t="n">
        <v>6.5</v>
      </c>
      <c r="BH370" s="20" t="n">
        <v>6.1</v>
      </c>
      <c r="BI370" s="20" t="n">
        <v>8.6</v>
      </c>
      <c r="BJ370" s="20" t="n">
        <v>13.4</v>
      </c>
      <c r="BK370" s="20" t="n">
        <v>15.1</v>
      </c>
      <c r="BL370" s="20" t="n">
        <v>20.8</v>
      </c>
      <c r="BM370" s="20" t="n">
        <v>21.6</v>
      </c>
      <c r="BN370" s="4" t="n">
        <f aca="false">AVERAGE(BB370:BM370)</f>
        <v>15.2333333333333</v>
      </c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2" t="n">
        <f aca="false">CA369+1</f>
        <v>2020</v>
      </c>
      <c r="CB370" s="15" t="n">
        <v>23.6</v>
      </c>
      <c r="CC370" s="15" t="n">
        <v>21.3</v>
      </c>
      <c r="CD370" s="15" t="n">
        <v>18.5</v>
      </c>
      <c r="CE370" s="15" t="n">
        <v>14.2</v>
      </c>
      <c r="CF370" s="15" t="n">
        <v>8.2</v>
      </c>
      <c r="CG370" s="15" t="n">
        <v>5.4</v>
      </c>
      <c r="CH370" s="15" t="n">
        <v>5.1</v>
      </c>
      <c r="CI370" s="15" t="n">
        <v>7</v>
      </c>
      <c r="CJ370" s="15" t="n">
        <v>12.5</v>
      </c>
      <c r="CK370" s="15" t="n">
        <v>15</v>
      </c>
      <c r="CL370" s="15" t="n">
        <v>20.4</v>
      </c>
      <c r="CM370" s="15" t="n">
        <v>20</v>
      </c>
      <c r="CN370" s="4" t="n">
        <f aca="false">AVERAGE(CB370:CM370)</f>
        <v>14.2666666666667</v>
      </c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36" t="s">
        <v>154</v>
      </c>
      <c r="DB370" s="15" t="n">
        <v>21.1</v>
      </c>
      <c r="DC370" s="15" t="n">
        <v>19.6</v>
      </c>
      <c r="DD370" s="15" t="n">
        <v>16.1</v>
      </c>
      <c r="DE370" s="15" t="n">
        <v>12.3</v>
      </c>
      <c r="DF370" s="15" t="n">
        <v>5.7</v>
      </c>
      <c r="DG370" s="15" t="n">
        <v>3.4</v>
      </c>
      <c r="DH370" s="15" t="n">
        <v>3</v>
      </c>
      <c r="DI370" s="15" t="n">
        <v>4.8</v>
      </c>
      <c r="DJ370" s="15" t="n">
        <v>9.6</v>
      </c>
      <c r="DK370" s="15" t="n">
        <v>11.6</v>
      </c>
      <c r="DL370" s="15" t="n">
        <v>17.2</v>
      </c>
      <c r="DM370" s="15" t="n">
        <v>17.6</v>
      </c>
      <c r="DN370" s="4" t="n">
        <f aca="false">AVERAGE(DB370:DM370)</f>
        <v>11.8333333333333</v>
      </c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30" t="s">
        <v>154</v>
      </c>
      <c r="FB370" s="20" t="n">
        <v>26.5</v>
      </c>
      <c r="FC370" s="20" t="n">
        <v>24.4</v>
      </c>
      <c r="FD370" s="20" t="n">
        <v>22.9</v>
      </c>
      <c r="FE370" s="20" t="n">
        <v>20.4</v>
      </c>
      <c r="FF370" s="20" t="n">
        <v>14.4</v>
      </c>
      <c r="FG370" s="20" t="n">
        <v>13.2</v>
      </c>
      <c r="FH370" s="20" t="n">
        <v>10.9</v>
      </c>
      <c r="FI370" s="20" t="n">
        <v>12.4</v>
      </c>
      <c r="FJ370" s="20" t="n">
        <v>18.7</v>
      </c>
      <c r="FK370" s="20" t="n">
        <v>21.1</v>
      </c>
      <c r="FL370" s="20" t="n">
        <v>25</v>
      </c>
      <c r="FM370" s="20" t="n">
        <v>25.8</v>
      </c>
      <c r="FN370" s="16" t="n">
        <f aca="false">AVERAGE(FB370:FM370)</f>
        <v>19.6416666666667</v>
      </c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2" t="n">
        <v>2020</v>
      </c>
      <c r="GB370" s="20" t="n">
        <v>26.5</v>
      </c>
      <c r="GC370" s="20" t="n">
        <v>26</v>
      </c>
      <c r="GD370" s="20" t="n">
        <v>24.9</v>
      </c>
      <c r="GE370" s="20" t="n">
        <v>21.5</v>
      </c>
      <c r="GF370" s="20" t="n">
        <v>17.3</v>
      </c>
      <c r="GG370" s="20" t="n">
        <v>17.4</v>
      </c>
      <c r="GH370" s="20" t="n">
        <v>15</v>
      </c>
      <c r="GI370" s="20" t="n">
        <v>16</v>
      </c>
      <c r="GJ370" s="20" t="n">
        <v>20</v>
      </c>
      <c r="GK370" s="20" t="n">
        <v>22.5</v>
      </c>
      <c r="GL370" s="20" t="n">
        <v>24.4</v>
      </c>
      <c r="GM370" s="20" t="n">
        <v>26.2</v>
      </c>
      <c r="GN370" s="16" t="n">
        <f aca="false">AVERAGE(GB370:GM370)</f>
        <v>21.475</v>
      </c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2" t="n">
        <v>2020</v>
      </c>
      <c r="HB370" s="20" t="n">
        <v>27.1</v>
      </c>
      <c r="HC370" s="20" t="n">
        <v>26</v>
      </c>
      <c r="HD370" s="20" t="n">
        <v>22.8</v>
      </c>
      <c r="HE370" s="20" t="n">
        <v>19.3</v>
      </c>
      <c r="HF370" s="20" t="n">
        <v>12.2</v>
      </c>
      <c r="HG370" s="20" t="n">
        <v>9.9</v>
      </c>
      <c r="HH370" s="20" t="n">
        <v>9.6</v>
      </c>
      <c r="HI370" s="20" t="n">
        <v>10.6</v>
      </c>
      <c r="HJ370" s="20" t="n">
        <v>16.8</v>
      </c>
      <c r="HK370" s="20" t="n">
        <v>19.1</v>
      </c>
      <c r="HL370" s="20" t="n">
        <v>25.2</v>
      </c>
      <c r="HM370" s="20" t="n">
        <v>25.7</v>
      </c>
      <c r="HN370" s="16" t="n">
        <f aca="false">AVERAGE(HB370:HM370)</f>
        <v>18.6916666666667</v>
      </c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7" t="n">
        <f aca="false">IA369+1</f>
        <v>2020</v>
      </c>
      <c r="IB370" s="15" t="n">
        <v>21.8</v>
      </c>
      <c r="IC370" s="15" t="n">
        <v>20.4</v>
      </c>
      <c r="ID370" s="15" t="n">
        <v>18.2</v>
      </c>
      <c r="IE370" s="15" t="n">
        <v>13.6</v>
      </c>
      <c r="IF370" s="15" t="n">
        <v>7.1</v>
      </c>
      <c r="IG370" s="15" t="n">
        <v>4</v>
      </c>
      <c r="IH370" s="15" t="n">
        <v>3.9</v>
      </c>
      <c r="II370" s="15" t="n">
        <v>6.8</v>
      </c>
      <c r="IJ370" s="15" t="n">
        <v>13</v>
      </c>
      <c r="IK370" s="15" t="n">
        <v>14.3</v>
      </c>
      <c r="IL370" s="15" t="n">
        <v>19</v>
      </c>
      <c r="IM370" s="15" t="n">
        <v>20.2</v>
      </c>
      <c r="IN370" s="25" t="n">
        <f aca="false">SUM(IB370:IM370)/12</f>
        <v>13.525</v>
      </c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 t="n">
        <f aca="false">JA369+1</f>
        <v>2020</v>
      </c>
      <c r="JB370" s="15" t="n">
        <v>18.3</v>
      </c>
      <c r="JC370" s="15" t="n">
        <v>17.6</v>
      </c>
      <c r="JD370" s="15" t="n">
        <v>16.9</v>
      </c>
      <c r="JE370" s="15" t="n">
        <v>12.8</v>
      </c>
      <c r="JF370" s="15" t="n">
        <v>5.9</v>
      </c>
      <c r="JG370" s="15" t="n">
        <v>4</v>
      </c>
      <c r="JH370" s="15" t="n">
        <v>3.2</v>
      </c>
      <c r="JI370" s="15" t="n">
        <v>7.6</v>
      </c>
      <c r="JJ370" s="15" t="n">
        <v>11</v>
      </c>
      <c r="JK370" s="15" t="n">
        <v>13.2</v>
      </c>
      <c r="JL370" s="15" t="n">
        <v>16.9</v>
      </c>
      <c r="JM370" s="15" t="n">
        <v>17.2</v>
      </c>
      <c r="JN370" s="25" t="n">
        <f aca="false">SUM(JB370:JM370)/12</f>
        <v>12.05</v>
      </c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  <c r="JY370" s="15"/>
      <c r="JZ370" s="15"/>
      <c r="KA370" s="13" t="n">
        <v>2020</v>
      </c>
      <c r="KB370" s="15" t="n">
        <v>24.2</v>
      </c>
      <c r="KC370" s="15" t="n">
        <v>21.7</v>
      </c>
      <c r="KD370" s="15" t="n">
        <v>18.4</v>
      </c>
      <c r="KE370" s="15" t="n">
        <v>15.6</v>
      </c>
      <c r="KF370" s="15" t="n">
        <v>6.7</v>
      </c>
      <c r="KG370" s="15" t="n">
        <v>2.9</v>
      </c>
      <c r="KH370" s="15" t="n">
        <v>2.4</v>
      </c>
      <c r="KI370" s="15" t="n">
        <v>7.7</v>
      </c>
      <c r="KJ370" s="15" t="n">
        <v>13.8</v>
      </c>
      <c r="KK370" s="15" t="n">
        <v>15.2</v>
      </c>
      <c r="KL370" s="15" t="n">
        <v>21.1</v>
      </c>
      <c r="KM370" s="15" t="n">
        <v>21.1</v>
      </c>
      <c r="KN370" s="16" t="n">
        <f aca="false">AVERAGE(KB370:KM370)</f>
        <v>14.2333333333333</v>
      </c>
      <c r="KO370" s="16"/>
      <c r="KP370" s="16"/>
      <c r="KQ370" s="16"/>
      <c r="KR370" s="16"/>
      <c r="KS370" s="16"/>
      <c r="KT370" s="16"/>
      <c r="KU370" s="16"/>
      <c r="KV370" s="16"/>
      <c r="KW370" s="16"/>
      <c r="KX370" s="16"/>
      <c r="KY370" s="16"/>
      <c r="KZ370" s="16"/>
      <c r="LA370" s="7" t="n">
        <f aca="false">LA369+1</f>
        <v>2020</v>
      </c>
      <c r="LB370" s="15" t="n">
        <v>21.1</v>
      </c>
      <c r="LC370" s="15" t="n">
        <v>20</v>
      </c>
      <c r="LD370" s="15" t="n">
        <v>18.5</v>
      </c>
      <c r="LE370" s="15" t="n">
        <v>13.5</v>
      </c>
      <c r="LF370" s="15" t="n">
        <v>5.6</v>
      </c>
      <c r="LG370" s="6" t="n">
        <f aca="false">(LG368+LG369)/2</f>
        <v>1.05</v>
      </c>
      <c r="LH370" s="6" t="n">
        <f aca="false">(LH368+LH369)/2</f>
        <v>3.35</v>
      </c>
      <c r="LI370" s="6" t="n">
        <f aca="false">(LI368+LI369)/2</f>
        <v>5.3</v>
      </c>
      <c r="LJ370" s="6" t="n">
        <f aca="false">(LJ368+LJ369)/2</f>
        <v>10.4</v>
      </c>
      <c r="LK370" s="6" t="n">
        <f aca="false">(LK368+LK369)/2</f>
        <v>16.35</v>
      </c>
      <c r="LL370" s="6" t="n">
        <f aca="false">(LL368+LL369)/2</f>
        <v>17.875</v>
      </c>
      <c r="LM370" s="6" t="n">
        <f aca="false">(LM368+LM369)/2</f>
        <v>23.45</v>
      </c>
      <c r="LN370" s="16" t="n">
        <f aca="false">AVERAGE(LB370:LM370)</f>
        <v>13.0395833333333</v>
      </c>
      <c r="LO370" s="16"/>
      <c r="LP370" s="16"/>
      <c r="LQ370" s="16"/>
      <c r="LR370" s="16"/>
      <c r="LS370" s="16"/>
      <c r="LT370" s="16"/>
      <c r="LU370" s="16"/>
      <c r="LV370" s="16"/>
      <c r="LW370" s="16"/>
      <c r="LX370" s="16"/>
      <c r="LY370" s="16"/>
      <c r="LZ370" s="16"/>
      <c r="MA370" s="7" t="n">
        <f aca="false">MA369+1</f>
        <v>2020</v>
      </c>
      <c r="MB370" s="15" t="n">
        <v>26.5</v>
      </c>
      <c r="MC370" s="15" t="n">
        <v>26.8</v>
      </c>
      <c r="MD370" s="15" t="n">
        <v>23.6</v>
      </c>
      <c r="ME370" s="15" t="n">
        <v>22.9</v>
      </c>
      <c r="MF370" s="15" t="n">
        <v>15.3</v>
      </c>
      <c r="MG370" s="15" t="n">
        <v>13.9</v>
      </c>
      <c r="MH370" s="15" t="n">
        <v>12.5</v>
      </c>
      <c r="MI370" s="15" t="n">
        <v>16.3</v>
      </c>
      <c r="MJ370" s="15" t="n">
        <v>21.2</v>
      </c>
      <c r="MK370" s="15" t="n">
        <v>23</v>
      </c>
      <c r="ML370" s="15" t="n">
        <v>27</v>
      </c>
      <c r="MM370" s="15" t="n">
        <v>24.5</v>
      </c>
      <c r="MN370" s="16" t="n">
        <f aca="false">AVERAGE(MB370:MM370)</f>
        <v>21.125</v>
      </c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60" t="s">
        <v>154</v>
      </c>
      <c r="NB370" s="15" t="n">
        <v>19.7</v>
      </c>
      <c r="NC370" s="15" t="n">
        <v>19</v>
      </c>
      <c r="ND370" s="15" t="n">
        <v>17</v>
      </c>
      <c r="NE370" s="15" t="n">
        <v>14.6</v>
      </c>
      <c r="NF370" s="15" t="n">
        <v>8</v>
      </c>
      <c r="NG370" s="15" t="n">
        <v>7.4</v>
      </c>
      <c r="NH370" s="15" t="n">
        <v>6.5</v>
      </c>
      <c r="NI370" s="15" t="n">
        <v>7.7</v>
      </c>
      <c r="NJ370" s="15" t="n">
        <v>9.8</v>
      </c>
      <c r="NK370" s="15" t="n">
        <v>12.3</v>
      </c>
      <c r="NL370" s="15" t="n">
        <v>14.9</v>
      </c>
      <c r="NM370" s="15" t="n">
        <v>17.3</v>
      </c>
      <c r="NN370" s="29" t="n">
        <f aca="false">AVERAGE(NB370:NM370)</f>
        <v>12.85</v>
      </c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35" t="s">
        <v>154</v>
      </c>
      <c r="OB370" s="15" t="n">
        <v>21.9</v>
      </c>
      <c r="OC370" s="15" t="n">
        <v>22</v>
      </c>
      <c r="OD370" s="15" t="n">
        <v>19</v>
      </c>
      <c r="OE370" s="15" t="n">
        <v>17.3</v>
      </c>
      <c r="OF370" s="15" t="n">
        <v>8.2</v>
      </c>
      <c r="OG370" s="15" t="n">
        <v>7.9</v>
      </c>
      <c r="OH370" s="15" t="n">
        <v>6.5</v>
      </c>
      <c r="OI370" s="15" t="n">
        <v>8.7</v>
      </c>
      <c r="OJ370" s="15" t="n">
        <v>12</v>
      </c>
      <c r="OK370" s="15" t="n">
        <v>15</v>
      </c>
      <c r="OL370" s="15" t="n">
        <v>19</v>
      </c>
      <c r="OM370" s="15" t="n">
        <v>19.2</v>
      </c>
      <c r="ON370" s="29" t="n">
        <f aca="false">AVERAGE(OB370:OM370)</f>
        <v>14.725</v>
      </c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35" t="s">
        <v>154</v>
      </c>
      <c r="PB370" s="15" t="n">
        <v>25.8</v>
      </c>
      <c r="PC370" s="15" t="n">
        <v>26.4</v>
      </c>
      <c r="PD370" s="15" t="n">
        <v>25.8</v>
      </c>
      <c r="PE370" s="15" t="n">
        <v>24.2</v>
      </c>
      <c r="PF370" s="15" t="n">
        <v>16.4</v>
      </c>
      <c r="PG370" s="15" t="n">
        <v>13.6</v>
      </c>
      <c r="PH370" s="15" t="n">
        <v>12.6</v>
      </c>
      <c r="PI370" s="15" t="n">
        <v>13.7</v>
      </c>
      <c r="PJ370" s="15" t="n">
        <v>18.8</v>
      </c>
      <c r="PK370" s="15" t="n">
        <v>20.6</v>
      </c>
      <c r="PL370" s="15" t="n">
        <v>25.7</v>
      </c>
      <c r="PM370" s="15" t="n">
        <v>25.6</v>
      </c>
      <c r="PN370" s="29" t="n">
        <f aca="false">AVERAGE(PB370:PM370)</f>
        <v>20.7666666666667</v>
      </c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35" t="s">
        <v>154</v>
      </c>
      <c r="QB370" s="15" t="n">
        <v>22.8</v>
      </c>
      <c r="QC370" s="15" t="n">
        <v>23.8</v>
      </c>
      <c r="QD370" s="15" t="n">
        <v>21</v>
      </c>
      <c r="QE370" s="15" t="n">
        <v>18</v>
      </c>
      <c r="QF370" s="15" t="n">
        <v>8.5</v>
      </c>
      <c r="QG370" s="15" t="n">
        <v>7.9</v>
      </c>
      <c r="QH370" s="15" t="n">
        <v>6.3</v>
      </c>
      <c r="QI370" s="15" t="n">
        <v>9.7</v>
      </c>
      <c r="QJ370" s="15" t="n">
        <v>11.2</v>
      </c>
      <c r="QK370" s="15" t="n">
        <v>14.8</v>
      </c>
      <c r="QL370" s="15" t="n">
        <v>17.2</v>
      </c>
      <c r="QM370" s="15" t="n">
        <v>22.1</v>
      </c>
      <c r="QN370" s="29" t="n">
        <f aca="false">AVERAGE(QB370:QM370)</f>
        <v>15.275</v>
      </c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35" t="s">
        <v>154</v>
      </c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13" t="n">
        <v>2020</v>
      </c>
      <c r="SB370" s="15" t="n">
        <v>22.7</v>
      </c>
      <c r="SC370" s="15" t="n">
        <v>24.1</v>
      </c>
      <c r="SD370" s="15" t="n">
        <v>21</v>
      </c>
      <c r="SE370" s="15" t="n">
        <v>17.9</v>
      </c>
      <c r="SF370" s="15" t="n">
        <v>7.4</v>
      </c>
      <c r="SG370" s="15" t="n">
        <v>6.6</v>
      </c>
      <c r="SH370" s="15" t="n">
        <v>4.8</v>
      </c>
      <c r="SI370" s="15" t="n">
        <v>8.2</v>
      </c>
      <c r="SJ370" s="15" t="n">
        <v>12.2</v>
      </c>
      <c r="SK370" s="15" t="n">
        <v>15.9</v>
      </c>
      <c r="SL370" s="15" t="n">
        <v>20.4</v>
      </c>
      <c r="SM370" s="15" t="n">
        <v>22.3</v>
      </c>
      <c r="SN370" s="29" t="n">
        <f aca="false">AVERAGE(SB370:SM370)</f>
        <v>15.2916666666667</v>
      </c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72" t="s">
        <v>154</v>
      </c>
      <c r="TB370" s="73" t="n">
        <v>25.2</v>
      </c>
      <c r="TC370" s="73" t="n">
        <v>22.6</v>
      </c>
      <c r="TD370" s="73" t="n">
        <v>19.2</v>
      </c>
      <c r="TE370" s="73" t="n">
        <v>14.7</v>
      </c>
      <c r="TF370" s="73" t="n">
        <v>8</v>
      </c>
      <c r="TG370" s="73" t="n">
        <v>4.5</v>
      </c>
      <c r="TH370" s="73" t="n">
        <v>4.7</v>
      </c>
      <c r="TI370" s="73" t="n">
        <v>6.3</v>
      </c>
      <c r="TJ370" s="73" t="n">
        <v>12.9</v>
      </c>
      <c r="TK370" s="73" t="n">
        <v>15.6</v>
      </c>
      <c r="TL370" s="73" t="n">
        <v>21.2</v>
      </c>
      <c r="TM370" s="73" t="n">
        <v>22.9</v>
      </c>
      <c r="TN370" s="73" t="n">
        <v>14.8</v>
      </c>
      <c r="UB370" s="71"/>
      <c r="UC370" s="35"/>
      <c r="UD370" s="15"/>
      <c r="UE370" s="15"/>
      <c r="UF370" s="15"/>
      <c r="UG370" s="15"/>
      <c r="UH370" s="15"/>
      <c r="UI370" s="15"/>
      <c r="UJ370" s="15"/>
      <c r="UK370" s="15"/>
      <c r="UL370" s="15"/>
      <c r="UM370" s="15"/>
      <c r="UN370" s="15"/>
      <c r="UO370" s="15"/>
      <c r="UP370" s="16"/>
      <c r="VB370" s="71"/>
      <c r="VC370" s="35"/>
      <c r="VD370" s="15"/>
      <c r="VE370" s="15"/>
      <c r="VF370" s="15"/>
      <c r="VG370" s="15"/>
      <c r="VH370" s="15"/>
      <c r="VI370" s="15"/>
      <c r="VJ370" s="15"/>
      <c r="VK370" s="15"/>
      <c r="VL370" s="15"/>
      <c r="VM370" s="15"/>
      <c r="VN370" s="15"/>
      <c r="VO370" s="15"/>
      <c r="VP370" s="16"/>
      <c r="WB370" s="71"/>
      <c r="WC370" s="35"/>
      <c r="WD370" s="15"/>
      <c r="WE370" s="15"/>
      <c r="WF370" s="15"/>
      <c r="WG370" s="15"/>
      <c r="WH370" s="15"/>
      <c r="WI370" s="15"/>
      <c r="WJ370" s="15"/>
      <c r="WK370" s="15"/>
      <c r="WL370" s="15"/>
      <c r="WM370" s="15"/>
      <c r="WN370" s="15"/>
      <c r="WO370" s="15"/>
      <c r="WP370" s="16"/>
      <c r="XB370" s="71"/>
      <c r="XC370" s="35"/>
      <c r="XD370" s="15"/>
      <c r="XE370" s="15"/>
      <c r="XF370" s="15"/>
      <c r="XG370" s="15"/>
      <c r="XH370" s="15"/>
      <c r="XI370" s="15"/>
      <c r="XJ370" s="15"/>
      <c r="XK370" s="15"/>
      <c r="XL370" s="15"/>
      <c r="XM370" s="15"/>
      <c r="XN370" s="15"/>
      <c r="XO370" s="15"/>
      <c r="XP370" s="16"/>
      <c r="YB370" s="71"/>
      <c r="YC370" s="35"/>
      <c r="YD370" s="15"/>
      <c r="YE370" s="15"/>
      <c r="YF370" s="15"/>
      <c r="YG370" s="15"/>
      <c r="YH370" s="15"/>
      <c r="YI370" s="15"/>
      <c r="YJ370" s="15"/>
      <c r="YK370" s="15"/>
      <c r="YL370" s="15"/>
      <c r="YM370" s="15"/>
      <c r="YN370" s="15"/>
      <c r="YO370" s="15"/>
      <c r="YP370" s="16"/>
      <c r="ZB370" s="71"/>
      <c r="ZC370" s="35"/>
      <c r="ZD370" s="15"/>
      <c r="ZE370" s="15"/>
      <c r="ZF370" s="15"/>
      <c r="ZG370" s="15"/>
      <c r="ZH370" s="15"/>
      <c r="ZI370" s="15"/>
      <c r="ZJ370" s="15"/>
      <c r="ZK370" s="15"/>
      <c r="ZL370" s="15"/>
      <c r="ZM370" s="15"/>
      <c r="ZN370" s="15"/>
      <c r="ZO370" s="15"/>
      <c r="ZP370" s="16"/>
    </row>
    <row r="371" customFormat="false" ht="12.8" hidden="false" customHeight="false" outlineLevel="0" collapsed="false">
      <c r="B371" s="4" t="n">
        <f aca="false">AVERAGE(AN371,BN371,CN371,DN371,EN371,FN371,GN371,HN371,IN371,JN371,KN371,LN371,MN371,NN371)</f>
        <v>15.1743055555556</v>
      </c>
      <c r="C371" s="18" t="n">
        <f aca="false">AVERAGE(B367:B371)</f>
        <v>15.3246688034188</v>
      </c>
      <c r="D371" s="9" t="n">
        <f aca="false">AVERAGE(B362:B371)</f>
        <v>15.2737446581197</v>
      </c>
      <c r="E371" s="4" t="n">
        <f aca="false">AVERAGE(B352:B371)</f>
        <v>15.1894417735043</v>
      </c>
      <c r="F371" s="24" t="n">
        <f aca="false">AVERAGE(B322:B371)</f>
        <v>14.9333277000777</v>
      </c>
      <c r="G371" s="9" t="n">
        <f aca="false">MAX(AB371:AM371,BB371:BM371,CB371:CM371,DB371:DM371,EB371:EM371,FB371:FM371,GB371:GM371,HB371:HM371,IB371:IM371,JB371:JM371,KB371:KM371,LB371:LM371,MB371:MM371,NB371:NM371,OB371:OM371,PB371:PM371,QB371:QM371,RB371:RM371,SB371:SM371)</f>
        <v>28.7</v>
      </c>
      <c r="H371" s="10" t="n">
        <f aca="false">MEDIAN(AB371:AM371,BB371:BM371,CB371:CM371,DB371:DM371,EB371:EM371,FB371:FM371,GB371:GM371,HB371:HM371,IB371:IM371,JB371:JM371,KB371:KM371,LB371:LM371,MB371:MM371,NB371:NM371,OB371:OM371,PB371:PM371,QB371:QM371,RB371:RM371,SB371:SM371)</f>
        <v>15.95</v>
      </c>
      <c r="I371" s="11" t="n">
        <f aca="false">MIN(AB371:AM371,BB371:BM371,CB371:CM371,DB371:DM371,EB371:EM371,FB371:FM371,GB371:GM371,HB371:HM371,IB371:IM371,JB371:JM371,KB371:KM371,LB371:LM371,MB371:MM371,NB371:NM371,OB371:OM371,PB371:PM371,QB371:QM371,RB371:RM371,SB371:SM371)</f>
        <v>4.3</v>
      </c>
      <c r="J371" s="12" t="n">
        <f aca="false">(G371+I371)/2</f>
        <v>16.5</v>
      </c>
      <c r="AA371" s="13" t="n">
        <v>2021</v>
      </c>
      <c r="AB371" s="52" t="n">
        <v>18.6</v>
      </c>
      <c r="AC371" s="52" t="n">
        <v>17.5</v>
      </c>
      <c r="AD371" s="52" t="n">
        <v>15.2</v>
      </c>
      <c r="AE371" s="52" t="n">
        <v>10.2</v>
      </c>
      <c r="AF371" s="52" t="n">
        <v>7.2</v>
      </c>
      <c r="AG371" s="52" t="n">
        <v>6.9</v>
      </c>
      <c r="AH371" s="52" t="n">
        <v>5.4</v>
      </c>
      <c r="AI371" s="52" t="n">
        <v>6.1</v>
      </c>
      <c r="AJ371" s="52" t="n">
        <v>8.6</v>
      </c>
      <c r="AK371" s="52" t="n">
        <v>10.4</v>
      </c>
      <c r="AL371" s="52" t="n">
        <v>14.4</v>
      </c>
      <c r="AM371" s="52" t="n">
        <v>17.3</v>
      </c>
      <c r="AN371" s="45" t="n">
        <f aca="false">AVERAGE(Sheet1!AB371:AM371)</f>
        <v>11.4833333333333</v>
      </c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2" t="n">
        <v>2021</v>
      </c>
      <c r="BB371" s="20" t="n">
        <v>23</v>
      </c>
      <c r="BC371" s="20" t="n">
        <v>22</v>
      </c>
      <c r="BD371" s="20" t="n">
        <v>18.9</v>
      </c>
      <c r="BE371" s="20" t="n">
        <v>13.7</v>
      </c>
      <c r="BF371" s="20" t="n">
        <v>9.4</v>
      </c>
      <c r="BG371" s="20" t="n">
        <v>7.4</v>
      </c>
      <c r="BH371" s="20" t="n">
        <v>6.8</v>
      </c>
      <c r="BI371" s="20" t="n">
        <v>8</v>
      </c>
      <c r="BJ371" s="20" t="n">
        <v>11.2</v>
      </c>
      <c r="BK371" s="20" t="n">
        <v>14.4</v>
      </c>
      <c r="BL371" s="20" t="n">
        <v>18.1</v>
      </c>
      <c r="BM371" s="20" t="n">
        <v>22.1</v>
      </c>
      <c r="BN371" s="4" t="n">
        <f aca="false">AVERAGE(BB371:BM371)</f>
        <v>14.5833333333333</v>
      </c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2" t="n">
        <v>2021</v>
      </c>
      <c r="CB371" s="15" t="n">
        <v>22.4</v>
      </c>
      <c r="CC371" s="15" t="n">
        <v>20.9</v>
      </c>
      <c r="CD371" s="15" t="n">
        <v>17.7</v>
      </c>
      <c r="CE371" s="15" t="n">
        <v>12.9</v>
      </c>
      <c r="CF371" s="15" t="n">
        <v>9.1</v>
      </c>
      <c r="CG371" s="15" t="n">
        <v>7.5</v>
      </c>
      <c r="CH371" s="15" t="n">
        <v>5.8</v>
      </c>
      <c r="CI371" s="15" t="n">
        <v>7.1</v>
      </c>
      <c r="CJ371" s="15" t="n">
        <v>10.5</v>
      </c>
      <c r="CK371" s="15" t="n">
        <v>13.2</v>
      </c>
      <c r="CL371" s="15" t="n">
        <v>17</v>
      </c>
      <c r="CM371" s="15" t="n">
        <v>21</v>
      </c>
      <c r="CN371" s="4" t="n">
        <f aca="false">AVERAGE(CB371:CM371)</f>
        <v>13.7583333333333</v>
      </c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36" t="s">
        <v>155</v>
      </c>
      <c r="DB371" s="15" t="n">
        <v>21.9</v>
      </c>
      <c r="DC371" s="15" t="n">
        <v>18.6</v>
      </c>
      <c r="DD371" s="15" t="n">
        <v>15.2</v>
      </c>
      <c r="DE371" s="15" t="n">
        <v>9.8</v>
      </c>
      <c r="DF371" s="15" t="n">
        <v>6.3</v>
      </c>
      <c r="DG371" s="15" t="n">
        <v>6.5</v>
      </c>
      <c r="DH371" s="15" t="n">
        <v>4.3</v>
      </c>
      <c r="DI371" s="15" t="n">
        <v>5.2</v>
      </c>
      <c r="DJ371" s="15" t="n">
        <v>7.8</v>
      </c>
      <c r="DK371" s="15" t="n">
        <v>10.9</v>
      </c>
      <c r="DL371" s="15" t="n">
        <v>15.7</v>
      </c>
      <c r="DM371" s="15" t="n">
        <v>18.6</v>
      </c>
      <c r="DN371" s="4" t="n">
        <f aca="false">AVERAGE(DB371:DM371)</f>
        <v>11.7333333333333</v>
      </c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30" t="s">
        <v>155</v>
      </c>
      <c r="FB371" s="20" t="n">
        <v>26.1</v>
      </c>
      <c r="FC371" s="20" t="n">
        <v>25.2</v>
      </c>
      <c r="FD371" s="20" t="n">
        <v>24.2</v>
      </c>
      <c r="FE371" s="20" t="n">
        <v>20.9</v>
      </c>
      <c r="FF371" s="20" t="n">
        <v>16.6</v>
      </c>
      <c r="FG371" s="20" t="n">
        <v>12.5</v>
      </c>
      <c r="FH371" s="20" t="n">
        <v>11.1</v>
      </c>
      <c r="FI371" s="20" t="n">
        <v>14.4</v>
      </c>
      <c r="FJ371" s="20" t="n">
        <v>17.8</v>
      </c>
      <c r="FK371" s="20" t="n">
        <v>21.9</v>
      </c>
      <c r="FL371" s="20" t="n">
        <v>22.2</v>
      </c>
      <c r="FM371" s="20" t="n">
        <v>25.3</v>
      </c>
      <c r="FN371" s="16" t="n">
        <f aca="false">AVERAGE(FB371:FM371)</f>
        <v>19.85</v>
      </c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2" t="n">
        <v>2021</v>
      </c>
      <c r="GB371" s="20" t="n">
        <v>25.7</v>
      </c>
      <c r="GC371" s="20" t="n">
        <v>25.3</v>
      </c>
      <c r="GD371" s="20" t="n">
        <v>24.3</v>
      </c>
      <c r="GE371" s="20" t="n">
        <v>21.8</v>
      </c>
      <c r="GF371" s="20" t="n">
        <v>18.1</v>
      </c>
      <c r="GG371" s="20" t="n">
        <v>16.1</v>
      </c>
      <c r="GH371" s="20" t="n">
        <v>16</v>
      </c>
      <c r="GI371" s="20" t="n">
        <v>17.7</v>
      </c>
      <c r="GJ371" s="20" t="n">
        <v>19.7</v>
      </c>
      <c r="GK371" s="20" t="n">
        <v>23.7</v>
      </c>
      <c r="GL371" s="20" t="n">
        <v>24.2</v>
      </c>
      <c r="GM371" s="20" t="n">
        <v>25.1</v>
      </c>
      <c r="GN371" s="16" t="n">
        <f aca="false">AVERAGE(GB371:GM371)</f>
        <v>21.475</v>
      </c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2" t="n">
        <v>2021</v>
      </c>
      <c r="HB371" s="20" t="n">
        <v>26.6</v>
      </c>
      <c r="HC371" s="20" t="n">
        <v>25.9</v>
      </c>
      <c r="HD371" s="20" t="n">
        <v>23.1</v>
      </c>
      <c r="HE371" s="20" t="n">
        <v>18.7</v>
      </c>
      <c r="HF371" s="20" t="n">
        <v>11.4</v>
      </c>
      <c r="HG371" s="20" t="n">
        <v>9.9</v>
      </c>
      <c r="HH371" s="20" t="n">
        <v>9.6</v>
      </c>
      <c r="HI371" s="20" t="n">
        <v>13.4</v>
      </c>
      <c r="HJ371" s="20" t="n">
        <v>15.4</v>
      </c>
      <c r="HK371" s="20" t="n">
        <v>21.8</v>
      </c>
      <c r="HL371" s="20" t="n">
        <v>21.4</v>
      </c>
      <c r="HM371" s="20" t="n">
        <v>24.7</v>
      </c>
      <c r="HN371" s="16" t="n">
        <f aca="false">AVERAGE(HB371:HM371)</f>
        <v>18.4916666666667</v>
      </c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7" t="n">
        <f aca="false">IA370+1</f>
        <v>2021</v>
      </c>
      <c r="IB371" s="15" t="n">
        <v>22</v>
      </c>
      <c r="IC371" s="15" t="n">
        <v>19.9</v>
      </c>
      <c r="ID371" s="15" t="n">
        <v>18.2</v>
      </c>
      <c r="IE371" s="15" t="n">
        <v>12.9</v>
      </c>
      <c r="IF371" s="15" t="n">
        <v>9.2</v>
      </c>
      <c r="IG371" s="15" t="n">
        <v>6.4</v>
      </c>
      <c r="IH371" s="15" t="n">
        <v>6</v>
      </c>
      <c r="II371" s="15" t="n">
        <v>6.2</v>
      </c>
      <c r="IJ371" s="15" t="n">
        <v>10.1</v>
      </c>
      <c r="IK371" s="15" t="n">
        <v>14.1</v>
      </c>
      <c r="IL371" s="15" t="n">
        <v>17.3</v>
      </c>
      <c r="IM371" s="15" t="n">
        <v>20.9</v>
      </c>
      <c r="IN371" s="25" t="n">
        <f aca="false">SUM(IB371:IM371)/12</f>
        <v>13.6</v>
      </c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 t="n">
        <f aca="false">JA370+1</f>
        <v>2021</v>
      </c>
      <c r="JB371" s="15" t="n">
        <v>18.1</v>
      </c>
      <c r="JC371" s="15" t="n">
        <v>17.1</v>
      </c>
      <c r="JD371" s="15" t="n">
        <v>16.9</v>
      </c>
      <c r="JE371" s="15" t="n">
        <v>11</v>
      </c>
      <c r="JF371" s="15" t="n">
        <v>7.5</v>
      </c>
      <c r="JG371" s="15" t="n">
        <v>5.9</v>
      </c>
      <c r="JH371" s="15" t="n">
        <v>6.4</v>
      </c>
      <c r="JI371" s="15" t="n">
        <v>5.3</v>
      </c>
      <c r="JJ371" s="15" t="n">
        <v>8</v>
      </c>
      <c r="JK371" s="15" t="n">
        <v>11.4</v>
      </c>
      <c r="JL371" s="15" t="n">
        <v>14.8</v>
      </c>
      <c r="JM371" s="15" t="n">
        <v>16.4</v>
      </c>
      <c r="JN371" s="25" t="n">
        <f aca="false">SUM(JB371:JM371)/12</f>
        <v>11.5666666666667</v>
      </c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  <c r="JY371" s="15"/>
      <c r="JZ371" s="15"/>
      <c r="KA371" s="13" t="n">
        <v>2021</v>
      </c>
      <c r="KB371" s="15" t="n">
        <v>21.3</v>
      </c>
      <c r="KC371" s="15" t="n">
        <v>21</v>
      </c>
      <c r="KD371" s="15" t="n">
        <v>18.3</v>
      </c>
      <c r="KE371" s="15" t="n">
        <v>9.5</v>
      </c>
      <c r="KF371" s="15" t="n">
        <v>6.5</v>
      </c>
      <c r="KG371" s="15" t="n">
        <v>4.4</v>
      </c>
      <c r="KH371" s="15" t="n">
        <v>6.3</v>
      </c>
      <c r="KI371" s="15" t="n">
        <v>4.6</v>
      </c>
      <c r="KJ371" s="15" t="n">
        <v>11</v>
      </c>
      <c r="KK371" s="15" t="n">
        <v>16.6</v>
      </c>
      <c r="KL371" s="15" t="n">
        <v>15.9</v>
      </c>
      <c r="KM371" s="15" t="n">
        <v>19.6</v>
      </c>
      <c r="KN371" s="16" t="n">
        <f aca="false">AVERAGE(KB371:KM371)</f>
        <v>12.9166666666667</v>
      </c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 t="n">
        <f aca="false">MA370+1</f>
        <v>2021</v>
      </c>
      <c r="MB371" s="15" t="n">
        <v>25.6</v>
      </c>
      <c r="MC371" s="15" t="n">
        <v>24.6</v>
      </c>
      <c r="MD371" s="15" t="n">
        <v>24.2</v>
      </c>
      <c r="ME371" s="15" t="n">
        <v>20.6</v>
      </c>
      <c r="MF371" s="15" t="n">
        <v>16.7</v>
      </c>
      <c r="MG371" s="15" t="n">
        <v>13.5</v>
      </c>
      <c r="MH371" s="15" t="n">
        <v>13.6</v>
      </c>
      <c r="MI371" s="15" t="n">
        <v>15.7</v>
      </c>
      <c r="MJ371" s="15" t="n">
        <v>19.1</v>
      </c>
      <c r="MK371" s="15" t="n">
        <v>23.4</v>
      </c>
      <c r="ML371" s="15" t="n">
        <v>22.4</v>
      </c>
      <c r="MM371" s="15" t="n">
        <v>25.9</v>
      </c>
      <c r="MN371" s="16" t="n">
        <f aca="false">AVERAGE(MB371:MM371)</f>
        <v>20.4416666666667</v>
      </c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35" t="s">
        <v>155</v>
      </c>
      <c r="NB371" s="15" t="n">
        <v>17.7</v>
      </c>
      <c r="NC371" s="15" t="n">
        <v>17.6</v>
      </c>
      <c r="ND371" s="15" t="n">
        <v>17.4</v>
      </c>
      <c r="NE371" s="15" t="n">
        <v>14.2</v>
      </c>
      <c r="NF371" s="15" t="n">
        <v>10.3</v>
      </c>
      <c r="NG371" s="15" t="n">
        <v>6.3</v>
      </c>
      <c r="NH371" s="15" t="n">
        <v>6.9</v>
      </c>
      <c r="NI371" s="15" t="n">
        <v>6.4</v>
      </c>
      <c r="NJ371" s="15" t="n">
        <v>8.1</v>
      </c>
      <c r="NK371" s="15" t="n">
        <v>10.7</v>
      </c>
      <c r="NL371" s="15" t="n">
        <v>13.6</v>
      </c>
      <c r="NM371" s="15" t="n">
        <v>17.1</v>
      </c>
      <c r="NN371" s="29" t="n">
        <f aca="false">AVERAGE(NB371:NM371)</f>
        <v>12.1916666666667</v>
      </c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35" t="s">
        <v>155</v>
      </c>
      <c r="OB371" s="15" t="n">
        <v>20.3</v>
      </c>
      <c r="OC371" s="15" t="n">
        <v>19.9</v>
      </c>
      <c r="OD371" s="15" t="n">
        <v>19.4</v>
      </c>
      <c r="OE371" s="15" t="n">
        <v>16.3</v>
      </c>
      <c r="OF371" s="15" t="n">
        <v>11.4</v>
      </c>
      <c r="OG371" s="15" t="n">
        <v>6.3</v>
      </c>
      <c r="OH371" s="15" t="n">
        <v>7.2</v>
      </c>
      <c r="OI371" s="15" t="n">
        <v>7.7</v>
      </c>
      <c r="OJ371" s="15" t="n">
        <v>9.9</v>
      </c>
      <c r="OK371" s="15" t="n">
        <v>12.9</v>
      </c>
      <c r="OL371" s="15" t="n">
        <v>16.6</v>
      </c>
      <c r="OM371" s="15" t="n">
        <v>20.6</v>
      </c>
      <c r="ON371" s="29" t="n">
        <f aca="false">AVERAGE(OB371:OM371)</f>
        <v>14.0416666666667</v>
      </c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35" t="s">
        <v>155</v>
      </c>
      <c r="PB371" s="15" t="n">
        <v>26.7</v>
      </c>
      <c r="PC371" s="15" t="n">
        <v>25.1</v>
      </c>
      <c r="PD371" s="15" t="n">
        <v>23.9</v>
      </c>
      <c r="PE371" s="15" t="n">
        <v>20.2</v>
      </c>
      <c r="PF371" s="15" t="n">
        <v>19</v>
      </c>
      <c r="PG371" s="15" t="n">
        <v>14.6</v>
      </c>
      <c r="PH371" s="15" t="n">
        <v>13.2</v>
      </c>
      <c r="PI371" s="15" t="n">
        <v>13.7</v>
      </c>
      <c r="PJ371" s="15" t="n">
        <v>16.8</v>
      </c>
      <c r="PK371" s="15" t="n">
        <v>19.6</v>
      </c>
      <c r="PL371" s="15" t="n">
        <v>23</v>
      </c>
      <c r="PM371" s="15" t="n">
        <v>28.7</v>
      </c>
      <c r="PN371" s="29" t="n">
        <f aca="false">AVERAGE(PB371:PM371)</f>
        <v>20.375</v>
      </c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35" t="s">
        <v>155</v>
      </c>
      <c r="QB371" s="15" t="n">
        <v>23.7</v>
      </c>
      <c r="QC371" s="15" t="n">
        <v>21.3</v>
      </c>
      <c r="QD371" s="15" t="n">
        <v>19.9</v>
      </c>
      <c r="QE371" s="33" t="n">
        <f aca="false">SUM(QE368:QE370)/3</f>
        <v>16.7333333333333</v>
      </c>
      <c r="QF371" s="15" t="n">
        <v>10.3</v>
      </c>
      <c r="QG371" s="15" t="n">
        <v>6.6</v>
      </c>
      <c r="QH371" s="15" t="n">
        <v>8.5</v>
      </c>
      <c r="QI371" s="15" t="n">
        <v>6.5</v>
      </c>
      <c r="QJ371" s="15" t="n">
        <v>9</v>
      </c>
      <c r="QK371" s="15" t="n">
        <v>11.8</v>
      </c>
      <c r="QL371" s="15" t="n">
        <v>14.9</v>
      </c>
      <c r="QM371" s="15" t="n">
        <v>20.9</v>
      </c>
      <c r="QN371" s="29" t="n">
        <f aca="false">AVERAGE(QB371:QM371)</f>
        <v>14.1777777777778</v>
      </c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35" t="s">
        <v>155</v>
      </c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29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13" t="n">
        <v>2021</v>
      </c>
      <c r="SB371" s="15" t="n">
        <v>23.8</v>
      </c>
      <c r="SC371" s="15" t="n">
        <v>21.9</v>
      </c>
      <c r="SD371" s="15" t="n">
        <v>20.4</v>
      </c>
      <c r="SE371" s="15" t="n">
        <v>15.5</v>
      </c>
      <c r="SF371" s="15" t="n">
        <v>12.1</v>
      </c>
      <c r="SG371" s="15" t="n">
        <v>5.4</v>
      </c>
      <c r="SH371" s="15" t="n">
        <v>7.3</v>
      </c>
      <c r="SI371" s="15" t="n">
        <v>7.6</v>
      </c>
      <c r="SJ371" s="15" t="n">
        <v>9.1</v>
      </c>
      <c r="SK371" s="15" t="n">
        <v>13.9</v>
      </c>
      <c r="SL371" s="15" t="n">
        <v>18.1</v>
      </c>
      <c r="SM371" s="15" t="n">
        <v>23.3</v>
      </c>
      <c r="SN371" s="29" t="n">
        <f aca="false">AVERAGE(SB371:SM371)</f>
        <v>14.8666666666667</v>
      </c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72" t="s">
        <v>155</v>
      </c>
      <c r="TB371" s="73" t="n">
        <v>22.2</v>
      </c>
      <c r="TC371" s="73" t="n">
        <v>22.8</v>
      </c>
      <c r="TD371" s="73" t="n">
        <v>18.9</v>
      </c>
      <c r="TE371" s="73" t="n">
        <v>13</v>
      </c>
      <c r="TF371" s="73" t="n">
        <v>8.5</v>
      </c>
      <c r="TG371" s="73" t="n">
        <v>6</v>
      </c>
      <c r="TH371" s="73" t="n">
        <v>6.2</v>
      </c>
      <c r="TI371" s="73" t="n">
        <v>7.9</v>
      </c>
      <c r="TJ371" s="73" t="n">
        <v>11.3</v>
      </c>
      <c r="TK371" s="73" t="n">
        <v>15.5</v>
      </c>
      <c r="TL371" s="73" t="n">
        <v>18.6</v>
      </c>
      <c r="TM371" s="73" t="n">
        <v>19.7</v>
      </c>
      <c r="TN371" s="73" t="n">
        <v>14.2</v>
      </c>
      <c r="UB371" s="71"/>
      <c r="UC371" s="35"/>
      <c r="UD371" s="15"/>
      <c r="UE371" s="15"/>
      <c r="UF371" s="15"/>
      <c r="UG371" s="15"/>
      <c r="UH371" s="15"/>
      <c r="UI371" s="15"/>
      <c r="UJ371" s="15"/>
      <c r="UK371" s="15"/>
      <c r="UL371" s="15"/>
      <c r="UM371" s="15"/>
      <c r="UN371" s="15"/>
      <c r="UO371" s="15"/>
      <c r="UP371" s="16"/>
      <c r="VB371" s="71"/>
      <c r="VC371" s="35"/>
      <c r="VD371" s="15"/>
      <c r="VE371" s="15"/>
      <c r="VF371" s="15"/>
      <c r="VG371" s="15"/>
      <c r="VH371" s="15"/>
      <c r="VI371" s="15"/>
      <c r="VJ371" s="15"/>
      <c r="VK371" s="15"/>
      <c r="VL371" s="15"/>
      <c r="VM371" s="15"/>
      <c r="VN371" s="15"/>
      <c r="VO371" s="15"/>
      <c r="VP371" s="16"/>
      <c r="WB371" s="71"/>
      <c r="WC371" s="35"/>
      <c r="WD371" s="15"/>
      <c r="WE371" s="15"/>
      <c r="WF371" s="15"/>
      <c r="WG371" s="15"/>
      <c r="WH371" s="15"/>
      <c r="WI371" s="15"/>
      <c r="WJ371" s="15"/>
      <c r="WK371" s="15"/>
      <c r="WL371" s="15"/>
      <c r="WM371" s="15"/>
      <c r="WN371" s="15"/>
      <c r="WO371" s="15"/>
      <c r="WP371" s="16"/>
      <c r="XB371" s="71"/>
      <c r="XC371" s="35"/>
      <c r="XD371" s="15"/>
      <c r="XE371" s="15"/>
      <c r="XF371" s="15"/>
      <c r="XG371" s="15"/>
      <c r="XH371" s="15"/>
      <c r="XI371" s="15"/>
      <c r="XJ371" s="15"/>
      <c r="XK371" s="15"/>
      <c r="XL371" s="15"/>
      <c r="XM371" s="15"/>
      <c r="XN371" s="15"/>
      <c r="XO371" s="15"/>
      <c r="XP371" s="16"/>
      <c r="YB371" s="71"/>
      <c r="YC371" s="35"/>
      <c r="YD371" s="15"/>
      <c r="YE371" s="15"/>
      <c r="YF371" s="15"/>
      <c r="YG371" s="15"/>
      <c r="YH371" s="15"/>
      <c r="YI371" s="15"/>
      <c r="YJ371" s="15"/>
      <c r="YK371" s="15"/>
      <c r="YL371" s="15"/>
      <c r="YM371" s="15"/>
      <c r="YN371" s="15"/>
      <c r="YO371" s="15"/>
      <c r="YP371" s="16"/>
      <c r="ZB371" s="71"/>
      <c r="ZC371" s="35"/>
      <c r="ZD371" s="15"/>
      <c r="ZE371" s="15"/>
      <c r="ZF371" s="15"/>
      <c r="ZG371" s="15"/>
      <c r="ZH371" s="15"/>
      <c r="ZI371" s="15"/>
      <c r="ZJ371" s="15"/>
      <c r="ZK371" s="15"/>
      <c r="ZL371" s="15"/>
      <c r="ZM371" s="15"/>
      <c r="ZN371" s="15"/>
      <c r="ZO371" s="15"/>
      <c r="ZP371" s="16"/>
    </row>
    <row r="372" customFormat="false" ht="12.8" hidden="false" customHeight="false" outlineLevel="0" collapsed="false">
      <c r="B372" s="4" t="n">
        <f aca="false">AVERAGE(AN372,BN372,CN372,DN372,EN372,FN372,GN372,HN372,IN372,JN372,KN372,LN372,MN372,NN372)</f>
        <v>15.0625</v>
      </c>
      <c r="C372" s="18" t="n">
        <f aca="false">AVERAGE(B368:B372)</f>
        <v>15.2867200854701</v>
      </c>
      <c r="D372" s="9" t="n">
        <f aca="false">AVERAGE(B363:B372)</f>
        <v>15.3690972222222</v>
      </c>
      <c r="E372" s="4" t="n">
        <f aca="false">AVERAGE(B353:B372)</f>
        <v>15.2106063034188</v>
      </c>
      <c r="F372" s="24" t="n">
        <f aca="false">AVERAGE(B323:B372)</f>
        <v>14.9446546231546</v>
      </c>
      <c r="G372" s="9" t="n">
        <f aca="false">MAX(AB372:AM372,BB372:BM372,CB372:CM372,DB372:DM372,EB372:EM372,FB372:FM372,GB372:GM372,HB372:HM372,IB372:IM372,JB372:JM372,KB372:KM372,LB372:LM372,MB372:MM372,NB372:NM372,OB372:OM372,PB372:PM372,QB372:QM372,RB372:RM372,SB372:SM372)</f>
        <v>27.7</v>
      </c>
      <c r="H372" s="10" t="n">
        <f aca="false">MEDIAN(AB372:AM372,BB372:BM372,CB372:CM372,DB372:DM372,EB372:EM372,FB372:FM372,GB372:GM372,HB372:HM372,IB372:IM372,JB372:JM372,KB372:KM372,LB372:LM372,MB372:MM372,NB372:NM372,OB372:OM372,PB372:PM372,QB372:QM372,RB372:RM372,SB372:SM372)</f>
        <v>15.55</v>
      </c>
      <c r="I372" s="11" t="n">
        <f aca="false">MIN(AB372:AM372,BB372:BM372,CB372:CM372,DB372:DM372,EB372:EM372,FB372:FM372,GB372:GM372,HB372:HM372,IB372:IM372,JB372:JM372,KB372:KM372,LB372:LM372,MB372:MM372,NB372:NM372,OB372:OM372,PB372:PM372,QB372:QM372,RB372:RM372,SB372:SM372)</f>
        <v>0.5</v>
      </c>
      <c r="J372" s="12" t="n">
        <f aca="false">(G372+I372)/2</f>
        <v>14.1</v>
      </c>
      <c r="AA372" s="13" t="n">
        <v>2022</v>
      </c>
      <c r="AB372" s="52" t="n">
        <v>20.9</v>
      </c>
      <c r="AC372" s="52" t="n">
        <v>18.3</v>
      </c>
      <c r="AD372" s="52" t="n">
        <v>16</v>
      </c>
      <c r="AE372" s="52" t="n">
        <v>12.9</v>
      </c>
      <c r="AF372" s="52" t="n">
        <v>8.2</v>
      </c>
      <c r="AG372" s="52" t="n">
        <v>5.7</v>
      </c>
      <c r="AH372" s="52" t="n">
        <v>3.3</v>
      </c>
      <c r="AI372" s="52" t="n">
        <v>6.3</v>
      </c>
      <c r="AJ372" s="52" t="n">
        <v>7.6</v>
      </c>
      <c r="AK372" s="52" t="n">
        <v>12</v>
      </c>
      <c r="AL372" s="52" t="n">
        <v>11.5</v>
      </c>
      <c r="AM372" s="52" t="n">
        <v>15.3</v>
      </c>
      <c r="AN372" s="52" t="n">
        <v>11.5</v>
      </c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2" t="n">
        <v>2022</v>
      </c>
      <c r="BB372" s="20" t="n">
        <v>24.3</v>
      </c>
      <c r="BC372" s="20" t="n">
        <v>21.5</v>
      </c>
      <c r="BD372" s="20" t="n">
        <v>20.2</v>
      </c>
      <c r="BE372" s="20" t="n">
        <v>16.2</v>
      </c>
      <c r="BF372" s="20" t="n">
        <v>10.9</v>
      </c>
      <c r="BG372" s="20" t="n">
        <v>6</v>
      </c>
      <c r="BH372" s="20" t="n">
        <v>4.7</v>
      </c>
      <c r="BI372" s="20" t="n">
        <v>8</v>
      </c>
      <c r="BJ372" s="20" t="n">
        <v>10.9</v>
      </c>
      <c r="BK372" s="20" t="n">
        <v>15</v>
      </c>
      <c r="BL372" s="20" t="n">
        <v>16.2</v>
      </c>
      <c r="BM372" s="20" t="n">
        <v>20.1</v>
      </c>
      <c r="BN372" s="4" t="n">
        <f aca="false">AVERAGE(BB372:BM372)</f>
        <v>14.5</v>
      </c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2" t="n">
        <v>2022</v>
      </c>
      <c r="CB372" s="15" t="n">
        <v>24.1</v>
      </c>
      <c r="CC372" s="15" t="n">
        <v>21.5</v>
      </c>
      <c r="CD372" s="15" t="n">
        <v>19.7</v>
      </c>
      <c r="CE372" s="15" t="n">
        <v>15.6</v>
      </c>
      <c r="CF372" s="15" t="n">
        <v>10.3</v>
      </c>
      <c r="CG372" s="15" t="n">
        <v>6.2</v>
      </c>
      <c r="CH372" s="15" t="n">
        <v>4.7</v>
      </c>
      <c r="CI372" s="15" t="n">
        <v>7.1</v>
      </c>
      <c r="CJ372" s="15" t="n">
        <v>10.3</v>
      </c>
      <c r="CK372" s="15" t="n">
        <v>14.4</v>
      </c>
      <c r="CL372" s="15" t="n">
        <v>14.3</v>
      </c>
      <c r="CM372" s="15" t="n">
        <v>18.4</v>
      </c>
      <c r="CN372" s="4" t="n">
        <f aca="false">AVERAGE(CB372:CM372)</f>
        <v>13.8833333333333</v>
      </c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36" t="s">
        <v>156</v>
      </c>
      <c r="DB372" s="15" t="n">
        <v>22.8</v>
      </c>
      <c r="DC372" s="15" t="n">
        <v>19.8</v>
      </c>
      <c r="DD372" s="15" t="n">
        <v>17.9</v>
      </c>
      <c r="DE372" s="15" t="n">
        <v>13.1</v>
      </c>
      <c r="DF372" s="15" t="n">
        <v>9.4</v>
      </c>
      <c r="DG372" s="15" t="n">
        <v>5.3</v>
      </c>
      <c r="DH372" s="15" t="n">
        <v>3.3</v>
      </c>
      <c r="DI372" s="15" t="n">
        <v>5.8</v>
      </c>
      <c r="DJ372" s="15" t="n">
        <v>8.2</v>
      </c>
      <c r="DK372" s="15" t="n">
        <v>12.9</v>
      </c>
      <c r="DL372" s="15" t="n">
        <v>13.1</v>
      </c>
      <c r="DM372" s="15" t="n">
        <v>16.7</v>
      </c>
      <c r="DN372" s="4" t="n">
        <f aca="false">AVERAGE(DB372:DM372)</f>
        <v>12.3583333333333</v>
      </c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30" t="s">
        <v>156</v>
      </c>
      <c r="FB372" s="20" t="n">
        <v>25.9</v>
      </c>
      <c r="FC372" s="20" t="n">
        <v>23.8</v>
      </c>
      <c r="FD372" s="20" t="n">
        <v>23.9</v>
      </c>
      <c r="FE372" s="20" t="n">
        <v>22.2</v>
      </c>
      <c r="FF372" s="20" t="n">
        <v>16.9</v>
      </c>
      <c r="FG372" s="20" t="n">
        <v>12.7</v>
      </c>
      <c r="FH372" s="20" t="n">
        <v>9.8</v>
      </c>
      <c r="FI372" s="20" t="n">
        <v>12.8</v>
      </c>
      <c r="FJ372" s="20" t="n">
        <v>16.9</v>
      </c>
      <c r="FK372" s="20" t="n">
        <v>22</v>
      </c>
      <c r="FL372" s="20" t="n">
        <v>22.4</v>
      </c>
      <c r="FM372" s="20" t="n">
        <v>23.9</v>
      </c>
      <c r="FN372" s="16" t="n">
        <f aca="false">AVERAGE(FB372:FM372)</f>
        <v>19.4333333333333</v>
      </c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2" t="n">
        <v>2022</v>
      </c>
      <c r="GB372" s="20" t="n">
        <v>25.7</v>
      </c>
      <c r="GC372" s="20" t="n">
        <v>24.9</v>
      </c>
      <c r="GD372" s="20" t="n">
        <v>24.1</v>
      </c>
      <c r="GE372" s="20" t="n">
        <v>22.5</v>
      </c>
      <c r="GF372" s="20" t="n">
        <v>18.9</v>
      </c>
      <c r="GG372" s="20" t="n">
        <v>16.2</v>
      </c>
      <c r="GH372" s="20" t="n">
        <v>12.5</v>
      </c>
      <c r="GI372" s="20" t="n">
        <v>16.3</v>
      </c>
      <c r="GJ372" s="20" t="n">
        <v>19.9</v>
      </c>
      <c r="GK372" s="20" t="n">
        <v>24.1</v>
      </c>
      <c r="GL372" s="20" t="n">
        <v>24.6</v>
      </c>
      <c r="GM372" s="20" t="n">
        <v>24.2</v>
      </c>
      <c r="GN372" s="16" t="n">
        <f aca="false">AVERAGE(GB372:GM372)</f>
        <v>21.1583333333333</v>
      </c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2" t="n">
        <v>2022</v>
      </c>
      <c r="HB372" s="20" t="n">
        <v>27.7</v>
      </c>
      <c r="HC372" s="20" t="n">
        <v>24.9</v>
      </c>
      <c r="HD372" s="20" t="n">
        <v>24.1</v>
      </c>
      <c r="HE372" s="20" t="n">
        <v>18.6</v>
      </c>
      <c r="HF372" s="20" t="n">
        <v>14.5</v>
      </c>
      <c r="HG372" s="20" t="n">
        <v>9.2</v>
      </c>
      <c r="HH372" s="20" t="n">
        <v>7.7</v>
      </c>
      <c r="HI372" s="20" t="n">
        <v>11.1</v>
      </c>
      <c r="HJ372" s="20" t="n">
        <v>11.7</v>
      </c>
      <c r="HK372" s="20" t="n">
        <v>19.6</v>
      </c>
      <c r="HL372" s="20" t="n">
        <v>21.4</v>
      </c>
      <c r="HM372" s="20" t="n">
        <v>22.9</v>
      </c>
      <c r="HN372" s="16" t="n">
        <f aca="false">AVERAGE(HB372:HM372)</f>
        <v>17.7833333333333</v>
      </c>
      <c r="HO372" s="16"/>
      <c r="HP372" s="16"/>
      <c r="HQ372" s="16"/>
      <c r="HR372" s="16"/>
      <c r="HS372" s="16"/>
      <c r="HT372" s="16"/>
      <c r="HU372" s="16"/>
      <c r="HV372" s="16"/>
      <c r="HW372" s="16"/>
      <c r="HX372" s="16"/>
      <c r="HY372" s="16"/>
      <c r="HZ372" s="16"/>
      <c r="IA372" s="7" t="n">
        <f aca="false">IA371+1</f>
        <v>2022</v>
      </c>
      <c r="IB372" s="15" t="n">
        <v>23.6</v>
      </c>
      <c r="IC372" s="15" t="n">
        <v>20.3</v>
      </c>
      <c r="ID372" s="15" t="n">
        <v>19.5</v>
      </c>
      <c r="IE372" s="15" t="n">
        <v>15.5</v>
      </c>
      <c r="IF372" s="15" t="n">
        <v>9.2</v>
      </c>
      <c r="IG372" s="15" t="n">
        <v>5.2</v>
      </c>
      <c r="IH372" s="15" t="n">
        <v>3.2</v>
      </c>
      <c r="II372" s="15" t="n">
        <v>6.1</v>
      </c>
      <c r="IJ372" s="15" t="n">
        <v>9.5</v>
      </c>
      <c r="IK372" s="15" t="n">
        <v>14.3</v>
      </c>
      <c r="IL372" s="15" t="n">
        <v>15.4</v>
      </c>
      <c r="IM372" s="15" t="n">
        <v>20.5</v>
      </c>
      <c r="IN372" s="25" t="n">
        <f aca="false">SUM(IB372:IM372)/12</f>
        <v>13.525</v>
      </c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 t="n">
        <f aca="false">JA371+1</f>
        <v>2022</v>
      </c>
      <c r="JB372" s="15" t="n">
        <v>18.5</v>
      </c>
      <c r="JC372" s="15" t="n">
        <v>16.6</v>
      </c>
      <c r="JD372" s="15" t="n">
        <v>16.8</v>
      </c>
      <c r="JE372" s="15" t="n">
        <v>13.7</v>
      </c>
      <c r="JF372" s="15" t="n">
        <v>7.6</v>
      </c>
      <c r="JG372" s="15" t="n">
        <v>5</v>
      </c>
      <c r="JH372" s="15" t="n">
        <v>3.2</v>
      </c>
      <c r="JI372" s="15" t="n">
        <v>4.7</v>
      </c>
      <c r="JJ372" s="15" t="n">
        <v>8.5</v>
      </c>
      <c r="JK372" s="15" t="n">
        <v>12.2</v>
      </c>
      <c r="JL372" s="15" t="n">
        <v>13.6</v>
      </c>
      <c r="JM372" s="15" t="n">
        <v>17.2</v>
      </c>
      <c r="JN372" s="25" t="n">
        <f aca="false">SUM(JB372:JM372)/12</f>
        <v>11.4666666666667</v>
      </c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  <c r="JY372" s="15"/>
      <c r="JZ372" s="15"/>
      <c r="KA372" s="13" t="n">
        <v>2022</v>
      </c>
      <c r="KB372" s="15" t="n">
        <v>22.8</v>
      </c>
      <c r="KC372" s="15" t="n">
        <v>17.1</v>
      </c>
      <c r="KD372" s="15" t="n">
        <v>17.2</v>
      </c>
      <c r="KE372" s="15" t="n">
        <v>13.5</v>
      </c>
      <c r="KF372" s="15" t="n">
        <v>8.8</v>
      </c>
      <c r="KG372" s="15" t="n">
        <v>4.6</v>
      </c>
      <c r="KH372" s="15" t="n">
        <v>0.5</v>
      </c>
      <c r="KI372" s="15" t="n">
        <v>4.9</v>
      </c>
      <c r="KJ372" s="15" t="n">
        <v>10.1</v>
      </c>
      <c r="KK372" s="15" t="n">
        <v>15.9</v>
      </c>
      <c r="KL372" s="15" t="n">
        <v>15.9</v>
      </c>
      <c r="KM372" s="15" t="n">
        <v>19.6</v>
      </c>
      <c r="KN372" s="16" t="n">
        <f aca="false">AVERAGE(KB372:KM372)</f>
        <v>12.575</v>
      </c>
      <c r="KO372" s="16"/>
      <c r="KP372" s="16"/>
      <c r="KQ372" s="16"/>
      <c r="KR372" s="16"/>
      <c r="KS372" s="16"/>
      <c r="KT372" s="16"/>
      <c r="KU372" s="16"/>
      <c r="KV372" s="16"/>
      <c r="KW372" s="16"/>
      <c r="KX372" s="16"/>
      <c r="KY372" s="16"/>
      <c r="KZ372" s="16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 t="n">
        <f aca="false">MA371+1</f>
        <v>2022</v>
      </c>
      <c r="MB372" s="15" t="n">
        <v>25.7</v>
      </c>
      <c r="MC372" s="15" t="n">
        <v>24.4</v>
      </c>
      <c r="MD372" s="15" t="n">
        <v>25.6</v>
      </c>
      <c r="ME372" s="15" t="n">
        <v>22.3</v>
      </c>
      <c r="MF372" s="15" t="n">
        <v>17.7</v>
      </c>
      <c r="MG372" s="15" t="n">
        <v>13.6</v>
      </c>
      <c r="MH372" s="15" t="n">
        <v>10.4</v>
      </c>
      <c r="MI372" s="15" t="n">
        <v>14.8</v>
      </c>
      <c r="MJ372" s="15" t="n">
        <v>19.1</v>
      </c>
      <c r="MK372" s="15" t="n">
        <v>21.7</v>
      </c>
      <c r="ML372" s="15" t="n">
        <v>22.8</v>
      </c>
      <c r="MM372" s="15" t="n">
        <v>25.3</v>
      </c>
      <c r="MN372" s="16" t="n">
        <f aca="false">AVERAGE(MB372:MM372)</f>
        <v>20.2833333333333</v>
      </c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35" t="s">
        <v>156</v>
      </c>
      <c r="NB372" s="15" t="n">
        <v>18.5</v>
      </c>
      <c r="NC372" s="15" t="n">
        <v>19.5</v>
      </c>
      <c r="ND372" s="15" t="n">
        <v>17.4</v>
      </c>
      <c r="NE372" s="15" t="n">
        <v>13.6</v>
      </c>
      <c r="NF372" s="15" t="n">
        <v>10.4</v>
      </c>
      <c r="NG372" s="15" t="n">
        <v>7.4</v>
      </c>
      <c r="NH372" s="15" t="n">
        <v>6.1</v>
      </c>
      <c r="NI372" s="15" t="n">
        <v>5.7</v>
      </c>
      <c r="NJ372" s="15" t="n">
        <v>8.9</v>
      </c>
      <c r="NK372" s="15" t="n">
        <v>10.3</v>
      </c>
      <c r="NL372" s="15" t="n">
        <v>13</v>
      </c>
      <c r="NM372" s="15" t="n">
        <v>16.6</v>
      </c>
      <c r="NN372" s="29" t="n">
        <f aca="false">AVERAGE(NB372:NM372)</f>
        <v>12.2833333333333</v>
      </c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35" t="s">
        <v>156</v>
      </c>
      <c r="OB372" s="15" t="n">
        <v>22.3</v>
      </c>
      <c r="OC372" s="15" t="n">
        <v>21.4</v>
      </c>
      <c r="OD372" s="15" t="n">
        <v>19.8</v>
      </c>
      <c r="OE372" s="15" t="n">
        <v>15.1</v>
      </c>
      <c r="OF372" s="15" t="n">
        <v>10.7</v>
      </c>
      <c r="OG372" s="15" t="n">
        <v>8.3</v>
      </c>
      <c r="OH372" s="15" t="n">
        <v>6.7</v>
      </c>
      <c r="OI372" s="15" t="n">
        <v>7.3</v>
      </c>
      <c r="OJ372" s="15" t="n">
        <v>11.4</v>
      </c>
      <c r="OK372" s="15" t="n">
        <v>13.3</v>
      </c>
      <c r="OL372" s="15" t="n">
        <v>16.1</v>
      </c>
      <c r="OM372" s="15" t="n">
        <v>19.8</v>
      </c>
      <c r="ON372" s="29" t="n">
        <f aca="false">AVERAGE(OB372:OM372)</f>
        <v>14.35</v>
      </c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35" t="s">
        <v>156</v>
      </c>
      <c r="PB372" s="15" t="n">
        <v>26.8</v>
      </c>
      <c r="PC372" s="15" t="n">
        <v>25.6</v>
      </c>
      <c r="PD372" s="15" t="n">
        <v>26.6</v>
      </c>
      <c r="PE372" s="15" t="n">
        <v>23.4</v>
      </c>
      <c r="PF372" s="15" t="n">
        <v>19.3</v>
      </c>
      <c r="PG372" s="15" t="n">
        <v>14.5</v>
      </c>
      <c r="PH372" s="15" t="n">
        <v>10.3</v>
      </c>
      <c r="PI372" s="15" t="n">
        <v>13.9</v>
      </c>
      <c r="PJ372" s="15" t="n">
        <v>17.3</v>
      </c>
      <c r="PK372" s="15" t="n">
        <v>19.4</v>
      </c>
      <c r="PL372" s="15" t="n">
        <v>20.9</v>
      </c>
      <c r="PM372" s="15" t="n">
        <v>27.3</v>
      </c>
      <c r="PN372" s="29" t="n">
        <f aca="false">AVERAGE(PB372:PM372)</f>
        <v>20.4416666666667</v>
      </c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35" t="s">
        <v>156</v>
      </c>
      <c r="QB372" s="15" t="n">
        <v>23.9</v>
      </c>
      <c r="QC372" s="15" t="n">
        <v>23.1</v>
      </c>
      <c r="QD372" s="15" t="n">
        <v>20.2</v>
      </c>
      <c r="QE372" s="15" t="n">
        <v>15.5</v>
      </c>
      <c r="QF372" s="15" t="n">
        <v>11.5</v>
      </c>
      <c r="QG372" s="15" t="n">
        <v>7.8</v>
      </c>
      <c r="QH372" s="15" t="n">
        <v>6.8</v>
      </c>
      <c r="QI372" s="15" t="n">
        <v>6.8</v>
      </c>
      <c r="QJ372" s="15" t="n">
        <v>9.4</v>
      </c>
      <c r="QK372" s="15" t="n">
        <v>11.7</v>
      </c>
      <c r="QL372" s="15" t="n">
        <v>14.8</v>
      </c>
      <c r="QM372" s="15" t="n">
        <v>19.3</v>
      </c>
      <c r="QN372" s="29" t="n">
        <f aca="false">AVERAGE(QB372:QM372)</f>
        <v>14.2333333333333</v>
      </c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35" t="s">
        <v>156</v>
      </c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29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13" t="n">
        <v>2022</v>
      </c>
      <c r="SB372" s="15" t="n">
        <v>25.2</v>
      </c>
      <c r="SC372" s="15" t="n">
        <v>22.9</v>
      </c>
      <c r="SD372" s="15" t="n">
        <v>21.8</v>
      </c>
      <c r="SE372" s="15" t="n">
        <v>15.8</v>
      </c>
      <c r="SF372" s="15" t="n">
        <v>11</v>
      </c>
      <c r="SG372" s="15" t="n">
        <v>8.6</v>
      </c>
      <c r="SH372" s="15" t="n">
        <v>5.4</v>
      </c>
      <c r="SI372" s="15" t="n">
        <v>7.2</v>
      </c>
      <c r="SJ372" s="15" t="n">
        <v>11.4</v>
      </c>
      <c r="SK372" s="15" t="n">
        <v>13.8</v>
      </c>
      <c r="SL372" s="15" t="n">
        <v>17.4</v>
      </c>
      <c r="SM372" s="15" t="n">
        <v>22.5</v>
      </c>
      <c r="SN372" s="29" t="n">
        <f aca="false">AVERAGE(SB372:SM372)</f>
        <v>15.25</v>
      </c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72" t="s">
        <v>156</v>
      </c>
      <c r="TB372" s="73" t="n">
        <v>23.8</v>
      </c>
      <c r="TC372" s="73" t="n">
        <v>20.6</v>
      </c>
      <c r="TD372" s="73" t="n">
        <v>19.5</v>
      </c>
      <c r="TE372" s="73" t="n">
        <v>16.7</v>
      </c>
      <c r="TF372" s="73" t="n">
        <v>13.7</v>
      </c>
      <c r="TG372" s="73" t="n">
        <v>4.2</v>
      </c>
      <c r="TH372" s="73" t="n">
        <v>4.6</v>
      </c>
      <c r="TI372" s="73" t="n">
        <v>6.8</v>
      </c>
      <c r="TJ372" s="73" t="n">
        <v>10.5</v>
      </c>
      <c r="TK372" s="73" t="n">
        <v>15.2</v>
      </c>
      <c r="TL372" s="73" t="n">
        <v>16.1</v>
      </c>
      <c r="TM372" s="73" t="n">
        <v>18.4</v>
      </c>
      <c r="TN372" s="73" t="n">
        <v>14.2</v>
      </c>
      <c r="UB372" s="71"/>
      <c r="UC372" s="35"/>
      <c r="UD372" s="15"/>
      <c r="UE372" s="15"/>
      <c r="UF372" s="15"/>
      <c r="UG372" s="15"/>
      <c r="UH372" s="15"/>
      <c r="UI372" s="15"/>
      <c r="UJ372" s="15"/>
      <c r="UK372" s="15"/>
      <c r="UL372" s="15"/>
      <c r="UM372" s="15"/>
      <c r="UN372" s="15"/>
      <c r="UO372" s="15"/>
      <c r="UP372" s="16"/>
      <c r="VB372" s="71"/>
      <c r="VC372" s="35"/>
      <c r="VD372" s="15"/>
      <c r="VE372" s="15"/>
      <c r="VF372" s="15"/>
      <c r="VG372" s="15"/>
      <c r="VH372" s="15"/>
      <c r="VI372" s="15"/>
      <c r="VJ372" s="15"/>
      <c r="VK372" s="15"/>
      <c r="VL372" s="15"/>
      <c r="VM372" s="15"/>
      <c r="VN372" s="15"/>
      <c r="VO372" s="15"/>
      <c r="VP372" s="16"/>
      <c r="WB372" s="71"/>
      <c r="WC372" s="35"/>
      <c r="WD372" s="15"/>
      <c r="WE372" s="15"/>
      <c r="WF372" s="15"/>
      <c r="WG372" s="15"/>
      <c r="WH372" s="15"/>
      <c r="WI372" s="15"/>
      <c r="WJ372" s="15"/>
      <c r="WK372" s="15"/>
      <c r="WL372" s="15"/>
      <c r="WM372" s="15"/>
      <c r="WN372" s="15"/>
      <c r="WO372" s="15"/>
      <c r="WP372" s="16"/>
      <c r="XB372" s="71"/>
      <c r="XC372" s="35"/>
      <c r="XD372" s="15"/>
      <c r="XE372" s="15"/>
      <c r="XF372" s="15"/>
      <c r="XG372" s="15"/>
      <c r="XH372" s="15"/>
      <c r="XI372" s="15"/>
      <c r="XJ372" s="15"/>
      <c r="XK372" s="15"/>
      <c r="XL372" s="15"/>
      <c r="XM372" s="15"/>
      <c r="XN372" s="15"/>
      <c r="XO372" s="15"/>
      <c r="XP372" s="16"/>
      <c r="YB372" s="71"/>
      <c r="YC372" s="35"/>
      <c r="YD372" s="15"/>
      <c r="YE372" s="15"/>
      <c r="YF372" s="15"/>
      <c r="YG372" s="15"/>
      <c r="YH372" s="15"/>
      <c r="YI372" s="15"/>
      <c r="YJ372" s="15"/>
      <c r="YK372" s="15"/>
      <c r="YL372" s="15"/>
      <c r="YM372" s="15"/>
      <c r="YN372" s="15"/>
      <c r="YO372" s="15"/>
      <c r="YP372" s="16"/>
      <c r="ZB372" s="71"/>
      <c r="ZC372" s="35"/>
      <c r="ZD372" s="15"/>
      <c r="ZE372" s="15"/>
      <c r="ZF372" s="15"/>
      <c r="ZG372" s="15"/>
      <c r="ZH372" s="15"/>
      <c r="ZI372" s="15"/>
      <c r="ZJ372" s="15"/>
      <c r="ZK372" s="15"/>
      <c r="ZL372" s="15"/>
      <c r="ZM372" s="15"/>
      <c r="ZN372" s="15"/>
      <c r="ZO372" s="15"/>
      <c r="ZP372" s="16"/>
    </row>
    <row r="373" customFormat="false" ht="12.8" hidden="false" customHeight="false" outlineLevel="0" collapsed="false">
      <c r="B373" s="4"/>
      <c r="D373" s="75"/>
      <c r="AB373" s="1"/>
      <c r="CB373" s="71"/>
      <c r="CC373" s="30"/>
    </row>
    <row r="374" customFormat="false" ht="12.8" hidden="false" customHeight="false" outlineLevel="0" collapsed="false">
      <c r="B374" s="4"/>
      <c r="D374" s="75"/>
      <c r="AB374" s="1"/>
    </row>
    <row r="375" customFormat="false" ht="12.8" hidden="false" customHeight="false" outlineLevel="0" collapsed="false">
      <c r="B375" s="76"/>
      <c r="D375" s="75"/>
      <c r="AB375" s="1"/>
    </row>
    <row r="376" customFormat="false" ht="12.8" hidden="false" customHeight="false" outlineLevel="0" collapsed="false">
      <c r="B376" s="76" t="n">
        <f aca="false">AVERAGE(B345:B349)</f>
        <v>15.1363888888889</v>
      </c>
      <c r="C376" s="77" t="n">
        <f aca="false">AVERAGE(C345:C349)</f>
        <v>14.9255897435897</v>
      </c>
      <c r="D376" s="78" t="n">
        <f aca="false">AVERAGE(D345:D349)</f>
        <v>14.9835790598291</v>
      </c>
      <c r="E376" s="76" t="n">
        <f aca="false">AVERAGE(E345:E349)</f>
        <v>14.8107113442113</v>
      </c>
      <c r="F376" s="79" t="n">
        <f aca="false">AVERAGE(F345:F349)</f>
        <v>14.5900929292929</v>
      </c>
      <c r="G376" s="76" t="n">
        <f aca="false">AVERAGE(G345:G349)</f>
        <v>26.6</v>
      </c>
      <c r="H376" s="80" t="n">
        <f aca="false">AVERAGE(H345:H349)</f>
        <v>15.94</v>
      </c>
      <c r="I376" s="76" t="n">
        <f aca="false">AVERAGE(I345:I349)</f>
        <v>3.52</v>
      </c>
      <c r="AB376" s="1"/>
    </row>
    <row r="377" customFormat="false" ht="12.8" hidden="false" customHeight="false" outlineLevel="0" collapsed="false">
      <c r="B377" s="76" t="n">
        <f aca="false">AVERAGE(B346:B350)</f>
        <v>15.1434401709402</v>
      </c>
      <c r="C377" s="77" t="n">
        <f aca="false">AVERAGE(C346:C350)</f>
        <v>14.9799914529915</v>
      </c>
      <c r="D377" s="78" t="n">
        <f aca="false">AVERAGE(D346:D350)</f>
        <v>14.9975993589744</v>
      </c>
      <c r="E377" s="76" t="n">
        <f aca="false">AVERAGE(E346:E350)</f>
        <v>14.8486501796814</v>
      </c>
      <c r="F377" s="79" t="n">
        <f aca="false">AVERAGE(F346:F350)</f>
        <v>14.6140324397824</v>
      </c>
      <c r="G377" s="76" t="n">
        <f aca="false">AVERAGE(G346:G350)</f>
        <v>26.5</v>
      </c>
      <c r="H377" s="80" t="n">
        <f aca="false">AVERAGE(H346:H350)</f>
        <v>15.95</v>
      </c>
      <c r="I377" s="76" t="n">
        <f aca="false">AVERAGE(I346:I350)</f>
        <v>3.16</v>
      </c>
      <c r="AB377" s="1"/>
    </row>
    <row r="378" customFormat="false" ht="12.8" hidden="false" customHeight="false" outlineLevel="0" collapsed="false">
      <c r="B378" s="76" t="n">
        <f aca="false">AVERAGE(B347:B351)</f>
        <v>15.0260042735043</v>
      </c>
      <c r="C378" s="77" t="n">
        <f aca="false">AVERAGE(C347:C351)</f>
        <v>15.0206538461538</v>
      </c>
      <c r="D378" s="78" t="n">
        <f aca="false">AVERAGE(D347:D351)</f>
        <v>14.9893675213675</v>
      </c>
      <c r="E378" s="76" t="n">
        <f aca="false">AVERAGE(E347:E351)</f>
        <v>14.8650092997281</v>
      </c>
      <c r="F378" s="79" t="n">
        <f aca="false">AVERAGE(F347:F351)</f>
        <v>14.6325794483294</v>
      </c>
      <c r="G378" s="76" t="n">
        <f aca="false">AVERAGE(G347:G351)</f>
        <v>26.58</v>
      </c>
      <c r="H378" s="80" t="n">
        <f aca="false">AVERAGE(H347:H351)</f>
        <v>15.67</v>
      </c>
      <c r="I378" s="76" t="n">
        <f aca="false">AVERAGE(I347:I351)</f>
        <v>2.76</v>
      </c>
      <c r="AB378" s="1"/>
    </row>
    <row r="379" customFormat="false" ht="12.8" hidden="false" customHeight="false" outlineLevel="0" collapsed="false">
      <c r="B379" s="76" t="n">
        <f aca="false">AVERAGE(B348:B352)</f>
        <v>14.9689102564103</v>
      </c>
      <c r="C379" s="77" t="n">
        <f aca="false">AVERAGE(C348:C352)</f>
        <v>15.0456282051282</v>
      </c>
      <c r="D379" s="78" t="n">
        <f aca="false">AVERAGE(D348:D352)</f>
        <v>14.9755032051282</v>
      </c>
      <c r="E379" s="76" t="n">
        <f aca="false">AVERAGE(E348:E352)</f>
        <v>14.8772503642191</v>
      </c>
      <c r="F379" s="79" t="n">
        <f aca="false">AVERAGE(F348:F352)</f>
        <v>14.6512683372183</v>
      </c>
      <c r="G379" s="76" t="n">
        <f aca="false">AVERAGE(G348:G352)</f>
        <v>26.58</v>
      </c>
      <c r="H379" s="80" t="n">
        <f aca="false">AVERAGE(H348:H352)</f>
        <v>15.68</v>
      </c>
      <c r="I379" s="76" t="n">
        <f aca="false">AVERAGE(I348:I352)</f>
        <v>2.58</v>
      </c>
      <c r="AB379" s="1"/>
    </row>
    <row r="380" customFormat="false" ht="12.8" hidden="false" customHeight="false" outlineLevel="0" collapsed="false">
      <c r="B380" s="76" t="n">
        <f aca="false">AVERAGE(B349:B353)</f>
        <v>14.8873717948718</v>
      </c>
      <c r="C380" s="77" t="n">
        <f aca="false">AVERAGE(C349:C353)</f>
        <v>15.0324230769231</v>
      </c>
      <c r="D380" s="78" t="n">
        <f aca="false">AVERAGE(D349:D353)</f>
        <v>14.9610042735043</v>
      </c>
      <c r="E380" s="76" t="n">
        <f aca="false">AVERAGE(E349:E353)</f>
        <v>14.8784340034965</v>
      </c>
      <c r="F380" s="79" t="n">
        <f aca="false">AVERAGE(F349:F353)</f>
        <v>14.6676311577312</v>
      </c>
      <c r="G380" s="76" t="n">
        <f aca="false">AVERAGE(G349:G353)</f>
        <v>26.46</v>
      </c>
      <c r="H380" s="80" t="n">
        <f aca="false">AVERAGE(H349:H353)</f>
        <v>15.5</v>
      </c>
      <c r="I380" s="76" t="n">
        <f aca="false">AVERAGE(I349:I353)</f>
        <v>2.24</v>
      </c>
      <c r="AB380" s="1"/>
    </row>
    <row r="381" customFormat="false" ht="12.8" hidden="false" customHeight="false" outlineLevel="0" collapsed="false">
      <c r="B381" s="76" t="n">
        <f aca="false">AVERAGE(B350:B354)</f>
        <v>14.8820726495726</v>
      </c>
      <c r="C381" s="77" t="n">
        <f aca="false">AVERAGE(C350:C354)</f>
        <v>14.9815598290598</v>
      </c>
      <c r="D381" s="78" t="n">
        <f aca="false">AVERAGE(D350:D354)</f>
        <v>14.9535747863248</v>
      </c>
      <c r="E381" s="76" t="n">
        <f aca="false">AVERAGE(E350:E354)</f>
        <v>14.8900652923465</v>
      </c>
      <c r="F381" s="79" t="n">
        <f aca="false">AVERAGE(F350:F354)</f>
        <v>14.6820670551671</v>
      </c>
      <c r="G381" s="76" t="n">
        <f aca="false">AVERAGE(G350:G354)</f>
        <v>26.68</v>
      </c>
      <c r="H381" s="80" t="n">
        <f aca="false">AVERAGE(H350:H354)</f>
        <v>15.58</v>
      </c>
      <c r="I381" s="76" t="n">
        <f aca="false">AVERAGE(I350:I354)</f>
        <v>2.28</v>
      </c>
      <c r="AB381" s="1"/>
    </row>
    <row r="382" customFormat="false" ht="12.8" hidden="false" customHeight="false" outlineLevel="0" collapsed="false">
      <c r="B382" s="76" t="n">
        <f aca="false">AVERAGE(B351:B355)</f>
        <v>15.0101495726496</v>
      </c>
      <c r="C382" s="77" t="n">
        <f aca="false">AVERAGE(C351:C355)</f>
        <v>14.9549017094017</v>
      </c>
      <c r="D382" s="78" t="n">
        <f aca="false">AVERAGE(D351:D355)</f>
        <v>14.9674465811966</v>
      </c>
      <c r="E382" s="76" t="n">
        <f aca="false">AVERAGE(E351:E355)</f>
        <v>14.9155299145299</v>
      </c>
      <c r="F382" s="79" t="n">
        <f aca="false">AVERAGE(F351:F355)</f>
        <v>14.6966503885004</v>
      </c>
      <c r="G382" s="76" t="n">
        <f aca="false">AVERAGE(G351:G355)</f>
        <v>27.14</v>
      </c>
      <c r="H382" s="80" t="n">
        <f aca="false">AVERAGE(H351:H355)</f>
        <v>15.76</v>
      </c>
      <c r="I382" s="76" t="n">
        <f aca="false">AVERAGE(I351:I355)</f>
        <v>2.7</v>
      </c>
      <c r="AB382" s="1"/>
    </row>
    <row r="383" customFormat="false" ht="12.8" hidden="false" customHeight="false" outlineLevel="0" collapsed="false">
      <c r="B383" s="76" t="n">
        <f aca="false">AVERAGE(B352:B356)</f>
        <v>15.1679700854701</v>
      </c>
      <c r="C383" s="77" t="n">
        <f aca="false">AVERAGE(C352:C356)</f>
        <v>14.9832948717949</v>
      </c>
      <c r="D383" s="78" t="n">
        <f aca="false">AVERAGE(D352:D356)</f>
        <v>15.0019743589744</v>
      </c>
      <c r="E383" s="76" t="n">
        <f aca="false">AVERAGE(E352:E356)</f>
        <v>14.949641292735</v>
      </c>
      <c r="F383" s="79" t="n">
        <f aca="false">AVERAGE(F352:F356)</f>
        <v>14.7161277389277</v>
      </c>
      <c r="G383" s="76" t="n">
        <f aca="false">AVERAGE(G352:G356)</f>
        <v>27.36</v>
      </c>
      <c r="H383" s="80" t="n">
        <f aca="false">AVERAGE(H352:H356)</f>
        <v>16.11</v>
      </c>
      <c r="I383" s="76" t="n">
        <f aca="false">AVERAGE(I352:I356)</f>
        <v>2.18</v>
      </c>
      <c r="AB383" s="1"/>
    </row>
    <row r="384" customFormat="false" ht="12.8" hidden="false" customHeight="false" outlineLevel="0" collapsed="false">
      <c r="B384" s="76" t="n">
        <f aca="false">AVERAGE(B353:B357)</f>
        <v>15.3101282051282</v>
      </c>
      <c r="C384" s="77" t="n">
        <f aca="false">AVERAGE(C353:C357)</f>
        <v>15.0515384615385</v>
      </c>
      <c r="D384" s="78" t="n">
        <f aca="false">AVERAGE(D353:D357)</f>
        <v>15.0485833333333</v>
      </c>
      <c r="E384" s="76" t="n">
        <f aca="false">AVERAGE(E353:E357)</f>
        <v>14.9858851495726</v>
      </c>
      <c r="F384" s="79" t="n">
        <f aca="false">AVERAGE(F353:F357)</f>
        <v>14.7380369269619</v>
      </c>
      <c r="G384" s="76" t="n">
        <f aca="false">AVERAGE(G353:G357)</f>
        <v>27.86</v>
      </c>
      <c r="H384" s="80" t="n">
        <f aca="false">AVERAGE(H353:H357)</f>
        <v>16.18</v>
      </c>
      <c r="I384" s="76" t="n">
        <f aca="false">AVERAGE(I353:I357)</f>
        <v>2.44</v>
      </c>
      <c r="AB384" s="1"/>
    </row>
    <row r="385" customFormat="false" ht="12.8" hidden="false" customHeight="false" outlineLevel="0" collapsed="false">
      <c r="B385" s="76" t="n">
        <f aca="false">AVERAGE(B354:B358)</f>
        <v>15.293717948718</v>
      </c>
      <c r="C385" s="77" t="n">
        <f aca="false">AVERAGE(C354:C358)</f>
        <v>15.1328076923077</v>
      </c>
      <c r="D385" s="78" t="n">
        <f aca="false">AVERAGE(D354:D358)</f>
        <v>15.0826153846154</v>
      </c>
      <c r="E385" s="76" t="n">
        <f aca="false">AVERAGE(E354:E358)</f>
        <v>15.0166351495727</v>
      </c>
      <c r="F385" s="79" t="n">
        <f aca="false">AVERAGE(F354:F358)</f>
        <v>14.7569756021756</v>
      </c>
      <c r="G385" s="76" t="n">
        <f aca="false">AVERAGE(G354:G358)</f>
        <v>28.16</v>
      </c>
      <c r="H385" s="80" t="n">
        <f aca="false">AVERAGE(H354:H358)</f>
        <v>16.21</v>
      </c>
      <c r="I385" s="76" t="n">
        <f aca="false">AVERAGE(I354:I358)</f>
        <v>2.48</v>
      </c>
      <c r="AB385" s="1"/>
    </row>
    <row r="386" customFormat="false" ht="12.8" hidden="false" customHeight="false" outlineLevel="0" collapsed="false">
      <c r="B386" s="76" t="n">
        <f aca="false">AVERAGE(B355:B359)</f>
        <v>15.3578205128205</v>
      </c>
      <c r="C386" s="77" t="n">
        <f aca="false">AVERAGE(C355:C359)</f>
        <v>15.2279572649573</v>
      </c>
      <c r="D386" s="78" t="n">
        <f aca="false">AVERAGE(D355:D359)</f>
        <v>15.1047585470085</v>
      </c>
      <c r="E386" s="76" t="n">
        <f aca="false">AVERAGE(E355:E359)</f>
        <v>15.0441688034188</v>
      </c>
      <c r="F386" s="79" t="n">
        <f aca="false">AVERAGE(F355:F359)</f>
        <v>14.77417496115</v>
      </c>
      <c r="G386" s="76" t="n">
        <f aca="false">AVERAGE(G355:G359)</f>
        <v>27.98</v>
      </c>
      <c r="H386" s="80" t="n">
        <f aca="false">AVERAGE(H355:H359)</f>
        <v>16.25</v>
      </c>
      <c r="I386" s="76" t="n">
        <f aca="false">AVERAGE(I355:I359)</f>
        <v>2.8</v>
      </c>
      <c r="AB386" s="1"/>
    </row>
    <row r="387" customFormat="false" ht="12.8" hidden="false" customHeight="false" outlineLevel="0" collapsed="false">
      <c r="B387" s="76" t="n">
        <f aca="false">AVERAGE(B356:B360)</f>
        <v>15.2129487179487</v>
      </c>
      <c r="C387" s="77" t="n">
        <f aca="false">AVERAGE(C356:C360)</f>
        <v>15.2685170940171</v>
      </c>
      <c r="D387" s="78" t="n">
        <f aca="false">AVERAGE(D356:D360)</f>
        <v>15.1117094017094</v>
      </c>
      <c r="E387" s="76" t="n">
        <f aca="false">AVERAGE(E356:E360)</f>
        <v>15.0546543803419</v>
      </c>
      <c r="F387" s="79" t="n">
        <f aca="false">AVERAGE(F356:F360)</f>
        <v>14.7901473970474</v>
      </c>
      <c r="G387" s="76" t="n">
        <f aca="false">AVERAGE(G356:G360)</f>
        <v>28.14</v>
      </c>
      <c r="H387" s="80" t="n">
        <f aca="false">AVERAGE(H356:H360)</f>
        <v>16.2</v>
      </c>
      <c r="I387" s="76" t="n">
        <f aca="false">AVERAGE(I356:I360)</f>
        <v>2.64</v>
      </c>
      <c r="AB387" s="1"/>
    </row>
    <row r="388" customFormat="false" ht="12.8" hidden="false" customHeight="false" outlineLevel="0" collapsed="false">
      <c r="B388" s="76" t="n">
        <f aca="false">AVERAGE(B357:B361)</f>
        <v>15.0423076923077</v>
      </c>
      <c r="C388" s="77" t="n">
        <f aca="false">AVERAGE(C357:C361)</f>
        <v>15.2433846153846</v>
      </c>
      <c r="D388" s="78" t="n">
        <f aca="false">AVERAGE(D357:D361)</f>
        <v>15.1133397435897</v>
      </c>
      <c r="E388" s="76" t="n">
        <f aca="false">AVERAGE(E357:E361)</f>
        <v>15.0513536324786</v>
      </c>
      <c r="F388" s="79" t="n">
        <f aca="false">AVERAGE(F357:F361)</f>
        <v>14.7990006021756</v>
      </c>
      <c r="G388" s="76" t="n">
        <f aca="false">AVERAGE(G357:G361)</f>
        <v>27.98</v>
      </c>
      <c r="H388" s="80" t="n">
        <f aca="false">AVERAGE(H357:H361)</f>
        <v>16.01</v>
      </c>
      <c r="I388" s="76" t="n">
        <f aca="false">AVERAGE(I357:I361)</f>
        <v>2.96</v>
      </c>
      <c r="AB388" s="1"/>
    </row>
    <row r="389" customFormat="false" ht="12.8" hidden="false" customHeight="false" outlineLevel="0" collapsed="false">
      <c r="B389" s="76" t="n">
        <f aca="false">AVERAGE(B358:B362)</f>
        <v>14.7941025641026</v>
      </c>
      <c r="C389" s="77" t="n">
        <f aca="false">AVERAGE(C358:C362)</f>
        <v>15.1401794871795</v>
      </c>
      <c r="D389" s="78" t="n">
        <f aca="false">AVERAGE(D358:D362)</f>
        <v>15.095858974359</v>
      </c>
      <c r="E389" s="76" t="n">
        <f aca="false">AVERAGE(E358:E362)</f>
        <v>15.0356810897436</v>
      </c>
      <c r="F389" s="79" t="n">
        <f aca="false">AVERAGE(F358:F362)</f>
        <v>14.8012788073038</v>
      </c>
      <c r="G389" s="76" t="n">
        <f aca="false">AVERAGE(G358:G362)</f>
        <v>27.54</v>
      </c>
      <c r="H389" s="80" t="n">
        <f aca="false">AVERAGE(H358:H362)</f>
        <v>15.76</v>
      </c>
      <c r="I389" s="76" t="n">
        <f aca="false">AVERAGE(I358:I362)</f>
        <v>2.62</v>
      </c>
      <c r="AB389" s="1"/>
    </row>
    <row r="390" customFormat="false" ht="12.8" hidden="false" customHeight="false" outlineLevel="0" collapsed="false">
      <c r="B390" s="76" t="n">
        <f aca="false">AVERAGE(B359:B363)</f>
        <v>14.9055128205128</v>
      </c>
      <c r="C390" s="77" t="n">
        <f aca="false">AVERAGE(C359:C363)</f>
        <v>15.0625384615385</v>
      </c>
      <c r="D390" s="78" t="n">
        <f aca="false">AVERAGE(D359:D363)</f>
        <v>15.0976730769231</v>
      </c>
      <c r="E390" s="76" t="n">
        <f aca="false">AVERAGE(E359:E363)</f>
        <v>15.0293386752137</v>
      </c>
      <c r="F390" s="79" t="n">
        <f aca="false">AVERAGE(F359:F363)</f>
        <v>14.8045031662782</v>
      </c>
      <c r="G390" s="76" t="n">
        <f aca="false">AVERAGE(G359:G363)</f>
        <v>27.38</v>
      </c>
      <c r="H390" s="80" t="n">
        <f aca="false">AVERAGE(H359:H363)</f>
        <v>15.86</v>
      </c>
      <c r="I390" s="76" t="n">
        <f aca="false">AVERAGE(I359:I363)</f>
        <v>3.02</v>
      </c>
      <c r="AB390" s="1"/>
    </row>
    <row r="391" customFormat="false" ht="12.8" hidden="false" customHeight="false" outlineLevel="0" collapsed="false">
      <c r="B391" s="76" t="n">
        <f aca="false">AVERAGE(B360:B364)</f>
        <v>14.9132051282051</v>
      </c>
      <c r="C391" s="77" t="n">
        <f aca="false">AVERAGE(C360:C364)</f>
        <v>14.9736153846154</v>
      </c>
      <c r="D391" s="78" t="n">
        <f aca="false">AVERAGE(D360:D364)</f>
        <v>15.1007863247863</v>
      </c>
      <c r="E391" s="76" t="n">
        <f aca="false">AVERAGE(E360:E364)</f>
        <v>15.0271805555556</v>
      </c>
      <c r="F391" s="79" t="n">
        <f aca="false">AVERAGE(F360:F364)</f>
        <v>14.8088613636364</v>
      </c>
      <c r="G391" s="76" t="n">
        <f aca="false">AVERAGE(G360:G364)</f>
        <v>27.34</v>
      </c>
      <c r="H391" s="80" t="n">
        <f aca="false">AVERAGE(H360:H364)</f>
        <v>15.92</v>
      </c>
      <c r="I391" s="76" t="n">
        <f aca="false">AVERAGE(I360:I364)</f>
        <v>2.48</v>
      </c>
      <c r="AB391" s="1"/>
    </row>
    <row r="392" customFormat="false" ht="12.8" hidden="false" customHeight="false" outlineLevel="0" collapsed="false">
      <c r="B392" s="76" t="n">
        <f aca="false">AVERAGE(B361:B365)</f>
        <v>15.0037179487179</v>
      </c>
      <c r="C392" s="77" t="n">
        <f aca="false">AVERAGE(C361:C365)</f>
        <v>14.9317692307692</v>
      </c>
      <c r="D392" s="78" t="n">
        <f aca="false">AVERAGE(D361:D365)</f>
        <v>15.1001431623932</v>
      </c>
      <c r="E392" s="76" t="n">
        <f aca="false">AVERAGE(E361:E365)</f>
        <v>15.0337948717949</v>
      </c>
      <c r="F392" s="79" t="n">
        <f aca="false">AVERAGE(F361:F365)</f>
        <v>14.8123118686869</v>
      </c>
      <c r="G392" s="76" t="n">
        <f aca="false">AVERAGE(G361:G365)</f>
        <v>27.1</v>
      </c>
      <c r="H392" s="80" t="n">
        <f aca="false">AVERAGE(H361:H365)</f>
        <v>16.01</v>
      </c>
      <c r="I392" s="76" t="n">
        <f aca="false">AVERAGE(I361:I365)</f>
        <v>2.28</v>
      </c>
      <c r="AB392" s="1"/>
    </row>
    <row r="393" customFormat="false" ht="12.8" hidden="false" customHeight="false" outlineLevel="0" collapsed="false">
      <c r="B393" s="76" t="n">
        <f aca="false">AVERAGE(B362:B366)</f>
        <v>15.2228205128205</v>
      </c>
      <c r="C393" s="77" t="n">
        <f aca="false">AVERAGE(C362:C366)</f>
        <v>14.9678717948718</v>
      </c>
      <c r="D393" s="78" t="n">
        <f aca="false">AVERAGE(D362:D366)</f>
        <v>15.1056282051282</v>
      </c>
      <c r="E393" s="76" t="n">
        <f aca="false">AVERAGE(E362:E366)</f>
        <v>15.0538012820513</v>
      </c>
      <c r="F393" s="79" t="n">
        <f aca="false">AVERAGE(F362:F366)</f>
        <v>14.821905963481</v>
      </c>
      <c r="G393" s="76" t="n">
        <f aca="false">AVERAGE(G362:G366)</f>
        <v>27.24</v>
      </c>
      <c r="H393" s="80" t="n">
        <f aca="false">AVERAGE(H362:H366)</f>
        <v>16.32</v>
      </c>
      <c r="I393" s="76" t="n">
        <f aca="false">AVERAGE(I362:I366)</f>
        <v>2.64</v>
      </c>
      <c r="AB393" s="1"/>
    </row>
    <row r="394" customFormat="false" ht="12.8" hidden="false" customHeight="false" outlineLevel="0" collapsed="false">
      <c r="B394" s="76" t="n">
        <f aca="false">AVERAGE(B363:B367)</f>
        <v>15.4514743589744</v>
      </c>
      <c r="C394" s="77" t="n">
        <f aca="false">AVERAGE(C363:C367)</f>
        <v>15.0993461538462</v>
      </c>
      <c r="D394" s="78" t="n">
        <f aca="false">AVERAGE(D363:D367)</f>
        <v>15.1197628205128</v>
      </c>
      <c r="E394" s="76" t="n">
        <f aca="false">AVERAGE(E363:E367)</f>
        <v>15.0841730769231</v>
      </c>
      <c r="F394" s="79" t="n">
        <f aca="false">AVERAGE(F363:F367)</f>
        <v>14.8369406565657</v>
      </c>
      <c r="G394" s="76" t="n">
        <f aca="false">AVERAGE(G363:G367)</f>
        <v>27.32</v>
      </c>
      <c r="H394" s="80" t="n">
        <f aca="false">AVERAGE(H363:H367)</f>
        <v>16.57</v>
      </c>
      <c r="I394" s="76" t="n">
        <f aca="false">AVERAGE(I363:I367)</f>
        <v>3.14</v>
      </c>
      <c r="AB394" s="1"/>
    </row>
    <row r="395" customFormat="false" ht="12.8" hidden="false" customHeight="false" outlineLevel="0" collapsed="false">
      <c r="B395" s="76" t="n">
        <f aca="false">AVERAGE(B364:B368)</f>
        <v>15.3927564102564</v>
      </c>
      <c r="C395" s="77" t="n">
        <f aca="false">AVERAGE(C364:C368)</f>
        <v>15.1967948717949</v>
      </c>
      <c r="D395" s="78" t="n">
        <f aca="false">AVERAGE(D364:D368)</f>
        <v>15.1296666666667</v>
      </c>
      <c r="E395" s="76" t="n">
        <f aca="false">AVERAGE(E364:E368)</f>
        <v>15.106141025641</v>
      </c>
      <c r="F395" s="79" t="n">
        <f aca="false">AVERAGE(F364:F368)</f>
        <v>14.8515497086247</v>
      </c>
      <c r="G395" s="76" t="n">
        <f aca="false">AVERAGE(G364:G368)</f>
        <v>27.42</v>
      </c>
      <c r="H395" s="80" t="n">
        <f aca="false">AVERAGE(H364:H368)</f>
        <v>16.52</v>
      </c>
      <c r="I395" s="76" t="n">
        <f aca="false">AVERAGE(I364:I368)</f>
        <v>2.42</v>
      </c>
      <c r="AB395" s="1"/>
    </row>
    <row r="396" customFormat="false" ht="12.8" hidden="false" customHeight="false" outlineLevel="0" collapsed="false">
      <c r="B396" s="76" t="n">
        <f aca="false">AVERAGE(B365:B369)</f>
        <v>15.3893269230769</v>
      </c>
      <c r="C396" s="77" t="n">
        <f aca="false">AVERAGE(C365:C369)</f>
        <v>15.2920192307692</v>
      </c>
      <c r="D396" s="78" t="n">
        <f aca="false">AVERAGE(D365:D369)</f>
        <v>15.1328173076923</v>
      </c>
      <c r="E396" s="76" t="n">
        <f aca="false">AVERAGE(E365:E369)</f>
        <v>15.1187879273504</v>
      </c>
      <c r="F396" s="79" t="n">
        <f aca="false">AVERAGE(F365:F369)</f>
        <v>14.8663900932401</v>
      </c>
      <c r="G396" s="76" t="n">
        <f aca="false">AVERAGE(G365:G369)</f>
        <v>27.82</v>
      </c>
      <c r="H396" s="80" t="n">
        <f aca="false">AVERAGE(H365:H369)</f>
        <v>16.49</v>
      </c>
      <c r="I396" s="76" t="n">
        <f aca="false">AVERAGE(I365:I369)</f>
        <v>1.96</v>
      </c>
      <c r="AB396" s="1"/>
    </row>
    <row r="397" customFormat="false" ht="12.8" hidden="false" customHeight="false" outlineLevel="0" collapsed="false">
      <c r="B397" s="76" t="n">
        <f aca="false">AVERAGE(B366:B370)</f>
        <v>15.3986538461538</v>
      </c>
      <c r="C397" s="77" t="n">
        <f aca="false">AVERAGE(C366:C370)</f>
        <v>15.3710064102564</v>
      </c>
      <c r="D397" s="78" t="n">
        <f aca="false">AVERAGE(D366:D370)</f>
        <v>15.1513878205128</v>
      </c>
      <c r="E397" s="76" t="n">
        <f aca="false">AVERAGE(E366:E370)</f>
        <v>15.1315486111111</v>
      </c>
      <c r="F397" s="79" t="n">
        <f aca="false">AVERAGE(F366:F370)</f>
        <v>14.8845606060606</v>
      </c>
      <c r="G397" s="76" t="n">
        <f aca="false">AVERAGE(G366:G370)</f>
        <v>27.68</v>
      </c>
      <c r="H397" s="80" t="n">
        <f aca="false">AVERAGE(H366:H370)</f>
        <v>16.46</v>
      </c>
      <c r="I397" s="76" t="n">
        <f aca="false">AVERAGE(I366:I370)</f>
        <v>1.73</v>
      </c>
      <c r="AB397" s="1"/>
    </row>
    <row r="398" customFormat="false" ht="12.8" hidden="false" customHeight="false" outlineLevel="0" collapsed="false">
      <c r="B398" s="76" t="n">
        <f aca="false">AVERAGE(B367:B371)</f>
        <v>15.3246688034188</v>
      </c>
      <c r="C398" s="77" t="n">
        <f aca="false">AVERAGE(C367:C371)</f>
        <v>15.3913760683761</v>
      </c>
      <c r="D398" s="78" t="n">
        <f aca="false">AVERAGE(D367:D371)</f>
        <v>15.1796239316239</v>
      </c>
      <c r="E398" s="76" t="n">
        <f aca="false">AVERAGE(E367:E371)</f>
        <v>15.1464818376068</v>
      </c>
      <c r="F398" s="79" t="n">
        <f aca="false">AVERAGE(F367:F371)</f>
        <v>14.9004591103341</v>
      </c>
      <c r="G398" s="76" t="n">
        <f aca="false">AVERAGE(G367:G371)</f>
        <v>27.88</v>
      </c>
      <c r="H398" s="80" t="n">
        <f aca="false">AVERAGE(H367:H371)</f>
        <v>16.26</v>
      </c>
      <c r="I398" s="76" t="n">
        <f aca="false">AVERAGE(I367:I371)</f>
        <v>1.75</v>
      </c>
      <c r="AB398" s="1"/>
    </row>
    <row r="399" customFormat="false" ht="12.8" hidden="false" customHeight="false" outlineLevel="0" collapsed="false">
      <c r="B399" s="76" t="n">
        <f aca="false">AVERAGE(B368:B372)</f>
        <v>15.2867200854701</v>
      </c>
      <c r="C399" s="77" t="n">
        <f aca="false">AVERAGE(C368:C372)</f>
        <v>15.3584252136752</v>
      </c>
      <c r="D399" s="78" t="n">
        <f aca="false">AVERAGE(D368:D372)</f>
        <v>15.2288856837607</v>
      </c>
      <c r="E399" s="76" t="n">
        <f aca="false">AVERAGE(E368:E372)</f>
        <v>15.1623723290598</v>
      </c>
      <c r="F399" s="79" t="n">
        <f aca="false">AVERAGE(F368:F372)</f>
        <v>14.9153567599068</v>
      </c>
      <c r="G399" s="76" t="n">
        <f aca="false">AVERAGE(G368:G372)</f>
        <v>28.02</v>
      </c>
      <c r="H399" s="80" t="n">
        <f aca="false">AVERAGE(H368:H372)</f>
        <v>16.11</v>
      </c>
      <c r="I399" s="76" t="n">
        <f aca="false">AVERAGE(I368:I372)</f>
        <v>1.41</v>
      </c>
      <c r="AB399" s="1"/>
    </row>
    <row r="400" customFormat="false" ht="12.8" hidden="false" customHeight="false" outlineLevel="0" collapsed="false">
      <c r="C400" s="1"/>
      <c r="D400" s="1"/>
      <c r="F400" s="1"/>
      <c r="I400" s="1"/>
      <c r="AB400" s="1"/>
    </row>
    <row r="401" customFormat="false" ht="12.8" hidden="false" customHeight="false" outlineLevel="0" collapsed="false">
      <c r="C401" s="1"/>
      <c r="D401" s="1"/>
      <c r="F401" s="1"/>
      <c r="I401" s="1"/>
      <c r="AB401" s="1"/>
    </row>
    <row r="402" customFormat="false" ht="12.8" hidden="false" customHeight="false" outlineLevel="0" collapsed="false">
      <c r="C402" s="1"/>
      <c r="D402" s="1"/>
      <c r="F402" s="1"/>
      <c r="I402" s="1"/>
      <c r="AB402" s="1"/>
    </row>
    <row r="403" customFormat="false" ht="12.8" hidden="false" customHeight="false" outlineLevel="0" collapsed="false">
      <c r="C403" s="1"/>
      <c r="D403" s="1"/>
      <c r="F403" s="1"/>
      <c r="I403" s="1"/>
      <c r="AB403" s="1"/>
    </row>
    <row r="404" customFormat="false" ht="12.8" hidden="false" customHeight="false" outlineLevel="0" collapsed="false">
      <c r="C404" s="1"/>
      <c r="D404" s="1"/>
      <c r="F404" s="1"/>
      <c r="I404" s="1"/>
      <c r="AB404" s="1"/>
    </row>
    <row r="405" customFormat="false" ht="12.8" hidden="false" customHeight="false" outlineLevel="0" collapsed="false">
      <c r="C405" s="1"/>
      <c r="D405" s="1"/>
      <c r="F405" s="1"/>
      <c r="I405" s="1"/>
      <c r="AB405" s="1"/>
    </row>
    <row r="406" customFormat="false" ht="12.8" hidden="false" customHeight="false" outlineLevel="0" collapsed="false">
      <c r="C406" s="1"/>
      <c r="D406" s="1"/>
      <c r="F406" s="1"/>
      <c r="I406" s="1"/>
      <c r="AB406" s="1"/>
    </row>
    <row r="407" customFormat="false" ht="12.8" hidden="false" customHeight="false" outlineLevel="0" collapsed="false">
      <c r="C407" s="1"/>
      <c r="D407" s="1"/>
      <c r="F407" s="1"/>
      <c r="I407" s="1"/>
      <c r="AB407" s="1"/>
    </row>
    <row r="408" customFormat="false" ht="12.8" hidden="false" customHeight="false" outlineLevel="0" collapsed="false">
      <c r="C408" s="1"/>
      <c r="D408" s="1"/>
      <c r="F408" s="1"/>
      <c r="I408" s="1"/>
      <c r="AB408" s="1"/>
    </row>
    <row r="409" customFormat="false" ht="12.8" hidden="false" customHeight="false" outlineLevel="0" collapsed="false">
      <c r="C409" s="1"/>
      <c r="D409" s="1"/>
      <c r="F409" s="1"/>
      <c r="I409" s="1"/>
      <c r="AB409" s="1"/>
    </row>
    <row r="410" customFormat="false" ht="12.8" hidden="false" customHeight="false" outlineLevel="0" collapsed="false">
      <c r="C410" s="1"/>
      <c r="D410" s="1"/>
      <c r="F410" s="1"/>
      <c r="I410" s="1"/>
      <c r="AB410" s="1"/>
    </row>
    <row r="411" customFormat="false" ht="12.8" hidden="false" customHeight="false" outlineLevel="0" collapsed="false">
      <c r="C411" s="1"/>
      <c r="D411" s="1"/>
      <c r="F411" s="1"/>
      <c r="I411" s="1"/>
      <c r="AB411" s="1"/>
    </row>
    <row r="412" customFormat="false" ht="12.8" hidden="false" customHeight="false" outlineLevel="0" collapsed="false">
      <c r="C412" s="1"/>
      <c r="D412" s="1"/>
      <c r="F412" s="1"/>
      <c r="I412" s="1"/>
      <c r="AB412" s="1"/>
    </row>
    <row r="413" customFormat="false" ht="12.8" hidden="false" customHeight="false" outlineLevel="0" collapsed="false">
      <c r="C413" s="1"/>
      <c r="D413" s="1"/>
      <c r="F413" s="1"/>
      <c r="I413" s="1"/>
      <c r="AB413" s="1"/>
    </row>
    <row r="414" customFormat="false" ht="12.8" hidden="false" customHeight="false" outlineLevel="0" collapsed="false">
      <c r="C414" s="1"/>
      <c r="D414" s="1"/>
      <c r="F414" s="1"/>
      <c r="I414" s="1"/>
      <c r="AB414" s="1"/>
    </row>
    <row r="415" customFormat="false" ht="12.8" hidden="false" customHeight="false" outlineLevel="0" collapsed="false">
      <c r="C415" s="1"/>
      <c r="D415" s="1"/>
      <c r="F415" s="1"/>
      <c r="I415" s="1"/>
      <c r="AB415" s="1"/>
    </row>
    <row r="416" customFormat="false" ht="12.8" hidden="false" customHeight="false" outlineLevel="0" collapsed="false">
      <c r="C416" s="1"/>
      <c r="D416" s="1"/>
      <c r="F416" s="1"/>
      <c r="I416" s="1"/>
      <c r="AB416" s="1"/>
    </row>
    <row r="417" customFormat="false" ht="12.8" hidden="false" customHeight="false" outlineLevel="0" collapsed="false">
      <c r="C417" s="1"/>
      <c r="D417" s="1"/>
      <c r="F417" s="1"/>
      <c r="I417" s="1"/>
      <c r="AB417" s="1"/>
    </row>
    <row r="418" customFormat="false" ht="12.8" hidden="false" customHeight="false" outlineLevel="0" collapsed="false">
      <c r="C418" s="1"/>
      <c r="D418" s="1"/>
      <c r="F418" s="1"/>
      <c r="I418" s="1"/>
      <c r="AB418" s="1"/>
    </row>
    <row r="419" customFormat="false" ht="12.8" hidden="false" customHeight="false" outlineLevel="0" collapsed="false">
      <c r="C419" s="1"/>
      <c r="D419" s="1"/>
      <c r="F419" s="1"/>
      <c r="I419" s="1"/>
      <c r="AB419" s="1"/>
    </row>
    <row r="420" customFormat="false" ht="12.8" hidden="false" customHeight="false" outlineLevel="0" collapsed="false">
      <c r="C420" s="1"/>
      <c r="D420" s="1"/>
      <c r="F420" s="1"/>
      <c r="I420" s="1"/>
      <c r="AB420" s="1"/>
    </row>
    <row r="421" customFormat="false" ht="12.8" hidden="false" customHeight="false" outlineLevel="0" collapsed="false">
      <c r="C421" s="1"/>
      <c r="D421" s="1"/>
      <c r="F421" s="1"/>
      <c r="I421" s="1"/>
      <c r="AB421" s="1"/>
    </row>
    <row r="422" customFormat="false" ht="12.8" hidden="false" customHeight="false" outlineLevel="0" collapsed="false">
      <c r="C422" s="1"/>
      <c r="D422" s="1"/>
      <c r="F422" s="1"/>
      <c r="I422" s="1"/>
      <c r="AB422" s="1"/>
    </row>
    <row r="423" customFormat="false" ht="12.8" hidden="false" customHeight="false" outlineLevel="0" collapsed="false">
      <c r="C423" s="1"/>
      <c r="D423" s="1"/>
      <c r="F423" s="1"/>
      <c r="I423" s="1"/>
      <c r="AB423" s="1"/>
    </row>
    <row r="424" customFormat="false" ht="12.8" hidden="false" customHeight="false" outlineLevel="0" collapsed="false">
      <c r="C424" s="1"/>
      <c r="D424" s="1"/>
      <c r="F424" s="1"/>
      <c r="I424" s="1"/>
      <c r="AB424" s="1"/>
    </row>
    <row r="425" customFormat="false" ht="12.8" hidden="false" customHeight="false" outlineLevel="0" collapsed="false">
      <c r="C425" s="1"/>
      <c r="D425" s="1"/>
      <c r="F425" s="1"/>
      <c r="I425" s="1"/>
      <c r="AB425" s="1"/>
    </row>
    <row r="426" customFormat="false" ht="12.8" hidden="false" customHeight="false" outlineLevel="0" collapsed="false">
      <c r="C426" s="1"/>
      <c r="D426" s="1"/>
      <c r="F426" s="1"/>
      <c r="I426" s="1"/>
      <c r="AB426" s="1"/>
    </row>
    <row r="427" customFormat="false" ht="12.8" hidden="false" customHeight="false" outlineLevel="0" collapsed="false">
      <c r="C427" s="1"/>
      <c r="D427" s="1"/>
      <c r="F427" s="1"/>
      <c r="I427" s="1"/>
      <c r="AB427" s="1"/>
    </row>
    <row r="428" customFormat="false" ht="12.8" hidden="false" customHeight="false" outlineLevel="0" collapsed="false">
      <c r="C428" s="1"/>
      <c r="D428" s="1"/>
      <c r="F428" s="1"/>
      <c r="I428" s="1"/>
      <c r="AB428" s="1"/>
    </row>
    <row r="429" customFormat="false" ht="12.8" hidden="false" customHeight="false" outlineLevel="0" collapsed="false">
      <c r="C429" s="1"/>
      <c r="D429" s="1"/>
      <c r="F429" s="1"/>
      <c r="I429" s="1"/>
      <c r="AB429" s="1"/>
    </row>
    <row r="430" customFormat="false" ht="12.8" hidden="false" customHeight="false" outlineLevel="0" collapsed="false">
      <c r="C430" s="1"/>
      <c r="D430" s="1"/>
      <c r="F430" s="1"/>
      <c r="I430" s="1"/>
      <c r="AB430" s="1"/>
    </row>
    <row r="431" customFormat="false" ht="12.8" hidden="false" customHeight="false" outlineLevel="0" collapsed="false">
      <c r="C431" s="1"/>
      <c r="D431" s="1"/>
      <c r="F431" s="1"/>
      <c r="I431" s="1"/>
      <c r="AB431" s="1"/>
    </row>
    <row r="432" customFormat="false" ht="12.8" hidden="false" customHeight="false" outlineLevel="0" collapsed="false">
      <c r="C432" s="1"/>
      <c r="D432" s="1"/>
      <c r="F432" s="1"/>
      <c r="I432" s="1"/>
      <c r="AB432" s="1"/>
    </row>
    <row r="433" customFormat="false" ht="12.8" hidden="false" customHeight="false" outlineLevel="0" collapsed="false">
      <c r="C433" s="1"/>
      <c r="D433" s="1"/>
      <c r="F433" s="1"/>
      <c r="I433" s="1"/>
      <c r="AB433" s="1"/>
    </row>
    <row r="434" customFormat="false" ht="12.8" hidden="false" customHeight="false" outlineLevel="0" collapsed="false">
      <c r="C434" s="1"/>
      <c r="D434" s="1"/>
      <c r="F434" s="1"/>
      <c r="I434" s="1"/>
      <c r="AB434" s="1"/>
    </row>
    <row r="435" customFormat="false" ht="12.8" hidden="false" customHeight="false" outlineLevel="0" collapsed="false">
      <c r="C435" s="1"/>
      <c r="D435" s="1"/>
      <c r="F435" s="1"/>
      <c r="I435" s="1"/>
      <c r="AB435" s="1"/>
    </row>
    <row r="436" customFormat="false" ht="12.8" hidden="false" customHeight="false" outlineLevel="0" collapsed="false">
      <c r="C436" s="1"/>
      <c r="D436" s="1"/>
      <c r="F436" s="1"/>
      <c r="I436" s="1"/>
      <c r="AB436" s="1"/>
    </row>
    <row r="437" customFormat="false" ht="12.8" hidden="false" customHeight="false" outlineLevel="0" collapsed="false">
      <c r="C437" s="1"/>
      <c r="D437" s="1"/>
      <c r="F437" s="1"/>
      <c r="I437" s="1"/>
      <c r="AB437" s="1"/>
    </row>
    <row r="438" customFormat="false" ht="12.8" hidden="false" customHeight="false" outlineLevel="0" collapsed="false">
      <c r="C438" s="1"/>
      <c r="D438" s="1"/>
      <c r="F438" s="1"/>
      <c r="I438" s="1"/>
      <c r="AB438" s="1"/>
    </row>
    <row r="439" customFormat="false" ht="12.8" hidden="false" customHeight="false" outlineLevel="0" collapsed="false">
      <c r="C439" s="1"/>
      <c r="D439" s="1"/>
      <c r="F439" s="1"/>
      <c r="I439" s="1"/>
      <c r="AB439" s="1"/>
    </row>
    <row r="440" customFormat="false" ht="12.8" hidden="false" customHeight="false" outlineLevel="0" collapsed="false">
      <c r="C440" s="1"/>
      <c r="D440" s="1"/>
      <c r="F440" s="1"/>
      <c r="I440" s="1"/>
      <c r="AB440" s="1"/>
    </row>
    <row r="441" customFormat="false" ht="12.8" hidden="false" customHeight="false" outlineLevel="0" collapsed="false">
      <c r="C441" s="1"/>
      <c r="D441" s="1"/>
      <c r="F441" s="1"/>
      <c r="I441" s="1"/>
      <c r="AB441" s="1"/>
    </row>
    <row r="442" customFormat="false" ht="12.8" hidden="false" customHeight="false" outlineLevel="0" collapsed="false">
      <c r="C442" s="1"/>
      <c r="D442" s="1"/>
      <c r="F442" s="1"/>
      <c r="I442" s="1"/>
      <c r="AB442" s="1"/>
    </row>
    <row r="443" customFormat="false" ht="12.8" hidden="false" customHeight="false" outlineLevel="0" collapsed="false">
      <c r="C443" s="1"/>
      <c r="D443" s="1"/>
      <c r="F443" s="1"/>
      <c r="I443" s="1"/>
      <c r="AB443" s="1"/>
    </row>
    <row r="444" customFormat="false" ht="12.8" hidden="false" customHeight="false" outlineLevel="0" collapsed="false">
      <c r="C444" s="1"/>
      <c r="D444" s="1"/>
      <c r="F444" s="1"/>
      <c r="I444" s="1"/>
      <c r="AB444" s="1"/>
    </row>
    <row r="445" customFormat="false" ht="12.8" hidden="false" customHeight="false" outlineLevel="0" collapsed="false">
      <c r="C445" s="1"/>
      <c r="D445" s="1"/>
      <c r="F445" s="1"/>
      <c r="I445" s="1"/>
      <c r="AB445" s="1"/>
    </row>
    <row r="446" customFormat="false" ht="12.8" hidden="false" customHeight="false" outlineLevel="0" collapsed="false">
      <c r="C446" s="1"/>
      <c r="D446" s="1"/>
      <c r="F446" s="1"/>
      <c r="I446" s="1"/>
      <c r="AB446" s="1"/>
    </row>
    <row r="447" customFormat="false" ht="12.8" hidden="false" customHeight="false" outlineLevel="0" collapsed="false">
      <c r="C447" s="1"/>
      <c r="D447" s="1"/>
      <c r="F447" s="1"/>
      <c r="I447" s="1"/>
      <c r="AB447" s="1"/>
    </row>
    <row r="448" customFormat="false" ht="12.8" hidden="false" customHeight="false" outlineLevel="0" collapsed="false">
      <c r="C448" s="1"/>
      <c r="D448" s="1"/>
      <c r="F448" s="1"/>
      <c r="I448" s="1"/>
      <c r="AB448" s="1"/>
    </row>
    <row r="449" customFormat="false" ht="12.8" hidden="false" customHeight="false" outlineLevel="0" collapsed="false">
      <c r="C449" s="1"/>
      <c r="D449" s="1"/>
      <c r="F449" s="1"/>
      <c r="I449" s="1"/>
      <c r="AB449" s="1"/>
    </row>
    <row r="450" customFormat="false" ht="12.8" hidden="false" customHeight="false" outlineLevel="0" collapsed="false">
      <c r="C450" s="1"/>
      <c r="D450" s="1"/>
      <c r="F450" s="1"/>
      <c r="I450" s="1"/>
      <c r="AB450" s="1"/>
    </row>
    <row r="451" customFormat="false" ht="12.8" hidden="false" customHeight="false" outlineLevel="0" collapsed="false">
      <c r="C451" s="1"/>
      <c r="D451" s="1"/>
      <c r="F451" s="1"/>
      <c r="I451" s="1"/>
      <c r="AB451" s="1"/>
    </row>
    <row r="452" customFormat="false" ht="12.8" hidden="false" customHeight="false" outlineLevel="0" collapsed="false">
      <c r="C452" s="1"/>
      <c r="D452" s="1"/>
      <c r="F452" s="1"/>
      <c r="I452" s="1"/>
      <c r="AB452" s="1"/>
    </row>
    <row r="453" customFormat="false" ht="12.8" hidden="false" customHeight="false" outlineLevel="0" collapsed="false">
      <c r="C453" s="1"/>
      <c r="D453" s="1"/>
      <c r="F453" s="1"/>
      <c r="I453" s="1"/>
      <c r="AB453" s="1"/>
    </row>
    <row r="454" customFormat="false" ht="12.8" hidden="false" customHeight="false" outlineLevel="0" collapsed="false">
      <c r="C454" s="1"/>
      <c r="D454" s="1"/>
      <c r="F454" s="1"/>
      <c r="I454" s="1"/>
      <c r="AB454" s="1"/>
    </row>
    <row r="455" customFormat="false" ht="12.8" hidden="false" customHeight="false" outlineLevel="0" collapsed="false">
      <c r="C455" s="1"/>
      <c r="D455" s="1"/>
      <c r="F455" s="1"/>
      <c r="I455" s="1"/>
      <c r="AB455" s="1"/>
    </row>
    <row r="456" customFormat="false" ht="12.8" hidden="false" customHeight="false" outlineLevel="0" collapsed="false">
      <c r="C456" s="1"/>
      <c r="D456" s="1"/>
      <c r="F456" s="1"/>
      <c r="I456" s="1"/>
      <c r="AB456" s="1"/>
    </row>
    <row r="457" customFormat="false" ht="12.8" hidden="false" customHeight="false" outlineLevel="0" collapsed="false">
      <c r="C457" s="1"/>
      <c r="D457" s="1"/>
      <c r="F457" s="1"/>
      <c r="I457" s="1"/>
      <c r="AB457" s="1"/>
    </row>
    <row r="458" customFormat="false" ht="12.8" hidden="false" customHeight="false" outlineLevel="0" collapsed="false">
      <c r="C458" s="1"/>
      <c r="D458" s="1"/>
      <c r="F458" s="1"/>
      <c r="I458" s="1"/>
      <c r="AB458" s="1"/>
    </row>
    <row r="459" customFormat="false" ht="12.8" hidden="false" customHeight="false" outlineLevel="0" collapsed="false">
      <c r="C459" s="1"/>
      <c r="D459" s="1"/>
      <c r="F459" s="1"/>
      <c r="I459" s="1"/>
      <c r="AB459" s="1"/>
    </row>
    <row r="460" customFormat="false" ht="12.8" hidden="false" customHeight="false" outlineLevel="0" collapsed="false">
      <c r="C460" s="1"/>
      <c r="D460" s="1"/>
      <c r="F460" s="1"/>
      <c r="I460" s="1"/>
      <c r="AB460" s="1"/>
    </row>
    <row r="461" customFormat="false" ht="13.8" hidden="false" customHeight="false" outlineLevel="0" collapsed="false">
      <c r="B461" s="81" t="s">
        <v>201</v>
      </c>
      <c r="C461" s="82"/>
      <c r="D461" s="81"/>
      <c r="E461" s="83"/>
      <c r="F461" s="84"/>
      <c r="G461" s="83"/>
      <c r="H461" s="83"/>
      <c r="I461" s="85"/>
      <c r="AB461" s="1"/>
    </row>
    <row r="462" customFormat="false" ht="13.8" hidden="false" customHeight="false" outlineLevel="0" collapsed="false">
      <c r="B462" s="83"/>
      <c r="C462" s="86" t="s">
        <v>202</v>
      </c>
      <c r="D462" s="81"/>
      <c r="E462" s="83"/>
      <c r="F462" s="84"/>
      <c r="G462" s="83"/>
      <c r="H462" s="83"/>
      <c r="I462" s="85"/>
      <c r="AB462" s="1"/>
    </row>
    <row r="463" customFormat="false" ht="13.8" hidden="false" customHeight="false" outlineLevel="0" collapsed="false">
      <c r="B463" s="83"/>
      <c r="C463" s="82"/>
      <c r="D463" s="81"/>
      <c r="E463" s="83"/>
      <c r="F463" s="84"/>
      <c r="G463" s="81" t="s">
        <v>203</v>
      </c>
      <c r="H463" s="81"/>
      <c r="I463" s="85"/>
      <c r="AB463" s="1"/>
    </row>
    <row r="464" customFormat="false" ht="13.8" hidden="false" customHeight="false" outlineLevel="0" collapsed="false">
      <c r="B464" s="83"/>
      <c r="C464" s="82"/>
      <c r="D464" s="81"/>
      <c r="E464" s="83"/>
      <c r="F464" s="84"/>
      <c r="G464" s="83"/>
      <c r="H464" s="83"/>
      <c r="I464" s="86" t="s">
        <v>204</v>
      </c>
      <c r="AB464" s="1"/>
    </row>
    <row r="465" customFormat="false" ht="12.8" hidden="false" customHeight="false" outlineLevel="0" collapsed="false">
      <c r="A465" s="1" t="n">
        <v>1856</v>
      </c>
      <c r="B465" s="9" t="e">
        <f aca="false">MEDIAN(AP6,BP6,CP6,DP6,EP6,FP6,GP6,HP6,IP6,JP6,KP6,LP6,MP6,NP6,OP6,PP6,QP6,RP6,SP6,TP6,UP6,VP6,WP6,XP6,YP6,ZP6)</f>
        <v>#VALUE!</v>
      </c>
      <c r="C465" s="4" t="e">
        <f aca="false">MEDIAN(AP206,BP206,CP206,DP206,EP206,FP206,GP206,HP206,IP206,JP206,KP206,LP206,MP206,NP206,OP206,PP206,QP206,RP206,SP206,TP206,UP206,VP206,WP206,XP206,YP206,ZP206)</f>
        <v>#VALUE!</v>
      </c>
      <c r="G465" s="9" t="n">
        <f aca="false">MEDIAN(AD6:AO6,BD6:BO6,CD6:CO6,DD6:DO6,ED6:EO6,FD6:FO6,GD6:GO6,HD6:HO6,ID6:IO6,JD6:JO6,KD6:KO6,LD6:LO6,MD6:MO6,ND6:NO6,OD6:OO6,PD6:PO6,QD6:QO6,RD6:RO6,SD6:SO6,TD6:TO6,UD6:UO6,VD6:VO6,WD6:WO6,XD6:XO6,YD6:YO6,ZD6:ZO6,)</f>
        <v>0</v>
      </c>
      <c r="H465" s="9"/>
      <c r="I465" s="4" t="e">
        <f aca="false">MEDIAN(AD206:AO206,BD206:BO206,CD206:CO206,DD206:DO206,ED206:EO206,FD206:FO206,GD206:GO206,HD206:HO206,ID206:IO206,JD206:JO206,KD206:KO206,LD206:LO206,MD206:MO206,ND206:NO206,OD206:OO206,PD206:PO206,QD206:QO206,RD206:RO206,SD206:SO206,TD206:TO206,UD206:UO206,VD206:VO206,WD206:WO206,XD206:XO206,YD206:YO206,ZD206:ZO206)</f>
        <v>#VALUE!</v>
      </c>
      <c r="AB465" s="1"/>
    </row>
    <row r="466" customFormat="false" ht="12.8" hidden="false" customHeight="false" outlineLevel="0" collapsed="false">
      <c r="B466" s="9" t="e">
        <f aca="false">MEDIAN(AP7,BP7,CP7,DP7,EP7,FP7,GP7,HP7,IP7,JP7,KP7,LP7,MP7,NP7,OP7,PP7,QP7,RP7,SP7,TP7,UP7,VP7,WP7,XP7,YP7,ZP7)</f>
        <v>#VALUE!</v>
      </c>
      <c r="C466" s="4" t="e">
        <f aca="false">MEDIAN(AP207,BP207,CP207,DP207,EP207,FP207,GP207,HP207,IP207,JP207,KP207,LP207,MP207,NP207,OP207,PP207,QP207,RP207,SP207,TP207,UP207,VP207,WP207,XP207,YP207,ZP207)</f>
        <v>#VALUE!</v>
      </c>
      <c r="G466" s="9" t="n">
        <f aca="false">MEDIAN(AD7:AO7,BD7:BO7,CD7:CO7,DD7:DO7,ED7:EO7,FD7:FO7,GD7:GO7,HD7:HO7,ID7:IO7,JD7:JO7,KD7:KO7,LD7:LO7,MD7:MO7,ND7:NO7,OD7:OO7,PD7:PO7,QD7:QO7,RD7:RO7,SD7:SO7,TD7:TO7,UD7:UO7,VD7:VO7,WD7:WO7,XD7:XO7,YD7:YO7,ZD7:ZO7,)</f>
        <v>0</v>
      </c>
      <c r="H466" s="9"/>
      <c r="I466" s="4" t="e">
        <f aca="false">MEDIAN(AD207:AO207,BD207:BO207,CD207:CO207,DD207:DO207,ED207:EO207,FD207:FO207,GD207:GO207,HD207:HO207,ID207:IO207,JD207:JO207,KD207:KO207,LD207:LO207,MD207:MO207,ND207:NO207,OD207:OO207,PD207:PO207,QD207:QO207,RD207:RO207,SD207:SO207,TD207:TO207,UD207:UO207,VD207:VO207,WD207:WO207,XD207:XO207,YD207:YO207,ZD207:ZO207)</f>
        <v>#VALUE!</v>
      </c>
      <c r="AB466" s="1"/>
    </row>
    <row r="467" customFormat="false" ht="12.8" hidden="false" customHeight="false" outlineLevel="0" collapsed="false">
      <c r="A467" s="17"/>
      <c r="B467" s="9" t="e">
        <f aca="false">MEDIAN(AP8,BP8,CP8,DP8,EP8,FP8,GP8,HP8,IP8,JP8,KP8,LP8,MP8,NP8,OP8,PP8,QP8,RP8,SP8,TP8,UP8,VP8,WP8,XP8,YP8,ZP8)</f>
        <v>#VALUE!</v>
      </c>
      <c r="C467" s="4" t="e">
        <f aca="false">MEDIAN(AP208,BP208,CP208,DP208,EP208,FP208,GP208,HP208,IP208,JP208,KP208,LP208,MP208,NP208,OP208,PP208,QP208,RP208,SP208,TP208,UP208,VP208,WP208,XP208,YP208,ZP208)</f>
        <v>#VALUE!</v>
      </c>
      <c r="G467" s="9" t="n">
        <f aca="false">MEDIAN(AD8:AO8,BD8:BO8,CD8:CO8,DD8:DO8,ED8:EO8,FD8:FO8,GD8:GO8,HD8:HO8,ID8:IO8,JD8:JO8,KD8:KO8,LD8:LO8,MD8:MO8,ND8:NO8,OD8:OO8,PD8:PO8,QD8:QO8,RD8:RO8,SD8:SO8,TD8:TO8,UD8:UO8,VD8:VO8,WD8:WO8,XD8:XO8,YD8:YO8,ZD8:ZO8,)</f>
        <v>0</v>
      </c>
      <c r="H467" s="9"/>
      <c r="I467" s="4" t="e">
        <f aca="false">MEDIAN(AD208:AO208,BD208:BO208,CD208:CO208,DD208:DO208,ED208:EO208,FD208:FO208,GD208:GO208,HD208:HO208,ID208:IO208,JD208:JO208,KD208:KO208,LD208:LO208,MD208:MO208,ND208:NO208,OD208:OO208,PD208:PO208,QD208:QO208,RD208:RO208,SD208:SO208,TD208:TO208,UD208:UO208,VD208:VO208,WD208:WO208,XD208:XO208,YD208:YO208,ZD208:ZO208)</f>
        <v>#VALUE!</v>
      </c>
      <c r="AB467" s="1"/>
    </row>
    <row r="468" customFormat="false" ht="12.8" hidden="false" customHeight="false" outlineLevel="0" collapsed="false">
      <c r="A468" s="17"/>
      <c r="B468" s="9" t="e">
        <f aca="false">MEDIAN(AP9,BP9,CP9,DP9,EP9,FP9,GP9,HP9,IP9,JP9,KP9,LP9,MP9,NP9,OP9,PP9,QP9,RP9,SP9,TP9,UP9,VP9,WP9,XP9,YP9,ZP9)</f>
        <v>#VALUE!</v>
      </c>
      <c r="C468" s="4" t="e">
        <f aca="false">MEDIAN(AP209,BP209,CP209,DP209,EP209,FP209,GP209,HP209,IP209,JP209,KP209,LP209,MP209,NP209,OP209,PP209,QP209,RP209,SP209,TP209,UP209,VP209,WP209,XP209,YP209,ZP209)</f>
        <v>#VALUE!</v>
      </c>
      <c r="G468" s="9" t="n">
        <f aca="false">MEDIAN(AD9:AO9,BD9:BO9,CD9:CO9,DD9:DO9,ED9:EO9,FD9:FO9,GD9:GO9,HD9:HO9,ID9:IO9,JD9:JO9,KD9:KO9,LD9:LO9,MD9:MO9,ND9:NO9,OD9:OO9,PD9:PO9,QD9:QO9,RD9:RO9,SD9:SO9,TD9:TO9,UD9:UO9,VD9:VO9,WD9:WO9,XD9:XO9,YD9:YO9,ZD9:ZO9,)</f>
        <v>0</v>
      </c>
      <c r="H468" s="9"/>
      <c r="I468" s="4" t="e">
        <f aca="false">MEDIAN(AD209:AO209,BD209:BO209,CD209:CO209,DD209:DO209,ED209:EO209,FD209:FO209,GD209:GO209,HD209:HO209,ID209:IO209,JD209:JO209,KD209:KO209,LD209:LO209,MD209:MO209,ND209:NO209,OD209:OO209,PD209:PO209,QD209:QO209,RD209:RO209,SD209:SO209,TD209:TO209,UD209:UO209,VD209:VO209,WD209:WO209,XD209:XO209,YD209:YO209,ZD209:ZO209)</f>
        <v>#VALUE!</v>
      </c>
      <c r="AB468" s="1"/>
    </row>
    <row r="469" customFormat="false" ht="12.8" hidden="false" customHeight="false" outlineLevel="0" collapsed="false">
      <c r="A469" s="17" t="n">
        <v>1860</v>
      </c>
      <c r="B469" s="9" t="e">
        <f aca="false">MEDIAN(AP10,BP10,CP10,DP10,EP10,FP10,GP10,HP10,IP10,JP10,KP10,LP10,MP10,NP10,OP10,PP10,QP10,RP10,SP10,TP10,UP10,VP10,WP10,XP10,YP10,ZP10)</f>
        <v>#VALUE!</v>
      </c>
      <c r="C469" s="4" t="e">
        <f aca="false">MEDIAN(AP210,BP210,CP210,DP210,EP210,FP210,GP210,HP210,IP210,JP210,KP210,LP210,MP210,NP210,OP210,PP210,QP210,RP210,SP210,TP210,UP210,VP210,WP210,XP210,YP210,ZP210)</f>
        <v>#VALUE!</v>
      </c>
      <c r="G469" s="9" t="n">
        <f aca="false">MEDIAN(AD10:AO10,BD10:BO10,CD10:CO10,DD10:DO10,ED10:EO10,FD10:FO10,GD10:GO10,HD10:HO10,ID10:IO10,JD10:JO10,KD10:KO10,LD10:LO10,MD10:MO10,ND10:NO10,OD10:OO10,PD10:PO10,QD10:QO10,RD10:RO10,SD10:SO10,TD10:TO10,UD10:UO10,VD10:VO10,WD10:WO10,XD10:XO10,YD10:YO10,ZD10:ZO10,)</f>
        <v>0</v>
      </c>
      <c r="H469" s="9"/>
      <c r="I469" s="4" t="e">
        <f aca="false">MEDIAN(AD210:AO210,BD210:BO210,CD210:CO210,DD210:DO210,ED210:EO210,FD210:FO210,GD210:GO210,HD210:HO210,ID210:IO210,JD210:JO210,KD210:KO210,LD210:LO210,MD210:MO210,ND210:NO210,OD210:OO210,PD210:PO210,QD210:QO210,RD210:RO210,SD210:SO210,TD210:TO210,UD210:UO210,VD210:VO210,WD210:WO210,XD210:XO210,YD210:YO210,ZD210:ZO210)</f>
        <v>#VALUE!</v>
      </c>
      <c r="AB469" s="1"/>
    </row>
    <row r="470" customFormat="false" ht="12.8" hidden="false" customHeight="false" outlineLevel="0" collapsed="false">
      <c r="A470" s="17"/>
      <c r="B470" s="9" t="e">
        <f aca="false">MEDIAN(AP11,BP11,CP11,DP11,EP11,FP11,GP11,HP11,IP11,JP11,KP11,LP11,MP11,NP11,OP11,PP11,QP11,RP11,SP11,TP11,UP11,VP11,WP11,XP11,YP11,ZP11)</f>
        <v>#VALUE!</v>
      </c>
      <c r="C470" s="4" t="e">
        <f aca="false">MEDIAN(AP211,BP211,CP211,DP211,EP211,FP211,GP211,HP211,IP211,JP211,KP211,LP211,MP211,NP211,OP211,PP211,QP211,RP211,SP211,TP211,UP211,VP211,WP211,XP211,YP211,ZP211)</f>
        <v>#VALUE!</v>
      </c>
      <c r="G470" s="9" t="n">
        <f aca="false">MEDIAN(AD11:AO11,BD11:BO11,CD11:CO11,DD11:DO11,ED11:EO11,FD11:FO11,GD11:GO11,HD11:HO11,ID11:IO11,JD11:JO11,KD11:KO11,LD11:LO11,MD11:MO11,ND11:NO11,OD11:OO11,PD11:PO11,QD11:QO11,RD11:RO11,SD11:SO11,TD11:TO11,UD11:UO11,VD11:VO11,WD11:WO11,XD11:XO11,YD11:YO11,ZD11:ZO11,)</f>
        <v>0</v>
      </c>
      <c r="H470" s="9"/>
      <c r="I470" s="4" t="e">
        <f aca="false">MEDIAN(AD211:AO211,BD211:BO211,CD211:CO211,DD211:DO211,ED211:EO211,FD211:FO211,GD211:GO211,HD211:HO211,ID211:IO211,JD211:JO211,KD211:KO211,LD211:LO211,MD211:MO211,ND211:NO211,OD211:OO211,PD211:PO211,QD211:QO211,RD211:RO211,SD211:SO211,TD211:TO211,UD211:UO211,VD211:VO211,WD211:WO211,XD211:XO211,YD211:YO211,ZD211:ZO211)</f>
        <v>#VALUE!</v>
      </c>
      <c r="AB470" s="1"/>
    </row>
    <row r="471" customFormat="false" ht="12.8" hidden="false" customHeight="false" outlineLevel="0" collapsed="false">
      <c r="A471" s="17"/>
      <c r="B471" s="9" t="e">
        <f aca="false">MEDIAN(AP12,BP12,CP12,DP12,EP12,FP12,GP12,HP12,IP12,JP12,KP12,LP12,MP12,NP12,OP12,PP12,QP12,RP12,SP12,TP12,UP12,VP12,WP12,XP12,YP12,ZP12)</f>
        <v>#VALUE!</v>
      </c>
      <c r="C471" s="4" t="e">
        <f aca="false">MEDIAN(AP212,BP212,CP212,DP212,EP212,FP212,GP212,HP212,IP212,JP212,KP212,LP212,MP212,NP212,OP212,PP212,QP212,RP212,SP212,TP212,UP212,VP212,WP212,XP212,YP212,ZP212)</f>
        <v>#VALUE!</v>
      </c>
      <c r="G471" s="9" t="n">
        <f aca="false">MEDIAN(AD12:AO12,BD12:BO12,CD12:CO12,DD12:DO12,ED12:EO12,FD12:FO12,GD12:GO12,HD12:HO12,ID12:IO12,JD12:JO12,KD12:KO12,LD12:LO12,MD12:MO12,ND12:NO12,OD12:OO12,PD12:PO12,QD12:QO12,RD12:RO12,SD12:SO12,TD12:TO12,UD12:UO12,VD12:VO12,WD12:WO12,XD12:XO12,YD12:YO12,ZD12:ZO12,)</f>
        <v>0</v>
      </c>
      <c r="H471" s="9"/>
      <c r="I471" s="4" t="e">
        <f aca="false">MEDIAN(AD212:AO212,BD212:BO212,CD212:CO212,DD212:DO212,ED212:EO212,FD212:FO212,GD212:GO212,HD212:HO212,ID212:IO212,JD212:JO212,KD212:KO212,LD212:LO212,MD212:MO212,ND212:NO212,OD212:OO212,PD212:PO212,QD212:QO212,RD212:RO212,SD212:SO212,TD212:TO212,UD212:UO212,VD212:VO212,WD212:WO212,XD212:XO212,YD212:YO212,ZD212:ZO212)</f>
        <v>#VALUE!</v>
      </c>
      <c r="AB471" s="1"/>
    </row>
    <row r="472" customFormat="false" ht="12.8" hidden="false" customHeight="false" outlineLevel="0" collapsed="false">
      <c r="A472" s="17"/>
      <c r="B472" s="9" t="e">
        <f aca="false">MEDIAN(AP13,BP13,CP13,DP13,EP13,FP13,GP13,HP13,IP13,JP13,KP13,LP13,MP13,NP13,OP13,PP13,QP13,RP13,SP13,TP13,UP13,VP13,WP13,XP13,YP13,ZP13)</f>
        <v>#VALUE!</v>
      </c>
      <c r="C472" s="4" t="e">
        <f aca="false">MEDIAN(AP213,BP213,CP213,DP213,EP213,FP213,GP213,HP213,IP213,JP213,KP213,LP213,MP213,NP213,OP213,PP213,QP213,RP213,SP213,TP213,UP213,VP213,WP213,XP213,YP213,ZP213)</f>
        <v>#VALUE!</v>
      </c>
      <c r="G472" s="9" t="n">
        <f aca="false">MEDIAN(AD13:AO13,BD13:BO13,CD13:CO13,DD13:DO13,ED13:EO13,FD13:FO13,GD13:GO13,HD13:HO13,ID13:IO13,JD13:JO13,KD13:KO13,LD13:LO13,MD13:MO13,ND13:NO13,OD13:OO13,PD13:PO13,QD13:QO13,RD13:RO13,SD13:SO13,TD13:TO13,UD13:UO13,VD13:VO13,WD13:WO13,XD13:XO13,YD13:YO13,ZD13:ZO13,)</f>
        <v>0</v>
      </c>
      <c r="H472" s="9"/>
      <c r="I472" s="4" t="e">
        <f aca="false">MEDIAN(AD213:AO213,BD213:BO213,CD213:CO213,DD213:DO213,ED213:EO213,FD213:FO213,GD213:GO213,HD213:HO213,ID213:IO213,JD213:JO213,KD213:KO213,LD213:LO213,MD213:MO213,ND213:NO213,OD213:OO213,PD213:PO213,QD213:QO213,RD213:RO213,SD213:SO213,TD213:TO213,UD213:UO213,VD213:VO213,WD213:WO213,XD213:XO213,YD213:YO213,ZD213:ZO213)</f>
        <v>#VALUE!</v>
      </c>
      <c r="AB472" s="1"/>
    </row>
    <row r="473" customFormat="false" ht="12.8" hidden="false" customHeight="false" outlineLevel="0" collapsed="false">
      <c r="A473" s="17"/>
      <c r="B473" s="9" t="n">
        <f aca="false">MEDIAN(AP14,BP14,CP14,DP14,EP14,FP14,GP14,HP14,IP14,JP14,KP14,LP14,MP14,NP14,OP14,PP14,QP14,RP14,SP14,TP14,UP14,VP14,WP14,XP14,YP14,ZP14)</f>
        <v>17.875</v>
      </c>
      <c r="C473" s="4" t="e">
        <f aca="false">MEDIAN(AP214,BP214,CP214,DP214,EP214,FP214,GP214,HP214,IP214,JP214,KP214,LP214,MP214,NP214,OP214,PP214,QP214,RP214,SP214,TP214,UP214,VP214,WP214,XP214,YP214,ZP214)</f>
        <v>#VALUE!</v>
      </c>
      <c r="G473" s="9" t="n">
        <f aca="false">MEDIAN(AD14:AO14,BD14:BO14,CD14:CO14,DD14:DO14,ED14:EO14,FD14:FO14,GD14:GO14,HD14:HO14,ID14:IO14,JD14:JO14,KD14:KO14,LD14:LO14,MD14:MO14,ND14:NO14,OD14:OO14,PD14:PO14,QD14:QO14,RD14:RO14,SD14:SO14,TD14:TO14,UD14:UO14,VD14:VO14,WD14:WO14,XD14:XO14,YD14:YO14,ZD14:ZO14,)</f>
        <v>17.4</v>
      </c>
      <c r="H473" s="9"/>
      <c r="I473" s="4" t="e">
        <f aca="false">MEDIAN(AD214:AO214,BD214:BO214,CD214:CO214,DD214:DO214,ED214:EO214,FD214:FO214,GD214:GO214,HD214:HO214,ID214:IO214,JD214:JO214,KD214:KO214,LD214:LO214,MD214:MO214,ND214:NO214,OD214:OO214,PD214:PO214,QD214:QO214,RD214:RO214,SD214:SO214,TD214:TO214,UD214:UO214,VD214:VO214,WD214:WO214,XD214:XO214,YD214:YO214,ZD214:ZO214)</f>
        <v>#VALUE!</v>
      </c>
      <c r="AB473" s="1"/>
    </row>
    <row r="474" customFormat="false" ht="12.8" hidden="false" customHeight="false" outlineLevel="0" collapsed="false">
      <c r="A474" s="17" t="n">
        <f aca="false">A469+5</f>
        <v>1865</v>
      </c>
      <c r="B474" s="9" t="n">
        <f aca="false">MEDIAN(AP15,BP15,CP15,DP15,EP15,FP15,GP15,HP15,IP15,JP15,KP15,LP15,MP15,NP15,OP15,PP15,QP15,RP15,SP15,TP15,UP15,VP15,WP15,XP15,YP15,ZP15)</f>
        <v>18.075</v>
      </c>
      <c r="C474" s="4" t="e">
        <f aca="false">MEDIAN(AP215,BP215,CP215,DP215,EP215,FP215,GP215,HP215,IP215,JP215,KP215,LP215,MP215,NP215,OP215,PP215,QP215,RP215,SP215,TP215,UP215,VP215,WP215,XP215,YP215,ZP215)</f>
        <v>#VALUE!</v>
      </c>
      <c r="G474" s="9" t="n">
        <f aca="false">MEDIAN(AD15:AO15,BD15:BO15,CD15:CO15,DD15:DO15,ED15:EO15,FD15:FO15,GD15:GO15,HD15:HO15,ID15:IO15,JD15:JO15,KD15:KO15,LD15:LO15,MD15:MO15,ND15:NO15,OD15:OO15,PD15:PO15,QD15:QO15,RD15:RO15,SD15:SO15,TD15:TO15,UD15:UO15,VD15:VO15,WD15:WO15,XD15:XO15,YD15:YO15,ZD15:ZO15,)</f>
        <v>17.3</v>
      </c>
      <c r="H474" s="9"/>
      <c r="I474" s="4" t="e">
        <f aca="false">MEDIAN(AD215:AO215,BD215:BO215,CD215:CO215,DD215:DO215,ED215:EO215,FD215:FO215,GD215:GO215,HD215:HO215,ID215:IO215,JD215:JO215,KD215:KO215,LD215:LO215,MD215:MO215,ND215:NO215,OD215:OO215,PD215:PO215,QD215:QO215,RD215:RO215,SD215:SO215,TD215:TO215,UD215:UO215,VD215:VO215,WD215:WO215,XD215:XO215,YD215:YO215,ZD215:ZO215)</f>
        <v>#VALUE!</v>
      </c>
      <c r="AB474" s="1"/>
    </row>
    <row r="475" customFormat="false" ht="12.8" hidden="false" customHeight="false" outlineLevel="0" collapsed="false">
      <c r="A475" s="17"/>
      <c r="B475" s="9" t="n">
        <f aca="false">MEDIAN(AP16,BP16,CP16,DP16,EP16,FP16,GP16,HP16,IP16,JP16,KP16,LP16,MP16,NP16,OP16,PP16,QP16,RP16,SP16,TP16,UP16,VP16,WP16,XP16,YP16,ZP16)</f>
        <v>19.3583333333333</v>
      </c>
      <c r="C475" s="4" t="e">
        <f aca="false">MEDIAN(AP216,BP216,CP216,DP216,EP216,FP216,GP216,HP216,IP216,JP216,KP216,LP216,MP216,NP216,OP216,PP216,QP216,RP216,SP216,TP216,UP216,VP216,WP216,XP216,YP216,ZP216)</f>
        <v>#VALUE!</v>
      </c>
      <c r="G475" s="9" t="n">
        <f aca="false">MEDIAN(AD16:AO16,BD16:BO16,CD16:CO16,DD16:DO16,ED16:EO16,FD16:FO16,GD16:GO16,HD16:HO16,ID16:IO16,JD16:JO16,KD16:KO16,LD16:LO16,MD16:MO16,ND16:NO16,OD16:OO16,PD16:PO16,QD16:QO16,RD16:RO16,SD16:SO16,TD16:TO16,UD16:UO16,VD16:VO16,WD16:WO16,XD16:XO16,YD16:YO16,ZD16:ZO16,)</f>
        <v>19.3</v>
      </c>
      <c r="H475" s="9"/>
      <c r="I475" s="4" t="e">
        <f aca="false">MEDIAN(AD216:AO216,BD216:BO216,CD216:CO216,DD216:DO216,ED216:EO216,FD216:FO216,GD216:GO216,HD216:HO216,ID216:IO216,JD216:JO216,KD216:KO216,LD216:LO216,MD216:MO216,ND216:NO216,OD216:OO216,PD216:PO216,QD216:QO216,RD216:RO216,SD216:SO216,TD216:TO216,UD216:UO216,VD216:VO216,WD216:WO216,XD216:XO216,YD216:YO216,ZD216:ZO216)</f>
        <v>#VALUE!</v>
      </c>
      <c r="AB475" s="1"/>
    </row>
    <row r="476" customFormat="false" ht="12.8" hidden="false" customHeight="false" outlineLevel="0" collapsed="false">
      <c r="A476" s="17"/>
      <c r="B476" s="9" t="n">
        <f aca="false">MEDIAN(AP17,BP17,CP17,DP17,EP17,FP17,GP17,HP17,IP17,JP17,KP17,LP17,MP17,NP17,OP17,PP17,QP17,RP17,SP17,TP17,UP17,VP17,WP17,XP17,YP17,ZP17)</f>
        <v>20.0166666666667</v>
      </c>
      <c r="C476" s="4" t="e">
        <f aca="false">MEDIAN(AP217,BP217,CP217,DP217,EP217,FP217,GP217,HP217,IP217,JP217,KP217,LP217,MP217,NP217,OP217,PP217,QP217,RP217,SP217,TP217,UP217,VP217,WP217,XP217,YP217,ZP217)</f>
        <v>#VALUE!</v>
      </c>
      <c r="G476" s="9" t="n">
        <f aca="false">MEDIAN(AD17:AO17,BD17:BO17,CD17:CO17,DD17:DO17,ED17:EO17,FD17:FO17,GD17:GO17,HD17:HO17,ID17:IO17,JD17:JO17,KD17:KO17,LD17:LO17,MD17:MO17,ND17:NO17,OD17:OO17,PD17:PO17,QD17:QO17,RD17:RO17,SD17:SO17,TD17:TO17,UD17:UO17,VD17:VO17,WD17:WO17,XD17:XO17,YD17:YO17,ZD17:ZO17,)</f>
        <v>19.6</v>
      </c>
      <c r="H476" s="9"/>
      <c r="I476" s="4" t="e">
        <f aca="false">MEDIAN(AD217:AO217,BD217:BO217,CD217:CO217,DD217:DO217,ED217:EO217,FD217:FO217,GD217:GO217,HD217:HO217,ID217:IO217,JD217:JO217,KD217:KO217,LD217:LO217,MD217:MO217,ND217:NO217,OD217:OO217,PD217:PO217,QD217:QO217,RD217:RO217,SD217:SO217,TD217:TO217,UD217:UO217,VD217:VO217,WD217:WO217,XD217:XO217,YD217:YO217,ZD217:ZO217)</f>
        <v>#VALUE!</v>
      </c>
      <c r="AB476" s="1"/>
    </row>
    <row r="477" customFormat="false" ht="12.8" hidden="false" customHeight="false" outlineLevel="0" collapsed="false">
      <c r="A477" s="17"/>
      <c r="B477" s="9" t="n">
        <f aca="false">MEDIAN(AP18,BP18,CP18,DP18,EP18,FP18,GP18,HP18,IP18,JP18,KP18,LP18,MP18,NP18,OP18,PP18,QP18,RP18,SP18,TP18,UP18,VP18,WP18,XP18,YP18,ZP18)</f>
        <v>19.0583333333333</v>
      </c>
      <c r="C477" s="4" t="e">
        <f aca="false">MEDIAN(AP218,BP218,CP218,DP218,EP218,FP218,GP218,HP218,IP218,JP218,KP218,LP218,MP218,NP218,OP218,PP218,QP218,RP218,SP218,TP218,UP218,VP218,WP218,XP218,YP218,ZP218)</f>
        <v>#VALUE!</v>
      </c>
      <c r="G477" s="9" t="n">
        <f aca="false">MEDIAN(AD18:AO18,BD18:BO18,CD18:CO18,DD18:DO18,ED18:EO18,FD18:FO18,GD18:GO18,HD18:HO18,ID18:IO18,JD18:JO18,KD18:KO18,LD18:LO18,MD18:MO18,ND18:NO18,OD18:OO18,PD18:PO18,QD18:QO18,RD18:RO18,SD18:SO18,TD18:TO18,UD18:UO18,VD18:VO18,WD18:WO18,XD18:XO18,YD18:YO18,ZD18:ZO18,)</f>
        <v>19.4</v>
      </c>
      <c r="H477" s="9"/>
      <c r="I477" s="4" t="e">
        <f aca="false">MEDIAN(AD218:AO218,BD218:BO218,CD218:CO218,DD218:DO218,ED218:EO218,FD218:FO218,GD218:GO218,HD218:HO218,ID218:IO218,JD218:JO218,KD218:KO218,LD218:LO218,MD218:MO218,ND218:NO218,OD218:OO218,PD218:PO218,QD218:QO218,RD218:RO218,SD218:SO218,TD218:TO218,UD218:UO218,VD218:VO218,WD218:WO218,XD218:XO218,YD218:YO218,ZD218:ZO218)</f>
        <v>#VALUE!</v>
      </c>
      <c r="AB477" s="1"/>
    </row>
    <row r="478" customFormat="false" ht="12.8" hidden="false" customHeight="false" outlineLevel="0" collapsed="false">
      <c r="A478" s="17"/>
      <c r="B478" s="9" t="n">
        <f aca="false">MEDIAN(AP19,BP19,CP19,DP19,EP19,FP19,GP19,HP19,IP19,JP19,KP19,LP19,MP19,NP19,OP19,PP19,QP19,RP19,SP19,TP19,UP19,VP19,WP19,XP19,YP19,ZP19)</f>
        <v>18.8166666666667</v>
      </c>
      <c r="C478" s="4" t="e">
        <f aca="false">MEDIAN(AP219,BP219,CP219,DP219,EP219,FP219,GP219,HP219,IP219,JP219,KP219,LP219,MP219,NP219,OP219,PP219,QP219,RP219,SP219,TP219,UP219,VP219,WP219,XP219,YP219,ZP219)</f>
        <v>#VALUE!</v>
      </c>
      <c r="G478" s="9" t="n">
        <f aca="false">MEDIAN(AD19:AO19,BD19:BO19,CD19:CO19,DD19:DO19,ED19:EO19,FD19:FO19,GD19:GO19,HD19:HO19,ID19:IO19,JD19:JO19,KD19:KO19,LD19:LO19,MD19:MO19,ND19:NO19,OD19:OO19,PD19:PO19,QD19:QO19,RD19:RO19,SD19:SO19,TD19:TO19,UD19:UO19,VD19:VO19,WD19:WO19,XD19:XO19,YD19:YO19,ZD19:ZO19,)</f>
        <v>17.5</v>
      </c>
      <c r="H478" s="9"/>
      <c r="I478" s="4" t="e">
        <f aca="false">MEDIAN(AD219:AO219,BD219:BO219,CD219:CO219,DD219:DO219,ED219:EO219,FD219:FO219,GD219:GO219,HD219:HO219,ID219:IO219,JD219:JO219,KD219:KO219,LD219:LO219,MD219:MO219,ND219:NO219,OD219:OO219,PD219:PO219,QD219:QO219,RD219:RO219,SD219:SO219,TD219:TO219,UD219:UO219,VD219:VO219,WD219:WO219,XD219:XO219,YD219:YO219,ZD219:ZO219)</f>
        <v>#VALUE!</v>
      </c>
      <c r="AB478" s="1"/>
    </row>
    <row r="479" customFormat="false" ht="12.8" hidden="false" customHeight="false" outlineLevel="0" collapsed="false">
      <c r="A479" s="17" t="n">
        <f aca="false">A474+5</f>
        <v>1870</v>
      </c>
      <c r="B479" s="9" t="n">
        <f aca="false">MEDIAN(AP20,BP20,CP20,DP20,EP20,FP20,GP20,HP20,IP20,JP20,KP20,LP20,MP20,NP20,OP20,PP20,QP20,RP20,SP20,TP20,UP20,VP20,WP20,XP20,YP20,ZP20)</f>
        <v>18.1833333333333</v>
      </c>
      <c r="C479" s="4" t="e">
        <f aca="false">MEDIAN(AP220,BP220,CP220,DP220,EP220,FP220,GP220,HP220,IP220,JP220,KP220,LP220,MP220,NP220,OP220,PP220,QP220,RP220,SP220,TP220,UP220,VP220,WP220,XP220,YP220,ZP220)</f>
        <v>#VALUE!</v>
      </c>
      <c r="G479" s="9" t="n">
        <f aca="false">MEDIAN(AD20:AO20,BD20:BO20,CD20:CO20,DD20:DO20,ED20:EO20,FD20:FO20,GD20:GO20,HD20:HO20,ID20:IO20,JD20:JO20,KD20:KO20,LD20:LO20,MD20:MO20,ND20:NO20,OD20:OO20,PD20:PO20,QD20:QO20,RD20:RO20,SD20:SO20,TD20:TO20,UD20:UO20,VD20:VO20,WD20:WO20,XD20:XO20,YD20:YO20,ZD20:ZO20,)</f>
        <v>18.1</v>
      </c>
      <c r="H479" s="9"/>
      <c r="I479" s="4" t="e">
        <f aca="false">MEDIAN(AD220:AO220,BD220:BO220,CD220:CO220,DD220:DO220,ED220:EO220,FD220:FO220,GD220:GO220,HD220:HO220,ID220:IO220,JD220:JO220,KD220:KO220,LD220:LO220,MD220:MO220,ND220:NO220,OD220:OO220,PD220:PO220,QD220:QO220,RD220:RO220,SD220:SO220,TD220:TO220,UD220:UO220,VD220:VO220,WD220:WO220,XD220:XO220,YD220:YO220,ZD220:ZO220)</f>
        <v>#VALUE!</v>
      </c>
      <c r="AB479" s="1"/>
    </row>
    <row r="480" customFormat="false" ht="12.8" hidden="false" customHeight="false" outlineLevel="0" collapsed="false">
      <c r="A480" s="17"/>
      <c r="B480" s="9" t="n">
        <f aca="false">MEDIAN(AP21,BP21,CP21,DP21,EP21,FP21,GP21,HP21,IP21,JP21,KP21,LP21,MP21,NP21,OP21,PP21,QP21,RP21,SP21,TP21,UP21,VP21,WP21,XP21,YP21,ZP21)</f>
        <v>18.7666666666667</v>
      </c>
      <c r="C480" s="4" t="e">
        <f aca="false">MEDIAN(AP221,BP221,CP221,DP221,EP221,FP221,GP221,HP221,IP221,JP221,KP221,LP221,MP221,NP221,OP221,PP221,QP221,RP221,SP221,TP221,UP221,VP221,WP221,XP221,YP221,ZP221)</f>
        <v>#VALUE!</v>
      </c>
      <c r="G480" s="9" t="n">
        <f aca="false">MEDIAN(AD21:AO21,BD21:BO21,CD21:CO21,DD21:DO21,ED21:EO21,FD21:FO21,GD21:GO21,HD21:HO21,ID21:IO21,JD21:JO21,KD21:KO21,LD21:LO21,MD21:MO21,ND21:NO21,OD21:OO21,PD21:PO21,QD21:QO21,RD21:RO21,SD21:SO21,TD21:TO21,UD21:UO21,VD21:VO21,WD21:WO21,XD21:XO21,YD21:YO21,ZD21:ZO21,)</f>
        <v>18</v>
      </c>
      <c r="H480" s="9"/>
      <c r="I480" s="4" t="e">
        <f aca="false">MEDIAN(AD221:AO221,BD221:BO221,CD221:CO221,DD221:DO221,ED221:EO221,FD221:FO221,GD221:GO221,HD221:HO221,ID221:IO221,JD221:JO221,KD221:KO221,LD221:LO221,MD221:MO221,ND221:NO221,OD221:OO221,PD221:PO221,QD221:QO221,RD221:RO221,SD221:SO221,TD221:TO221,UD221:UO221,VD221:VO221,WD221:WO221,XD221:XO221,YD221:YO221,ZD221:ZO221)</f>
        <v>#VALUE!</v>
      </c>
      <c r="AB480" s="1"/>
    </row>
    <row r="481" customFormat="false" ht="12.8" hidden="false" customHeight="false" outlineLevel="0" collapsed="false">
      <c r="A481" s="17"/>
      <c r="B481" s="9" t="n">
        <f aca="false">MEDIAN(AP22,BP22,CP22,DP22,EP22,FP22,GP22,HP22,IP22,JP22,KP22,LP22,MP22,NP22,OP22,PP22,QP22,RP22,SP22,TP22,UP22,VP22,WP22,XP22,YP22,ZP22)</f>
        <v>18.5166666666667</v>
      </c>
      <c r="C481" s="4" t="e">
        <f aca="false">MEDIAN(AP222,BP222,CP222,DP222,EP222,FP222,GP222,HP222,IP222,JP222,KP222,LP222,MP222,NP222,OP222,PP222,QP222,RP222,SP222,TP222,UP222,VP222,WP222,XP222,YP222,ZP222)</f>
        <v>#VALUE!</v>
      </c>
      <c r="G481" s="9" t="n">
        <f aca="false">MEDIAN(AD22:AO22,BD22:BO22,CD22:CO22,DD22:DO22,ED22:EO22,FD22:FO22,GD22:GO22,HD22:HO22,ID22:IO22,JD22:JO22,KD22:KO22,LD22:LO22,MD22:MO22,ND22:NO22,OD22:OO22,PD22:PO22,QD22:QO22,RD22:RO22,SD22:SO22,TD22:TO22,UD22:UO22,VD22:VO22,WD22:WO22,XD22:XO22,YD22:YO22,ZD22:ZO22,)</f>
        <v>17.4</v>
      </c>
      <c r="H481" s="9"/>
      <c r="I481" s="4" t="e">
        <f aca="false">MEDIAN(AD222:AO222,BD222:BO222,CD222:CO222,DD222:DO222,ED222:EO222,FD222:FO222,GD222:GO222,HD222:HO222,ID222:IO222,JD222:JO222,KD222:KO222,LD222:LO222,MD222:MO222,ND222:NO222,OD222:OO222,PD222:PO222,QD222:QO222,RD222:RO222,SD222:SO222,TD222:TO222,UD222:UO222,VD222:VO222,WD222:WO222,XD222:XO222,YD222:YO222,ZD222:ZO222)</f>
        <v>#VALUE!</v>
      </c>
      <c r="AB481" s="1"/>
    </row>
    <row r="482" customFormat="false" ht="12.8" hidden="false" customHeight="false" outlineLevel="0" collapsed="false">
      <c r="A482" s="17"/>
      <c r="B482" s="9" t="n">
        <f aca="false">MEDIAN(AP23,BP23,CP23,DP23,EP23,FP23,GP23,HP23,IP23,JP23,KP23,LP23,MP23,NP23,OP23,PP23,QP23,RP23,SP23,TP23,UP23,VP23,WP23,XP23,YP23,ZP23)</f>
        <v>19.1</v>
      </c>
      <c r="C482" s="4" t="e">
        <f aca="false">MEDIAN(AP223,BP223,CP223,DP223,EP223,FP223,GP223,HP223,IP223,JP223,KP223,LP223,MP223,NP223,OP223,PP223,QP223,RP223,SP223,TP223,UP223,VP223,WP223,XP223,YP223,ZP223)</f>
        <v>#VALUE!</v>
      </c>
      <c r="G482" s="9" t="n">
        <f aca="false">MEDIAN(AD23:AO23,BD23:BO23,CD23:CO23,DD23:DO23,ED23:EO23,FD23:FO23,GD23:GO23,HD23:HO23,ID23:IO23,JD23:JO23,KD23:KO23,LD23:LO23,MD23:MO23,ND23:NO23,OD23:OO23,PD23:PO23,QD23:QO23,RD23:RO23,SD23:SO23,TD23:TO23,UD23:UO23,VD23:VO23,WD23:WO23,XD23:XO23,YD23:YO23,ZD23:ZO23,)</f>
        <v>18.6</v>
      </c>
      <c r="H482" s="9"/>
      <c r="I482" s="4" t="e">
        <f aca="false">MEDIAN(AD223:AO223,BD223:BO223,CD223:CO223,DD223:DO223,ED223:EO223,FD223:FO223,GD223:GO223,HD223:HO223,ID223:IO223,JD223:JO223,KD223:KO223,LD223:LO223,MD223:MO223,ND223:NO223,OD223:OO223,PD223:PO223,QD223:QO223,RD223:RO223,SD223:SO223,TD223:TO223,UD223:UO223,VD223:VO223,WD223:WO223,XD223:XO223,YD223:YO223,ZD223:ZO223)</f>
        <v>#VALUE!</v>
      </c>
      <c r="AB482" s="1"/>
    </row>
    <row r="483" customFormat="false" ht="12.8" hidden="false" customHeight="false" outlineLevel="0" collapsed="false">
      <c r="A483" s="17"/>
      <c r="B483" s="9" t="n">
        <f aca="false">MEDIAN(AP24,BP24,CP24,DP24,EP24,FP24,GP24,HP24,IP24,JP24,KP24,LP24,MP24,NP24,OP24,PP24,QP24,RP24,SP24,TP24,UP24,VP24,WP24,XP24,YP24,ZP24)</f>
        <v>18.4</v>
      </c>
      <c r="C483" s="4" t="e">
        <f aca="false">MEDIAN(AP224,BP224,CP224,DP224,EP224,FP224,GP224,HP224,IP224,JP224,KP224,LP224,MP224,NP224,OP224,PP224,QP224,RP224,SP224,TP224,UP224,VP224,WP224,XP224,YP224,ZP224)</f>
        <v>#VALUE!</v>
      </c>
      <c r="G483" s="9" t="n">
        <f aca="false">MEDIAN(AD24:AO24,BD24:BO24,CD24:CO24,DD24:DO24,ED24:EO24,FD24:FO24,GD24:GO24,HD24:HO24,ID24:IO24,JD24:JO24,KD24:KO24,LD24:LO24,MD24:MO24,ND24:NO24,OD24:OO24,PD24:PO24,QD24:QO24,RD24:RO24,SD24:SO24,TD24:TO24,UD24:UO24,VD24:VO24,WD24:WO24,XD24:XO24,YD24:YO24,ZD24:ZO24,)</f>
        <v>19.4</v>
      </c>
      <c r="H483" s="9"/>
      <c r="I483" s="4" t="e">
        <f aca="false">MEDIAN(AD224:AO224,BD224:BO224,CD224:CO224,DD224:DO224,ED224:EO224,FD224:FO224,GD224:GO224,HD224:HO224,ID224:IO224,JD224:JO224,KD224:KO224,LD224:LO224,MD224:MO224,ND224:NO224,OD224:OO224,PD224:PO224,QD224:QO224,RD224:RO224,SD224:SO224,TD224:TO224,UD224:UO224,VD224:VO224,WD224:WO224,XD224:XO224,YD224:YO224,ZD224:ZO224)</f>
        <v>#VALUE!</v>
      </c>
      <c r="AB483" s="1"/>
    </row>
    <row r="484" customFormat="false" ht="12.8" hidden="false" customHeight="false" outlineLevel="0" collapsed="false">
      <c r="A484" s="17" t="n">
        <f aca="false">A479+5</f>
        <v>1875</v>
      </c>
      <c r="B484" s="9" t="n">
        <f aca="false">MEDIAN(AP25,BP25,CP25,DP25,EP25,FP25,GP25,HP25,IP25,JP25,KP25,LP25,MP25,NP25,OP25,PP25,QP25,RP25,SP25,TP25,UP25,VP25,WP25,XP25,YP25,ZP25)</f>
        <v>18.5666666666667</v>
      </c>
      <c r="C484" s="4" t="e">
        <f aca="false">MEDIAN(AP225,BP225,CP225,DP225,EP225,FP225,GP225,HP225,IP225,JP225,KP225,LP225,MP225,NP225,OP225,PP225,QP225,RP225,SP225,TP225,UP225,VP225,WP225,XP225,YP225,ZP225)</f>
        <v>#VALUE!</v>
      </c>
      <c r="G484" s="9" t="n">
        <f aca="false">MEDIAN(AD25:AO25,BD25:BO25,CD25:CO25,DD25:DO25,ED25:EO25,FD25:FO25,GD25:GO25,HD25:HO25,ID25:IO25,JD25:JO25,KD25:KO25,LD25:LO25,MD25:MO25,ND25:NO25,OD25:OO25,PD25:PO25,QD25:QO25,RD25:RO25,SD25:SO25,TD25:TO25,UD25:UO25,VD25:VO25,WD25:WO25,XD25:XO25,YD25:YO25,ZD25:ZO25,)</f>
        <v>18</v>
      </c>
      <c r="H484" s="9"/>
      <c r="I484" s="4" t="e">
        <f aca="false">MEDIAN(AD225:AO225,BD225:BO225,CD225:CO225,DD225:DO225,ED225:EO225,FD225:FO225,GD225:GO225,HD225:HO225,ID225:IO225,JD225:JO225,KD225:KO225,LD225:LO225,MD225:MO225,ND225:NO225,OD225:OO225,PD225:PO225,QD225:QO225,RD225:RO225,SD225:SO225,TD225:TO225,UD225:UO225,VD225:VO225,WD225:WO225,XD225:XO225,YD225:YO225,ZD225:ZO225)</f>
        <v>#VALUE!</v>
      </c>
      <c r="AB484" s="1"/>
    </row>
    <row r="485" customFormat="false" ht="12.8" hidden="false" customHeight="false" outlineLevel="0" collapsed="false">
      <c r="A485" s="17"/>
      <c r="B485" s="9" t="e">
        <f aca="false">MEDIAN(AP26,BP26,CP26,DP26,EP26,FP26,GP26,HP26,IP26,JP26,KP26,LP26,MP26,NP26,OP26,PP26,QP26,RP26,SP26,TP26,UP26,VP26,WP26,XP26,YP26,ZP26)</f>
        <v>#VALUE!</v>
      </c>
      <c r="C485" s="4" t="e">
        <f aca="false">MEDIAN(AP226,BP226,CP226,DP226,EP226,FP226,GP226,HP226,IP226,JP226,KP226,LP226,MP226,NP226,OP226,PP226,QP226,RP226,SP226,TP226,UP226,VP226,WP226,XP226,YP226,ZP226)</f>
        <v>#VALUE!</v>
      </c>
      <c r="G485" s="9" t="n">
        <f aca="false">MEDIAN(AD26:AO26,BD26:BO26,CD26:CO26,DD26:DO26,ED26:EO26,FD26:FO26,GD26:GO26,HD26:HO26,ID26:IO26,JD26:JO26,KD26:KO26,LD26:LO26,MD26:MO26,ND26:NO26,OD26:OO26,PD26:PO26,QD26:QO26,RD26:RO26,SD26:SO26,TD26:TO26,UD26:UO26,VD26:VO26,WD26:WO26,XD26:XO26,YD26:YO26,ZD26:ZO26,)</f>
        <v>0</v>
      </c>
      <c r="H485" s="9"/>
      <c r="I485" s="4" t="e">
        <f aca="false">MEDIAN(AD226:AO226,BD226:BO226,CD226:CO226,DD226:DO226,ED226:EO226,FD226:FO226,GD226:GO226,HD226:HO226,ID226:IO226,JD226:JO226,KD226:KO226,LD226:LO226,MD226:MO226,ND226:NO226,OD226:OO226,PD226:PO226,QD226:QO226,RD226:RO226,SD226:SO226,TD226:TO226,UD226:UO226,VD226:VO226,WD226:WO226,XD226:XO226,YD226:YO226,ZD226:ZO226)</f>
        <v>#VALUE!</v>
      </c>
      <c r="AB485" s="1"/>
    </row>
    <row r="486" customFormat="false" ht="12.8" hidden="false" customHeight="false" outlineLevel="0" collapsed="false">
      <c r="A486" s="17"/>
      <c r="B486" s="9" t="e">
        <f aca="false">MEDIAN(AP27,BP27,CP27,DP27,EP27,FP27,GP27,HP27,IP27,JP27,KP27,LP27,MP27,NP27,OP27,PP27,QP27,RP27,SP27,TP27,UP27,VP27,WP27,XP27,YP27,ZP27)</f>
        <v>#VALUE!</v>
      </c>
      <c r="C486" s="4" t="e">
        <f aca="false">MEDIAN(AP227,BP227,CP227,DP227,EP227,FP227,GP227,HP227,IP227,JP227,KP227,LP227,MP227,NP227,OP227,PP227,QP227,RP227,SP227,TP227,UP227,VP227,WP227,XP227,YP227,ZP227)</f>
        <v>#VALUE!</v>
      </c>
      <c r="G486" s="9" t="n">
        <f aca="false">MEDIAN(AD27:AO27,BD27:BO27,CD27:CO27,DD27:DO27,ED27:EO27,FD27:FO27,GD27:GO27,HD27:HO27,ID27:IO27,JD27:JO27,KD27:KO27,LD27:LO27,MD27:MO27,ND27:NO27,OD27:OO27,PD27:PO27,QD27:QO27,RD27:RO27,SD27:SO27,TD27:TO27,UD27:UO27,VD27:VO27,WD27:WO27,XD27:XO27,YD27:YO27,ZD27:ZO27,)</f>
        <v>0</v>
      </c>
      <c r="H486" s="9"/>
      <c r="I486" s="4" t="e">
        <f aca="false">MEDIAN(AD227:AO227,BD227:BO227,CD227:CO227,DD227:DO227,ED227:EO227,FD227:FO227,GD227:GO227,HD227:HO227,ID227:IO227,JD227:JO227,KD227:KO227,LD227:LO227,MD227:MO227,ND227:NO227,OD227:OO227,PD227:PO227,QD227:QO227,RD227:RO227,SD227:SO227,TD227:TO227,UD227:UO227,VD227:VO227,WD227:WO227,XD227:XO227,YD227:YO227,ZD227:ZO227)</f>
        <v>#VALUE!</v>
      </c>
      <c r="AB486" s="1"/>
    </row>
    <row r="487" customFormat="false" ht="12.8" hidden="false" customHeight="false" outlineLevel="0" collapsed="false">
      <c r="A487" s="17"/>
      <c r="B487" s="9" t="e">
        <f aca="false">MEDIAN(AP28,BP28,CP28,DP28,EP28,FP28,GP28,HP28,IP28,JP28,KP28,LP28,MP28,NP28,OP28,PP28,QP28,RP28,SP28,TP28,UP28,VP28,WP28,XP28,YP28,ZP28)</f>
        <v>#VALUE!</v>
      </c>
      <c r="C487" s="4" t="e">
        <f aca="false">MEDIAN(AP228,BP228,CP228,DP228,EP228,FP228,GP228,HP228,IP228,JP228,KP228,LP228,MP228,NP228,OP228,PP228,QP228,RP228,SP228,TP228,UP228,VP228,WP228,XP228,YP228,ZP228)</f>
        <v>#VALUE!</v>
      </c>
      <c r="G487" s="9" t="n">
        <f aca="false">MEDIAN(AD28:AO28,BD28:BO28,CD28:CO28,DD28:DO28,ED28:EO28,FD28:FO28,GD28:GO28,HD28:HO28,ID28:IO28,JD28:JO28,KD28:KO28,LD28:LO28,MD28:MO28,ND28:NO28,OD28:OO28,PD28:PO28,QD28:QO28,RD28:RO28,SD28:SO28,TD28:TO28,UD28:UO28,VD28:VO28,WD28:WO28,XD28:XO28,YD28:YO28,ZD28:ZO28,)</f>
        <v>30</v>
      </c>
      <c r="H487" s="9"/>
      <c r="I487" s="4" t="n">
        <f aca="false">MEDIAN(AD228:AO228,BD228:BO228,CD228:CO228,DD228:DO228,ED228:EO228,FD228:FO228,GD228:GO228,HD228:HO228,ID228:IO228,JD228:JO228,KD228:KO228,LD228:LO228,MD228:MO228,ND228:NO228,OD228:OO228,PD228:PO228,QD228:QO228,RD228:RO228,SD228:SO228,TD228:TO228,UD228:UO228,VD228:VO228,WD228:WO228,XD228:XO228,YD228:YO228,ZD228:ZO228)</f>
        <v>13.5111111111111</v>
      </c>
      <c r="AB487" s="1"/>
    </row>
    <row r="488" customFormat="false" ht="12.8" hidden="false" customHeight="false" outlineLevel="0" collapsed="false">
      <c r="A488" s="17"/>
      <c r="B488" s="9" t="e">
        <f aca="false">MEDIAN(AP29,BP29,CP29,DP29,EP29,FP29,GP29,HP29,IP29,JP29,KP29,LP29,MP29,NP29,OP29,PP29,QP29,RP29,SP29,TP29,UP29,VP29,WP29,XP29,YP29,ZP29)</f>
        <v>#VALUE!</v>
      </c>
      <c r="C488" s="4" t="e">
        <f aca="false">MEDIAN(AP229,BP229,CP229,DP229,EP229,FP229,GP229,HP229,IP229,JP229,KP229,LP229,MP229,NP229,OP229,PP229,QP229,RP229,SP229,TP229,UP229,VP229,WP229,XP229,YP229,ZP229)</f>
        <v>#VALUE!</v>
      </c>
      <c r="G488" s="9" t="n">
        <f aca="false">MEDIAN(AD29:AO29,BD29:BO29,CD29:CO29,DD29:DO29,ED29:EO29,FD29:FO29,GD29:GO29,HD29:HO29,ID29:IO29,JD29:JO29,KD29:KO29,LD29:LO29,MD29:MO29,ND29:NO29,OD29:OO29,PD29:PO29,QD29:QO29,RD29:RO29,SD29:SO29,TD29:TO29,UD29:UO29,VD29:VO29,WD29:WO29,XD29:XO29,YD29:YO29,ZD29:ZO29,)</f>
        <v>25.3</v>
      </c>
      <c r="H488" s="9"/>
      <c r="I488" s="4" t="n">
        <f aca="false">MEDIAN(AD229:AO229,BD229:BO229,CD229:CO229,DD229:DO229,ED229:EO229,FD229:FO229,GD229:GO229,HD229:HO229,ID229:IO229,JD229:JO229,KD229:KO229,LD229:LO229,MD229:MO229,ND229:NO229,OD229:OO229,PD229:PO229,QD229:QO229,RD229:RO229,SD229:SO229,TD229:TO229,UD229:UO229,VD229:VO229,WD229:WO229,XD229:XO229,YD229:YO229,ZD229:ZO229)</f>
        <v>11.1</v>
      </c>
      <c r="AB488" s="1"/>
    </row>
    <row r="489" customFormat="false" ht="12.8" hidden="false" customHeight="false" outlineLevel="0" collapsed="false">
      <c r="A489" s="17" t="n">
        <f aca="false">A484+5</f>
        <v>1880</v>
      </c>
      <c r="B489" s="9" t="e">
        <f aca="false">MEDIAN(AP30,BP30,CP30,DP30,EP30,FP30,GP30,HP30,IP30,JP30,KP30,LP30,MP30,NP30,OP30,PP30,QP30,RP30,SP30,TP30,UP30,VP30,WP30,XP30,YP30,ZP30)</f>
        <v>#VALUE!</v>
      </c>
      <c r="C489" s="4" t="e">
        <f aca="false">MEDIAN(AP230,BP230,CP230,DP230,EP230,FP230,GP230,HP230,IP230,JP230,KP230,LP230,MP230,NP230,OP230,PP230,QP230,RP230,SP230,TP230,UP230,VP230,WP230,XP230,YP230,ZP230)</f>
        <v>#VALUE!</v>
      </c>
      <c r="G489" s="9" t="n">
        <f aca="false">MEDIAN(AD30:AO30,BD30:BO30,CD30:CO30,DD30:DO30,ED30:EO30,FD30:FO30,GD30:GO30,HD30:HO30,ID30:IO30,JD30:JO30,KD30:KO30,LD30:LO30,MD30:MO30,ND30:NO30,OD30:OO30,PD30:PO30,QD30:QO30,RD30:RO30,SD30:SO30,TD30:TO30,UD30:UO30,VD30:VO30,WD30:WO30,XD30:XO30,YD30:YO30,ZD30:ZO30,)</f>
        <v>29.2</v>
      </c>
      <c r="H489" s="9"/>
      <c r="I489" s="4" t="n">
        <f aca="false">MEDIAN(AD230:AO230,BD230:BO230,CD230:CO230,DD230:DO230,ED230:EO230,FD230:FO230,GD230:GO230,HD230:HO230,ID230:IO230,JD230:JO230,KD230:KO230,LD230:LO230,MD230:MO230,ND230:NO230,OD230:OO230,PD230:PO230,QD230:QO230,RD230:RO230,SD230:SO230,TD230:TO230,UD230:UO230,VD230:VO230,WD230:WO230,XD230:XO230,YD230:YO230,ZD230:ZO230)</f>
        <v>12.2</v>
      </c>
      <c r="AB489" s="1"/>
    </row>
    <row r="490" customFormat="false" ht="12.8" hidden="false" customHeight="false" outlineLevel="0" collapsed="false">
      <c r="A490" s="17"/>
      <c r="B490" s="9" t="e">
        <f aca="false">MEDIAN(AP31,BP31,CP31,DP31,EP31,FP31,GP31,HP31,IP31,JP31,KP31,LP31,MP31,NP31,OP31,PP31,QP31,RP31,SP31,TP31,UP31,VP31,WP31,XP31,YP31,ZP31)</f>
        <v>#VALUE!</v>
      </c>
      <c r="C490" s="4" t="e">
        <f aca="false">MEDIAN(AP231,BP231,CP231,DP231,EP231,FP231,GP231,HP231,IP231,JP231,KP231,LP231,MP231,NP231,OP231,PP231,QP231,RP231,SP231,TP231,UP231,VP231,WP231,XP231,YP231,ZP231)</f>
        <v>#VALUE!</v>
      </c>
      <c r="G490" s="9" t="n">
        <f aca="false">MEDIAN(AD31:AO31,BD31:BO31,CD31:CO31,DD31:DO31,ED31:EO31,FD31:FO31,GD31:GO31,HD31:HO31,ID31:IO31,JD31:JO31,KD31:KO31,LD31:LO31,MD31:MO31,ND31:NO31,OD31:OO31,PD31:PO31,QD31:QO31,RD31:RO31,SD31:SO31,TD31:TO31,UD31:UO31,VD31:VO31,WD31:WO31,XD31:XO31,YD31:YO31,ZD31:ZO31,)</f>
        <v>25.1</v>
      </c>
      <c r="H490" s="9"/>
      <c r="I490" s="4" t="n">
        <f aca="false">MEDIAN(AD231:AO231,BD231:BO231,CD231:CO231,DD231:DO231,ED231:EO231,FD231:FO231,GD231:GO231,HD231:HO231,ID231:IO231,JD231:JO231,KD231:KO231,LD231:LO231,MD231:MO231,ND231:NO231,OD231:OO231,PD231:PO231,QD231:QO231,RD231:RO231,SD231:SO231,TD231:TO231,UD231:UO231,VD231:VO231,WD231:WO231,XD231:XO231,YD231:YO231,ZD231:ZO231)</f>
        <v>13.2833333333333</v>
      </c>
      <c r="AB490" s="1"/>
    </row>
    <row r="491" customFormat="false" ht="12.8" hidden="false" customHeight="false" outlineLevel="0" collapsed="false">
      <c r="A491" s="17"/>
      <c r="B491" s="9" t="e">
        <f aca="false">MEDIAN(AP32,BP32,CP32,DP32,EP32,FP32,GP32,HP32,IP32,JP32,KP32,LP32,MP32,NP32,OP32,PP32,QP32,RP32,SP32,TP32,UP32,VP32,WP32,XP32,YP32,ZP32)</f>
        <v>#VALUE!</v>
      </c>
      <c r="C491" s="4" t="e">
        <f aca="false">MEDIAN(AP232,BP232,CP232,DP232,EP232,FP232,GP232,HP232,IP232,JP232,KP232,LP232,MP232,NP232,OP232,PP232,QP232,RP232,SP232,TP232,UP232,VP232,WP232,XP232,YP232,ZP232)</f>
        <v>#VALUE!</v>
      </c>
      <c r="G491" s="9" t="n">
        <f aca="false">MEDIAN(AD32:AO32,BD32:BO32,CD32:CO32,DD32:DO32,ED32:EO32,FD32:FO32,GD32:GO32,HD32:HO32,ID32:IO32,JD32:JO32,KD32:KO32,LD32:LO32,MD32:MO32,ND32:NO32,OD32:OO32,PD32:PO32,QD32:QO32,RD32:RO32,SD32:SO32,TD32:TO32,UD32:UO32,VD32:VO32,WD32:WO32,XD32:XO32,YD32:YO32,ZD32:ZO32,)</f>
        <v>24.3916666666667</v>
      </c>
      <c r="H491" s="9"/>
      <c r="I491" s="4" t="n">
        <f aca="false">MEDIAN(AD232:AO232,BD232:BO232,CD232:CO232,DD232:DO232,ED232:EO232,FD232:FO232,GD232:GO232,HD232:HO232,ID232:IO232,JD232:JO232,KD232:KO232,LD232:LO232,MD232:MO232,ND232:NO232,OD232:OO232,PD232:PO232,QD232:QO232,RD232:RO232,SD232:SO232,TD232:TO232,UD232:UO232,VD232:VO232,WD232:WO232,XD232:XO232,YD232:YO232,ZD232:ZO232)</f>
        <v>13.6375</v>
      </c>
      <c r="AB491" s="1"/>
    </row>
    <row r="492" customFormat="false" ht="12.8" hidden="false" customHeight="false" outlineLevel="0" collapsed="false">
      <c r="A492" s="17"/>
      <c r="B492" s="9" t="e">
        <f aca="false">MEDIAN(AP33,BP33,CP33,DP33,EP33,FP33,GP33,HP33,IP33,JP33,KP33,LP33,MP33,NP33,OP33,PP33,QP33,RP33,SP33,TP33,UP33,VP33,WP33,XP33,YP33,ZP33)</f>
        <v>#VALUE!</v>
      </c>
      <c r="C492" s="4" t="e">
        <f aca="false">MEDIAN(AP233,BP233,CP233,DP233,EP233,FP233,GP233,HP233,IP233,JP233,KP233,LP233,MP233,NP233,OP233,PP233,QP233,RP233,SP233,TP233,UP233,VP233,WP233,XP233,YP233,ZP233)</f>
        <v>#VALUE!</v>
      </c>
      <c r="G492" s="9" t="n">
        <f aca="false">MEDIAN(AD33:AO33,BD33:BO33,CD33:CO33,DD33:DO33,ED33:EO33,FD33:FO33,GD33:GO33,HD33:HO33,ID33:IO33,JD33:JO33,KD33:KO33,LD33:LO33,MD33:MO33,ND33:NO33,OD33:OO33,PD33:PO33,QD33:QO33,RD33:RO33,SD33:SO33,TD33:TO33,UD33:UO33,VD33:VO33,WD33:WO33,XD33:XO33,YD33:YO33,ZD33:ZO33,)</f>
        <v>25.1</v>
      </c>
      <c r="H492" s="9"/>
      <c r="I492" s="4" t="n">
        <f aca="false">MEDIAN(AD233:AO233,BD233:BO233,CD233:CO233,DD233:DO233,ED233:EO233,FD233:FO233,GD233:GO233,HD233:HO233,ID233:IO233,JD233:JO233,KD233:KO233,LD233:LO233,MD233:MO233,ND233:NO233,OD233:OO233,PD233:PO233,QD233:QO233,RD233:RO233,SD233:SO233,TD233:TO233,UD233:UO233,VD233:VO233,WD233:WO233,XD233:XO233,YD233:YO233,ZD233:ZO233)</f>
        <v>13.85</v>
      </c>
      <c r="AB492" s="1"/>
    </row>
    <row r="493" customFormat="false" ht="12.8" hidden="false" customHeight="false" outlineLevel="0" collapsed="false">
      <c r="A493" s="17"/>
      <c r="B493" s="9" t="e">
        <f aca="false">MEDIAN(AP34,BP34,CP34,DP34,EP34,FP34,GP34,HP34,IP34,JP34,KP34,LP34,MP34,NP34,OP34,PP34,QP34,RP34,SP34,TP34,UP34,VP34,WP34,XP34,YP34,ZP34)</f>
        <v>#VALUE!</v>
      </c>
      <c r="C493" s="4" t="e">
        <f aca="false">MEDIAN(AP234,BP234,CP234,DP234,EP234,FP234,GP234,HP234,IP234,JP234,KP234,LP234,MP234,NP234,OP234,PP234,QP234,RP234,SP234,TP234,UP234,VP234,WP234,XP234,YP234,ZP234)</f>
        <v>#VALUE!</v>
      </c>
      <c r="G493" s="9" t="n">
        <f aca="false">MEDIAN(AD34:AO34,BD34:BO34,CD34:CO34,DD34:DO34,ED34:EO34,FD34:FO34,GD34:GO34,HD34:HO34,ID34:IO34,JD34:JO34,KD34:KO34,LD34:LO34,MD34:MO34,ND34:NO34,OD34:OO34,PD34:PO34,QD34:QO34,RD34:RO34,SD34:SO34,TD34:TO34,UD34:UO34,VD34:VO34,WD34:WO34,XD34:XO34,YD34:YO34,ZD34:ZO34,)</f>
        <v>26.5</v>
      </c>
      <c r="H493" s="9"/>
      <c r="I493" s="4" t="n">
        <f aca="false">MEDIAN(AD234:AO234,BD234:BO234,CD234:CO234,DD234:DO234,ED234:EO234,FD234:FO234,GD234:GO234,HD234:HO234,ID234:IO234,JD234:JO234,KD234:KO234,LD234:LO234,MD234:MO234,ND234:NO234,OD234:OO234,PD234:PO234,QD234:QO234,RD234:RO234,SD234:SO234,TD234:TO234,UD234:UO234,VD234:VO234,WD234:WO234,XD234:XO234,YD234:YO234,ZD234:ZO234)</f>
        <v>12.3958333333334</v>
      </c>
      <c r="AB493" s="1"/>
    </row>
    <row r="494" customFormat="false" ht="12.8" hidden="false" customHeight="false" outlineLevel="0" collapsed="false">
      <c r="A494" s="17" t="n">
        <f aca="false">A489+5</f>
        <v>1885</v>
      </c>
      <c r="B494" s="9" t="e">
        <f aca="false">MEDIAN(AP35,BP35,CP35,DP35,EP35,FP35,GP35,HP35,IP35,JP35,KP35,LP35,MP35,NP35,OP35,PP35,QP35,RP35,SP35,TP35,UP35,VP35,WP35,XP35,YP35,ZP35)</f>
        <v>#VALUE!</v>
      </c>
      <c r="C494" s="4" t="e">
        <f aca="false">MEDIAN(AP235,BP235,CP235,DP235,EP235,FP235,GP235,HP235,IP235,JP235,KP235,LP235,MP235,NP235,OP235,PP235,QP235,RP235,SP235,TP235,UP235,VP235,WP235,XP235,YP235,ZP235)</f>
        <v>#VALUE!</v>
      </c>
      <c r="G494" s="9" t="n">
        <f aca="false">MEDIAN(AD35:AO35,BD35:BO35,CD35:CO35,DD35:DO35,ED35:EO35,FD35:FO35,GD35:GO35,HD35:HO35,ID35:IO35,JD35:JO35,KD35:KO35,LD35:LO35,MD35:MO35,ND35:NO35,OD35:OO35,PD35:PO35,QD35:QO35,RD35:RO35,SD35:SO35,TD35:TO35,UD35:UO35,VD35:VO35,WD35:WO35,XD35:XO35,YD35:YO35,ZD35:ZO35,)</f>
        <v>27.1</v>
      </c>
      <c r="H494" s="9"/>
      <c r="I494" s="4" t="n">
        <f aca="false">MEDIAN(AD235:AO235,BD235:BO235,CD235:CO235,DD235:DO235,ED235:EO235,FD235:FO235,GD235:GO235,HD235:HO235,ID235:IO235,JD235:JO235,KD235:KO235,LD235:LO235,MD235:MO235,ND235:NO235,OD235:OO235,PD235:PO235,QD235:QO235,RD235:RO235,SD235:SO235,TD235:TO235,UD235:UO235,VD235:VO235,WD235:WO235,XD235:XO235,YD235:YO235,ZD235:ZO235)</f>
        <v>13.65</v>
      </c>
      <c r="AB494" s="1"/>
    </row>
    <row r="495" customFormat="false" ht="12.8" hidden="false" customHeight="false" outlineLevel="0" collapsed="false">
      <c r="A495" s="17"/>
      <c r="B495" s="9" t="e">
        <f aca="false">MEDIAN(AP36,BP36,CP36,DP36,EP36,FP36,GP36,HP36,IP36,JP36,KP36,LP36,MP36,NP36,OP36,PP36,QP36,RP36,SP36,TP36,UP36,VP36,WP36,XP36,YP36,ZP36)</f>
        <v>#VALUE!</v>
      </c>
      <c r="C495" s="4" t="e">
        <f aca="false">MEDIAN(AP236,BP236,CP236,DP236,EP236,FP236,GP236,HP236,IP236,JP236,KP236,LP236,MP236,NP236,OP236,PP236,QP236,RP236,SP236,TP236,UP236,VP236,WP236,XP236,YP236,ZP236)</f>
        <v>#VALUE!</v>
      </c>
      <c r="G495" s="9" t="n">
        <f aca="false">MEDIAN(AD36:AO36,BD36:BO36,CD36:CO36,DD36:DO36,ED36:EO36,FD36:FO36,GD36:GO36,HD36:HO36,ID36:IO36,JD36:JO36,KD36:KO36,LD36:LO36,MD36:MO36,ND36:NO36,OD36:OO36,PD36:PO36,QD36:QO36,RD36:RO36,SD36:SO36,TD36:TO36,UD36:UO36,VD36:VO36,WD36:WO36,XD36:XO36,YD36:YO36,ZD36:ZO36,)</f>
        <v>25.4666666666667</v>
      </c>
      <c r="H495" s="9"/>
      <c r="I495" s="4" t="n">
        <f aca="false">MEDIAN(AD236:AO236,BD236:BO236,CD236:CO236,DD236:DO236,ED236:EO236,FD236:FO236,GD236:GO236,HD236:HO236,ID236:IO236,JD236:JO236,KD236:KO236,LD236:LO236,MD236:MO236,ND236:NO236,OD236:OO236,PD236:PO236,QD236:QO236,RD236:RO236,SD236:SO236,TD236:TO236,UD236:UO236,VD236:VO236,WD236:WO236,XD236:XO236,YD236:YO236,ZD236:ZO236)</f>
        <v>12.75</v>
      </c>
      <c r="AB495" s="1"/>
    </row>
    <row r="496" customFormat="false" ht="12.8" hidden="false" customHeight="false" outlineLevel="0" collapsed="false">
      <c r="A496" s="17"/>
      <c r="B496" s="9" t="e">
        <f aca="false">MEDIAN(AP37,BP37,CP37,DP37,EP37,FP37,GP37,HP37,IP37,JP37,KP37,LP37,MP37,NP37,OP37,PP37,QP37,RP37,SP37,TP37,UP37,VP37,WP37,XP37,YP37,ZP37)</f>
        <v>#VALUE!</v>
      </c>
      <c r="C496" s="4" t="e">
        <f aca="false">MEDIAN(AP237,BP237,CP237,DP237,EP237,FP237,GP237,HP237,IP237,JP237,KP237,LP237,MP237,NP237,OP237,PP237,QP237,RP237,SP237,TP237,UP237,VP237,WP237,XP237,YP237,ZP237)</f>
        <v>#VALUE!</v>
      </c>
      <c r="G496" s="9" t="n">
        <f aca="false">MEDIAN(AD37:AO37,BD37:BO37,CD37:CO37,DD37:DO37,ED37:EO37,FD37:FO37,GD37:GO37,HD37:HO37,ID37:IO37,JD37:JO37,KD37:KO37,LD37:LO37,MD37:MO37,ND37:NO37,OD37:OO37,PD37:PO37,QD37:QO37,RD37:RO37,SD37:SO37,TD37:TO37,UD37:UO37,VD37:VO37,WD37:WO37,XD37:XO37,YD37:YO37,ZD37:ZO37,)</f>
        <v>24.0166666666667</v>
      </c>
      <c r="H496" s="9"/>
      <c r="I496" s="4" t="n">
        <f aca="false">MEDIAN(AD237:AO237,BD237:BO237,CD237:CO237,DD237:DO237,ED237:EO237,FD237:FO237,GD237:GO237,HD237:HO237,ID237:IO237,JD237:JO237,KD237:KO237,LD237:LO237,MD237:MO237,ND237:NO237,OD237:OO237,PD237:PO237,QD237:QO237,RD237:RO237,SD237:SO237,TD237:TO237,UD237:UO237,VD237:VO237,WD237:WO237,XD237:XO237,YD237:YO237,ZD237:ZO237)</f>
        <v>12.15</v>
      </c>
      <c r="AB496" s="1"/>
    </row>
    <row r="497" customFormat="false" ht="12.8" hidden="false" customHeight="false" outlineLevel="0" collapsed="false">
      <c r="A497" s="17"/>
      <c r="B497" s="9" t="e">
        <f aca="false">MEDIAN(AP38,BP38,CP38,DP38,EP38,FP38,GP38,HP38,IP38,JP38,KP38,LP38,MP38,NP38,OP38,PP38,QP38,RP38,SP38,TP38,UP38,VP38,WP38,XP38,YP38,ZP38)</f>
        <v>#VALUE!</v>
      </c>
      <c r="C497" s="4" t="e">
        <f aca="false">MEDIAN(AP238,BP238,CP238,DP238,EP238,FP238,GP238,HP238,IP238,JP238,KP238,LP238,MP238,NP238,OP238,PP238,QP238,RP238,SP238,TP238,UP238,VP238,WP238,XP238,YP238,ZP238)</f>
        <v>#VALUE!</v>
      </c>
      <c r="G497" s="9" t="n">
        <f aca="false">MEDIAN(AD38:AO38,BD38:BO38,CD38:CO38,DD38:DO38,ED38:EO38,FD38:FO38,GD38:GO38,HD38:HO38,ID38:IO38,JD38:JO38,KD38:KO38,LD38:LO38,MD38:MO38,ND38:NO38,OD38:OO38,PD38:PO38,QD38:QO38,RD38:RO38,SD38:SO38,TD38:TO38,UD38:UO38,VD38:VO38,WD38:WO38,XD38:XO38,YD38:YO38,ZD38:ZO38,)</f>
        <v>28.35</v>
      </c>
      <c r="H497" s="9"/>
      <c r="I497" s="4" t="n">
        <f aca="false">MEDIAN(AD238:AO238,BD238:BO238,CD238:CO238,DD238:DO238,ED238:EO238,FD238:FO238,GD238:GO238,HD238:HO238,ID238:IO238,JD238:JO238,KD238:KO238,LD238:LO238,MD238:MO238,ND238:NO238,OD238:OO238,PD238:PO238,QD238:QO238,RD238:RO238,SD238:SO238,TD238:TO238,UD238:UO238,VD238:VO238,WD238:WO238,XD238:XO238,YD238:YO238,ZD238:ZO238)</f>
        <v>13.2416666666667</v>
      </c>
      <c r="AB497" s="1"/>
    </row>
    <row r="498" customFormat="false" ht="12.8" hidden="false" customHeight="false" outlineLevel="0" collapsed="false">
      <c r="A498" s="17"/>
      <c r="B498" s="9" t="e">
        <f aca="false">MEDIAN(AP39,BP39,CP39,DP39,EP39,FP39,GP39,HP39,IP39,JP39,KP39,LP39,MP39,NP39,OP39,PP39,QP39,RP39,SP39,TP39,UP39,VP39,WP39,XP39,YP39,ZP39)</f>
        <v>#VALUE!</v>
      </c>
      <c r="C498" s="4" t="e">
        <f aca="false">MEDIAN(AP239,BP239,CP239,DP239,EP239,FP239,GP239,HP239,IP239,JP239,KP239,LP239,MP239,NP239,OP239,PP239,QP239,RP239,SP239,TP239,UP239,VP239,WP239,XP239,YP239,ZP239)</f>
        <v>#VALUE!</v>
      </c>
      <c r="G498" s="9" t="n">
        <f aca="false">MEDIAN(AD39:AO39,BD39:BO39,CD39:CO39,DD39:DO39,ED39:EO39,FD39:FO39,GD39:GO39,HD39:HO39,ID39:IO39,JD39:JO39,KD39:KO39,LD39:LO39,MD39:MO39,ND39:NO39,OD39:OO39,PD39:PO39,QD39:QO39,RD39:RO39,SD39:SO39,TD39:TO39,UD39:UO39,VD39:VO39,WD39:WO39,XD39:XO39,YD39:YO39,ZD39:ZO39,)</f>
        <v>28.35</v>
      </c>
      <c r="H498" s="9"/>
      <c r="I498" s="4" t="n">
        <f aca="false">MEDIAN(AD239:AO239,BD239:BO239,CD239:CO239,DD239:DO239,ED239:EO239,FD239:FO239,GD239:GO239,HD239:HO239,ID239:IO239,JD239:JO239,KD239:KO239,LD239:LO239,MD239:MO239,ND239:NO239,OD239:OO239,PD239:PO239,QD239:QO239,RD239:RO239,SD239:SO239,TD239:TO239,UD239:UO239,VD239:VO239,WD239:WO239,XD239:XO239,YD239:YO239,ZD239:ZO239)</f>
        <v>13.7</v>
      </c>
      <c r="AB498" s="1"/>
    </row>
    <row r="499" customFormat="false" ht="12.8" hidden="false" customHeight="false" outlineLevel="0" collapsed="false">
      <c r="A499" s="17" t="n">
        <f aca="false">A494+5</f>
        <v>1890</v>
      </c>
      <c r="B499" s="9" t="e">
        <f aca="false">MEDIAN(AP40,BP40,CP40,DP40,EP40,FP40,GP40,HP40,IP40,JP40,KP40,LP40,MP40,NP40,OP40,PP40,QP40,RP40,SP40,TP40,UP40,VP40,WP40,XP40,YP40,ZP40)</f>
        <v>#VALUE!</v>
      </c>
      <c r="C499" s="4" t="e">
        <f aca="false">MEDIAN(AP240,BP240,CP240,DP240,EP240,FP240,GP240,HP240,IP240,JP240,KP240,LP240,MP240,NP240,OP240,PP240,QP240,RP240,SP240,TP240,UP240,VP240,WP240,XP240,YP240,ZP240)</f>
        <v>#VALUE!</v>
      </c>
      <c r="G499" s="9" t="n">
        <f aca="false">MEDIAN(AD40:AO40,BD40:BO40,CD40:CO40,DD40:DO40,ED40:EO40,FD40:FO40,GD40:GO40,HD40:HO40,ID40:IO40,JD40:JO40,KD40:KO40,LD40:LO40,MD40:MO40,ND40:NO40,OD40:OO40,PD40:PO40,QD40:QO40,RD40:RO40,SD40:SO40,TD40:TO40,UD40:UO40,VD40:VO40,WD40:WO40,XD40:XO40,YD40:YO40,ZD40:ZO40,)</f>
        <v>27.4</v>
      </c>
      <c r="H499" s="9"/>
      <c r="I499" s="4" t="n">
        <f aca="false">MEDIAN(AD240:AO240,BD240:BO240,CD240:CO240,DD240:DO240,ED240:EO240,FD240:FO240,GD240:GO240,HD240:HO240,ID240:IO240,JD240:JO240,KD240:KO240,LD240:LO240,MD240:MO240,ND240:NO240,OD240:OO240,PD240:PO240,QD240:QO240,RD240:RO240,SD240:SO240,TD240:TO240,UD240:UO240,VD240:VO240,WD240:WO240,XD240:XO240,YD240:YO240,ZD240:ZO240)</f>
        <v>12.9694444444445</v>
      </c>
      <c r="AB499" s="1"/>
    </row>
    <row r="500" customFormat="false" ht="12.8" hidden="false" customHeight="false" outlineLevel="0" collapsed="false">
      <c r="A500" s="17"/>
      <c r="B500" s="9" t="e">
        <f aca="false">MEDIAN(AP41,BP41,CP41,DP41,EP41,FP41,GP41,HP41,IP41,JP41,KP41,LP41,MP41,NP41,OP41,PP41,QP41,RP41,SP41,TP41,UP41,VP41,WP41,XP41,YP41,ZP41)</f>
        <v>#VALUE!</v>
      </c>
      <c r="C500" s="4" t="e">
        <f aca="false">MEDIAN(AP241,BP241,CP241,DP241,EP241,FP241,GP241,HP241,IP241,JP241,KP241,LP241,MP241,NP241,OP241,PP241,QP241,RP241,SP241,TP241,UP241,VP241,WP241,XP241,YP241,ZP241)</f>
        <v>#VALUE!</v>
      </c>
      <c r="G500" s="9" t="n">
        <f aca="false">MEDIAN(AD41:AO41,BD41:BO41,CD41:CO41,DD41:DO41,ED41:EO41,FD41:FO41,GD41:GO41,HD41:HO41,ID41:IO41,JD41:JO41,KD41:KO41,LD41:LO41,MD41:MO41,ND41:NO41,OD41:OO41,PD41:PO41,QD41:QO41,RD41:RO41,SD41:SO41,TD41:TO41,UD41:UO41,VD41:VO41,WD41:WO41,XD41:XO41,YD41:YO41,ZD41:ZO41,)</f>
        <v>26.4916666666667</v>
      </c>
      <c r="H500" s="9"/>
      <c r="I500" s="4" t="n">
        <f aca="false">MEDIAN(AD241:AO241,BD241:BO241,CD241:CO241,DD241:DO241,ED241:EO241,FD241:FO241,GD241:GO241,HD241:HO241,ID241:IO241,JD241:JO241,KD241:KO241,LD241:LO241,MD241:MO241,ND241:NO241,OD241:OO241,PD241:PO241,QD241:QO241,RD241:RO241,SD241:SO241,TD241:TO241,UD241:UO241,VD241:VO241,WD241:WO241,XD241:XO241,YD241:YO241,ZD241:ZO241)</f>
        <v>12.1083333333333</v>
      </c>
      <c r="AB500" s="1"/>
    </row>
    <row r="501" customFormat="false" ht="12.8" hidden="false" customHeight="false" outlineLevel="0" collapsed="false">
      <c r="A501" s="17"/>
      <c r="B501" s="9" t="e">
        <f aca="false">MEDIAN(AP42,BP42,CP42,DP42,EP42,FP42,GP42,HP42,IP42,JP42,KP42,LP42,MP42,NP42,OP42,PP42,QP42,RP42,SP42,TP42,UP42,VP42,WP42,XP42,YP42,ZP42)</f>
        <v>#VALUE!</v>
      </c>
      <c r="C501" s="4" t="e">
        <f aca="false">MEDIAN(AP242,BP242,CP242,DP242,EP242,FP242,GP242,HP242,IP242,JP242,KP242,LP242,MP242,NP242,OP242,PP242,QP242,RP242,SP242,TP242,UP242,VP242,WP242,XP242,YP242,ZP242)</f>
        <v>#VALUE!</v>
      </c>
      <c r="G501" s="9" t="n">
        <f aca="false">MEDIAN(AD42:AO42,BD42:BO42,CD42:CO42,DD42:DO42,ED42:EO42,FD42:FO42,GD42:GO42,HD42:HO42,ID42:IO42,JD42:JO42,KD42:KO42,LD42:LO42,MD42:MO42,ND42:NO42,OD42:OO42,PD42:PO42,QD42:QO42,RD42:RO42,SD42:SO42,TD42:TO42,UD42:UO42,VD42:VO42,WD42:WO42,XD42:XO42,YD42:YO42,ZD42:ZO42,)</f>
        <v>28.5</v>
      </c>
      <c r="H501" s="9"/>
      <c r="I501" s="4" t="n">
        <f aca="false">MEDIAN(AD242:AO242,BD242:BO242,CD242:CO242,DD242:DO242,ED242:EO242,FD242:FO242,GD242:GO242,HD242:HO242,ID242:IO242,JD242:JO242,KD242:KO242,LD242:LO242,MD242:MO242,ND242:NO242,OD242:OO242,PD242:PO242,QD242:QO242,RD242:RO242,SD242:SO242,TD242:TO242,UD242:UO242,VD242:VO242,WD242:WO242,XD242:XO242,YD242:YO242,ZD242:ZO242)</f>
        <v>12.9</v>
      </c>
      <c r="AB501" s="1"/>
    </row>
    <row r="502" customFormat="false" ht="12.8" hidden="false" customHeight="false" outlineLevel="0" collapsed="false">
      <c r="A502" s="17"/>
      <c r="B502" s="9" t="e">
        <f aca="false">MEDIAN(AP43,BP43,CP43,DP43,EP43,FP43,GP43,HP43,IP43,JP43,KP43,LP43,MP43,NP43,OP43,PP43,QP43,RP43,SP43,TP43,UP43,VP43,WP43,XP43,YP43,ZP43)</f>
        <v>#VALUE!</v>
      </c>
      <c r="C502" s="4" t="e">
        <f aca="false">MEDIAN(AP243,BP243,CP243,DP243,EP243,FP243,GP243,HP243,IP243,JP243,KP243,LP243,MP243,NP243,OP243,PP243,QP243,RP243,SP243,TP243,UP243,VP243,WP243,XP243,YP243,ZP243)</f>
        <v>#VALUE!</v>
      </c>
      <c r="G502" s="9" t="n">
        <f aca="false">MEDIAN(AD43:AO43,BD43:BO43,CD43:CO43,DD43:DO43,ED43:EO43,FD43:FO43,GD43:GO43,HD43:HO43,ID43:IO43,JD43:JO43,KD43:KO43,LD43:LO43,MD43:MO43,ND43:NO43,OD43:OO43,PD43:PO43,QD43:QO43,RD43:RO43,SD43:SO43,TD43:TO43,UD43:UO43,VD43:VO43,WD43:WO43,XD43:XO43,YD43:YO43,ZD43:ZO43,)</f>
        <v>28.6</v>
      </c>
      <c r="H502" s="9"/>
      <c r="I502" s="4" t="n">
        <f aca="false">MEDIAN(AD243:AO243,BD243:BO243,CD243:CO243,DD243:DO243,ED243:EO243,FD243:FO243,GD243:GO243,HD243:HO243,ID243:IO243,JD243:JO243,KD243:KO243,LD243:LO243,MD243:MO243,ND243:NO243,OD243:OO243,PD243:PO243,QD243:QO243,RD243:RO243,SD243:SO243,TD243:TO243,UD243:UO243,VD243:VO243,WD243:WO243,XD243:XO243,YD243:YO243,ZD243:ZO243)</f>
        <v>13.5</v>
      </c>
      <c r="AB502" s="1"/>
    </row>
    <row r="503" customFormat="false" ht="12.8" hidden="false" customHeight="false" outlineLevel="0" collapsed="false">
      <c r="A503" s="17"/>
      <c r="B503" s="9" t="e">
        <f aca="false">MEDIAN(AP44,BP44,CP44,DP44,EP44,FP44,GP44,HP44,IP44,JP44,KP44,LP44,MP44,NP44,OP44,PP44,QP44,RP44,SP44,TP44,UP44,VP44,WP44,XP44,YP44,ZP44)</f>
        <v>#VALUE!</v>
      </c>
      <c r="C503" s="4" t="e">
        <f aca="false">MEDIAN(AP244,BP244,CP244,DP244,EP244,FP244,GP244,HP244,IP244,JP244,KP244,LP244,MP244,NP244,OP244,PP244,QP244,RP244,SP244,TP244,UP244,VP244,WP244,XP244,YP244,ZP244)</f>
        <v>#VALUE!</v>
      </c>
      <c r="G503" s="9" t="n">
        <f aca="false">MEDIAN(AD44:AO44,BD44:BO44,CD44:CO44,DD44:DO44,ED44:EO44,FD44:FO44,GD44:GO44,HD44:HO44,ID44:IO44,JD44:JO44,KD44:KO44,LD44:LO44,MD44:MO44,ND44:NO44,OD44:OO44,PD44:PO44,QD44:QO44,RD44:RO44,SD44:SO44,TD44:TO44,UD44:UO44,VD44:VO44,WD44:WO44,XD44:XO44,YD44:YO44,ZD44:ZO44,)</f>
        <v>26.4916666666667</v>
      </c>
      <c r="H503" s="9"/>
      <c r="I503" s="4" t="n">
        <f aca="false">MEDIAN(AD244:AO244,BD244:BO244,CD244:CO244,DD244:DO244,ED244:EO244,FD244:FO244,GD244:GO244,HD244:HO244,ID244:IO244,JD244:JO244,KD244:KO244,LD244:LO244,MD244:MO244,ND244:NO244,OD244:OO244,PD244:PO244,QD244:QO244,RD244:RO244,SD244:SO244,TD244:TO244,UD244:UO244,VD244:VO244,WD244:WO244,XD244:XO244,YD244:YO244,ZD244:ZO244)</f>
        <v>12.7</v>
      </c>
      <c r="AB503" s="1"/>
    </row>
    <row r="504" customFormat="false" ht="12.8" hidden="false" customHeight="false" outlineLevel="0" collapsed="false">
      <c r="A504" s="17" t="n">
        <f aca="false">A499+5</f>
        <v>1895</v>
      </c>
      <c r="B504" s="9" t="e">
        <f aca="false">MEDIAN(AP45,BP45,CP45,DP45,EP45,FP45,GP45,HP45,IP45,JP45,KP45,LP45,MP45,NP45,OP45,PP45,QP45,RP45,SP45,TP45,UP45,VP45,WP45,XP45,YP45,ZP45)</f>
        <v>#VALUE!</v>
      </c>
      <c r="C504" s="4" t="e">
        <f aca="false">MEDIAN(AP245,BP245,CP245,DP245,EP245,FP245,GP245,HP245,IP245,JP245,KP245,LP245,MP245,NP245,OP245,PP245,QP245,RP245,SP245,TP245,UP245,VP245,WP245,XP245,YP245,ZP245)</f>
        <v>#VALUE!</v>
      </c>
      <c r="G504" s="9" t="n">
        <f aca="false">MEDIAN(AD45:AO45,BD45:BO45,CD45:CO45,DD45:DO45,ED45:EO45,FD45:FO45,GD45:GO45,HD45:HO45,ID45:IO45,JD45:JO45,KD45:KO45,LD45:LO45,MD45:MO45,ND45:NO45,OD45:OO45,PD45:PO45,QD45:QO45,RD45:RO45,SD45:SO45,TD45:TO45,UD45:UO45,VD45:VO45,WD45:WO45,XD45:XO45,YD45:YO45,ZD45:ZO45,)</f>
        <v>28.5</v>
      </c>
      <c r="H504" s="9"/>
      <c r="I504" s="4" t="n">
        <f aca="false">MEDIAN(AD245:AO245,BD245:BO245,CD245:CO245,DD245:DO245,ED245:EO245,FD245:FO245,GD245:GO245,HD245:HO245,ID245:IO245,JD245:JO245,KD245:KO245,LD245:LO245,MD245:MO245,ND245:NO245,OD245:OO245,PD245:PO245,QD245:QO245,RD245:RO245,SD245:SO245,TD245:TO245,UD245:UO245,VD245:VO245,WD245:WO245,XD245:XO245,YD245:YO245,ZD245:ZO245)</f>
        <v>12.8</v>
      </c>
      <c r="AB504" s="1"/>
    </row>
    <row r="505" customFormat="false" ht="12.8" hidden="false" customHeight="false" outlineLevel="0" collapsed="false">
      <c r="A505" s="17"/>
      <c r="B505" s="9" t="e">
        <f aca="false">MEDIAN(AP46,BP46,CP46,DP46,EP46,FP46,GP46,HP46,IP46,JP46,KP46,LP46,MP46,NP46,OP46,PP46,QP46,RP46,SP46,TP46,UP46,VP46,WP46,XP46,YP46,ZP46)</f>
        <v>#VALUE!</v>
      </c>
      <c r="C505" s="4" t="e">
        <f aca="false">MEDIAN(AP246,BP246,CP246,DP246,EP246,FP246,GP246,HP246,IP246,JP246,KP246,LP246,MP246,NP246,OP246,PP246,QP246,RP246,SP246,TP246,UP246,VP246,WP246,XP246,YP246,ZP246)</f>
        <v>#VALUE!</v>
      </c>
      <c r="G505" s="9" t="n">
        <f aca="false">MEDIAN(AD46:AO46,BD46:BO46,CD46:CO46,DD46:DO46,ED46:EO46,FD46:FO46,GD46:GO46,HD46:HO46,ID46:IO46,JD46:JO46,KD46:KO46,LD46:LO46,MD46:MO46,ND46:NO46,OD46:OO46,PD46:PO46,QD46:QO46,RD46:RO46,SD46:SO46,TD46:TO46,UD46:UO46,VD46:VO46,WD46:WO46,XD46:XO46,YD46:YO46,ZD46:ZO46,)</f>
        <v>28.15</v>
      </c>
      <c r="H505" s="9"/>
      <c r="I505" s="4" t="n">
        <f aca="false">MEDIAN(AD246:AO246,BD246:BO246,CD246:CO246,DD246:DO246,ED246:EO246,FD246:FO246,GD246:GO246,HD246:HO246,ID246:IO246,JD246:JO246,KD246:KO246,LD246:LO246,MD246:MO246,ND246:NO246,OD246:OO246,PD246:PO246,QD246:QO246,RD246:RO246,SD246:SO246,TD246:TO246,UD246:UO246,VD246:VO246,WD246:WO246,XD246:XO246,YD246:YO246,ZD246:ZO246)</f>
        <v>12.9</v>
      </c>
      <c r="AB505" s="1"/>
    </row>
    <row r="506" customFormat="false" ht="12.8" hidden="false" customHeight="false" outlineLevel="0" collapsed="false">
      <c r="A506" s="17"/>
      <c r="B506" s="9" t="e">
        <f aca="false">MEDIAN(AP47,BP47,CP47,DP47,EP47,FP47,GP47,HP47,IP47,JP47,KP47,LP47,MP47,NP47,OP47,PP47,QP47,RP47,SP47,TP47,UP47,VP47,WP47,XP47,YP47,ZP47)</f>
        <v>#VALUE!</v>
      </c>
      <c r="C506" s="4" t="e">
        <f aca="false">MEDIAN(AP247,BP247,CP247,DP247,EP247,FP247,GP247,HP247,IP247,JP247,KP247,LP247,MP247,NP247,OP247,PP247,QP247,RP247,SP247,TP247,UP247,VP247,WP247,XP247,YP247,ZP247)</f>
        <v>#VALUE!</v>
      </c>
      <c r="G506" s="9" t="n">
        <f aca="false">MEDIAN(AD47:AO47,BD47:BO47,CD47:CO47,DD47:DO47,ED47:EO47,FD47:FO47,GD47:GO47,HD47:HO47,ID47:IO47,JD47:JO47,KD47:KO47,LD47:LO47,MD47:MO47,ND47:NO47,OD47:OO47,PD47:PO47,QD47:QO47,RD47:RO47,SD47:SO47,TD47:TO47,UD47:UO47,VD47:VO47,WD47:WO47,XD47:XO47,YD47:YO47,ZD47:ZO47,)</f>
        <v>28.7</v>
      </c>
      <c r="H506" s="9"/>
      <c r="I506" s="4" t="n">
        <f aca="false">MEDIAN(AD247:AO247,BD247:BO247,CD247:CO247,DD247:DO247,ED247:EO247,FD247:FO247,GD247:GO247,HD247:HO247,ID247:IO247,JD247:JO247,KD247:KO247,LD247:LO247,MD247:MO247,ND247:NO247,OD247:OO247,PD247:PO247,QD247:QO247,RD247:RO247,SD247:SO247,TD247:TO247,UD247:UO247,VD247:VO247,WD247:WO247,XD247:XO247,YD247:YO247,ZD247:ZO247)</f>
        <v>12.7</v>
      </c>
      <c r="AB506" s="1"/>
    </row>
    <row r="507" customFormat="false" ht="12.8" hidden="false" customHeight="false" outlineLevel="0" collapsed="false">
      <c r="A507" s="17"/>
      <c r="B507" s="9" t="e">
        <f aca="false">MEDIAN(AP48,BP48,CP48,DP48,EP48,FP48,GP48,HP48,IP48,JP48,KP48,LP48,MP48,NP48,OP48,PP48,QP48,RP48,SP48,TP48,UP48,VP48,WP48,XP48,YP48,ZP48)</f>
        <v>#VALUE!</v>
      </c>
      <c r="C507" s="4" t="e">
        <f aca="false">MEDIAN(AP248,BP248,CP248,DP248,EP248,FP248,GP248,HP248,IP248,JP248,KP248,LP248,MP248,NP248,OP248,PP248,QP248,RP248,SP248,TP248,UP248,VP248,WP248,XP248,YP248,ZP248)</f>
        <v>#VALUE!</v>
      </c>
      <c r="G507" s="9" t="n">
        <f aca="false">MEDIAN(AD48:AO48,BD48:BO48,CD48:CO48,DD48:DO48,ED48:EO48,FD48:FO48,GD48:GO48,HD48:HO48,ID48:IO48,JD48:JO48,KD48:KO48,LD48:LO48,MD48:MO48,ND48:NO48,OD48:OO48,PD48:PO48,QD48:QO48,RD48:RO48,SD48:SO48,TD48:TO48,UD48:UO48,VD48:VO48,WD48:WO48,XD48:XO48,YD48:YO48,ZD48:ZO48,)</f>
        <v>28.2833333333334</v>
      </c>
      <c r="H507" s="9"/>
      <c r="I507" s="4" t="n">
        <f aca="false">MEDIAN(AD248:AO248,BD248:BO248,CD248:CO248,DD248:DO248,ED248:EO248,FD248:FO248,GD248:GO248,HD248:HO248,ID248:IO248,JD248:JO248,KD248:KO248,LD248:LO248,MD248:MO248,ND248:NO248,OD248:OO248,PD248:PO248,QD248:QO248,RD248:RO248,SD248:SO248,TD248:TO248,UD248:UO248,VD248:VO248,WD248:WO248,XD248:XO248,YD248:YO248,ZD248:ZO248)</f>
        <v>12.8333333333334</v>
      </c>
      <c r="AB507" s="1"/>
    </row>
    <row r="508" customFormat="false" ht="12.8" hidden="false" customHeight="false" outlineLevel="0" collapsed="false">
      <c r="A508" s="17"/>
      <c r="B508" s="9" t="e">
        <f aca="false">MEDIAN(AP49,BP49,CP49,DP49,EP49,FP49,GP49,HP49,IP49,JP49,KP49,LP49,MP49,NP49,OP49,PP49,QP49,RP49,SP49,TP49,UP49,VP49,WP49,XP49,YP49,ZP49)</f>
        <v>#VALUE!</v>
      </c>
      <c r="C508" s="4" t="e">
        <f aca="false">MEDIAN(AP249,BP249,CP249,DP249,EP249,FP249,GP249,HP249,IP249,JP249,KP249,LP249,MP249,NP249,OP249,PP249,QP249,RP249,SP249,TP249,UP249,VP249,WP249,XP249,YP249,ZP249)</f>
        <v>#VALUE!</v>
      </c>
      <c r="G508" s="9" t="n">
        <f aca="false">MEDIAN(AD49:AO49,BD49:BO49,CD49:CO49,DD49:DO49,ED49:EO49,FD49:FO49,GD49:GO49,HD49:HO49,ID49:IO49,JD49:JO49,KD49:KO49,LD49:LO49,MD49:MO49,ND49:NO49,OD49:OO49,PD49:PO49,QD49:QO49,RD49:RO49,SD49:SO49,TD49:TO49,UD49:UO49,VD49:VO49,WD49:WO49,XD49:XO49,YD49:YO49,ZD49:ZO49,)</f>
        <v>27.65</v>
      </c>
      <c r="H508" s="9"/>
      <c r="I508" s="4" t="n">
        <f aca="false">MEDIAN(AD249:AO249,BD249:BO249,CD249:CO249,DD249:DO249,ED249:EO249,FD249:FO249,GD249:GO249,HD249:HO249,ID249:IO249,JD249:JO249,KD249:KO249,LD249:LO249,MD249:MO249,ND249:NO249,OD249:OO249,PD249:PO249,QD249:QO249,RD249:RO249,SD249:SO249,TD249:TO249,UD249:UO249,VD249:VO249,WD249:WO249,XD249:XO249,YD249:YO249,ZD249:ZO249)</f>
        <v>12.7</v>
      </c>
      <c r="AB508" s="1"/>
    </row>
    <row r="509" customFormat="false" ht="12.8" hidden="false" customHeight="false" outlineLevel="0" collapsed="false">
      <c r="A509" s="17" t="n">
        <f aca="false">A504+5</f>
        <v>1900</v>
      </c>
      <c r="B509" s="9" t="e">
        <f aca="false">MEDIAN(AP50,BP50,CP50,DP50,EP50,FP50,GP50,HP50,IP50,JP50,KP50,LP50,MP50,NP50,OP50,PP50,QP50,RP50,SP50,TP50,UP50,VP50,WP50,XP50,YP50,ZP50)</f>
        <v>#VALUE!</v>
      </c>
      <c r="C509" s="4" t="e">
        <f aca="false">MEDIAN(AP250,BP250,CP250,DP250,EP250,FP250,GP250,HP250,IP250,JP250,KP250,LP250,MP250,NP250,OP250,PP250,QP250,RP250,SP250,TP250,UP250,VP250,WP250,XP250,YP250,ZP250)</f>
        <v>#VALUE!</v>
      </c>
      <c r="G509" s="9" t="n">
        <f aca="false">MEDIAN(AD50:AO50,BD50:BO50,CD50:CO50,DD50:DO50,ED50:EO50,FD50:FO50,GD50:GO50,HD50:HO50,ID50:IO50,JD50:JO50,KD50:KO50,LD50:LO50,MD50:MO50,ND50:NO50,OD50:OO50,PD50:PO50,QD50:QO50,RD50:RO50,SD50:SO50,TD50:TO50,UD50:UO50,VD50:VO50,WD50:WO50,XD50:XO50,YD50:YO50,ZD50:ZO50,)</f>
        <v>28.6</v>
      </c>
      <c r="H509" s="9"/>
      <c r="I509" s="4" t="n">
        <f aca="false">MEDIAN(AD250:AO250,BD250:BO250,CD250:CO250,DD250:DO250,ED250:EO250,FD250:FO250,GD250:GO250,HD250:HO250,ID250:IO250,JD250:JO250,KD250:KO250,LD250:LO250,MD250:MO250,ND250:NO250,OD250:OO250,PD250:PO250,QD250:QO250,RD250:RO250,SD250:SO250,TD250:TO250,UD250:UO250,VD250:VO250,WD250:WO250,XD250:XO250,YD250:YO250,ZD250:ZO250)</f>
        <v>13.4</v>
      </c>
      <c r="AB509" s="1"/>
    </row>
    <row r="510" customFormat="false" ht="12.8" hidden="false" customHeight="false" outlineLevel="0" collapsed="false">
      <c r="A510" s="17"/>
      <c r="B510" s="9" t="e">
        <f aca="false">MEDIAN(AP51,BP51,CP51,DP51,EP51,FP51,GP51,HP51,IP51,JP51,KP51,LP51,MP51,NP51,OP51,PP51,QP51,RP51,SP51,TP51,UP51,VP51,WP51,XP51,YP51,ZP51)</f>
        <v>#VALUE!</v>
      </c>
      <c r="C510" s="4" t="e">
        <f aca="false">MEDIAN(AP251,BP251,CP251,DP251,EP251,FP251,GP251,HP251,IP251,JP251,KP251,LP251,MP251,NP251,OP251,PP251,QP251,RP251,SP251,TP251,UP251,VP251,WP251,XP251,YP251,ZP251)</f>
        <v>#VALUE!</v>
      </c>
      <c r="G510" s="9" t="n">
        <f aca="false">MEDIAN(AD51:AO51,BD51:BO51,CD51:CO51,DD51:DO51,ED51:EO51,FD51:FO51,GD51:GO51,HD51:HO51,ID51:IO51,JD51:JO51,KD51:KO51,LD51:LO51,MD51:MO51,ND51:NO51,OD51:OO51,PD51:PO51,QD51:QO51,RD51:RO51,SD51:SO51,TD51:TO51,UD51:UO51,VD51:VO51,WD51:WO51,XD51:XO51,YD51:YO51,ZD51:ZO51,)</f>
        <v>28.25</v>
      </c>
      <c r="H510" s="9"/>
      <c r="I510" s="4" t="n">
        <f aca="false">MEDIAN(AD251:AO251,BD251:BO251,CD251:CO251,DD251:DO251,ED251:EO251,FD251:FO251,GD251:GO251,HD251:HO251,ID251:IO251,JD251:JO251,KD251:KO251,LD251:LO251,MD251:MO251,ND251:NO251,OD251:OO251,PD251:PO251,QD251:QO251,RD251:RO251,SD251:SO251,TD251:TO251,UD251:UO251,VD251:VO251,WD251:WO251,XD251:XO251,YD251:YO251,ZD251:ZO251)</f>
        <v>13.175</v>
      </c>
      <c r="AB510" s="1"/>
    </row>
    <row r="511" customFormat="false" ht="12.8" hidden="false" customHeight="false" outlineLevel="0" collapsed="false">
      <c r="A511" s="17"/>
      <c r="B511" s="9" t="e">
        <f aca="false">MEDIAN(AP52,BP52,CP52,DP52,EP52,FP52,GP52,HP52,IP52,JP52,KP52,LP52,MP52,NP52,OP52,PP52,QP52,RP52,SP52,TP52,UP52,VP52,WP52,XP52,YP52,ZP52)</f>
        <v>#VALUE!</v>
      </c>
      <c r="C511" s="4" t="e">
        <f aca="false">MEDIAN(AP252,BP252,CP252,DP252,EP252,FP252,GP252,HP252,IP252,JP252,KP252,LP252,MP252,NP252,OP252,PP252,QP252,RP252,SP252,TP252,UP252,VP252,WP252,XP252,YP252,ZP252)</f>
        <v>#VALUE!</v>
      </c>
      <c r="G511" s="9" t="n">
        <f aca="false">MEDIAN(AD52:AO52,BD52:BO52,CD52:CO52,DD52:DO52,ED52:EO52,FD52:FO52,GD52:GO52,HD52:HO52,ID52:IO52,JD52:JO52,KD52:KO52,LD52:LO52,MD52:MO52,ND52:NO52,OD52:OO52,PD52:PO52,QD52:QO52,RD52:RO52,SD52:SO52,TD52:TO52,UD52:UO52,VD52:VO52,WD52:WO52,XD52:XO52,YD52:YO52,ZD52:ZO52,)</f>
        <v>28.9</v>
      </c>
      <c r="H511" s="9"/>
      <c r="I511" s="4" t="n">
        <f aca="false">MEDIAN(AD252:AO252,BD252:BO252,CD252:CO252,DD252:DO252,ED252:EO252,FD252:FO252,GD252:GO252,HD252:HO252,ID252:IO252,JD252:JO252,KD252:KO252,LD252:LO252,MD252:MO252,ND252:NO252,OD252:OO252,PD252:PO252,QD252:QO252,RD252:RO252,SD252:SO252,TD252:TO252,UD252:UO252,VD252:VO252,WD252:WO252,XD252:XO252,YD252:YO252,ZD252:ZO252)</f>
        <v>13.0958333333334</v>
      </c>
      <c r="AB511" s="1"/>
    </row>
    <row r="512" customFormat="false" ht="12.8" hidden="false" customHeight="false" outlineLevel="0" collapsed="false">
      <c r="A512" s="17"/>
      <c r="B512" s="9" t="e">
        <f aca="false">MEDIAN(AP53,BP53,CP53,DP53,EP53,FP53,GP53,HP53,IP53,JP53,KP53,LP53,MP53,NP53,OP53,PP53,QP53,RP53,SP53,TP53,UP53,VP53,WP53,XP53,YP53,ZP53)</f>
        <v>#VALUE!</v>
      </c>
      <c r="C512" s="4" t="e">
        <f aca="false">MEDIAN(AP253,BP253,CP253,DP253,EP253,FP253,GP253,HP253,IP253,JP253,KP253,LP253,MP253,NP253,OP253,PP253,QP253,RP253,SP253,TP253,UP253,VP253,WP253,XP253,YP253,ZP253)</f>
        <v>#VALUE!</v>
      </c>
      <c r="G512" s="9" t="n">
        <f aca="false">MEDIAN(AD53:AO53,BD53:BO53,CD53:CO53,DD53:DO53,ED53:EO53,FD53:FO53,GD53:GO53,HD53:HO53,ID53:IO53,JD53:JO53,KD53:KO53,LD53:LO53,MD53:MO53,ND53:NO53,OD53:OO53,PD53:PO53,QD53:QO53,RD53:RO53,SD53:SO53,TD53:TO53,UD53:UO53,VD53:VO53,WD53:WO53,XD53:XO53,YD53:YO53,ZD53:ZO53,)</f>
        <v>27.8</v>
      </c>
      <c r="H512" s="9"/>
      <c r="I512" s="4" t="n">
        <f aca="false">MEDIAN(AD253:AO253,BD253:BO253,CD253:CO253,DD253:DO253,ED253:EO253,FD253:FO253,GD253:GO253,HD253:HO253,ID253:IO253,JD253:JO253,KD253:KO253,LD253:LO253,MD253:MO253,ND253:NO253,OD253:OO253,PD253:PO253,QD253:QO253,RD253:RO253,SD253:SO253,TD253:TO253,UD253:UO253,VD253:VO253,WD253:WO253,XD253:XO253,YD253:YO253,ZD253:ZO253)</f>
        <v>13.4541666666667</v>
      </c>
      <c r="AB512" s="1"/>
    </row>
    <row r="513" customFormat="false" ht="12.8" hidden="false" customHeight="false" outlineLevel="0" collapsed="false">
      <c r="A513" s="17"/>
      <c r="B513" s="9" t="e">
        <f aca="false">MEDIAN(AP54,BP54,CP54,DP54,EP54,FP54,GP54,HP54,IP54,JP54,KP54,LP54,MP54,NP54,OP54,PP54,QP54,RP54,SP54,TP54,UP54,VP54,WP54,XP54,YP54,ZP54)</f>
        <v>#VALUE!</v>
      </c>
      <c r="C513" s="4" t="e">
        <f aca="false">MEDIAN(AP254,BP254,CP254,DP254,EP254,FP254,GP254,HP254,IP254,JP254,KP254,LP254,MP254,NP254,OP254,PP254,QP254,RP254,SP254,TP254,UP254,VP254,WP254,XP254,YP254,ZP254)</f>
        <v>#VALUE!</v>
      </c>
      <c r="G513" s="9" t="n">
        <f aca="false">MEDIAN(AD54:AO54,BD54:BO54,CD54:CO54,DD54:DO54,ED54:EO54,FD54:FO54,GD54:GO54,HD54:HO54,ID54:IO54,JD54:JO54,KD54:KO54,LD54:LO54,MD54:MO54,ND54:NO54,OD54:OO54,PD54:PO54,QD54:QO54,RD54:RO54,SD54:SO54,TD54:TO54,UD54:UO54,VD54:VO54,WD54:WO54,XD54:XO54,YD54:YO54,ZD54:ZO54,)</f>
        <v>27.7</v>
      </c>
      <c r="H513" s="9"/>
      <c r="I513" s="4" t="n">
        <f aca="false">MEDIAN(AD254:AO254,BD254:BO254,CD254:CO254,DD254:DO254,ED254:EO254,FD254:FO254,GD254:GO254,HD254:HO254,ID254:IO254,JD254:JO254,KD254:KO254,LD254:LO254,MD254:MO254,ND254:NO254,OD254:OO254,PD254:PO254,QD254:QO254,RD254:RO254,SD254:SO254,TD254:TO254,UD254:UO254,VD254:VO254,WD254:WO254,XD254:XO254,YD254:YO254,ZD254:ZO254)</f>
        <v>13.5416666666667</v>
      </c>
      <c r="AB513" s="1"/>
    </row>
    <row r="514" customFormat="false" ht="12.8" hidden="false" customHeight="false" outlineLevel="0" collapsed="false">
      <c r="A514" s="17" t="n">
        <f aca="false">A509+5</f>
        <v>1905</v>
      </c>
      <c r="B514" s="9" t="e">
        <f aca="false">MEDIAN(AP55,BP55,CP55,DP55,EP55,FP55,GP55,HP55,IP55,JP55,KP55,LP55,MP55,NP55,OP55,PP55,QP55,RP55,SP55,TP55,UP55,VP55,WP55,XP55,YP55,ZP55)</f>
        <v>#VALUE!</v>
      </c>
      <c r="C514" s="4" t="e">
        <f aca="false">MEDIAN(AP255,BP255,CP255,DP255,EP255,FP255,GP255,HP255,IP255,JP255,KP255,LP255,MP255,NP255,OP255,PP255,QP255,RP255,SP255,TP255,UP255,VP255,WP255,XP255,YP255,ZP255)</f>
        <v>#VALUE!</v>
      </c>
      <c r="G514" s="9" t="n">
        <f aca="false">MEDIAN(AD55:AO55,BD55:BO55,CD55:CO55,DD55:DO55,ED55:EO55,FD55:FO55,GD55:GO55,HD55:HO55,ID55:IO55,JD55:JO55,KD55:KO55,LD55:LO55,MD55:MO55,ND55:NO55,OD55:OO55,PD55:PO55,QD55:QO55,RD55:RO55,SD55:SO55,TD55:TO55,UD55:UO55,VD55:VO55,WD55:WO55,XD55:XO55,YD55:YO55,ZD55:ZO55,)</f>
        <v>27.65</v>
      </c>
      <c r="H514" s="9"/>
      <c r="I514" s="4" t="n">
        <f aca="false">MEDIAN(AD255:AO255,BD255:BO255,CD255:CO255,DD255:DO255,ED255:EO255,FD255:FO255,GD255:GO255,HD255:HO255,ID255:IO255,JD255:JO255,KD255:KO255,LD255:LO255,MD255:MO255,ND255:NO255,OD255:OO255,PD255:PO255,QD255:QO255,RD255:RO255,SD255:SO255,TD255:TO255,UD255:UO255,VD255:VO255,WD255:WO255,XD255:XO255,YD255:YO255,ZD255:ZO255)</f>
        <v>13.125</v>
      </c>
      <c r="AB514" s="1"/>
    </row>
    <row r="515" customFormat="false" ht="12.8" hidden="false" customHeight="false" outlineLevel="0" collapsed="false">
      <c r="A515" s="17"/>
      <c r="B515" s="9" t="e">
        <f aca="false">MEDIAN(AP56,BP56,CP56,DP56,EP56,FP56,GP56,HP56,IP56,JP56,KP56,LP56,MP56,NP56,OP56,PP56,QP56,RP56,SP56,TP56,UP56,VP56,WP56,XP56,YP56,ZP56)</f>
        <v>#VALUE!</v>
      </c>
      <c r="C515" s="4" t="e">
        <f aca="false">MEDIAN(AP256,BP256,CP256,DP256,EP256,FP256,GP256,HP256,IP256,JP256,KP256,LP256,MP256,NP256,OP256,PP256,QP256,RP256,SP256,TP256,UP256,VP256,WP256,XP256,YP256,ZP256)</f>
        <v>#VALUE!</v>
      </c>
      <c r="G515" s="9" t="n">
        <f aca="false">MEDIAN(AD56:AO56,BD56:BO56,CD56:CO56,DD56:DO56,ED56:EO56,FD56:FO56,GD56:GO56,HD56:HO56,ID56:IO56,JD56:JO56,KD56:KO56,LD56:LO56,MD56:MO56,ND56:NO56,OD56:OO56,PD56:PO56,QD56:QO56,RD56:RO56,SD56:SO56,TD56:TO56,UD56:UO56,VD56:VO56,WD56:WO56,XD56:XO56,YD56:YO56,ZD56:ZO56,)</f>
        <v>28.25</v>
      </c>
      <c r="H515" s="9"/>
      <c r="I515" s="4" t="n">
        <f aca="false">MEDIAN(AD256:AO256,BD256:BO256,CD256:CO256,DD256:DO256,ED256:EO256,FD256:FO256,GD256:GO256,HD256:HO256,ID256:IO256,JD256:JO256,KD256:KO256,LD256:LO256,MD256:MO256,ND256:NO256,OD256:OO256,PD256:PO256,QD256:QO256,RD256:RO256,SD256:SO256,TD256:TO256,UD256:UO256,VD256:VO256,WD256:WO256,XD256:XO256,YD256:YO256,ZD256:ZO256)</f>
        <v>13.7</v>
      </c>
      <c r="AB515" s="1"/>
    </row>
    <row r="516" customFormat="false" ht="12.8" hidden="false" customHeight="false" outlineLevel="0" collapsed="false">
      <c r="A516" s="17"/>
      <c r="B516" s="9" t="e">
        <f aca="false">MEDIAN(AP57,BP57,CP57,DP57,EP57,FP57,GP57,HP57,IP57,JP57,KP57,LP57,MP57,NP57,OP57,PP57,QP57,RP57,SP57,TP57,UP57,VP57,WP57,XP57,YP57,ZP57)</f>
        <v>#VALUE!</v>
      </c>
      <c r="C516" s="4" t="e">
        <f aca="false">MEDIAN(AP257,BP257,CP257,DP257,EP257,FP257,GP257,HP257,IP257,JP257,KP257,LP257,MP257,NP257,OP257,PP257,QP257,RP257,SP257,TP257,UP257,VP257,WP257,XP257,YP257,ZP257)</f>
        <v>#VALUE!</v>
      </c>
      <c r="G516" s="9" t="n">
        <f aca="false">MEDIAN(AD57:AO57,BD57:BO57,CD57:CO57,DD57:DO57,ED57:EO57,FD57:FO57,GD57:GO57,HD57:HO57,ID57:IO57,JD57:JO57,KD57:KO57,LD57:LO57,MD57:MO57,ND57:NO57,OD57:OO57,PD57:PO57,QD57:QO57,RD57:RO57,SD57:SO57,TD57:TO57,UD57:UO57,VD57:VO57,WD57:WO57,XD57:XO57,YD57:YO57,ZD57:ZO57,)</f>
        <v>28.3</v>
      </c>
      <c r="H516" s="9"/>
      <c r="I516" s="4" t="n">
        <f aca="false">MEDIAN(AD257:AO257,BD257:BO257,CD257:CO257,DD257:DO257,ED257:EO257,FD257:FO257,GD257:GO257,HD257:HO257,ID257:IO257,JD257:JO257,KD257:KO257,LD257:LO257,MD257:MO257,ND257:NO257,OD257:OO257,PD257:PO257,QD257:QO257,RD257:RO257,SD257:SO257,TD257:TO257,UD257:UO257,VD257:VO257,WD257:WO257,XD257:XO257,YD257:YO257,ZD257:ZO257)</f>
        <v>12.6</v>
      </c>
      <c r="AB516" s="1"/>
    </row>
    <row r="517" customFormat="false" ht="12.8" hidden="false" customHeight="false" outlineLevel="0" collapsed="false">
      <c r="A517" s="17"/>
      <c r="B517" s="9" t="e">
        <f aca="false">MEDIAN(AP58,BP58,CP58,DP58,EP58,FP58,GP58,HP58,IP58,JP58,KP58,LP58,MP58,NP58,OP58,PP58,QP58,RP58,SP58,TP58,UP58,VP58,WP58,XP58,YP58,ZP58)</f>
        <v>#VALUE!</v>
      </c>
      <c r="C517" s="4" t="e">
        <f aca="false">MEDIAN(AP258,BP258,CP258,DP258,EP258,FP258,GP258,HP258,IP258,JP258,KP258,LP258,MP258,NP258,OP258,PP258,QP258,RP258,SP258,TP258,UP258,VP258,WP258,XP258,YP258,ZP258)</f>
        <v>#VALUE!</v>
      </c>
      <c r="G517" s="9" t="n">
        <f aca="false">MEDIAN(AD58:AO58,BD58:BO58,CD58:CO58,DD58:DO58,ED58:EO58,FD58:FO58,GD58:GO58,HD58:HO58,ID58:IO58,JD58:JO58,KD58:KO58,LD58:LO58,MD58:MO58,ND58:NO58,OD58:OO58,PD58:PO58,QD58:QO58,RD58:RO58,SD58:SO58,TD58:TO58,UD58:UO58,VD58:VO58,WD58:WO58,XD58:XO58,YD58:YO58,ZD58:ZO58,)</f>
        <v>27.425</v>
      </c>
      <c r="H517" s="9"/>
      <c r="I517" s="4" t="n">
        <f aca="false">MEDIAN(AD258:AO258,BD258:BO258,CD258:CO258,DD258:DO258,ED258:EO258,FD258:FO258,GD258:GO258,HD258:HO258,ID258:IO258,JD258:JO258,KD258:KO258,LD258:LO258,MD258:MO258,ND258:NO258,OD258:OO258,PD258:PO258,QD258:QO258,RD258:RO258,SD258:SO258,TD258:TO258,UD258:UO258,VD258:VO258,WD258:WO258,XD258:XO258,YD258:YO258,ZD258:ZO258)</f>
        <v>12.6</v>
      </c>
      <c r="AB517" s="1"/>
    </row>
    <row r="518" customFormat="false" ht="12.8" hidden="false" customHeight="false" outlineLevel="0" collapsed="false">
      <c r="A518" s="17"/>
      <c r="B518" s="9" t="e">
        <f aca="false">MEDIAN(AP59,BP59,CP59,DP59,EP59,FP59,GP59,HP59,IP59,JP59,KP59,LP59,MP59,NP59,OP59,PP59,QP59,RP59,SP59,TP59,UP59,VP59,WP59,XP59,YP59,ZP59)</f>
        <v>#VALUE!</v>
      </c>
      <c r="C518" s="4" t="e">
        <f aca="false">MEDIAN(AP259,BP259,CP259,DP259,EP259,FP259,GP259,HP259,IP259,JP259,KP259,LP259,MP259,NP259,OP259,PP259,QP259,RP259,SP259,TP259,UP259,VP259,WP259,XP259,YP259,ZP259)</f>
        <v>#VALUE!</v>
      </c>
      <c r="G518" s="9" t="n">
        <f aca="false">MEDIAN(AD59:AO59,BD59:BO59,CD59:CO59,DD59:DO59,ED59:EO59,FD59:FO59,GD59:GO59,HD59:HO59,ID59:IO59,JD59:JO59,KD59:KO59,LD59:LO59,MD59:MO59,ND59:NO59,OD59:OO59,PD59:PO59,QD59:QO59,RD59:RO59,SD59:SO59,TD59:TO59,UD59:UO59,VD59:VO59,WD59:WO59,XD59:XO59,YD59:YO59,ZD59:ZO59,)</f>
        <v>27.8208333333334</v>
      </c>
      <c r="H518" s="9"/>
      <c r="I518" s="4" t="n">
        <f aca="false">MEDIAN(AD259:AO259,BD259:BO259,CD259:CO259,DD259:DO259,ED259:EO259,FD259:FO259,GD259:GO259,HD259:HO259,ID259:IO259,JD259:JO259,KD259:KO259,LD259:LO259,MD259:MO259,ND259:NO259,OD259:OO259,PD259:PO259,QD259:QO259,RD259:RO259,SD259:SO259,TD259:TO259,UD259:UO259,VD259:VO259,WD259:WO259,XD259:XO259,YD259:YO259,ZD259:ZO259)</f>
        <v>12.675</v>
      </c>
      <c r="AB518" s="1"/>
    </row>
    <row r="519" customFormat="false" ht="12.8" hidden="false" customHeight="false" outlineLevel="0" collapsed="false">
      <c r="A519" s="17" t="n">
        <f aca="false">A514+5</f>
        <v>1910</v>
      </c>
      <c r="B519" s="9" t="e">
        <f aca="false">MEDIAN(AP60,BP60,CP60,DP60,EP60,FP60,GP60,HP60,IP60,JP60,KP60,LP60,MP60,NP60,OP60,PP60,QP60,RP60,SP60,TP60,UP60,VP60,WP60,XP60,YP60,ZP60)</f>
        <v>#VALUE!</v>
      </c>
      <c r="C519" s="4" t="e">
        <f aca="false">MEDIAN(AP260,BP260,CP260,DP260,EP260,FP260,GP260,HP260,IP260,JP260,KP260,LP260,MP260,NP260,OP260,PP260,QP260,RP260,SP260,TP260,UP260,VP260,WP260,XP260,YP260,ZP260)</f>
        <v>#VALUE!</v>
      </c>
      <c r="G519" s="9" t="n">
        <f aca="false">MEDIAN(AD60:AO60,BD60:BO60,CD60:CO60,DD60:DO60,ED60:EO60,FD60:FO60,GD60:GO60,HD60:HO60,ID60:IO60,JD60:JO60,KD60:KO60,LD60:LO60,MD60:MO60,ND60:NO60,OD60:OO60,PD60:PO60,QD60:QO60,RD60:RO60,SD60:SO60,TD60:TO60,UD60:UO60,VD60:VO60,WD60:WO60,XD60:XO60,YD60:YO60,ZD60:ZO60,)</f>
        <v>28.15</v>
      </c>
      <c r="H519" s="9"/>
      <c r="I519" s="4" t="n">
        <f aca="false">MEDIAN(AD260:AO260,BD260:BO260,CD260:CO260,DD260:DO260,ED260:EO260,FD260:FO260,GD260:GO260,HD260:HO260,ID260:IO260,JD260:JO260,KD260:KO260,LD260:LO260,MD260:MO260,ND260:NO260,OD260:OO260,PD260:PO260,QD260:QO260,RD260:RO260,SD260:SO260,TD260:TO260,UD260:UO260,VD260:VO260,WD260:WO260,XD260:XO260,YD260:YO260,ZD260:ZO260)</f>
        <v>13.7</v>
      </c>
      <c r="AB519" s="1"/>
    </row>
    <row r="520" customFormat="false" ht="12.8" hidden="false" customHeight="false" outlineLevel="0" collapsed="false">
      <c r="A520" s="17"/>
      <c r="B520" s="9" t="e">
        <f aca="false">MEDIAN(AP61,BP61,CP61,DP61,EP61,FP61,GP61,HP61,IP61,JP61,KP61,LP61,MP61,NP61,OP61,PP61,QP61,RP61,SP61,TP61,UP61,VP61,WP61,XP61,YP61,ZP61)</f>
        <v>#VALUE!</v>
      </c>
      <c r="C520" s="4" t="e">
        <f aca="false">MEDIAN(AP261,BP261,CP261,DP261,EP261,FP261,GP261,HP261,IP261,JP261,KP261,LP261,MP261,NP261,OP261,PP261,QP261,RP261,SP261,TP261,UP261,VP261,WP261,XP261,YP261,ZP261)</f>
        <v>#VALUE!</v>
      </c>
      <c r="G520" s="9" t="n">
        <f aca="false">MEDIAN(AD61:AO61,BD61:BO61,CD61:CO61,DD61:DO61,ED61:EO61,FD61:FO61,GD61:GO61,HD61:HO61,ID61:IO61,JD61:JO61,KD61:KO61,LD61:LO61,MD61:MO61,ND61:NO61,OD61:OO61,PD61:PO61,QD61:QO61,RD61:RO61,SD61:SO61,TD61:TO61,UD61:UO61,VD61:VO61,WD61:WO61,XD61:XO61,YD61:YO61,ZD61:ZO61,)</f>
        <v>28.75</v>
      </c>
      <c r="H520" s="9"/>
      <c r="I520" s="4" t="n">
        <f aca="false">MEDIAN(AD261:AO261,BD261:BO261,CD261:CO261,DD261:DO261,ED261:EO261,FD261:FO261,GD261:GO261,HD261:HO261,ID261:IO261,JD261:JO261,KD261:KO261,LD261:LO261,MD261:MO261,ND261:NO261,OD261:OO261,PD261:PO261,QD261:QO261,RD261:RO261,SD261:SO261,TD261:TO261,UD261:UO261,VD261:VO261,WD261:WO261,XD261:XO261,YD261:YO261,ZD261:ZO261)</f>
        <v>13.1333333333334</v>
      </c>
      <c r="AB520" s="1"/>
    </row>
    <row r="521" customFormat="false" ht="12.8" hidden="false" customHeight="false" outlineLevel="0" collapsed="false">
      <c r="A521" s="17"/>
      <c r="B521" s="9" t="e">
        <f aca="false">MEDIAN(AP62,BP62,CP62,DP62,EP62,FP62,GP62,HP62,IP62,JP62,KP62,LP62,MP62,NP62,OP62,PP62,QP62,RP62,SP62,TP62,UP62,VP62,WP62,XP62,YP62,ZP62)</f>
        <v>#VALUE!</v>
      </c>
      <c r="C521" s="4" t="e">
        <f aca="false">MEDIAN(AP262,BP262,CP262,DP262,EP262,FP262,GP262,HP262,IP262,JP262,KP262,LP262,MP262,NP262,OP262,PP262,QP262,RP262,SP262,TP262,UP262,VP262,WP262,XP262,YP262,ZP262)</f>
        <v>#VALUE!</v>
      </c>
      <c r="G521" s="9" t="n">
        <f aca="false">MEDIAN(AD62:AO62,BD62:BO62,CD62:CO62,DD62:DO62,ED62:EO62,FD62:FO62,GD62:GO62,HD62:HO62,ID62:IO62,JD62:JO62,KD62:KO62,LD62:LO62,MD62:MO62,ND62:NO62,OD62:OO62,PD62:PO62,QD62:QO62,RD62:RO62,SD62:SO62,TD62:TO62,UD62:UO62,VD62:VO62,WD62:WO62,XD62:XO62,YD62:YO62,ZD62:ZO62,)</f>
        <v>28.95</v>
      </c>
      <c r="H521" s="9"/>
      <c r="I521" s="4" t="n">
        <f aca="false">MEDIAN(AD262:AO262,BD262:BO262,CD262:CO262,DD262:DO262,ED262:EO262,FD262:FO262,GD262:GO262,HD262:HO262,ID262:IO262,JD262:JO262,KD262:KO262,LD262:LO262,MD262:MO262,ND262:NO262,OD262:OO262,PD262:PO262,QD262:QO262,RD262:RO262,SD262:SO262,TD262:TO262,UD262:UO262,VD262:VO262,WD262:WO262,XD262:XO262,YD262:YO262,ZD262:ZO262)</f>
        <v>13.4</v>
      </c>
      <c r="AB521" s="1"/>
    </row>
    <row r="522" customFormat="false" ht="12.8" hidden="false" customHeight="false" outlineLevel="0" collapsed="false">
      <c r="A522" s="17"/>
      <c r="B522" s="9" t="e">
        <f aca="false">MEDIAN(AP63,BP63,CP63,DP63,EP63,FP63,GP63,HP63,IP63,JP63,KP63,LP63,MP63,NP63,OP63,PP63,QP63,RP63,SP63,TP63,UP63,VP63,WP63,XP63,YP63,ZP63)</f>
        <v>#VALUE!</v>
      </c>
      <c r="C522" s="4" t="e">
        <f aca="false">MEDIAN(AP263,BP263,CP263,DP263,EP263,FP263,GP263,HP263,IP263,JP263,KP263,LP263,MP263,NP263,OP263,PP263,QP263,RP263,SP263,TP263,UP263,VP263,WP263,XP263,YP263,ZP263)</f>
        <v>#VALUE!</v>
      </c>
      <c r="G522" s="9" t="n">
        <f aca="false">MEDIAN(AD63:AO63,BD63:BO63,CD63:CO63,DD63:DO63,ED63:EO63,FD63:FO63,GD63:GO63,HD63:HO63,ID63:IO63,JD63:JO63,KD63:KO63,LD63:LO63,MD63:MO63,ND63:NO63,OD63:OO63,PD63:PO63,QD63:QO63,RD63:RO63,SD63:SO63,TD63:TO63,UD63:UO63,VD63:VO63,WD63:WO63,XD63:XO63,YD63:YO63,ZD63:ZO63,)</f>
        <v>28.3375</v>
      </c>
      <c r="H522" s="9"/>
      <c r="I522" s="4" t="n">
        <f aca="false">MEDIAN(AD263:AO263,BD263:BO263,CD263:CO263,DD263:DO263,ED263:EO263,FD263:FO263,GD263:GO263,HD263:HO263,ID263:IO263,JD263:JO263,KD263:KO263,LD263:LO263,MD263:MO263,ND263:NO263,OD263:OO263,PD263:PO263,QD263:QO263,RD263:RO263,SD263:SO263,TD263:TO263,UD263:UO263,VD263:VO263,WD263:WO263,XD263:XO263,YD263:YO263,ZD263:ZO263)</f>
        <v>13.25</v>
      </c>
      <c r="AB522" s="1"/>
    </row>
    <row r="523" customFormat="false" ht="12.8" hidden="false" customHeight="false" outlineLevel="0" collapsed="false">
      <c r="A523" s="17"/>
      <c r="B523" s="9" t="e">
        <f aca="false">MEDIAN(AP64,BP64,CP64,DP64,EP64,FP64,GP64,HP64,IP64,JP64,KP64,LP64,MP64,NP64,OP64,PP64,QP64,RP64,SP64,TP64,UP64,VP64,WP64,XP64,YP64,ZP64)</f>
        <v>#VALUE!</v>
      </c>
      <c r="C523" s="4" t="e">
        <f aca="false">MEDIAN(AP264,BP264,CP264,DP264,EP264,FP264,GP264,HP264,IP264,JP264,KP264,LP264,MP264,NP264,OP264,PP264,QP264,RP264,SP264,TP264,UP264,VP264,WP264,XP264,YP264,ZP264)</f>
        <v>#VALUE!</v>
      </c>
      <c r="G523" s="9" t="n">
        <f aca="false">MEDIAN(AD64:AO64,BD64:BO64,CD64:CO64,DD64:DO64,ED64:EO64,FD64:FO64,GD64:GO64,HD64:HO64,ID64:IO64,JD64:JO64,KD64:KO64,LD64:LO64,MD64:MO64,ND64:NO64,OD64:OO64,PD64:PO64,QD64:QO64,RD64:RO64,SD64:SO64,TD64:TO64,UD64:UO64,VD64:VO64,WD64:WO64,XD64:XO64,YD64:YO64,ZD64:ZO64,)</f>
        <v>29.6</v>
      </c>
      <c r="H523" s="9"/>
      <c r="I523" s="4" t="n">
        <f aca="false">MEDIAN(AD264:AO264,BD264:BO264,CD264:CO264,DD264:DO264,ED264:EO264,FD264:FO264,GD264:GO264,HD264:HO264,ID264:IO264,JD264:JO264,KD264:KO264,LD264:LO264,MD264:MO264,ND264:NO264,OD264:OO264,PD264:PO264,QD264:QO264,RD264:RO264,SD264:SO264,TD264:TO264,UD264:UO264,VD264:VO264,WD264:WO264,XD264:XO264,YD264:YO264,ZD264:ZO264)</f>
        <v>14.4583333333334</v>
      </c>
      <c r="AB523" s="1"/>
    </row>
    <row r="524" customFormat="false" ht="12.8" hidden="false" customHeight="false" outlineLevel="0" collapsed="false">
      <c r="A524" s="17" t="n">
        <f aca="false">A519+5</f>
        <v>1915</v>
      </c>
      <c r="B524" s="9" t="e">
        <f aca="false">MEDIAN(AP65,BP65,CP65,DP65,EP65,FP65,GP65,HP65,IP65,JP65,KP65,LP65,MP65,NP65,OP65,PP65,QP65,RP65,SP65,TP65,UP65,VP65,WP65,XP65,YP65,ZP65)</f>
        <v>#VALUE!</v>
      </c>
      <c r="C524" s="4" t="e">
        <f aca="false">MEDIAN(AP265,BP265,CP265,DP265,EP265,FP265,GP265,HP265,IP265,JP265,KP265,LP265,MP265,NP265,OP265,PP265,QP265,RP265,SP265,TP265,UP265,VP265,WP265,XP265,YP265,ZP265)</f>
        <v>#VALUE!</v>
      </c>
      <c r="G524" s="9" t="n">
        <f aca="false">MEDIAN(AD65:AO65,BD65:BO65,CD65:CO65,DD65:DO65,ED65:EO65,FD65:FO65,GD65:GO65,HD65:HO65,ID65:IO65,JD65:JO65,KD65:KO65,LD65:LO65,MD65:MO65,ND65:NO65,OD65:OO65,PD65:PO65,QD65:QO65,RD65:RO65,SD65:SO65,TD65:TO65,UD65:UO65,VD65:VO65,WD65:WO65,XD65:XO65,YD65:YO65,ZD65:ZO65,)</f>
        <v>29</v>
      </c>
      <c r="H524" s="9"/>
      <c r="I524" s="4" t="n">
        <f aca="false">MEDIAN(AD265:AO265,BD265:BO265,CD265:CO265,DD265:DO265,ED265:EO265,FD265:FO265,GD265:GO265,HD265:HO265,ID265:IO265,JD265:JO265,KD265:KO265,LD265:LO265,MD265:MO265,ND265:NO265,OD265:OO265,PD265:PO265,QD265:QO265,RD265:RO265,SD265:SO265,TD265:TO265,UD265:UO265,VD265:VO265,WD265:WO265,XD265:XO265,YD265:YO265,ZD265:ZO265)</f>
        <v>13.9</v>
      </c>
      <c r="AB524" s="1"/>
    </row>
    <row r="525" customFormat="false" ht="12.8" hidden="false" customHeight="false" outlineLevel="0" collapsed="false">
      <c r="A525" s="17"/>
      <c r="B525" s="9" t="e">
        <f aca="false">MEDIAN(AP66,BP66,CP66,DP66,EP66,FP66,GP66,HP66,IP66,JP66,KP66,LP66,MP66,NP66,OP66,PP66,QP66,RP66,SP66,TP66,UP66,VP66,WP66,XP66,YP66,ZP66)</f>
        <v>#VALUE!</v>
      </c>
      <c r="C525" s="4" t="e">
        <f aca="false">MEDIAN(AP266,BP266,CP266,DP266,EP266,FP266,GP266,HP266,IP266,JP266,KP266,LP266,MP266,NP266,OP266,PP266,QP266,RP266,SP266,TP266,UP266,VP266,WP266,XP266,YP266,ZP266)</f>
        <v>#VALUE!</v>
      </c>
      <c r="G525" s="9" t="n">
        <f aca="false">MEDIAN(AD66:AO66,BD66:BO66,CD66:CO66,DD66:DO66,ED66:EO66,FD66:FO66,GD66:GO66,HD66:HO66,ID66:IO66,JD66:JO66,KD66:KO66,LD66:LO66,MD66:MO66,ND66:NO66,OD66:OO66,PD66:PO66,QD66:QO66,RD66:RO66,SD66:SO66,TD66:TO66,UD66:UO66,VD66:VO66,WD66:WO66,XD66:XO66,YD66:YO66,ZD66:ZO66,)</f>
        <v>28.1</v>
      </c>
      <c r="H525" s="9"/>
      <c r="I525" s="4" t="n">
        <f aca="false">MEDIAN(AD266:AO266,BD266:BO266,CD266:CO266,DD266:DO266,ED266:EO266,FD266:FO266,GD266:GO266,HD266:HO266,ID266:IO266,JD266:JO266,KD266:KO266,LD266:LO266,MD266:MO266,ND266:NO266,OD266:OO266,PD266:PO266,QD266:QO266,RD266:RO266,SD266:SO266,TD266:TO266,UD266:UO266,VD266:VO266,WD266:WO266,XD266:XO266,YD266:YO266,ZD266:ZO266)</f>
        <v>13.45</v>
      </c>
      <c r="AB525" s="1"/>
    </row>
    <row r="526" customFormat="false" ht="12.8" hidden="false" customHeight="false" outlineLevel="0" collapsed="false">
      <c r="A526" s="17"/>
      <c r="B526" s="9" t="e">
        <f aca="false">MEDIAN(AP67,BP67,CP67,DP67,EP67,FP67,GP67,HP67,IP67,JP67,KP67,LP67,MP67,NP67,OP67,PP67,QP67,RP67,SP67,TP67,UP67,VP67,WP67,XP67,YP67,ZP67)</f>
        <v>#VALUE!</v>
      </c>
      <c r="C526" s="4" t="e">
        <f aca="false">MEDIAN(AP267,BP267,CP267,DP267,EP267,FP267,GP267,HP267,IP267,JP267,KP267,LP267,MP267,NP267,OP267,PP267,QP267,RP267,SP267,TP267,UP267,VP267,WP267,XP267,YP267,ZP267)</f>
        <v>#VALUE!</v>
      </c>
      <c r="G526" s="9" t="n">
        <f aca="false">MEDIAN(AD67:AO67,BD67:BO67,CD67:CO67,DD67:DO67,ED67:EO67,FD67:FO67,GD67:GO67,HD67:HO67,ID67:IO67,JD67:JO67,KD67:KO67,LD67:LO67,MD67:MO67,ND67:NO67,OD67:OO67,PD67:PO67,QD67:QO67,RD67:RO67,SD67:SO67,TD67:TO67,UD67:UO67,VD67:VO67,WD67:WO67,XD67:XO67,YD67:YO67,ZD67:ZO67,)</f>
        <v>27.45</v>
      </c>
      <c r="H526" s="9"/>
      <c r="I526" s="4" t="n">
        <f aca="false">MEDIAN(AD267:AO267,BD267:BO267,CD267:CO267,DD267:DO267,ED267:EO267,FD267:FO267,GD267:GO267,HD267:HO267,ID267:IO267,JD267:JO267,KD267:KO267,LD267:LO267,MD267:MO267,ND267:NO267,OD267:OO267,PD267:PO267,QD267:QO267,RD267:RO267,SD267:SO267,TD267:TO267,UD267:UO267,VD267:VO267,WD267:WO267,XD267:XO267,YD267:YO267,ZD267:ZO267)</f>
        <v>12.7</v>
      </c>
      <c r="AB526" s="1"/>
    </row>
    <row r="527" customFormat="false" ht="12.8" hidden="false" customHeight="false" outlineLevel="0" collapsed="false">
      <c r="A527" s="17"/>
      <c r="B527" s="9" t="e">
        <f aca="false">MEDIAN(AP68,BP68,CP68,DP68,EP68,FP68,GP68,HP68,IP68,JP68,KP68,LP68,MP68,NP68,OP68,PP68,QP68,RP68,SP68,TP68,UP68,VP68,WP68,XP68,YP68,ZP68)</f>
        <v>#VALUE!</v>
      </c>
      <c r="C527" s="4" t="e">
        <f aca="false">MEDIAN(AP268,BP268,CP268,DP268,EP268,FP268,GP268,HP268,IP268,JP268,KP268,LP268,MP268,NP268,OP268,PP268,QP268,RP268,SP268,TP268,UP268,VP268,WP268,XP268,YP268,ZP268)</f>
        <v>#VALUE!</v>
      </c>
      <c r="G527" s="9" t="n">
        <f aca="false">MEDIAN(AD68:AO68,BD68:BO68,CD68:CO68,DD68:DO68,ED68:EO68,FD68:FO68,GD68:GO68,HD68:HO68,ID68:IO68,JD68:JO68,KD68:KO68,LD68:LO68,MD68:MO68,ND68:NO68,OD68:OO68,PD68:PO68,QD68:QO68,RD68:RO68,SD68:SO68,TD68:TO68,UD68:UO68,VD68:VO68,WD68:WO68,XD68:XO68,YD68:YO68,ZD68:ZO68,)</f>
        <v>28.8</v>
      </c>
      <c r="H527" s="9"/>
      <c r="I527" s="4" t="n">
        <f aca="false">MEDIAN(AD268:AO268,BD268:BO268,CD268:CO268,DD268:DO268,ED268:EO268,FD268:FO268,GD268:GO268,HD268:HO268,ID268:IO268,JD268:JO268,KD268:KO268,LD268:LO268,MD268:MO268,ND268:NO268,OD268:OO268,PD268:PO268,QD268:QO268,RD268:RO268,SD268:SO268,TD268:TO268,UD268:UO268,VD268:VO268,WD268:WO268,XD268:XO268,YD268:YO268,ZD268:ZO268)</f>
        <v>13.3</v>
      </c>
      <c r="AB527" s="1"/>
    </row>
    <row r="528" customFormat="false" ht="12.8" hidden="false" customHeight="false" outlineLevel="0" collapsed="false">
      <c r="A528" s="17"/>
      <c r="B528" s="9" t="e">
        <f aca="false">MEDIAN(AP69,BP69,CP69,DP69,EP69,FP69,GP69,HP69,IP69,JP69,KP69,LP69,MP69,NP69,OP69,PP69,QP69,RP69,SP69,TP69,UP69,VP69,WP69,XP69,YP69,ZP69)</f>
        <v>#VALUE!</v>
      </c>
      <c r="C528" s="4" t="e">
        <f aca="false">MEDIAN(AP269,BP269,CP269,DP269,EP269,FP269,GP269,HP269,IP269,JP269,KP269,LP269,MP269,NP269,OP269,PP269,QP269,RP269,SP269,TP269,UP269,VP269,WP269,XP269,YP269,ZP269)</f>
        <v>#VALUE!</v>
      </c>
      <c r="G528" s="9" t="n">
        <f aca="false">MEDIAN(AD69:AO69,BD69:BO69,CD69:CO69,DD69:DO69,ED69:EO69,FD69:FO69,GD69:GO69,HD69:HO69,ID69:IO69,JD69:JO69,KD69:KO69,LD69:LO69,MD69:MO69,ND69:NO69,OD69:OO69,PD69:PO69,QD69:QO69,RD69:RO69,SD69:SO69,TD69:TO69,UD69:UO69,VD69:VO69,WD69:WO69,XD69:XO69,YD69:YO69,ZD69:ZO69,)</f>
        <v>29.15</v>
      </c>
      <c r="H528" s="9"/>
      <c r="I528" s="4" t="n">
        <f aca="false">MEDIAN(AD269:AO269,BD269:BO269,CD269:CO269,DD269:DO269,ED269:EO269,FD269:FO269,GD269:GO269,HD269:HO269,ID269:IO269,JD269:JO269,KD269:KO269,LD269:LO269,MD269:MO269,ND269:NO269,OD269:OO269,PD269:PO269,QD269:QO269,RD269:RO269,SD269:SO269,TD269:TO269,UD269:UO269,VD269:VO269,WD269:WO269,XD269:XO269,YD269:YO269,ZD269:ZO269)</f>
        <v>13.75</v>
      </c>
      <c r="AB528" s="1"/>
    </row>
    <row r="529" customFormat="false" ht="12.8" hidden="false" customHeight="false" outlineLevel="0" collapsed="false">
      <c r="A529" s="17" t="n">
        <f aca="false">A524+5</f>
        <v>1920</v>
      </c>
      <c r="B529" s="9" t="e">
        <f aca="false">MEDIAN(AP70,BP70,CP70,DP70,EP70,FP70,GP70,HP70,IP70,JP70,KP70,LP70,MP70,NP70,OP70,PP70,QP70,RP70,SP70,TP70,UP70,VP70,WP70,XP70,YP70,ZP70)</f>
        <v>#VALUE!</v>
      </c>
      <c r="C529" s="4" t="e">
        <f aca="false">MEDIAN(AP270,BP270,CP270,DP270,EP270,FP270,GP270,HP270,IP270,JP270,KP270,LP270,MP270,NP270,OP270,PP270,QP270,RP270,SP270,TP270,UP270,VP270,WP270,XP270,YP270,ZP270)</f>
        <v>#VALUE!</v>
      </c>
      <c r="G529" s="9" t="n">
        <f aca="false">MEDIAN(AD70:AO70,BD70:BO70,CD70:CO70,DD70:DO70,ED70:EO70,FD70:FO70,GD70:GO70,HD70:HO70,ID70:IO70,JD70:JO70,KD70:KO70,LD70:LO70,MD70:MO70,ND70:NO70,OD70:OO70,PD70:PO70,QD70:QO70,RD70:RO70,SD70:SO70,TD70:TO70,UD70:UO70,VD70:VO70,WD70:WO70,XD70:XO70,YD70:YO70,ZD70:ZO70,)</f>
        <v>28.15</v>
      </c>
      <c r="H529" s="9"/>
      <c r="I529" s="4" t="n">
        <f aca="false">MEDIAN(AD270:AO270,BD270:BO270,CD270:CO270,DD270:DO270,ED270:EO270,FD270:FO270,GD270:GO270,HD270:HO270,ID270:IO270,JD270:JO270,KD270:KO270,LD270:LO270,MD270:MO270,ND270:NO270,OD270:OO270,PD270:PO270,QD270:QO270,RD270:RO270,SD270:SO270,TD270:TO270,UD270:UO270,VD270:VO270,WD270:WO270,XD270:XO270,YD270:YO270,ZD270:ZO270)</f>
        <v>13.9</v>
      </c>
      <c r="AB529" s="1"/>
    </row>
    <row r="530" customFormat="false" ht="12.8" hidden="false" customHeight="false" outlineLevel="0" collapsed="false">
      <c r="A530" s="17"/>
      <c r="B530" s="9" t="e">
        <f aca="false">MEDIAN(AP71,BP71,CP71,DP71,EP71,FP71,GP71,HP71,IP71,JP71,KP71,LP71,MP71,NP71,OP71,PP71,QP71,RP71,SP71,TP71,UP71,VP71,WP71,XP71,YP71,ZP71)</f>
        <v>#VALUE!</v>
      </c>
      <c r="C530" s="4" t="e">
        <f aca="false">MEDIAN(AP271,BP271,CP271,DP271,EP271,FP271,GP271,HP271,IP271,JP271,KP271,LP271,MP271,NP271,OP271,PP271,QP271,RP271,SP271,TP271,UP271,VP271,WP271,XP271,YP271,ZP271)</f>
        <v>#VALUE!</v>
      </c>
      <c r="G530" s="9" t="n">
        <f aca="false">MEDIAN(AD71:AO71,BD71:BO71,CD71:CO71,DD71:DO71,ED71:EO71,FD71:FO71,GD71:GO71,HD71:HO71,ID71:IO71,JD71:JO71,KD71:KO71,LD71:LO71,MD71:MO71,ND71:NO71,OD71:OO71,PD71:PO71,QD71:QO71,RD71:RO71,SD71:SO71,TD71:TO71,UD71:UO71,VD71:VO71,WD71:WO71,XD71:XO71,YD71:YO71,ZD71:ZO71,)</f>
        <v>28.35</v>
      </c>
      <c r="H530" s="9"/>
      <c r="I530" s="4" t="n">
        <f aca="false">MEDIAN(AD271:AO271,BD271:BO271,CD271:CO271,DD271:DO271,ED271:EO271,FD271:FO271,GD271:GO271,HD271:HO271,ID271:IO271,JD271:JO271,KD271:KO271,LD271:LO271,MD271:MO271,ND271:NO271,OD271:OO271,PD271:PO271,QD271:QO271,RD271:RO271,SD271:SO271,TD271:TO271,UD271:UO271,VD271:VO271,WD271:WO271,XD271:XO271,YD271:YO271,ZD271:ZO271)</f>
        <v>13.7</v>
      </c>
      <c r="AB530" s="1"/>
    </row>
    <row r="531" customFormat="false" ht="12.8" hidden="false" customHeight="false" outlineLevel="0" collapsed="false">
      <c r="A531" s="17"/>
      <c r="B531" s="9" t="e">
        <f aca="false">MEDIAN(AP72,BP72,CP72,DP72,EP72,FP72,GP72,HP72,IP72,JP72,KP72,LP72,MP72,NP72,OP72,PP72,QP72,RP72,SP72,TP72,UP72,VP72,WP72,XP72,YP72,ZP72)</f>
        <v>#VALUE!</v>
      </c>
      <c r="C531" s="4" t="e">
        <f aca="false">MEDIAN(AP272,BP272,CP272,DP272,EP272,FP272,GP272,HP272,IP272,JP272,KP272,LP272,MP272,NP272,OP272,PP272,QP272,RP272,SP272,TP272,UP272,VP272,WP272,XP272,YP272,ZP272)</f>
        <v>#VALUE!</v>
      </c>
      <c r="G531" s="9" t="n">
        <f aca="false">MEDIAN(AD72:AO72,BD72:BO72,CD72:CO72,DD72:DO72,ED72:EO72,FD72:FO72,GD72:GO72,HD72:HO72,ID72:IO72,JD72:JO72,KD72:KO72,LD72:LO72,MD72:MO72,ND72:NO72,OD72:OO72,PD72:PO72,QD72:QO72,RD72:RO72,SD72:SO72,TD72:TO72,UD72:UO72,VD72:VO72,WD72:WO72,XD72:XO72,YD72:YO72,ZD72:ZO72,)</f>
        <v>29.2</v>
      </c>
      <c r="H531" s="9"/>
      <c r="I531" s="4" t="n">
        <f aca="false">MEDIAN(AD272:AO272,BD272:BO272,CD272:CO272,DD272:DO272,ED272:EO272,FD272:FO272,GD272:GO272,HD272:HO272,ID272:IO272,JD272:JO272,KD272:KO272,LD272:LO272,MD272:MO272,ND272:NO272,OD272:OO272,PD272:PO272,QD272:QO272,RD272:RO272,SD272:SO272,TD272:TO272,UD272:UO272,VD272:VO272,WD272:WO272,XD272:XO272,YD272:YO272,ZD272:ZO272)</f>
        <v>13.5</v>
      </c>
      <c r="AB531" s="1"/>
    </row>
    <row r="532" customFormat="false" ht="12.8" hidden="false" customHeight="false" outlineLevel="0" collapsed="false">
      <c r="A532" s="17"/>
      <c r="B532" s="9" t="e">
        <f aca="false">MEDIAN(AP73,BP73,CP73,DP73,EP73,FP73,GP73,HP73,IP73,JP73,KP73,LP73,MP73,NP73,OP73,PP73,QP73,RP73,SP73,TP73,UP73,VP73,WP73,XP73,YP73,ZP73)</f>
        <v>#VALUE!</v>
      </c>
      <c r="C532" s="4" t="e">
        <f aca="false">MEDIAN(AP273,BP273,CP273,DP273,EP273,FP273,GP273,HP273,IP273,JP273,KP273,LP273,MP273,NP273,OP273,PP273,QP273,RP273,SP273,TP273,UP273,VP273,WP273,XP273,YP273,ZP273)</f>
        <v>#VALUE!</v>
      </c>
      <c r="G532" s="9" t="n">
        <f aca="false">MEDIAN(AD73:AO73,BD73:BO73,CD73:CO73,DD73:DO73,ED73:EO73,FD73:FO73,GD73:GO73,HD73:HO73,ID73:IO73,JD73:JO73,KD73:KO73,LD73:LO73,MD73:MO73,ND73:NO73,OD73:OO73,PD73:PO73,QD73:QO73,RD73:RO73,SD73:SO73,TD73:TO73,UD73:UO73,VD73:VO73,WD73:WO73,XD73:XO73,YD73:YO73,ZD73:ZO73,)</f>
        <v>28.8</v>
      </c>
      <c r="H532" s="9"/>
      <c r="I532" s="4" t="n">
        <f aca="false">MEDIAN(AD273:AO273,BD273:BO273,CD273:CO273,DD273:DO273,ED273:EO273,FD273:FO273,GD273:GO273,HD273:HO273,ID273:IO273,JD273:JO273,KD273:KO273,LD273:LO273,MD273:MO273,ND273:NO273,OD273:OO273,PD273:PO273,QD273:QO273,RD273:RO273,SD273:SO273,TD273:TO273,UD273:UO273,VD273:VO273,WD273:WO273,XD273:XO273,YD273:YO273,ZD273:ZO273)</f>
        <v>12.6833333333333</v>
      </c>
      <c r="AB532" s="1"/>
    </row>
    <row r="533" customFormat="false" ht="12.8" hidden="false" customHeight="false" outlineLevel="0" collapsed="false">
      <c r="A533" s="17"/>
      <c r="B533" s="9" t="e">
        <f aca="false">MEDIAN(AP74,BP74,CP74,DP74,EP74,FP74,GP74,HP74,IP74,JP74,KP74,LP74,MP74,NP74,OP74,PP74,QP74,RP74,SP74,TP74,UP74,VP74,WP74,XP74,YP74,ZP74)</f>
        <v>#VALUE!</v>
      </c>
      <c r="C533" s="4" t="e">
        <f aca="false">MEDIAN(AP274,BP274,CP274,DP274,EP274,FP274,GP274,HP274,IP274,JP274,KP274,LP274,MP274,NP274,OP274,PP274,QP274,RP274,SP274,TP274,UP274,VP274,WP274,XP274,YP274,ZP274)</f>
        <v>#VALUE!</v>
      </c>
      <c r="G533" s="9" t="n">
        <f aca="false">MEDIAN(AD74:AO74,BD74:BO74,CD74:CO74,DD74:DO74,ED74:EO74,FD74:FO74,GD74:GO74,HD74:HO74,ID74:IO74,JD74:JO74,KD74:KO74,LD74:LO74,MD74:MO74,ND74:NO74,OD74:OO74,PD74:PO74,QD74:QO74,RD74:RO74,SD74:SO74,TD74:TO74,UD74:UO74,VD74:VO74,WD74:WO74,XD74:XO74,YD74:YO74,ZD74:ZO74,)</f>
        <v>28.2</v>
      </c>
      <c r="H533" s="9"/>
      <c r="I533" s="4" t="n">
        <f aca="false">MEDIAN(AD274:AO274,BD274:BO274,CD274:CO274,DD274:DO274,ED274:EO274,FD274:FO274,GD274:GO274,HD274:HO274,ID274:IO274,JD274:JO274,KD274:KO274,LD274:LO274,MD274:MO274,ND274:NO274,OD274:OO274,PD274:PO274,QD274:QO274,RD274:RO274,SD274:SO274,TD274:TO274,UD274:UO274,VD274:VO274,WD274:WO274,XD274:XO274,YD274:YO274,ZD274:ZO274)</f>
        <v>12.8</v>
      </c>
      <c r="AB533" s="1"/>
    </row>
    <row r="534" customFormat="false" ht="12.8" hidden="false" customHeight="false" outlineLevel="0" collapsed="false">
      <c r="A534" s="17" t="n">
        <f aca="false">A529+5</f>
        <v>1925</v>
      </c>
      <c r="B534" s="9" t="e">
        <f aca="false">MEDIAN(AP75,BP75,CP75,DP75,EP75,FP75,GP75,HP75,IP75,JP75,KP75,LP75,MP75,NP75,OP75,PP75,QP75,RP75,SP75,TP75,UP75,VP75,WP75,XP75,YP75,ZP75)</f>
        <v>#VALUE!</v>
      </c>
      <c r="C534" s="4" t="e">
        <f aca="false">MEDIAN(AP275,BP275,CP275,DP275,EP275,FP275,GP275,HP275,IP275,JP275,KP275,LP275,MP275,NP275,OP275,PP275,QP275,RP275,SP275,TP275,UP275,VP275,WP275,XP275,YP275,ZP275)</f>
        <v>#VALUE!</v>
      </c>
      <c r="G534" s="9" t="n">
        <f aca="false">MEDIAN(AD75:AO75,BD75:BO75,CD75:CO75,DD75:DO75,ED75:EO75,FD75:FO75,GD75:GO75,HD75:HO75,ID75:IO75,JD75:JO75,KD75:KO75,LD75:LO75,MD75:MO75,ND75:NO75,OD75:OO75,PD75:PO75,QD75:QO75,RD75:RO75,SD75:SO75,TD75:TO75,UD75:UO75,VD75:VO75,WD75:WO75,XD75:XO75,YD75:YO75,ZD75:ZO75,)</f>
        <v>28.5</v>
      </c>
      <c r="H534" s="9"/>
      <c r="I534" s="4" t="n">
        <f aca="false">MEDIAN(AD275:AO275,BD275:BO275,CD275:CO275,DD275:DO275,ED275:EO275,FD275:FO275,GD275:GO275,HD275:HO275,ID275:IO275,JD275:JO275,KD275:KO275,LD275:LO275,MD275:MO275,ND275:NO275,OD275:OO275,PD275:PO275,QD275:QO275,RD275:RO275,SD275:SO275,TD275:TO275,UD275:UO275,VD275:VO275,WD275:WO275,XD275:XO275,YD275:YO275,ZD275:ZO275)</f>
        <v>12.5</v>
      </c>
      <c r="AB534" s="1"/>
    </row>
    <row r="535" customFormat="false" ht="12.8" hidden="false" customHeight="false" outlineLevel="0" collapsed="false">
      <c r="A535" s="17"/>
      <c r="B535" s="9" t="e">
        <f aca="false">MEDIAN(AP76,BP76,CP76,DP76,EP76,FP76,GP76,HP76,IP76,JP76,KP76,LP76,MP76,NP76,OP76,PP76,QP76,RP76,SP76,TP76,UP76,VP76,WP76,XP76,YP76,ZP76)</f>
        <v>#VALUE!</v>
      </c>
      <c r="C535" s="4" t="e">
        <f aca="false">MEDIAN(AP276,BP276,CP276,DP276,EP276,FP276,GP276,HP276,IP276,JP276,KP276,LP276,MP276,NP276,OP276,PP276,QP276,RP276,SP276,TP276,UP276,VP276,WP276,XP276,YP276,ZP276)</f>
        <v>#VALUE!</v>
      </c>
      <c r="G535" s="9" t="n">
        <f aca="false">MEDIAN(AD76:AO76,BD76:BO76,CD76:CO76,DD76:DO76,ED76:EO76,FD76:FO76,GD76:GO76,HD76:HO76,ID76:IO76,JD76:JO76,KD76:KO76,LD76:LO76,MD76:MO76,ND76:NO76,OD76:OO76,PD76:PO76,QD76:QO76,RD76:RO76,SD76:SO76,TD76:TO76,UD76:UO76,VD76:VO76,WD76:WO76,XD76:XO76,YD76:YO76,ZD76:ZO76,)</f>
        <v>28.8</v>
      </c>
      <c r="H535" s="9"/>
      <c r="I535" s="4" t="n">
        <f aca="false">MEDIAN(AD276:AO276,BD276:BO276,CD276:CO276,DD276:DO276,ED276:EO276,FD276:FO276,GD276:GO276,HD276:HO276,ID276:IO276,JD276:JO276,KD276:KO276,LD276:LO276,MD276:MO276,ND276:NO276,OD276:OO276,PD276:PO276,QD276:QO276,RD276:RO276,SD276:SO276,TD276:TO276,UD276:UO276,VD276:VO276,WD276:WO276,XD276:XO276,YD276:YO276,ZD276:ZO276)</f>
        <v>12.9333333333333</v>
      </c>
      <c r="AB535" s="1"/>
    </row>
    <row r="536" customFormat="false" ht="12.8" hidden="false" customHeight="false" outlineLevel="0" collapsed="false">
      <c r="A536" s="17"/>
      <c r="B536" s="9" t="e">
        <f aca="false">MEDIAN(AP77,BP77,CP77,DP77,EP77,FP77,GP77,HP77,IP77,JP77,KP77,LP77,MP77,NP77,OP77,PP77,QP77,RP77,SP77,TP77,UP77,VP77,WP77,XP77,YP77,ZP77)</f>
        <v>#VALUE!</v>
      </c>
      <c r="C536" s="4" t="e">
        <f aca="false">MEDIAN(AP277,BP277,CP277,DP277,EP277,FP277,GP277,HP277,IP277,JP277,KP277,LP277,MP277,NP277,OP277,PP277,QP277,RP277,SP277,TP277,UP277,VP277,WP277,XP277,YP277,ZP277)</f>
        <v>#VALUE!</v>
      </c>
      <c r="G536" s="9" t="n">
        <f aca="false">MEDIAN(AD77:AO77,BD77:BO77,CD77:CO77,DD77:DO77,ED77:EO77,FD77:FO77,GD77:GO77,HD77:HO77,ID77:IO77,JD77:JO77,KD77:KO77,LD77:LO77,MD77:MO77,ND77:NO77,OD77:OO77,PD77:PO77,QD77:QO77,RD77:RO77,SD77:SO77,TD77:TO77,UD77:UO77,VD77:VO77,WD77:WO77,XD77:XO77,YD77:YO77,ZD77:ZO77,)</f>
        <v>28.8</v>
      </c>
      <c r="H536" s="9"/>
      <c r="I536" s="4" t="n">
        <f aca="false">MEDIAN(AD277:AO277,BD277:BO277,CD277:CO277,DD277:DO277,ED277:EO277,FD277:FO277,GD277:GO277,HD277:HO277,ID277:IO277,JD277:JO277,KD277:KO277,LD277:LO277,MD277:MO277,ND277:NO277,OD277:OO277,PD277:PO277,QD277:QO277,RD277:RO277,SD277:SO277,TD277:TO277,UD277:UO277,VD277:VO277,WD277:WO277,XD277:XO277,YD277:YO277,ZD277:ZO277)</f>
        <v>13</v>
      </c>
      <c r="AB536" s="1"/>
    </row>
    <row r="537" customFormat="false" ht="12.8" hidden="false" customHeight="false" outlineLevel="0" collapsed="false">
      <c r="A537" s="17"/>
      <c r="B537" s="9" t="e">
        <f aca="false">MEDIAN(AP78,BP78,CP78,DP78,EP78,FP78,GP78,HP78,IP78,JP78,KP78,LP78,MP78,NP78,OP78,PP78,QP78,RP78,SP78,TP78,UP78,VP78,WP78,XP78,YP78,ZP78)</f>
        <v>#VALUE!</v>
      </c>
      <c r="C537" s="4" t="e">
        <f aca="false">MEDIAN(AP278,BP278,CP278,DP278,EP278,FP278,GP278,HP278,IP278,JP278,KP278,LP278,MP278,NP278,OP278,PP278,QP278,RP278,SP278,TP278,UP278,VP278,WP278,XP278,YP278,ZP278)</f>
        <v>#VALUE!</v>
      </c>
      <c r="G537" s="9" t="n">
        <f aca="false">MEDIAN(AD78:AO78,BD78:BO78,CD78:CO78,DD78:DO78,ED78:EO78,FD78:FO78,GD78:GO78,HD78:HO78,ID78:IO78,JD78:JO78,KD78:KO78,LD78:LO78,MD78:MO78,ND78:NO78,OD78:OO78,PD78:PO78,QD78:QO78,RD78:RO78,SD78:SO78,TD78:TO78,UD78:UO78,VD78:VO78,WD78:WO78,XD78:XO78,YD78:YO78,ZD78:ZO78,)</f>
        <v>29.4</v>
      </c>
      <c r="H537" s="9"/>
      <c r="I537" s="4" t="n">
        <f aca="false">MEDIAN(AD278:AO278,BD278:BO278,CD278:CO278,DD278:DO278,ED278:EO278,FD278:FO278,GD278:GO278,HD278:HO278,ID278:IO278,JD278:JO278,KD278:KO278,LD278:LO278,MD278:MO278,ND278:NO278,OD278:OO278,PD278:PO278,QD278:QO278,RD278:RO278,SD278:SO278,TD278:TO278,UD278:UO278,VD278:VO278,WD278:WO278,XD278:XO278,YD278:YO278,ZD278:ZO278)</f>
        <v>13.7</v>
      </c>
      <c r="AB537" s="1"/>
    </row>
    <row r="538" customFormat="false" ht="12.8" hidden="false" customHeight="false" outlineLevel="0" collapsed="false">
      <c r="A538" s="17"/>
      <c r="B538" s="9" t="e">
        <f aca="false">MEDIAN(AP79,BP79,CP79,DP79,EP79,FP79,GP79,HP79,IP79,JP79,KP79,LP79,MP79,NP79,OP79,PP79,QP79,RP79,SP79,TP79,UP79,VP79,WP79,XP79,YP79,ZP79)</f>
        <v>#VALUE!</v>
      </c>
      <c r="C538" s="4" t="e">
        <f aca="false">MEDIAN(AP279,BP279,CP279,DP279,EP279,FP279,GP279,HP279,IP279,JP279,KP279,LP279,MP279,NP279,OP279,PP279,QP279,RP279,SP279,TP279,UP279,VP279,WP279,XP279,YP279,ZP279)</f>
        <v>#VALUE!</v>
      </c>
      <c r="G538" s="9" t="n">
        <f aca="false">MEDIAN(AD79:AO79,BD79:BO79,CD79:CO79,DD79:DO79,ED79:EO79,FD79:FO79,GD79:GO79,HD79:HO79,ID79:IO79,JD79:JO79,KD79:KO79,LD79:LO79,MD79:MO79,ND79:NO79,OD79:OO79,PD79:PO79,QD79:QO79,RD79:RO79,SD79:SO79,TD79:TO79,UD79:UO79,VD79:VO79,WD79:WO79,XD79:XO79,YD79:YO79,ZD79:ZO79,)</f>
        <v>27.7</v>
      </c>
      <c r="H538" s="9"/>
      <c r="I538" s="4" t="n">
        <f aca="false">MEDIAN(AD279:AO279,BD279:BO279,CD279:CO279,DD279:DO279,ED279:EO279,FD279:FO279,GD279:GO279,HD279:HO279,ID279:IO279,JD279:JO279,KD279:KO279,LD279:LO279,MD279:MO279,ND279:NO279,OD279:OO279,PD279:PO279,QD279:QO279,RD279:RO279,SD279:SO279,TD279:TO279,UD279:UO279,VD279:VO279,WD279:WO279,XD279:XO279,YD279:YO279,ZD279:ZO279)</f>
        <v>12.6</v>
      </c>
      <c r="AB538" s="1"/>
    </row>
    <row r="539" customFormat="false" ht="12.8" hidden="false" customHeight="false" outlineLevel="0" collapsed="false">
      <c r="A539" s="17" t="n">
        <f aca="false">A534+5</f>
        <v>1930</v>
      </c>
      <c r="B539" s="9" t="e">
        <f aca="false">MEDIAN(AP80,BP80,CP80,DP80,EP80,FP80,GP80,HP80,IP80,JP80,KP80,LP80,MP80,NP80,OP80,PP80,QP80,RP80,SP80,TP80,UP80,VP80,WP80,XP80,YP80,ZP80)</f>
        <v>#VALUE!</v>
      </c>
      <c r="C539" s="4" t="e">
        <f aca="false">MEDIAN(AP280,BP280,CP280,DP280,EP280,FP280,GP280,HP280,IP280,JP280,KP280,LP280,MP280,NP280,OP280,PP280,QP280,RP280,SP280,TP280,UP280,VP280,WP280,XP280,YP280,ZP280)</f>
        <v>#VALUE!</v>
      </c>
      <c r="G539" s="9" t="n">
        <f aca="false">MEDIAN(AD80:AO80,BD80:BO80,CD80:CO80,DD80:DO80,ED80:EO80,FD80:FO80,GD80:GO80,HD80:HO80,ID80:IO80,JD80:JO80,KD80:KO80,LD80:LO80,MD80:MO80,ND80:NO80,OD80:OO80,PD80:PO80,QD80:QO80,RD80:RO80,SD80:SO80,TD80:TO80,UD80:UO80,VD80:VO80,WD80:WO80,XD80:XO80,YD80:YO80,ZD80:ZO80,)</f>
        <v>28.1833333333333</v>
      </c>
      <c r="H539" s="9"/>
      <c r="I539" s="4" t="n">
        <f aca="false">MEDIAN(AD280:AO280,BD280:BO280,CD280:CO280,DD280:DO280,ED280:EO280,FD280:FO280,GD280:GO280,HD280:HO280,ID280:IO280,JD280:JO280,KD280:KO280,LD280:LO280,MD280:MO280,ND280:NO280,OD280:OO280,PD280:PO280,QD280:QO280,RD280:RO280,SD280:SO280,TD280:TO280,UD280:UO280,VD280:VO280,WD280:WO280,XD280:XO280,YD280:YO280,ZD280:ZO280)</f>
        <v>13.7</v>
      </c>
      <c r="AB539" s="1"/>
    </row>
    <row r="540" customFormat="false" ht="12.8" hidden="false" customHeight="false" outlineLevel="0" collapsed="false">
      <c r="A540" s="17"/>
      <c r="B540" s="9" t="e">
        <f aca="false">MEDIAN(AP81,BP81,CP81,DP81,EP81,FP81,GP81,HP81,IP81,JP81,KP81,LP81,MP81,NP81,OP81,PP81,QP81,RP81,SP81,TP81,UP81,VP81,WP81,XP81,YP81,ZP81)</f>
        <v>#VALUE!</v>
      </c>
      <c r="C540" s="4" t="e">
        <f aca="false">MEDIAN(AP281,BP281,CP281,DP281,EP281,FP281,GP281,HP281,IP281,JP281,KP281,LP281,MP281,NP281,OP281,PP281,QP281,RP281,SP281,TP281,UP281,VP281,WP281,XP281,YP281,ZP281)</f>
        <v>#VALUE!</v>
      </c>
      <c r="G540" s="9" t="n">
        <f aca="false">MEDIAN(AD81:AO81,BD81:BO81,CD81:CO81,DD81:DO81,ED81:EO81,FD81:FO81,GD81:GO81,HD81:HO81,ID81:IO81,JD81:JO81,KD81:KO81,LD81:LO81,MD81:MO81,ND81:NO81,OD81:OO81,PD81:PO81,QD81:QO81,RD81:RO81,SD81:SO81,TD81:TO81,UD81:UO81,VD81:VO81,WD81:WO81,XD81:XO81,YD81:YO81,ZD81:ZO81,)</f>
        <v>27.7</v>
      </c>
      <c r="H540" s="9"/>
      <c r="I540" s="4" t="n">
        <f aca="false">MEDIAN(AD281:AO281,BD281:BO281,CD281:CO281,DD281:DO281,ED281:EO281,FD281:FO281,GD281:GO281,HD281:HO281,ID281:IO281,JD281:JO281,KD281:KO281,LD281:LO281,MD281:MO281,ND281:NO281,OD281:OO281,PD281:PO281,QD281:QO281,RD281:RO281,SD281:SO281,TD281:TO281,UD281:UO281,VD281:VO281,WD281:WO281,XD281:XO281,YD281:YO281,ZD281:ZO281)</f>
        <v>12.3</v>
      </c>
      <c r="AB540" s="1"/>
    </row>
    <row r="541" customFormat="false" ht="12.8" hidden="false" customHeight="false" outlineLevel="0" collapsed="false">
      <c r="A541" s="17"/>
      <c r="B541" s="9" t="e">
        <f aca="false">MEDIAN(AP82,BP82,CP82,DP82,EP82,FP82,GP82,HP82,IP82,JP82,KP82,LP82,MP82,NP82,OP82,PP82,QP82,RP82,SP82,TP82,UP82,VP82,WP82,XP82,YP82,ZP82)</f>
        <v>#VALUE!</v>
      </c>
      <c r="C541" s="4" t="e">
        <f aca="false">MEDIAN(AP282,BP282,CP282,DP282,EP282,FP282,GP282,HP282,IP282,JP282,KP282,LP282,MP282,NP282,OP282,PP282,QP282,RP282,SP282,TP282,UP282,VP282,WP282,XP282,YP282,ZP282)</f>
        <v>#VALUE!</v>
      </c>
      <c r="G541" s="9" t="n">
        <f aca="false">MEDIAN(AD82:AO82,BD82:BO82,CD82:CO82,DD82:DO82,ED82:EO82,FD82:FO82,GD82:GO82,HD82:HO82,ID82:IO82,JD82:JO82,KD82:KO82,LD82:LO82,MD82:MO82,ND82:NO82,OD82:OO82,PD82:PO82,QD82:QO82,RD82:RO82,SD82:SO82,TD82:TO82,UD82:UO82,VD82:VO82,WD82:WO82,XD82:XO82,YD82:YO82,ZD82:ZO82,)</f>
        <v>27.4</v>
      </c>
      <c r="H541" s="9"/>
      <c r="I541" s="4" t="n">
        <f aca="false">MEDIAN(AD282:AO282,BD282:BO282,CD282:CO282,DD282:DO282,ED282:EO282,FD282:FO282,GD282:GO282,HD282:HO282,ID282:IO282,JD282:JO282,KD282:KO282,LD282:LO282,MD282:MO282,ND282:NO282,OD282:OO282,PD282:PO282,QD282:QO282,RD282:RO282,SD282:SO282,TD282:TO282,UD282:UO282,VD282:VO282,WD282:WO282,XD282:XO282,YD282:YO282,ZD282:ZO282)</f>
        <v>12.7</v>
      </c>
      <c r="AB541" s="1"/>
    </row>
    <row r="542" customFormat="false" ht="12.8" hidden="false" customHeight="false" outlineLevel="0" collapsed="false">
      <c r="A542" s="17"/>
      <c r="B542" s="9" t="e">
        <f aca="false">MEDIAN(AP83,BP83,CP83,DP83,EP83,FP83,GP83,HP83,IP83,JP83,KP83,LP83,MP83,NP83,OP83,PP83,QP83,RP83,SP83,TP83,UP83,VP83,WP83,XP83,YP83,ZP83)</f>
        <v>#VALUE!</v>
      </c>
      <c r="C542" s="4" t="e">
        <f aca="false">MEDIAN(AP283,BP283,CP283,DP283,EP283,FP283,GP283,HP283,IP283,JP283,KP283,LP283,MP283,NP283,OP283,PP283,QP283,RP283,SP283,TP283,UP283,VP283,WP283,XP283,YP283,ZP283)</f>
        <v>#VALUE!</v>
      </c>
      <c r="G542" s="9" t="n">
        <f aca="false">MEDIAN(AD83:AO83,BD83:BO83,CD83:CO83,DD83:DO83,ED83:EO83,FD83:FO83,GD83:GO83,HD83:HO83,ID83:IO83,JD83:JO83,KD83:KO83,LD83:LO83,MD83:MO83,ND83:NO83,OD83:OO83,PD83:PO83,QD83:QO83,RD83:RO83,SD83:SO83,TD83:TO83,UD83:UO83,VD83:VO83,WD83:WO83,XD83:XO83,YD83:YO83,ZD83:ZO83,)</f>
        <v>28.1</v>
      </c>
      <c r="H542" s="9"/>
      <c r="I542" s="4" t="n">
        <f aca="false">MEDIAN(AD283:AO283,BD283:BO283,CD283:CO283,DD283:DO283,ED283:EO283,FD283:FO283,GD283:GO283,HD283:HO283,ID283:IO283,JD283:JO283,KD283:KO283,LD283:LO283,MD283:MO283,ND283:NO283,OD283:OO283,PD283:PO283,QD283:QO283,RD283:RO283,SD283:SO283,TD283:TO283,UD283:UO283,VD283:VO283,WD283:WO283,XD283:XO283,YD283:YO283,ZD283:ZO283)</f>
        <v>13</v>
      </c>
      <c r="AB542" s="1"/>
    </row>
    <row r="543" customFormat="false" ht="12.8" hidden="false" customHeight="false" outlineLevel="0" collapsed="false">
      <c r="A543" s="17"/>
      <c r="B543" s="9" t="e">
        <f aca="false">MEDIAN(AP84,BP84,CP84,DP84,EP84,FP84,GP84,HP84,IP84,JP84,KP84,LP84,MP84,NP84,OP84,PP84,QP84,RP84,SP84,TP84,UP84,VP84,WP84,XP84,YP84,ZP84)</f>
        <v>#VALUE!</v>
      </c>
      <c r="C543" s="4" t="e">
        <f aca="false">MEDIAN(AP284,BP284,CP284,DP284,EP284,FP284,GP284,HP284,IP284,JP284,KP284,LP284,MP284,NP284,OP284,PP284,QP284,RP284,SP284,TP284,UP284,VP284,WP284,XP284,YP284,ZP284)</f>
        <v>#VALUE!</v>
      </c>
      <c r="G543" s="9" t="n">
        <f aca="false">MEDIAN(AD84:AO84,BD84:BO84,CD84:CO84,DD84:DO84,ED84:EO84,FD84:FO84,GD84:GO84,HD84:HO84,ID84:IO84,JD84:JO84,KD84:KO84,LD84:LO84,MD84:MO84,ND84:NO84,OD84:OO84,PD84:PO84,QD84:QO84,RD84:RO84,SD84:SO84,TD84:TO84,UD84:UO84,VD84:VO84,WD84:WO84,XD84:XO84,YD84:YO84,ZD84:ZO84,)</f>
        <v>27.7</v>
      </c>
      <c r="H543" s="9"/>
      <c r="I543" s="4" t="n">
        <f aca="false">MEDIAN(AD284:AO284,BD284:BO284,CD284:CO284,DD284:DO284,ED284:EO284,FD284:FO284,GD284:GO284,HD284:HO284,ID284:IO284,JD284:JO284,KD284:KO284,LD284:LO284,MD284:MO284,ND284:NO284,OD284:OO284,PD284:PO284,QD284:QO284,RD284:RO284,SD284:SO284,TD284:TO284,UD284:UO284,VD284:VO284,WD284:WO284,XD284:XO284,YD284:YO284,ZD284:ZO284)</f>
        <v>12.9</v>
      </c>
      <c r="AB543" s="1"/>
    </row>
    <row r="544" customFormat="false" ht="12.8" hidden="false" customHeight="false" outlineLevel="0" collapsed="false">
      <c r="A544" s="17" t="n">
        <f aca="false">A539+5</f>
        <v>1935</v>
      </c>
      <c r="B544" s="9" t="e">
        <f aca="false">MEDIAN(AP85,BP85,CP85,DP85,EP85,FP85,GP85,HP85,IP85,JP85,KP85,LP85,MP85,NP85,OP85,PP85,QP85,RP85,SP85,TP85,UP85,VP85,WP85,XP85,YP85,ZP85)</f>
        <v>#VALUE!</v>
      </c>
      <c r="C544" s="4" t="e">
        <f aca="false">MEDIAN(AP285,BP285,CP285,DP285,EP285,FP285,GP285,HP285,IP285,JP285,KP285,LP285,MP285,NP285,OP285,PP285,QP285,RP285,SP285,TP285,UP285,VP285,WP285,XP285,YP285,ZP285)</f>
        <v>#VALUE!</v>
      </c>
      <c r="G544" s="9" t="n">
        <f aca="false">MEDIAN(AD85:AO85,BD85:BO85,CD85:CO85,DD85:DO85,ED85:EO85,FD85:FO85,GD85:GO85,HD85:HO85,ID85:IO85,JD85:JO85,KD85:KO85,LD85:LO85,MD85:MO85,ND85:NO85,OD85:OO85,PD85:PO85,QD85:QO85,RD85:RO85,SD85:SO85,TD85:TO85,UD85:UO85,VD85:VO85,WD85:WO85,XD85:XO85,YD85:YO85,ZD85:ZO85,)</f>
        <v>27.8</v>
      </c>
      <c r="H544" s="9"/>
      <c r="I544" s="4" t="n">
        <f aca="false">MEDIAN(AD285:AO285,BD285:BO285,CD285:CO285,DD285:DO285,ED285:EO285,FD285:FO285,GD285:GO285,HD285:HO285,ID285:IO285,JD285:JO285,KD285:KO285,LD285:LO285,MD285:MO285,ND285:NO285,OD285:OO285,PD285:PO285,QD285:QO285,RD285:RO285,SD285:SO285,TD285:TO285,UD285:UO285,VD285:VO285,WD285:WO285,XD285:XO285,YD285:YO285,ZD285:ZO285)</f>
        <v>12.95</v>
      </c>
      <c r="AB544" s="1"/>
    </row>
    <row r="545" customFormat="false" ht="12.8" hidden="false" customHeight="false" outlineLevel="0" collapsed="false">
      <c r="A545" s="17"/>
      <c r="B545" s="9" t="e">
        <f aca="false">MEDIAN(AP86,BP86,CP86,DP86,EP86,FP86,GP86,HP86,IP86,JP86,KP86,LP86,MP86,NP86,OP86,PP86,QP86,RP86,SP86,TP86,UP86,VP86,WP86,XP86,YP86,ZP86)</f>
        <v>#VALUE!</v>
      </c>
      <c r="C545" s="4" t="e">
        <f aca="false">MEDIAN(AP286,BP286,CP286,DP286,EP286,FP286,GP286,HP286,IP286,JP286,KP286,LP286,MP286,NP286,OP286,PP286,QP286,RP286,SP286,TP286,UP286,VP286,WP286,XP286,YP286,ZP286)</f>
        <v>#VALUE!</v>
      </c>
      <c r="G545" s="9" t="n">
        <f aca="false">MEDIAN(AD86:AO86,BD86:BO86,CD86:CO86,DD86:DO86,ED86:EO86,FD86:FO86,GD86:GO86,HD86:HO86,ID86:IO86,JD86:JO86,KD86:KO86,LD86:LO86,MD86:MO86,ND86:NO86,OD86:OO86,PD86:PO86,QD86:QO86,RD86:RO86,SD86:SO86,TD86:TO86,UD86:UO86,VD86:VO86,WD86:WO86,XD86:XO86,YD86:YO86,ZD86:ZO86,)</f>
        <v>28.5083333333333</v>
      </c>
      <c r="H545" s="9"/>
      <c r="I545" s="4" t="n">
        <f aca="false">MEDIAN(AD286:AO286,BD286:BO286,CD286:CO286,DD286:DO286,ED286:EO286,FD286:FO286,GD286:GO286,HD286:HO286,ID286:IO286,JD286:JO286,KD286:KO286,LD286:LO286,MD286:MO286,ND286:NO286,OD286:OO286,PD286:PO286,QD286:QO286,RD286:RO286,SD286:SO286,TD286:TO286,UD286:UO286,VD286:VO286,WD286:WO286,XD286:XO286,YD286:YO286,ZD286:ZO286)</f>
        <v>13.425</v>
      </c>
      <c r="AB545" s="1"/>
    </row>
    <row r="546" customFormat="false" ht="12.8" hidden="false" customHeight="false" outlineLevel="0" collapsed="false">
      <c r="A546" s="17"/>
      <c r="B546" s="9" t="e">
        <f aca="false">MEDIAN(AP87,BP87,CP87,DP87,EP87,FP87,GP87,HP87,IP87,JP87,KP87,LP87,MP87,NP87,OP87,PP87,QP87,RP87,SP87,TP87,UP87,VP87,WP87,XP87,YP87,ZP87)</f>
        <v>#VALUE!</v>
      </c>
      <c r="C546" s="4" t="e">
        <f aca="false">MEDIAN(AP287,BP287,CP287,DP287,EP287,FP287,GP287,HP287,IP287,JP287,KP287,LP287,MP287,NP287,OP287,PP287,QP287,RP287,SP287,TP287,UP287,VP287,WP287,XP287,YP287,ZP287)</f>
        <v>#VALUE!</v>
      </c>
      <c r="G546" s="9" t="n">
        <f aca="false">MEDIAN(AD87:AO87,BD87:BO87,CD87:CO87,DD87:DO87,ED87:EO87,FD87:FO87,GD87:GO87,HD87:HO87,ID87:IO87,JD87:JO87,KD87:KO87,LD87:LO87,MD87:MO87,ND87:NO87,OD87:OO87,PD87:PO87,QD87:QO87,RD87:RO87,SD87:SO87,TD87:TO87,UD87:UO87,VD87:VO87,WD87:WO87,XD87:XO87,YD87:YO87,ZD87:ZO87,)</f>
        <v>28.5416666666667</v>
      </c>
      <c r="H546" s="9"/>
      <c r="I546" s="4" t="n">
        <f aca="false">MEDIAN(AD287:AO287,BD287:BO287,CD287:CO287,DD287:DO287,ED287:EO287,FD287:FO287,GD287:GO287,HD287:HO287,ID287:IO287,JD287:JO287,KD287:KO287,LD287:LO287,MD287:MO287,ND287:NO287,OD287:OO287,PD287:PO287,QD287:QO287,RD287:RO287,SD287:SO287,TD287:TO287,UD287:UO287,VD287:VO287,WD287:WO287,XD287:XO287,YD287:YO287,ZD287:ZO287)</f>
        <v>13.1</v>
      </c>
      <c r="AB546" s="1"/>
    </row>
    <row r="547" customFormat="false" ht="12.8" hidden="false" customHeight="false" outlineLevel="0" collapsed="false">
      <c r="A547" s="17"/>
      <c r="B547" s="9" t="e">
        <f aca="false">MEDIAN(AP88,BP88,CP88,DP88,EP88,FP88,GP88,HP88,IP88,JP88,KP88,LP88,MP88,NP88,OP88,PP88,QP88,RP88,SP88,TP88,UP88,VP88,WP88,XP88,YP88,ZP88)</f>
        <v>#VALUE!</v>
      </c>
      <c r="C547" s="4" t="e">
        <f aca="false">MEDIAN(AP288,BP288,CP288,DP288,EP288,FP288,GP288,HP288,IP288,JP288,KP288,LP288,MP288,NP288,OP288,PP288,QP288,RP288,SP288,TP288,UP288,VP288,WP288,XP288,YP288,ZP288)</f>
        <v>#VALUE!</v>
      </c>
      <c r="G547" s="9" t="n">
        <f aca="false">MEDIAN(AD88:AO88,BD88:BO88,CD88:CO88,DD88:DO88,ED88:EO88,FD88:FO88,GD88:GO88,HD88:HO88,ID88:IO88,JD88:JO88,KD88:KO88,LD88:LO88,MD88:MO88,ND88:NO88,OD88:OO88,PD88:PO88,QD88:QO88,RD88:RO88,SD88:SO88,TD88:TO88,UD88:UO88,VD88:VO88,WD88:WO88,XD88:XO88,YD88:YO88,ZD88:ZO88,)</f>
        <v>29.1708333333333</v>
      </c>
      <c r="H547" s="9"/>
      <c r="I547" s="4" t="n">
        <f aca="false">MEDIAN(AD288:AO288,BD288:BO288,CD288:CO288,DD288:DO288,ED288:EO288,FD288:FO288,GD288:GO288,HD288:HO288,ID288:IO288,JD288:JO288,KD288:KO288,LD288:LO288,MD288:MO288,ND288:NO288,OD288:OO288,PD288:PO288,QD288:QO288,RD288:RO288,SD288:SO288,TD288:TO288,UD288:UO288,VD288:VO288,WD288:WO288,XD288:XO288,YD288:YO288,ZD288:ZO288)</f>
        <v>13.9166666666667</v>
      </c>
      <c r="AB547" s="1"/>
    </row>
    <row r="548" customFormat="false" ht="12.8" hidden="false" customHeight="false" outlineLevel="0" collapsed="false">
      <c r="A548" s="17"/>
      <c r="B548" s="9" t="e">
        <f aca="false">MEDIAN(AP89,BP89,CP89,DP89,EP89,FP89,GP89,HP89,IP89,JP89,KP89,LP89,MP89,NP89,OP89,PP89,QP89,RP89,SP89,TP89,UP89,VP89,WP89,XP89,YP89,ZP89)</f>
        <v>#VALUE!</v>
      </c>
      <c r="C548" s="4" t="e">
        <f aca="false">MEDIAN(AP289,BP289,CP289,DP289,EP289,FP289,GP289,HP289,IP289,JP289,KP289,LP289,MP289,NP289,OP289,PP289,QP289,RP289,SP289,TP289,UP289,VP289,WP289,XP289,YP289,ZP289)</f>
        <v>#VALUE!</v>
      </c>
      <c r="G548" s="9" t="n">
        <f aca="false">MEDIAN(AD89:AO89,BD89:BO89,CD89:CO89,DD89:DO89,ED89:EO89,FD89:FO89,GD89:GO89,HD89:HO89,ID89:IO89,JD89:JO89,KD89:KO89,LD89:LO89,MD89:MO89,ND89:NO89,OD89:OO89,PD89:PO89,QD89:QO89,RD89:RO89,SD89:SO89,TD89:TO89,UD89:UO89,VD89:VO89,WD89:WO89,XD89:XO89,YD89:YO89,ZD89:ZO89,)</f>
        <v>27.75</v>
      </c>
      <c r="H548" s="9"/>
      <c r="I548" s="4" t="n">
        <f aca="false">MEDIAN(AD289:AO289,BD289:BO289,CD289:CO289,DD289:DO289,ED289:EO289,FD289:FO289,GD289:GO289,HD289:HO289,ID289:IO289,JD289:JO289,KD289:KO289,LD289:LO289,MD289:MO289,ND289:NO289,OD289:OO289,PD289:PO289,QD289:QO289,RD289:RO289,SD289:SO289,TD289:TO289,UD289:UO289,VD289:VO289,WD289:WO289,XD289:XO289,YD289:YO289,ZD289:ZO289)</f>
        <v>13.3</v>
      </c>
      <c r="AB548" s="1"/>
    </row>
    <row r="549" customFormat="false" ht="12.8" hidden="false" customHeight="false" outlineLevel="0" collapsed="false">
      <c r="A549" s="17" t="n">
        <f aca="false">A544+5</f>
        <v>1940</v>
      </c>
      <c r="B549" s="9" t="e">
        <f aca="false">MEDIAN(AP90,BP90,CP90,DP90,EP90,FP90,GP90,HP90,IP90,JP90,KP90,LP90,MP90,NP90,OP90,PP90,QP90,RP90,SP90,TP90,UP90,VP90,WP90,XP90,YP90,ZP90)</f>
        <v>#VALUE!</v>
      </c>
      <c r="C549" s="4" t="e">
        <f aca="false">MEDIAN(AP290,BP290,CP290,DP290,EP290,FP290,GP290,HP290,IP290,JP290,KP290,LP290,MP290,NP290,OP290,PP290,QP290,RP290,SP290,TP290,UP290,VP290,WP290,XP290,YP290,ZP290)</f>
        <v>#VALUE!</v>
      </c>
      <c r="G549" s="9" t="n">
        <f aca="false">MEDIAN(AD90:AO90,BD90:BO90,CD90:CO90,DD90:DO90,ED90:EO90,FD90:FO90,GD90:GO90,HD90:HO90,ID90:IO90,JD90:JO90,KD90:KO90,LD90:LO90,MD90:MO90,ND90:NO90,OD90:OO90,PD90:PO90,QD90:QO90,RD90:RO90,SD90:SO90,TD90:TO90,UD90:UO90,VD90:VO90,WD90:WO90,XD90:XO90,YD90:YO90,ZD90:ZO90,)</f>
        <v>28.8</v>
      </c>
      <c r="H549" s="9"/>
      <c r="I549" s="4" t="n">
        <f aca="false">MEDIAN(AD290:AO290,BD290:BO290,CD290:CO290,DD290:DO290,ED290:EO290,FD290:FO290,GD290:GO290,HD290:HO290,ID290:IO290,JD290:JO290,KD290:KO290,LD290:LO290,MD290:MO290,ND290:NO290,OD290:OO290,PD290:PO290,QD290:QO290,RD290:RO290,SD290:SO290,TD290:TO290,UD290:UO290,VD290:VO290,WD290:WO290,XD290:XO290,YD290:YO290,ZD290:ZO290)</f>
        <v>12.95</v>
      </c>
      <c r="AB549" s="1"/>
    </row>
    <row r="550" customFormat="false" ht="12.8" hidden="false" customHeight="false" outlineLevel="0" collapsed="false">
      <c r="A550" s="17"/>
      <c r="B550" s="9" t="e">
        <f aca="false">MEDIAN(AP91,BP91,CP91,DP91,EP91,FP91,GP91,HP91,IP91,JP91,KP91,LP91,MP91,NP91,OP91,PP91,QP91,RP91,SP91,TP91,UP91,VP91,WP91,XP91,YP91,ZP91)</f>
        <v>#VALUE!</v>
      </c>
      <c r="C550" s="4" t="e">
        <f aca="false">MEDIAN(AP291,BP291,CP291,DP291,EP291,FP291,GP291,HP291,IP291,JP291,KP291,LP291,MP291,NP291,OP291,PP291,QP291,RP291,SP291,TP291,UP291,VP291,WP291,XP291,YP291,ZP291)</f>
        <v>#VALUE!</v>
      </c>
      <c r="G550" s="9" t="n">
        <f aca="false">MEDIAN(AD91:AO91,BD91:BO91,CD91:CO91,DD91:DO91,ED91:EO91,FD91:FO91,GD91:GO91,HD91:HO91,ID91:IO91,JD91:JO91,KD91:KO91,LD91:LO91,MD91:MO91,ND91:NO91,OD91:OO91,PD91:PO91,QD91:QO91,RD91:RO91,SD91:SO91,TD91:TO91,UD91:UO91,VD91:VO91,WD91:WO91,XD91:XO91,YD91:YO91,ZD91:ZO91,)</f>
        <v>28.1</v>
      </c>
      <c r="H550" s="9"/>
      <c r="I550" s="4" t="n">
        <f aca="false">MEDIAN(AD291:AO291,BD291:BO291,CD291:CO291,DD291:DO291,ED291:EO291,FD291:FO291,GD291:GO291,HD291:HO291,ID291:IO291,JD291:JO291,KD291:KO291,LD291:LO291,MD291:MO291,ND291:NO291,OD291:OO291,PD291:PO291,QD291:QO291,RD291:RO291,SD291:SO291,TD291:TO291,UD291:UO291,VD291:VO291,WD291:WO291,XD291:XO291,YD291:YO291,ZD291:ZO291)</f>
        <v>13.4</v>
      </c>
      <c r="AB550" s="1"/>
    </row>
    <row r="551" customFormat="false" ht="12.8" hidden="false" customHeight="false" outlineLevel="0" collapsed="false">
      <c r="A551" s="17"/>
      <c r="B551" s="9" t="e">
        <f aca="false">MEDIAN(AP92,BP92,CP92,DP92,EP92,FP92,GP92,HP92,IP92,JP92,KP92,LP92,MP92,NP92,OP92,PP92,QP92,RP92,SP92,TP92,UP92,VP92,WP92,XP92,YP92,ZP92)</f>
        <v>#VALUE!</v>
      </c>
      <c r="C551" s="4" t="e">
        <f aca="false">MEDIAN(AP292,BP292,CP292,DP292,EP292,FP292,GP292,HP292,IP292,JP292,KP292,LP292,MP292,NP292,OP292,PP292,QP292,RP292,SP292,TP292,UP292,VP292,WP292,XP292,YP292,ZP292)</f>
        <v>#VALUE!</v>
      </c>
      <c r="G551" s="9" t="n">
        <f aca="false">MEDIAN(AD92:AO92,BD92:BO92,CD92:CO92,DD92:DO92,ED92:EO92,FD92:FO92,GD92:GO92,HD92:HO92,ID92:IO92,JD92:JO92,KD92:KO92,LD92:LO92,MD92:MO92,ND92:NO92,OD92:OO92,PD92:PO92,QD92:QO92,RD92:RO92,SD92:SO92,TD92:TO92,UD92:UO92,VD92:VO92,WD92:WO92,XD92:XO92,YD92:YO92,ZD92:ZO92,)</f>
        <v>29.3</v>
      </c>
      <c r="H551" s="9"/>
      <c r="I551" s="4" t="n">
        <f aca="false">MEDIAN(AD292:AO292,BD292:BO292,CD292:CO292,DD292:DO292,ED292:EO292,FD292:FO292,GD292:GO292,HD292:HO292,ID292:IO292,JD292:JO292,KD292:KO292,LD292:LO292,MD292:MO292,ND292:NO292,OD292:OO292,PD292:PO292,QD292:QO292,RD292:RO292,SD292:SO292,TD292:TO292,UD292:UO292,VD292:VO292,WD292:WO292,XD292:XO292,YD292:YO292,ZD292:ZO292)</f>
        <v>13.5</v>
      </c>
      <c r="AB551" s="1"/>
    </row>
    <row r="552" customFormat="false" ht="12.8" hidden="false" customHeight="false" outlineLevel="0" collapsed="false">
      <c r="A552" s="17"/>
      <c r="B552" s="9" t="e">
        <f aca="false">MEDIAN(AP93,BP93,CP93,DP93,EP93,FP93,GP93,HP93,IP93,JP93,KP93,LP93,MP93,NP93,OP93,PP93,QP93,RP93,SP93,TP93,UP93,VP93,WP93,XP93,YP93,ZP93)</f>
        <v>#VALUE!</v>
      </c>
      <c r="C552" s="4" t="e">
        <f aca="false">MEDIAN(AP293,BP293,CP293,DP293,EP293,FP293,GP293,HP293,IP293,JP293,KP293,LP293,MP293,NP293,OP293,PP293,QP293,RP293,SP293,TP293,UP293,VP293,WP293,XP293,YP293,ZP293)</f>
        <v>#VALUE!</v>
      </c>
      <c r="G552" s="9" t="n">
        <f aca="false">MEDIAN(AD93:AO93,BD93:BO93,CD93:CO93,DD93:DO93,ED93:EO93,FD93:FO93,GD93:GO93,HD93:HO93,ID93:IO93,JD93:JO93,KD93:KO93,LD93:LO93,MD93:MO93,ND93:NO93,OD93:OO93,PD93:PO93,QD93:QO93,RD93:RO93,SD93:SO93,TD93:TO93,UD93:UO93,VD93:VO93,WD93:WO93,XD93:XO93,YD93:YO93,ZD93:ZO93,)</f>
        <v>28.3</v>
      </c>
      <c r="H552" s="9"/>
      <c r="I552" s="4" t="n">
        <f aca="false">MEDIAN(AD293:AO293,BD293:BO293,CD293:CO293,DD293:DO293,ED293:EO293,FD293:FO293,GD293:GO293,HD293:HO293,ID293:IO293,JD293:JO293,KD293:KO293,LD293:LO293,MD293:MO293,ND293:NO293,OD293:OO293,PD293:PO293,QD293:QO293,RD293:RO293,SD293:SO293,TD293:TO293,UD293:UO293,VD293:VO293,WD293:WO293,XD293:XO293,YD293:YO293,ZD293:ZO293)</f>
        <v>13</v>
      </c>
      <c r="AB552" s="1"/>
    </row>
    <row r="553" customFormat="false" ht="12.8" hidden="false" customHeight="false" outlineLevel="0" collapsed="false">
      <c r="A553" s="17"/>
      <c r="B553" s="9" t="e">
        <f aca="false">MEDIAN(AP94,BP94,CP94,DP94,EP94,FP94,GP94,HP94,IP94,JP94,KP94,LP94,MP94,NP94,OP94,PP94,QP94,RP94,SP94,TP94,UP94,VP94,WP94,XP94,YP94,ZP94)</f>
        <v>#VALUE!</v>
      </c>
      <c r="C553" s="4" t="e">
        <f aca="false">MEDIAN(AP294,BP294,CP294,DP294,EP294,FP294,GP294,HP294,IP294,JP294,KP294,LP294,MP294,NP294,OP294,PP294,QP294,RP294,SP294,TP294,UP294,VP294,WP294,XP294,YP294,ZP294)</f>
        <v>#VALUE!</v>
      </c>
      <c r="G553" s="9" t="n">
        <f aca="false">MEDIAN(AD94:AO94,BD94:BO94,CD94:CO94,DD94:DO94,ED94:EO94,FD94:FO94,GD94:GO94,HD94:HO94,ID94:IO94,JD94:JO94,KD94:KO94,LD94:LO94,MD94:MO94,ND94:NO94,OD94:OO94,PD94:PO94,QD94:QO94,RD94:RO94,SD94:SO94,TD94:TO94,UD94:UO94,VD94:VO94,WD94:WO94,XD94:XO94,YD94:YO94,ZD94:ZO94,)</f>
        <v>28.8</v>
      </c>
      <c r="H553" s="9"/>
      <c r="I553" s="4" t="n">
        <f aca="false">MEDIAN(AD294:AO294,BD294:BO294,CD294:CO294,DD294:DO294,ED294:EO294,FD294:FO294,GD294:GO294,HD294:HO294,ID294:IO294,JD294:JO294,KD294:KO294,LD294:LO294,MD294:MO294,ND294:NO294,OD294:OO294,PD294:PO294,QD294:QO294,RD294:RO294,SD294:SO294,TD294:TO294,UD294:UO294,VD294:VO294,WD294:WO294,XD294:XO294,YD294:YO294,ZD294:ZO294)</f>
        <v>13.2</v>
      </c>
      <c r="AB553" s="1"/>
    </row>
    <row r="554" customFormat="false" ht="12.8" hidden="false" customHeight="false" outlineLevel="0" collapsed="false">
      <c r="A554" s="17" t="n">
        <f aca="false">A549+5</f>
        <v>1945</v>
      </c>
      <c r="B554" s="9" t="e">
        <f aca="false">MEDIAN(AP95,BP95,CP95,DP95,EP95,FP95,GP95,HP95,IP95,JP95,KP95,LP95,MP95,NP95,OP95,PP95,QP95,RP95,SP95,TP95,UP95,VP95,WP95,XP95,YP95,ZP95)</f>
        <v>#VALUE!</v>
      </c>
      <c r="C554" s="4" t="e">
        <f aca="false">MEDIAN(AP295,BP295,CP295,DP295,EP295,FP295,GP295,HP295,IP295,JP295,KP295,LP295,MP295,NP295,OP295,PP295,QP295,RP295,SP295,TP295,UP295,VP295,WP295,XP295,YP295,ZP295)</f>
        <v>#VALUE!</v>
      </c>
      <c r="G554" s="9" t="n">
        <f aca="false">MEDIAN(AD95:AO95,BD95:BO95,CD95:CO95,DD95:DO95,ED95:EO95,FD95:FO95,GD95:GO95,HD95:HO95,ID95:IO95,JD95:JO95,KD95:KO95,LD95:LO95,MD95:MO95,ND95:NO95,OD95:OO95,PD95:PO95,QD95:QO95,RD95:RO95,SD95:SO95,TD95:TO95,UD95:UO95,VD95:VO95,WD95:WO95,XD95:XO95,YD95:YO95,ZD95:ZO95,)</f>
        <v>28.5</v>
      </c>
      <c r="H554" s="9"/>
      <c r="I554" s="4" t="n">
        <f aca="false">MEDIAN(AD295:AO295,BD295:BO295,CD295:CO295,DD295:DO295,ED295:EO295,FD295:FO295,GD295:GO295,HD295:HO295,ID295:IO295,JD295:JO295,KD295:KO295,LD295:LO295,MD295:MO295,ND295:NO295,OD295:OO295,PD295:PO295,QD295:QO295,RD295:RO295,SD295:SO295,TD295:TO295,UD295:UO295,VD295:VO295,WD295:WO295,XD295:XO295,YD295:YO295,ZD295:ZO295)</f>
        <v>12.8</v>
      </c>
      <c r="AB554" s="1"/>
    </row>
    <row r="555" customFormat="false" ht="12.8" hidden="false" customHeight="false" outlineLevel="0" collapsed="false">
      <c r="A555" s="17"/>
      <c r="B555" s="9" t="e">
        <f aca="false">MEDIAN(AP96,BP96,CP96,DP96,EP96,FP96,GP96,HP96,IP96,JP96,KP96,LP96,MP96,NP96,OP96,PP96,QP96,RP96,SP96,TP96,UP96,VP96,WP96,XP96,YP96,ZP96)</f>
        <v>#VALUE!</v>
      </c>
      <c r="C555" s="4" t="e">
        <f aca="false">MEDIAN(AP296,BP296,CP296,DP296,EP296,FP296,GP296,HP296,IP296,JP296,KP296,LP296,MP296,NP296,OP296,PP296,QP296,RP296,SP296,TP296,UP296,VP296,WP296,XP296,YP296,ZP296)</f>
        <v>#VALUE!</v>
      </c>
      <c r="G555" s="9" t="n">
        <f aca="false">MEDIAN(AD96:AO96,BD96:BO96,CD96:CO96,DD96:DO96,ED96:EO96,FD96:FO96,GD96:GO96,HD96:HO96,ID96:IO96,JD96:JO96,KD96:KO96,LD96:LO96,MD96:MO96,ND96:NO96,OD96:OO96,PD96:PO96,QD96:QO96,RD96:RO96,SD96:SO96,TD96:TO96,UD96:UO96,VD96:VO96,WD96:WO96,XD96:XO96,YD96:YO96,ZD96:ZO96,)</f>
        <v>28</v>
      </c>
      <c r="H555" s="9"/>
      <c r="I555" s="4" t="n">
        <f aca="false">MEDIAN(AD296:AO296,BD296:BO296,CD296:CO296,DD296:DO296,ED296:EO296,FD296:FO296,GD296:GO296,HD296:HO296,ID296:IO296,JD296:JO296,KD296:KO296,LD296:LO296,MD296:MO296,ND296:NO296,OD296:OO296,PD296:PO296,QD296:QO296,RD296:RO296,SD296:SO296,TD296:TO296,UD296:UO296,VD296:VO296,WD296:WO296,XD296:XO296,YD296:YO296,ZD296:ZO296)</f>
        <v>12.5291666666667</v>
      </c>
      <c r="AB555" s="1"/>
    </row>
    <row r="556" customFormat="false" ht="12.8" hidden="false" customHeight="false" outlineLevel="0" collapsed="false">
      <c r="A556" s="17"/>
      <c r="B556" s="9" t="e">
        <f aca="false">MEDIAN(AP97,BP97,CP97,DP97,EP97,FP97,GP97,HP97,IP97,JP97,KP97,LP97,MP97,NP97,OP97,PP97,QP97,RP97,SP97,TP97,UP97,VP97,WP97,XP97,YP97,ZP97)</f>
        <v>#VALUE!</v>
      </c>
      <c r="C556" s="4" t="e">
        <f aca="false">MEDIAN(AP297,BP297,CP297,DP297,EP297,FP297,GP297,HP297,IP297,JP297,KP297,LP297,MP297,NP297,OP297,PP297,QP297,RP297,SP297,TP297,UP297,VP297,WP297,XP297,YP297,ZP297)</f>
        <v>#VALUE!</v>
      </c>
      <c r="G556" s="9" t="n">
        <f aca="false">MEDIAN(AD97:AO97,BD97:BO97,CD97:CO97,DD97:DO97,ED97:EO97,FD97:FO97,GD97:GO97,HD97:HO97,ID97:IO97,JD97:JO97,KD97:KO97,LD97:LO97,MD97:MO97,ND97:NO97,OD97:OO97,PD97:PO97,QD97:QO97,RD97:RO97,SD97:SO97,TD97:TO97,UD97:UO97,VD97:VO97,WD97:WO97,XD97:XO97,YD97:YO97,ZD97:ZO97,)</f>
        <v>27.8</v>
      </c>
      <c r="H556" s="9"/>
      <c r="I556" s="4" t="n">
        <f aca="false">MEDIAN(AD297:AO297,BD297:BO297,CD297:CO297,DD297:DO297,ED297:EO297,FD297:FO297,GD297:GO297,HD297:HO297,ID297:IO297,JD297:JO297,KD297:KO297,LD297:LO297,MD297:MO297,ND297:NO297,OD297:OO297,PD297:PO297,QD297:QO297,RD297:RO297,SD297:SO297,TD297:TO297,UD297:UO297,VD297:VO297,WD297:WO297,XD297:XO297,YD297:YO297,ZD297:ZO297)</f>
        <v>13.3</v>
      </c>
      <c r="AB556" s="1"/>
    </row>
    <row r="557" customFormat="false" ht="12.8" hidden="false" customHeight="false" outlineLevel="0" collapsed="false">
      <c r="A557" s="17"/>
      <c r="B557" s="9" t="e">
        <f aca="false">MEDIAN(AP98,BP98,CP98,DP98,EP98,FP98,GP98,HP98,IP98,JP98,KP98,LP98,MP98,NP98,OP98,PP98,QP98,RP98,SP98,TP98,UP98,VP98,WP98,XP98,YP98,ZP98)</f>
        <v>#VALUE!</v>
      </c>
      <c r="C557" s="4" t="e">
        <f aca="false">MEDIAN(AP298,BP298,CP298,DP298,EP298,FP298,GP298,HP298,IP298,JP298,KP298,LP298,MP298,NP298,OP298,PP298,QP298,RP298,SP298,TP298,UP298,VP298,WP298,XP298,YP298,ZP298)</f>
        <v>#VALUE!</v>
      </c>
      <c r="G557" s="9" t="n">
        <f aca="false">MEDIAN(AD98:AO98,BD98:BO98,CD98:CO98,DD98:DO98,ED98:EO98,FD98:FO98,GD98:GO98,HD98:HO98,ID98:IO98,JD98:JO98,KD98:KO98,LD98:LO98,MD98:MO98,ND98:NO98,OD98:OO98,PD98:PO98,QD98:QO98,RD98:RO98,SD98:SO98,TD98:TO98,UD98:UO98,VD98:VO98,WD98:WO98,XD98:XO98,YD98:YO98,ZD98:ZO98,)</f>
        <v>28</v>
      </c>
      <c r="H557" s="9"/>
      <c r="I557" s="4" t="n">
        <f aca="false">MEDIAN(AD298:AO298,BD298:BO298,CD298:CO298,DD298:DO298,ED298:EO298,FD298:FO298,GD298:GO298,HD298:HO298,ID298:IO298,JD298:JO298,KD298:KO298,LD298:LO298,MD298:MO298,ND298:NO298,OD298:OO298,PD298:PO298,QD298:QO298,RD298:RO298,SD298:SO298,TD298:TO298,UD298:UO298,VD298:VO298,WD298:WO298,XD298:XO298,YD298:YO298,ZD298:ZO298)</f>
        <v>12.9</v>
      </c>
      <c r="AB557" s="1"/>
    </row>
    <row r="558" customFormat="false" ht="12.8" hidden="false" customHeight="false" outlineLevel="0" collapsed="false">
      <c r="A558" s="17"/>
      <c r="B558" s="9" t="e">
        <f aca="false">MEDIAN(AP99,BP99,CP99,DP99,EP99,FP99,GP99,HP99,IP99,JP99,KP99,LP99,MP99,NP99,OP99,PP99,QP99,RP99,SP99,TP99,UP99,VP99,WP99,XP99,YP99,ZP99)</f>
        <v>#VALUE!</v>
      </c>
      <c r="C558" s="4" t="e">
        <f aca="false">MEDIAN(AP299,BP299,CP299,DP299,EP299,FP299,GP299,HP299,IP299,JP299,KP299,LP299,MP299,NP299,OP299,PP299,QP299,RP299,SP299,TP299,UP299,VP299,WP299,XP299,YP299,ZP299)</f>
        <v>#VALUE!</v>
      </c>
      <c r="G558" s="9" t="n">
        <f aca="false">MEDIAN(AD99:AO99,BD99:BO99,CD99:CO99,DD99:DO99,ED99:EO99,FD99:FO99,GD99:GO99,HD99:HO99,ID99:IO99,JD99:JO99,KD99:KO99,LD99:LO99,MD99:MO99,ND99:NO99,OD99:OO99,PD99:PO99,QD99:QO99,RD99:RO99,SD99:SO99,TD99:TO99,UD99:UO99,VD99:VO99,WD99:WO99,XD99:XO99,YD99:YO99,ZD99:ZO99,)</f>
        <v>27.1</v>
      </c>
      <c r="H558" s="9"/>
      <c r="I558" s="4" t="n">
        <f aca="false">MEDIAN(AD299:AO299,BD299:BO299,CD299:CO299,DD299:DO299,ED299:EO299,FD299:FO299,GD299:GO299,HD299:HO299,ID299:IO299,JD299:JO299,KD299:KO299,LD299:LO299,MD299:MO299,ND299:NO299,OD299:OO299,PD299:PO299,QD299:QO299,RD299:RO299,SD299:SO299,TD299:TO299,UD299:UO299,VD299:VO299,WD299:WO299,XD299:XO299,YD299:YO299,ZD299:ZO299)</f>
        <v>12.5583333333333</v>
      </c>
      <c r="AB558" s="1"/>
    </row>
    <row r="559" customFormat="false" ht="12.8" hidden="false" customHeight="false" outlineLevel="0" collapsed="false">
      <c r="A559" s="17" t="n">
        <f aca="false">A554+5</f>
        <v>1950</v>
      </c>
      <c r="B559" s="9" t="e">
        <f aca="false">MEDIAN(AP100,BP100,CP100,DP100,EP100,FP100,GP100,HP100,IP100,JP100,KP100,LP100,MP100,NP100,OP100,PP100,QP100,RP100,SP100,TP100,UP100,VP100,WP100,XP100,YP100,ZP100)</f>
        <v>#VALUE!</v>
      </c>
      <c r="C559" s="4" t="e">
        <f aca="false">MEDIAN(AP300,BP300,CP300,DP300,EP300,FP300,GP300,HP300,IP300,JP300,KP300,LP300,MP300,NP300,OP300,PP300,QP300,RP300,SP300,TP300,UP300,VP300,WP300,XP300,YP300,ZP300)</f>
        <v>#VALUE!</v>
      </c>
      <c r="G559" s="9" t="n">
        <f aca="false">MEDIAN(AD100:AO100,BD100:BO100,CD100:CO100,DD100:DO100,ED100:EO100,FD100:FO100,GD100:GO100,HD100:HO100,ID100:IO100,JD100:JO100,KD100:KO100,LD100:LO100,MD100:MO100,ND100:NO100,OD100:OO100,PD100:PO100,QD100:QO100,RD100:RO100,SD100:SO100,TD100:TO100,UD100:UO100,VD100:VO100,WD100:WO100,XD100:XO100,YD100:YO100,ZD100:ZO100,)</f>
        <v>27.7</v>
      </c>
      <c r="H559" s="9"/>
      <c r="I559" s="4" t="n">
        <f aca="false">MEDIAN(AD300:AO300,BD300:BO300,CD300:CO300,DD300:DO300,ED300:EO300,FD300:FO300,GD300:GO300,HD300:HO300,ID300:IO300,JD300:JO300,KD300:KO300,LD300:LO300,MD300:MO300,ND300:NO300,OD300:OO300,PD300:PO300,QD300:QO300,RD300:RO300,SD300:SO300,TD300:TO300,UD300:UO300,VD300:VO300,WD300:WO300,XD300:XO300,YD300:YO300,ZD300:ZO300)</f>
        <v>12.9</v>
      </c>
      <c r="AB559" s="1"/>
    </row>
    <row r="560" customFormat="false" ht="12.8" hidden="false" customHeight="false" outlineLevel="0" collapsed="false">
      <c r="A560" s="17"/>
      <c r="B560" s="9" t="e">
        <f aca="false">MEDIAN(AP101,BP101,CP101,DP101,EP101,FP101,GP101,HP101,IP101,JP101,KP101,LP101,MP101,NP101,OP101,PP101,QP101,RP101,SP101,TP101,UP101,VP101,WP101,XP101,YP101,ZP101)</f>
        <v>#VALUE!</v>
      </c>
      <c r="C560" s="4" t="e">
        <f aca="false">MEDIAN(AP301,BP301,CP301,DP301,EP301,FP301,GP301,HP301,IP301,JP301,KP301,LP301,MP301,NP301,OP301,PP301,QP301,RP301,SP301,TP301,UP301,VP301,WP301,XP301,YP301,ZP301)</f>
        <v>#VALUE!</v>
      </c>
      <c r="G560" s="9" t="n">
        <f aca="false">MEDIAN(AD101:AO101,BD101:BO101,CD101:CO101,DD101:DO101,ED101:EO101,FD101:FO101,GD101:GO101,HD101:HO101,ID101:IO101,JD101:JO101,KD101:KO101,LD101:LO101,MD101:MO101,ND101:NO101,OD101:OO101,PD101:PO101,QD101:QO101,RD101:RO101,SD101:SO101,TD101:TO101,UD101:UO101,VD101:VO101,WD101:WO101,XD101:XO101,YD101:YO101,ZD101:ZO101,)</f>
        <v>28.1666666666667</v>
      </c>
      <c r="H560" s="9"/>
      <c r="I560" s="4" t="n">
        <f aca="false">MEDIAN(AD301:AO301,BD301:BO301,CD301:CO301,DD301:DO301,ED301:EO301,FD301:FO301,GD301:GO301,HD301:HO301,ID301:IO301,JD301:JO301,KD301:KO301,LD301:LO301,MD301:MO301,ND301:NO301,OD301:OO301,PD301:PO301,QD301:QO301,RD301:RO301,SD301:SO301,TD301:TO301,UD301:UO301,VD301:VO301,WD301:WO301,XD301:XO301,YD301:YO301,ZD301:ZO301)</f>
        <v>13.1333333333333</v>
      </c>
      <c r="AB560" s="1"/>
    </row>
    <row r="561" customFormat="false" ht="12.8" hidden="false" customHeight="false" outlineLevel="0" collapsed="false">
      <c r="A561" s="17"/>
      <c r="B561" s="9" t="e">
        <f aca="false">MEDIAN(AP102,BP102,CP102,DP102,EP102,FP102,GP102,HP102,IP102,JP102,KP102,LP102,MP102,NP102,OP102,PP102,QP102,RP102,SP102,TP102,UP102,VP102,WP102,XP102,YP102,ZP102)</f>
        <v>#VALUE!</v>
      </c>
      <c r="C561" s="4" t="e">
        <f aca="false">MEDIAN(AP302,BP302,CP302,DP302,EP302,FP302,GP302,HP302,IP302,JP302,KP302,LP302,MP302,NP302,OP302,PP302,QP302,RP302,SP302,TP302,UP302,VP302,WP302,XP302,YP302,ZP302)</f>
        <v>#VALUE!</v>
      </c>
      <c r="G561" s="9" t="n">
        <f aca="false">MEDIAN(AD102:AO102,BD102:BO102,CD102:CO102,DD102:DO102,ED102:EO102,FD102:FO102,GD102:GO102,HD102:HO102,ID102:IO102,JD102:JO102,KD102:KO102,LD102:LO102,MD102:MO102,ND102:NO102,OD102:OO102,PD102:PO102,QD102:QO102,RD102:RO102,SD102:SO102,TD102:TO102,UD102:UO102,VD102:VO102,WD102:WO102,XD102:XO102,YD102:YO102,ZD102:ZO102,)</f>
        <v>27.5416666666667</v>
      </c>
      <c r="H561" s="9"/>
      <c r="I561" s="4" t="n">
        <f aca="false">MEDIAN(AD302:AO302,BD302:BO302,CD302:CO302,DD302:DO302,ED302:EO302,FD302:FO302,GD302:GO302,HD302:HO302,ID302:IO302,JD302:JO302,KD302:KO302,LD302:LO302,MD302:MO302,ND302:NO302,OD302:OO302,PD302:PO302,QD302:QO302,RD302:RO302,SD302:SO302,TD302:TO302,UD302:UO302,VD302:VO302,WD302:WO302,XD302:XO302,YD302:YO302,ZD302:ZO302)</f>
        <v>12.6875</v>
      </c>
      <c r="AB561" s="1"/>
    </row>
    <row r="562" customFormat="false" ht="12.8" hidden="false" customHeight="false" outlineLevel="0" collapsed="false">
      <c r="A562" s="17"/>
      <c r="B562" s="9" t="e">
        <f aca="false">MEDIAN(AP103,BP103,CP103,DP103,EP103,FP103,GP103,HP103,IP103,JP103,KP103,LP103,MP103,NP103,OP103,PP103,QP103,RP103,SP103,TP103,UP103,VP103,WP103,XP103,YP103,ZP103)</f>
        <v>#VALUE!</v>
      </c>
      <c r="C562" s="4" t="e">
        <f aca="false">MEDIAN(AP303,BP303,CP303,DP303,EP303,FP303,GP303,HP303,IP303,JP303,KP303,LP303,MP303,NP303,OP303,PP303,QP303,RP303,SP303,TP303,UP303,VP303,WP303,XP303,YP303,ZP303)</f>
        <v>#VALUE!</v>
      </c>
      <c r="G562" s="9" t="n">
        <f aca="false">MEDIAN(AD103:AO103,BD103:BO103,CD103:CO103,DD103:DO103,ED103:EO103,FD103:FO103,GD103:GO103,HD103:HO103,ID103:IO103,JD103:JO103,KD103:KO103,LD103:LO103,MD103:MO103,ND103:NO103,OD103:OO103,PD103:PO103,QD103:QO103,RD103:RO103,SD103:SO103,TD103:TO103,UD103:UO103,VD103:VO103,WD103:WO103,XD103:XO103,YD103:YO103,ZD103:ZO103,)</f>
        <v>28.25</v>
      </c>
      <c r="H562" s="9"/>
      <c r="I562" s="4" t="n">
        <f aca="false">MEDIAN(AD303:AO303,BD303:BO303,CD303:CO303,DD303:DO303,ED303:EO303,FD303:FO303,GD303:GO303,HD303:HO303,ID303:IO303,JD303:JO303,KD303:KO303,LD303:LO303,MD303:MO303,ND303:NO303,OD303:OO303,PD303:PO303,QD303:QO303,RD303:RO303,SD303:SO303,TD303:TO303,UD303:UO303,VD303:VO303,WD303:WO303,XD303:XO303,YD303:YO303,ZD303:ZO303)</f>
        <v>13.4</v>
      </c>
      <c r="AB562" s="1"/>
    </row>
    <row r="563" customFormat="false" ht="12.8" hidden="false" customHeight="false" outlineLevel="0" collapsed="false">
      <c r="A563" s="17"/>
      <c r="B563" s="9" t="e">
        <f aca="false">MEDIAN(AP104,BP104,CP104,DP104,EP104,FP104,GP104,HP104,IP104,JP104,KP104,LP104,MP104,NP104,OP104,PP104,QP104,RP104,SP104,TP104,UP104,VP104,WP104,XP104,YP104,ZP104)</f>
        <v>#VALUE!</v>
      </c>
      <c r="C563" s="4" t="e">
        <f aca="false">MEDIAN(AP304,BP304,CP304,DP304,EP304,FP304,GP304,HP304,IP304,JP304,KP304,LP304,MP304,NP304,OP304,PP304,QP304,RP304,SP304,TP304,UP304,VP304,WP304,XP304,YP304,ZP304)</f>
        <v>#VALUE!</v>
      </c>
      <c r="G563" s="9" t="n">
        <f aca="false">MEDIAN(AD104:AO104,BD104:BO104,CD104:CO104,DD104:DO104,ED104:EO104,FD104:FO104,GD104:GO104,HD104:HO104,ID104:IO104,JD104:JO104,KD104:KO104,LD104:LO104,MD104:MO104,ND104:NO104,OD104:OO104,PD104:PO104,QD104:QO104,RD104:RO104,SD104:SO104,TD104:TO104,UD104:UO104,VD104:VO104,WD104:WO104,XD104:XO104,YD104:YO104,ZD104:ZO104,)</f>
        <v>27.8</v>
      </c>
      <c r="H563" s="9"/>
      <c r="I563" s="4" t="n">
        <f aca="false">MEDIAN(AD304:AO304,BD304:BO304,CD304:CO304,DD304:DO304,ED304:EO304,FD304:FO304,GD304:GO304,HD304:HO304,ID304:IO304,JD304:JO304,KD304:KO304,LD304:LO304,MD304:MO304,ND304:NO304,OD304:OO304,PD304:PO304,QD304:QO304,RD304:RO304,SD304:SO304,TD304:TO304,UD304:UO304,VD304:VO304,WD304:WO304,XD304:XO304,YD304:YO304,ZD304:ZO304)</f>
        <v>13.4</v>
      </c>
      <c r="AB563" s="1"/>
    </row>
    <row r="564" customFormat="false" ht="12.8" hidden="false" customHeight="false" outlineLevel="0" collapsed="false">
      <c r="A564" s="17" t="n">
        <f aca="false">A559+5</f>
        <v>1955</v>
      </c>
      <c r="B564" s="9" t="e">
        <f aca="false">MEDIAN(AP105,BP105,CP105,DP105,EP105,FP105,GP105,HP105,IP105,JP105,KP105,LP105,MP105,NP105,OP105,PP105,QP105,RP105,SP105,TP105,UP105,VP105,WP105,XP105,YP105,ZP105)</f>
        <v>#VALUE!</v>
      </c>
      <c r="C564" s="4" t="e">
        <f aca="false">MEDIAN(AP305,BP305,CP305,DP305,EP305,FP305,GP305,HP305,IP305,JP305,KP305,LP305,MP305,NP305,OP305,PP305,QP305,RP305,SP305,TP305,UP305,VP305,WP305,XP305,YP305,ZP305)</f>
        <v>#VALUE!</v>
      </c>
      <c r="G564" s="9" t="n">
        <f aca="false">MEDIAN(AD105:AO105,BD105:BO105,CD105:CO105,DD105:DO105,ED105:EO105,FD105:FO105,GD105:GO105,HD105:HO105,ID105:IO105,JD105:JO105,KD105:KO105,LD105:LO105,MD105:MO105,ND105:NO105,OD105:OO105,PD105:PO105,QD105:QO105,RD105:RO105,SD105:SO105,TD105:TO105,UD105:UO105,VD105:VO105,WD105:WO105,XD105:XO105,YD105:YO105,ZD105:ZO105,)</f>
        <v>27.6</v>
      </c>
      <c r="H564" s="9"/>
      <c r="I564" s="4" t="n">
        <f aca="false">MEDIAN(AD305:AO305,BD305:BO305,CD305:CO305,DD305:DO305,ED305:EO305,FD305:FO305,GD305:GO305,HD305:HO305,ID305:IO305,JD305:JO305,KD305:KO305,LD305:LO305,MD305:MO305,ND305:NO305,OD305:OO305,PD305:PO305,QD305:QO305,RD305:RO305,SD305:SO305,TD305:TO305,UD305:UO305,VD305:VO305,WD305:WO305,XD305:XO305,YD305:YO305,ZD305:ZO305)</f>
        <v>13.6</v>
      </c>
      <c r="AB564" s="1"/>
    </row>
    <row r="565" customFormat="false" ht="12.8" hidden="false" customHeight="false" outlineLevel="0" collapsed="false">
      <c r="A565" s="17"/>
      <c r="B565" s="9" t="e">
        <f aca="false">MEDIAN(AP106,BP106,CP106,DP106,EP106,FP106,GP106,HP106,IP106,JP106,KP106,LP106,MP106,NP106,OP106,PP106,QP106,RP106,SP106,TP106,UP106,VP106,WP106,XP106,YP106,ZP106)</f>
        <v>#VALUE!</v>
      </c>
      <c r="C565" s="4" t="e">
        <f aca="false">MEDIAN(AP306,BP306,CP306,DP306,EP306,FP306,GP306,HP306,IP306,JP306,KP306,LP306,MP306,NP306,OP306,PP306,QP306,RP306,SP306,TP306,UP306,VP306,WP306,XP306,YP306,ZP306)</f>
        <v>#VALUE!</v>
      </c>
      <c r="G565" s="9" t="n">
        <f aca="false">MEDIAN(AD106:AO106,BD106:BO106,CD106:CO106,DD106:DO106,ED106:EO106,FD106:FO106,GD106:GO106,HD106:HO106,ID106:IO106,JD106:JO106,KD106:KO106,LD106:LO106,MD106:MO106,ND106:NO106,OD106:OO106,PD106:PO106,QD106:QO106,RD106:RO106,SD106:SO106,TD106:TO106,UD106:UO106,VD106:VO106,WD106:WO106,XD106:XO106,YD106:YO106,ZD106:ZO106,)</f>
        <v>26.975</v>
      </c>
      <c r="H565" s="9"/>
      <c r="I565" s="4" t="n">
        <f aca="false">MEDIAN(AD306:AO306,BD306:BO306,CD306:CO306,DD306:DO306,ED306:EO306,FD306:FO306,GD306:GO306,HD306:HO306,ID306:IO306,JD306:JO306,KD306:KO306,LD306:LO306,MD306:MO306,ND306:NO306,OD306:OO306,PD306:PO306,QD306:QO306,RD306:RO306,SD306:SO306,TD306:TO306,UD306:UO306,VD306:VO306,WD306:WO306,XD306:XO306,YD306:YO306,ZD306:ZO306)</f>
        <v>12.8</v>
      </c>
      <c r="AB565" s="1"/>
    </row>
    <row r="566" customFormat="false" ht="12.8" hidden="false" customHeight="false" outlineLevel="0" collapsed="false">
      <c r="A566" s="17"/>
      <c r="B566" s="9" t="e">
        <f aca="false">MEDIAN(AP107,BP107,CP107,DP107,EP107,FP107,GP107,HP107,IP107,JP107,KP107,LP107,MP107,NP107,OP107,PP107,QP107,RP107,SP107,TP107,UP107,VP107,WP107,XP107,YP107,ZP107)</f>
        <v>#VALUE!</v>
      </c>
      <c r="C566" s="4" t="e">
        <f aca="false">MEDIAN(AP307,BP307,CP307,DP307,EP307,FP307,GP307,HP307,IP307,JP307,KP307,LP307,MP307,NP307,OP307,PP307,QP307,RP307,SP307,TP307,UP307,VP307,WP307,XP307,YP307,ZP307)</f>
        <v>#VALUE!</v>
      </c>
      <c r="G566" s="9" t="n">
        <f aca="false">MEDIAN(AD107:AO107,BD107:BO107,CD107:CO107,DD107:DO107,ED107:EO107,FD107:FO107,GD107:GO107,HD107:HO107,ID107:IO107,JD107:JO107,KD107:KO107,LD107:LO107,MD107:MO107,ND107:NO107,OD107:OO107,PD107:PO107,QD107:QO107,RD107:RO107,SD107:SO107,TD107:TO107,UD107:UO107,VD107:VO107,WD107:WO107,XD107:XO107,YD107:YO107,ZD107:ZO107,)</f>
        <v>28.9</v>
      </c>
      <c r="H566" s="9"/>
      <c r="I566" s="4" t="n">
        <f aca="false">MEDIAN(AD307:AO307,BD307:BO307,CD307:CO307,DD307:DO307,ED307:EO307,FD307:FO307,GD307:GO307,HD307:HO307,ID307:IO307,JD307:JO307,KD307:KO307,LD307:LO307,MD307:MO307,ND307:NO307,OD307:OO307,PD307:PO307,QD307:QO307,RD307:RO307,SD307:SO307,TD307:TO307,UD307:UO307,VD307:VO307,WD307:WO307,XD307:XO307,YD307:YO307,ZD307:ZO307)</f>
        <v>13.4</v>
      </c>
      <c r="AB566" s="1"/>
    </row>
    <row r="567" customFormat="false" ht="12.8" hidden="false" customHeight="false" outlineLevel="0" collapsed="false">
      <c r="A567" s="17"/>
      <c r="B567" s="9" t="e">
        <f aca="false">MEDIAN(AP108,BP108,CP108,DP108,EP108,FP108,GP108,HP108,IP108,JP108,KP108,LP108,MP108,NP108,OP108,PP108,QP108,RP108,SP108,TP108,UP108,VP108,WP108,XP108,YP108,ZP108)</f>
        <v>#VALUE!</v>
      </c>
      <c r="C567" s="4" t="e">
        <f aca="false">MEDIAN(AP308,BP308,CP308,DP308,EP308,FP308,GP308,HP308,IP308,JP308,KP308,LP308,MP308,NP308,OP308,PP308,QP308,RP308,SP308,TP308,UP308,VP308,WP308,XP308,YP308,ZP308)</f>
        <v>#VALUE!</v>
      </c>
      <c r="G567" s="9" t="n">
        <f aca="false">MEDIAN(AD108:AO108,BD108:BO108,CD108:CO108,DD108:DO108,ED108:EO108,FD108:FO108,GD108:GO108,HD108:HO108,ID108:IO108,JD108:JO108,KD108:KO108,LD108:LO108,MD108:MO108,ND108:NO108,OD108:OO108,PD108:PO108,QD108:QO108,RD108:RO108,SD108:SO108,TD108:TO108,UD108:UO108,VD108:VO108,WD108:WO108,XD108:XO108,YD108:YO108,ZD108:ZO108,)</f>
        <v>28.6083333333333</v>
      </c>
      <c r="H567" s="9"/>
      <c r="I567" s="4" t="n">
        <f aca="false">MEDIAN(AD308:AO308,BD308:BO308,CD308:CO308,DD308:DO308,ED308:EO308,FD308:FO308,GD308:GO308,HD308:HO308,ID308:IO308,JD308:JO308,KD308:KO308,LD308:LO308,MD308:MO308,ND308:NO308,OD308:OO308,PD308:PO308,QD308:QO308,RD308:RO308,SD308:SO308,TD308:TO308,UD308:UO308,VD308:VO308,WD308:WO308,XD308:XO308,YD308:YO308,ZD308:ZO308)</f>
        <v>13.9</v>
      </c>
      <c r="AB567" s="1"/>
    </row>
    <row r="568" customFormat="false" ht="12.8" hidden="false" customHeight="false" outlineLevel="0" collapsed="false">
      <c r="A568" s="17"/>
      <c r="B568" s="9" t="e">
        <f aca="false">MEDIAN(AP109,BP109,CP109,DP109,EP109,FP109,GP109,HP109,IP109,JP109,KP109,LP109,MP109,NP109,OP109,PP109,QP109,RP109,SP109,TP109,UP109,VP109,WP109,XP109,YP109,ZP109)</f>
        <v>#VALUE!</v>
      </c>
      <c r="C568" s="4" t="e">
        <f aca="false">MEDIAN(AP309,BP309,CP309,DP309,EP309,FP309,GP309,HP309,IP309,JP309,KP309,LP309,MP309,NP309,OP309,PP309,QP309,RP309,SP309,TP309,UP309,VP309,WP309,XP309,YP309,ZP309)</f>
        <v>#VALUE!</v>
      </c>
      <c r="G568" s="9" t="n">
        <f aca="false">MEDIAN(AD109:AO109,BD109:BO109,CD109:CO109,DD109:DO109,ED109:EO109,FD109:FO109,GD109:GO109,HD109:HO109,ID109:IO109,JD109:JO109,KD109:KO109,LD109:LO109,MD109:MO109,ND109:NO109,OD109:OO109,PD109:PO109,QD109:QO109,RD109:RO109,SD109:SO109,TD109:TO109,UD109:UO109,VD109:VO109,WD109:WO109,XD109:XO109,YD109:YO109,ZD109:ZO109,)</f>
        <v>28.6</v>
      </c>
      <c r="H568" s="9"/>
      <c r="I568" s="4" t="n">
        <f aca="false">MEDIAN(AD309:AO309,BD309:BO309,CD309:CO309,DD309:DO309,ED309:EO309,FD309:FO309,GD309:GO309,HD309:HO309,ID309:IO309,JD309:JO309,KD309:KO309,LD309:LO309,MD309:MO309,ND309:NO309,OD309:OO309,PD309:PO309,QD309:QO309,RD309:RO309,SD309:SO309,TD309:TO309,UD309:UO309,VD309:VO309,WD309:WO309,XD309:XO309,YD309:YO309,ZD309:ZO309)</f>
        <v>13.6</v>
      </c>
      <c r="AB568" s="1"/>
    </row>
    <row r="569" customFormat="false" ht="12.8" hidden="false" customHeight="false" outlineLevel="0" collapsed="false">
      <c r="A569" s="17" t="n">
        <f aca="false">A564+5</f>
        <v>1960</v>
      </c>
      <c r="B569" s="9" t="e">
        <f aca="false">MEDIAN(AP110,BP110,CP110,DP110,EP110,FP110,GP110,HP110,IP110,JP110,KP110,LP110,MP110,NP110,OP110,PP110,QP110,RP110,SP110,TP110,UP110,VP110,WP110,XP110,YP110,ZP110)</f>
        <v>#VALUE!</v>
      </c>
      <c r="C569" s="4" t="e">
        <f aca="false">MEDIAN(AP310,BP310,CP310,DP310,EP310,FP310,GP310,HP310,IP310,JP310,KP310,LP310,MP310,NP310,OP310,PP310,QP310,RP310,SP310,TP310,UP310,VP310,WP310,XP310,YP310,ZP310)</f>
        <v>#VALUE!</v>
      </c>
      <c r="G569" s="9" t="n">
        <f aca="false">MEDIAN(AD110:AO110,BD110:BO110,CD110:CO110,DD110:DO110,ED110:EO110,FD110:FO110,GD110:GO110,HD110:HO110,ID110:IO110,JD110:JO110,KD110:KO110,LD110:LO110,MD110:MO110,ND110:NO110,OD110:OO110,PD110:PO110,QD110:QO110,RD110:RO110,SD110:SO110,TD110:TO110,UD110:UO110,VD110:VO110,WD110:WO110,XD110:XO110,YD110:YO110,ZD110:ZO110,)</f>
        <v>27.7</v>
      </c>
      <c r="H569" s="9"/>
      <c r="I569" s="4" t="n">
        <f aca="false">MEDIAN(AD310:AO310,BD310:BO310,CD310:CO310,DD310:DO310,ED310:EO310,FD310:FO310,GD310:GO310,HD310:HO310,ID310:IO310,JD310:JO310,KD310:KO310,LD310:LO310,MD310:MO310,ND310:NO310,OD310:OO310,PD310:PO310,QD310:QO310,RD310:RO310,SD310:SO310,TD310:TO310,UD310:UO310,VD310:VO310,WD310:WO310,XD310:XO310,YD310:YO310,ZD310:ZO310)</f>
        <v>13.1</v>
      </c>
      <c r="AB569" s="1"/>
    </row>
    <row r="570" customFormat="false" ht="12.8" hidden="false" customHeight="false" outlineLevel="0" collapsed="false">
      <c r="A570" s="17"/>
      <c r="B570" s="9" t="e">
        <f aca="false">MEDIAN(AP111,BP111,CP111,DP111,EP111,FP111,GP111,HP111,IP111,JP111,KP111,LP111,MP111,NP111,OP111,PP111,QP111,RP111,SP111,TP111,UP111,VP111,WP111,XP111,YP111,ZP111)</f>
        <v>#VALUE!</v>
      </c>
      <c r="C570" s="4" t="e">
        <f aca="false">MEDIAN(AP311,BP311,CP311,DP311,EP311,FP311,GP311,HP311,IP311,JP311,KP311,LP311,MP311,NP311,OP311,PP311,QP311,RP311,SP311,TP311,UP311,VP311,WP311,XP311,YP311,ZP311)</f>
        <v>#VALUE!</v>
      </c>
      <c r="G570" s="9" t="n">
        <f aca="false">MEDIAN(AD111:AO111,BD111:BO111,CD111:CO111,DD111:DO111,ED111:EO111,FD111:FO111,GD111:GO111,HD111:HO111,ID111:IO111,JD111:JO111,KD111:KO111,LD111:LO111,MD111:MO111,ND111:NO111,OD111:OO111,PD111:PO111,QD111:QO111,RD111:RO111,SD111:SO111,TD111:TO111,UD111:UO111,VD111:VO111,WD111:WO111,XD111:XO111,YD111:YO111,ZD111:ZO111,)</f>
        <v>28.8</v>
      </c>
      <c r="H570" s="9"/>
      <c r="I570" s="4" t="n">
        <f aca="false">MEDIAN(AD311:AO311,BD311:BO311,CD311:CO311,DD311:DO311,ED311:EO311,FD311:FO311,GD311:GO311,HD311:HO311,ID311:IO311,JD311:JO311,KD311:KO311,LD311:LO311,MD311:MO311,ND311:NO311,OD311:OO311,PD311:PO311,QD311:QO311,RD311:RO311,SD311:SO311,TD311:TO311,UD311:UO311,VD311:VO311,WD311:WO311,XD311:XO311,YD311:YO311,ZD311:ZO311)</f>
        <v>13.9</v>
      </c>
      <c r="AB570" s="1"/>
    </row>
    <row r="571" customFormat="false" ht="12.8" hidden="false" customHeight="false" outlineLevel="0" collapsed="false">
      <c r="A571" s="17"/>
      <c r="B571" s="9" t="e">
        <f aca="false">MEDIAN(AP112,BP112,CP112,DP112,EP112,FP112,GP112,HP112,IP112,JP112,KP112,LP112,MP112,NP112,OP112,PP112,QP112,RP112,SP112,TP112,UP112,VP112,WP112,XP112,YP112,ZP112)</f>
        <v>#VALUE!</v>
      </c>
      <c r="C571" s="4" t="e">
        <f aca="false">MEDIAN(AP312,BP312,CP312,DP312,EP312,FP312,GP312,HP312,IP312,JP312,KP312,LP312,MP312,NP312,OP312,PP312,QP312,RP312,SP312,TP312,UP312,VP312,WP312,XP312,YP312,ZP312)</f>
        <v>#VALUE!</v>
      </c>
      <c r="G571" s="9" t="n">
        <f aca="false">MEDIAN(AD112:AO112,BD112:BO112,CD112:CO112,DD112:DO112,ED112:EO112,FD112:FO112,GD112:GO112,HD112:HO112,ID112:IO112,JD112:JO112,KD112:KO112,LD112:LO112,MD112:MO112,ND112:NO112,OD112:OO112,PD112:PO112,QD112:QO112,RD112:RO112,SD112:SO112,TD112:TO112,UD112:UO112,VD112:VO112,WD112:WO112,XD112:XO112,YD112:YO112,ZD112:ZO112,)</f>
        <v>28.3</v>
      </c>
      <c r="H571" s="9"/>
      <c r="I571" s="4" t="n">
        <f aca="false">MEDIAN(AD312:AO312,BD312:BO312,CD312:CO312,DD312:DO312,ED312:EO312,FD312:FO312,GD312:GO312,HD312:HO312,ID312:IO312,JD312:JO312,KD312:KO312,LD312:LO312,MD312:MO312,ND312:NO312,OD312:OO312,PD312:PO312,QD312:QO312,RD312:RO312,SD312:SO312,TD312:TO312,UD312:UO312,VD312:VO312,WD312:WO312,XD312:XO312,YD312:YO312,ZD312:ZO312)</f>
        <v>13.4</v>
      </c>
      <c r="AB571" s="1"/>
    </row>
    <row r="572" customFormat="false" ht="12.8" hidden="false" customHeight="false" outlineLevel="0" collapsed="false">
      <c r="A572" s="17"/>
      <c r="B572" s="9" t="e">
        <f aca="false">MEDIAN(AP113,BP113,CP113,DP113,EP113,FP113,GP113,HP113,IP113,JP113,KP113,LP113,MP113,NP113,OP113,PP113,QP113,RP113,SP113,TP113,UP113,VP113,WP113,XP113,YP113,ZP113)</f>
        <v>#VALUE!</v>
      </c>
      <c r="C572" s="4" t="e">
        <f aca="false">MEDIAN(AP313,BP313,CP313,DP313,EP313,FP313,GP313,HP313,IP313,JP313,KP313,LP313,MP313,NP313,OP313,PP313,QP313,RP313,SP313,TP313,UP313,VP313,WP313,XP313,YP313,ZP313)</f>
        <v>#VALUE!</v>
      </c>
      <c r="G572" s="9" t="n">
        <f aca="false">MEDIAN(AD113:AO113,BD113:BO113,CD113:CO113,DD113:DO113,ED113:EO113,FD113:FO113,GD113:GO113,HD113:HO113,ID113:IO113,JD113:JO113,KD113:KO113,LD113:LO113,MD113:MO113,ND113:NO113,OD113:OO113,PD113:PO113,QD113:QO113,RD113:RO113,SD113:SO113,TD113:TO113,UD113:UO113,VD113:VO113,WD113:WO113,XD113:XO113,YD113:YO113,ZD113:ZO113,)</f>
        <v>28.2166666666667</v>
      </c>
      <c r="H572" s="9"/>
      <c r="I572" s="4" t="n">
        <f aca="false">MEDIAN(AD313:AO313,BD313:BO313,CD313:CO313,DD313:DO313,ED313:EO313,FD313:FO313,GD313:GO313,HD313:HO313,ID313:IO313,JD313:JO313,KD313:KO313,LD313:LO313,MD313:MO313,ND313:NO313,OD313:OO313,PD313:PO313,QD313:QO313,RD313:RO313,SD313:SO313,TD313:TO313,UD313:UO313,VD313:VO313,WD313:WO313,XD313:XO313,YD313:YO313,ZD313:ZO313)</f>
        <v>13.6</v>
      </c>
      <c r="AB572" s="1"/>
    </row>
    <row r="573" customFormat="false" ht="12.8" hidden="false" customHeight="false" outlineLevel="0" collapsed="false">
      <c r="A573" s="17"/>
      <c r="B573" s="9" t="e">
        <f aca="false">MEDIAN(AP114,BP114,CP114,DP114,EP114,FP114,GP114,HP114,IP114,JP114,KP114,LP114,MP114,NP114,OP114,PP114,QP114,RP114,SP114,TP114,UP114,VP114,WP114,XP114,YP114,ZP114)</f>
        <v>#VALUE!</v>
      </c>
      <c r="C573" s="4" t="e">
        <f aca="false">MEDIAN(AP314,BP314,CP314,DP314,EP314,FP314,GP314,HP314,IP314,JP314,KP314,LP314,MP314,NP314,OP314,PP314,QP314,RP314,SP314,TP314,UP314,VP314,WP314,XP314,YP314,ZP314)</f>
        <v>#VALUE!</v>
      </c>
      <c r="G573" s="9" t="n">
        <f aca="false">MEDIAN(AD114:AO114,BD114:BO114,CD114:CO114,DD114:DO114,ED114:EO114,FD114:FO114,GD114:GO114,HD114:HO114,ID114:IO114,JD114:JO114,KD114:KO114,LD114:LO114,MD114:MO114,ND114:NO114,OD114:OO114,PD114:PO114,QD114:QO114,RD114:RO114,SD114:SO114,TD114:TO114,UD114:UO114,VD114:VO114,WD114:WO114,XD114:XO114,YD114:YO114,ZD114:ZO114,)</f>
        <v>28.2</v>
      </c>
      <c r="H573" s="9"/>
      <c r="I573" s="4" t="n">
        <f aca="false">MEDIAN(AD314:AO314,BD314:BO314,CD314:CO314,DD314:DO314,ED314:EO314,FD314:FO314,GD314:GO314,HD314:HO314,ID314:IO314,JD314:JO314,KD314:KO314,LD314:LO314,MD314:MO314,ND314:NO314,OD314:OO314,PD314:PO314,QD314:QO314,RD314:RO314,SD314:SO314,TD314:TO314,UD314:UO314,VD314:VO314,WD314:WO314,XD314:XO314,YD314:YO314,ZD314:ZO314)</f>
        <v>13.6</v>
      </c>
      <c r="AB573" s="1"/>
    </row>
    <row r="574" customFormat="false" ht="12.8" hidden="false" customHeight="false" outlineLevel="0" collapsed="false">
      <c r="A574" s="17" t="n">
        <f aca="false">A569+5</f>
        <v>1965</v>
      </c>
      <c r="B574" s="9" t="e">
        <f aca="false">MEDIAN(AP115,BP115,CP115,DP115,EP115,FP115,GP115,HP115,IP115,JP115,KP115,LP115,MP115,NP115,OP115,PP115,QP115,RP115,SP115,TP115,UP115,VP115,WP115,XP115,YP115,ZP115)</f>
        <v>#VALUE!</v>
      </c>
      <c r="C574" s="4" t="e">
        <f aca="false">MEDIAN(AP315,BP315,CP315,DP315,EP315,FP315,GP315,HP315,IP315,JP315,KP315,LP315,MP315,NP315,OP315,PP315,QP315,RP315,SP315,TP315,UP315,VP315,WP315,XP315,YP315,ZP315)</f>
        <v>#VALUE!</v>
      </c>
      <c r="G574" s="9" t="n">
        <f aca="false">MEDIAN(AD115:AO115,BD115:BO115,CD115:CO115,DD115:DO115,ED115:EO115,FD115:FO115,GD115:GO115,HD115:HO115,ID115:IO115,JD115:JO115,KD115:KO115,LD115:LO115,MD115:MO115,ND115:NO115,OD115:OO115,PD115:PO115,QD115:QO115,RD115:RO115,SD115:SO115,TD115:TO115,UD115:UO115,VD115:VO115,WD115:WO115,XD115:XO115,YD115:YO115,ZD115:ZO115,)</f>
        <v>29.1</v>
      </c>
      <c r="H574" s="9"/>
      <c r="I574" s="4" t="n">
        <f aca="false">MEDIAN(AD315:AO315,BD315:BO315,CD315:CO315,DD315:DO315,ED315:EO315,FD315:FO315,GD315:GO315,HD315:HO315,ID315:IO315,JD315:JO315,KD315:KO315,LD315:LO315,MD315:MO315,ND315:NO315,OD315:OO315,PD315:PO315,QD315:QO315,RD315:RO315,SD315:SO315,TD315:TO315,UD315:UO315,VD315:VO315,WD315:WO315,XD315:XO315,YD315:YO315,ZD315:ZO315)</f>
        <v>14.3</v>
      </c>
      <c r="AB574" s="1"/>
    </row>
    <row r="575" customFormat="false" ht="12.8" hidden="false" customHeight="false" outlineLevel="0" collapsed="false">
      <c r="A575" s="17"/>
      <c r="B575" s="9" t="e">
        <f aca="false">MEDIAN(AP116,BP116,CP116,DP116,EP116,FP116,GP116,HP116,IP116,JP116,KP116,LP116,MP116,NP116,OP116,PP116,QP116,RP116,SP116,TP116,UP116,VP116,WP116,XP116,YP116,ZP116)</f>
        <v>#VALUE!</v>
      </c>
      <c r="C575" s="4" t="e">
        <f aca="false">MEDIAN(AP316,BP316,CP316,DP316,EP316,FP316,GP316,HP316,IP316,JP316,KP316,LP316,MP316,NP316,OP316,PP316,QP316,RP316,SP316,TP316,UP316,VP316,WP316,XP316,YP316,ZP316)</f>
        <v>#VALUE!</v>
      </c>
      <c r="G575" s="9" t="n">
        <f aca="false">MEDIAN(AD116:AO116,BD116:BO116,CD116:CO116,DD116:DO116,ED116:EO116,FD116:FO116,GD116:GO116,HD116:HO116,ID116:IO116,JD116:JO116,KD116:KO116,LD116:LO116,MD116:MO116,ND116:NO116,OD116:OO116,PD116:PO116,QD116:QO116,RD116:RO116,SD116:SO116,TD116:TO116,UD116:UO116,VD116:VO116,WD116:WO116,XD116:XO116,YD116:YO116,ZD116:ZO116,)</f>
        <v>27.6583333333333</v>
      </c>
      <c r="H575" s="9"/>
      <c r="I575" s="4" t="n">
        <f aca="false">MEDIAN(AD316:AO316,BD316:BO316,CD316:CO316,DD316:DO316,ED316:EO316,FD316:FO316,GD316:GO316,HD316:HO316,ID316:IO316,JD316:JO316,KD316:KO316,LD316:LO316,MD316:MO316,ND316:NO316,OD316:OO316,PD316:PO316,QD316:QO316,RD316:RO316,SD316:SO316,TD316:TO316,UD316:UO316,VD316:VO316,WD316:WO316,XD316:XO316,YD316:YO316,ZD316:ZO316)</f>
        <v>13.3</v>
      </c>
      <c r="AB575" s="1"/>
    </row>
    <row r="576" customFormat="false" ht="12.8" hidden="false" customHeight="false" outlineLevel="0" collapsed="false">
      <c r="A576" s="17"/>
      <c r="B576" s="9" t="e">
        <f aca="false">MEDIAN(AP117,BP117,CP117,DP117,EP117,FP117,GP117,HP117,IP117,JP117,KP117,LP117,MP117,NP117,OP117,PP117,QP117,RP117,SP117,TP117,UP117,VP117,WP117,XP117,YP117,ZP117)</f>
        <v>#VALUE!</v>
      </c>
      <c r="C576" s="4" t="e">
        <f aca="false">MEDIAN(AP317,BP317,CP317,DP317,EP317,FP317,GP317,HP317,IP317,JP317,KP317,LP317,MP317,NP317,OP317,PP317,QP317,RP317,SP317,TP317,UP317,VP317,WP317,XP317,YP317,ZP317)</f>
        <v>#VALUE!</v>
      </c>
      <c r="G576" s="9" t="n">
        <f aca="false">MEDIAN(AD117:AO117,BD117:BO117,CD117:CO117,DD117:DO117,ED117:EO117,FD117:FO117,GD117:GO117,HD117:HO117,ID117:IO117,JD117:JO117,KD117:KO117,LD117:LO117,MD117:MO117,ND117:NO117,OD117:OO117,PD117:PO117,QD117:QO117,RD117:RO117,SD117:SO117,TD117:TO117,UD117:UO117,VD117:VO117,WD117:WO117,XD117:XO117,YD117:YO117,ZD117:ZO117,)</f>
        <v>28.6</v>
      </c>
      <c r="H576" s="9"/>
      <c r="I576" s="4" t="n">
        <f aca="false">MEDIAN(AD317:AO317,BD317:BO317,CD317:CO317,DD317:DO317,ED317:EO317,FD317:FO317,GD317:GO317,HD317:HO317,ID317:IO317,JD317:JO317,KD317:KO317,LD317:LO317,MD317:MO317,ND317:NO317,OD317:OO317,PD317:PO317,QD317:QO317,RD317:RO317,SD317:SO317,TD317:TO317,UD317:UO317,VD317:VO317,WD317:WO317,XD317:XO317,YD317:YO317,ZD317:ZO317)</f>
        <v>13.9</v>
      </c>
      <c r="AB576" s="1"/>
    </row>
    <row r="577" customFormat="false" ht="12.8" hidden="false" customHeight="false" outlineLevel="0" collapsed="false">
      <c r="A577" s="17"/>
      <c r="B577" s="9" t="e">
        <f aca="false">MEDIAN(AP118,BP118,CP118,DP118,EP118,FP118,GP118,HP118,IP118,JP118,KP118,LP118,MP118,NP118,OP118,PP118,QP118,RP118,SP118,TP118,UP118,VP118,WP118,XP118,YP118,ZP118)</f>
        <v>#VALUE!</v>
      </c>
      <c r="C577" s="4" t="e">
        <f aca="false">MEDIAN(AP318,BP318,CP318,DP318,EP318,FP318,GP318,HP318,IP318,JP318,KP318,LP318,MP318,NP318,OP318,PP318,QP318,RP318,SP318,TP318,UP318,VP318,WP318,XP318,YP318,ZP318)</f>
        <v>#VALUE!</v>
      </c>
      <c r="G577" s="9" t="n">
        <f aca="false">MEDIAN(AD118:AO118,BD118:BO118,CD118:CO118,DD118:DO118,ED118:EO118,FD118:FO118,GD118:GO118,HD118:HO118,ID118:IO118,JD118:JO118,KD118:KO118,LD118:LO118,MD118:MO118,ND118:NO118,OD118:OO118,PD118:PO118,QD118:QO118,RD118:RO118,SD118:SO118,TD118:TO118,UD118:UO118,VD118:VO118,WD118:WO118,XD118:XO118,YD118:YO118,ZD118:ZO118,)</f>
        <v>28.2208333333333</v>
      </c>
      <c r="H577" s="9"/>
      <c r="I577" s="4" t="n">
        <f aca="false">MEDIAN(AD318:AO318,BD318:BO318,CD318:CO318,DD318:DO318,ED318:EO318,FD318:FO318,GD318:GO318,HD318:HO318,ID318:IO318,JD318:JO318,KD318:KO318,LD318:LO318,MD318:MO318,ND318:NO318,OD318:OO318,PD318:PO318,QD318:QO318,RD318:RO318,SD318:SO318,TD318:TO318,UD318:UO318,VD318:VO318,WD318:WO318,XD318:XO318,YD318:YO318,ZD318:ZO318)</f>
        <v>13.7416666666667</v>
      </c>
      <c r="AB577" s="1"/>
    </row>
    <row r="578" customFormat="false" ht="12.8" hidden="false" customHeight="false" outlineLevel="0" collapsed="false">
      <c r="A578" s="17"/>
      <c r="B578" s="9" t="e">
        <f aca="false">MEDIAN(AP119,BP119,CP119,DP119,EP119,FP119,GP119,HP119,IP119,JP119,KP119,LP119,MP119,NP119,OP119,PP119,QP119,RP119,SP119,TP119,UP119,VP119,WP119,XP119,YP119,ZP119)</f>
        <v>#VALUE!</v>
      </c>
      <c r="C578" s="4" t="e">
        <f aca="false">MEDIAN(AP319,BP319,CP319,DP319,EP319,FP319,GP319,HP319,IP319,JP319,KP319,LP319,MP319,NP319,OP319,PP319,QP319,RP319,SP319,TP319,UP319,VP319,WP319,XP319,YP319,ZP319)</f>
        <v>#VALUE!</v>
      </c>
      <c r="G578" s="9" t="n">
        <f aca="false">MEDIAN(AD119:AO119,BD119:BO119,CD119:CO119,DD119:DO119,ED119:EO119,FD119:FO119,GD119:GO119,HD119:HO119,ID119:IO119,JD119:JO119,KD119:KO119,LD119:LO119,MD119:MO119,ND119:NO119,OD119:OO119,PD119:PO119,QD119:QO119,RD119:RO119,SD119:SO119,TD119:TO119,UD119:UO119,VD119:VO119,WD119:WO119,XD119:XO119,YD119:YO119,ZD119:ZO119,)</f>
        <v>29</v>
      </c>
      <c r="H578" s="9"/>
      <c r="I578" s="4" t="n">
        <f aca="false">MEDIAN(AD319:AO319,BD319:BO319,CD319:CO319,DD319:DO319,ED319:EO319,FD319:FO319,GD319:GO319,HD319:HO319,ID319:IO319,JD319:JO319,KD319:KO319,LD319:LO319,MD319:MO319,ND319:NO319,OD319:OO319,PD319:PO319,QD319:QO319,RD319:RO319,SD319:SO319,TD319:TO319,UD319:UO319,VD319:VO319,WD319:WO319,XD319:XO319,YD319:YO319,ZD319:ZO319)</f>
        <v>14.075</v>
      </c>
      <c r="AB578" s="1"/>
    </row>
    <row r="579" customFormat="false" ht="12.8" hidden="false" customHeight="false" outlineLevel="0" collapsed="false">
      <c r="A579" s="17" t="n">
        <f aca="false">A574+5</f>
        <v>1970</v>
      </c>
      <c r="B579" s="9" t="e">
        <f aca="false">MEDIAN(AP120,BP120,CP120,DP120,EP120,FP120,GP120,HP120,IP120,JP120,KP120,LP120,MP120,NP120,OP120,PP120,QP120,RP120,SP120,TP120,UP120,VP120,WP120,XP120,YP120,ZP120)</f>
        <v>#VALUE!</v>
      </c>
      <c r="C579" s="4" t="e">
        <f aca="false">MEDIAN(AP320,BP320,CP320,DP320,EP320,FP320,GP320,HP320,IP320,JP320,KP320,LP320,MP320,NP320,OP320,PP320,QP320,RP320,SP320,TP320,UP320,VP320,WP320,XP320,YP320,ZP320)</f>
        <v>#VALUE!</v>
      </c>
      <c r="G579" s="9" t="n">
        <f aca="false">MEDIAN(AD120:AO120,BD120:BO120,CD120:CO120,DD120:DO120,ED120:EO120,FD120:FO120,GD120:GO120,HD120:HO120,ID120:IO120,JD120:JO120,KD120:KO120,LD120:LO120,MD120:MO120,ND120:NO120,OD120:OO120,PD120:PO120,QD120:QO120,RD120:RO120,SD120:SO120,TD120:TO120,UD120:UO120,VD120:VO120,WD120:WO120,XD120:XO120,YD120:YO120,ZD120:ZO120,)</f>
        <v>28.65</v>
      </c>
      <c r="H579" s="9"/>
      <c r="I579" s="4" t="n">
        <f aca="false">MEDIAN(AD320:AO320,BD320:BO320,CD320:CO320,DD320:DO320,ED320:EO320,FD320:FO320,GD320:GO320,HD320:HO320,ID320:IO320,JD320:JO320,KD320:KO320,LD320:LO320,MD320:MO320,ND320:NO320,OD320:OO320,PD320:PO320,QD320:QO320,RD320:RO320,SD320:SO320,TD320:TO320,UD320:UO320,VD320:VO320,WD320:WO320,XD320:XO320,YD320:YO320,ZD320:ZO320)</f>
        <v>13.7</v>
      </c>
      <c r="AB579" s="1"/>
    </row>
    <row r="580" customFormat="false" ht="12.8" hidden="false" customHeight="false" outlineLevel="0" collapsed="false">
      <c r="A580" s="17"/>
      <c r="B580" s="9" t="e">
        <f aca="false">MEDIAN(AP121,BP121,CP121,DP121,EP121,FP121,GP121,HP121,IP121,JP121,KP121,LP121,MP121,NP121,OP121,PP121,QP121,RP121,SP121,TP121,UP121,VP121,WP121,XP121,YP121,ZP121)</f>
        <v>#VALUE!</v>
      </c>
      <c r="C580" s="4" t="e">
        <f aca="false">MEDIAN(AP321,BP321,CP321,DP321,EP321,FP321,GP321,HP321,IP321,JP321,KP321,LP321,MP321,NP321,OP321,PP321,QP321,RP321,SP321,TP321,UP321,VP321,WP321,XP321,YP321,ZP321)</f>
        <v>#VALUE!</v>
      </c>
      <c r="G580" s="9" t="n">
        <f aca="false">MEDIAN(AD121:AO121,BD121:BO121,CD121:CO121,DD121:DO121,ED121:EO121,FD121:FO121,GD121:GO121,HD121:HO121,ID121:IO121,JD121:JO121,KD121:KO121,LD121:LO121,MD121:MO121,ND121:NO121,OD121:OO121,PD121:PO121,QD121:QO121,RD121:RO121,SD121:SO121,TD121:TO121,UD121:UO121,VD121:VO121,WD121:WO121,XD121:XO121,YD121:YO121,ZD121:ZO121,)</f>
        <v>28</v>
      </c>
      <c r="H580" s="9"/>
      <c r="I580" s="4" t="n">
        <f aca="false">MEDIAN(AD321:AO321,BD321:BO321,CD321:CO321,DD321:DO321,ED321:EO321,FD321:FO321,GD321:GO321,HD321:HO321,ID321:IO321,JD321:JO321,KD321:KO321,LD321:LO321,MD321:MO321,ND321:NO321,OD321:OO321,PD321:PO321,QD321:QO321,RD321:RO321,SD321:SO321,TD321:TO321,UD321:UO321,VD321:VO321,WD321:WO321,XD321:XO321,YD321:YO321,ZD321:ZO321)</f>
        <v>13.4</v>
      </c>
      <c r="AB580" s="1"/>
    </row>
    <row r="581" customFormat="false" ht="12.8" hidden="false" customHeight="false" outlineLevel="0" collapsed="false">
      <c r="A581" s="17"/>
      <c r="B581" s="9" t="e">
        <f aca="false">MEDIAN(AP122,BP122,CP122,DP122,EP122,FP122,GP122,HP122,IP122,JP122,KP122,LP122,MP122,NP122,OP122,PP122,QP122,RP122,SP122,TP122,UP122,VP122,WP122,XP122,YP122,ZP122)</f>
        <v>#VALUE!</v>
      </c>
      <c r="C581" s="4" t="e">
        <f aca="false">MEDIAN(AP322,BP322,CP322,DP322,EP322,FP322,GP322,HP322,IP322,JP322,KP322,LP322,MP322,NP322,OP322,PP322,QP322,RP322,SP322,TP322,UP322,VP322,WP322,XP322,YP322,ZP322)</f>
        <v>#VALUE!</v>
      </c>
      <c r="G581" s="9" t="n">
        <f aca="false">MEDIAN(AD122:AO122,BD122:BO122,CD122:CO122,DD122:DO122,ED122:EO122,FD122:FO122,GD122:GO122,HD122:HO122,ID122:IO122,JD122:JO122,KD122:KO122,LD122:LO122,MD122:MO122,ND122:NO122,OD122:OO122,PD122:PO122,QD122:QO122,RD122:RO122,SD122:SO122,TD122:TO122,UD122:UO122,VD122:VO122,WD122:WO122,XD122:XO122,YD122:YO122,ZD122:ZO122,)</f>
        <v>28.9416666666667</v>
      </c>
      <c r="H581" s="9"/>
      <c r="I581" s="4" t="n">
        <f aca="false">MEDIAN(AD322:AO322,BD322:BO322,CD322:CO322,DD322:DO322,ED322:EO322,FD322:FO322,GD322:GO322,HD322:HO322,ID322:IO322,JD322:JO322,KD322:KO322,LD322:LO322,MD322:MO322,ND322:NO322,OD322:OO322,PD322:PO322,QD322:QO322,RD322:RO322,SD322:SO322,TD322:TO322,UD322:UO322,VD322:VO322,WD322:WO322,XD322:XO322,YD322:YO322,ZD322:ZO322)</f>
        <v>13.9583333333333</v>
      </c>
      <c r="AB581" s="1"/>
    </row>
    <row r="582" customFormat="false" ht="12.8" hidden="false" customHeight="false" outlineLevel="0" collapsed="false">
      <c r="A582" s="17"/>
      <c r="B582" s="9" t="e">
        <f aca="false">MEDIAN(AP123,BP123,CP123,DP123,EP123,FP123,GP123,HP123,IP123,JP123,KP123,LP123,MP123,NP123,OP123,PP123,QP123,RP123,SP123,TP123,UP123,VP123,WP123,XP123,YP123,ZP123)</f>
        <v>#VALUE!</v>
      </c>
      <c r="C582" s="4" t="e">
        <f aca="false">MEDIAN(AP323,BP323,CP323,DP323,EP323,FP323,GP323,HP323,IP323,JP323,KP323,LP323,MP323,NP323,OP323,PP323,QP323,RP323,SP323,TP323,UP323,VP323,WP323,XP323,YP323,ZP323)</f>
        <v>#VALUE!</v>
      </c>
      <c r="G582" s="9" t="n">
        <f aca="false">MEDIAN(AD123:AO123,BD123:BO123,CD123:CO123,DD123:DO123,ED123:EO123,FD123:FO123,GD123:GO123,HD123:HO123,ID123:IO123,JD123:JO123,KD123:KO123,LD123:LO123,MD123:MO123,ND123:NO123,OD123:OO123,PD123:PO123,QD123:QO123,RD123:RO123,SD123:SO123,TD123:TO123,UD123:UO123,VD123:VO123,WD123:WO123,XD123:XO123,YD123:YO123,ZD123:ZO123,)</f>
        <v>29</v>
      </c>
      <c r="H582" s="9"/>
      <c r="I582" s="4" t="n">
        <f aca="false">MEDIAN(AD323:AO323,BD323:BO323,CD323:CO323,DD323:DO323,ED323:EO323,FD323:FO323,GD323:GO323,HD323:HO323,ID323:IO323,JD323:JO323,KD323:KO323,LD323:LO323,MD323:MO323,ND323:NO323,OD323:OO323,PD323:PO323,QD323:QO323,RD323:RO323,SD323:SO323,TD323:TO323,UD323:UO323,VD323:VO323,WD323:WO323,XD323:XO323,YD323:YO323,ZD323:ZO323)</f>
        <v>15.1</v>
      </c>
      <c r="AB582" s="1"/>
    </row>
    <row r="583" customFormat="false" ht="12.8" hidden="false" customHeight="false" outlineLevel="0" collapsed="false">
      <c r="A583" s="17"/>
      <c r="B583" s="9" t="e">
        <f aca="false">MEDIAN(AP124,BP124,CP124,DP124,EP124,FP124,GP124,HP124,IP124,JP124,KP124,LP124,MP124,NP124,OP124,PP124,QP124,RP124,SP124,TP124,UP124,VP124,WP124,XP124,YP124,ZP124)</f>
        <v>#VALUE!</v>
      </c>
      <c r="C583" s="4" t="e">
        <f aca="false">MEDIAN(AP324,BP324,CP324,DP324,EP324,FP324,GP324,HP324,IP324,JP324,KP324,LP324,MP324,NP324,OP324,PP324,QP324,RP324,SP324,TP324,UP324,VP324,WP324,XP324,YP324,ZP324)</f>
        <v>#VALUE!</v>
      </c>
      <c r="G583" s="9" t="n">
        <f aca="false">MEDIAN(AD124:AO124,BD124:BO124,CD124:CO124,DD124:DO124,ED124:EO124,FD124:FO124,GD124:GO124,HD124:HO124,ID124:IO124,JD124:JO124,KD124:KO124,LD124:LO124,MD124:MO124,ND124:NO124,OD124:OO124,PD124:PO124,QD124:QO124,RD124:RO124,SD124:SO124,TD124:TO124,UD124:UO124,VD124:VO124,WD124:WO124,XD124:XO124,YD124:YO124,ZD124:ZO124,)</f>
        <v>27.5</v>
      </c>
      <c r="H583" s="9"/>
      <c r="I583" s="4" t="n">
        <f aca="false">MEDIAN(AD324:AO324,BD324:BO324,CD324:CO324,DD324:DO324,ED324:EO324,FD324:FO324,GD324:GO324,HD324:HO324,ID324:IO324,JD324:JO324,KD324:KO324,LD324:LO324,MD324:MO324,ND324:NO324,OD324:OO324,PD324:PO324,QD324:QO324,RD324:RO324,SD324:SO324,TD324:TO324,UD324:UO324,VD324:VO324,WD324:WO324,XD324:XO324,YD324:YO324,ZD324:ZO324)</f>
        <v>13.3</v>
      </c>
      <c r="AB583" s="1"/>
    </row>
    <row r="584" customFormat="false" ht="12.8" hidden="false" customHeight="false" outlineLevel="0" collapsed="false">
      <c r="A584" s="17" t="n">
        <f aca="false">A579+5</f>
        <v>1975</v>
      </c>
      <c r="B584" s="9" t="e">
        <f aca="false">MEDIAN(AP125,BP125,CP125,DP125,EP125,FP125,GP125,HP125,IP125,JP125,KP125,LP125,MP125,NP125,OP125,PP125,QP125,RP125,SP125,TP125,UP125,VP125,WP125,XP125,YP125,ZP125)</f>
        <v>#VALUE!</v>
      </c>
      <c r="C584" s="4" t="e">
        <f aca="false">MEDIAN(AP325,BP325,CP325,DP325,EP325,FP325,GP325,HP325,IP325,JP325,KP325,LP325,MP325,NP325,OP325,PP325,QP325,RP325,SP325,TP325,UP325,VP325,WP325,XP325,YP325,ZP325)</f>
        <v>#VALUE!</v>
      </c>
      <c r="G584" s="9" t="n">
        <f aca="false">MEDIAN(AD125:AO125,BD125:BO125,CD125:CO125,DD125:DO125,ED125:EO125,FD125:FO125,GD125:GO125,HD125:HO125,ID125:IO125,JD125:JO125,KD125:KO125,LD125:LO125,MD125:MO125,ND125:NO125,OD125:OO125,PD125:PO125,QD125:QO125,RD125:RO125,SD125:SO125,TD125:TO125,UD125:UO125,VD125:VO125,WD125:WO125,XD125:XO125,YD125:YO125,ZD125:ZO125,)</f>
        <v>28.2416666666667</v>
      </c>
      <c r="H584" s="9"/>
      <c r="I584" s="4" t="n">
        <f aca="false">MEDIAN(AD325:AO325,BD325:BO325,CD325:CO325,DD325:DO325,ED325:EO325,FD325:FO325,GD325:GO325,HD325:HO325,ID325:IO325,JD325:JO325,KD325:KO325,LD325:LO325,MD325:MO325,ND325:NO325,OD325:OO325,PD325:PO325,QD325:QO325,RD325:RO325,SD325:SO325,TD325:TO325,UD325:UO325,VD325:VO325,WD325:WO325,XD325:XO325,YD325:YO325,ZD325:ZO325)</f>
        <v>13.2333333333333</v>
      </c>
      <c r="AB584" s="1"/>
    </row>
    <row r="585" customFormat="false" ht="12.8" hidden="false" customHeight="false" outlineLevel="0" collapsed="false">
      <c r="A585" s="17"/>
      <c r="B585" s="9" t="e">
        <f aca="false">MEDIAN(AP126,BP126,CP126,DP126,EP126,FP126,GP126,HP126,IP126,JP126,KP126,LP126,MP126,NP126,OP126,PP126,QP126,RP126,SP126,TP126,UP126,VP126,WP126,XP126,YP126,ZP126)</f>
        <v>#VALUE!</v>
      </c>
      <c r="C585" s="4" t="e">
        <f aca="false">MEDIAN(AP326,BP326,CP326,DP326,EP326,FP326,GP326,HP326,IP326,JP326,KP326,LP326,MP326,NP326,OP326,PP326,QP326,RP326,SP326,TP326,UP326,VP326,WP326,XP326,YP326,ZP326)</f>
        <v>#VALUE!</v>
      </c>
      <c r="G585" s="9" t="n">
        <f aca="false">MEDIAN(AD126:AO126,BD126:BO126,CD126:CO126,DD126:DO126,ED126:EO126,FD126:FO126,GD126:GO126,HD126:HO126,ID126:IO126,JD126:JO126,KD126:KO126,LD126:LO126,MD126:MO126,ND126:NO126,OD126:OO126,PD126:PO126,QD126:QO126,RD126:RO126,SD126:SO126,TD126:TO126,UD126:UO126,VD126:VO126,WD126:WO126,XD126:XO126,YD126:YO126,ZD126:ZO126,)</f>
        <v>27.8</v>
      </c>
      <c r="H585" s="9"/>
      <c r="I585" s="4" t="n">
        <f aca="false">MEDIAN(AD326:AO326,BD326:BO326,CD326:CO326,DD326:DO326,ED326:EO326,FD326:FO326,GD326:GO326,HD326:HO326,ID326:IO326,JD326:JO326,KD326:KO326,LD326:LO326,MD326:MO326,ND326:NO326,OD326:OO326,PD326:PO326,QD326:QO326,RD326:RO326,SD326:SO326,TD326:TO326,UD326:UO326,VD326:VO326,WD326:WO326,XD326:XO326,YD326:YO326,ZD326:ZO326)</f>
        <v>12.4</v>
      </c>
      <c r="AB585" s="1"/>
    </row>
    <row r="586" customFormat="false" ht="12.8" hidden="false" customHeight="false" outlineLevel="0" collapsed="false">
      <c r="A586" s="17"/>
      <c r="B586" s="9" t="e">
        <f aca="false">MEDIAN(AP127,BP127,CP127,DP127,EP127,FP127,GP127,HP127,IP127,JP127,KP127,LP127,MP127,NP127,OP127,PP127,QP127,RP127,SP127,TP127,UP127,VP127,WP127,XP127,YP127,ZP127)</f>
        <v>#VALUE!</v>
      </c>
      <c r="C586" s="4" t="e">
        <f aca="false">MEDIAN(AP327,BP327,CP327,DP327,EP327,FP327,GP327,HP327,IP327,JP327,KP327,LP327,MP327,NP327,OP327,PP327,QP327,RP327,SP327,TP327,UP327,VP327,WP327,XP327,YP327,ZP327)</f>
        <v>#VALUE!</v>
      </c>
      <c r="G586" s="9" t="n">
        <f aca="false">MEDIAN(AD127:AO127,BD127:BO127,CD127:CO127,DD127:DO127,ED127:EO127,FD127:FO127,GD127:GO127,HD127:HO127,ID127:IO127,JD127:JO127,KD127:KO127,LD127:LO127,MD127:MO127,ND127:NO127,OD127:OO127,PD127:PO127,QD127:QO127,RD127:RO127,SD127:SO127,TD127:TO127,UD127:UO127,VD127:VO127,WD127:WO127,XD127:XO127,YD127:YO127,ZD127:ZO127,)</f>
        <v>29</v>
      </c>
      <c r="H586" s="9"/>
      <c r="I586" s="4" t="n">
        <f aca="false">MEDIAN(AD327:AO327,BD327:BO327,CD327:CO327,DD327:DO327,ED327:EO327,FD327:FO327,GD327:GO327,HD327:HO327,ID327:IO327,JD327:JO327,KD327:KO327,LD327:LO327,MD327:MO327,ND327:NO327,OD327:OO327,PD327:PO327,QD327:QO327,RD327:RO327,SD327:SO327,TD327:TO327,UD327:UO327,VD327:VO327,WD327:WO327,XD327:XO327,YD327:YO327,ZD327:ZO327)</f>
        <v>13.8</v>
      </c>
      <c r="AB586" s="1"/>
    </row>
    <row r="587" customFormat="false" ht="12.8" hidden="false" customHeight="false" outlineLevel="0" collapsed="false">
      <c r="A587" s="17"/>
      <c r="B587" s="9" t="e">
        <f aca="false">MEDIAN(AP128,BP128,CP128,DP128,EP128,FP128,GP128,HP128,IP128,JP128,KP128,LP128,MP128,NP128,OP128,PP128,QP128,RP128,SP128,TP128,UP128,VP128,WP128,XP128,YP128,ZP128)</f>
        <v>#VALUE!</v>
      </c>
      <c r="C587" s="4" t="e">
        <f aca="false">MEDIAN(AP328,BP328,CP328,DP328,EP328,FP328,GP328,HP328,IP328,JP328,KP328,LP328,MP328,NP328,OP328,PP328,QP328,RP328,SP328,TP328,UP328,VP328,WP328,XP328,YP328,ZP328)</f>
        <v>#VALUE!</v>
      </c>
      <c r="G587" s="9" t="n">
        <f aca="false">MEDIAN(AD128:AO128,BD128:BO128,CD128:CO128,DD128:DO128,ED128:EO128,FD128:FO128,GD128:GO128,HD128:HO128,ID128:IO128,JD128:JO128,KD128:KO128,LD128:LO128,MD128:MO128,ND128:NO128,OD128:OO128,PD128:PO128,QD128:QO128,RD128:RO128,SD128:SO128,TD128:TO128,UD128:UO128,VD128:VO128,WD128:WO128,XD128:XO128,YD128:YO128,ZD128:ZO128,)</f>
        <v>28.0833333333333</v>
      </c>
      <c r="H587" s="9"/>
      <c r="I587" s="4" t="n">
        <f aca="false">MEDIAN(AD328:AO328,BD328:BO328,CD328:CO328,DD328:DO328,ED328:EO328,FD328:FO328,GD328:GO328,HD328:HO328,ID328:IO328,JD328:JO328,KD328:KO328,LD328:LO328,MD328:MO328,ND328:NO328,OD328:OO328,PD328:PO328,QD328:QO328,RD328:RO328,SD328:SO328,TD328:TO328,UD328:UO328,VD328:VO328,WD328:WO328,XD328:XO328,YD328:YO328,ZD328:ZO328)</f>
        <v>13.3</v>
      </c>
      <c r="AB587" s="1"/>
    </row>
    <row r="588" customFormat="false" ht="12.8" hidden="false" customHeight="false" outlineLevel="0" collapsed="false">
      <c r="A588" s="17"/>
      <c r="B588" s="9" t="e">
        <f aca="false">MEDIAN(AP129,BP129,CP129,DP129,EP129,FP129,GP129,HP129,IP129,JP129,KP129,LP129,MP129,NP129,OP129,PP129,QP129,RP129,SP129,TP129,UP129,VP129,WP129,XP129,YP129,ZP129)</f>
        <v>#VALUE!</v>
      </c>
      <c r="C588" s="4" t="e">
        <f aca="false">MEDIAN(AP329,BP329,CP329,DP329,EP329,FP329,GP329,HP329,IP329,JP329,KP329,LP329,MP329,NP329,OP329,PP329,QP329,RP329,SP329,TP329,UP329,VP329,WP329,XP329,YP329,ZP329)</f>
        <v>#VALUE!</v>
      </c>
      <c r="G588" s="9" t="n">
        <f aca="false">MEDIAN(AD129:AO129,BD129:BO129,CD129:CO129,DD129:DO129,ED129:EO129,FD129:FO129,GD129:GO129,HD129:HO129,ID129:IO129,JD129:JO129,KD129:KO129,LD129:LO129,MD129:MO129,ND129:NO129,OD129:OO129,PD129:PO129,QD129:QO129,RD129:RO129,SD129:SO129,TD129:TO129,UD129:UO129,VD129:VO129,WD129:WO129,XD129:XO129,YD129:YO129,ZD129:ZO129,)</f>
        <v>28.3416666666667</v>
      </c>
      <c r="H588" s="9"/>
      <c r="I588" s="4" t="n">
        <f aca="false">MEDIAN(AD329:AO329,BD329:BO329,CD329:CO329,DD329:DO329,ED329:EO329,FD329:FO329,GD329:GO329,HD329:HO329,ID329:IO329,JD329:JO329,KD329:KO329,LD329:LO329,MD329:MO329,ND329:NO329,OD329:OO329,PD329:PO329,QD329:QO329,RD329:RO329,SD329:SO329,TD329:TO329,UD329:UO329,VD329:VO329,WD329:WO329,XD329:XO329,YD329:YO329,ZD329:ZO329)</f>
        <v>14.2</v>
      </c>
      <c r="AB588" s="1"/>
    </row>
    <row r="589" customFormat="false" ht="12.8" hidden="false" customHeight="false" outlineLevel="0" collapsed="false">
      <c r="A589" s="17" t="n">
        <f aca="false">A584+5</f>
        <v>1980</v>
      </c>
      <c r="B589" s="9" t="e">
        <f aca="false">MEDIAN(AP130,BP130,CP130,DP130,EP130,FP130,GP130,HP130,IP130,JP130,KP130,LP130,MP130,NP130,OP130,PP130,QP130,RP130,SP130,TP130,UP130,VP130,WP130,XP130,YP130,ZP130)</f>
        <v>#VALUE!</v>
      </c>
      <c r="C589" s="4" t="e">
        <f aca="false">MEDIAN(AP330,BP330,CP330,DP330,EP330,FP330,GP330,HP330,IP330,JP330,KP330,LP330,MP330,NP330,OP330,PP330,QP330,RP330,SP330,TP330,UP330,VP330,WP330,XP330,YP330,ZP330)</f>
        <v>#VALUE!</v>
      </c>
      <c r="G589" s="9" t="n">
        <f aca="false">MEDIAN(AD130:AO130,BD130:BO130,CD130:CO130,DD130:DO130,ED130:EO130,FD130:FO130,GD130:GO130,HD130:HO130,ID130:IO130,JD130:JO130,KD130:KO130,LD130:LO130,MD130:MO130,ND130:NO130,OD130:OO130,PD130:PO130,QD130:QO130,RD130:RO130,SD130:SO130,TD130:TO130,UD130:UO130,VD130:VO130,WD130:WO130,XD130:XO130,YD130:YO130,ZD130:ZO130,)</f>
        <v>29.8</v>
      </c>
      <c r="H589" s="9"/>
      <c r="I589" s="4" t="n">
        <f aca="false">MEDIAN(AD330:AO330,BD330:BO330,CD330:CO330,DD330:DO330,ED330:EO330,FD330:FO330,GD330:GO330,HD330:HO330,ID330:IO330,JD330:JO330,KD330:KO330,LD330:LO330,MD330:MO330,ND330:NO330,OD330:OO330,PD330:PO330,QD330:QO330,RD330:RO330,SD330:SO330,TD330:TO330,UD330:UO330,VD330:VO330,WD330:WO330,XD330:XO330,YD330:YO330,ZD330:ZO330)</f>
        <v>14.4333333333333</v>
      </c>
      <c r="AB589" s="1"/>
    </row>
    <row r="590" customFormat="false" ht="12.8" hidden="false" customHeight="false" outlineLevel="0" collapsed="false">
      <c r="A590" s="17"/>
      <c r="B590" s="9" t="e">
        <f aca="false">MEDIAN(AP131,BP131,CP131,DP131,EP131,FP131,GP131,HP131,IP131,JP131,KP131,LP131,MP131,NP131,OP131,PP131,QP131,RP131,SP131,TP131,UP131,VP131,WP131,XP131,YP131,ZP131)</f>
        <v>#VALUE!</v>
      </c>
      <c r="C590" s="4" t="e">
        <f aca="false">MEDIAN(AP331,BP331,CP331,DP331,EP331,FP331,GP331,HP331,IP331,JP331,KP331,LP331,MP331,NP331,OP331,PP331,QP331,RP331,SP331,TP331,UP331,VP331,WP331,XP331,YP331,ZP331)</f>
        <v>#VALUE!</v>
      </c>
      <c r="G590" s="9" t="n">
        <f aca="false">MEDIAN(AD131:AO131,BD131:BO131,CD131:CO131,DD131:DO131,ED131:EO131,FD131:FO131,GD131:GO131,HD131:HO131,ID131:IO131,JD131:JO131,KD131:KO131,LD131:LO131,MD131:MO131,ND131:NO131,OD131:OO131,PD131:PO131,QD131:QO131,RD131:RO131,SD131:SO131,TD131:TO131,UD131:UO131,VD131:VO131,WD131:WO131,XD131:XO131,YD131:YO131,ZD131:ZO131,)</f>
        <v>29.2</v>
      </c>
      <c r="H590" s="9"/>
      <c r="I590" s="4" t="n">
        <f aca="false">MEDIAN(AD331:AO331,BD331:BO331,CD331:CO331,DD331:DO331,ED331:EO331,FD331:FO331,GD331:GO331,HD331:HO331,ID331:IO331,JD331:JO331,KD331:KO331,LD331:LO331,MD331:MO331,ND331:NO331,OD331:OO331,PD331:PO331,QD331:QO331,RD331:RO331,SD331:SO331,TD331:TO331,UD331:UO331,VD331:VO331,WD331:WO331,XD331:XO331,YD331:YO331,ZD331:ZO331)</f>
        <v>14.1</v>
      </c>
      <c r="AB590" s="1"/>
    </row>
    <row r="591" customFormat="false" ht="12.8" hidden="false" customHeight="false" outlineLevel="0" collapsed="false">
      <c r="A591" s="17"/>
      <c r="B591" s="9" t="e">
        <f aca="false">MEDIAN(AP132,BP132,CP132,DP132,EP132,FP132,GP132,HP132,IP132,JP132,KP132,LP132,MP132,NP132,OP132,PP132,QP132,RP132,SP132,TP132,UP132,VP132,WP132,XP132,YP132,ZP132)</f>
        <v>#VALUE!</v>
      </c>
      <c r="C591" s="4" t="e">
        <f aca="false">MEDIAN(AP332,BP332,CP332,DP332,EP332,FP332,GP332,HP332,IP332,JP332,KP332,LP332,MP332,NP332,OP332,PP332,QP332,RP332,SP332,TP332,UP332,VP332,WP332,XP332,YP332,ZP332)</f>
        <v>#VALUE!</v>
      </c>
      <c r="G591" s="9" t="n">
        <f aca="false">MEDIAN(AD132:AO132,BD132:BO132,CD132:CO132,DD132:DO132,ED132:EO132,FD132:FO132,GD132:GO132,HD132:HO132,ID132:IO132,JD132:JO132,KD132:KO132,LD132:LO132,MD132:MO132,ND132:NO132,OD132:OO132,PD132:PO132,QD132:QO132,RD132:RO132,SD132:SO132,TD132:TO132,UD132:UO132,VD132:VO132,WD132:WO132,XD132:XO132,YD132:YO132,ZD132:ZO132,)</f>
        <v>28.4</v>
      </c>
      <c r="H591" s="9"/>
      <c r="I591" s="4" t="n">
        <f aca="false">MEDIAN(AD332:AO332,BD332:BO332,CD332:CO332,DD332:DO332,ED332:EO332,FD332:FO332,GD332:GO332,HD332:HO332,ID332:IO332,JD332:JO332,KD332:KO332,LD332:LO332,MD332:MO332,ND332:NO332,OD332:OO332,PD332:PO332,QD332:QO332,RD332:RO332,SD332:SO332,TD332:TO332,UD332:UO332,VD332:VO332,WD332:WO332,XD332:XO332,YD332:YO332,ZD332:ZO332)</f>
        <v>13.2402777777778</v>
      </c>
      <c r="AB591" s="1"/>
    </row>
    <row r="592" customFormat="false" ht="12.8" hidden="false" customHeight="false" outlineLevel="0" collapsed="false">
      <c r="A592" s="17"/>
      <c r="B592" s="9" t="e">
        <f aca="false">MEDIAN(AP133,BP133,CP133,DP133,EP133,FP133,GP133,HP133,IP133,JP133,KP133,LP133,MP133,NP133,OP133,PP133,QP133,RP133,SP133,TP133,UP133,VP133,WP133,XP133,YP133,ZP133)</f>
        <v>#VALUE!</v>
      </c>
      <c r="C592" s="4" t="e">
        <f aca="false">MEDIAN(AP333,BP333,CP333,DP333,EP333,FP333,GP333,HP333,IP333,JP333,KP333,LP333,MP333,NP333,OP333,PP333,QP333,RP333,SP333,TP333,UP333,VP333,WP333,XP333,YP333,ZP333)</f>
        <v>#VALUE!</v>
      </c>
      <c r="G592" s="9" t="n">
        <f aca="false">MEDIAN(AD133:AO133,BD133:BO133,CD133:CO133,DD133:DO133,ED133:EO133,FD133:FO133,GD133:GO133,HD133:HO133,ID133:IO133,JD133:JO133,KD133:KO133,LD133:LO133,MD133:MO133,ND133:NO133,OD133:OO133,PD133:PO133,QD133:QO133,RD133:RO133,SD133:SO133,TD133:TO133,UD133:UO133,VD133:VO133,WD133:WO133,XD133:XO133,YD133:YO133,ZD133:ZO133,)</f>
        <v>28.2</v>
      </c>
      <c r="H592" s="9"/>
      <c r="I592" s="4" t="n">
        <f aca="false">MEDIAN(AD333:AO333,BD333:BO333,CD333:CO333,DD333:DO333,ED333:EO333,FD333:FO333,GD333:GO333,HD333:HO333,ID333:IO333,JD333:JO333,KD333:KO333,LD333:LO333,MD333:MO333,ND333:NO333,OD333:OO333,PD333:PO333,QD333:QO333,RD333:RO333,SD333:SO333,TD333:TO333,UD333:UO333,VD333:VO333,WD333:WO333,XD333:XO333,YD333:YO333,ZD333:ZO333)</f>
        <v>13.7416666666667</v>
      </c>
      <c r="AB592" s="1"/>
    </row>
    <row r="593" customFormat="false" ht="12.8" hidden="false" customHeight="false" outlineLevel="0" collapsed="false">
      <c r="A593" s="17"/>
      <c r="B593" s="9" t="e">
        <f aca="false">MEDIAN(AP134,BP134,CP134,DP134,EP134,FP134,GP134,HP134,IP134,JP134,KP134,LP134,MP134,NP134,OP134,PP134,QP134,RP134,SP134,TP134,UP134,VP134,WP134,XP134,YP134,ZP134)</f>
        <v>#VALUE!</v>
      </c>
      <c r="C593" s="4" t="e">
        <f aca="false">MEDIAN(AP334,BP334,CP334,DP334,EP334,FP334,GP334,HP334,IP334,JP334,KP334,LP334,MP334,NP334,OP334,PP334,QP334,RP334,SP334,TP334,UP334,VP334,WP334,XP334,YP334,ZP334)</f>
        <v>#VALUE!</v>
      </c>
      <c r="G593" s="9" t="n">
        <f aca="false">MEDIAN(AD134:AO134,BD134:BO134,CD134:CO134,DD134:DO134,ED134:EO134,FD134:FO134,GD134:GO134,HD134:HO134,ID134:IO134,JD134:JO134,KD134:KO134,LD134:LO134,MD134:MO134,ND134:NO134,OD134:OO134,PD134:PO134,QD134:QO134,RD134:RO134,SD134:SO134,TD134:TO134,UD134:UO134,VD134:VO134,WD134:WO134,XD134:XO134,YD134:YO134,ZD134:ZO134,)</f>
        <v>28.3666666666667</v>
      </c>
      <c r="H593" s="9"/>
      <c r="I593" s="4" t="n">
        <f aca="false">MEDIAN(AD334:AO334,BD334:BO334,CD334:CO334,DD334:DO334,ED334:EO334,FD334:FO334,GD334:GO334,HD334:HO334,ID334:IO334,JD334:JO334,KD334:KO334,LD334:LO334,MD334:MO334,ND334:NO334,OD334:OO334,PD334:PO334,QD334:QO334,RD334:RO334,SD334:SO334,TD334:TO334,UD334:UO334,VD334:VO334,WD334:WO334,XD334:XO334,YD334:YO334,ZD334:ZO334)</f>
        <v>13.3</v>
      </c>
      <c r="AB593" s="1"/>
    </row>
    <row r="594" customFormat="false" ht="12.8" hidden="false" customHeight="false" outlineLevel="0" collapsed="false">
      <c r="A594" s="17" t="n">
        <f aca="false">A589+5</f>
        <v>1985</v>
      </c>
      <c r="B594" s="9" t="e">
        <f aca="false">MEDIAN(AP135,BP135,CP135,DP135,EP135,FP135,GP135,HP135,IP135,JP135,KP135,LP135,MP135,NP135,OP135,PP135,QP135,RP135,SP135,TP135,UP135,VP135,WP135,XP135,YP135,ZP135)</f>
        <v>#VALUE!</v>
      </c>
      <c r="C594" s="4" t="e">
        <f aca="false">MEDIAN(AP335,BP335,CP335,DP335,EP335,FP335,GP335,HP335,IP335,JP335,KP335,LP335,MP335,NP335,OP335,PP335,QP335,RP335,SP335,TP335,UP335,VP335,WP335,XP335,YP335,ZP335)</f>
        <v>#VALUE!</v>
      </c>
      <c r="G594" s="9" t="n">
        <f aca="false">MEDIAN(AD135:AO135,BD135:BO135,CD135:CO135,DD135:DO135,ED135:EO135,FD135:FO135,GD135:GO135,HD135:HO135,ID135:IO135,JD135:JO135,KD135:KO135,LD135:LO135,MD135:MO135,ND135:NO135,OD135:OO135,PD135:PO135,QD135:QO135,RD135:RO135,SD135:SO135,TD135:TO135,UD135:UO135,VD135:VO135,WD135:WO135,XD135:XO135,YD135:YO135,ZD135:ZO135,)</f>
        <v>28.5</v>
      </c>
      <c r="H594" s="9"/>
      <c r="I594" s="4" t="n">
        <f aca="false">MEDIAN(AD335:AO335,BD335:BO335,CD335:CO335,DD335:DO335,ED335:EO335,FD335:FO335,GD335:GO335,HD335:HO335,ID335:IO335,JD335:JO335,KD335:KO335,LD335:LO335,MD335:MO335,ND335:NO335,OD335:OO335,PD335:PO335,QD335:QO335,RD335:RO335,SD335:SO335,TD335:TO335,UD335:UO335,VD335:VO335,WD335:WO335,XD335:XO335,YD335:YO335,ZD335:ZO335)</f>
        <v>13.4</v>
      </c>
      <c r="AB594" s="1"/>
    </row>
    <row r="595" customFormat="false" ht="12.8" hidden="false" customHeight="false" outlineLevel="0" collapsed="false">
      <c r="A595" s="17"/>
      <c r="B595" s="9" t="e">
        <f aca="false">MEDIAN(AP136,BP136,CP136,DP136,EP136,FP136,GP136,HP136,IP136,JP136,KP136,LP136,MP136,NP136,OP136,PP136,QP136,RP136,SP136,TP136,UP136,VP136,WP136,XP136,YP136,ZP136)</f>
        <v>#VALUE!</v>
      </c>
      <c r="C595" s="4" t="e">
        <f aca="false">MEDIAN(AP336,BP336,CP336,DP336,EP336,FP336,GP336,HP336,IP336,JP336,KP336,LP336,MP336,NP336,OP336,PP336,QP336,RP336,SP336,TP336,UP336,VP336,WP336,XP336,YP336,ZP336)</f>
        <v>#VALUE!</v>
      </c>
      <c r="G595" s="9" t="n">
        <f aca="false">MEDIAN(AD136:AO136,BD136:BO136,CD136:CO136,DD136:DO136,ED136:EO136,FD136:FO136,GD136:GO136,HD136:HO136,ID136:IO136,JD136:JO136,KD136:KO136,LD136:LO136,MD136:MO136,ND136:NO136,OD136:OO136,PD136:PO136,QD136:QO136,RD136:RO136,SD136:SO136,TD136:TO136,UD136:UO136,VD136:VO136,WD136:WO136,XD136:XO136,YD136:YO136,ZD136:ZO136,)</f>
        <v>28</v>
      </c>
      <c r="H595" s="9"/>
      <c r="I595" s="4" t="n">
        <f aca="false">MEDIAN(AD336:AO336,BD336:BO336,CD336:CO336,DD336:DO336,ED336:EO336,FD336:FO336,GD336:GO336,HD336:HO336,ID336:IO336,JD336:JO336,KD336:KO336,LD336:LO336,MD336:MO336,ND336:NO336,OD336:OO336,PD336:PO336,QD336:QO336,RD336:RO336,SD336:SO336,TD336:TO336,UD336:UO336,VD336:VO336,WD336:WO336,XD336:XO336,YD336:YO336,ZD336:ZO336)</f>
        <v>13.85</v>
      </c>
      <c r="AB595" s="1"/>
    </row>
    <row r="596" customFormat="false" ht="12.8" hidden="false" customHeight="false" outlineLevel="0" collapsed="false">
      <c r="A596" s="17"/>
      <c r="B596" s="9" t="e">
        <f aca="false">MEDIAN(AP137,BP137,CP137,DP137,EP137,FP137,GP137,HP137,IP137,JP137,KP137,LP137,MP137,NP137,OP137,PP137,QP137,RP137,SP137,TP137,UP137,VP137,WP137,XP137,YP137,ZP137)</f>
        <v>#VALUE!</v>
      </c>
      <c r="C596" s="4" t="e">
        <f aca="false">MEDIAN(AP337,BP337,CP337,DP337,EP337,FP337,GP337,HP337,IP337,JP337,KP337,LP337,MP337,NP337,OP337,PP337,QP337,RP337,SP337,TP337,UP337,VP337,WP337,XP337,YP337,ZP337)</f>
        <v>#VALUE!</v>
      </c>
      <c r="G596" s="9" t="n">
        <f aca="false">MEDIAN(AD137:AO137,BD137:BO137,CD137:CO137,DD137:DO137,ED137:EO137,FD137:FO137,GD137:GO137,HD137:HO137,ID137:IO137,JD137:JO137,KD137:KO137,LD137:LO137,MD137:MO137,ND137:NO137,OD137:OO137,PD137:PO137,QD137:QO137,RD137:RO137,SD137:SO137,TD137:TO137,UD137:UO137,VD137:VO137,WD137:WO137,XD137:XO137,YD137:YO137,ZD137:ZO137,)</f>
        <v>28.6</v>
      </c>
      <c r="H596" s="9"/>
      <c r="I596" s="4" t="n">
        <f aca="false">MEDIAN(AD337:AO337,BD337:BO337,CD337:CO337,DD337:DO337,ED337:EO337,FD337:FO337,GD337:GO337,HD337:HO337,ID337:IO337,JD337:JO337,KD337:KO337,LD337:LO337,MD337:MO337,ND337:NO337,OD337:OO337,PD337:PO337,QD337:QO337,RD337:RO337,SD337:SO337,TD337:TO337,UD337:UO337,VD337:VO337,WD337:WO337,XD337:XO337,YD337:YO337,ZD337:ZO337)</f>
        <v>14</v>
      </c>
      <c r="AB596" s="1"/>
    </row>
    <row r="597" customFormat="false" ht="12.8" hidden="false" customHeight="false" outlineLevel="0" collapsed="false">
      <c r="A597" s="17"/>
      <c r="B597" s="9" t="e">
        <f aca="false">MEDIAN(AP138,BP138,CP138,DP138,EP138,FP138,GP138,HP138,IP138,JP138,KP138,LP138,MP138,NP138,OP138,PP138,QP138,RP138,SP138,TP138,UP138,VP138,WP138,XP138,YP138,ZP138)</f>
        <v>#VALUE!</v>
      </c>
      <c r="C597" s="4" t="e">
        <f aca="false">MEDIAN(AP338,BP338,CP338,DP338,EP338,FP338,GP338,HP338,IP338,JP338,KP338,LP338,MP338,NP338,OP338,PP338,QP338,RP338,SP338,TP338,UP338,VP338,WP338,XP338,YP338,ZP338)</f>
        <v>#VALUE!</v>
      </c>
      <c r="G597" s="9" t="n">
        <f aca="false">MEDIAN(AD138:AO138,BD138:BO138,CD138:CO138,DD138:DO138,ED138:EO138,FD138:FO138,GD138:GO138,HD138:HO138,ID138:IO138,JD138:JO138,KD138:KO138,LD138:LO138,MD138:MO138,ND138:NO138,OD138:OO138,PD138:PO138,QD138:QO138,RD138:RO138,SD138:SO138,TD138:TO138,UD138:UO138,VD138:VO138,WD138:WO138,XD138:XO138,YD138:YO138,ZD138:ZO138,)</f>
        <v>29.1</v>
      </c>
      <c r="H597" s="9"/>
      <c r="I597" s="4" t="n">
        <f aca="false">MEDIAN(AD338:AO338,BD338:BO338,CD338:CO338,DD338:DO338,ED338:EO338,FD338:FO338,GD338:GO338,HD338:HO338,ID338:IO338,JD338:JO338,KD338:KO338,LD338:LO338,MD338:MO338,ND338:NO338,OD338:OO338,PD338:PO338,QD338:QO338,RD338:RO338,SD338:SO338,TD338:TO338,UD338:UO338,VD338:VO338,WD338:WO338,XD338:XO338,YD338:YO338,ZD338:ZO338)</f>
        <v>14.4</v>
      </c>
      <c r="AB597" s="1"/>
    </row>
    <row r="598" customFormat="false" ht="12.8" hidden="false" customHeight="false" outlineLevel="0" collapsed="false">
      <c r="A598" s="17"/>
      <c r="B598" s="9" t="e">
        <f aca="false">MEDIAN(AP139,BP139,CP139,DP139,EP139,FP139,GP139,HP139,IP139,JP139,KP139,LP139,MP139,NP139,OP139,PP139,QP139,RP139,SP139,TP139,UP139,VP139,WP139,XP139,YP139,ZP139)</f>
        <v>#VALUE!</v>
      </c>
      <c r="C598" s="4" t="e">
        <f aca="false">MEDIAN(AP339,BP339,CP339,DP339,EP339,FP339,GP339,HP339,IP339,JP339,KP339,LP339,MP339,NP339,OP339,PP339,QP339,RP339,SP339,TP339,UP339,VP339,WP339,XP339,YP339,ZP339)</f>
        <v>#VALUE!</v>
      </c>
      <c r="G598" s="9" t="n">
        <f aca="false">MEDIAN(AD139:AO139,BD139:BO139,CD139:CO139,DD139:DO139,ED139:EO139,FD139:FO139,GD139:GO139,HD139:HO139,ID139:IO139,JD139:JO139,KD139:KO139,LD139:LO139,MD139:MO139,ND139:NO139,OD139:OO139,PD139:PO139,QD139:QO139,RD139:RO139,SD139:SO139,TD139:TO139,UD139:UO139,VD139:VO139,WD139:WO139,XD139:XO139,YD139:YO139,ZD139:ZO139,)</f>
        <v>27.9</v>
      </c>
      <c r="H598" s="9"/>
      <c r="I598" s="4" t="n">
        <f aca="false">MEDIAN(AD339:AO339,BD339:BO339,CD339:CO339,DD339:DO339,ED339:EO339,FD339:FO339,GD339:GO339,HD339:HO339,ID339:IO339,JD339:JO339,KD339:KO339,LD339:LO339,MD339:MO339,ND339:NO339,OD339:OO339,PD339:PO339,QD339:QO339,RD339:RO339,SD339:SO339,TD339:TO339,UD339:UO339,VD339:VO339,WD339:WO339,XD339:XO339,YD339:YO339,ZD339:ZO339)</f>
        <v>13.9</v>
      </c>
      <c r="AB598" s="1"/>
    </row>
    <row r="599" customFormat="false" ht="12.8" hidden="false" customHeight="false" outlineLevel="0" collapsed="false">
      <c r="A599" s="17" t="n">
        <f aca="false">A594+5</f>
        <v>1990</v>
      </c>
      <c r="B599" s="9" t="e">
        <f aca="false">MEDIAN(AP140,BP140,CP140,DP140,EP140,FP140,GP140,HP140,IP140,JP140,KP140,LP140,MP140,NP140,OP140,PP140,QP140,RP140,SP140,TP140,UP140,VP140,WP140,XP140,YP140,ZP140)</f>
        <v>#VALUE!</v>
      </c>
      <c r="C599" s="4" t="e">
        <f aca="false">MEDIAN(AP340,BP340,CP340,DP340,EP340,FP340,GP340,HP340,IP340,JP340,KP340,LP340,MP340,NP340,OP340,PP340,QP340,RP340,SP340,TP340,UP340,VP340,WP340,XP340,YP340,ZP340)</f>
        <v>#VALUE!</v>
      </c>
      <c r="G599" s="9" t="n">
        <f aca="false">MEDIAN(AD140:AO140,BD140:BO140,CD140:CO140,DD140:DO140,ED140:EO140,FD140:FO140,GD140:GO140,HD140:HO140,ID140:IO140,JD140:JO140,KD140:KO140,LD140:LO140,MD140:MO140,ND140:NO140,OD140:OO140,PD140:PO140,QD140:QO140,RD140:RO140,SD140:SO140,TD140:TO140,UD140:UO140,VD140:VO140,WD140:WO140,XD140:XO140,YD140:YO140,ZD140:ZO140,)</f>
        <v>28.7</v>
      </c>
      <c r="H599" s="9"/>
      <c r="I599" s="4" t="n">
        <f aca="false">MEDIAN(AD340:AO340,BD340:BO340,CD340:CO340,DD340:DO340,ED340:EO340,FD340:FO340,GD340:GO340,HD340:HO340,ID340:IO340,JD340:JO340,KD340:KO340,LD340:LO340,MD340:MO340,ND340:NO340,OD340:OO340,PD340:PO340,QD340:QO340,RD340:RO340,SD340:SO340,TD340:TO340,UD340:UO340,VD340:VO340,WD340:WO340,XD340:XO340,YD340:YO340,ZD340:ZO340)</f>
        <v>14.5</v>
      </c>
      <c r="AB599" s="1"/>
    </row>
    <row r="600" customFormat="false" ht="12.8" hidden="false" customHeight="false" outlineLevel="0" collapsed="false">
      <c r="A600" s="17"/>
      <c r="B600" s="9" t="e">
        <f aca="false">MEDIAN(AP141,BP141,CP141,DP141,EP141,FP141,GP141,HP141,IP141,JP141,KP141,LP141,MP141,NP141,OP141,PP141,QP141,RP141,SP141,TP141,UP141,VP141,WP141,XP141,YP141,ZP141)</f>
        <v>#VALUE!</v>
      </c>
      <c r="C600" s="4" t="e">
        <f aca="false">MEDIAN(AP341,BP341,CP341,DP341,EP341,FP341,GP341,HP341,IP341,JP341,KP341,LP341,MP341,NP341,OP341,PP341,QP341,RP341,SP341,TP341,UP341,VP341,WP341,XP341,YP341,ZP341)</f>
        <v>#VALUE!</v>
      </c>
      <c r="G600" s="9" t="n">
        <f aca="false">MEDIAN(AD141:AO141,BD141:BO141,CD141:CO141,DD141:DO141,ED141:EO141,FD141:FO141,GD141:GO141,HD141:HO141,ID141:IO141,JD141:JO141,KD141:KO141,LD141:LO141,MD141:MO141,ND141:NO141,OD141:OO141,PD141:PO141,QD141:QO141,RD141:RO141,SD141:SO141,TD141:TO141,UD141:UO141,VD141:VO141,WD141:WO141,XD141:XO141,YD141:YO141,ZD141:ZO141,)</f>
        <v>29.4</v>
      </c>
      <c r="H600" s="9"/>
      <c r="I600" s="4" t="n">
        <f aca="false">MEDIAN(AD341:AO341,BD341:BO341,CD341:CO341,DD341:DO341,ED341:EO341,FD341:FO341,GD341:GO341,HD341:HO341,ID341:IO341,JD341:JO341,KD341:KO341,LD341:LO341,MD341:MO341,ND341:NO341,OD341:OO341,PD341:PO341,QD341:QO341,RD341:RO341,SD341:SO341,TD341:TO341,UD341:UO341,VD341:VO341,WD341:WO341,XD341:XO341,YD341:YO341,ZD341:ZO341)</f>
        <v>14.3</v>
      </c>
      <c r="AB600" s="1"/>
    </row>
    <row r="601" customFormat="false" ht="12.8" hidden="false" customHeight="false" outlineLevel="0" collapsed="false">
      <c r="A601" s="17"/>
      <c r="B601" s="9" t="e">
        <f aca="false">MEDIAN(AP142,BP142,CP142,DP142,EP142,FP142,GP142,HP142,IP142,JP142,KP142,LP142,MP142,NP142,OP142,PP142,QP142,RP142,SP142,TP142,UP142,VP142,WP142,XP142,YP142,ZP142)</f>
        <v>#VALUE!</v>
      </c>
      <c r="C601" s="4" t="e">
        <f aca="false">MEDIAN(AP342,BP342,CP342,DP342,EP342,FP342,GP342,HP342,IP342,JP342,KP342,LP342,MP342,NP342,OP342,PP342,QP342,RP342,SP342,TP342,UP342,VP342,WP342,XP342,YP342,ZP342)</f>
        <v>#VALUE!</v>
      </c>
      <c r="G601" s="9" t="n">
        <f aca="false">MEDIAN(AD142:AO142,BD142:BO142,CD142:CO142,DD142:DO142,ED142:EO142,FD142:FO142,GD142:GO142,HD142:HO142,ID142:IO142,JD142:JO142,KD142:KO142,LD142:LO142,MD142:MO142,ND142:NO142,OD142:OO142,PD142:PO142,QD142:QO142,RD142:RO142,SD142:SO142,TD142:TO142,UD142:UO142,VD142:VO142,WD142:WO142,XD142:XO142,YD142:YO142,ZD142:ZO142,)</f>
        <v>27.95</v>
      </c>
      <c r="H601" s="9"/>
      <c r="I601" s="4" t="n">
        <f aca="false">MEDIAN(AD342:AO342,BD342:BO342,CD342:CO342,DD342:DO342,ED342:EO342,FD342:FO342,GD342:GO342,HD342:HO342,ID342:IO342,JD342:JO342,KD342:KO342,LD342:LO342,MD342:MO342,ND342:NO342,OD342:OO342,PD342:PO342,QD342:QO342,RD342:RO342,SD342:SO342,TD342:TO342,UD342:UO342,VD342:VO342,WD342:WO342,XD342:XO342,YD342:YO342,ZD342:ZO342)</f>
        <v>14.1916666666667</v>
      </c>
      <c r="AB601" s="1"/>
    </row>
    <row r="602" customFormat="false" ht="12.8" hidden="false" customHeight="false" outlineLevel="0" collapsed="false">
      <c r="A602" s="17"/>
      <c r="B602" s="9" t="e">
        <f aca="false">MEDIAN(AP143,BP143,CP143,DP143,EP143,FP143,GP143,HP143,IP143,JP143,KP143,LP143,MP143,NP143,OP143,PP143,QP143,RP143,SP143,TP143,UP143,VP143,WP143,XP143,YP143,ZP143)</f>
        <v>#VALUE!</v>
      </c>
      <c r="C602" s="4" t="e">
        <f aca="false">MEDIAN(AP343,BP343,CP343,DP343,EP343,FP343,GP343,HP343,IP343,JP343,KP343,LP343,MP343,NP343,OP343,PP343,QP343,RP343,SP343,TP343,UP343,VP343,WP343,XP343,YP343,ZP343)</f>
        <v>#VALUE!</v>
      </c>
      <c r="G602" s="9" t="n">
        <f aca="false">MEDIAN(AD143:AO143,BD143:BO143,CD143:CO143,DD143:DO143,ED143:EO143,FD143:FO143,GD143:GO143,HD143:HO143,ID143:IO143,JD143:JO143,KD143:KO143,LD143:LO143,MD143:MO143,ND143:NO143,OD143:OO143,PD143:PO143,QD143:QO143,RD143:RO143,SD143:SO143,TD143:TO143,UD143:UO143,VD143:VO143,WD143:WO143,XD143:XO143,YD143:YO143,ZD143:ZO143,)</f>
        <v>28.7</v>
      </c>
      <c r="H602" s="9"/>
      <c r="I602" s="4" t="n">
        <f aca="false">MEDIAN(AD343:AO343,BD343:BO343,CD343:CO343,DD343:DO343,ED343:EO343,FD343:FO343,GD343:GO343,HD343:HO343,ID343:IO343,JD343:JO343,KD343:KO343,LD343:LO343,MD343:MO343,ND343:NO343,OD343:OO343,PD343:PO343,QD343:QO343,RD343:RO343,SD343:SO343,TD343:TO343,UD343:UO343,VD343:VO343,WD343:WO343,XD343:XO343,YD343:YO343,ZD343:ZO343)</f>
        <v>14.6</v>
      </c>
      <c r="AB602" s="1"/>
    </row>
    <row r="603" customFormat="false" ht="12.8" hidden="false" customHeight="false" outlineLevel="0" collapsed="false">
      <c r="A603" s="17"/>
      <c r="B603" s="9" t="e">
        <f aca="false">MEDIAN(AP144,BP144,CP144,DP144,EP144,FP144,GP144,HP144,IP144,JP144,KP144,LP144,MP144,NP144,OP144,PP144,QP144,RP144,SP144,TP144,UP144,VP144,WP144,XP144,YP144,ZP144)</f>
        <v>#VALUE!</v>
      </c>
      <c r="C603" s="4" t="e">
        <f aca="false">MEDIAN(AP344,BP344,CP344,DP344,EP344,FP344,GP344,HP344,IP344,JP344,KP344,LP344,MP344,NP344,OP344,PP344,QP344,RP344,SP344,TP344,UP344,VP344,WP344,XP344,YP344,ZP344)</f>
        <v>#VALUE!</v>
      </c>
      <c r="G603" s="9" t="n">
        <f aca="false">MEDIAN(AD144:AO144,BD144:BO144,CD144:CO144,DD144:DO144,ED144:EO144,FD144:FO144,GD144:GO144,HD144:HO144,ID144:IO144,JD144:JO144,KD144:KO144,LD144:LO144,MD144:MO144,ND144:NO144,OD144:OO144,PD144:PO144,QD144:QO144,RD144:RO144,SD144:SO144,TD144:TO144,UD144:UO144,VD144:VO144,WD144:WO144,XD144:XO144,YD144:YO144,ZD144:ZO144,)</f>
        <v>28.8</v>
      </c>
      <c r="H603" s="9"/>
      <c r="I603" s="4" t="n">
        <f aca="false">MEDIAN(AD344:AO344,BD344:BO344,CD344:CO344,DD344:DO344,ED344:EO344,FD344:FO344,GD344:GO344,HD344:HO344,ID344:IO344,JD344:JO344,KD344:KO344,LD344:LO344,MD344:MO344,ND344:NO344,OD344:OO344,PD344:PO344,QD344:QO344,RD344:RO344,SD344:SO344,TD344:TO344,UD344:UO344,VD344:VO344,WD344:WO344,XD344:XO344,YD344:YO344,ZD344:ZO344)</f>
        <v>13.2</v>
      </c>
      <c r="AB603" s="1"/>
    </row>
    <row r="604" customFormat="false" ht="12.8" hidden="false" customHeight="false" outlineLevel="0" collapsed="false">
      <c r="A604" s="17" t="n">
        <f aca="false">A599+5</f>
        <v>1995</v>
      </c>
      <c r="B604" s="9" t="e">
        <f aca="false">MEDIAN(AP145,BP145,CP145,DP145,EP145,FP145,GP145,HP145,IP145,JP145,KP145,LP145,MP145,NP145,OP145,PP145,QP145,RP145,SP145,TP145,UP145,VP145,WP145,XP145,YP145,ZP145)</f>
        <v>#VALUE!</v>
      </c>
      <c r="C604" s="4" t="e">
        <f aca="false">MEDIAN(AP345,BP345,CP345,DP345,EP345,FP345,GP345,HP345,IP345,JP345,KP345,LP345,MP345,NP345,OP345,PP345,QP345,RP345,SP345,TP345,UP345,VP345,WP345,XP345,YP345,ZP345)</f>
        <v>#VALUE!</v>
      </c>
      <c r="G604" s="9" t="n">
        <f aca="false">MEDIAN(AD145:AO145,BD145:BO145,CD145:CO145,DD145:DO145,ED145:EO145,FD145:FO145,GD145:GO145,HD145:HO145,ID145:IO145,JD145:JO145,KD145:KO145,LD145:LO145,MD145:MO145,ND145:NO145,OD145:OO145,PD145:PO145,QD145:QO145,RD145:RO145,SD145:SO145,TD145:TO145,UD145:UO145,VD145:VO145,WD145:WO145,XD145:XO145,YD145:YO145,ZD145:ZO145,)</f>
        <v>28.1416666666667</v>
      </c>
      <c r="H604" s="9"/>
      <c r="I604" s="4" t="n">
        <f aca="false">MEDIAN(AD345:AO345,BD345:BO345,CD345:CO345,DD345:DO345,ED345:EO345,FD345:FO345,GD345:GO345,HD345:HO345,ID345:IO345,JD345:JO345,KD345:KO345,LD345:LO345,MD345:MO345,ND345:NO345,OD345:OO345,PD345:PO345,QD345:QO345,RD345:RO345,SD345:SO345,TD345:TO345,UD345:UO345,VD345:VO345,WD345:WO345,XD345:XO345,YD345:YO345,ZD345:ZO345)</f>
        <v>14</v>
      </c>
      <c r="AB604" s="1"/>
    </row>
    <row r="605" customFormat="false" ht="12.8" hidden="false" customHeight="false" outlineLevel="0" collapsed="false">
      <c r="A605" s="17"/>
      <c r="B605" s="9" t="e">
        <f aca="false">MEDIAN(AP146,BP146,CP146,DP146,EP146,FP146,GP146,HP146,IP146,JP146,KP146,LP146,MP146,NP146,OP146,PP146,QP146,RP146,SP146,TP146,UP146,VP146,WP146,XP146,YP146,ZP146)</f>
        <v>#VALUE!</v>
      </c>
      <c r="C605" s="4" t="e">
        <f aca="false">MEDIAN(AP346,BP346,CP346,DP346,EP346,FP346,GP346,HP346,IP346,JP346,KP346,LP346,MP346,NP346,OP346,PP346,QP346,RP346,SP346,TP346,UP346,VP346,WP346,XP346,YP346,ZP346)</f>
        <v>#VALUE!</v>
      </c>
      <c r="G605" s="9" t="n">
        <f aca="false">MEDIAN(AD146:AO146,BD146:BO146,CD146:CO146,DD146:DO146,ED146:EO146,FD146:FO146,GD146:GO146,HD146:HO146,ID146:IO146,JD146:JO146,KD146:KO146,LD146:LO146,MD146:MO146,ND146:NO146,OD146:OO146,PD146:PO146,QD146:QO146,RD146:RO146,SD146:SO146,TD146:TO146,UD146:UO146,VD146:VO146,WD146:WO146,XD146:XO146,YD146:YO146,ZD146:ZO146,)</f>
        <v>29</v>
      </c>
      <c r="H605" s="9"/>
      <c r="I605" s="4" t="n">
        <f aca="false">MEDIAN(AD346:AO346,BD346:BO346,CD346:CO346,DD346:DO346,ED346:EO346,FD346:FO346,GD346:GO346,HD346:HO346,ID346:IO346,JD346:JO346,KD346:KO346,LD346:LO346,MD346:MO346,ND346:NO346,OD346:OO346,PD346:PO346,QD346:QO346,RD346:RO346,SD346:SO346,TD346:TO346,UD346:UO346,VD346:VO346,WD346:WO346,XD346:XO346,YD346:YO346,ZD346:ZO346)</f>
        <v>14.4</v>
      </c>
      <c r="AB605" s="1"/>
    </row>
    <row r="606" customFormat="false" ht="12.8" hidden="false" customHeight="false" outlineLevel="0" collapsed="false">
      <c r="A606" s="17"/>
      <c r="B606" s="9" t="e">
        <f aca="false">MEDIAN(AP147,BP147,CP147,DP147,EP147,FP147,GP147,HP147,IP147,JP147,KP147,LP147,MP147,NP147,OP147,PP147,QP147,RP147,SP147,TP147,UP147,VP147,WP147,XP147,YP147,ZP147)</f>
        <v>#VALUE!</v>
      </c>
      <c r="C606" s="4" t="e">
        <f aca="false">MEDIAN(AP347,BP347,CP347,DP347,EP347,FP347,GP347,HP347,IP347,JP347,KP347,LP347,MP347,NP347,OP347,PP347,QP347,RP347,SP347,TP347,UP347,VP347,WP347,XP347,YP347,ZP347)</f>
        <v>#VALUE!</v>
      </c>
      <c r="G606" s="9" t="n">
        <f aca="false">MEDIAN(AD147:AO147,BD147:BO147,CD147:CO147,DD147:DO147,ED147:EO147,FD147:FO147,GD147:GO147,HD147:HO147,ID147:IO147,JD147:JO147,KD147:KO147,LD147:LO147,MD147:MO147,ND147:NO147,OD147:OO147,PD147:PO147,QD147:QO147,RD147:RO147,SD147:SO147,TD147:TO147,UD147:UO147,VD147:VO147,WD147:WO147,XD147:XO147,YD147:YO147,ZD147:ZO147,)</f>
        <v>28.7</v>
      </c>
      <c r="H606" s="9"/>
      <c r="I606" s="4" t="n">
        <f aca="false">MEDIAN(AD347:AO347,BD347:BO347,CD347:CO347,DD347:DO347,ED347:EO347,FD347:FO347,GD347:GO347,HD347:HO347,ID347:IO347,JD347:JO347,KD347:KO347,LD347:LO347,MD347:MO347,ND347:NO347,OD347:OO347,PD347:PO347,QD347:QO347,RD347:RO347,SD347:SO347,TD347:TO347,UD347:UO347,VD347:VO347,WD347:WO347,XD347:XO347,YD347:YO347,ZD347:ZO347)</f>
        <v>14</v>
      </c>
      <c r="AB606" s="1"/>
    </row>
    <row r="607" customFormat="false" ht="12.8" hidden="false" customHeight="false" outlineLevel="0" collapsed="false">
      <c r="A607" s="17"/>
      <c r="B607" s="9" t="e">
        <f aca="false">MEDIAN(AP148,BP148,CP148,DP148,EP148,FP148,GP148,HP148,IP148,JP148,KP148,LP148,MP148,NP148,OP148,PP148,QP148,RP148,SP148,TP148,UP148,VP148,WP148,XP148,YP148,ZP148)</f>
        <v>#VALUE!</v>
      </c>
      <c r="C607" s="4" t="e">
        <f aca="false">MEDIAN(AP348,BP348,CP348,DP348,EP348,FP348,GP348,HP348,IP348,JP348,KP348,LP348,MP348,NP348,OP348,PP348,QP348,RP348,SP348,TP348,UP348,VP348,WP348,XP348,YP348,ZP348)</f>
        <v>#VALUE!</v>
      </c>
      <c r="G607" s="9" t="n">
        <f aca="false">MEDIAN(AD148:AO148,BD148:BO148,CD148:CO148,DD148:DO148,ED148:EO148,FD148:FO148,GD148:GO148,HD148:HO148,ID148:IO148,JD148:JO148,KD148:KO148,LD148:LO148,MD148:MO148,ND148:NO148,OD148:OO148,PD148:PO148,QD148:QO148,RD148:RO148,SD148:SO148,TD148:TO148,UD148:UO148,VD148:VO148,WD148:WO148,XD148:XO148,YD148:YO148,ZD148:ZO148,)</f>
        <v>28.8</v>
      </c>
      <c r="H607" s="9"/>
      <c r="I607" s="4" t="n">
        <f aca="false">MEDIAN(AD348:AO348,BD348:BO348,CD348:CO348,DD348:DO348,ED348:EO348,FD348:FO348,GD348:GO348,HD348:HO348,ID348:IO348,JD348:JO348,KD348:KO348,LD348:LO348,MD348:MO348,ND348:NO348,OD348:OO348,PD348:PO348,QD348:QO348,RD348:RO348,SD348:SO348,TD348:TO348,UD348:UO348,VD348:VO348,WD348:WO348,XD348:XO348,YD348:YO348,ZD348:ZO348)</f>
        <v>14.925</v>
      </c>
      <c r="AB607" s="1"/>
    </row>
    <row r="608" customFormat="false" ht="12.8" hidden="false" customHeight="false" outlineLevel="0" collapsed="false">
      <c r="A608" s="17"/>
      <c r="B608" s="9" t="e">
        <f aca="false">MEDIAN(AP149,BP149,CP149,DP149,EP149,FP149,GP149,HP149,IP149,JP149,KP149,LP149,MP149,NP149,OP149,PP149,QP149,RP149,SP149,TP149,UP149,VP149,WP149,XP149,YP149,ZP149)</f>
        <v>#VALUE!</v>
      </c>
      <c r="C608" s="4" t="e">
        <f aca="false">MEDIAN(AP349,BP349,CP349,DP349,EP349,FP349,GP349,HP349,IP349,JP349,KP349,LP349,MP349,NP349,OP349,PP349,QP349,RP349,SP349,TP349,UP349,VP349,WP349,XP349,YP349,ZP349)</f>
        <v>#VALUE!</v>
      </c>
      <c r="G608" s="9" t="n">
        <f aca="false">MEDIAN(AD149:AO149,BD149:BO149,CD149:CO149,DD149:DO149,ED149:EO149,FD149:FO149,GD149:GO149,HD149:HO149,ID149:IO149,JD149:JO149,KD149:KO149,LD149:LO149,MD149:MO149,ND149:NO149,OD149:OO149,PD149:PO149,QD149:QO149,RD149:RO149,SD149:SO149,TD149:TO149,UD149:UO149,VD149:VO149,WD149:WO149,XD149:XO149,YD149:YO149,ZD149:ZO149,)</f>
        <v>28</v>
      </c>
      <c r="H608" s="9"/>
      <c r="I608" s="4" t="n">
        <f aca="false">MEDIAN(AD349:AO349,BD349:BO349,CD349:CO349,DD349:DO349,ED349:EO349,FD349:FO349,GD349:GO349,HD349:HO349,ID349:IO349,JD349:JO349,KD349:KO349,LD349:LO349,MD349:MO349,ND349:NO349,OD349:OO349,PD349:PO349,QD349:QO349,RD349:RO349,SD349:SO349,TD349:TO349,UD349:UO349,VD349:VO349,WD349:WO349,XD349:XO349,YD349:YO349,ZD349:ZO349)</f>
        <v>14.0333333333333</v>
      </c>
      <c r="AB608" s="1"/>
    </row>
    <row r="609" customFormat="false" ht="12.8" hidden="false" customHeight="false" outlineLevel="0" collapsed="false">
      <c r="A609" s="17" t="n">
        <f aca="false">A604+5</f>
        <v>2000</v>
      </c>
      <c r="B609" s="9" t="e">
        <f aca="false">MEDIAN(AP150,BP150,CP150,DP150,EP150,FP150,GP150,HP150,IP150,JP150,KP150,LP150,MP150,NP150,OP150,PP150,QP150,RP150,SP150,TP150,UP150,VP150,WP150,XP150,YP150,ZP150)</f>
        <v>#VALUE!</v>
      </c>
      <c r="C609" s="4" t="e">
        <f aca="false">MEDIAN(AP350,BP350,CP350,DP350,EP350,FP350,GP350,HP350,IP350,JP350,KP350,LP350,MP350,NP350,OP350,PP350,QP350,RP350,SP350,TP350,UP350,VP350,WP350,XP350,YP350,ZP350)</f>
        <v>#VALUE!</v>
      </c>
      <c r="G609" s="9" t="n">
        <f aca="false">MEDIAN(AD150:AO150,BD150:BO150,CD150:CO150,DD150:DO150,ED150:EO150,FD150:FO150,GD150:GO150,HD150:HO150,ID150:IO150,JD150:JO150,KD150:KO150,LD150:LO150,MD150:MO150,ND150:NO150,OD150:OO150,PD150:PO150,QD150:QO150,RD150:RO150,SD150:SO150,TD150:TO150,UD150:UO150,VD150:VO150,WD150:WO150,XD150:XO150,YD150:YO150,ZD150:ZO150,)</f>
        <v>28.1</v>
      </c>
      <c r="H609" s="9"/>
      <c r="I609" s="4" t="n">
        <f aca="false">MEDIAN(AD350:AO350,BD350:BO350,CD350:CO350,DD350:DO350,ED350:EO350,FD350:FO350,GD350:GO350,HD350:HO350,ID350:IO350,JD350:JO350,KD350:KO350,LD350:LO350,MD350:MO350,ND350:NO350,OD350:OO350,PD350:PO350,QD350:QO350,RD350:RO350,SD350:SO350,TD350:TO350,UD350:UO350,VD350:VO350,WD350:WO350,XD350:XO350,YD350:YO350,ZD350:ZO350)</f>
        <v>13.9</v>
      </c>
      <c r="AB609" s="1"/>
    </row>
    <row r="610" customFormat="false" ht="12.8" hidden="false" customHeight="false" outlineLevel="0" collapsed="false">
      <c r="A610" s="17"/>
      <c r="B610" s="9" t="e">
        <f aca="false">MEDIAN(AP151,BP151,CP151,DP151,EP151,FP151,GP151,HP151,IP151,JP151,KP151,LP151,MP151,NP151,OP151,PP151,QP151,RP151,SP151,TP151,UP151,VP151,WP151,XP151,YP151,ZP151)</f>
        <v>#VALUE!</v>
      </c>
      <c r="C610" s="4" t="e">
        <f aca="false">MEDIAN(AP351,BP351,CP351,DP351,EP351,FP351,GP351,HP351,IP351,JP351,KP351,LP351,MP351,NP351,OP351,PP351,QP351,RP351,SP351,TP351,UP351,VP351,WP351,XP351,YP351,ZP351)</f>
        <v>#VALUE!</v>
      </c>
      <c r="G610" s="9" t="n">
        <f aca="false">MEDIAN(AD151:AO151,BD151:BO151,CD151:CO151,DD151:DO151,ED151:EO151,FD151:FO151,GD151:GO151,HD151:HO151,ID151:IO151,JD151:JO151,KD151:KO151,LD151:LO151,MD151:MO151,ND151:NO151,OD151:OO151,PD151:PO151,QD151:QO151,RD151:RO151,SD151:SO151,TD151:TO151,UD151:UO151,VD151:VO151,WD151:WO151,XD151:XO151,YD151:YO151,ZD151:ZO151,)</f>
        <v>28</v>
      </c>
      <c r="H610" s="9"/>
      <c r="I610" s="4" t="n">
        <f aca="false">MEDIAN(AD351:AO351,BD351:BO351,CD351:CO351,DD351:DO351,ED351:EO351,FD351:FO351,GD351:GO351,HD351:HO351,ID351:IO351,JD351:JO351,KD351:KO351,LD351:LO351,MD351:MO351,ND351:NO351,OD351:OO351,PD351:PO351,QD351:QO351,RD351:RO351,SD351:SO351,TD351:TO351,UD351:UO351,VD351:VO351,WD351:WO351,XD351:XO351,YD351:YO351,ZD351:ZO351)</f>
        <v>13.2</v>
      </c>
      <c r="AB610" s="1"/>
    </row>
    <row r="611" customFormat="false" ht="12.8" hidden="false" customHeight="false" outlineLevel="0" collapsed="false">
      <c r="A611" s="17"/>
      <c r="B611" s="9" t="e">
        <f aca="false">MEDIAN(AP152,BP152,CP152,DP152,EP152,FP152,GP152,HP152,IP152,JP152,KP152,LP152,MP152,NP152,OP152,PP152,QP152,RP152,SP152,TP152,UP152,VP152,WP152,XP152,YP152,ZP152)</f>
        <v>#VALUE!</v>
      </c>
      <c r="C611" s="4" t="e">
        <f aca="false">MEDIAN(AP352,BP352,CP352,DP352,EP352,FP352,GP352,HP352,IP352,JP352,KP352,LP352,MP352,NP352,OP352,PP352,QP352,RP352,SP352,TP352,UP352,VP352,WP352,XP352,YP352,ZP352)</f>
        <v>#VALUE!</v>
      </c>
      <c r="G611" s="9" t="n">
        <f aca="false">MEDIAN(AD152:AO152,BD152:BO152,CD152:CO152,DD152:DO152,ED152:EO152,FD152:FO152,GD152:GO152,HD152:HO152,ID152:IO152,JD152:JO152,KD152:KO152,LD152:LO152,MD152:MO152,ND152:NO152,OD152:OO152,PD152:PO152,QD152:QO152,RD152:RO152,SD152:SO152,TD152:TO152,UD152:UO152,VD152:VO152,WD152:WO152,XD152:XO152,YD152:YO152,ZD152:ZO152,)</f>
        <v>30</v>
      </c>
      <c r="H611" s="9"/>
      <c r="I611" s="4" t="n">
        <f aca="false">MEDIAN(AD352:AO352,BD352:BO352,CD352:CO352,DD352:DO352,ED352:EO352,FD352:FO352,GD352:GO352,HD352:HO352,ID352:IO352,JD352:JO352,KD352:KO352,LD352:LO352,MD352:MO352,ND352:NO352,OD352:OO352,PD352:PO352,QD352:QO352,RD352:RO352,SD352:SO352,TD352:TO352,UD352:UO352,VD352:VO352,WD352:WO352,XD352:XO352,YD352:YO352,ZD352:ZO352)</f>
        <v>13.8</v>
      </c>
      <c r="AB611" s="1"/>
    </row>
    <row r="612" customFormat="false" ht="12.8" hidden="false" customHeight="false" outlineLevel="0" collapsed="false">
      <c r="A612" s="17"/>
      <c r="B612" s="9" t="e">
        <f aca="false">MEDIAN(AP153,BP153,CP153,DP153,EP153,FP153,GP153,HP153,IP153,JP153,KP153,LP153,MP153,NP153,OP153,PP153,QP153,RP153,SP153,TP153,UP153,VP153,WP153,XP153,YP153,ZP153)</f>
        <v>#VALUE!</v>
      </c>
      <c r="C612" s="4" t="e">
        <f aca="false">MEDIAN(AP353,BP353,CP353,DP353,EP353,FP353,GP353,HP353,IP353,JP353,KP353,LP353,MP353,NP353,OP353,PP353,QP353,RP353,SP353,TP353,UP353,VP353,WP353,XP353,YP353,ZP353)</f>
        <v>#VALUE!</v>
      </c>
      <c r="G612" s="9" t="n">
        <f aca="false">MEDIAN(AD153:AO153,BD153:BO153,CD153:CO153,DD153:DO153,ED153:EO153,FD153:FO153,GD153:GO153,HD153:HO153,ID153:IO153,JD153:JO153,KD153:KO153,LD153:LO153,MD153:MO153,ND153:NO153,OD153:OO153,PD153:PO153,QD153:QO153,RD153:RO153,SD153:SO153,TD153:TO153,UD153:UO153,VD153:VO153,WD153:WO153,XD153:XO153,YD153:YO153,ZD153:ZO153,)</f>
        <v>29.2</v>
      </c>
      <c r="H612" s="9"/>
      <c r="I612" s="4" t="n">
        <f aca="false">MEDIAN(AD353:AO353,BD353:BO353,CD353:CO353,DD353:DO353,ED353:EO353,FD353:FO353,GD353:GO353,HD353:HO353,ID353:IO353,JD353:JO353,KD353:KO353,LD353:LO353,MD353:MO353,ND353:NO353,OD353:OO353,PD353:PO353,QD353:QO353,RD353:RO353,SD353:SO353,TD353:TO353,UD353:UO353,VD353:VO353,WD353:WO353,XD353:XO353,YD353:YO353,ZD353:ZO353)</f>
        <v>14.3</v>
      </c>
      <c r="AB612" s="1"/>
    </row>
    <row r="613" customFormat="false" ht="12.8" hidden="false" customHeight="false" outlineLevel="0" collapsed="false">
      <c r="A613" s="17"/>
      <c r="B613" s="9" t="e">
        <f aca="false">MEDIAN(AP154,BP154,CP154,DP154,EP154,FP154,GP154,HP154,IP154,JP154,KP154,LP154,MP154,NP154,OP154,PP154,QP154,RP154,SP154,TP154,UP154,VP154,WP154,XP154,YP154,ZP154)</f>
        <v>#VALUE!</v>
      </c>
      <c r="C613" s="4" t="e">
        <f aca="false">MEDIAN(AP354,BP354,CP354,DP354,EP354,FP354,GP354,HP354,IP354,JP354,KP354,LP354,MP354,NP354,OP354,PP354,QP354,RP354,SP354,TP354,UP354,VP354,WP354,XP354,YP354,ZP354)</f>
        <v>#VALUE!</v>
      </c>
      <c r="G613" s="9" t="n">
        <f aca="false">MEDIAN(AD154:AO154,BD154:BO154,CD154:CO154,DD154:DO154,ED154:EO154,FD154:FO154,GD154:GO154,HD154:HO154,ID154:IO154,JD154:JO154,KD154:KO154,LD154:LO154,MD154:MO154,ND154:NO154,OD154:OO154,PD154:PO154,QD154:QO154,RD154:RO154,SD154:SO154,TD154:TO154,UD154:UO154,VD154:VO154,WD154:WO154,XD154:XO154,YD154:YO154,ZD154:ZO154,)</f>
        <v>29.1</v>
      </c>
      <c r="H613" s="9"/>
      <c r="I613" s="4" t="n">
        <f aca="false">MEDIAN(AD354:AO354,BD354:BO354,CD354:CO354,DD354:DO354,ED354:EO354,FD354:FO354,GD354:GO354,HD354:HO354,ID354:IO354,JD354:JO354,KD354:KO354,LD354:LO354,MD354:MO354,ND354:NO354,OD354:OO354,PD354:PO354,QD354:QO354,RD354:RO354,SD354:SO354,TD354:TO354,UD354:UO354,VD354:VO354,WD354:WO354,XD354:XO354,YD354:YO354,ZD354:ZO354)</f>
        <v>14.45</v>
      </c>
      <c r="AB613" s="1"/>
    </row>
    <row r="614" customFormat="false" ht="12.8" hidden="false" customHeight="false" outlineLevel="0" collapsed="false">
      <c r="A614" s="17" t="n">
        <f aca="false">A609+5</f>
        <v>2005</v>
      </c>
      <c r="B614" s="9" t="e">
        <f aca="false">MEDIAN(AP155,BP155,CP155,DP155,EP155,FP155,GP155,HP155,IP155,JP155,KP155,LP155,MP155,NP155,OP155,PP155,QP155,RP155,SP155,TP155,UP155,VP155,WP155,XP155,YP155,ZP155)</f>
        <v>#VALUE!</v>
      </c>
      <c r="C614" s="4" t="e">
        <f aca="false">MEDIAN(AP355,BP355,CP355,DP355,EP355,FP355,GP355,HP355,IP355,JP355,KP355,LP355,MP355,NP355,OP355,PP355,QP355,RP355,SP355,TP355,UP355,VP355,WP355,XP355,YP355,ZP355)</f>
        <v>#VALUE!</v>
      </c>
      <c r="G614" s="9" t="n">
        <f aca="false">MEDIAN(AD155:AO155,BD155:BO155,CD155:CO155,DD155:DO155,ED155:EO155,FD155:FO155,GD155:GO155,HD155:HO155,ID155:IO155,JD155:JO155,KD155:KO155,LD155:LO155,MD155:MO155,ND155:NO155,OD155:OO155,PD155:PO155,QD155:QO155,RD155:RO155,SD155:SO155,TD155:TO155,UD155:UO155,VD155:VO155,WD155:WO155,XD155:XO155,YD155:YO155,ZD155:ZO155,)</f>
        <v>30.1</v>
      </c>
      <c r="H614" s="9"/>
      <c r="I614" s="4" t="n">
        <f aca="false">MEDIAN(AD355:AO355,BD355:BO355,CD355:CO355,DD355:DO355,ED355:EO355,FD355:FO355,GD355:GO355,HD355:HO355,ID355:IO355,JD355:JO355,KD355:KO355,LD355:LO355,MD355:MO355,ND355:NO355,OD355:OO355,PD355:PO355,QD355:QO355,RD355:RO355,SD355:SO355,TD355:TO355,UD355:UO355,VD355:VO355,WD355:WO355,XD355:XO355,YD355:YO355,ZD355:ZO355)</f>
        <v>15</v>
      </c>
      <c r="AB614" s="1"/>
    </row>
    <row r="615" customFormat="false" ht="12.8" hidden="false" customHeight="false" outlineLevel="0" collapsed="false">
      <c r="A615" s="17"/>
      <c r="B615" s="9" t="e">
        <f aca="false">MEDIAN(AP156,BP156,CP156,DP156,EP156,FP156,GP156,HP156,IP156,JP156,KP156,LP156,MP156,NP156,OP156,PP156,QP156,RP156,SP156,TP156,UP156,VP156,WP156,XP156,YP156,ZP156)</f>
        <v>#VALUE!</v>
      </c>
      <c r="C615" s="4" t="e">
        <f aca="false">MEDIAN(AP356,BP356,CP356,DP356,EP356,FP356,GP356,HP356,IP356,JP356,KP356,LP356,MP356,NP356,OP356,PP356,QP356,RP356,SP356,TP356,UP356,VP356,WP356,XP356,YP356,ZP356)</f>
        <v>#VALUE!</v>
      </c>
      <c r="G615" s="9" t="n">
        <f aca="false">MEDIAN(AD156:AO156,BD156:BO156,CD156:CO156,DD156:DO156,ED156:EO156,FD156:FO156,GD156:GO156,HD156:HO156,ID156:IO156,JD156:JO156,KD156:KO156,LD156:LO156,MD156:MO156,ND156:NO156,OD156:OO156,PD156:PO156,QD156:QO156,RD156:RO156,SD156:SO156,TD156:TO156,UD156:UO156,VD156:VO156,WD156:WO156,XD156:XO156,YD156:YO156,ZD156:ZO156,)</f>
        <v>29.1</v>
      </c>
      <c r="H615" s="9"/>
      <c r="I615" s="4" t="n">
        <f aca="false">MEDIAN(AD356:AO356,BD356:BO356,CD356:CO356,DD356:DO356,ED356:EO356,FD356:FO356,GD356:GO356,HD356:HO356,ID356:IO356,JD356:JO356,KD356:KO356,LD356:LO356,MD356:MO356,ND356:NO356,OD356:OO356,PD356:PO356,QD356:QO356,RD356:RO356,SD356:SO356,TD356:TO356,UD356:UO356,VD356:VO356,WD356:WO356,XD356:XO356,YD356:YO356,ZD356:ZO356)</f>
        <v>14</v>
      </c>
      <c r="AB615" s="1"/>
    </row>
    <row r="616" customFormat="false" ht="12.8" hidden="false" customHeight="false" outlineLevel="0" collapsed="false">
      <c r="A616" s="17"/>
      <c r="B616" s="9" t="e">
        <f aca="false">MEDIAN(AP157,BP157,CP157,DP157,EP157,FP157,GP157,HP157,IP157,JP157,KP157,LP157,MP157,NP157,OP157,PP157,QP157,RP157,SP157,TP157,UP157,VP157,WP157,XP157,YP157,ZP157)</f>
        <v>#VALUE!</v>
      </c>
      <c r="C616" s="4" t="e">
        <f aca="false">MEDIAN(AP357,BP357,CP357,DP357,EP357,FP357,GP357,HP357,IP357,JP357,KP357,LP357,MP357,NP357,OP357,PP357,QP357,RP357,SP357,TP357,UP357,VP357,WP357,XP357,YP357,ZP357)</f>
        <v>#VALUE!</v>
      </c>
      <c r="G616" s="9" t="n">
        <f aca="false">MEDIAN(AD157:AO157,BD157:BO157,CD157:CO157,DD157:DO157,ED157:EO157,FD157:FO157,GD157:GO157,HD157:HO157,ID157:IO157,JD157:JO157,KD157:KO157,LD157:LO157,MD157:MO157,ND157:NO157,OD157:OO157,PD157:PO157,QD157:QO157,RD157:RO157,SD157:SO157,TD157:TO157,UD157:UO157,VD157:VO157,WD157:WO157,XD157:XO157,YD157:YO157,ZD157:ZO157,)</f>
        <v>29.6</v>
      </c>
      <c r="H616" s="9"/>
      <c r="I616" s="4" t="n">
        <f aca="false">MEDIAN(AD357:AO357,BD357:BO357,CD357:CO357,DD357:DO357,ED357:EO357,FD357:FO357,GD357:GO357,HD357:HO357,ID357:IO357,JD357:JO357,KD357:KO357,LD357:LO357,MD357:MO357,ND357:NO357,OD357:OO357,PD357:PO357,QD357:QO357,RD357:RO357,SD357:SO357,TD357:TO357,UD357:UO357,VD357:VO357,WD357:WO357,XD357:XO357,YD357:YO357,ZD357:ZO357)</f>
        <v>14.6</v>
      </c>
      <c r="AB616" s="1"/>
    </row>
    <row r="617" customFormat="false" ht="12.8" hidden="false" customHeight="false" outlineLevel="0" collapsed="false">
      <c r="A617" s="17"/>
      <c r="B617" s="9" t="e">
        <f aca="false">MEDIAN(AP158,BP158,CP158,DP158,EP158,FP158,GP158,HP158,IP158,JP158,KP158,LP158,MP158,NP158,OP158,PP158,QP158,RP158,SP158,TP158,UP158,VP158,WP158,XP158,YP158,ZP158)</f>
        <v>#VALUE!</v>
      </c>
      <c r="C617" s="4" t="e">
        <f aca="false">MEDIAN(AP358,BP358,CP358,DP358,EP358,FP358,GP358,HP358,IP358,JP358,KP358,LP358,MP358,NP358,OP358,PP358,QP358,RP358,SP358,TP358,UP358,VP358,WP358,XP358,YP358,ZP358)</f>
        <v>#VALUE!</v>
      </c>
      <c r="G617" s="9" t="n">
        <f aca="false">MEDIAN(AD158:AO158,BD158:BO158,CD158:CO158,DD158:DO158,ED158:EO158,FD158:FO158,GD158:GO158,HD158:HO158,ID158:IO158,JD158:JO158,KD158:KO158,LD158:LO158,MD158:MO158,ND158:NO158,OD158:OO158,PD158:PO158,QD158:QO158,RD158:RO158,SD158:SO158,TD158:TO158,UD158:UO158,VD158:VO158,WD158:WO158,XD158:XO158,YD158:YO158,ZD158:ZO158,)</f>
        <v>28.6</v>
      </c>
      <c r="H617" s="9"/>
      <c r="I617" s="4" t="n">
        <f aca="false">MEDIAN(AD358:AO358,BD358:BO358,CD358:CO358,DD358:DO358,ED358:EO358,FD358:FO358,GD358:GO358,HD358:HO358,ID358:IO358,JD358:JO358,KD358:KO358,LD358:LO358,MD358:MO358,ND358:NO358,OD358:OO358,PD358:PO358,QD358:QO358,RD358:RO358,SD358:SO358,TD358:TO358,UD358:UO358,VD358:VO358,WD358:WO358,XD358:XO358,YD358:YO358,ZD358:ZO358)</f>
        <v>13.9</v>
      </c>
      <c r="AB617" s="1"/>
    </row>
    <row r="618" customFormat="false" ht="12.8" hidden="false" customHeight="false" outlineLevel="0" collapsed="false">
      <c r="A618" s="17"/>
      <c r="B618" s="9" t="e">
        <f aca="false">MEDIAN(AP159,BP159,CP159,DP159,EP159,FP159,GP159,HP159,IP159,JP159,KP159,LP159,MP159,NP159,OP159,PP159,QP159,RP159,SP159,TP159,UP159,VP159,WP159,XP159,YP159,ZP159)</f>
        <v>#VALUE!</v>
      </c>
      <c r="C618" s="4" t="e">
        <f aca="false">MEDIAN(AP359,BP359,CP359,DP359,EP359,FP359,GP359,HP359,IP359,JP359,KP359,LP359,MP359,NP359,OP359,PP359,QP359,RP359,SP359,TP359,UP359,VP359,WP359,XP359,YP359,ZP359)</f>
        <v>#VALUE!</v>
      </c>
      <c r="G618" s="9" t="n">
        <f aca="false">MEDIAN(AD159:AO159,BD159:BO159,CD159:CO159,DD159:DO159,ED159:EO159,FD159:FO159,GD159:GO159,HD159:HO159,ID159:IO159,JD159:JO159,KD159:KO159,LD159:LO159,MD159:MO159,ND159:NO159,OD159:OO159,PD159:PO159,QD159:QO159,RD159:RO159,SD159:SO159,TD159:TO159,UD159:UO159,VD159:VO159,WD159:WO159,XD159:XO159,YD159:YO159,ZD159:ZO159,)</f>
        <v>29.7</v>
      </c>
      <c r="H618" s="9"/>
      <c r="I618" s="4" t="n">
        <f aca="false">MEDIAN(AD359:AO359,BD359:BO359,CD359:CO359,DD359:DO359,ED359:EO359,FD359:FO359,GD359:GO359,HD359:HO359,ID359:IO359,JD359:JO359,KD359:KO359,LD359:LO359,MD359:MO359,ND359:NO359,OD359:OO359,PD359:PO359,QD359:QO359,RD359:RO359,SD359:SO359,TD359:TO359,UD359:UO359,VD359:VO359,WD359:WO359,XD359:XO359,YD359:YO359,ZD359:ZO359)</f>
        <v>14.2</v>
      </c>
      <c r="AB618" s="1"/>
    </row>
    <row r="619" customFormat="false" ht="12.8" hidden="false" customHeight="false" outlineLevel="0" collapsed="false">
      <c r="A619" s="17" t="n">
        <f aca="false">A614+5</f>
        <v>2010</v>
      </c>
      <c r="B619" s="9" t="e">
        <f aca="false">MEDIAN(AP160,BP160,CP160,DP160,EP160,FP160,GP160,HP160,IP160,JP160,KP160,LP160,MP160,NP160,OP160,PP160,QP160,RP160,SP160,TP160,UP160,VP160,WP160,XP160,YP160,ZP160)</f>
        <v>#VALUE!</v>
      </c>
      <c r="C619" s="4" t="e">
        <f aca="false">MEDIAN(AP360,BP360,CP360,DP360,EP360,FP360,GP360,HP360,IP360,JP360,KP360,LP360,MP360,NP360,OP360,PP360,QP360,RP360,SP360,TP360,UP360,VP360,WP360,XP360,YP360,ZP360)</f>
        <v>#VALUE!</v>
      </c>
      <c r="G619" s="9" t="n">
        <f aca="false">MEDIAN(AD160:AO160,BD160:BO160,CD160:CO160,DD160:DO160,ED160:EO160,FD160:FO160,GD160:GO160,HD160:HO160,ID160:IO160,JD160:JO160,KD160:KO160,LD160:LO160,MD160:MO160,ND160:NO160,OD160:OO160,PD160:PO160,QD160:QO160,RD160:RO160,SD160:SO160,TD160:TO160,UD160:UO160,VD160:VO160,WD160:WO160,XD160:XO160,YD160:YO160,ZD160:ZO160,)</f>
        <v>27.6</v>
      </c>
      <c r="H619" s="9"/>
      <c r="I619" s="4" t="n">
        <f aca="false">MEDIAN(AD360:AO360,BD360:BO360,CD360:CO360,DD360:DO360,ED360:EO360,FD360:FO360,GD360:GO360,HD360:HO360,ID360:IO360,JD360:JO360,KD360:KO360,LD360:LO360,MD360:MO360,ND360:NO360,OD360:OO360,PD360:PO360,QD360:QO360,RD360:RO360,SD360:SO360,TD360:TO360,UD360:UO360,VD360:VO360,WD360:WO360,XD360:XO360,YD360:YO360,ZD360:ZO360)</f>
        <v>14.4</v>
      </c>
      <c r="AB619" s="1"/>
    </row>
    <row r="620" customFormat="false" ht="12.8" hidden="false" customHeight="false" outlineLevel="0" collapsed="false">
      <c r="A620" s="17"/>
      <c r="B620" s="9" t="e">
        <f aca="false">MEDIAN(AP161,BP161,CP161,DP161,EP161,FP161,GP161,HP161,IP161,JP161,KP161,LP161,MP161,NP161,OP161,PP161,QP161,RP161,SP161,TP161,UP161,VP161,WP161,XP161,YP161,ZP161)</f>
        <v>#VALUE!</v>
      </c>
      <c r="C620" s="4" t="e">
        <f aca="false">MEDIAN(AP361,BP361,CP361,DP361,EP361,FP361,GP361,HP361,IP361,JP361,KP361,LP361,MP361,NP361,OP361,PP361,QP361,RP361,SP361,TP361,UP361,VP361,WP361,XP361,YP361,ZP361)</f>
        <v>#VALUE!</v>
      </c>
      <c r="G620" s="9" t="n">
        <f aca="false">MEDIAN(AD161:AO161,BD161:BO161,CD161:CO161,DD161:DO161,ED161:EO161,FD161:FO161,GD161:GO161,HD161:HO161,ID161:IO161,JD161:JO161,KD161:KO161,LD161:LO161,MD161:MO161,ND161:NO161,OD161:OO161,PD161:PO161,QD161:QO161,RD161:RO161,SD161:SO161,TD161:TO161,UD161:UO161,VD161:VO161,WD161:WO161,XD161:XO161,YD161:YO161,ZD161:ZO161,)</f>
        <v>27.8</v>
      </c>
      <c r="H620" s="9"/>
      <c r="I620" s="4" t="n">
        <f aca="false">MEDIAN(AD361:AO361,BD361:BO361,CD361:CO361,DD361:DO361,ED361:EO361,FD361:FO361,GD361:GO361,HD361:HO361,ID361:IO361,JD361:JO361,KD361:KO361,LD361:LO361,MD361:MO361,ND361:NO361,OD361:OO361,PD361:PO361,QD361:QO361,RD361:RO361,SD361:SO361,TD361:TO361,UD361:UO361,VD361:VO361,WD361:WO361,XD361:XO361,YD361:YO361,ZD361:ZO361)</f>
        <v>13.6</v>
      </c>
      <c r="AB620" s="1"/>
    </row>
    <row r="621" customFormat="false" ht="12.8" hidden="false" customHeight="false" outlineLevel="0" collapsed="false">
      <c r="A621" s="17"/>
      <c r="B621" s="9" t="e">
        <f aca="false">MEDIAN(AP162,BP162,CP162,DP162,EP162,FP162,GP162,HP162,IP162,JP162,KP162,LP162,MP162,NP162,OP162,PP162,QP162,RP162,SP162,TP162,UP162,VP162,WP162,XP162,YP162,ZP162)</f>
        <v>#VALUE!</v>
      </c>
      <c r="C621" s="4" t="e">
        <f aca="false">MEDIAN(AP362,BP362,CP362,DP362,EP362,FP362,GP362,HP362,IP362,JP362,KP362,LP362,MP362,NP362,OP362,PP362,QP362,RP362,SP362,TP362,UP362,VP362,WP362,XP362,YP362,ZP362)</f>
        <v>#VALUE!</v>
      </c>
      <c r="G621" s="9" t="n">
        <f aca="false">MEDIAN(AD162:AO162,BD162:BO162,CD162:CO162,DD162:DO162,ED162:EO162,FD162:FO162,GD162:GO162,HD162:HO162,ID162:IO162,JD162:JO162,KD162:KO162,LD162:LO162,MD162:MO162,ND162:NO162,OD162:OO162,PD162:PO162,QD162:QO162,RD162:RO162,SD162:SO162,TD162:TO162,UD162:UO162,VD162:VO162,WD162:WO162,XD162:XO162,YD162:YO162,ZD162:ZO162,)</f>
        <v>28.85</v>
      </c>
      <c r="H621" s="9"/>
      <c r="I621" s="4" t="n">
        <f aca="false">MEDIAN(AD362:AO362,BD362:BO362,CD362:CO362,DD362:DO362,ED362:EO362,FD362:FO362,GD362:GO362,HD362:HO362,ID362:IO362,JD362:JO362,KD362:KO362,LD362:LO362,MD362:MO362,ND362:NO362,OD362:OO362,PD362:PO362,QD362:QO362,RD362:RO362,SD362:SO362,TD362:TO362,UD362:UO362,VD362:VO362,WD362:WO362,XD362:XO362,YD362:YO362,ZD362:ZO362)</f>
        <v>13.4</v>
      </c>
      <c r="AB621" s="1"/>
    </row>
    <row r="622" customFormat="false" ht="12.8" hidden="false" customHeight="false" outlineLevel="0" collapsed="false">
      <c r="A622" s="17"/>
      <c r="B622" s="9" t="e">
        <f aca="false">MEDIAN(AP163,BP163,CP163,DP163,EP163,FP163,GP163,HP163,IP163,JP163,KP163,LP163,MP163,NP163,OP163,PP163,QP163,RP163,SP163,TP163,UP163,VP163,WP163,XP163,YP163,ZP163)</f>
        <v>#VALUE!</v>
      </c>
      <c r="C622" s="4" t="e">
        <f aca="false">MEDIAN(AP363,BP363,CP363,DP363,EP363,FP363,GP363,HP363,IP363,JP363,KP363,LP363,MP363,NP363,OP363,PP363,QP363,RP363,SP363,TP363,UP363,VP363,WP363,XP363,YP363,ZP363)</f>
        <v>#VALUE!</v>
      </c>
      <c r="G622" s="9" t="n">
        <f aca="false">MEDIAN(AD163:AO163,BD163:BO163,CD163:CO163,DD163:DO163,ED163:EO163,FD163:FO163,GD163:GO163,HD163:HO163,ID163:IO163,JD163:JO163,KD163:KO163,LD163:LO163,MD163:MO163,ND163:NO163,OD163:OO163,PD163:PO163,QD163:QO163,RD163:RO163,SD163:SO163,TD163:TO163,UD163:UO163,VD163:VO163,WD163:WO163,XD163:XO163,YD163:YO163,ZD163:ZO163,)</f>
        <v>30.3</v>
      </c>
      <c r="H622" s="9"/>
      <c r="I622" s="4" t="n">
        <f aca="false">MEDIAN(AD363:AO363,BD363:BO363,CD363:CO363,DD363:DO363,ED363:EO363,FD363:FO363,GD363:GO363,HD363:HO363,ID363:IO363,JD363:JO363,KD363:KO363,LD363:LO363,MD363:MO363,ND363:NO363,OD363:OO363,PD363:PO363,QD363:QO363,RD363:RO363,SD363:SO363,TD363:TO363,UD363:UO363,VD363:VO363,WD363:WO363,XD363:XO363,YD363:YO363,ZD363:ZO363)</f>
        <v>14.8</v>
      </c>
      <c r="AB622" s="1"/>
    </row>
    <row r="623" customFormat="false" ht="12.8" hidden="false" customHeight="false" outlineLevel="0" collapsed="false">
      <c r="A623" s="17"/>
      <c r="B623" s="9" t="e">
        <f aca="false">MEDIAN(AP164,BP164,CP164,DP164,EP164,FP164,GP164,HP164,IP164,JP164,KP164,LP164,MP164,NP164,OP164,PP164,QP164,RP164,SP164,TP164,UP164,VP164,WP164,XP164,YP164,ZP164)</f>
        <v>#VALUE!</v>
      </c>
      <c r="C623" s="4" t="e">
        <f aca="false">MEDIAN(AP364,BP364,CP364,DP364,EP364,FP364,GP364,HP364,IP364,JP364,KP364,LP364,MP364,NP364,OP364,PP364,QP364,RP364,SP364,TP364,UP364,VP364,WP364,XP364,YP364,ZP364)</f>
        <v>#VALUE!</v>
      </c>
      <c r="G623" s="9" t="n">
        <f aca="false">MEDIAN(AD164:AO164,BD164:BO164,CD164:CO164,DD164:DO164,ED164:EO164,FD164:FO164,GD164:GO164,HD164:HO164,ID164:IO164,JD164:JO164,KD164:KO164,LD164:LO164,MD164:MO164,ND164:NO164,OD164:OO164,PD164:PO164,QD164:QO164,RD164:RO164,SD164:SO164,TD164:TO164,UD164:UO164,VD164:VO164,WD164:WO164,XD164:XO164,YD164:YO164,ZD164:ZO164,)</f>
        <v>30</v>
      </c>
      <c r="H623" s="9"/>
      <c r="I623" s="4" t="n">
        <f aca="false">MEDIAN(AD364:AO364,BD364:BO364,CD364:CO364,DD364:DO364,ED364:EO364,FD364:FO364,GD364:GO364,HD364:HO364,ID364:IO364,JD364:JO364,KD364:KO364,LD364:LO364,MD364:MO364,ND364:NO364,OD364:OO364,PD364:PO364,QD364:QO364,RD364:RO364,SD364:SO364,TD364:TO364,UD364:UO364,VD364:VO364,WD364:WO364,XD364:XO364,YD364:YO364,ZD364:ZO364)</f>
        <v>14.9</v>
      </c>
      <c r="AB623" s="1"/>
    </row>
    <row r="624" customFormat="false" ht="12.8" hidden="false" customHeight="false" outlineLevel="0" collapsed="false">
      <c r="A624" s="17" t="n">
        <f aca="false">A619+5</f>
        <v>2015</v>
      </c>
      <c r="B624" s="9" t="e">
        <f aca="false">MEDIAN(AP165,BP165,CP165,DP165,EP165,FP165,GP165,HP165,IP165,JP165,KP165,LP165,MP165,NP165,OP165,PP165,QP165,RP165,SP165,TP165,UP165,VP165,WP165,XP165,YP165,ZP165)</f>
        <v>#VALUE!</v>
      </c>
      <c r="C624" s="4" t="e">
        <f aca="false">MEDIAN(AP365,BP365,CP365,DP365,EP365,FP365,GP365,HP365,IP365,JP365,KP365,LP365,MP365,NP365,OP365,PP365,QP365,RP365,SP365,TP365,UP365,VP365,WP365,XP365,YP365,ZP365)</f>
        <v>#VALUE!</v>
      </c>
      <c r="G624" s="9" t="n">
        <f aca="false">MEDIAN(AD165:AO165,BD165:BO165,CD165:CO165,DD165:DO165,ED165:EO165,FD165:FO165,GD165:GO165,HD165:HO165,ID165:IO165,JD165:JO165,KD165:KO165,LD165:LO165,MD165:MO165,ND165:NO165,OD165:OO165,PD165:PO165,QD165:QO165,RD165:RO165,SD165:SO165,TD165:TO165,UD165:UO165,VD165:VO165,WD165:WO165,XD165:XO165,YD165:YO165,ZD165:ZO165,)</f>
        <v>29.2083333333333</v>
      </c>
      <c r="H624" s="9"/>
      <c r="I624" s="4" t="n">
        <f aca="false">MEDIAN(AD365:AO365,BD365:BO365,CD365:CO365,DD365:DO365,ED365:EO365,FD365:FO365,GD365:GO365,HD365:HO365,ID365:IO365,JD365:JO365,KD365:KO365,LD365:LO365,MD365:MO365,ND365:NO365,OD365:OO365,PD365:PO365,QD365:QO365,RD365:RO365,SD365:SO365,TD365:TO365,UD365:UO365,VD365:VO365,WD365:WO365,XD365:XO365,YD365:YO365,ZD365:ZO365)</f>
        <v>14.9</v>
      </c>
      <c r="AB624" s="1"/>
    </row>
    <row r="625" customFormat="false" ht="12.8" hidden="false" customHeight="false" outlineLevel="0" collapsed="false">
      <c r="A625" s="17"/>
      <c r="B625" s="9" t="e">
        <f aca="false">MEDIAN(AP166,BP166,CP166,DP166,EP166,FP166,GP166,HP166,IP166,JP166,KP166,LP166,MP166,NP166,OP166,PP166,QP166,RP166,SP166,TP166,UP166,VP166,WP166,XP166,YP166,ZP166)</f>
        <v>#VALUE!</v>
      </c>
      <c r="C625" s="4" t="e">
        <f aca="false">MEDIAN(AP366,BP366,CP366,DP366,EP366,FP366,GP366,HP366,IP366,JP366,KP366,LP366,MP366,NP366,OP366,PP366,QP366,RP366,SP366,TP366,UP366,VP366,WP366,XP366,YP366,ZP366)</f>
        <v>#VALUE!</v>
      </c>
      <c r="G625" s="9" t="n">
        <f aca="false">MEDIAN(AD166:AO166,BD166:BO166,CD166:CO166,DD166:DO166,ED166:EO166,FD166:FO166,GD166:GO166,HD166:HO166,ID166:IO166,JD166:JO166,KD166:KO166,LD166:LO166,MD166:MO166,ND166:NO166,OD166:OO166,PD166:PO166,QD166:QO166,RD166:RO166,SD166:SO166,TD166:TO166,UD166:UO166,VD166:VO166,WD166:WO166,XD166:XO166,YD166:YO166,ZD166:ZO166,)</f>
        <v>29.5</v>
      </c>
      <c r="H625" s="9"/>
      <c r="I625" s="4" t="n">
        <f aca="false">MEDIAN(AD366:AO366,BD366:BO366,CD366:CO366,DD366:DO366,ED366:EO366,FD366:FO366,GD366:GO366,HD366:HO366,ID366:IO366,JD366:JO366,KD366:KO366,LD366:LO366,MD366:MO366,ND366:NO366,OD366:OO366,PD366:PO366,QD366:QO366,RD366:RO366,SD366:SO366,TD366:TO366,UD366:UO366,VD366:VO366,WD366:WO366,XD366:XO366,YD366:YO366,ZD366:ZO366)</f>
        <v>14.8</v>
      </c>
      <c r="AB625" s="1"/>
    </row>
    <row r="626" customFormat="false" ht="12.8" hidden="false" customHeight="false" outlineLevel="0" collapsed="false">
      <c r="A626" s="17"/>
      <c r="B626" s="9" t="e">
        <f aca="false">MEDIAN(AP167,BP167,CP167,DP167,EP167,FP167,GP167,HP167,IP167,JP167,KP167,LP167,MP167,NP167,OP167,PP167,QP167,RP167,SP167,TP167,UP167,VP167,WP167,XP167,YP167,ZP167)</f>
        <v>#VALUE!</v>
      </c>
      <c r="C626" s="4" t="e">
        <f aca="false">MEDIAN(AP367,BP367,CP367,DP367,EP367,FP367,GP367,HP367,IP367,JP367,KP367,LP367,MP367,NP367,OP367,PP367,QP367,RP367,SP367,TP367,UP367,VP367,WP367,XP367,YP367,ZP367)</f>
        <v>#VALUE!</v>
      </c>
      <c r="G626" s="9" t="n">
        <f aca="false">MEDIAN(AD167:AO167,BD167:BO167,CD167:CO167,DD167:DO167,ED167:EO167,FD167:FO167,GD167:GO167,HD167:HO167,ID167:IO167,JD167:JO167,KD167:KO167,LD167:LO167,MD167:MO167,ND167:NO167,OD167:OO167,PD167:PO167,QD167:QO167,RD167:RO167,SD167:SO167,TD167:TO167,UD167:UO167,VD167:VO167,WD167:WO167,XD167:XO167,YD167:YO167,ZD167:ZO167,)</f>
        <v>29.8916666666667</v>
      </c>
      <c r="H626" s="9"/>
      <c r="I626" s="4" t="n">
        <f aca="false">MEDIAN(AD367:AO367,BD367:BO367,CD367:CO367,DD367:DO367,ED367:EO367,FD367:FO367,GD367:GO367,HD367:HO367,ID367:IO367,JD367:JO367,KD367:KO367,LD367:LO367,MD367:MO367,ND367:NO367,OD367:OO367,PD367:PO367,QD367:QO367,RD367:RO367,SD367:SO367,TD367:TO367,UD367:UO367,VD367:VO367,WD367:WO367,XD367:XO367,YD367:YO367,ZD367:ZO367)</f>
        <v>14.35</v>
      </c>
      <c r="AB626" s="1"/>
    </row>
    <row r="627" customFormat="false" ht="12.8" hidden="false" customHeight="false" outlineLevel="0" collapsed="false">
      <c r="A627" s="17"/>
      <c r="B627" s="9" t="e">
        <f aca="false">MEDIAN(AP168,BP168,CP168,DP168,EP168,FP168,GP168,HP168,IP168,JP168,KP168,LP168,MP168,NP168,OP168,PP168,QP168,RP168,SP168,TP168,UP168,VP168,WP168,XP168,YP168,ZP168)</f>
        <v>#VALUE!</v>
      </c>
      <c r="C627" s="4" t="e">
        <f aca="false">MEDIAN(AP368,BP368,CP368,DP368,EP368,FP368,GP368,HP368,IP368,JP368,KP368,LP368,MP368,NP368,OP368,PP368,QP368,RP368,SP368,TP368,UP368,VP368,WP368,XP368,YP368,ZP368)</f>
        <v>#VALUE!</v>
      </c>
      <c r="G627" s="9" t="n">
        <f aca="false">MEDIAN(AD168:AO168,BD168:BO168,CD168:CO168,DD168:DO168,ED168:EO168,FD168:FO168,GD168:GO168,HD168:HO168,ID168:IO168,JD168:JO168,KD168:KO168,LD168:LO168,MD168:MO168,ND168:NO168,OD168:OO168,PD168:PO168,QD168:QO168,RD168:RO168,SD168:SO168,TD168:TO168,UD168:UO168,VD168:VO168,WD168:WO168,XD168:XO168,YD168:YO168,ZD168:ZO168,)</f>
        <v>30.4</v>
      </c>
      <c r="H627" s="9"/>
      <c r="I627" s="4" t="n">
        <f aca="false">MEDIAN(AD368:AO368,BD368:BO368,CD368:CO368,DD368:DO368,ED368:EO368,FD368:FO368,GD368:GO368,HD368:HO368,ID368:IO368,JD368:JO368,KD368:KO368,LD368:LO368,MD368:MO368,ND368:NO368,OD368:OO368,PD368:PO368,QD368:QO368,RD368:RO368,SD368:SO368,TD368:TO368,UD368:UO368,VD368:VO368,WD368:WO368,XD368:XO368,YD368:YO368,ZD368:ZO368)</f>
        <v>14.5</v>
      </c>
      <c r="AB627" s="1"/>
    </row>
    <row r="628" customFormat="false" ht="12.8" hidden="false" customHeight="false" outlineLevel="0" collapsed="false">
      <c r="A628" s="17"/>
      <c r="B628" s="9" t="e">
        <f aca="false">MEDIAN(AP169,BP169,CP169,DP169,EP169,FP169,GP169,HP169,IP169,JP169,KP169,LP169,MP169,NP169,OP169,PP169,QP169,RP169,SP169,TP169,UP169,VP169,WP169,XP169,YP169,ZP169)</f>
        <v>#VALUE!</v>
      </c>
      <c r="C628" s="4" t="e">
        <f aca="false">MEDIAN(AP369,BP369,CP369,DP369,EP369,FP369,GP369,HP369,IP369,JP369,KP369,LP369,MP369,NP369,OP369,PP369,QP369,RP369,SP369,TP369,UP369,VP369,WP369,XP369,YP369,ZP369)</f>
        <v>#VALUE!</v>
      </c>
      <c r="G628" s="9" t="n">
        <f aca="false">MEDIAN(AD169:AO169,BD169:BO169,CD169:CO169,DD169:DO169,ED169:EO169,FD169:FO169,GD169:GO169,HD169:HO169,ID169:IO169,JD169:JO169,KD169:KO169,LD169:LO169,MD169:MO169,ND169:NO169,OD169:OO169,PD169:PO169,QD169:QO169,RD169:RO169,SD169:SO169,TD169:TO169,UD169:UO169,VD169:VO169,WD169:WO169,XD169:XO169,YD169:YO169,ZD169:ZO169,)</f>
        <v>30.2</v>
      </c>
      <c r="H628" s="9"/>
      <c r="I628" s="4" t="n">
        <f aca="false">MEDIAN(AD369:AO369,BD369:BO369,CD369:CO369,DD369:DO369,ED369:EO369,FD369:FO369,GD369:GO369,HD369:HO369,ID369:IO369,JD369:JO369,KD369:KO369,LD369:LO369,MD369:MO369,ND369:NO369,OD369:OO369,PD369:PO369,QD369:QO369,RD369:RO369,SD369:SO369,TD369:TO369,UD369:UO369,VD369:VO369,WD369:WO369,XD369:XO369,YD369:YO369,ZD369:ZO369)</f>
        <v>14.9</v>
      </c>
      <c r="AB628" s="1"/>
    </row>
    <row r="629" customFormat="false" ht="12.8" hidden="false" customHeight="false" outlineLevel="0" collapsed="false">
      <c r="A629" s="17" t="n">
        <f aca="false">A624+5</f>
        <v>2020</v>
      </c>
      <c r="B629" s="9" t="e">
        <f aca="false">MEDIAN(AP170,BP170,CP170,DP170,EP170,FP170,GP170,HP170,IP170,JP170,KP170,LP170,MP170,NP170,OP170,PP170,QP170,RP170,SP170,TP170,UP170,VP170,WP170,XP170,YP170,ZP170)</f>
        <v>#VALUE!</v>
      </c>
      <c r="C629" s="4" t="e">
        <f aca="false">MEDIAN(AP370,BP370,CP370,DP370,EP370,FP370,GP370,HP370,IP370,JP370,KP370,LP370,MP370,NP370,OP370,PP370,QP370,RP370,SP370,TP370,UP370,VP370,WP370,XP370,YP370,ZP370)</f>
        <v>#VALUE!</v>
      </c>
      <c r="G629" s="9" t="n">
        <f aca="false">MEDIAN(AD170:AO170,BD170:BO170,CD170:CO170,DD170:DO170,ED170:EO170,FD170:FO170,GD170:GO170,HD170:HO170,ID170:IO170,JD170:JO170,KD170:KO170,LD170:LO170,MD170:MO170,ND170:NO170,OD170:OO170,PD170:PO170,QD170:QO170,RD170:RO170,SD170:SO170,TD170:TO170,UD170:UO170,VD170:VO170,WD170:WO170,XD170:XO170,YD170:YO170,ZD170:ZO170,)</f>
        <v>29.45</v>
      </c>
      <c r="H629" s="9"/>
      <c r="I629" s="4" t="n">
        <f aca="false">MEDIAN(AD370:AO370,BD370:BO370,CD370:CO370,DD370:DO370,ED370:EO370,FD370:FO370,GD370:GO370,HD370:HO370,ID370:IO370,JD370:JO370,KD370:KO370,LD370:LO370,MD370:MO370,ND370:NO370,OD370:OO370,PD370:PO370,QD370:QO370,RD370:RO370,SD370:SO370,TD370:TO370,UD370:UO370,VD370:VO370,WD370:WO370,XD370:XO370,YD370:YO370,ZD370:ZO370)</f>
        <v>14.7125</v>
      </c>
      <c r="AB629" s="1"/>
    </row>
    <row r="630" customFormat="false" ht="12.8" hidden="false" customHeight="false" outlineLevel="0" collapsed="false">
      <c r="AB630" s="1"/>
    </row>
    <row r="631" customFormat="false" ht="12.8" hidden="false" customHeight="false" outlineLevel="0" collapsed="false">
      <c r="AB631" s="1"/>
    </row>
    <row r="632" customFormat="false" ht="12.8" hidden="false" customHeight="false" outlineLevel="0" collapsed="false">
      <c r="AB632" s="1"/>
    </row>
    <row r="633" customFormat="false" ht="12.8" hidden="false" customHeight="false" outlineLevel="0" collapsed="false">
      <c r="AB633" s="1"/>
    </row>
    <row r="634" customFormat="false" ht="12.8" hidden="false" customHeight="false" outlineLevel="0" collapsed="false">
      <c r="AB634" s="1"/>
    </row>
    <row r="635" customFormat="false" ht="12.8" hidden="false" customHeight="false" outlineLevel="0" collapsed="false">
      <c r="AB635" s="1"/>
    </row>
    <row r="636" customFormat="false" ht="12.8" hidden="false" customHeight="false" outlineLevel="0" collapsed="false">
      <c r="AB636" s="1"/>
    </row>
    <row r="637" customFormat="false" ht="12.8" hidden="false" customHeight="false" outlineLevel="0" collapsed="false">
      <c r="AB637" s="1"/>
    </row>
    <row r="638" customFormat="false" ht="12.8" hidden="false" customHeight="false" outlineLevel="0" collapsed="false">
      <c r="AB638" s="1"/>
    </row>
    <row r="639" customFormat="false" ht="12.8" hidden="false" customHeight="false" outlineLevel="0" collapsed="false">
      <c r="AB639" s="1"/>
    </row>
    <row r="640" customFormat="false" ht="12.8" hidden="false" customHeight="false" outlineLevel="0" collapsed="false">
      <c r="AB640" s="1"/>
    </row>
    <row r="641" customFormat="false" ht="12.8" hidden="false" customHeight="false" outlineLevel="0" collapsed="false">
      <c r="AB641" s="1"/>
    </row>
    <row r="642" customFormat="false" ht="12.8" hidden="false" customHeight="false" outlineLevel="0" collapsed="false">
      <c r="AB642" s="1"/>
    </row>
    <row r="643" customFormat="false" ht="12.8" hidden="false" customHeight="false" outlineLevel="0" collapsed="false">
      <c r="AB643" s="1"/>
    </row>
    <row r="644" customFormat="false" ht="12.8" hidden="false" customHeight="false" outlineLevel="0" collapsed="false">
      <c r="AB644" s="1"/>
    </row>
    <row r="645" customFormat="false" ht="12.8" hidden="false" customHeight="false" outlineLevel="0" collapsed="false">
      <c r="AB645" s="1"/>
    </row>
    <row r="646" customFormat="false" ht="12.8" hidden="false" customHeight="false" outlineLevel="0" collapsed="false">
      <c r="AB646" s="1"/>
    </row>
    <row r="647" customFormat="false" ht="12.8" hidden="false" customHeight="false" outlineLevel="0" collapsed="false">
      <c r="AB647" s="1"/>
    </row>
    <row r="648" customFormat="false" ht="12.8" hidden="false" customHeight="false" outlineLevel="0" collapsed="false">
      <c r="AB648" s="1"/>
    </row>
    <row r="649" customFormat="false" ht="12.8" hidden="false" customHeight="false" outlineLevel="0" collapsed="false">
      <c r="AB649" s="1"/>
    </row>
    <row r="650" customFormat="false" ht="12.8" hidden="false" customHeight="false" outlineLevel="0" collapsed="false">
      <c r="AB650" s="1"/>
    </row>
    <row r="651" customFormat="false" ht="12.8" hidden="false" customHeight="false" outlineLevel="0" collapsed="false">
      <c r="AB651" s="1"/>
    </row>
    <row r="652" customFormat="false" ht="12.8" hidden="false" customHeight="false" outlineLevel="0" collapsed="false">
      <c r="AB652" s="1"/>
    </row>
    <row r="653" customFormat="false" ht="12.8" hidden="false" customHeight="false" outlineLevel="0" collapsed="false">
      <c r="AB653" s="1"/>
    </row>
    <row r="654" customFormat="false" ht="12.8" hidden="false" customHeight="false" outlineLevel="0" collapsed="false">
      <c r="AB654" s="1"/>
    </row>
    <row r="655" customFormat="false" ht="12.8" hidden="false" customHeight="false" outlineLevel="0" collapsed="false">
      <c r="AB655" s="1"/>
    </row>
    <row r="656" customFormat="false" ht="12.8" hidden="false" customHeight="false" outlineLevel="0" collapsed="false">
      <c r="AB656" s="1"/>
    </row>
    <row r="657" customFormat="false" ht="12.8" hidden="false" customHeight="false" outlineLevel="0" collapsed="false">
      <c r="AB657" s="1"/>
    </row>
    <row r="658" customFormat="false" ht="12.8" hidden="false" customHeight="false" outlineLevel="0" collapsed="false">
      <c r="AB658" s="1"/>
    </row>
    <row r="659" customFormat="false" ht="12.8" hidden="false" customHeight="false" outlineLevel="0" collapsed="false">
      <c r="AB659" s="1"/>
    </row>
    <row r="660" customFormat="false" ht="12.8" hidden="false" customHeight="false" outlineLevel="0" collapsed="false">
      <c r="AB660" s="1"/>
    </row>
    <row r="661" customFormat="false" ht="12.8" hidden="false" customHeight="false" outlineLevel="0" collapsed="false">
      <c r="AB661" s="1"/>
    </row>
    <row r="662" customFormat="false" ht="12.8" hidden="false" customHeight="false" outlineLevel="0" collapsed="false">
      <c r="AB662" s="1"/>
    </row>
    <row r="663" customFormat="false" ht="12.8" hidden="false" customHeight="false" outlineLevel="0" collapsed="false">
      <c r="AB663" s="1"/>
    </row>
    <row r="664" customFormat="false" ht="12.8" hidden="false" customHeight="false" outlineLevel="0" collapsed="false">
      <c r="AB664" s="1"/>
    </row>
    <row r="665" customFormat="false" ht="12.8" hidden="false" customHeight="false" outlineLevel="0" collapsed="false">
      <c r="AB665" s="1"/>
    </row>
    <row r="666" customFormat="false" ht="12.8" hidden="false" customHeight="false" outlineLevel="0" collapsed="false">
      <c r="AB666" s="1"/>
    </row>
    <row r="667" customFormat="false" ht="12.8" hidden="false" customHeight="false" outlineLevel="0" collapsed="false">
      <c r="AB667" s="1"/>
    </row>
    <row r="668" customFormat="false" ht="12.8" hidden="false" customHeight="false" outlineLevel="0" collapsed="false">
      <c r="AB668" s="1"/>
    </row>
    <row r="669" customFormat="false" ht="12.8" hidden="false" customHeight="false" outlineLevel="0" collapsed="false">
      <c r="AB669" s="1"/>
    </row>
    <row r="670" customFormat="false" ht="12.8" hidden="false" customHeight="false" outlineLevel="0" collapsed="false">
      <c r="AB670" s="1"/>
    </row>
    <row r="671" customFormat="false" ht="12.8" hidden="false" customHeight="false" outlineLevel="0" collapsed="false">
      <c r="AB671" s="1"/>
    </row>
    <row r="672" customFormat="false" ht="12.8" hidden="false" customHeight="false" outlineLevel="0" collapsed="false">
      <c r="AB672" s="1"/>
    </row>
    <row r="673" customFormat="false" ht="12.8" hidden="false" customHeight="false" outlineLevel="0" collapsed="false">
      <c r="AB673" s="1"/>
    </row>
    <row r="674" customFormat="false" ht="12.8" hidden="false" customHeight="false" outlineLevel="0" collapsed="false">
      <c r="AB674" s="1"/>
    </row>
    <row r="675" customFormat="false" ht="12.8" hidden="false" customHeight="false" outlineLevel="0" collapsed="false">
      <c r="AB675" s="1"/>
    </row>
    <row r="676" customFormat="false" ht="12.8" hidden="false" customHeight="false" outlineLevel="0" collapsed="false">
      <c r="AB676" s="1"/>
    </row>
    <row r="677" customFormat="false" ht="12.8" hidden="false" customHeight="false" outlineLevel="0" collapsed="false">
      <c r="AB677" s="1"/>
    </row>
    <row r="678" customFormat="false" ht="12.8" hidden="false" customHeight="false" outlineLevel="0" collapsed="false">
      <c r="AB678" s="1"/>
    </row>
    <row r="679" customFormat="false" ht="12.8" hidden="false" customHeight="false" outlineLevel="0" collapsed="false">
      <c r="AB679" s="1"/>
    </row>
    <row r="680" customFormat="false" ht="12.8" hidden="false" customHeight="false" outlineLevel="0" collapsed="false">
      <c r="AB680" s="1"/>
    </row>
    <row r="681" customFormat="false" ht="12.8" hidden="false" customHeight="false" outlineLevel="0" collapsed="false">
      <c r="AB681" s="1"/>
    </row>
    <row r="684" customFormat="false" ht="12.8" hidden="false" customHeight="false" outlineLevel="0" collapsed="false">
      <c r="AB684" s="1"/>
    </row>
    <row r="685" customFormat="false" ht="12.8" hidden="false" customHeight="false" outlineLevel="0" collapsed="false">
      <c r="AB685" s="1"/>
    </row>
    <row r="686" customFormat="false" ht="12.8" hidden="false" customHeight="false" outlineLevel="0" collapsed="false">
      <c r="AB686" s="1"/>
    </row>
    <row r="687" customFormat="false" ht="12.8" hidden="false" customHeight="false" outlineLevel="0" collapsed="false">
      <c r="AB687" s="1"/>
    </row>
    <row r="688" customFormat="false" ht="12.8" hidden="false" customHeight="false" outlineLevel="0" collapsed="false">
      <c r="AB688" s="1"/>
    </row>
    <row r="689" customFormat="false" ht="12.8" hidden="false" customHeight="false" outlineLevel="0" collapsed="false">
      <c r="AB689" s="1"/>
    </row>
    <row r="690" customFormat="false" ht="12.8" hidden="false" customHeight="false" outlineLevel="0" collapsed="false">
      <c r="AB690" s="1"/>
    </row>
    <row r="691" customFormat="false" ht="12.8" hidden="false" customHeight="false" outlineLevel="0" collapsed="false">
      <c r="AB691" s="1"/>
    </row>
    <row r="692" customFormat="false" ht="12.8" hidden="false" customHeight="false" outlineLevel="0" collapsed="false">
      <c r="AB692" s="1"/>
    </row>
    <row r="693" customFormat="false" ht="12.8" hidden="false" customHeight="false" outlineLevel="0" collapsed="false">
      <c r="AB693" s="1"/>
    </row>
    <row r="694" customFormat="false" ht="12.8" hidden="false" customHeight="false" outlineLevel="0" collapsed="false">
      <c r="AB694" s="1"/>
    </row>
    <row r="695" customFormat="false" ht="12.8" hidden="false" customHeight="false" outlineLevel="0" collapsed="false">
      <c r="AB695" s="1"/>
    </row>
    <row r="696" customFormat="false" ht="12.8" hidden="false" customHeight="false" outlineLevel="0" collapsed="false">
      <c r="AB696" s="1"/>
    </row>
    <row r="697" customFormat="false" ht="12.8" hidden="false" customHeight="false" outlineLevel="0" collapsed="false">
      <c r="AB697" s="1"/>
    </row>
    <row r="698" customFormat="false" ht="12.8" hidden="false" customHeight="false" outlineLevel="0" collapsed="false">
      <c r="AB698" s="1"/>
    </row>
    <row r="699" customFormat="false" ht="12.8" hidden="false" customHeight="false" outlineLevel="0" collapsed="false">
      <c r="AB699" s="1"/>
    </row>
    <row r="700" customFormat="false" ht="12.8" hidden="false" customHeight="false" outlineLevel="0" collapsed="false">
      <c r="AB700" s="1"/>
    </row>
    <row r="701" customFormat="false" ht="12.8" hidden="false" customHeight="false" outlineLevel="0" collapsed="false">
      <c r="AB701" s="1"/>
    </row>
    <row r="702" customFormat="false" ht="12.8" hidden="false" customHeight="false" outlineLevel="0" collapsed="false">
      <c r="AB702" s="1"/>
    </row>
    <row r="703" customFormat="false" ht="12.8" hidden="false" customHeight="false" outlineLevel="0" collapsed="false">
      <c r="AB703" s="1"/>
    </row>
    <row r="704" customFormat="false" ht="12.8" hidden="false" customHeight="false" outlineLevel="0" collapsed="false">
      <c r="AB704" s="1"/>
    </row>
    <row r="705" customFormat="false" ht="12.8" hidden="false" customHeight="false" outlineLevel="0" collapsed="false">
      <c r="AB705" s="1"/>
    </row>
    <row r="706" customFormat="false" ht="12.8" hidden="false" customHeight="false" outlineLevel="0" collapsed="false">
      <c r="AB706" s="1"/>
    </row>
    <row r="707" customFormat="false" ht="12.8" hidden="false" customHeight="false" outlineLevel="0" collapsed="false">
      <c r="AB707" s="1"/>
    </row>
    <row r="708" customFormat="false" ht="12.8" hidden="false" customHeight="false" outlineLevel="0" collapsed="false">
      <c r="AB708" s="1"/>
    </row>
    <row r="709" customFormat="false" ht="12.8" hidden="false" customHeight="false" outlineLevel="0" collapsed="false">
      <c r="AB709" s="1"/>
    </row>
    <row r="710" customFormat="false" ht="12.8" hidden="false" customHeight="false" outlineLevel="0" collapsed="false">
      <c r="AB710" s="1"/>
    </row>
    <row r="711" customFormat="false" ht="12.8" hidden="false" customHeight="false" outlineLevel="0" collapsed="false">
      <c r="AB711" s="1"/>
    </row>
    <row r="712" customFormat="false" ht="12.8" hidden="false" customHeight="false" outlineLevel="0" collapsed="false">
      <c r="AB712" s="1"/>
    </row>
    <row r="713" customFormat="false" ht="12.8" hidden="false" customHeight="false" outlineLevel="0" collapsed="false">
      <c r="AB713" s="1"/>
    </row>
    <row r="714" customFormat="false" ht="12.8" hidden="false" customHeight="false" outlineLevel="0" collapsed="false">
      <c r="AB714" s="1"/>
    </row>
    <row r="715" customFormat="false" ht="12.8" hidden="false" customHeight="false" outlineLevel="0" collapsed="false">
      <c r="AB715" s="1"/>
    </row>
    <row r="716" customFormat="false" ht="12.8" hidden="false" customHeight="false" outlineLevel="0" collapsed="false">
      <c r="AB716" s="1"/>
    </row>
    <row r="717" customFormat="false" ht="12.8" hidden="false" customHeight="false" outlineLevel="0" collapsed="false">
      <c r="AB717" s="1"/>
    </row>
    <row r="718" customFormat="false" ht="12.8" hidden="false" customHeight="false" outlineLevel="0" collapsed="false">
      <c r="AB718" s="1"/>
    </row>
    <row r="719" customFormat="false" ht="12.8" hidden="false" customHeight="false" outlineLevel="0" collapsed="false">
      <c r="AB719" s="1"/>
    </row>
    <row r="720" customFormat="false" ht="12.8" hidden="false" customHeight="false" outlineLevel="0" collapsed="false">
      <c r="AB720" s="1"/>
    </row>
    <row r="721" customFormat="false" ht="12.8" hidden="false" customHeight="false" outlineLevel="0" collapsed="false">
      <c r="AB721" s="1"/>
    </row>
    <row r="722" customFormat="false" ht="12.8" hidden="false" customHeight="false" outlineLevel="0" collapsed="false">
      <c r="AB722" s="1"/>
    </row>
    <row r="723" customFormat="false" ht="12.8" hidden="false" customHeight="false" outlineLevel="0" collapsed="false">
      <c r="AB723" s="1"/>
    </row>
    <row r="724" customFormat="false" ht="12.8" hidden="false" customHeight="false" outlineLevel="0" collapsed="false">
      <c r="AB724" s="1"/>
    </row>
    <row r="725" customFormat="false" ht="12.8" hidden="false" customHeight="false" outlineLevel="0" collapsed="false">
      <c r="AB725" s="1"/>
    </row>
    <row r="726" customFormat="false" ht="12.8" hidden="false" customHeight="false" outlineLevel="0" collapsed="false">
      <c r="AB726" s="1"/>
    </row>
    <row r="727" customFormat="false" ht="12.8" hidden="false" customHeight="false" outlineLevel="0" collapsed="false">
      <c r="AB727" s="1"/>
    </row>
    <row r="728" customFormat="false" ht="12.8" hidden="false" customHeight="false" outlineLevel="0" collapsed="false">
      <c r="AB728" s="1"/>
    </row>
    <row r="729" customFormat="false" ht="12.8" hidden="false" customHeight="false" outlineLevel="0" collapsed="false">
      <c r="AB729" s="1"/>
    </row>
    <row r="730" customFormat="false" ht="12.8" hidden="false" customHeight="false" outlineLevel="0" collapsed="false">
      <c r="AB730" s="1"/>
    </row>
    <row r="731" customFormat="false" ht="12.8" hidden="false" customHeight="false" outlineLevel="0" collapsed="false">
      <c r="AB731" s="1"/>
    </row>
    <row r="732" customFormat="false" ht="12.8" hidden="false" customHeight="false" outlineLevel="0" collapsed="false">
      <c r="AB732" s="1"/>
    </row>
    <row r="733" customFormat="false" ht="12.8" hidden="false" customHeight="false" outlineLevel="0" collapsed="false">
      <c r="AB733" s="1"/>
    </row>
    <row r="734" customFormat="false" ht="12.8" hidden="false" customHeight="false" outlineLevel="0" collapsed="false">
      <c r="AB734" s="1"/>
    </row>
    <row r="735" customFormat="false" ht="12.8" hidden="false" customHeight="false" outlineLevel="0" collapsed="false">
      <c r="AB735" s="1"/>
    </row>
    <row r="736" customFormat="false" ht="12.8" hidden="false" customHeight="false" outlineLevel="0" collapsed="false">
      <c r="AB736" s="1"/>
    </row>
    <row r="737" customFormat="false" ht="12.8" hidden="false" customHeight="false" outlineLevel="0" collapsed="false">
      <c r="AB737" s="1"/>
    </row>
    <row r="738" customFormat="false" ht="12.8" hidden="false" customHeight="false" outlineLevel="0" collapsed="false">
      <c r="AB738" s="1"/>
    </row>
    <row r="739" customFormat="false" ht="12.8" hidden="false" customHeight="false" outlineLevel="0" collapsed="false">
      <c r="AB739" s="1"/>
    </row>
    <row r="740" customFormat="false" ht="12.8" hidden="false" customHeight="false" outlineLevel="0" collapsed="false">
      <c r="AB740" s="1"/>
    </row>
    <row r="741" customFormat="false" ht="12.8" hidden="false" customHeight="false" outlineLevel="0" collapsed="false">
      <c r="AB741" s="1"/>
    </row>
    <row r="742" customFormat="false" ht="12.8" hidden="false" customHeight="false" outlineLevel="0" collapsed="false">
      <c r="AB742" s="1"/>
    </row>
    <row r="743" customFormat="false" ht="12.8" hidden="false" customHeight="false" outlineLevel="0" collapsed="false">
      <c r="AB743" s="1"/>
    </row>
    <row r="744" customFormat="false" ht="12.8" hidden="false" customHeight="false" outlineLevel="0" collapsed="false">
      <c r="AB744" s="1"/>
    </row>
    <row r="745" customFormat="false" ht="12.8" hidden="false" customHeight="false" outlineLevel="0" collapsed="false">
      <c r="AB745" s="1"/>
    </row>
    <row r="746" customFormat="false" ht="12.8" hidden="false" customHeight="false" outlineLevel="0" collapsed="false">
      <c r="AB746" s="1"/>
    </row>
    <row r="747" customFormat="false" ht="12.8" hidden="false" customHeight="false" outlineLevel="0" collapsed="false">
      <c r="AB747" s="1"/>
    </row>
    <row r="748" customFormat="false" ht="12.8" hidden="false" customHeight="false" outlineLevel="0" collapsed="false">
      <c r="AB748" s="1"/>
    </row>
    <row r="749" customFormat="false" ht="12.8" hidden="false" customHeight="false" outlineLevel="0" collapsed="false">
      <c r="AB749" s="1"/>
    </row>
    <row r="750" customFormat="false" ht="12.8" hidden="false" customHeight="false" outlineLevel="0" collapsed="false">
      <c r="AB750" s="1"/>
    </row>
    <row r="751" customFormat="false" ht="12.8" hidden="false" customHeight="false" outlineLevel="0" collapsed="false">
      <c r="AB751" s="1"/>
    </row>
    <row r="752" customFormat="false" ht="12.8" hidden="false" customHeight="false" outlineLevel="0" collapsed="false">
      <c r="AB752" s="1"/>
    </row>
    <row r="753" customFormat="false" ht="12.8" hidden="false" customHeight="false" outlineLevel="0" collapsed="false">
      <c r="AB753" s="1"/>
    </row>
    <row r="754" customFormat="false" ht="12.8" hidden="false" customHeight="false" outlineLevel="0" collapsed="false">
      <c r="AB754" s="1"/>
    </row>
    <row r="755" customFormat="false" ht="12.8" hidden="false" customHeight="false" outlineLevel="0" collapsed="false">
      <c r="AB755" s="1"/>
    </row>
    <row r="756" customFormat="false" ht="12.8" hidden="false" customHeight="false" outlineLevel="0" collapsed="false">
      <c r="AB756" s="1"/>
    </row>
    <row r="757" customFormat="false" ht="12.8" hidden="false" customHeight="false" outlineLevel="0" collapsed="false">
      <c r="AB757" s="1"/>
    </row>
    <row r="758" customFormat="false" ht="12.8" hidden="false" customHeight="false" outlineLevel="0" collapsed="false">
      <c r="AB758" s="1"/>
    </row>
    <row r="759" customFormat="false" ht="12.8" hidden="false" customHeight="false" outlineLevel="0" collapsed="false">
      <c r="AB759" s="1"/>
    </row>
    <row r="760" customFormat="false" ht="12.8" hidden="false" customHeight="false" outlineLevel="0" collapsed="false">
      <c r="AB760" s="1"/>
    </row>
    <row r="761" customFormat="false" ht="12.8" hidden="false" customHeight="false" outlineLevel="0" collapsed="false">
      <c r="AB761" s="1"/>
    </row>
    <row r="762" customFormat="false" ht="12.8" hidden="false" customHeight="false" outlineLevel="0" collapsed="false">
      <c r="AB762" s="1"/>
    </row>
    <row r="763" customFormat="false" ht="12.8" hidden="false" customHeight="false" outlineLevel="0" collapsed="false">
      <c r="AB763" s="1"/>
    </row>
    <row r="764" customFormat="false" ht="12.8" hidden="false" customHeight="false" outlineLevel="0" collapsed="false">
      <c r="AB764" s="1"/>
    </row>
    <row r="765" customFormat="false" ht="12.8" hidden="false" customHeight="false" outlineLevel="0" collapsed="false">
      <c r="AB765" s="1"/>
    </row>
    <row r="766" customFormat="false" ht="12.8" hidden="false" customHeight="false" outlineLevel="0" collapsed="false">
      <c r="AB766" s="1"/>
    </row>
    <row r="767" customFormat="false" ht="12.8" hidden="false" customHeight="false" outlineLevel="0" collapsed="false">
      <c r="AB767" s="1"/>
    </row>
    <row r="768" customFormat="false" ht="12.8" hidden="false" customHeight="false" outlineLevel="0" collapsed="false">
      <c r="AB768" s="1"/>
    </row>
    <row r="769" customFormat="false" ht="12.8" hidden="false" customHeight="false" outlineLevel="0" collapsed="false">
      <c r="AB769" s="1"/>
    </row>
    <row r="770" customFormat="false" ht="12.8" hidden="false" customHeight="false" outlineLevel="0" collapsed="false">
      <c r="AB770" s="1"/>
    </row>
    <row r="771" customFormat="false" ht="12.8" hidden="false" customHeight="false" outlineLevel="0" collapsed="false">
      <c r="AB771" s="1"/>
    </row>
    <row r="772" customFormat="false" ht="12.8" hidden="false" customHeight="false" outlineLevel="0" collapsed="false">
      <c r="AB772" s="1"/>
    </row>
    <row r="773" customFormat="false" ht="12.8" hidden="false" customHeight="false" outlineLevel="0" collapsed="false">
      <c r="AB773" s="1"/>
    </row>
    <row r="774" customFormat="false" ht="12.8" hidden="false" customHeight="false" outlineLevel="0" collapsed="false">
      <c r="AB774" s="1"/>
    </row>
    <row r="775" customFormat="false" ht="12.8" hidden="false" customHeight="false" outlineLevel="0" collapsed="false">
      <c r="AB775" s="1"/>
    </row>
    <row r="776" customFormat="false" ht="12.8" hidden="false" customHeight="false" outlineLevel="0" collapsed="false">
      <c r="AB776" s="1"/>
    </row>
    <row r="777" customFormat="false" ht="12.8" hidden="false" customHeight="false" outlineLevel="0" collapsed="false">
      <c r="AB777" s="1"/>
    </row>
    <row r="778" customFormat="false" ht="12.8" hidden="false" customHeight="false" outlineLevel="0" collapsed="false">
      <c r="AB778" s="1"/>
    </row>
    <row r="779" customFormat="false" ht="12.8" hidden="false" customHeight="false" outlineLevel="0" collapsed="false">
      <c r="AB779" s="1"/>
    </row>
    <row r="780" customFormat="false" ht="12.8" hidden="false" customHeight="false" outlineLevel="0" collapsed="false">
      <c r="AB780" s="1"/>
    </row>
    <row r="781" customFormat="false" ht="12.8" hidden="false" customHeight="false" outlineLevel="0" collapsed="false">
      <c r="AB781" s="1"/>
    </row>
    <row r="782" customFormat="false" ht="12.8" hidden="false" customHeight="false" outlineLevel="0" collapsed="false">
      <c r="AB782" s="1"/>
    </row>
    <row r="783" customFormat="false" ht="12.8" hidden="false" customHeight="false" outlineLevel="0" collapsed="false">
      <c r="AB783" s="1"/>
    </row>
    <row r="784" customFormat="false" ht="12.8" hidden="false" customHeight="false" outlineLevel="0" collapsed="false">
      <c r="AB784" s="1"/>
    </row>
    <row r="785" customFormat="false" ht="12.8" hidden="false" customHeight="false" outlineLevel="0" collapsed="false">
      <c r="AB785" s="1"/>
    </row>
    <row r="786" customFormat="false" ht="12.8" hidden="false" customHeight="false" outlineLevel="0" collapsed="false">
      <c r="AB786" s="1"/>
    </row>
    <row r="787" customFormat="false" ht="12.8" hidden="false" customHeight="false" outlineLevel="0" collapsed="false">
      <c r="AB787" s="1"/>
    </row>
    <row r="788" customFormat="false" ht="12.8" hidden="false" customHeight="false" outlineLevel="0" collapsed="false">
      <c r="AB788" s="1"/>
    </row>
    <row r="789" customFormat="false" ht="12.8" hidden="false" customHeight="false" outlineLevel="0" collapsed="false">
      <c r="AB789" s="1"/>
    </row>
    <row r="790" customFormat="false" ht="12.8" hidden="false" customHeight="false" outlineLevel="0" collapsed="false">
      <c r="AB790" s="1"/>
    </row>
    <row r="791" customFormat="false" ht="12.8" hidden="false" customHeight="false" outlineLevel="0" collapsed="false">
      <c r="AB791" s="1"/>
    </row>
    <row r="792" customFormat="false" ht="12.8" hidden="false" customHeight="false" outlineLevel="0" collapsed="false">
      <c r="AB792" s="1"/>
    </row>
    <row r="793" customFormat="false" ht="12.8" hidden="false" customHeight="false" outlineLevel="0" collapsed="false">
      <c r="AB793" s="1"/>
    </row>
    <row r="794" customFormat="false" ht="12.8" hidden="false" customHeight="false" outlineLevel="0" collapsed="false">
      <c r="AB794" s="1"/>
    </row>
    <row r="795" customFormat="false" ht="12.8" hidden="false" customHeight="false" outlineLevel="0" collapsed="false">
      <c r="AB795" s="1"/>
    </row>
    <row r="796" customFormat="false" ht="12.8" hidden="false" customHeight="false" outlineLevel="0" collapsed="false">
      <c r="AB796" s="1"/>
    </row>
    <row r="797" customFormat="false" ht="12.8" hidden="false" customHeight="false" outlineLevel="0" collapsed="false">
      <c r="AB797" s="1"/>
    </row>
    <row r="798" customFormat="false" ht="12.8" hidden="false" customHeight="false" outlineLevel="0" collapsed="false">
      <c r="AB798" s="1"/>
    </row>
    <row r="799" customFormat="false" ht="12.8" hidden="false" customHeight="false" outlineLevel="0" collapsed="false">
      <c r="AB799" s="1"/>
    </row>
    <row r="800" customFormat="false" ht="12.8" hidden="false" customHeight="false" outlineLevel="0" collapsed="false">
      <c r="AB800" s="1"/>
      <c r="AQ800" s="27" t="n">
        <f aca="false">(AQ799+AQ801)/2</f>
        <v>0</v>
      </c>
    </row>
    <row r="801" customFormat="false" ht="12.8" hidden="false" customHeight="false" outlineLevel="0" collapsed="false">
      <c r="AB801" s="1"/>
    </row>
    <row r="802" customFormat="false" ht="12.8" hidden="false" customHeight="false" outlineLevel="0" collapsed="false">
      <c r="AB802" s="1"/>
      <c r="AQ802" s="22" t="n">
        <f aca="false">(AQ800+AQ801)/2</f>
        <v>0</v>
      </c>
    </row>
    <row r="803" customFormat="false" ht="12.8" hidden="false" customHeight="false" outlineLevel="0" collapsed="false">
      <c r="AB803" s="1"/>
      <c r="AQ803" s="22" t="n">
        <f aca="false">(AQ804+AQ805)/2</f>
        <v>0</v>
      </c>
    </row>
    <row r="804" customFormat="false" ht="12.8" hidden="false" customHeight="false" outlineLevel="0" collapsed="false">
      <c r="AB804" s="1"/>
    </row>
    <row r="805" customFormat="false" ht="12.8" hidden="false" customHeight="false" outlineLevel="0" collapsed="false">
      <c r="AB805" s="1"/>
    </row>
    <row r="806" customFormat="false" ht="12.8" hidden="false" customHeight="false" outlineLevel="0" collapsed="false">
      <c r="AB806" s="1"/>
    </row>
    <row r="807" customFormat="false" ht="12.8" hidden="false" customHeight="false" outlineLevel="0" collapsed="false">
      <c r="AB807" s="1"/>
    </row>
    <row r="808" customFormat="false" ht="12.8" hidden="false" customHeight="false" outlineLevel="0" collapsed="false">
      <c r="AB808" s="1"/>
    </row>
    <row r="809" customFormat="false" ht="12.8" hidden="false" customHeight="false" outlineLevel="0" collapsed="false">
      <c r="AB809" s="1"/>
    </row>
    <row r="810" customFormat="false" ht="12.8" hidden="false" customHeight="false" outlineLevel="0" collapsed="false">
      <c r="AB810" s="1"/>
    </row>
    <row r="811" customFormat="false" ht="12.8" hidden="false" customHeight="false" outlineLevel="0" collapsed="false">
      <c r="AB811" s="1"/>
    </row>
    <row r="812" customFormat="false" ht="12.8" hidden="false" customHeight="false" outlineLevel="0" collapsed="false">
      <c r="AB812" s="1"/>
    </row>
    <row r="813" customFormat="false" ht="12.8" hidden="false" customHeight="false" outlineLevel="0" collapsed="false">
      <c r="AB813" s="1"/>
    </row>
    <row r="814" customFormat="false" ht="12.8" hidden="false" customHeight="false" outlineLevel="0" collapsed="false">
      <c r="AB814" s="1"/>
    </row>
    <row r="815" customFormat="false" ht="12.8" hidden="false" customHeight="false" outlineLevel="0" collapsed="false">
      <c r="AB815" s="1"/>
    </row>
    <row r="816" customFormat="false" ht="12.8" hidden="false" customHeight="false" outlineLevel="0" collapsed="false">
      <c r="AB816" s="1"/>
    </row>
    <row r="817" customFormat="false" ht="12.8" hidden="false" customHeight="false" outlineLevel="0" collapsed="false">
      <c r="AB817" s="1"/>
    </row>
    <row r="818" customFormat="false" ht="12.8" hidden="false" customHeight="false" outlineLevel="0" collapsed="false">
      <c r="AB818" s="1"/>
    </row>
    <row r="819" customFormat="false" ht="12.8" hidden="false" customHeight="false" outlineLevel="0" collapsed="false">
      <c r="AB819" s="1"/>
    </row>
    <row r="820" customFormat="false" ht="12.8" hidden="false" customHeight="false" outlineLevel="0" collapsed="false">
      <c r="AB820" s="1"/>
    </row>
    <row r="821" customFormat="false" ht="12.8" hidden="false" customHeight="false" outlineLevel="0" collapsed="false">
      <c r="AB821" s="1"/>
    </row>
    <row r="822" customFormat="false" ht="12.8" hidden="false" customHeight="false" outlineLevel="0" collapsed="false">
      <c r="AB822" s="1"/>
    </row>
    <row r="823" customFormat="false" ht="12.8" hidden="false" customHeight="false" outlineLevel="0" collapsed="false">
      <c r="AB823" s="1"/>
    </row>
    <row r="824" customFormat="false" ht="12.8" hidden="false" customHeight="false" outlineLevel="0" collapsed="false">
      <c r="AB824" s="1"/>
    </row>
    <row r="825" customFormat="false" ht="12.8" hidden="false" customHeight="false" outlineLevel="0" collapsed="false">
      <c r="AB825" s="1"/>
    </row>
    <row r="826" customFormat="false" ht="12.8" hidden="false" customHeight="false" outlineLevel="0" collapsed="false">
      <c r="AB826" s="1"/>
    </row>
    <row r="827" customFormat="false" ht="12.8" hidden="false" customHeight="false" outlineLevel="0" collapsed="false">
      <c r="AB827" s="1"/>
    </row>
    <row r="828" customFormat="false" ht="12.8" hidden="false" customHeight="false" outlineLevel="0" collapsed="false">
      <c r="AB828" s="1"/>
    </row>
    <row r="829" customFormat="false" ht="12.8" hidden="false" customHeight="false" outlineLevel="0" collapsed="false">
      <c r="AB829" s="1"/>
    </row>
    <row r="830" customFormat="false" ht="12.8" hidden="false" customHeight="false" outlineLevel="0" collapsed="false">
      <c r="AB830" s="1"/>
    </row>
    <row r="831" customFormat="false" ht="12.8" hidden="false" customHeight="false" outlineLevel="0" collapsed="false">
      <c r="AB831" s="1"/>
    </row>
    <row r="832" customFormat="false" ht="12.8" hidden="false" customHeight="false" outlineLevel="0" collapsed="false">
      <c r="AB832" s="1"/>
    </row>
    <row r="833" customFormat="false" ht="12.8" hidden="false" customHeight="false" outlineLevel="0" collapsed="false">
      <c r="AB833" s="1"/>
    </row>
    <row r="834" customFormat="false" ht="12.8" hidden="false" customHeight="false" outlineLevel="0" collapsed="false">
      <c r="AB834" s="1"/>
    </row>
    <row r="835" customFormat="false" ht="12.8" hidden="false" customHeight="false" outlineLevel="0" collapsed="false">
      <c r="AB835" s="1"/>
    </row>
    <row r="836" customFormat="false" ht="12.8" hidden="false" customHeight="false" outlineLevel="0" collapsed="false">
      <c r="AB836" s="1"/>
    </row>
    <row r="837" customFormat="false" ht="12.8" hidden="false" customHeight="false" outlineLevel="0" collapsed="false">
      <c r="AB837" s="1"/>
    </row>
    <row r="838" customFormat="false" ht="12.8" hidden="false" customHeight="false" outlineLevel="0" collapsed="false">
      <c r="AB838" s="1"/>
    </row>
    <row r="839" customFormat="false" ht="12.8" hidden="false" customHeight="false" outlineLevel="0" collapsed="false">
      <c r="AB839" s="1"/>
    </row>
    <row r="840" customFormat="false" ht="12.8" hidden="false" customHeight="false" outlineLevel="0" collapsed="false">
      <c r="AB840" s="1"/>
    </row>
    <row r="841" customFormat="false" ht="12.8" hidden="false" customHeight="false" outlineLevel="0" collapsed="false">
      <c r="AB841" s="1"/>
    </row>
    <row r="842" customFormat="false" ht="12.8" hidden="false" customHeight="false" outlineLevel="0" collapsed="false">
      <c r="AB842" s="1"/>
    </row>
    <row r="843" customFormat="false" ht="12.8" hidden="false" customHeight="false" outlineLevel="0" collapsed="false">
      <c r="AB843" s="1"/>
    </row>
    <row r="844" customFormat="false" ht="12.8" hidden="false" customHeight="false" outlineLevel="0" collapsed="false">
      <c r="AB844" s="1"/>
    </row>
    <row r="845" customFormat="false" ht="12.8" hidden="false" customHeight="false" outlineLevel="0" collapsed="false">
      <c r="AB845" s="1"/>
    </row>
    <row r="846" customFormat="false" ht="12.8" hidden="false" customHeight="false" outlineLevel="0" collapsed="false">
      <c r="AB846" s="1"/>
    </row>
    <row r="847" customFormat="false" ht="12.8" hidden="false" customHeight="false" outlineLevel="0" collapsed="false">
      <c r="AB847" s="1"/>
    </row>
    <row r="848" customFormat="false" ht="12.8" hidden="false" customHeight="false" outlineLevel="0" collapsed="false">
      <c r="AB848" s="1"/>
    </row>
    <row r="849" customFormat="false" ht="12.8" hidden="false" customHeight="false" outlineLevel="0" collapsed="false">
      <c r="AB849" s="1"/>
    </row>
    <row r="850" customFormat="false" ht="12.8" hidden="false" customHeight="false" outlineLevel="0" collapsed="false">
      <c r="AB850" s="1"/>
    </row>
    <row r="851" customFormat="false" ht="12.8" hidden="false" customHeight="false" outlineLevel="0" collapsed="false">
      <c r="AB851" s="1"/>
    </row>
    <row r="852" customFormat="false" ht="12.8" hidden="false" customHeight="false" outlineLevel="0" collapsed="false">
      <c r="AB852" s="1"/>
    </row>
    <row r="853" customFormat="false" ht="12.8" hidden="false" customHeight="false" outlineLevel="0" collapsed="false">
      <c r="AB853" s="1"/>
    </row>
    <row r="854" customFormat="false" ht="12.8" hidden="false" customHeight="false" outlineLevel="0" collapsed="false">
      <c r="AB854" s="1"/>
    </row>
    <row r="855" customFormat="false" ht="12.8" hidden="false" customHeight="false" outlineLevel="0" collapsed="false">
      <c r="AB855" s="1"/>
    </row>
    <row r="856" customFormat="false" ht="12.8" hidden="false" customHeight="false" outlineLevel="0" collapsed="false">
      <c r="AB856" s="1"/>
    </row>
    <row r="857" customFormat="false" ht="12.8" hidden="false" customHeight="false" outlineLevel="0" collapsed="false">
      <c r="AB857" s="1"/>
    </row>
    <row r="858" customFormat="false" ht="12.8" hidden="false" customHeight="false" outlineLevel="0" collapsed="false">
      <c r="AB858" s="1"/>
    </row>
    <row r="859" customFormat="false" ht="12.8" hidden="false" customHeight="false" outlineLevel="0" collapsed="false">
      <c r="AB859" s="1"/>
    </row>
    <row r="860" customFormat="false" ht="12.8" hidden="false" customHeight="false" outlineLevel="0" collapsed="false">
      <c r="AB860" s="1"/>
    </row>
    <row r="861" customFormat="false" ht="12.8" hidden="false" customHeight="false" outlineLevel="0" collapsed="false">
      <c r="AB861" s="1"/>
    </row>
    <row r="862" customFormat="false" ht="12.8" hidden="false" customHeight="false" outlineLevel="0" collapsed="false">
      <c r="AB862" s="1"/>
    </row>
    <row r="863" customFormat="false" ht="12.8" hidden="false" customHeight="false" outlineLevel="0" collapsed="false">
      <c r="AB863" s="1"/>
    </row>
    <row r="864" customFormat="false" ht="12.8" hidden="false" customHeight="false" outlineLevel="0" collapsed="false">
      <c r="AB864" s="1"/>
    </row>
    <row r="865" customFormat="false" ht="12.8" hidden="false" customHeight="false" outlineLevel="0" collapsed="false">
      <c r="AB865" s="1"/>
    </row>
    <row r="866" customFormat="false" ht="12.8" hidden="false" customHeight="false" outlineLevel="0" collapsed="false">
      <c r="AB866" s="1"/>
    </row>
    <row r="867" customFormat="false" ht="12.8" hidden="false" customHeight="false" outlineLevel="0" collapsed="false">
      <c r="AB867" s="1"/>
    </row>
    <row r="868" customFormat="false" ht="12.8" hidden="false" customHeight="false" outlineLevel="0" collapsed="false">
      <c r="AB868" s="1"/>
    </row>
    <row r="869" customFormat="false" ht="12.8" hidden="false" customHeight="false" outlineLevel="0" collapsed="false">
      <c r="AB869" s="1"/>
    </row>
    <row r="870" customFormat="false" ht="12.8" hidden="false" customHeight="false" outlineLevel="0" collapsed="false">
      <c r="AB870" s="1"/>
    </row>
    <row r="871" customFormat="false" ht="12.8" hidden="false" customHeight="false" outlineLevel="0" collapsed="false">
      <c r="AB871" s="1"/>
    </row>
    <row r="872" customFormat="false" ht="12.8" hidden="false" customHeight="false" outlineLevel="0" collapsed="false">
      <c r="AB872" s="1"/>
    </row>
    <row r="873" customFormat="false" ht="12.8" hidden="false" customHeight="false" outlineLevel="0" collapsed="false">
      <c r="AB873" s="1"/>
    </row>
    <row r="874" customFormat="false" ht="12.8" hidden="false" customHeight="false" outlineLevel="0" collapsed="false">
      <c r="AB874" s="1"/>
    </row>
    <row r="875" customFormat="false" ht="12.8" hidden="false" customHeight="false" outlineLevel="0" collapsed="false">
      <c r="AB875" s="1"/>
    </row>
    <row r="876" customFormat="false" ht="12.8" hidden="false" customHeight="false" outlineLevel="0" collapsed="false">
      <c r="AB876" s="1"/>
    </row>
    <row r="877" customFormat="false" ht="12.8" hidden="false" customHeight="false" outlineLevel="0" collapsed="false">
      <c r="AB877" s="1"/>
    </row>
    <row r="878" customFormat="false" ht="12.8" hidden="false" customHeight="false" outlineLevel="0" collapsed="false">
      <c r="AB878" s="1"/>
    </row>
    <row r="879" customFormat="false" ht="12.8" hidden="false" customHeight="false" outlineLevel="0" collapsed="false">
      <c r="AB879" s="1"/>
    </row>
    <row r="880" customFormat="false" ht="12.8" hidden="false" customHeight="false" outlineLevel="0" collapsed="false">
      <c r="AB880" s="1"/>
    </row>
    <row r="881" customFormat="false" ht="12.8" hidden="false" customHeight="false" outlineLevel="0" collapsed="false">
      <c r="AB881" s="1"/>
    </row>
    <row r="882" customFormat="false" ht="12.8" hidden="false" customHeight="false" outlineLevel="0" collapsed="false">
      <c r="AB882" s="1"/>
    </row>
    <row r="883" customFormat="false" ht="12.8" hidden="false" customHeight="false" outlineLevel="0" collapsed="false">
      <c r="AB883" s="1"/>
    </row>
    <row r="884" customFormat="false" ht="12.8" hidden="false" customHeight="false" outlineLevel="0" collapsed="false">
      <c r="AB884" s="1"/>
    </row>
    <row r="885" customFormat="false" ht="12.8" hidden="false" customHeight="false" outlineLevel="0" collapsed="false">
      <c r="AB885" s="1"/>
    </row>
    <row r="886" customFormat="false" ht="12.8" hidden="false" customHeight="false" outlineLevel="0" collapsed="false">
      <c r="AB886" s="1"/>
    </row>
    <row r="887" customFormat="false" ht="12.8" hidden="false" customHeight="false" outlineLevel="0" collapsed="false">
      <c r="AB887" s="1"/>
    </row>
    <row r="888" customFormat="false" ht="12.8" hidden="false" customHeight="false" outlineLevel="0" collapsed="false">
      <c r="AB888" s="1"/>
    </row>
    <row r="889" customFormat="false" ht="12.8" hidden="false" customHeight="false" outlineLevel="0" collapsed="false">
      <c r="AB889" s="1"/>
    </row>
    <row r="890" customFormat="false" ht="12.8" hidden="false" customHeight="false" outlineLevel="0" collapsed="false">
      <c r="AB890" s="1"/>
    </row>
    <row r="891" customFormat="false" ht="12.8" hidden="false" customHeight="false" outlineLevel="0" collapsed="false">
      <c r="AB891" s="1"/>
    </row>
    <row r="892" customFormat="false" ht="12.8" hidden="false" customHeight="false" outlineLevel="0" collapsed="false">
      <c r="AB892" s="1"/>
    </row>
    <row r="893" customFormat="false" ht="12.8" hidden="false" customHeight="false" outlineLevel="0" collapsed="false">
      <c r="AB893" s="1"/>
    </row>
    <row r="894" customFormat="false" ht="12.8" hidden="false" customHeight="false" outlineLevel="0" collapsed="false">
      <c r="AB894" s="1"/>
    </row>
    <row r="895" customFormat="false" ht="12.8" hidden="false" customHeight="false" outlineLevel="0" collapsed="false">
      <c r="AB895" s="1"/>
    </row>
    <row r="896" customFormat="false" ht="12.8" hidden="false" customHeight="false" outlineLevel="0" collapsed="false">
      <c r="AB896" s="1"/>
    </row>
    <row r="897" customFormat="false" ht="12.8" hidden="false" customHeight="false" outlineLevel="0" collapsed="false">
      <c r="AB897" s="1"/>
    </row>
    <row r="898" customFormat="false" ht="12.8" hidden="false" customHeight="false" outlineLevel="0" collapsed="false">
      <c r="AB898" s="1"/>
    </row>
    <row r="899" customFormat="false" ht="12.8" hidden="false" customHeight="false" outlineLevel="0" collapsed="false">
      <c r="AB899" s="1"/>
    </row>
    <row r="900" customFormat="false" ht="12.8" hidden="false" customHeight="false" outlineLevel="0" collapsed="false">
      <c r="AB900" s="1"/>
    </row>
    <row r="901" customFormat="false" ht="12.8" hidden="false" customHeight="false" outlineLevel="0" collapsed="false">
      <c r="AB901" s="1"/>
    </row>
    <row r="902" customFormat="false" ht="12.8" hidden="false" customHeight="false" outlineLevel="0" collapsed="false">
      <c r="AB902" s="1"/>
    </row>
    <row r="903" customFormat="false" ht="12.8" hidden="false" customHeight="false" outlineLevel="0" collapsed="false">
      <c r="AB903" s="1"/>
    </row>
    <row r="904" customFormat="false" ht="12.8" hidden="false" customHeight="false" outlineLevel="0" collapsed="false">
      <c r="AB904" s="1"/>
    </row>
    <row r="905" customFormat="false" ht="12.8" hidden="false" customHeight="false" outlineLevel="0" collapsed="false">
      <c r="AB905" s="1"/>
    </row>
    <row r="906" customFormat="false" ht="12.8" hidden="false" customHeight="false" outlineLevel="0" collapsed="false">
      <c r="AB906" s="1"/>
    </row>
    <row r="907" customFormat="false" ht="12.8" hidden="false" customHeight="false" outlineLevel="0" collapsed="false">
      <c r="AB907" s="1"/>
    </row>
    <row r="908" customFormat="false" ht="12.8" hidden="false" customHeight="false" outlineLevel="0" collapsed="false">
      <c r="AB908" s="1"/>
    </row>
    <row r="909" customFormat="false" ht="12.8" hidden="false" customHeight="false" outlineLevel="0" collapsed="false">
      <c r="AB909" s="1"/>
    </row>
    <row r="910" customFormat="false" ht="12.8" hidden="false" customHeight="false" outlineLevel="0" collapsed="false">
      <c r="AB910" s="1"/>
    </row>
    <row r="911" customFormat="false" ht="12.8" hidden="false" customHeight="false" outlineLevel="0" collapsed="false">
      <c r="AB911" s="1"/>
    </row>
    <row r="912" customFormat="false" ht="12.8" hidden="false" customHeight="false" outlineLevel="0" collapsed="false">
      <c r="AP912" s="16"/>
    </row>
    <row r="913" customFormat="false" ht="12.8" hidden="false" customHeight="false" outlineLevel="0" collapsed="false">
      <c r="AP913" s="16"/>
    </row>
    <row r="914" customFormat="false" ht="12.8" hidden="false" customHeight="false" outlineLevel="0" collapsed="false">
      <c r="AP914" s="16"/>
    </row>
    <row r="915" customFormat="false" ht="12.8" hidden="false" customHeight="false" outlineLevel="0" collapsed="false">
      <c r="AB915" s="1"/>
    </row>
    <row r="916" customFormat="false" ht="12.8" hidden="false" customHeight="false" outlineLevel="0" collapsed="false">
      <c r="AB916" s="1"/>
    </row>
    <row r="917" customFormat="false" ht="12.8" hidden="false" customHeight="false" outlineLevel="0" collapsed="false">
      <c r="AB917" s="1"/>
    </row>
    <row r="918" customFormat="false" ht="12.8" hidden="false" customHeight="false" outlineLevel="0" collapsed="false">
      <c r="AB918" s="1"/>
    </row>
    <row r="919" customFormat="false" ht="12.8" hidden="false" customHeight="false" outlineLevel="0" collapsed="false">
      <c r="AB919" s="1"/>
    </row>
    <row r="920" customFormat="false" ht="12.8" hidden="false" customHeight="false" outlineLevel="0" collapsed="false">
      <c r="AB920" s="1"/>
    </row>
    <row r="921" customFormat="false" ht="12.8" hidden="false" customHeight="false" outlineLevel="0" collapsed="false">
      <c r="AB921" s="1"/>
    </row>
    <row r="922" customFormat="false" ht="12.8" hidden="false" customHeight="false" outlineLevel="0" collapsed="false">
      <c r="AB922" s="1"/>
    </row>
    <row r="923" customFormat="false" ht="12.8" hidden="false" customHeight="false" outlineLevel="0" collapsed="false">
      <c r="AB923" s="1"/>
    </row>
    <row r="924" customFormat="false" ht="12.8" hidden="false" customHeight="false" outlineLevel="0" collapsed="false">
      <c r="AB924" s="1"/>
    </row>
    <row r="925" customFormat="false" ht="12.8" hidden="false" customHeight="false" outlineLevel="0" collapsed="false">
      <c r="AB925" s="1"/>
    </row>
    <row r="926" customFormat="false" ht="12.8" hidden="false" customHeight="false" outlineLevel="0" collapsed="false">
      <c r="AB926" s="1"/>
    </row>
    <row r="927" customFormat="false" ht="12.8" hidden="false" customHeight="false" outlineLevel="0" collapsed="false">
      <c r="AB927" s="1"/>
    </row>
    <row r="928" customFormat="false" ht="12.8" hidden="false" customHeight="false" outlineLevel="0" collapsed="false">
      <c r="AB928" s="1"/>
    </row>
    <row r="929" customFormat="false" ht="12.8" hidden="false" customHeight="false" outlineLevel="0" collapsed="false">
      <c r="AB929" s="1"/>
    </row>
    <row r="930" customFormat="false" ht="12.8" hidden="false" customHeight="false" outlineLevel="0" collapsed="false">
      <c r="AB930" s="1"/>
    </row>
    <row r="931" customFormat="false" ht="12.8" hidden="false" customHeight="false" outlineLevel="0" collapsed="false">
      <c r="AB931" s="1"/>
    </row>
    <row r="932" customFormat="false" ht="12.8" hidden="false" customHeight="false" outlineLevel="0" collapsed="false">
      <c r="AB932" s="1"/>
    </row>
    <row r="933" customFormat="false" ht="12.8" hidden="false" customHeight="false" outlineLevel="0" collapsed="false">
      <c r="AB933" s="1"/>
    </row>
    <row r="934" customFormat="false" ht="12.8" hidden="false" customHeight="false" outlineLevel="0" collapsed="false">
      <c r="AB934" s="1"/>
    </row>
    <row r="935" customFormat="false" ht="12.8" hidden="false" customHeight="false" outlineLevel="0" collapsed="false">
      <c r="AB935" s="1"/>
    </row>
    <row r="936" customFormat="false" ht="12.8" hidden="false" customHeight="false" outlineLevel="0" collapsed="false">
      <c r="AB936" s="1"/>
    </row>
    <row r="937" customFormat="false" ht="12.8" hidden="false" customHeight="false" outlineLevel="0" collapsed="false">
      <c r="AB937" s="1"/>
    </row>
    <row r="938" customFormat="false" ht="12.8" hidden="false" customHeight="false" outlineLevel="0" collapsed="false">
      <c r="AB938" s="1"/>
    </row>
    <row r="939" customFormat="false" ht="12.8" hidden="false" customHeight="false" outlineLevel="0" collapsed="false">
      <c r="AB939" s="1"/>
    </row>
    <row r="940" customFormat="false" ht="12.8" hidden="false" customHeight="false" outlineLevel="0" collapsed="false">
      <c r="AB940" s="1"/>
    </row>
    <row r="941" customFormat="false" ht="12.8" hidden="false" customHeight="false" outlineLevel="0" collapsed="false">
      <c r="AB941" s="1"/>
    </row>
    <row r="942" customFormat="false" ht="12.8" hidden="false" customHeight="false" outlineLevel="0" collapsed="false">
      <c r="AB942" s="1"/>
    </row>
    <row r="943" customFormat="false" ht="12.8" hidden="false" customHeight="false" outlineLevel="0" collapsed="false">
      <c r="AB943" s="1"/>
    </row>
    <row r="944" customFormat="false" ht="12.8" hidden="false" customHeight="false" outlineLevel="0" collapsed="false">
      <c r="AB944" s="1"/>
    </row>
    <row r="945" customFormat="false" ht="12.8" hidden="false" customHeight="false" outlineLevel="0" collapsed="false">
      <c r="AB945" s="1"/>
    </row>
    <row r="946" customFormat="false" ht="12.8" hidden="false" customHeight="false" outlineLevel="0" collapsed="false">
      <c r="AB946" s="1"/>
    </row>
    <row r="947" customFormat="false" ht="12.8" hidden="false" customHeight="false" outlineLevel="0" collapsed="false">
      <c r="AB947" s="1"/>
    </row>
    <row r="948" customFormat="false" ht="12.8" hidden="false" customHeight="false" outlineLevel="0" collapsed="false">
      <c r="AB948" s="1"/>
    </row>
    <row r="949" customFormat="false" ht="12.8" hidden="false" customHeight="false" outlineLevel="0" collapsed="false">
      <c r="AB949" s="1"/>
    </row>
    <row r="950" customFormat="false" ht="12.8" hidden="false" customHeight="false" outlineLevel="0" collapsed="false">
      <c r="AB950" s="1"/>
    </row>
    <row r="951" customFormat="false" ht="12.8" hidden="false" customHeight="false" outlineLevel="0" collapsed="false">
      <c r="AB951" s="1"/>
    </row>
    <row r="952" customFormat="false" ht="12.8" hidden="false" customHeight="false" outlineLevel="0" collapsed="false">
      <c r="AB952" s="1"/>
    </row>
    <row r="953" customFormat="false" ht="12.8" hidden="false" customHeight="false" outlineLevel="0" collapsed="false">
      <c r="AB953" s="1"/>
    </row>
    <row r="954" customFormat="false" ht="12.8" hidden="false" customHeight="false" outlineLevel="0" collapsed="false">
      <c r="AB954" s="1"/>
    </row>
    <row r="955" customFormat="false" ht="12.8" hidden="false" customHeight="false" outlineLevel="0" collapsed="false">
      <c r="AB955" s="1"/>
    </row>
    <row r="956" customFormat="false" ht="12.8" hidden="false" customHeight="false" outlineLevel="0" collapsed="false">
      <c r="AB956" s="1"/>
    </row>
    <row r="957" customFormat="false" ht="12.8" hidden="false" customHeight="false" outlineLevel="0" collapsed="false">
      <c r="AB957" s="1"/>
    </row>
    <row r="958" customFormat="false" ht="12.8" hidden="false" customHeight="false" outlineLevel="0" collapsed="false">
      <c r="AB958" s="1"/>
    </row>
    <row r="959" customFormat="false" ht="12.8" hidden="false" customHeight="false" outlineLevel="0" collapsed="false">
      <c r="AB959" s="1"/>
    </row>
    <row r="960" customFormat="false" ht="12.8" hidden="false" customHeight="false" outlineLevel="0" collapsed="false">
      <c r="AB960" s="1"/>
    </row>
    <row r="961" customFormat="false" ht="12.8" hidden="false" customHeight="false" outlineLevel="0" collapsed="false">
      <c r="AB961" s="1"/>
    </row>
    <row r="962" customFormat="false" ht="12.8" hidden="false" customHeight="false" outlineLevel="0" collapsed="false">
      <c r="AB962" s="1"/>
    </row>
    <row r="963" customFormat="false" ht="12.8" hidden="false" customHeight="false" outlineLevel="0" collapsed="false">
      <c r="AB963" s="1"/>
    </row>
    <row r="964" customFormat="false" ht="12.8" hidden="false" customHeight="false" outlineLevel="0" collapsed="false">
      <c r="AB964" s="1"/>
    </row>
    <row r="965" customFormat="false" ht="12.8" hidden="false" customHeight="false" outlineLevel="0" collapsed="false">
      <c r="AB965" s="1"/>
    </row>
    <row r="966" customFormat="false" ht="12.8" hidden="false" customHeight="false" outlineLevel="0" collapsed="false">
      <c r="AB966" s="1"/>
    </row>
    <row r="967" customFormat="false" ht="12.8" hidden="false" customHeight="false" outlineLevel="0" collapsed="false">
      <c r="AB967" s="1"/>
    </row>
    <row r="968" customFormat="false" ht="12.8" hidden="false" customHeight="false" outlineLevel="0" collapsed="false">
      <c r="AB968" s="1"/>
    </row>
    <row r="969" customFormat="false" ht="12.8" hidden="false" customHeight="false" outlineLevel="0" collapsed="false">
      <c r="AB969" s="1"/>
    </row>
    <row r="970" customFormat="false" ht="12.8" hidden="false" customHeight="false" outlineLevel="0" collapsed="false">
      <c r="AB970" s="1"/>
    </row>
    <row r="971" customFormat="false" ht="12.8" hidden="false" customHeight="false" outlineLevel="0" collapsed="false">
      <c r="AB971" s="1"/>
    </row>
    <row r="972" customFormat="false" ht="12.8" hidden="false" customHeight="false" outlineLevel="0" collapsed="false">
      <c r="AB972" s="1"/>
    </row>
    <row r="973" customFormat="false" ht="12.8" hidden="false" customHeight="false" outlineLevel="0" collapsed="false">
      <c r="AB973" s="1"/>
    </row>
    <row r="974" customFormat="false" ht="12.8" hidden="false" customHeight="false" outlineLevel="0" collapsed="false">
      <c r="AB974" s="1"/>
    </row>
    <row r="975" customFormat="false" ht="12.8" hidden="false" customHeight="false" outlineLevel="0" collapsed="false">
      <c r="AB975" s="1"/>
    </row>
    <row r="976" customFormat="false" ht="12.8" hidden="false" customHeight="false" outlineLevel="0" collapsed="false">
      <c r="AB976" s="1"/>
    </row>
    <row r="977" customFormat="false" ht="12.8" hidden="false" customHeight="false" outlineLevel="0" collapsed="false">
      <c r="AB977" s="1"/>
    </row>
    <row r="978" customFormat="false" ht="12.8" hidden="false" customHeight="false" outlineLevel="0" collapsed="false">
      <c r="AB978" s="1"/>
    </row>
    <row r="979" customFormat="false" ht="12.8" hidden="false" customHeight="false" outlineLevel="0" collapsed="false">
      <c r="AB979" s="1"/>
    </row>
    <row r="980" customFormat="false" ht="12.8" hidden="false" customHeight="false" outlineLevel="0" collapsed="false">
      <c r="AB980" s="1"/>
    </row>
    <row r="981" customFormat="false" ht="12.8" hidden="false" customHeight="false" outlineLevel="0" collapsed="false">
      <c r="AB981" s="1"/>
    </row>
    <row r="982" customFormat="false" ht="12.8" hidden="false" customHeight="false" outlineLevel="0" collapsed="false">
      <c r="AB982" s="1"/>
    </row>
    <row r="983" customFormat="false" ht="12.8" hidden="false" customHeight="false" outlineLevel="0" collapsed="false">
      <c r="AB983" s="1"/>
    </row>
    <row r="984" customFormat="false" ht="12.8" hidden="false" customHeight="false" outlineLevel="0" collapsed="false">
      <c r="AB984" s="1"/>
    </row>
    <row r="985" customFormat="false" ht="12.8" hidden="false" customHeight="false" outlineLevel="0" collapsed="false">
      <c r="AB985" s="1"/>
    </row>
    <row r="986" customFormat="false" ht="12.8" hidden="false" customHeight="false" outlineLevel="0" collapsed="false">
      <c r="AB986" s="1"/>
    </row>
    <row r="987" customFormat="false" ht="12.8" hidden="false" customHeight="false" outlineLevel="0" collapsed="false">
      <c r="AB987" s="1"/>
    </row>
    <row r="988" customFormat="false" ht="12.8" hidden="false" customHeight="false" outlineLevel="0" collapsed="false">
      <c r="AB988" s="1"/>
    </row>
    <row r="989" customFormat="false" ht="12.8" hidden="false" customHeight="false" outlineLevel="0" collapsed="false">
      <c r="AB989" s="1"/>
    </row>
    <row r="990" customFormat="false" ht="12.8" hidden="false" customHeight="false" outlineLevel="0" collapsed="false">
      <c r="AB990" s="1"/>
    </row>
    <row r="991" customFormat="false" ht="12.8" hidden="false" customHeight="false" outlineLevel="0" collapsed="false">
      <c r="AB991" s="1"/>
    </row>
    <row r="992" customFormat="false" ht="12.8" hidden="false" customHeight="false" outlineLevel="0" collapsed="false">
      <c r="AB992" s="1"/>
    </row>
    <row r="993" customFormat="false" ht="12.8" hidden="false" customHeight="false" outlineLevel="0" collapsed="false">
      <c r="AB993" s="1"/>
    </row>
    <row r="994" customFormat="false" ht="12.8" hidden="false" customHeight="false" outlineLevel="0" collapsed="false">
      <c r="AB994" s="1"/>
    </row>
    <row r="995" customFormat="false" ht="12.8" hidden="false" customHeight="false" outlineLevel="0" collapsed="false">
      <c r="AB995" s="1"/>
    </row>
    <row r="996" customFormat="false" ht="12.8" hidden="false" customHeight="false" outlineLevel="0" collapsed="false">
      <c r="AB996" s="1"/>
    </row>
    <row r="997" customFormat="false" ht="12.8" hidden="false" customHeight="false" outlineLevel="0" collapsed="false">
      <c r="AB997" s="1"/>
    </row>
    <row r="998" customFormat="false" ht="12.8" hidden="false" customHeight="false" outlineLevel="0" collapsed="false">
      <c r="AB998" s="1"/>
    </row>
    <row r="999" customFormat="false" ht="12.8" hidden="false" customHeight="false" outlineLevel="0" collapsed="false">
      <c r="AB999" s="1"/>
    </row>
    <row r="1000" customFormat="false" ht="12.8" hidden="false" customHeight="false" outlineLevel="0" collapsed="false">
      <c r="AB1000" s="1"/>
    </row>
    <row r="1001" customFormat="false" ht="12.8" hidden="false" customHeight="false" outlineLevel="0" collapsed="false">
      <c r="AB1001" s="1"/>
    </row>
    <row r="1002" customFormat="false" ht="12.8" hidden="false" customHeight="false" outlineLevel="0" collapsed="false">
      <c r="AB1002" s="1"/>
    </row>
    <row r="1003" customFormat="false" ht="12.8" hidden="false" customHeight="false" outlineLevel="0" collapsed="false">
      <c r="AB1003" s="1"/>
    </row>
    <row r="1004" customFormat="false" ht="12.8" hidden="false" customHeight="false" outlineLevel="0" collapsed="false">
      <c r="AB1004" s="1"/>
    </row>
    <row r="1005" customFormat="false" ht="12.8" hidden="false" customHeight="false" outlineLevel="0" collapsed="false">
      <c r="AB1005" s="1"/>
    </row>
    <row r="1006" customFormat="false" ht="12.8" hidden="false" customHeight="false" outlineLevel="0" collapsed="false">
      <c r="AB1006" s="1"/>
    </row>
    <row r="1007" customFormat="false" ht="12.8" hidden="false" customHeight="false" outlineLevel="0" collapsed="false">
      <c r="AB1007" s="1"/>
    </row>
    <row r="1008" customFormat="false" ht="12.8" hidden="false" customHeight="false" outlineLevel="0" collapsed="false">
      <c r="AB1008" s="1"/>
    </row>
    <row r="1009" customFormat="false" ht="12.8" hidden="false" customHeight="false" outlineLevel="0" collapsed="false">
      <c r="AB1009" s="1"/>
    </row>
    <row r="1010" customFormat="false" ht="12.8" hidden="false" customHeight="false" outlineLevel="0" collapsed="false">
      <c r="AB1010" s="1"/>
    </row>
    <row r="1011" customFormat="false" ht="12.8" hidden="false" customHeight="false" outlineLevel="0" collapsed="false">
      <c r="AB1011" s="1"/>
    </row>
    <row r="1012" customFormat="false" ht="12.8" hidden="false" customHeight="false" outlineLevel="0" collapsed="false">
      <c r="AB1012" s="1"/>
    </row>
    <row r="1013" customFormat="false" ht="12.8" hidden="false" customHeight="false" outlineLevel="0" collapsed="false">
      <c r="AB1013" s="1"/>
    </row>
    <row r="1014" customFormat="false" ht="12.8" hidden="false" customHeight="false" outlineLevel="0" collapsed="false">
      <c r="AB1014" s="1"/>
    </row>
    <row r="1015" customFormat="false" ht="12.8" hidden="false" customHeight="false" outlineLevel="0" collapsed="false">
      <c r="AB1015" s="1"/>
    </row>
    <row r="1016" customFormat="false" ht="12.8" hidden="false" customHeight="false" outlineLevel="0" collapsed="false">
      <c r="AB1016" s="1"/>
    </row>
    <row r="1017" customFormat="false" ht="12.8" hidden="false" customHeight="false" outlineLevel="0" collapsed="false">
      <c r="AB1017" s="1"/>
    </row>
    <row r="1018" customFormat="false" ht="12.8" hidden="false" customHeight="false" outlineLevel="0" collapsed="false">
      <c r="AB1018" s="1"/>
    </row>
    <row r="1019" customFormat="false" ht="12.8" hidden="false" customHeight="false" outlineLevel="0" collapsed="false">
      <c r="AB1019" s="1"/>
    </row>
    <row r="1020" customFormat="false" ht="12.8" hidden="false" customHeight="false" outlineLevel="0" collapsed="false">
      <c r="AB1020" s="1"/>
    </row>
    <row r="1021" customFormat="false" ht="12.8" hidden="false" customHeight="false" outlineLevel="0" collapsed="false">
      <c r="AB1021" s="1"/>
    </row>
    <row r="1022" customFormat="false" ht="12.8" hidden="false" customHeight="false" outlineLevel="0" collapsed="false">
      <c r="AB1022" s="1"/>
    </row>
    <row r="1023" customFormat="false" ht="12.8" hidden="false" customHeight="false" outlineLevel="0" collapsed="false">
      <c r="AB1023" s="1"/>
    </row>
    <row r="1024" customFormat="false" ht="12.8" hidden="false" customHeight="false" outlineLevel="0" collapsed="false">
      <c r="AB1024" s="1"/>
    </row>
    <row r="1025" customFormat="false" ht="12.8" hidden="false" customHeight="false" outlineLevel="0" collapsed="false">
      <c r="AB1025" s="1"/>
    </row>
    <row r="1026" customFormat="false" ht="12.8" hidden="false" customHeight="false" outlineLevel="0" collapsed="false">
      <c r="AB1026" s="1"/>
    </row>
    <row r="1027" customFormat="false" ht="12.8" hidden="false" customHeight="false" outlineLevel="0" collapsed="false">
      <c r="AB1027" s="1"/>
    </row>
    <row r="1028" customFormat="false" ht="12.8" hidden="false" customHeight="false" outlineLevel="0" collapsed="false">
      <c r="AB1028" s="1"/>
    </row>
    <row r="1029" customFormat="false" ht="12.8" hidden="false" customHeight="false" outlineLevel="0" collapsed="false">
      <c r="AB1029" s="1"/>
    </row>
    <row r="1030" customFormat="false" ht="12.8" hidden="false" customHeight="false" outlineLevel="0" collapsed="false">
      <c r="AB1030" s="1"/>
    </row>
    <row r="1031" customFormat="false" ht="12.8" hidden="false" customHeight="false" outlineLevel="0" collapsed="false">
      <c r="AB1031" s="1"/>
    </row>
    <row r="1032" customFormat="false" ht="12.8" hidden="false" customHeight="false" outlineLevel="0" collapsed="false">
      <c r="AB1032" s="1"/>
    </row>
    <row r="1033" customFormat="false" ht="12.8" hidden="false" customHeight="false" outlineLevel="0" collapsed="false">
      <c r="AB1033" s="1"/>
    </row>
    <row r="1034" customFormat="false" ht="12.8" hidden="false" customHeight="false" outlineLevel="0" collapsed="false">
      <c r="AB1034" s="1"/>
    </row>
    <row r="1035" customFormat="false" ht="12.8" hidden="false" customHeight="false" outlineLevel="0" collapsed="false">
      <c r="AB1035" s="1"/>
    </row>
    <row r="1036" customFormat="false" ht="12.8" hidden="false" customHeight="false" outlineLevel="0" collapsed="false">
      <c r="AB1036" s="1"/>
      <c r="AQ1036" s="27" t="n">
        <f aca="false">(AQ1035+AQ1037)/2</f>
        <v>0</v>
      </c>
    </row>
    <row r="1037" customFormat="false" ht="12.8" hidden="false" customHeight="false" outlineLevel="0" collapsed="false">
      <c r="AB1037" s="1"/>
    </row>
    <row r="1038" customFormat="false" ht="12.8" hidden="false" customHeight="false" outlineLevel="0" collapsed="false">
      <c r="AB1038" s="1"/>
    </row>
    <row r="1039" customFormat="false" ht="12.8" hidden="false" customHeight="false" outlineLevel="0" collapsed="false">
      <c r="AB1039" s="1"/>
    </row>
    <row r="1040" customFormat="false" ht="12.8" hidden="false" customHeight="false" outlineLevel="0" collapsed="false">
      <c r="AB1040" s="1"/>
    </row>
    <row r="1041" customFormat="false" ht="12.8" hidden="false" customHeight="false" outlineLevel="0" collapsed="false">
      <c r="AB1041" s="1"/>
    </row>
    <row r="1042" customFormat="false" ht="12.8" hidden="false" customHeight="false" outlineLevel="0" collapsed="false">
      <c r="AB1042" s="1"/>
    </row>
    <row r="1043" customFormat="false" ht="12.8" hidden="false" customHeight="false" outlineLevel="0" collapsed="false">
      <c r="AB1043" s="1"/>
    </row>
    <row r="1044" customFormat="false" ht="12.8" hidden="false" customHeight="false" outlineLevel="0" collapsed="false">
      <c r="AB1044" s="1"/>
    </row>
    <row r="1045" customFormat="false" ht="12.8" hidden="false" customHeight="false" outlineLevel="0" collapsed="false">
      <c r="AB1045" s="1"/>
    </row>
    <row r="1046" customFormat="false" ht="12.8" hidden="false" customHeight="false" outlineLevel="0" collapsed="false">
      <c r="AB1046" s="1"/>
    </row>
    <row r="1047" customFormat="false" ht="12.8" hidden="false" customHeight="false" outlineLevel="0" collapsed="false">
      <c r="AB1047" s="1"/>
    </row>
    <row r="1048" customFormat="false" ht="12.8" hidden="false" customHeight="false" outlineLevel="0" collapsed="false">
      <c r="AB1048" s="1"/>
    </row>
    <row r="1049" customFormat="false" ht="12.8" hidden="false" customHeight="false" outlineLevel="0" collapsed="false">
      <c r="AB1049" s="1"/>
    </row>
    <row r="1050" customFormat="false" ht="12.8" hidden="false" customHeight="false" outlineLevel="0" collapsed="false">
      <c r="AB1050" s="1"/>
    </row>
    <row r="1051" customFormat="false" ht="12.8" hidden="false" customHeight="false" outlineLevel="0" collapsed="false">
      <c r="AB1051" s="1"/>
    </row>
    <row r="1052" customFormat="false" ht="12.8" hidden="false" customHeight="false" outlineLevel="0" collapsed="false">
      <c r="AB1052" s="1"/>
    </row>
    <row r="1053" customFormat="false" ht="12.8" hidden="false" customHeight="false" outlineLevel="0" collapsed="false">
      <c r="AB1053" s="1"/>
    </row>
    <row r="1054" customFormat="false" ht="12.8" hidden="false" customHeight="false" outlineLevel="0" collapsed="false">
      <c r="AB1054" s="1"/>
    </row>
    <row r="1055" customFormat="false" ht="12.8" hidden="false" customHeight="false" outlineLevel="0" collapsed="false">
      <c r="AB1055" s="1"/>
    </row>
    <row r="1056" customFormat="false" ht="12.8" hidden="false" customHeight="false" outlineLevel="0" collapsed="false">
      <c r="AB1056" s="1"/>
    </row>
    <row r="1057" customFormat="false" ht="12.8" hidden="false" customHeight="false" outlineLevel="0" collapsed="false">
      <c r="AB1057" s="1"/>
    </row>
    <row r="1058" customFormat="false" ht="12.8" hidden="false" customHeight="false" outlineLevel="0" collapsed="false">
      <c r="AB1058" s="1"/>
    </row>
    <row r="1059" customFormat="false" ht="12.8" hidden="false" customHeight="false" outlineLevel="0" collapsed="false">
      <c r="AB1059" s="1"/>
    </row>
    <row r="1060" customFormat="false" ht="12.8" hidden="false" customHeight="false" outlineLevel="0" collapsed="false">
      <c r="AB1060" s="1"/>
    </row>
    <row r="1061" customFormat="false" ht="12.8" hidden="false" customHeight="false" outlineLevel="0" collapsed="false">
      <c r="AB1061" s="1"/>
    </row>
    <row r="1062" customFormat="false" ht="12.8" hidden="false" customHeight="false" outlineLevel="0" collapsed="false">
      <c r="AB1062" s="1"/>
    </row>
    <row r="1063" customFormat="false" ht="12.8" hidden="false" customHeight="false" outlineLevel="0" collapsed="false">
      <c r="AB1063" s="1"/>
    </row>
    <row r="1064" customFormat="false" ht="12.8" hidden="false" customHeight="false" outlineLevel="0" collapsed="false">
      <c r="AB1064" s="1"/>
    </row>
    <row r="1065" customFormat="false" ht="12.8" hidden="false" customHeight="false" outlineLevel="0" collapsed="false">
      <c r="AB1065" s="1"/>
    </row>
    <row r="1066" customFormat="false" ht="12.8" hidden="false" customHeight="false" outlineLevel="0" collapsed="false">
      <c r="AB1066" s="1"/>
    </row>
    <row r="1067" customFormat="false" ht="12.8" hidden="false" customHeight="false" outlineLevel="0" collapsed="false">
      <c r="AB1067" s="1"/>
    </row>
    <row r="1068" customFormat="false" ht="12.8" hidden="false" customHeight="false" outlineLevel="0" collapsed="false">
      <c r="AB1068" s="1"/>
    </row>
    <row r="1069" customFormat="false" ht="12.8" hidden="false" customHeight="false" outlineLevel="0" collapsed="false">
      <c r="AB1069" s="1"/>
    </row>
    <row r="1070" customFormat="false" ht="12.8" hidden="false" customHeight="false" outlineLevel="0" collapsed="false">
      <c r="AB1070" s="1"/>
    </row>
    <row r="1071" customFormat="false" ht="12.8" hidden="false" customHeight="false" outlineLevel="0" collapsed="false">
      <c r="AB1071" s="1"/>
    </row>
    <row r="1072" customFormat="false" ht="12.8" hidden="false" customHeight="false" outlineLevel="0" collapsed="false">
      <c r="AB1072" s="1"/>
    </row>
    <row r="1073" customFormat="false" ht="12.8" hidden="false" customHeight="false" outlineLevel="0" collapsed="false">
      <c r="AB1073" s="1"/>
    </row>
    <row r="1074" customFormat="false" ht="12.8" hidden="false" customHeight="false" outlineLevel="0" collapsed="false">
      <c r="AB1074" s="1"/>
    </row>
    <row r="1075" customFormat="false" ht="12.8" hidden="false" customHeight="false" outlineLevel="0" collapsed="false">
      <c r="AB1075" s="1"/>
    </row>
    <row r="1076" customFormat="false" ht="12.8" hidden="false" customHeight="false" outlineLevel="0" collapsed="false">
      <c r="AB1076" s="1"/>
    </row>
    <row r="1077" customFormat="false" ht="12.8" hidden="false" customHeight="false" outlineLevel="0" collapsed="false">
      <c r="AB1077" s="1"/>
    </row>
    <row r="1078" customFormat="false" ht="12.8" hidden="false" customHeight="false" outlineLevel="0" collapsed="false">
      <c r="AB1078" s="1"/>
    </row>
    <row r="1079" customFormat="false" ht="12.8" hidden="false" customHeight="false" outlineLevel="0" collapsed="false">
      <c r="AB1079" s="1"/>
    </row>
    <row r="1080" customFormat="false" ht="12.8" hidden="false" customHeight="false" outlineLevel="0" collapsed="false">
      <c r="AB1080" s="1"/>
    </row>
    <row r="1081" customFormat="false" ht="12.8" hidden="false" customHeight="false" outlineLevel="0" collapsed="false">
      <c r="AB1081" s="1"/>
    </row>
    <row r="1082" customFormat="false" ht="12.8" hidden="false" customHeight="false" outlineLevel="0" collapsed="false">
      <c r="AB1082" s="1"/>
    </row>
    <row r="1083" customFormat="false" ht="12.8" hidden="false" customHeight="false" outlineLevel="0" collapsed="false">
      <c r="AB1083" s="1"/>
    </row>
    <row r="1084" customFormat="false" ht="12.8" hidden="false" customHeight="false" outlineLevel="0" collapsed="false">
      <c r="AB1084" s="1"/>
    </row>
    <row r="1085" customFormat="false" ht="12.8" hidden="false" customHeight="false" outlineLevel="0" collapsed="false">
      <c r="AB1085" s="1"/>
    </row>
    <row r="1086" customFormat="false" ht="12.8" hidden="false" customHeight="false" outlineLevel="0" collapsed="false">
      <c r="AB1086" s="1"/>
    </row>
    <row r="1087" customFormat="false" ht="12.8" hidden="false" customHeight="false" outlineLevel="0" collapsed="false">
      <c r="AB1087" s="1"/>
    </row>
    <row r="1088" customFormat="false" ht="12.8" hidden="false" customHeight="false" outlineLevel="0" collapsed="false">
      <c r="AB1088" s="1"/>
    </row>
    <row r="1089" customFormat="false" ht="12.8" hidden="false" customHeight="false" outlineLevel="0" collapsed="false">
      <c r="AB1089" s="1"/>
    </row>
    <row r="1090" customFormat="false" ht="12.8" hidden="false" customHeight="false" outlineLevel="0" collapsed="false">
      <c r="AB1090" s="1"/>
    </row>
    <row r="1091" customFormat="false" ht="12.8" hidden="false" customHeight="false" outlineLevel="0" collapsed="false">
      <c r="AB1091" s="1"/>
    </row>
    <row r="1092" customFormat="false" ht="12.8" hidden="false" customHeight="false" outlineLevel="0" collapsed="false">
      <c r="AB1092" s="1"/>
    </row>
    <row r="1093" customFormat="false" ht="12.8" hidden="false" customHeight="false" outlineLevel="0" collapsed="false">
      <c r="AB1093" s="1"/>
    </row>
    <row r="1094" customFormat="false" ht="12.8" hidden="false" customHeight="false" outlineLevel="0" collapsed="false">
      <c r="AB1094" s="1"/>
    </row>
    <row r="1095" customFormat="false" ht="12.8" hidden="false" customHeight="false" outlineLevel="0" collapsed="false">
      <c r="AB1095" s="1"/>
    </row>
    <row r="1096" customFormat="false" ht="12.8" hidden="false" customHeight="false" outlineLevel="0" collapsed="false">
      <c r="AB1096" s="1"/>
    </row>
    <row r="1097" customFormat="false" ht="12.8" hidden="false" customHeight="false" outlineLevel="0" collapsed="false">
      <c r="AB1097" s="1"/>
    </row>
    <row r="1098" customFormat="false" ht="12.8" hidden="false" customHeight="false" outlineLevel="0" collapsed="false">
      <c r="AB1098" s="1"/>
    </row>
    <row r="1099" customFormat="false" ht="12.8" hidden="false" customHeight="false" outlineLevel="0" collapsed="false">
      <c r="AB1099" s="1"/>
    </row>
    <row r="1100" customFormat="false" ht="12.8" hidden="false" customHeight="false" outlineLevel="0" collapsed="false">
      <c r="AB1100" s="1"/>
    </row>
    <row r="1101" customFormat="false" ht="12.8" hidden="false" customHeight="false" outlineLevel="0" collapsed="false">
      <c r="AB1101" s="1"/>
    </row>
    <row r="1102" customFormat="false" ht="12.8" hidden="false" customHeight="false" outlineLevel="0" collapsed="false">
      <c r="AB1102" s="1"/>
    </row>
    <row r="1103" customFormat="false" ht="12.8" hidden="false" customHeight="false" outlineLevel="0" collapsed="false">
      <c r="AB1103" s="1"/>
    </row>
    <row r="1104" customFormat="false" ht="12.8" hidden="false" customHeight="false" outlineLevel="0" collapsed="false">
      <c r="AB1104" s="1"/>
    </row>
    <row r="1105" customFormat="false" ht="12.8" hidden="false" customHeight="false" outlineLevel="0" collapsed="false">
      <c r="AB1105" s="1"/>
    </row>
    <row r="1106" customFormat="false" ht="12.8" hidden="false" customHeight="false" outlineLevel="0" collapsed="false">
      <c r="AB1106" s="1"/>
    </row>
    <row r="1107" customFormat="false" ht="12.8" hidden="false" customHeight="false" outlineLevel="0" collapsed="false">
      <c r="AB1107" s="1"/>
    </row>
    <row r="1108" customFormat="false" ht="12.8" hidden="false" customHeight="false" outlineLevel="0" collapsed="false">
      <c r="AB1108" s="1"/>
    </row>
    <row r="1109" customFormat="false" ht="12.8" hidden="false" customHeight="false" outlineLevel="0" collapsed="false">
      <c r="AB1109" s="1"/>
    </row>
    <row r="1110" customFormat="false" ht="12.8" hidden="false" customHeight="false" outlineLevel="0" collapsed="false">
      <c r="AB1110" s="1"/>
    </row>
    <row r="1111" customFormat="false" ht="12.8" hidden="false" customHeight="false" outlineLevel="0" collapsed="false">
      <c r="AB1111" s="1"/>
    </row>
    <row r="1112" customFormat="false" ht="12.8" hidden="false" customHeight="false" outlineLevel="0" collapsed="false">
      <c r="AB1112" s="1"/>
    </row>
    <row r="1113" customFormat="false" ht="12.8" hidden="false" customHeight="false" outlineLevel="0" collapsed="false">
      <c r="AB1113" s="1"/>
    </row>
    <row r="1114" customFormat="false" ht="12.8" hidden="false" customHeight="false" outlineLevel="0" collapsed="false">
      <c r="AB1114" s="1"/>
    </row>
    <row r="1115" customFormat="false" ht="12.8" hidden="false" customHeight="false" outlineLevel="0" collapsed="false">
      <c r="AB1115" s="1"/>
    </row>
    <row r="1116" customFormat="false" ht="12.8" hidden="false" customHeight="false" outlineLevel="0" collapsed="false">
      <c r="AB1116" s="1"/>
    </row>
    <row r="1117" customFormat="false" ht="12.8" hidden="false" customHeight="false" outlineLevel="0" collapsed="false">
      <c r="AB1117" s="1"/>
    </row>
    <row r="1118" customFormat="false" ht="12.8" hidden="false" customHeight="false" outlineLevel="0" collapsed="false">
      <c r="AB1118" s="1"/>
    </row>
    <row r="1119" customFormat="false" ht="12.8" hidden="false" customHeight="false" outlineLevel="0" collapsed="false">
      <c r="AB1119" s="1"/>
    </row>
    <row r="1120" customFormat="false" ht="12.8" hidden="false" customHeight="false" outlineLevel="0" collapsed="false">
      <c r="AB1120" s="1"/>
    </row>
    <row r="1121" customFormat="false" ht="12.8" hidden="false" customHeight="false" outlineLevel="0" collapsed="false">
      <c r="AB1121" s="1"/>
    </row>
    <row r="1122" customFormat="false" ht="12.8" hidden="false" customHeight="false" outlineLevel="0" collapsed="false">
      <c r="AB1122" s="1"/>
    </row>
    <row r="1123" customFormat="false" ht="12.8" hidden="false" customHeight="false" outlineLevel="0" collapsed="false">
      <c r="AB1123" s="1"/>
    </row>
    <row r="1124" customFormat="false" ht="12.8" hidden="false" customHeight="false" outlineLevel="0" collapsed="false">
      <c r="AB1124" s="1"/>
    </row>
    <row r="1125" customFormat="false" ht="12.8" hidden="false" customHeight="false" outlineLevel="0" collapsed="false">
      <c r="AB1125" s="1"/>
    </row>
    <row r="1126" customFormat="false" ht="12.8" hidden="false" customHeight="false" outlineLevel="0" collapsed="false">
      <c r="AB1126" s="1"/>
    </row>
    <row r="1127" customFormat="false" ht="12.8" hidden="false" customHeight="false" outlineLevel="0" collapsed="false">
      <c r="AB1127" s="1"/>
    </row>
    <row r="1128" customFormat="false" ht="12.8" hidden="false" customHeight="false" outlineLevel="0" collapsed="false">
      <c r="AB1128" s="1"/>
    </row>
    <row r="1129" customFormat="false" ht="12.8" hidden="false" customHeight="false" outlineLevel="0" collapsed="false">
      <c r="AB1129" s="1"/>
    </row>
    <row r="1130" customFormat="false" ht="12.8" hidden="false" customHeight="false" outlineLevel="0" collapsed="false">
      <c r="AB1130" s="1"/>
    </row>
    <row r="1131" customFormat="false" ht="12.8" hidden="false" customHeight="false" outlineLevel="0" collapsed="false">
      <c r="AB1131" s="1"/>
    </row>
    <row r="1132" customFormat="false" ht="12.8" hidden="false" customHeight="false" outlineLevel="0" collapsed="false">
      <c r="AB1132" s="1"/>
    </row>
    <row r="1133" customFormat="false" ht="12.8" hidden="false" customHeight="false" outlineLevel="0" collapsed="false">
      <c r="AB1133" s="1"/>
    </row>
    <row r="1134" customFormat="false" ht="12.8" hidden="false" customHeight="false" outlineLevel="0" collapsed="false">
      <c r="AB1134" s="1"/>
    </row>
    <row r="1135" customFormat="false" ht="12.8" hidden="false" customHeight="false" outlineLevel="0" collapsed="false">
      <c r="AB1135" s="1"/>
    </row>
    <row r="1136" customFormat="false" ht="12.8" hidden="false" customHeight="false" outlineLevel="0" collapsed="false">
      <c r="AB1136" s="1"/>
    </row>
    <row r="1137" customFormat="false" ht="12.8" hidden="false" customHeight="false" outlineLevel="0" collapsed="false">
      <c r="AB1137" s="1"/>
    </row>
    <row r="1138" customFormat="false" ht="12.8" hidden="false" customHeight="false" outlineLevel="0" collapsed="false">
      <c r="AB1138" s="1"/>
    </row>
    <row r="1139" customFormat="false" ht="12.8" hidden="false" customHeight="false" outlineLevel="0" collapsed="false">
      <c r="AB1139" s="1"/>
    </row>
    <row r="1140" customFormat="false" ht="12.8" hidden="false" customHeight="false" outlineLevel="0" collapsed="false">
      <c r="AB1140" s="1"/>
    </row>
    <row r="1141" customFormat="false" ht="12.8" hidden="false" customHeight="false" outlineLevel="0" collapsed="false">
      <c r="AB1141" s="1"/>
    </row>
    <row r="1142" customFormat="false" ht="12.8" hidden="false" customHeight="false" outlineLevel="0" collapsed="false">
      <c r="AB1142" s="1"/>
    </row>
    <row r="1143" customFormat="false" ht="12.8" hidden="false" customHeight="false" outlineLevel="0" collapsed="false">
      <c r="AB1143" s="1"/>
    </row>
    <row r="1144" customFormat="false" ht="12.8" hidden="false" customHeight="false" outlineLevel="0" collapsed="false">
      <c r="AB1144" s="1"/>
    </row>
    <row r="1145" customFormat="false" ht="12.8" hidden="false" customHeight="false" outlineLevel="0" collapsed="false">
      <c r="AB1145" s="1"/>
    </row>
    <row r="1146" customFormat="false" ht="12.8" hidden="false" customHeight="false" outlineLevel="0" collapsed="false">
      <c r="AB1146" s="1"/>
    </row>
    <row r="1147" customFormat="false" ht="12.8" hidden="false" customHeight="false" outlineLevel="0" collapsed="false">
      <c r="AB1147" s="1"/>
    </row>
    <row r="1148" customFormat="false" ht="12.8" hidden="false" customHeight="false" outlineLevel="0" collapsed="false">
      <c r="AB1148" s="1"/>
    </row>
    <row r="1149" customFormat="false" ht="12.8" hidden="false" customHeight="false" outlineLevel="0" collapsed="false">
      <c r="AB1149" s="1"/>
    </row>
    <row r="1150" customFormat="false" ht="12.8" hidden="false" customHeight="false" outlineLevel="0" collapsed="false">
      <c r="AB1150" s="1"/>
    </row>
    <row r="1151" customFormat="false" ht="12.8" hidden="false" customHeight="false" outlineLevel="0" collapsed="false">
      <c r="AB1151" s="1"/>
    </row>
    <row r="1152" customFormat="false" ht="12.8" hidden="false" customHeight="false" outlineLevel="0" collapsed="false">
      <c r="AB1152" s="1"/>
    </row>
    <row r="1153" customFormat="false" ht="12.8" hidden="false" customHeight="false" outlineLevel="0" collapsed="false">
      <c r="AP1153" s="16"/>
    </row>
    <row r="1154" customFormat="false" ht="12.8" hidden="false" customHeight="false" outlineLevel="0" collapsed="false">
      <c r="AP1154" s="16"/>
    </row>
    <row r="1155" customFormat="false" ht="12.8" hidden="false" customHeight="false" outlineLevel="0" collapsed="false">
      <c r="AB1155" s="1"/>
    </row>
    <row r="1156" customFormat="false" ht="12.8" hidden="false" customHeight="false" outlineLevel="0" collapsed="false">
      <c r="AB1156" s="1"/>
      <c r="AQ1156" s="22" t="n">
        <f aca="false">(AQ1154+AQ1155)/2</f>
        <v>0</v>
      </c>
    </row>
    <row r="1157" customFormat="false" ht="12.8" hidden="false" customHeight="false" outlineLevel="0" collapsed="false">
      <c r="AB1157" s="1"/>
      <c r="AQ1157" s="22" t="n">
        <f aca="false">(AQ1158+AQ1159)/2</f>
        <v>0</v>
      </c>
    </row>
    <row r="1158" customFormat="false" ht="12.8" hidden="false" customHeight="false" outlineLevel="0" collapsed="false">
      <c r="AB1158" s="1"/>
    </row>
    <row r="1159" customFormat="false" ht="12.8" hidden="false" customHeight="false" outlineLevel="0" collapsed="false">
      <c r="AB1159" s="1"/>
    </row>
    <row r="1160" customFormat="false" ht="12.8" hidden="false" customHeight="false" outlineLevel="0" collapsed="false">
      <c r="AB1160" s="1"/>
    </row>
    <row r="1161" customFormat="false" ht="12.8" hidden="false" customHeight="false" outlineLevel="0" collapsed="false">
      <c r="AB1161" s="1"/>
    </row>
    <row r="1162" customFormat="false" ht="12.8" hidden="false" customHeight="false" outlineLevel="0" collapsed="false">
      <c r="AB1162" s="1"/>
    </row>
    <row r="1163" customFormat="false" ht="12.8" hidden="false" customHeight="false" outlineLevel="0" collapsed="false">
      <c r="AB1163" s="1"/>
    </row>
    <row r="1164" customFormat="false" ht="12.8" hidden="false" customHeight="false" outlineLevel="0" collapsed="false">
      <c r="AB1164" s="1"/>
    </row>
    <row r="1165" customFormat="false" ht="12.8" hidden="false" customHeight="false" outlineLevel="0" collapsed="false">
      <c r="AB1165" s="1"/>
    </row>
    <row r="1166" customFormat="false" ht="12.8" hidden="false" customHeight="false" outlineLevel="0" collapsed="false">
      <c r="AB1166" s="1"/>
    </row>
    <row r="1167" customFormat="false" ht="12.8" hidden="false" customHeight="false" outlineLevel="0" collapsed="false">
      <c r="AB1167" s="1"/>
    </row>
    <row r="1168" customFormat="false" ht="12.8" hidden="false" customHeight="false" outlineLevel="0" collapsed="false">
      <c r="AB1168" s="1"/>
    </row>
    <row r="1169" customFormat="false" ht="12.8" hidden="false" customHeight="false" outlineLevel="0" collapsed="false">
      <c r="AB1169" s="1"/>
    </row>
    <row r="1170" customFormat="false" ht="12.8" hidden="false" customHeight="false" outlineLevel="0" collapsed="false">
      <c r="AB1170" s="1"/>
    </row>
    <row r="1171" customFormat="false" ht="12.8" hidden="false" customHeight="false" outlineLevel="0" collapsed="false">
      <c r="AB1171" s="1"/>
    </row>
    <row r="1172" customFormat="false" ht="12.8" hidden="false" customHeight="false" outlineLevel="0" collapsed="false">
      <c r="AB1172" s="1"/>
    </row>
    <row r="1173" customFormat="false" ht="12.8" hidden="false" customHeight="false" outlineLevel="0" collapsed="false">
      <c r="AB1173" s="1"/>
    </row>
    <row r="1174" customFormat="false" ht="12.8" hidden="false" customHeight="false" outlineLevel="0" collapsed="false">
      <c r="AB1174" s="1"/>
    </row>
    <row r="1175" customFormat="false" ht="12.8" hidden="false" customHeight="false" outlineLevel="0" collapsed="false">
      <c r="AB1175" s="1"/>
    </row>
    <row r="1176" customFormat="false" ht="12.8" hidden="false" customHeight="false" outlineLevel="0" collapsed="false">
      <c r="AB1176" s="1"/>
    </row>
    <row r="1177" customFormat="false" ht="12.8" hidden="false" customHeight="false" outlineLevel="0" collapsed="false">
      <c r="AB1177" s="1"/>
    </row>
    <row r="1178" customFormat="false" ht="12.8" hidden="false" customHeight="false" outlineLevel="0" collapsed="false">
      <c r="AB1178" s="1"/>
    </row>
    <row r="1179" customFormat="false" ht="12.8" hidden="false" customHeight="false" outlineLevel="0" collapsed="false">
      <c r="AB1179" s="1"/>
    </row>
    <row r="1180" customFormat="false" ht="12.8" hidden="false" customHeight="false" outlineLevel="0" collapsed="false">
      <c r="AB1180" s="1"/>
    </row>
    <row r="1181" customFormat="false" ht="12.8" hidden="false" customHeight="false" outlineLevel="0" collapsed="false">
      <c r="AB1181" s="1"/>
    </row>
    <row r="1182" customFormat="false" ht="12.8" hidden="false" customHeight="false" outlineLevel="0" collapsed="false">
      <c r="AB1182" s="1"/>
    </row>
    <row r="1183" customFormat="false" ht="12.8" hidden="false" customHeight="false" outlineLevel="0" collapsed="false">
      <c r="AB1183" s="1"/>
    </row>
    <row r="1184" customFormat="false" ht="12.8" hidden="false" customHeight="false" outlineLevel="0" collapsed="false">
      <c r="AB1184" s="1"/>
    </row>
    <row r="1185" customFormat="false" ht="12.8" hidden="false" customHeight="false" outlineLevel="0" collapsed="false">
      <c r="AB1185" s="1"/>
    </row>
    <row r="1186" customFormat="false" ht="12.8" hidden="false" customHeight="false" outlineLevel="0" collapsed="false">
      <c r="AB1186" s="1"/>
    </row>
    <row r="1187" customFormat="false" ht="12.8" hidden="false" customHeight="false" outlineLevel="0" collapsed="false">
      <c r="AB1187" s="1"/>
    </row>
    <row r="1188" customFormat="false" ht="12.8" hidden="false" customHeight="false" outlineLevel="0" collapsed="false">
      <c r="AB1188" s="1"/>
    </row>
    <row r="1189" customFormat="false" ht="12.8" hidden="false" customHeight="false" outlineLevel="0" collapsed="false">
      <c r="AB1189" s="1"/>
    </row>
    <row r="1190" customFormat="false" ht="12.8" hidden="false" customHeight="false" outlineLevel="0" collapsed="false">
      <c r="AB1190" s="1"/>
    </row>
    <row r="1191" customFormat="false" ht="12.8" hidden="false" customHeight="false" outlineLevel="0" collapsed="false">
      <c r="AB1191" s="1"/>
    </row>
    <row r="1192" customFormat="false" ht="12.8" hidden="false" customHeight="false" outlineLevel="0" collapsed="false">
      <c r="AB1192" s="1"/>
    </row>
    <row r="1193" customFormat="false" ht="12.8" hidden="false" customHeight="false" outlineLevel="0" collapsed="false">
      <c r="AB1193" s="1"/>
    </row>
    <row r="1194" customFormat="false" ht="12.8" hidden="false" customHeight="false" outlineLevel="0" collapsed="false">
      <c r="AB1194" s="1"/>
    </row>
    <row r="1195" customFormat="false" ht="12.8" hidden="false" customHeight="false" outlineLevel="0" collapsed="false">
      <c r="AB1195" s="1"/>
    </row>
    <row r="1196" customFormat="false" ht="12.8" hidden="false" customHeight="false" outlineLevel="0" collapsed="false">
      <c r="AB1196" s="1"/>
    </row>
    <row r="1197" customFormat="false" ht="12.8" hidden="false" customHeight="false" outlineLevel="0" collapsed="false">
      <c r="AB1197" s="1"/>
    </row>
    <row r="1198" customFormat="false" ht="12.8" hidden="false" customHeight="false" outlineLevel="0" collapsed="false">
      <c r="AB1198" s="1"/>
    </row>
    <row r="1199" customFormat="false" ht="12.8" hidden="false" customHeight="false" outlineLevel="0" collapsed="false">
      <c r="AB1199" s="1"/>
    </row>
    <row r="1200" customFormat="false" ht="12.8" hidden="false" customHeight="false" outlineLevel="0" collapsed="false">
      <c r="AB1200" s="1"/>
    </row>
    <row r="1201" customFormat="false" ht="12.8" hidden="false" customHeight="false" outlineLevel="0" collapsed="false">
      <c r="AB1201" s="1"/>
    </row>
    <row r="1202" customFormat="false" ht="12.8" hidden="false" customHeight="false" outlineLevel="0" collapsed="false">
      <c r="AB1202" s="1"/>
    </row>
    <row r="1203" customFormat="false" ht="12.8" hidden="false" customHeight="false" outlineLevel="0" collapsed="false">
      <c r="AB1203" s="1"/>
    </row>
    <row r="1204" customFormat="false" ht="12.8" hidden="false" customHeight="false" outlineLevel="0" collapsed="false">
      <c r="AB1204" s="1"/>
    </row>
    <row r="1205" customFormat="false" ht="12.8" hidden="false" customHeight="false" outlineLevel="0" collapsed="false">
      <c r="AB1205" s="1"/>
    </row>
    <row r="1206" customFormat="false" ht="12.8" hidden="false" customHeight="false" outlineLevel="0" collapsed="false">
      <c r="AB1206" s="1"/>
    </row>
    <row r="1207" customFormat="false" ht="12.8" hidden="false" customHeight="false" outlineLevel="0" collapsed="false">
      <c r="AB1207" s="1"/>
    </row>
    <row r="1208" customFormat="false" ht="12.8" hidden="false" customHeight="false" outlineLevel="0" collapsed="false">
      <c r="AB1208" s="1"/>
    </row>
    <row r="1209" customFormat="false" ht="12.8" hidden="false" customHeight="false" outlineLevel="0" collapsed="false">
      <c r="AB1209" s="1"/>
    </row>
    <row r="1210" customFormat="false" ht="12.8" hidden="false" customHeight="false" outlineLevel="0" collapsed="false">
      <c r="AB1210" s="1"/>
    </row>
    <row r="1211" customFormat="false" ht="12.8" hidden="false" customHeight="false" outlineLevel="0" collapsed="false">
      <c r="AB1211" s="1"/>
    </row>
    <row r="1212" customFormat="false" ht="12.8" hidden="false" customHeight="false" outlineLevel="0" collapsed="false">
      <c r="AB1212" s="1"/>
    </row>
    <row r="1213" customFormat="false" ht="12.8" hidden="false" customHeight="false" outlineLevel="0" collapsed="false">
      <c r="AB1213" s="1"/>
    </row>
    <row r="1214" customFormat="false" ht="12.8" hidden="false" customHeight="false" outlineLevel="0" collapsed="false">
      <c r="AB1214" s="1"/>
    </row>
    <row r="1215" customFormat="false" ht="12.8" hidden="false" customHeight="false" outlineLevel="0" collapsed="false">
      <c r="AB1215" s="1"/>
    </row>
    <row r="1216" customFormat="false" ht="12.8" hidden="false" customHeight="false" outlineLevel="0" collapsed="false">
      <c r="AB1216" s="1"/>
    </row>
    <row r="1217" customFormat="false" ht="12.8" hidden="false" customHeight="false" outlineLevel="0" collapsed="false">
      <c r="AB1217" s="1"/>
    </row>
    <row r="1218" customFormat="false" ht="12.8" hidden="false" customHeight="false" outlineLevel="0" collapsed="false">
      <c r="AB1218" s="1"/>
    </row>
    <row r="1219" customFormat="false" ht="12.8" hidden="false" customHeight="false" outlineLevel="0" collapsed="false">
      <c r="AB1219" s="1"/>
    </row>
    <row r="1220" customFormat="false" ht="12.8" hidden="false" customHeight="false" outlineLevel="0" collapsed="false">
      <c r="AB1220" s="1"/>
    </row>
    <row r="1221" customFormat="false" ht="12.8" hidden="false" customHeight="false" outlineLevel="0" collapsed="false">
      <c r="AB1221" s="1"/>
    </row>
    <row r="1222" customFormat="false" ht="12.8" hidden="false" customHeight="false" outlineLevel="0" collapsed="false">
      <c r="AB1222" s="1"/>
    </row>
    <row r="1223" customFormat="false" ht="12.8" hidden="false" customHeight="false" outlineLevel="0" collapsed="false">
      <c r="AB1223" s="1"/>
    </row>
    <row r="1224" customFormat="false" ht="12.8" hidden="false" customHeight="false" outlineLevel="0" collapsed="false">
      <c r="AB1224" s="1"/>
    </row>
    <row r="1225" customFormat="false" ht="12.8" hidden="false" customHeight="false" outlineLevel="0" collapsed="false">
      <c r="AB1225" s="1"/>
    </row>
    <row r="1226" customFormat="false" ht="12.8" hidden="false" customHeight="false" outlineLevel="0" collapsed="false">
      <c r="AB1226" s="1"/>
    </row>
    <row r="1227" customFormat="false" ht="12.8" hidden="false" customHeight="false" outlineLevel="0" collapsed="false">
      <c r="AB1227" s="1"/>
    </row>
    <row r="1228" customFormat="false" ht="12.8" hidden="false" customHeight="false" outlineLevel="0" collapsed="false">
      <c r="AB1228" s="1"/>
    </row>
    <row r="1229" customFormat="false" ht="12.8" hidden="false" customHeight="false" outlineLevel="0" collapsed="false">
      <c r="AB1229" s="1"/>
    </row>
    <row r="1230" customFormat="false" ht="12.8" hidden="false" customHeight="false" outlineLevel="0" collapsed="false">
      <c r="AB1230" s="1"/>
    </row>
    <row r="1231" customFormat="false" ht="12.8" hidden="false" customHeight="false" outlineLevel="0" collapsed="false">
      <c r="AB1231" s="1"/>
    </row>
    <row r="1232" customFormat="false" ht="12.8" hidden="false" customHeight="false" outlineLevel="0" collapsed="false">
      <c r="AB1232" s="1"/>
    </row>
    <row r="1233" customFormat="false" ht="12.8" hidden="false" customHeight="false" outlineLevel="0" collapsed="false">
      <c r="AB1233" s="1"/>
    </row>
    <row r="1234" customFormat="false" ht="12.8" hidden="false" customHeight="false" outlineLevel="0" collapsed="false">
      <c r="AB1234" s="1"/>
    </row>
    <row r="1235" customFormat="false" ht="12.8" hidden="false" customHeight="false" outlineLevel="0" collapsed="false">
      <c r="AB1235" s="1"/>
    </row>
    <row r="1236" customFormat="false" ht="12.8" hidden="false" customHeight="false" outlineLevel="0" collapsed="false">
      <c r="AB1236" s="1"/>
    </row>
    <row r="1237" customFormat="false" ht="12.8" hidden="false" customHeight="false" outlineLevel="0" collapsed="false">
      <c r="AB1237" s="1"/>
    </row>
    <row r="1238" customFormat="false" ht="12.8" hidden="false" customHeight="false" outlineLevel="0" collapsed="false">
      <c r="AB1238" s="1"/>
    </row>
    <row r="1239" customFormat="false" ht="12.8" hidden="false" customHeight="false" outlineLevel="0" collapsed="false">
      <c r="AB1239" s="1"/>
    </row>
    <row r="1240" customFormat="false" ht="12.8" hidden="false" customHeight="false" outlineLevel="0" collapsed="false">
      <c r="AB1240" s="1"/>
    </row>
    <row r="1241" customFormat="false" ht="12.8" hidden="false" customHeight="false" outlineLevel="0" collapsed="false">
      <c r="AB1241" s="1"/>
    </row>
    <row r="1242" customFormat="false" ht="12.8" hidden="false" customHeight="false" outlineLevel="0" collapsed="false">
      <c r="AB1242" s="1"/>
    </row>
    <row r="1243" customFormat="false" ht="12.8" hidden="false" customHeight="false" outlineLevel="0" collapsed="false">
      <c r="AB1243" s="1"/>
    </row>
    <row r="1244" customFormat="false" ht="12.8" hidden="false" customHeight="false" outlineLevel="0" collapsed="false">
      <c r="AB1244" s="1"/>
    </row>
    <row r="1245" customFormat="false" ht="12.8" hidden="false" customHeight="false" outlineLevel="0" collapsed="false">
      <c r="AB1245" s="1"/>
    </row>
    <row r="1246" customFormat="false" ht="12.8" hidden="false" customHeight="false" outlineLevel="0" collapsed="false">
      <c r="AB1246" s="1"/>
    </row>
    <row r="1247" customFormat="false" ht="12.8" hidden="false" customHeight="false" outlineLevel="0" collapsed="false">
      <c r="AB1247" s="1"/>
    </row>
    <row r="1248" customFormat="false" ht="12.8" hidden="false" customHeight="false" outlineLevel="0" collapsed="false">
      <c r="AB1248" s="1"/>
    </row>
    <row r="1249" customFormat="false" ht="12.8" hidden="false" customHeight="false" outlineLevel="0" collapsed="false">
      <c r="AB1249" s="1"/>
    </row>
    <row r="1250" customFormat="false" ht="12.8" hidden="false" customHeight="false" outlineLevel="0" collapsed="false">
      <c r="AB1250" s="1"/>
    </row>
    <row r="1251" customFormat="false" ht="12.8" hidden="false" customHeight="false" outlineLevel="0" collapsed="false">
      <c r="AB1251" s="1"/>
    </row>
    <row r="1252" customFormat="false" ht="12.8" hidden="false" customHeight="false" outlineLevel="0" collapsed="false">
      <c r="AB1252" s="1"/>
    </row>
    <row r="1253" customFormat="false" ht="12.8" hidden="false" customHeight="false" outlineLevel="0" collapsed="false">
      <c r="AB1253" s="1"/>
    </row>
    <row r="1254" customFormat="false" ht="12.8" hidden="false" customHeight="false" outlineLevel="0" collapsed="false">
      <c r="AB1254" s="1"/>
    </row>
    <row r="1255" customFormat="false" ht="12.8" hidden="false" customHeight="false" outlineLevel="0" collapsed="false">
      <c r="AB1255" s="1"/>
    </row>
    <row r="1256" customFormat="false" ht="12.8" hidden="false" customHeight="false" outlineLevel="0" collapsed="false">
      <c r="AB1256" s="1"/>
    </row>
    <row r="1257" customFormat="false" ht="12.8" hidden="false" customHeight="false" outlineLevel="0" collapsed="false">
      <c r="AB1257" s="1"/>
    </row>
    <row r="1258" customFormat="false" ht="12.8" hidden="false" customHeight="false" outlineLevel="0" collapsed="false">
      <c r="AB1258" s="1"/>
    </row>
    <row r="1259" customFormat="false" ht="12.8" hidden="false" customHeight="false" outlineLevel="0" collapsed="false">
      <c r="AB1259" s="1"/>
    </row>
    <row r="1260" customFormat="false" ht="12.8" hidden="false" customHeight="false" outlineLevel="0" collapsed="false">
      <c r="AB1260" s="1"/>
    </row>
    <row r="1261" customFormat="false" ht="12.8" hidden="false" customHeight="false" outlineLevel="0" collapsed="false">
      <c r="AB1261" s="1"/>
    </row>
    <row r="1262" customFormat="false" ht="12.8" hidden="false" customHeight="false" outlineLevel="0" collapsed="false">
      <c r="AB1262" s="1"/>
    </row>
    <row r="1263" customFormat="false" ht="12.8" hidden="false" customHeight="false" outlineLevel="0" collapsed="false">
      <c r="AB1263" s="1"/>
    </row>
    <row r="1264" customFormat="false" ht="12.8" hidden="false" customHeight="false" outlineLevel="0" collapsed="false">
      <c r="AB1264" s="1"/>
    </row>
    <row r="1265" customFormat="false" ht="12.8" hidden="false" customHeight="false" outlineLevel="0" collapsed="false">
      <c r="AB1265" s="1"/>
    </row>
    <row r="1266" customFormat="false" ht="12.8" hidden="false" customHeight="false" outlineLevel="0" collapsed="false">
      <c r="AB1266" s="1"/>
    </row>
    <row r="1267" customFormat="false" ht="12.8" hidden="false" customHeight="false" outlineLevel="0" collapsed="false">
      <c r="AB1267" s="1"/>
    </row>
    <row r="1268" customFormat="false" ht="12.8" hidden="false" customHeight="false" outlineLevel="0" collapsed="false">
      <c r="AB1268" s="1"/>
    </row>
    <row r="1269" customFormat="false" ht="12.8" hidden="false" customHeight="false" outlineLevel="0" collapsed="false">
      <c r="AB1269" s="1"/>
    </row>
    <row r="1270" customFormat="false" ht="12.8" hidden="false" customHeight="false" outlineLevel="0" collapsed="false">
      <c r="AB1270" s="1"/>
    </row>
    <row r="1271" customFormat="false" ht="12.8" hidden="false" customHeight="false" outlineLevel="0" collapsed="false">
      <c r="AB1271" s="1"/>
    </row>
    <row r="1272" customFormat="false" ht="12.8" hidden="false" customHeight="false" outlineLevel="0" collapsed="false">
      <c r="AB1272" s="1"/>
    </row>
    <row r="1273" customFormat="false" ht="12.8" hidden="false" customHeight="false" outlineLevel="0" collapsed="false">
      <c r="AB1273" s="1"/>
    </row>
    <row r="1274" customFormat="false" ht="12.8" hidden="false" customHeight="false" outlineLevel="0" collapsed="false">
      <c r="AB1274" s="1"/>
    </row>
    <row r="1275" customFormat="false" ht="12.8" hidden="false" customHeight="false" outlineLevel="0" collapsed="false">
      <c r="AB1275" s="1"/>
    </row>
    <row r="1276" customFormat="false" ht="12.8" hidden="false" customHeight="false" outlineLevel="0" collapsed="false">
      <c r="AB1276" s="1"/>
    </row>
    <row r="1277" customFormat="false" ht="12.8" hidden="false" customHeight="false" outlineLevel="0" collapsed="false">
      <c r="AB1277" s="1"/>
    </row>
    <row r="1278" customFormat="false" ht="12.8" hidden="false" customHeight="false" outlineLevel="0" collapsed="false">
      <c r="AB1278" s="1"/>
    </row>
    <row r="1279" customFormat="false" ht="12.8" hidden="false" customHeight="false" outlineLevel="0" collapsed="false">
      <c r="AB1279" s="1"/>
    </row>
    <row r="1280" customFormat="false" ht="12.8" hidden="false" customHeight="false" outlineLevel="0" collapsed="false">
      <c r="AB1280" s="1"/>
    </row>
    <row r="1281" customFormat="false" ht="12.8" hidden="false" customHeight="false" outlineLevel="0" collapsed="false">
      <c r="AB1281" s="1"/>
    </row>
    <row r="1282" customFormat="false" ht="12.8" hidden="false" customHeight="false" outlineLevel="0" collapsed="false">
      <c r="AB1282" s="1"/>
    </row>
    <row r="1283" customFormat="false" ht="12.8" hidden="false" customHeight="false" outlineLevel="0" collapsed="false">
      <c r="AB1283" s="1"/>
    </row>
    <row r="1284" customFormat="false" ht="12.8" hidden="false" customHeight="false" outlineLevel="0" collapsed="false">
      <c r="AB1284" s="1"/>
    </row>
    <row r="1285" customFormat="false" ht="12.8" hidden="false" customHeight="false" outlineLevel="0" collapsed="false">
      <c r="AB1285" s="1"/>
    </row>
    <row r="1286" customFormat="false" ht="12.8" hidden="false" customHeight="false" outlineLevel="0" collapsed="false">
      <c r="AB1286" s="1"/>
    </row>
    <row r="1287" customFormat="false" ht="12.8" hidden="false" customHeight="false" outlineLevel="0" collapsed="false">
      <c r="AB1287" s="1"/>
    </row>
    <row r="1288" customFormat="false" ht="12.8" hidden="false" customHeight="false" outlineLevel="0" collapsed="false">
      <c r="AB1288" s="1"/>
    </row>
    <row r="1289" customFormat="false" ht="12.8" hidden="false" customHeight="false" outlineLevel="0" collapsed="false">
      <c r="AB1289" s="1"/>
    </row>
    <row r="1290" customFormat="false" ht="12.8" hidden="false" customHeight="false" outlineLevel="0" collapsed="false">
      <c r="AB1290" s="1"/>
    </row>
    <row r="1291" customFormat="false" ht="12.8" hidden="false" customHeight="false" outlineLevel="0" collapsed="false">
      <c r="AB1291" s="1"/>
    </row>
    <row r="1292" customFormat="false" ht="12.8" hidden="false" customHeight="false" outlineLevel="0" collapsed="false">
      <c r="AB1292" s="1"/>
    </row>
    <row r="1293" customFormat="false" ht="12.8" hidden="false" customHeight="false" outlineLevel="0" collapsed="false">
      <c r="AB1293" s="1"/>
    </row>
    <row r="1294" customFormat="false" ht="12.8" hidden="false" customHeight="false" outlineLevel="0" collapsed="false">
      <c r="AB1294" s="1"/>
    </row>
    <row r="1295" customFormat="false" ht="12.8" hidden="false" customHeight="false" outlineLevel="0" collapsed="false">
      <c r="AB1295" s="1"/>
    </row>
    <row r="1296" customFormat="false" ht="12.8" hidden="false" customHeight="false" outlineLevel="0" collapsed="false">
      <c r="AB1296" s="1"/>
    </row>
    <row r="1297" customFormat="false" ht="12.8" hidden="false" customHeight="false" outlineLevel="0" collapsed="false">
      <c r="AB1297" s="1"/>
    </row>
    <row r="1298" customFormat="false" ht="12.8" hidden="false" customHeight="false" outlineLevel="0" collapsed="false">
      <c r="AB1298" s="1"/>
    </row>
    <row r="1299" customFormat="false" ht="12.8" hidden="false" customHeight="false" outlineLevel="0" collapsed="false">
      <c r="AB1299" s="1"/>
    </row>
    <row r="1300" customFormat="false" ht="12.8" hidden="false" customHeight="false" outlineLevel="0" collapsed="false">
      <c r="AB1300" s="1"/>
    </row>
    <row r="1301" customFormat="false" ht="12.8" hidden="false" customHeight="false" outlineLevel="0" collapsed="false">
      <c r="AB1301" s="1"/>
    </row>
    <row r="1302" customFormat="false" ht="12.8" hidden="false" customHeight="false" outlineLevel="0" collapsed="false">
      <c r="AB1302" s="1"/>
    </row>
    <row r="1303" customFormat="false" ht="12.8" hidden="false" customHeight="false" outlineLevel="0" collapsed="false">
      <c r="AB1303" s="1"/>
    </row>
    <row r="1304" customFormat="false" ht="12.8" hidden="false" customHeight="false" outlineLevel="0" collapsed="false">
      <c r="AB1304" s="1"/>
    </row>
    <row r="1305" customFormat="false" ht="12.8" hidden="false" customHeight="false" outlineLevel="0" collapsed="false">
      <c r="AB1305" s="1"/>
    </row>
    <row r="1306" customFormat="false" ht="12.8" hidden="false" customHeight="false" outlineLevel="0" collapsed="false">
      <c r="AB1306" s="1"/>
    </row>
    <row r="1307" customFormat="false" ht="12.8" hidden="false" customHeight="false" outlineLevel="0" collapsed="false">
      <c r="AB1307" s="1"/>
    </row>
    <row r="1308" customFormat="false" ht="12.8" hidden="false" customHeight="false" outlineLevel="0" collapsed="false">
      <c r="AB1308" s="1"/>
    </row>
    <row r="1309" customFormat="false" ht="12.8" hidden="false" customHeight="false" outlineLevel="0" collapsed="false">
      <c r="AB1309" s="1"/>
    </row>
    <row r="1310" customFormat="false" ht="12.8" hidden="false" customHeight="false" outlineLevel="0" collapsed="false">
      <c r="AB1310" s="1"/>
    </row>
    <row r="1311" customFormat="false" ht="12.8" hidden="false" customHeight="false" outlineLevel="0" collapsed="false">
      <c r="AB1311" s="1"/>
    </row>
    <row r="1312" customFormat="false" ht="12.8" hidden="false" customHeight="false" outlineLevel="0" collapsed="false">
      <c r="AB1312" s="1"/>
    </row>
    <row r="1313" customFormat="false" ht="12.8" hidden="false" customHeight="false" outlineLevel="0" collapsed="false">
      <c r="AB1313" s="1"/>
    </row>
    <row r="1314" customFormat="false" ht="12.8" hidden="false" customHeight="false" outlineLevel="0" collapsed="false">
      <c r="AB1314" s="1"/>
    </row>
    <row r="1315" customFormat="false" ht="12.8" hidden="false" customHeight="false" outlineLevel="0" collapsed="false">
      <c r="AB1315" s="1"/>
      <c r="AQ1315" s="27" t="n">
        <f aca="false">(AQ1314+AQ1316)/2</f>
        <v>0</v>
      </c>
    </row>
    <row r="1316" customFormat="false" ht="12.8" hidden="false" customHeight="false" outlineLevel="0" collapsed="false">
      <c r="AB1316" s="1"/>
    </row>
    <row r="1317" customFormat="false" ht="12.8" hidden="false" customHeight="false" outlineLevel="0" collapsed="false">
      <c r="AB1317" s="1"/>
    </row>
    <row r="1318" customFormat="false" ht="12.8" hidden="false" customHeight="false" outlineLevel="0" collapsed="false">
      <c r="AB1318" s="1"/>
    </row>
    <row r="1319" customFormat="false" ht="12.8" hidden="false" customHeight="false" outlineLevel="0" collapsed="false">
      <c r="AB1319" s="1"/>
      <c r="AQ1319" s="22" t="n">
        <f aca="false">(AQ1317+AQ1318)/2</f>
        <v>0</v>
      </c>
    </row>
    <row r="1320" customFormat="false" ht="12.8" hidden="false" customHeight="false" outlineLevel="0" collapsed="false">
      <c r="AB1320" s="1"/>
      <c r="AQ1320" s="22" t="n">
        <f aca="false">(AQ1321+AQ1322)/2</f>
        <v>0</v>
      </c>
    </row>
    <row r="1321" customFormat="false" ht="12.8" hidden="false" customHeight="false" outlineLevel="0" collapsed="false">
      <c r="AB1321" s="1"/>
    </row>
    <row r="1322" customFormat="false" ht="12.8" hidden="false" customHeight="false" outlineLevel="0" collapsed="false">
      <c r="AB1322" s="1"/>
    </row>
    <row r="1323" customFormat="false" ht="12.8" hidden="false" customHeight="false" outlineLevel="0" collapsed="false">
      <c r="AB1323" s="1"/>
    </row>
    <row r="1324" customFormat="false" ht="12.8" hidden="false" customHeight="false" outlineLevel="0" collapsed="false">
      <c r="AB1324" s="1"/>
    </row>
    <row r="1325" customFormat="false" ht="12.8" hidden="false" customHeight="false" outlineLevel="0" collapsed="false">
      <c r="AB1325" s="1"/>
    </row>
    <row r="1326" customFormat="false" ht="12.8" hidden="false" customHeight="false" outlineLevel="0" collapsed="false">
      <c r="AB1326" s="1"/>
    </row>
    <row r="1327" customFormat="false" ht="12.8" hidden="false" customHeight="false" outlineLevel="0" collapsed="false">
      <c r="AB1327" s="1"/>
    </row>
    <row r="1328" customFormat="false" ht="12.8" hidden="false" customHeight="false" outlineLevel="0" collapsed="false">
      <c r="AB1328" s="1"/>
    </row>
    <row r="1329" customFormat="false" ht="12.8" hidden="false" customHeight="false" outlineLevel="0" collapsed="false">
      <c r="AB1329" s="1"/>
    </row>
    <row r="1330" customFormat="false" ht="12.8" hidden="false" customHeight="false" outlineLevel="0" collapsed="false">
      <c r="AB1330" s="1"/>
    </row>
    <row r="1331" customFormat="false" ht="12.8" hidden="false" customHeight="false" outlineLevel="0" collapsed="false">
      <c r="AB1331" s="1"/>
    </row>
    <row r="1332" customFormat="false" ht="12.8" hidden="false" customHeight="false" outlineLevel="0" collapsed="false">
      <c r="AB1332" s="1"/>
    </row>
    <row r="1333" customFormat="false" ht="12.8" hidden="false" customHeight="false" outlineLevel="0" collapsed="false">
      <c r="AB1333" s="1"/>
    </row>
    <row r="1334" customFormat="false" ht="12.8" hidden="false" customHeight="false" outlineLevel="0" collapsed="false">
      <c r="AB1334" s="1"/>
    </row>
    <row r="1335" customFormat="false" ht="12.8" hidden="false" customHeight="false" outlineLevel="0" collapsed="false">
      <c r="AB1335" s="1"/>
    </row>
    <row r="1336" customFormat="false" ht="12.8" hidden="false" customHeight="false" outlineLevel="0" collapsed="false">
      <c r="AB1336" s="1"/>
    </row>
    <row r="1337" customFormat="false" ht="12.8" hidden="false" customHeight="false" outlineLevel="0" collapsed="false">
      <c r="AB1337" s="1"/>
    </row>
    <row r="1338" customFormat="false" ht="12.8" hidden="false" customHeight="false" outlineLevel="0" collapsed="false">
      <c r="AB1338" s="1"/>
    </row>
    <row r="1339" customFormat="false" ht="12.8" hidden="false" customHeight="false" outlineLevel="0" collapsed="false">
      <c r="AB1339" s="1"/>
    </row>
    <row r="1340" customFormat="false" ht="12.8" hidden="false" customHeight="false" outlineLevel="0" collapsed="false">
      <c r="AB1340" s="1"/>
    </row>
    <row r="1341" customFormat="false" ht="12.8" hidden="false" customHeight="false" outlineLevel="0" collapsed="false">
      <c r="AB1341" s="1"/>
    </row>
    <row r="1342" customFormat="false" ht="12.8" hidden="false" customHeight="false" outlineLevel="0" collapsed="false">
      <c r="AB1342" s="1"/>
    </row>
    <row r="1343" customFormat="false" ht="12.8" hidden="false" customHeight="false" outlineLevel="0" collapsed="false">
      <c r="AB1343" s="1"/>
    </row>
    <row r="1344" customFormat="false" ht="12.8" hidden="false" customHeight="false" outlineLevel="0" collapsed="false">
      <c r="AB1344" s="1"/>
    </row>
    <row r="1345" customFormat="false" ht="12.8" hidden="false" customHeight="false" outlineLevel="0" collapsed="false">
      <c r="AB1345" s="1"/>
    </row>
    <row r="1346" customFormat="false" ht="12.8" hidden="false" customHeight="false" outlineLevel="0" collapsed="false">
      <c r="AB1346" s="1"/>
    </row>
    <row r="1347" customFormat="false" ht="12.8" hidden="false" customHeight="false" outlineLevel="0" collapsed="false">
      <c r="AB1347" s="1"/>
    </row>
    <row r="1348" customFormat="false" ht="12.8" hidden="false" customHeight="false" outlineLevel="0" collapsed="false">
      <c r="AB1348" s="1"/>
    </row>
    <row r="1349" customFormat="false" ht="12.8" hidden="false" customHeight="false" outlineLevel="0" collapsed="false">
      <c r="AB1349" s="1"/>
    </row>
    <row r="1350" customFormat="false" ht="12.8" hidden="false" customHeight="false" outlineLevel="0" collapsed="false">
      <c r="AB1350" s="1"/>
    </row>
    <row r="1351" customFormat="false" ht="12.8" hidden="false" customHeight="false" outlineLevel="0" collapsed="false">
      <c r="AB1351" s="1"/>
    </row>
    <row r="1352" customFormat="false" ht="12.8" hidden="false" customHeight="false" outlineLevel="0" collapsed="false">
      <c r="AB1352" s="1"/>
    </row>
    <row r="1353" customFormat="false" ht="12.8" hidden="false" customHeight="false" outlineLevel="0" collapsed="false">
      <c r="AB1353" s="1"/>
    </row>
    <row r="1354" customFormat="false" ht="12.8" hidden="false" customHeight="false" outlineLevel="0" collapsed="false">
      <c r="AB1354" s="1"/>
    </row>
    <row r="1355" customFormat="false" ht="12.8" hidden="false" customHeight="false" outlineLevel="0" collapsed="false">
      <c r="AB1355" s="1"/>
    </row>
    <row r="1356" customFormat="false" ht="12.8" hidden="false" customHeight="false" outlineLevel="0" collapsed="false">
      <c r="AB1356" s="1"/>
    </row>
    <row r="1357" customFormat="false" ht="12.8" hidden="false" customHeight="false" outlineLevel="0" collapsed="false">
      <c r="AB1357" s="1"/>
    </row>
    <row r="1358" customFormat="false" ht="12.8" hidden="false" customHeight="false" outlineLevel="0" collapsed="false">
      <c r="AB1358" s="1"/>
    </row>
    <row r="1359" customFormat="false" ht="12.8" hidden="false" customHeight="false" outlineLevel="0" collapsed="false">
      <c r="AB1359" s="1"/>
    </row>
    <row r="1360" customFormat="false" ht="12.8" hidden="false" customHeight="false" outlineLevel="0" collapsed="false">
      <c r="AB1360" s="1"/>
    </row>
    <row r="1361" customFormat="false" ht="12.8" hidden="false" customHeight="false" outlineLevel="0" collapsed="false">
      <c r="AB1361" s="1"/>
    </row>
    <row r="1362" customFormat="false" ht="12.8" hidden="false" customHeight="false" outlineLevel="0" collapsed="false">
      <c r="AB1362" s="1"/>
    </row>
    <row r="1363" customFormat="false" ht="12.8" hidden="false" customHeight="false" outlineLevel="0" collapsed="false">
      <c r="AB1363" s="1"/>
    </row>
    <row r="1364" customFormat="false" ht="12.8" hidden="false" customHeight="false" outlineLevel="0" collapsed="false">
      <c r="AB1364" s="1"/>
    </row>
    <row r="1365" customFormat="false" ht="12.8" hidden="false" customHeight="false" outlineLevel="0" collapsed="false">
      <c r="AB1365" s="1"/>
    </row>
    <row r="1366" customFormat="false" ht="12.8" hidden="false" customHeight="false" outlineLevel="0" collapsed="false">
      <c r="AB1366" s="1"/>
    </row>
    <row r="1367" customFormat="false" ht="12.8" hidden="false" customHeight="false" outlineLevel="0" collapsed="false">
      <c r="AB1367" s="1"/>
    </row>
    <row r="1368" customFormat="false" ht="12.8" hidden="false" customHeight="false" outlineLevel="0" collapsed="false">
      <c r="AB1368" s="1"/>
    </row>
    <row r="1369" customFormat="false" ht="12.8" hidden="false" customHeight="false" outlineLevel="0" collapsed="false">
      <c r="AB1369" s="1"/>
    </row>
    <row r="1370" customFormat="false" ht="12.8" hidden="false" customHeight="false" outlineLevel="0" collapsed="false">
      <c r="AB1370" s="1"/>
    </row>
    <row r="1371" customFormat="false" ht="12.8" hidden="false" customHeight="false" outlineLevel="0" collapsed="false">
      <c r="AB1371" s="1"/>
    </row>
    <row r="1372" customFormat="false" ht="12.8" hidden="false" customHeight="false" outlineLevel="0" collapsed="false">
      <c r="AB1372" s="1"/>
    </row>
    <row r="1373" customFormat="false" ht="12.8" hidden="false" customHeight="false" outlineLevel="0" collapsed="false">
      <c r="AB1373" s="1"/>
    </row>
    <row r="1374" customFormat="false" ht="12.8" hidden="false" customHeight="false" outlineLevel="0" collapsed="false">
      <c r="AB1374" s="1"/>
    </row>
    <row r="1375" customFormat="false" ht="12.8" hidden="false" customHeight="false" outlineLevel="0" collapsed="false">
      <c r="AB1375" s="1"/>
    </row>
    <row r="1376" customFormat="false" ht="12.8" hidden="false" customHeight="false" outlineLevel="0" collapsed="false">
      <c r="AB1376" s="1"/>
    </row>
    <row r="1377" customFormat="false" ht="12.8" hidden="false" customHeight="false" outlineLevel="0" collapsed="false">
      <c r="AB1377" s="1"/>
    </row>
    <row r="1378" customFormat="false" ht="12.8" hidden="false" customHeight="false" outlineLevel="0" collapsed="false">
      <c r="AB1378" s="1"/>
    </row>
    <row r="1379" customFormat="false" ht="12.8" hidden="false" customHeight="false" outlineLevel="0" collapsed="false">
      <c r="AB1379" s="1"/>
    </row>
    <row r="1380" customFormat="false" ht="12.8" hidden="false" customHeight="false" outlineLevel="0" collapsed="false">
      <c r="AB1380" s="1"/>
    </row>
    <row r="1381" customFormat="false" ht="12.8" hidden="false" customHeight="false" outlineLevel="0" collapsed="false">
      <c r="AB1381" s="1"/>
    </row>
    <row r="1382" customFormat="false" ht="12.8" hidden="false" customHeight="false" outlineLevel="0" collapsed="false">
      <c r="AB1382" s="1"/>
    </row>
    <row r="1383" customFormat="false" ht="12.8" hidden="false" customHeight="false" outlineLevel="0" collapsed="false">
      <c r="AB1383" s="1"/>
    </row>
    <row r="1384" customFormat="false" ht="12.8" hidden="false" customHeight="false" outlineLevel="0" collapsed="false">
      <c r="AB1384" s="1"/>
    </row>
    <row r="1385" customFormat="false" ht="12.8" hidden="false" customHeight="false" outlineLevel="0" collapsed="false">
      <c r="AB1385" s="1"/>
    </row>
    <row r="1386" customFormat="false" ht="12.8" hidden="false" customHeight="false" outlineLevel="0" collapsed="false">
      <c r="AB1386" s="1"/>
    </row>
    <row r="1387" customFormat="false" ht="12.8" hidden="false" customHeight="false" outlineLevel="0" collapsed="false">
      <c r="AB1387" s="1"/>
    </row>
    <row r="1388" customFormat="false" ht="12.8" hidden="false" customHeight="false" outlineLevel="0" collapsed="false">
      <c r="AB1388" s="1"/>
    </row>
    <row r="1389" customFormat="false" ht="12.8" hidden="false" customHeight="false" outlineLevel="0" collapsed="false">
      <c r="AB1389" s="1"/>
    </row>
    <row r="1390" customFormat="false" ht="12.8" hidden="false" customHeight="false" outlineLevel="0" collapsed="false">
      <c r="AB1390" s="1"/>
    </row>
    <row r="1391" customFormat="false" ht="12.8" hidden="false" customHeight="false" outlineLevel="0" collapsed="false">
      <c r="AB1391" s="1"/>
    </row>
    <row r="1392" customFormat="false" ht="12.8" hidden="false" customHeight="false" outlineLevel="0" collapsed="false">
      <c r="AB1392" s="1"/>
    </row>
    <row r="1393" customFormat="false" ht="12.8" hidden="false" customHeight="false" outlineLevel="0" collapsed="false">
      <c r="AB1393" s="1"/>
    </row>
    <row r="1394" customFormat="false" ht="12.8" hidden="false" customHeight="false" outlineLevel="0" collapsed="false">
      <c r="AB1394" s="1"/>
    </row>
    <row r="1395" customFormat="false" ht="12.8" hidden="false" customHeight="false" outlineLevel="0" collapsed="false">
      <c r="AB1395" s="1"/>
    </row>
    <row r="1396" customFormat="false" ht="12.8" hidden="false" customHeight="false" outlineLevel="0" collapsed="false">
      <c r="AB1396" s="1"/>
    </row>
    <row r="1397" customFormat="false" ht="12.8" hidden="false" customHeight="false" outlineLevel="0" collapsed="false">
      <c r="AB1397" s="1"/>
    </row>
    <row r="1398" customFormat="false" ht="12.8" hidden="false" customHeight="false" outlineLevel="0" collapsed="false">
      <c r="AB1398" s="1"/>
    </row>
    <row r="1399" customFormat="false" ht="12.8" hidden="false" customHeight="false" outlineLevel="0" collapsed="false">
      <c r="AB1399" s="1"/>
    </row>
    <row r="1400" customFormat="false" ht="12.8" hidden="false" customHeight="false" outlineLevel="0" collapsed="false">
      <c r="AB1400" s="1"/>
    </row>
    <row r="1401" customFormat="false" ht="12.8" hidden="false" customHeight="false" outlineLevel="0" collapsed="false">
      <c r="AB1401" s="1"/>
    </row>
    <row r="1402" customFormat="false" ht="12.8" hidden="false" customHeight="false" outlineLevel="0" collapsed="false">
      <c r="AB1402" s="1"/>
    </row>
    <row r="1403" customFormat="false" ht="12.8" hidden="false" customHeight="false" outlineLevel="0" collapsed="false">
      <c r="AB1403" s="1"/>
    </row>
    <row r="1404" customFormat="false" ht="12.8" hidden="false" customHeight="false" outlineLevel="0" collapsed="false">
      <c r="AB1404" s="1"/>
    </row>
    <row r="1405" customFormat="false" ht="12.8" hidden="false" customHeight="false" outlineLevel="0" collapsed="false">
      <c r="AB1405" s="1"/>
    </row>
    <row r="1406" customFormat="false" ht="12.8" hidden="false" customHeight="false" outlineLevel="0" collapsed="false">
      <c r="AB1406" s="1"/>
    </row>
    <row r="1407" customFormat="false" ht="12.8" hidden="false" customHeight="false" outlineLevel="0" collapsed="false">
      <c r="AB1407" s="1"/>
    </row>
    <row r="1408" customFormat="false" ht="12.8" hidden="false" customHeight="false" outlineLevel="0" collapsed="false">
      <c r="AB1408" s="1"/>
    </row>
    <row r="1409" customFormat="false" ht="12.8" hidden="false" customHeight="false" outlineLevel="0" collapsed="false">
      <c r="AB1409" s="1"/>
    </row>
    <row r="1410" customFormat="false" ht="12.8" hidden="false" customHeight="false" outlineLevel="0" collapsed="false">
      <c r="AB1410" s="1"/>
    </row>
    <row r="1411" customFormat="false" ht="12.8" hidden="false" customHeight="false" outlineLevel="0" collapsed="false">
      <c r="AB1411" s="1"/>
    </row>
    <row r="1412" customFormat="false" ht="12.8" hidden="false" customHeight="false" outlineLevel="0" collapsed="false">
      <c r="AB1412" s="1"/>
    </row>
    <row r="1413" customFormat="false" ht="12.8" hidden="false" customHeight="false" outlineLevel="0" collapsed="false">
      <c r="AB1413" s="1"/>
    </row>
    <row r="1414" customFormat="false" ht="12.8" hidden="false" customHeight="false" outlineLevel="0" collapsed="false">
      <c r="AB1414" s="1"/>
    </row>
    <row r="1415" customFormat="false" ht="12.8" hidden="false" customHeight="false" outlineLevel="0" collapsed="false">
      <c r="AB1415" s="1"/>
    </row>
    <row r="1416" customFormat="false" ht="12.8" hidden="false" customHeight="false" outlineLevel="0" collapsed="false">
      <c r="AB1416" s="1"/>
    </row>
    <row r="1417" customFormat="false" ht="12.8" hidden="false" customHeight="false" outlineLevel="0" collapsed="false">
      <c r="AB1417" s="1"/>
    </row>
    <row r="1418" customFormat="false" ht="12.8" hidden="false" customHeight="false" outlineLevel="0" collapsed="false">
      <c r="AB1418" s="1"/>
    </row>
    <row r="1419" customFormat="false" ht="12.8" hidden="false" customHeight="false" outlineLevel="0" collapsed="false">
      <c r="AB1419" s="1"/>
    </row>
    <row r="1420" customFormat="false" ht="12.8" hidden="false" customHeight="false" outlineLevel="0" collapsed="false">
      <c r="AB1420" s="1"/>
    </row>
    <row r="1421" customFormat="false" ht="12.8" hidden="false" customHeight="false" outlineLevel="0" collapsed="false">
      <c r="AB1421" s="1"/>
    </row>
    <row r="1422" customFormat="false" ht="12.8" hidden="false" customHeight="false" outlineLevel="0" collapsed="false">
      <c r="AB1422" s="1"/>
    </row>
    <row r="1423" customFormat="false" ht="12.8" hidden="false" customHeight="false" outlineLevel="0" collapsed="false">
      <c r="AB1423" s="1"/>
    </row>
    <row r="1424" customFormat="false" ht="12.8" hidden="false" customHeight="false" outlineLevel="0" collapsed="false">
      <c r="AB1424" s="1"/>
    </row>
    <row r="1425" customFormat="false" ht="12.8" hidden="false" customHeight="false" outlineLevel="0" collapsed="false">
      <c r="AB1425" s="1"/>
    </row>
    <row r="1426" customFormat="false" ht="12.8" hidden="false" customHeight="false" outlineLevel="0" collapsed="false">
      <c r="AB1426" s="1"/>
    </row>
    <row r="1427" customFormat="false" ht="12.8" hidden="false" customHeight="false" outlineLevel="0" collapsed="false">
      <c r="AB1427" s="1"/>
    </row>
    <row r="1428" customFormat="false" ht="12.8" hidden="false" customHeight="false" outlineLevel="0" collapsed="false">
      <c r="AB1428" s="1"/>
    </row>
    <row r="1429" customFormat="false" ht="12.8" hidden="false" customHeight="false" outlineLevel="0" collapsed="false">
      <c r="AB1429" s="1"/>
    </row>
    <row r="1430" customFormat="false" ht="12.8" hidden="false" customHeight="false" outlineLevel="0" collapsed="false">
      <c r="AB1430" s="1"/>
    </row>
    <row r="1431" customFormat="false" ht="12.8" hidden="false" customHeight="false" outlineLevel="0" collapsed="false">
      <c r="AB1431" s="1"/>
    </row>
    <row r="1432" customFormat="false" ht="12.8" hidden="false" customHeight="false" outlineLevel="0" collapsed="false">
      <c r="AB1432" s="1"/>
    </row>
    <row r="1433" customFormat="false" ht="12.8" hidden="false" customHeight="false" outlineLevel="0" collapsed="false">
      <c r="AB1433" s="1"/>
    </row>
    <row r="1434" customFormat="false" ht="12.8" hidden="false" customHeight="false" outlineLevel="0" collapsed="false">
      <c r="AB1434" s="1"/>
    </row>
    <row r="1435" customFormat="false" ht="12.8" hidden="false" customHeight="false" outlineLevel="0" collapsed="false">
      <c r="AB1435" s="1"/>
    </row>
    <row r="1436" customFormat="false" ht="12.8" hidden="false" customHeight="false" outlineLevel="0" collapsed="false">
      <c r="AB1436" s="1"/>
    </row>
    <row r="1437" customFormat="false" ht="12.8" hidden="false" customHeight="false" outlineLevel="0" collapsed="false">
      <c r="AB1437" s="1"/>
    </row>
    <row r="1438" customFormat="false" ht="12.8" hidden="false" customHeight="false" outlineLevel="0" collapsed="false">
      <c r="AB1438" s="1"/>
    </row>
    <row r="1439" customFormat="false" ht="12.8" hidden="false" customHeight="false" outlineLevel="0" collapsed="false">
      <c r="AB1439" s="1"/>
    </row>
    <row r="1440" customFormat="false" ht="12.8" hidden="false" customHeight="false" outlineLevel="0" collapsed="false">
      <c r="AB1440" s="1"/>
    </row>
    <row r="1441" customFormat="false" ht="12.8" hidden="false" customHeight="false" outlineLevel="0" collapsed="false">
      <c r="AB1441" s="1"/>
    </row>
    <row r="1442" customFormat="false" ht="12.8" hidden="false" customHeight="false" outlineLevel="0" collapsed="false">
      <c r="AB1442" s="1"/>
    </row>
    <row r="1443" customFormat="false" ht="12.8" hidden="false" customHeight="false" outlineLevel="0" collapsed="false">
      <c r="AB1443" s="1"/>
    </row>
    <row r="1444" customFormat="false" ht="12.8" hidden="false" customHeight="false" outlineLevel="0" collapsed="false">
      <c r="AB1444" s="1"/>
    </row>
    <row r="1445" customFormat="false" ht="12.8" hidden="false" customHeight="false" outlineLevel="0" collapsed="false">
      <c r="AB1445" s="1"/>
    </row>
    <row r="1446" customFormat="false" ht="12.8" hidden="false" customHeight="false" outlineLevel="0" collapsed="false">
      <c r="AB1446" s="1"/>
    </row>
    <row r="1447" customFormat="false" ht="12.8" hidden="false" customHeight="false" outlineLevel="0" collapsed="false">
      <c r="AB1447" s="1"/>
    </row>
    <row r="1448" customFormat="false" ht="12.8" hidden="false" customHeight="false" outlineLevel="0" collapsed="false">
      <c r="AB1448" s="1"/>
    </row>
    <row r="1449" customFormat="false" ht="12.8" hidden="false" customHeight="false" outlineLevel="0" collapsed="false">
      <c r="AB1449" s="1"/>
    </row>
    <row r="1450" customFormat="false" ht="12.8" hidden="false" customHeight="false" outlineLevel="0" collapsed="false">
      <c r="AB1450" s="1"/>
    </row>
    <row r="1451" customFormat="false" ht="12.8" hidden="false" customHeight="false" outlineLevel="0" collapsed="false">
      <c r="AB1451" s="1"/>
    </row>
    <row r="1452" customFormat="false" ht="12.8" hidden="false" customHeight="false" outlineLevel="0" collapsed="false">
      <c r="AB1452" s="1"/>
    </row>
    <row r="1453" customFormat="false" ht="12.8" hidden="false" customHeight="false" outlineLevel="0" collapsed="false">
      <c r="AB1453" s="1"/>
    </row>
    <row r="1454" customFormat="false" ht="12.8" hidden="false" customHeight="false" outlineLevel="0" collapsed="false">
      <c r="AB1454" s="1"/>
    </row>
    <row r="1455" customFormat="false" ht="12.8" hidden="false" customHeight="false" outlineLevel="0" collapsed="false">
      <c r="AB1455" s="1"/>
    </row>
    <row r="1456" customFormat="false" ht="12.8" hidden="false" customHeight="false" outlineLevel="0" collapsed="false">
      <c r="AB1456" s="1"/>
    </row>
    <row r="1457" customFormat="false" ht="12.8" hidden="false" customHeight="false" outlineLevel="0" collapsed="false">
      <c r="AB1457" s="1"/>
    </row>
    <row r="1458" customFormat="false" ht="12.8" hidden="false" customHeight="false" outlineLevel="0" collapsed="false">
      <c r="AB1458" s="1"/>
    </row>
    <row r="1459" customFormat="false" ht="12.8" hidden="false" customHeight="false" outlineLevel="0" collapsed="false">
      <c r="AB1459" s="1"/>
    </row>
    <row r="1460" customFormat="false" ht="12.8" hidden="false" customHeight="false" outlineLevel="0" collapsed="false">
      <c r="AB1460" s="1"/>
    </row>
    <row r="1461" customFormat="false" ht="12.8" hidden="false" customHeight="false" outlineLevel="0" collapsed="false">
      <c r="AB1461" s="1"/>
    </row>
    <row r="1462" customFormat="false" ht="12.8" hidden="false" customHeight="false" outlineLevel="0" collapsed="false">
      <c r="AB1462" s="1"/>
    </row>
    <row r="1463" customFormat="false" ht="12.8" hidden="false" customHeight="false" outlineLevel="0" collapsed="false">
      <c r="AB1463" s="1"/>
    </row>
    <row r="1464" customFormat="false" ht="12.8" hidden="false" customHeight="false" outlineLevel="0" collapsed="false">
      <c r="AB1464" s="1"/>
    </row>
    <row r="1465" customFormat="false" ht="12.8" hidden="false" customHeight="false" outlineLevel="0" collapsed="false">
      <c r="AB1465" s="1"/>
    </row>
    <row r="1466" customFormat="false" ht="12.8" hidden="false" customHeight="false" outlineLevel="0" collapsed="false">
      <c r="AB1466" s="1"/>
    </row>
    <row r="1467" customFormat="false" ht="12.8" hidden="false" customHeight="false" outlineLevel="0" collapsed="false">
      <c r="AB1467" s="1"/>
    </row>
    <row r="1468" customFormat="false" ht="12.8" hidden="false" customHeight="false" outlineLevel="0" collapsed="false">
      <c r="AB1468" s="1"/>
    </row>
    <row r="1469" customFormat="false" ht="12.8" hidden="false" customHeight="false" outlineLevel="0" collapsed="false">
      <c r="AB1469" s="1"/>
    </row>
    <row r="1470" customFormat="false" ht="12.8" hidden="false" customHeight="false" outlineLevel="0" collapsed="false">
      <c r="AB1470" s="1"/>
    </row>
    <row r="1473" customFormat="false" ht="12.8" hidden="false" customHeight="false" outlineLevel="0" collapsed="false">
      <c r="AB1473" s="1"/>
    </row>
    <row r="1474" customFormat="false" ht="12.8" hidden="false" customHeight="false" outlineLevel="0" collapsed="false">
      <c r="AB1474" s="1"/>
    </row>
    <row r="1475" customFormat="false" ht="12.8" hidden="false" customHeight="false" outlineLevel="0" collapsed="false">
      <c r="AB1475" s="1"/>
    </row>
    <row r="1476" customFormat="false" ht="12.8" hidden="false" customHeight="false" outlineLevel="0" collapsed="false">
      <c r="AB1476" s="1"/>
    </row>
    <row r="1477" customFormat="false" ht="12.8" hidden="false" customHeight="false" outlineLevel="0" collapsed="false">
      <c r="AB1477" s="1"/>
    </row>
    <row r="1478" customFormat="false" ht="12.8" hidden="false" customHeight="false" outlineLevel="0" collapsed="false">
      <c r="AB1478" s="1"/>
    </row>
    <row r="1479" customFormat="false" ht="12.8" hidden="false" customHeight="false" outlineLevel="0" collapsed="false">
      <c r="AB1479" s="1"/>
    </row>
    <row r="1480" customFormat="false" ht="12.8" hidden="false" customHeight="false" outlineLevel="0" collapsed="false">
      <c r="AB1480" s="1"/>
    </row>
    <row r="1481" customFormat="false" ht="12.8" hidden="false" customHeight="false" outlineLevel="0" collapsed="false">
      <c r="AB1481" s="1"/>
    </row>
    <row r="1482" customFormat="false" ht="12.8" hidden="false" customHeight="false" outlineLevel="0" collapsed="false">
      <c r="AB1482" s="1"/>
    </row>
    <row r="1483" customFormat="false" ht="12.8" hidden="false" customHeight="false" outlineLevel="0" collapsed="false">
      <c r="AB1483" s="1"/>
    </row>
    <row r="1484" customFormat="false" ht="12.8" hidden="false" customHeight="false" outlineLevel="0" collapsed="false">
      <c r="AB1484" s="1"/>
    </row>
    <row r="1485" customFormat="false" ht="12.8" hidden="false" customHeight="false" outlineLevel="0" collapsed="false">
      <c r="AB1485" s="1"/>
    </row>
    <row r="1486" customFormat="false" ht="12.8" hidden="false" customHeight="false" outlineLevel="0" collapsed="false">
      <c r="AB1486" s="1"/>
    </row>
    <row r="1487" customFormat="false" ht="12.8" hidden="false" customHeight="false" outlineLevel="0" collapsed="false">
      <c r="AB1487" s="1"/>
    </row>
    <row r="1488" customFormat="false" ht="12.8" hidden="false" customHeight="false" outlineLevel="0" collapsed="false">
      <c r="AB1488" s="1"/>
    </row>
    <row r="1489" customFormat="false" ht="12.8" hidden="false" customHeight="false" outlineLevel="0" collapsed="false">
      <c r="AB1489" s="1"/>
    </row>
    <row r="1490" customFormat="false" ht="12.8" hidden="false" customHeight="false" outlineLevel="0" collapsed="false">
      <c r="AB1490" s="1"/>
    </row>
    <row r="1491" customFormat="false" ht="12.8" hidden="false" customHeight="false" outlineLevel="0" collapsed="false">
      <c r="AB1491" s="1"/>
    </row>
    <row r="1492" customFormat="false" ht="12.8" hidden="false" customHeight="false" outlineLevel="0" collapsed="false">
      <c r="AB1492" s="1"/>
    </row>
    <row r="1493" customFormat="false" ht="12.8" hidden="false" customHeight="false" outlineLevel="0" collapsed="false">
      <c r="AB1493" s="1"/>
    </row>
    <row r="1494" customFormat="false" ht="12.8" hidden="false" customHeight="false" outlineLevel="0" collapsed="false">
      <c r="AB1494" s="1"/>
    </row>
    <row r="1495" customFormat="false" ht="12.8" hidden="false" customHeight="false" outlineLevel="0" collapsed="false">
      <c r="AB1495" s="1"/>
    </row>
    <row r="1496" customFormat="false" ht="12.8" hidden="false" customHeight="false" outlineLevel="0" collapsed="false">
      <c r="AB1496" s="1"/>
    </row>
    <row r="1497" customFormat="false" ht="12.8" hidden="false" customHeight="false" outlineLevel="0" collapsed="false">
      <c r="AB1497" s="1"/>
    </row>
    <row r="1498" customFormat="false" ht="12.8" hidden="false" customHeight="false" outlineLevel="0" collapsed="false">
      <c r="AB1498" s="1"/>
    </row>
    <row r="1499" customFormat="false" ht="12.8" hidden="false" customHeight="false" outlineLevel="0" collapsed="false">
      <c r="AB1499" s="1"/>
    </row>
    <row r="1500" customFormat="false" ht="12.8" hidden="false" customHeight="false" outlineLevel="0" collapsed="false">
      <c r="AB1500" s="1"/>
    </row>
    <row r="1501" customFormat="false" ht="12.8" hidden="false" customHeight="false" outlineLevel="0" collapsed="false">
      <c r="AB1501" s="1"/>
    </row>
    <row r="1502" customFormat="false" ht="12.8" hidden="false" customHeight="false" outlineLevel="0" collapsed="false">
      <c r="AB1502" s="1"/>
    </row>
    <row r="1503" customFormat="false" ht="12.8" hidden="false" customHeight="false" outlineLevel="0" collapsed="false">
      <c r="AB1503" s="1"/>
    </row>
    <row r="1504" customFormat="false" ht="12.8" hidden="false" customHeight="false" outlineLevel="0" collapsed="false">
      <c r="AB1504" s="1"/>
    </row>
    <row r="1505" customFormat="false" ht="12.8" hidden="false" customHeight="false" outlineLevel="0" collapsed="false">
      <c r="AB1505" s="1"/>
    </row>
    <row r="1506" customFormat="false" ht="12.8" hidden="false" customHeight="false" outlineLevel="0" collapsed="false">
      <c r="AB1506" s="1"/>
    </row>
    <row r="1507" customFormat="false" ht="12.8" hidden="false" customHeight="false" outlineLevel="0" collapsed="false">
      <c r="AB1507" s="1"/>
    </row>
    <row r="1508" customFormat="false" ht="12.8" hidden="false" customHeight="false" outlineLevel="0" collapsed="false">
      <c r="AB1508" s="1"/>
    </row>
    <row r="1509" customFormat="false" ht="12.8" hidden="false" customHeight="false" outlineLevel="0" collapsed="false">
      <c r="AB1509" s="1"/>
    </row>
    <row r="1510" customFormat="false" ht="12.8" hidden="false" customHeight="false" outlineLevel="0" collapsed="false">
      <c r="AB1510" s="1"/>
    </row>
    <row r="1511" customFormat="false" ht="12.8" hidden="false" customHeight="false" outlineLevel="0" collapsed="false">
      <c r="AB1511" s="1"/>
    </row>
    <row r="1512" customFormat="false" ht="12.8" hidden="false" customHeight="false" outlineLevel="0" collapsed="false">
      <c r="AB1512" s="1"/>
    </row>
    <row r="1513" customFormat="false" ht="12.8" hidden="false" customHeight="false" outlineLevel="0" collapsed="false">
      <c r="AB1513" s="1"/>
    </row>
    <row r="1514" customFormat="false" ht="12.8" hidden="false" customHeight="false" outlineLevel="0" collapsed="false">
      <c r="AB1514" s="1"/>
    </row>
    <row r="1515" customFormat="false" ht="12.8" hidden="false" customHeight="false" outlineLevel="0" collapsed="false">
      <c r="AB1515" s="1"/>
    </row>
    <row r="1516" customFormat="false" ht="12.8" hidden="false" customHeight="false" outlineLevel="0" collapsed="false">
      <c r="AB1516" s="1"/>
    </row>
    <row r="1517" customFormat="false" ht="12.8" hidden="false" customHeight="false" outlineLevel="0" collapsed="false">
      <c r="AB1517" s="1"/>
    </row>
    <row r="1518" customFormat="false" ht="12.8" hidden="false" customHeight="false" outlineLevel="0" collapsed="false">
      <c r="AB1518" s="1"/>
    </row>
    <row r="1519" customFormat="false" ht="12.8" hidden="false" customHeight="false" outlineLevel="0" collapsed="false">
      <c r="AB1519" s="1"/>
    </row>
    <row r="1520" customFormat="false" ht="12.8" hidden="false" customHeight="false" outlineLevel="0" collapsed="false">
      <c r="AB1520" s="1"/>
    </row>
    <row r="1521" customFormat="false" ht="12.8" hidden="false" customHeight="false" outlineLevel="0" collapsed="false">
      <c r="AB1521" s="1"/>
    </row>
    <row r="1522" customFormat="false" ht="12.8" hidden="false" customHeight="false" outlineLevel="0" collapsed="false">
      <c r="AB1522" s="1"/>
    </row>
    <row r="1523" customFormat="false" ht="12.8" hidden="false" customHeight="false" outlineLevel="0" collapsed="false">
      <c r="AB1523" s="1"/>
    </row>
    <row r="1524" customFormat="false" ht="12.8" hidden="false" customHeight="false" outlineLevel="0" collapsed="false">
      <c r="AB1524" s="1"/>
    </row>
    <row r="1525" customFormat="false" ht="12.8" hidden="false" customHeight="false" outlineLevel="0" collapsed="false">
      <c r="AB1525" s="1"/>
    </row>
    <row r="1526" customFormat="false" ht="12.8" hidden="false" customHeight="false" outlineLevel="0" collapsed="false">
      <c r="AB1526" s="1"/>
    </row>
    <row r="1527" customFormat="false" ht="12.8" hidden="false" customHeight="false" outlineLevel="0" collapsed="false">
      <c r="AB1527" s="1"/>
    </row>
    <row r="1528" customFormat="false" ht="12.8" hidden="false" customHeight="false" outlineLevel="0" collapsed="false">
      <c r="AB1528" s="1"/>
    </row>
    <row r="1529" customFormat="false" ht="12.8" hidden="false" customHeight="false" outlineLevel="0" collapsed="false">
      <c r="AB1529" s="1"/>
    </row>
    <row r="1530" customFormat="false" ht="12.8" hidden="false" customHeight="false" outlineLevel="0" collapsed="false">
      <c r="AB1530" s="1"/>
    </row>
    <row r="1531" customFormat="false" ht="12.8" hidden="false" customHeight="false" outlineLevel="0" collapsed="false">
      <c r="AB1531" s="1"/>
    </row>
    <row r="1532" customFormat="false" ht="12.8" hidden="false" customHeight="false" outlineLevel="0" collapsed="false">
      <c r="AB1532" s="1"/>
    </row>
    <row r="1533" customFormat="false" ht="12.8" hidden="false" customHeight="false" outlineLevel="0" collapsed="false">
      <c r="AB1533" s="1"/>
    </row>
    <row r="1534" customFormat="false" ht="12.8" hidden="false" customHeight="false" outlineLevel="0" collapsed="false">
      <c r="AB1534" s="1"/>
    </row>
    <row r="1535" customFormat="false" ht="12.8" hidden="false" customHeight="false" outlineLevel="0" collapsed="false">
      <c r="AB1535" s="1"/>
    </row>
    <row r="1536" customFormat="false" ht="12.8" hidden="false" customHeight="false" outlineLevel="0" collapsed="false">
      <c r="AB1536" s="1"/>
    </row>
    <row r="1537" customFormat="false" ht="12.8" hidden="false" customHeight="false" outlineLevel="0" collapsed="false">
      <c r="AB1537" s="1"/>
    </row>
    <row r="1538" customFormat="false" ht="12.8" hidden="false" customHeight="false" outlineLevel="0" collapsed="false">
      <c r="AB1538" s="1"/>
    </row>
    <row r="1539" customFormat="false" ht="12.8" hidden="false" customHeight="false" outlineLevel="0" collapsed="false">
      <c r="AB1539" s="1"/>
    </row>
    <row r="1540" customFormat="false" ht="12.8" hidden="false" customHeight="false" outlineLevel="0" collapsed="false">
      <c r="AB1540" s="1"/>
    </row>
    <row r="1541" customFormat="false" ht="12.8" hidden="false" customHeight="false" outlineLevel="0" collapsed="false">
      <c r="AB1541" s="1"/>
    </row>
    <row r="1542" customFormat="false" ht="12.8" hidden="false" customHeight="false" outlineLevel="0" collapsed="false">
      <c r="AB1542" s="1"/>
    </row>
    <row r="1543" customFormat="false" ht="12.8" hidden="false" customHeight="false" outlineLevel="0" collapsed="false">
      <c r="AB1543" s="1"/>
    </row>
    <row r="1544" customFormat="false" ht="12.8" hidden="false" customHeight="false" outlineLevel="0" collapsed="false">
      <c r="AB1544" s="1"/>
    </row>
    <row r="1545" customFormat="false" ht="12.8" hidden="false" customHeight="false" outlineLevel="0" collapsed="false">
      <c r="AB1545" s="1"/>
    </row>
    <row r="1546" customFormat="false" ht="12.8" hidden="false" customHeight="false" outlineLevel="0" collapsed="false">
      <c r="AB1546" s="1"/>
    </row>
    <row r="1547" customFormat="false" ht="12.8" hidden="false" customHeight="false" outlineLevel="0" collapsed="false">
      <c r="AB1547" s="1"/>
    </row>
    <row r="1548" customFormat="false" ht="12.8" hidden="false" customHeight="false" outlineLevel="0" collapsed="false">
      <c r="AB1548" s="1"/>
    </row>
    <row r="1549" customFormat="false" ht="12.8" hidden="false" customHeight="false" outlineLevel="0" collapsed="false">
      <c r="AB1549" s="1"/>
    </row>
    <row r="1550" customFormat="false" ht="12.8" hidden="false" customHeight="false" outlineLevel="0" collapsed="false">
      <c r="AB1550" s="1"/>
    </row>
    <row r="1551" customFormat="false" ht="12.8" hidden="false" customHeight="false" outlineLevel="0" collapsed="false">
      <c r="AB1551" s="1"/>
    </row>
    <row r="1552" customFormat="false" ht="12.8" hidden="false" customHeight="false" outlineLevel="0" collapsed="false">
      <c r="AB1552" s="1"/>
    </row>
    <row r="1553" customFormat="false" ht="12.8" hidden="false" customHeight="false" outlineLevel="0" collapsed="false">
      <c r="AB1553" s="1"/>
    </row>
    <row r="1554" customFormat="false" ht="12.8" hidden="false" customHeight="false" outlineLevel="0" collapsed="false">
      <c r="AB1554" s="1"/>
    </row>
    <row r="1555" customFormat="false" ht="12.8" hidden="false" customHeight="false" outlineLevel="0" collapsed="false">
      <c r="AB1555" s="1"/>
    </row>
    <row r="1556" customFormat="false" ht="12.8" hidden="false" customHeight="false" outlineLevel="0" collapsed="false">
      <c r="AB1556" s="1"/>
    </row>
    <row r="1557" customFormat="false" ht="12.8" hidden="false" customHeight="false" outlineLevel="0" collapsed="false">
      <c r="AB1557" s="1"/>
    </row>
    <row r="1558" customFormat="false" ht="12.8" hidden="false" customHeight="false" outlineLevel="0" collapsed="false">
      <c r="AB1558" s="1"/>
    </row>
    <row r="1559" customFormat="false" ht="12.8" hidden="false" customHeight="false" outlineLevel="0" collapsed="false">
      <c r="AB1559" s="1"/>
    </row>
    <row r="1560" customFormat="false" ht="12.8" hidden="false" customHeight="false" outlineLevel="0" collapsed="false">
      <c r="AB1560" s="1"/>
    </row>
    <row r="1561" customFormat="false" ht="12.8" hidden="false" customHeight="false" outlineLevel="0" collapsed="false">
      <c r="AB1561" s="1"/>
    </row>
    <row r="1562" customFormat="false" ht="12.8" hidden="false" customHeight="false" outlineLevel="0" collapsed="false">
      <c r="AB1562" s="1"/>
    </row>
    <row r="1563" customFormat="false" ht="12.8" hidden="false" customHeight="false" outlineLevel="0" collapsed="false">
      <c r="AB1563" s="1"/>
    </row>
    <row r="1564" customFormat="false" ht="12.8" hidden="false" customHeight="false" outlineLevel="0" collapsed="false">
      <c r="AB1564" s="1"/>
    </row>
    <row r="1565" customFormat="false" ht="12.8" hidden="false" customHeight="false" outlineLevel="0" collapsed="false">
      <c r="AB1565" s="1"/>
    </row>
    <row r="1566" customFormat="false" ht="12.8" hidden="false" customHeight="false" outlineLevel="0" collapsed="false">
      <c r="AB1566" s="1"/>
    </row>
    <row r="1567" customFormat="false" ht="12.8" hidden="false" customHeight="false" outlineLevel="0" collapsed="false">
      <c r="AB1567" s="1"/>
    </row>
    <row r="1568" customFormat="false" ht="12.8" hidden="false" customHeight="false" outlineLevel="0" collapsed="false">
      <c r="AB1568" s="1"/>
    </row>
    <row r="1569" customFormat="false" ht="12.8" hidden="false" customHeight="false" outlineLevel="0" collapsed="false">
      <c r="AB1569" s="1"/>
    </row>
    <row r="1570" customFormat="false" ht="12.8" hidden="false" customHeight="false" outlineLevel="0" collapsed="false">
      <c r="AB1570" s="1"/>
    </row>
    <row r="1571" customFormat="false" ht="12.8" hidden="false" customHeight="false" outlineLevel="0" collapsed="false">
      <c r="AB1571" s="1"/>
    </row>
    <row r="1572" customFormat="false" ht="12.8" hidden="false" customHeight="false" outlineLevel="0" collapsed="false">
      <c r="AB1572" s="1"/>
    </row>
    <row r="1573" customFormat="false" ht="12.8" hidden="false" customHeight="false" outlineLevel="0" collapsed="false">
      <c r="AB1573" s="1"/>
    </row>
    <row r="1574" customFormat="false" ht="12.8" hidden="false" customHeight="false" outlineLevel="0" collapsed="false">
      <c r="AB1574" s="1"/>
    </row>
    <row r="1575" customFormat="false" ht="12.8" hidden="false" customHeight="false" outlineLevel="0" collapsed="false">
      <c r="AB1575" s="1"/>
    </row>
    <row r="1576" customFormat="false" ht="12.8" hidden="false" customHeight="false" outlineLevel="0" collapsed="false">
      <c r="AB1576" s="1"/>
    </row>
    <row r="1577" customFormat="false" ht="12.8" hidden="false" customHeight="false" outlineLevel="0" collapsed="false">
      <c r="AB1577" s="1"/>
    </row>
    <row r="1578" customFormat="false" ht="12.8" hidden="false" customHeight="false" outlineLevel="0" collapsed="false">
      <c r="AB1578" s="1"/>
    </row>
    <row r="1579" customFormat="false" ht="12.8" hidden="false" customHeight="false" outlineLevel="0" collapsed="false">
      <c r="AB1579" s="1"/>
    </row>
    <row r="1580" customFormat="false" ht="12.8" hidden="false" customHeight="false" outlineLevel="0" collapsed="false">
      <c r="AB1580" s="1"/>
    </row>
    <row r="1581" customFormat="false" ht="12.8" hidden="false" customHeight="false" outlineLevel="0" collapsed="false">
      <c r="AB1581" s="1"/>
    </row>
    <row r="1582" customFormat="false" ht="12.8" hidden="false" customHeight="false" outlineLevel="0" collapsed="false">
      <c r="AB1582" s="1"/>
    </row>
    <row r="1583" customFormat="false" ht="12.8" hidden="false" customHeight="false" outlineLevel="0" collapsed="false">
      <c r="AB1583" s="1"/>
    </row>
    <row r="1584" customFormat="false" ht="12.8" hidden="false" customHeight="false" outlineLevel="0" collapsed="false">
      <c r="AB1584" s="1"/>
    </row>
    <row r="1585" customFormat="false" ht="12.8" hidden="false" customHeight="false" outlineLevel="0" collapsed="false">
      <c r="AB1585" s="1"/>
    </row>
    <row r="1586" customFormat="false" ht="12.8" hidden="false" customHeight="false" outlineLevel="0" collapsed="false">
      <c r="AB1586" s="1"/>
    </row>
    <row r="1587" customFormat="false" ht="12.8" hidden="false" customHeight="false" outlineLevel="0" collapsed="false">
      <c r="AB1587" s="1"/>
    </row>
    <row r="1588" customFormat="false" ht="12.8" hidden="false" customHeight="false" outlineLevel="0" collapsed="false">
      <c r="AB1588" s="1"/>
    </row>
    <row r="1589" customFormat="false" ht="12.8" hidden="false" customHeight="false" outlineLevel="0" collapsed="false">
      <c r="AB1589" s="1"/>
    </row>
    <row r="1590" customFormat="false" ht="12.8" hidden="false" customHeight="false" outlineLevel="0" collapsed="false">
      <c r="AB1590" s="1"/>
    </row>
    <row r="1591" customFormat="false" ht="12.8" hidden="false" customHeight="false" outlineLevel="0" collapsed="false">
      <c r="AB1591" s="1"/>
    </row>
    <row r="1592" customFormat="false" ht="12.8" hidden="false" customHeight="false" outlineLevel="0" collapsed="false">
      <c r="AB1592" s="1"/>
    </row>
    <row r="1593" customFormat="false" ht="12.8" hidden="false" customHeight="false" outlineLevel="0" collapsed="false">
      <c r="AB1593" s="1"/>
    </row>
    <row r="1594" customFormat="false" ht="12.8" hidden="false" customHeight="false" outlineLevel="0" collapsed="false">
      <c r="AB1594" s="1"/>
    </row>
    <row r="1595" customFormat="false" ht="12.8" hidden="false" customHeight="false" outlineLevel="0" collapsed="false">
      <c r="AB1595" s="1"/>
    </row>
    <row r="1596" customFormat="false" ht="12.8" hidden="false" customHeight="false" outlineLevel="0" collapsed="false">
      <c r="AB1596" s="1"/>
    </row>
    <row r="1597" customFormat="false" ht="12.8" hidden="false" customHeight="false" outlineLevel="0" collapsed="false">
      <c r="AB1597" s="1"/>
    </row>
    <row r="1598" customFormat="false" ht="12.8" hidden="false" customHeight="false" outlineLevel="0" collapsed="false">
      <c r="AB1598" s="1"/>
    </row>
    <row r="1599" customFormat="false" ht="12.8" hidden="false" customHeight="false" outlineLevel="0" collapsed="false">
      <c r="AB1599" s="1"/>
    </row>
    <row r="1600" customFormat="false" ht="12.8" hidden="false" customHeight="false" outlineLevel="0" collapsed="false">
      <c r="AB1600" s="1"/>
    </row>
    <row r="1601" customFormat="false" ht="12.8" hidden="false" customHeight="false" outlineLevel="0" collapsed="false">
      <c r="AB1601" s="1"/>
    </row>
    <row r="1602" customFormat="false" ht="12.8" hidden="false" customHeight="false" outlineLevel="0" collapsed="false">
      <c r="AB1602" s="1"/>
    </row>
    <row r="1603" customFormat="false" ht="12.8" hidden="false" customHeight="false" outlineLevel="0" collapsed="false">
      <c r="AB1603" s="1"/>
    </row>
    <row r="1604" customFormat="false" ht="12.8" hidden="false" customHeight="false" outlineLevel="0" collapsed="false">
      <c r="AB1604" s="1"/>
    </row>
    <row r="1605" customFormat="false" ht="12.8" hidden="false" customHeight="false" outlineLevel="0" collapsed="false">
      <c r="AB1605" s="1"/>
    </row>
    <row r="1606" customFormat="false" ht="12.8" hidden="false" customHeight="false" outlineLevel="0" collapsed="false">
      <c r="AB1606" s="1"/>
    </row>
    <row r="1607" customFormat="false" ht="12.8" hidden="false" customHeight="false" outlineLevel="0" collapsed="false">
      <c r="AB1607" s="1"/>
    </row>
    <row r="1608" customFormat="false" ht="12.8" hidden="false" customHeight="false" outlineLevel="0" collapsed="false">
      <c r="AB1608" s="1"/>
    </row>
    <row r="1609" customFormat="false" ht="12.8" hidden="false" customHeight="false" outlineLevel="0" collapsed="false">
      <c r="AB1609" s="1"/>
    </row>
    <row r="1610" customFormat="false" ht="12.8" hidden="false" customHeight="false" outlineLevel="0" collapsed="false">
      <c r="AB1610" s="1"/>
    </row>
    <row r="1611" customFormat="false" ht="12.8" hidden="false" customHeight="false" outlineLevel="0" collapsed="false">
      <c r="AB1611" s="1"/>
    </row>
    <row r="1612" customFormat="false" ht="12.8" hidden="false" customHeight="false" outlineLevel="0" collapsed="false">
      <c r="AB1612" s="1"/>
    </row>
    <row r="1613" customFormat="false" ht="12.8" hidden="false" customHeight="false" outlineLevel="0" collapsed="false">
      <c r="AB1613" s="1"/>
    </row>
    <row r="1614" customFormat="false" ht="12.8" hidden="false" customHeight="false" outlineLevel="0" collapsed="false">
      <c r="AB1614" s="1"/>
    </row>
    <row r="1615" customFormat="false" ht="12.8" hidden="false" customHeight="false" outlineLevel="0" collapsed="false">
      <c r="AB1615" s="1"/>
    </row>
    <row r="1616" customFormat="false" ht="12.8" hidden="false" customHeight="false" outlineLevel="0" collapsed="false">
      <c r="AB1616" s="1"/>
    </row>
    <row r="1617" customFormat="false" ht="12.8" hidden="false" customHeight="false" outlineLevel="0" collapsed="false">
      <c r="AB1617" s="1"/>
    </row>
    <row r="1618" customFormat="false" ht="12.8" hidden="false" customHeight="false" outlineLevel="0" collapsed="false">
      <c r="AB1618" s="1"/>
    </row>
    <row r="1619" customFormat="false" ht="12.8" hidden="false" customHeight="false" outlineLevel="0" collapsed="false">
      <c r="AB1619" s="1"/>
    </row>
    <row r="1620" customFormat="false" ht="12.8" hidden="false" customHeight="false" outlineLevel="0" collapsed="false">
      <c r="AB1620" s="1"/>
    </row>
    <row r="1621" customFormat="false" ht="12.8" hidden="false" customHeight="false" outlineLevel="0" collapsed="false">
      <c r="AB1621" s="1"/>
    </row>
    <row r="1622" customFormat="false" ht="12.8" hidden="false" customHeight="false" outlineLevel="0" collapsed="false">
      <c r="AB1622" s="1"/>
    </row>
    <row r="1623" customFormat="false" ht="12.8" hidden="false" customHeight="false" outlineLevel="0" collapsed="false">
      <c r="AB1623" s="1"/>
    </row>
    <row r="1624" customFormat="false" ht="12.8" hidden="false" customHeight="false" outlineLevel="0" collapsed="false">
      <c r="AB1624" s="1"/>
    </row>
    <row r="1625" customFormat="false" ht="12.8" hidden="false" customHeight="false" outlineLevel="0" collapsed="false">
      <c r="AB1625" s="1"/>
    </row>
    <row r="1626" customFormat="false" ht="12.8" hidden="false" customHeight="false" outlineLevel="0" collapsed="false">
      <c r="AB1626" s="1"/>
    </row>
    <row r="1627" customFormat="false" ht="12.8" hidden="false" customHeight="false" outlineLevel="0" collapsed="false">
      <c r="AB1627" s="1"/>
    </row>
    <row r="1628" customFormat="false" ht="12.8" hidden="false" customHeight="false" outlineLevel="0" collapsed="false">
      <c r="AB1628" s="1"/>
    </row>
    <row r="1629" customFormat="false" ht="12.8" hidden="false" customHeight="false" outlineLevel="0" collapsed="false">
      <c r="AB1629" s="1"/>
    </row>
    <row r="1630" customFormat="false" ht="12.8" hidden="false" customHeight="false" outlineLevel="0" collapsed="false">
      <c r="AB1630" s="1"/>
    </row>
    <row r="1631" customFormat="false" ht="12.8" hidden="false" customHeight="false" outlineLevel="0" collapsed="false">
      <c r="AB1631" s="1"/>
    </row>
    <row r="1632" customFormat="false" ht="12.8" hidden="false" customHeight="false" outlineLevel="0" collapsed="false">
      <c r="AB1632" s="1"/>
    </row>
    <row r="1633" customFormat="false" ht="12.8" hidden="false" customHeight="false" outlineLevel="0" collapsed="false">
      <c r="AB1633" s="1"/>
    </row>
    <row r="1634" customFormat="false" ht="12.8" hidden="false" customHeight="false" outlineLevel="0" collapsed="false">
      <c r="AB1634" s="1"/>
    </row>
    <row r="1635" customFormat="false" ht="12.8" hidden="false" customHeight="false" outlineLevel="0" collapsed="false">
      <c r="AB1635" s="1"/>
    </row>
    <row r="1636" customFormat="false" ht="12.8" hidden="false" customHeight="false" outlineLevel="0" collapsed="false">
      <c r="AB1636" s="1"/>
    </row>
    <row r="1637" customFormat="false" ht="12.8" hidden="false" customHeight="false" outlineLevel="0" collapsed="false">
      <c r="AB1637" s="1"/>
    </row>
    <row r="1638" customFormat="false" ht="12.8" hidden="false" customHeight="false" outlineLevel="0" collapsed="false">
      <c r="AB1638" s="1"/>
    </row>
    <row r="1639" customFormat="false" ht="12.8" hidden="false" customHeight="false" outlineLevel="0" collapsed="false">
      <c r="AB1639" s="1"/>
    </row>
    <row r="1640" customFormat="false" ht="12.8" hidden="false" customHeight="false" outlineLevel="0" collapsed="false">
      <c r="AB1640" s="1"/>
    </row>
    <row r="1641" customFormat="false" ht="12.8" hidden="false" customHeight="false" outlineLevel="0" collapsed="false">
      <c r="AB1641" s="1"/>
    </row>
    <row r="1642" customFormat="false" ht="12.8" hidden="false" customHeight="false" outlineLevel="0" collapsed="false">
      <c r="AB1642" s="1"/>
    </row>
    <row r="1643" customFormat="false" ht="12.8" hidden="false" customHeight="false" outlineLevel="0" collapsed="false">
      <c r="AB1643" s="1"/>
    </row>
    <row r="1644" customFormat="false" ht="12.8" hidden="false" customHeight="false" outlineLevel="0" collapsed="false">
      <c r="AB1644" s="1"/>
    </row>
    <row r="1645" customFormat="false" ht="12.8" hidden="false" customHeight="false" outlineLevel="0" collapsed="false">
      <c r="AB1645" s="1"/>
    </row>
    <row r="1646" customFormat="false" ht="12.8" hidden="false" customHeight="false" outlineLevel="0" collapsed="false">
      <c r="AB1646" s="1"/>
    </row>
    <row r="1647" customFormat="false" ht="12.8" hidden="false" customHeight="false" outlineLevel="0" collapsed="false">
      <c r="AB1647" s="1"/>
    </row>
    <row r="1648" customFormat="false" ht="12.8" hidden="false" customHeight="false" outlineLevel="0" collapsed="false">
      <c r="AB1648" s="1"/>
    </row>
    <row r="1649" customFormat="false" ht="12.8" hidden="false" customHeight="false" outlineLevel="0" collapsed="false">
      <c r="AB1649" s="1"/>
    </row>
    <row r="1650" customFormat="false" ht="12.8" hidden="false" customHeight="false" outlineLevel="0" collapsed="false">
      <c r="AB1650" s="1"/>
    </row>
    <row r="1651" customFormat="false" ht="12.8" hidden="false" customHeight="false" outlineLevel="0" collapsed="false">
      <c r="AB1651" s="1"/>
    </row>
    <row r="1652" customFormat="false" ht="12.8" hidden="false" customHeight="false" outlineLevel="0" collapsed="false">
      <c r="AB1652" s="1"/>
    </row>
    <row r="1653" customFormat="false" ht="12.8" hidden="false" customHeight="false" outlineLevel="0" collapsed="false">
      <c r="AB1653" s="1"/>
    </row>
    <row r="1654" customFormat="false" ht="12.8" hidden="false" customHeight="false" outlineLevel="0" collapsed="false">
      <c r="AB1654" s="1"/>
    </row>
    <row r="1655" customFormat="false" ht="12.8" hidden="false" customHeight="false" outlineLevel="0" collapsed="false">
      <c r="AB1655" s="1"/>
    </row>
    <row r="1656" customFormat="false" ht="12.8" hidden="false" customHeight="false" outlineLevel="0" collapsed="false">
      <c r="AB1656" s="1"/>
    </row>
    <row r="1657" customFormat="false" ht="12.8" hidden="false" customHeight="false" outlineLevel="0" collapsed="false">
      <c r="AB1657" s="1"/>
    </row>
    <row r="1658" customFormat="false" ht="12.8" hidden="false" customHeight="false" outlineLevel="0" collapsed="false">
      <c r="AB1658" s="1"/>
    </row>
    <row r="1659" customFormat="false" ht="12.8" hidden="false" customHeight="false" outlineLevel="0" collapsed="false">
      <c r="AB1659" s="1"/>
    </row>
    <row r="1660" customFormat="false" ht="12.8" hidden="false" customHeight="false" outlineLevel="0" collapsed="false">
      <c r="AB1660" s="1"/>
    </row>
    <row r="1661" customFormat="false" ht="12.8" hidden="false" customHeight="false" outlineLevel="0" collapsed="false">
      <c r="AB1661" s="1"/>
    </row>
    <row r="1662" customFormat="false" ht="12.8" hidden="false" customHeight="false" outlineLevel="0" collapsed="false">
      <c r="AB1662" s="1"/>
    </row>
    <row r="1663" customFormat="false" ht="12.8" hidden="false" customHeight="false" outlineLevel="0" collapsed="false">
      <c r="AB1663" s="1"/>
    </row>
    <row r="1664" customFormat="false" ht="12.8" hidden="false" customHeight="false" outlineLevel="0" collapsed="false">
      <c r="AB1664" s="1"/>
    </row>
    <row r="1665" customFormat="false" ht="12.8" hidden="false" customHeight="false" outlineLevel="0" collapsed="false">
      <c r="AB1665" s="1"/>
    </row>
    <row r="1666" customFormat="false" ht="12.8" hidden="false" customHeight="false" outlineLevel="0" collapsed="false">
      <c r="AB1666" s="1"/>
    </row>
    <row r="1667" customFormat="false" ht="12.8" hidden="false" customHeight="false" outlineLevel="0" collapsed="false">
      <c r="AB1667" s="1"/>
    </row>
    <row r="1668" customFormat="false" ht="12.8" hidden="false" customHeight="false" outlineLevel="0" collapsed="false">
      <c r="AB1668" s="1"/>
    </row>
    <row r="1669" customFormat="false" ht="12.8" hidden="false" customHeight="false" outlineLevel="0" collapsed="false">
      <c r="AB1669" s="1"/>
    </row>
    <row r="1670" customFormat="false" ht="12.8" hidden="false" customHeight="false" outlineLevel="0" collapsed="false">
      <c r="AB1670" s="1"/>
    </row>
    <row r="1671" customFormat="false" ht="12.8" hidden="false" customHeight="false" outlineLevel="0" collapsed="false">
      <c r="AB1671" s="1"/>
    </row>
    <row r="1672" customFormat="false" ht="12.8" hidden="false" customHeight="false" outlineLevel="0" collapsed="false">
      <c r="AB1672" s="1"/>
    </row>
    <row r="1673" customFormat="false" ht="12.8" hidden="false" customHeight="false" outlineLevel="0" collapsed="false">
      <c r="AB1673" s="1"/>
    </row>
    <row r="1674" customFormat="false" ht="12.8" hidden="false" customHeight="false" outlineLevel="0" collapsed="false">
      <c r="AB1674" s="1"/>
    </row>
    <row r="1675" customFormat="false" ht="12.8" hidden="false" customHeight="false" outlineLevel="0" collapsed="false">
      <c r="AB1675" s="1"/>
    </row>
    <row r="1676" customFormat="false" ht="12.8" hidden="false" customHeight="false" outlineLevel="0" collapsed="false">
      <c r="AB1676" s="1"/>
    </row>
    <row r="1677" customFormat="false" ht="12.8" hidden="false" customHeight="false" outlineLevel="0" collapsed="false">
      <c r="AB1677" s="1"/>
    </row>
    <row r="1678" customFormat="false" ht="12.8" hidden="false" customHeight="false" outlineLevel="0" collapsed="false">
      <c r="AB1678" s="1"/>
    </row>
    <row r="1679" customFormat="false" ht="12.8" hidden="false" customHeight="false" outlineLevel="0" collapsed="false">
      <c r="AB1679" s="1"/>
    </row>
    <row r="1680" customFormat="false" ht="12.8" hidden="false" customHeight="false" outlineLevel="0" collapsed="false">
      <c r="AB1680" s="1"/>
    </row>
    <row r="1681" customFormat="false" ht="12.8" hidden="false" customHeight="false" outlineLevel="0" collapsed="false">
      <c r="AB1681" s="1"/>
    </row>
    <row r="1682" customFormat="false" ht="12.8" hidden="false" customHeight="false" outlineLevel="0" collapsed="false">
      <c r="AB1682" s="1"/>
    </row>
    <row r="1683" customFormat="false" ht="12.8" hidden="false" customHeight="false" outlineLevel="0" collapsed="false">
      <c r="AB1683" s="1"/>
    </row>
    <row r="1684" customFormat="false" ht="12.8" hidden="false" customHeight="false" outlineLevel="0" collapsed="false">
      <c r="AB1684" s="1"/>
    </row>
    <row r="1685" customFormat="false" ht="12.8" hidden="false" customHeight="false" outlineLevel="0" collapsed="false">
      <c r="AB1685" s="1"/>
    </row>
    <row r="1686" customFormat="false" ht="12.8" hidden="false" customHeight="false" outlineLevel="0" collapsed="false">
      <c r="AB1686" s="1"/>
    </row>
    <row r="1687" customFormat="false" ht="12.8" hidden="false" customHeight="false" outlineLevel="0" collapsed="false">
      <c r="AB1687" s="1"/>
    </row>
    <row r="1688" customFormat="false" ht="12.8" hidden="false" customHeight="false" outlineLevel="0" collapsed="false">
      <c r="AB1688" s="1"/>
    </row>
    <row r="1689" customFormat="false" ht="12.8" hidden="false" customHeight="false" outlineLevel="0" collapsed="false">
      <c r="AB1689" s="1"/>
    </row>
    <row r="1690" customFormat="false" ht="12.8" hidden="false" customHeight="false" outlineLevel="0" collapsed="false">
      <c r="AB1690" s="1"/>
    </row>
    <row r="1691" customFormat="false" ht="12.8" hidden="false" customHeight="false" outlineLevel="0" collapsed="false">
      <c r="AB1691" s="1"/>
    </row>
    <row r="1692" customFormat="false" ht="12.8" hidden="false" customHeight="false" outlineLevel="0" collapsed="false">
      <c r="AB1692" s="1"/>
    </row>
    <row r="1693" customFormat="false" ht="12.8" hidden="false" customHeight="false" outlineLevel="0" collapsed="false">
      <c r="AB1693" s="1"/>
    </row>
    <row r="1694" customFormat="false" ht="12.8" hidden="false" customHeight="false" outlineLevel="0" collapsed="false">
      <c r="AB1694" s="1"/>
    </row>
    <row r="1695" customFormat="false" ht="12.8" hidden="false" customHeight="false" outlineLevel="0" collapsed="false">
      <c r="AB1695" s="1"/>
    </row>
    <row r="1696" customFormat="false" ht="12.8" hidden="false" customHeight="false" outlineLevel="0" collapsed="false">
      <c r="AB1696" s="1"/>
    </row>
    <row r="1697" customFormat="false" ht="12.8" hidden="false" customHeight="false" outlineLevel="0" collapsed="false">
      <c r="AB1697" s="1"/>
    </row>
    <row r="1698" customFormat="false" ht="12.8" hidden="false" customHeight="false" outlineLevel="0" collapsed="false">
      <c r="AB1698" s="1"/>
    </row>
    <row r="1699" customFormat="false" ht="12.8" hidden="false" customHeight="false" outlineLevel="0" collapsed="false">
      <c r="AB1699" s="1"/>
    </row>
    <row r="1700" customFormat="false" ht="12.8" hidden="false" customHeight="false" outlineLevel="0" collapsed="false">
      <c r="AB1700" s="1"/>
    </row>
    <row r="1701" customFormat="false" ht="12.8" hidden="false" customHeight="false" outlineLevel="0" collapsed="false">
      <c r="AB1701" s="1"/>
    </row>
    <row r="1702" customFormat="false" ht="12.8" hidden="false" customHeight="false" outlineLevel="0" collapsed="false">
      <c r="AB1702" s="1"/>
    </row>
    <row r="1703" customFormat="false" ht="12.8" hidden="false" customHeight="false" outlineLevel="0" collapsed="false">
      <c r="AP1703" s="16"/>
    </row>
    <row r="1704" customFormat="false" ht="12.8" hidden="false" customHeight="false" outlineLevel="0" collapsed="false">
      <c r="AP1704" s="16"/>
    </row>
    <row r="1705" customFormat="false" ht="12.8" hidden="false" customHeight="false" outlineLevel="0" collapsed="false">
      <c r="AP1705" s="16"/>
    </row>
    <row r="1706" customFormat="false" ht="12.8" hidden="false" customHeight="false" outlineLevel="0" collapsed="false">
      <c r="AB1706" s="1"/>
    </row>
    <row r="1707" customFormat="false" ht="12.8" hidden="false" customHeight="false" outlineLevel="0" collapsed="false">
      <c r="AB1707" s="1"/>
    </row>
    <row r="1708" customFormat="false" ht="12.8" hidden="false" customHeight="false" outlineLevel="0" collapsed="false">
      <c r="AB1708" s="1"/>
    </row>
    <row r="1709" customFormat="false" ht="12.8" hidden="false" customHeight="false" outlineLevel="0" collapsed="false">
      <c r="AB1709" s="1"/>
    </row>
    <row r="1710" customFormat="false" ht="12.8" hidden="false" customHeight="false" outlineLevel="0" collapsed="false">
      <c r="AB1710" s="1"/>
    </row>
    <row r="1711" customFormat="false" ht="12.8" hidden="false" customHeight="false" outlineLevel="0" collapsed="false">
      <c r="AB1711" s="1"/>
    </row>
    <row r="1712" customFormat="false" ht="12.8" hidden="false" customHeight="false" outlineLevel="0" collapsed="false">
      <c r="AB1712" s="1"/>
    </row>
    <row r="1713" customFormat="false" ht="12.8" hidden="false" customHeight="false" outlineLevel="0" collapsed="false">
      <c r="AB1713" s="1"/>
    </row>
    <row r="1714" customFormat="false" ht="12.8" hidden="false" customHeight="false" outlineLevel="0" collapsed="false">
      <c r="AB1714" s="1"/>
    </row>
    <row r="1715" customFormat="false" ht="12.8" hidden="false" customHeight="false" outlineLevel="0" collapsed="false">
      <c r="AB1715" s="1"/>
    </row>
    <row r="1716" customFormat="false" ht="12.8" hidden="false" customHeight="false" outlineLevel="0" collapsed="false">
      <c r="AB1716" s="1"/>
    </row>
    <row r="1717" customFormat="false" ht="12.8" hidden="false" customHeight="false" outlineLevel="0" collapsed="false">
      <c r="AB1717" s="1"/>
    </row>
    <row r="1718" customFormat="false" ht="12.8" hidden="false" customHeight="false" outlineLevel="0" collapsed="false">
      <c r="AB1718" s="1"/>
    </row>
    <row r="1719" customFormat="false" ht="12.8" hidden="false" customHeight="false" outlineLevel="0" collapsed="false">
      <c r="AB1719" s="1"/>
    </row>
    <row r="1720" customFormat="false" ht="12.8" hidden="false" customHeight="false" outlineLevel="0" collapsed="false">
      <c r="AB1720" s="1"/>
    </row>
    <row r="1721" customFormat="false" ht="12.8" hidden="false" customHeight="false" outlineLevel="0" collapsed="false">
      <c r="AB1721" s="1"/>
    </row>
    <row r="1722" customFormat="false" ht="12.8" hidden="false" customHeight="false" outlineLevel="0" collapsed="false">
      <c r="AB1722" s="1"/>
    </row>
    <row r="1723" customFormat="false" ht="12.8" hidden="false" customHeight="false" outlineLevel="0" collapsed="false">
      <c r="AB1723" s="1"/>
    </row>
    <row r="1724" customFormat="false" ht="12.8" hidden="false" customHeight="false" outlineLevel="0" collapsed="false">
      <c r="AB1724" s="1"/>
    </row>
    <row r="1725" customFormat="false" ht="12.8" hidden="false" customHeight="false" outlineLevel="0" collapsed="false">
      <c r="AB1725" s="1"/>
    </row>
    <row r="1726" customFormat="false" ht="12.8" hidden="false" customHeight="false" outlineLevel="0" collapsed="false">
      <c r="AB1726" s="1"/>
    </row>
    <row r="1727" customFormat="false" ht="12.8" hidden="false" customHeight="false" outlineLevel="0" collapsed="false">
      <c r="AB1727" s="1"/>
    </row>
    <row r="1728" customFormat="false" ht="12.8" hidden="false" customHeight="false" outlineLevel="0" collapsed="false">
      <c r="AB1728" s="1"/>
    </row>
    <row r="1729" customFormat="false" ht="12.8" hidden="false" customHeight="false" outlineLevel="0" collapsed="false">
      <c r="AB1729" s="1"/>
    </row>
    <row r="1730" customFormat="false" ht="12.8" hidden="false" customHeight="false" outlineLevel="0" collapsed="false">
      <c r="AB1730" s="1"/>
    </row>
    <row r="1731" customFormat="false" ht="12.8" hidden="false" customHeight="false" outlineLevel="0" collapsed="false">
      <c r="AB1731" s="1"/>
    </row>
    <row r="1732" customFormat="false" ht="12.8" hidden="false" customHeight="false" outlineLevel="0" collapsed="false">
      <c r="AB1732" s="1"/>
    </row>
    <row r="1733" customFormat="false" ht="12.8" hidden="false" customHeight="false" outlineLevel="0" collapsed="false">
      <c r="AB1733" s="1"/>
    </row>
    <row r="1734" customFormat="false" ht="12.8" hidden="false" customHeight="false" outlineLevel="0" collapsed="false">
      <c r="AB1734" s="1"/>
    </row>
    <row r="1735" customFormat="false" ht="12.8" hidden="false" customHeight="false" outlineLevel="0" collapsed="false">
      <c r="AB1735" s="1"/>
    </row>
    <row r="1736" customFormat="false" ht="12.8" hidden="false" customHeight="false" outlineLevel="0" collapsed="false">
      <c r="AB1736" s="1"/>
    </row>
    <row r="1737" customFormat="false" ht="12.8" hidden="false" customHeight="false" outlineLevel="0" collapsed="false">
      <c r="AB1737" s="1"/>
    </row>
    <row r="1738" customFormat="false" ht="12.8" hidden="false" customHeight="false" outlineLevel="0" collapsed="false">
      <c r="AB1738" s="1"/>
    </row>
    <row r="1739" customFormat="false" ht="12.8" hidden="false" customHeight="false" outlineLevel="0" collapsed="false">
      <c r="AB1739" s="1"/>
    </row>
    <row r="1740" customFormat="false" ht="12.8" hidden="false" customHeight="false" outlineLevel="0" collapsed="false">
      <c r="AB1740" s="1"/>
    </row>
    <row r="1741" customFormat="false" ht="12.8" hidden="false" customHeight="false" outlineLevel="0" collapsed="false">
      <c r="AB1741" s="1"/>
    </row>
    <row r="1742" customFormat="false" ht="12.8" hidden="false" customHeight="false" outlineLevel="0" collapsed="false">
      <c r="AB1742" s="1"/>
    </row>
    <row r="1743" customFormat="false" ht="12.8" hidden="false" customHeight="false" outlineLevel="0" collapsed="false">
      <c r="AB1743" s="1"/>
    </row>
    <row r="1744" customFormat="false" ht="12.8" hidden="false" customHeight="false" outlineLevel="0" collapsed="false">
      <c r="AB1744" s="1"/>
    </row>
    <row r="1745" customFormat="false" ht="12.8" hidden="false" customHeight="false" outlineLevel="0" collapsed="false">
      <c r="AB1745" s="1"/>
    </row>
    <row r="1746" customFormat="false" ht="12.8" hidden="false" customHeight="false" outlineLevel="0" collapsed="false">
      <c r="AB1746" s="1"/>
    </row>
    <row r="1747" customFormat="false" ht="12.8" hidden="false" customHeight="false" outlineLevel="0" collapsed="false">
      <c r="AB1747" s="1"/>
    </row>
    <row r="1748" customFormat="false" ht="12.8" hidden="false" customHeight="false" outlineLevel="0" collapsed="false">
      <c r="AB1748" s="1"/>
    </row>
    <row r="1749" customFormat="false" ht="12.8" hidden="false" customHeight="false" outlineLevel="0" collapsed="false">
      <c r="AB1749" s="1"/>
    </row>
    <row r="1750" customFormat="false" ht="12.8" hidden="false" customHeight="false" outlineLevel="0" collapsed="false">
      <c r="AB1750" s="1"/>
    </row>
    <row r="1751" customFormat="false" ht="12.8" hidden="false" customHeight="false" outlineLevel="0" collapsed="false">
      <c r="AB1751" s="1"/>
    </row>
    <row r="1752" customFormat="false" ht="12.8" hidden="false" customHeight="false" outlineLevel="0" collapsed="false">
      <c r="AB1752" s="1"/>
    </row>
    <row r="1753" customFormat="false" ht="12.8" hidden="false" customHeight="false" outlineLevel="0" collapsed="false">
      <c r="AB1753" s="1"/>
    </row>
    <row r="1754" customFormat="false" ht="12.8" hidden="false" customHeight="false" outlineLevel="0" collapsed="false">
      <c r="AB1754" s="1"/>
    </row>
    <row r="1755" customFormat="false" ht="12.8" hidden="false" customHeight="false" outlineLevel="0" collapsed="false">
      <c r="AB1755" s="1"/>
    </row>
    <row r="1756" customFormat="false" ht="12.8" hidden="false" customHeight="false" outlineLevel="0" collapsed="false">
      <c r="AB1756" s="1"/>
    </row>
    <row r="1757" customFormat="false" ht="12.8" hidden="false" customHeight="false" outlineLevel="0" collapsed="false">
      <c r="AB1757" s="1"/>
    </row>
    <row r="1758" customFormat="false" ht="12.8" hidden="false" customHeight="false" outlineLevel="0" collapsed="false">
      <c r="AB1758" s="1"/>
    </row>
    <row r="1759" customFormat="false" ht="12.8" hidden="false" customHeight="false" outlineLevel="0" collapsed="false">
      <c r="AB1759" s="1"/>
    </row>
    <row r="1760" customFormat="false" ht="12.8" hidden="false" customHeight="false" outlineLevel="0" collapsed="false">
      <c r="AB1760" s="1"/>
    </row>
    <row r="1761" customFormat="false" ht="12.8" hidden="false" customHeight="false" outlineLevel="0" collapsed="false">
      <c r="AB1761" s="1"/>
    </row>
    <row r="1762" customFormat="false" ht="12.8" hidden="false" customHeight="false" outlineLevel="0" collapsed="false">
      <c r="AB1762" s="1"/>
    </row>
    <row r="1763" customFormat="false" ht="12.8" hidden="false" customHeight="false" outlineLevel="0" collapsed="false">
      <c r="AB1763" s="1"/>
    </row>
    <row r="1764" customFormat="false" ht="12.8" hidden="false" customHeight="false" outlineLevel="0" collapsed="false">
      <c r="AB1764" s="1"/>
    </row>
    <row r="1765" customFormat="false" ht="12.8" hidden="false" customHeight="false" outlineLevel="0" collapsed="false">
      <c r="AB1765" s="1"/>
    </row>
    <row r="1766" customFormat="false" ht="12.8" hidden="false" customHeight="false" outlineLevel="0" collapsed="false">
      <c r="AB1766" s="1"/>
    </row>
    <row r="1767" customFormat="false" ht="12.8" hidden="false" customHeight="false" outlineLevel="0" collapsed="false">
      <c r="AB1767" s="1"/>
    </row>
    <row r="1768" customFormat="false" ht="12.8" hidden="false" customHeight="false" outlineLevel="0" collapsed="false">
      <c r="AB1768" s="1"/>
    </row>
    <row r="1769" customFormat="false" ht="12.8" hidden="false" customHeight="false" outlineLevel="0" collapsed="false">
      <c r="AB1769" s="1"/>
    </row>
    <row r="1770" customFormat="false" ht="12.8" hidden="false" customHeight="false" outlineLevel="0" collapsed="false">
      <c r="AB1770" s="1"/>
    </row>
    <row r="1771" customFormat="false" ht="12.8" hidden="false" customHeight="false" outlineLevel="0" collapsed="false">
      <c r="AB1771" s="1"/>
    </row>
    <row r="1772" customFormat="false" ht="12.8" hidden="false" customHeight="false" outlineLevel="0" collapsed="false">
      <c r="AB1772" s="1"/>
    </row>
    <row r="1773" customFormat="false" ht="12.8" hidden="false" customHeight="false" outlineLevel="0" collapsed="false">
      <c r="AB1773" s="1"/>
    </row>
    <row r="1774" customFormat="false" ht="12.8" hidden="false" customHeight="false" outlineLevel="0" collapsed="false">
      <c r="AB1774" s="1"/>
    </row>
    <row r="1775" customFormat="false" ht="12.8" hidden="false" customHeight="false" outlineLevel="0" collapsed="false">
      <c r="AB1775" s="1"/>
    </row>
    <row r="1776" customFormat="false" ht="12.8" hidden="false" customHeight="false" outlineLevel="0" collapsed="false">
      <c r="AB1776" s="1"/>
    </row>
    <row r="1777" customFormat="false" ht="12.8" hidden="false" customHeight="false" outlineLevel="0" collapsed="false">
      <c r="AB1777" s="1"/>
    </row>
    <row r="1778" customFormat="false" ht="12.8" hidden="false" customHeight="false" outlineLevel="0" collapsed="false">
      <c r="AB1778" s="1"/>
    </row>
    <row r="1779" customFormat="false" ht="12.8" hidden="false" customHeight="false" outlineLevel="0" collapsed="false">
      <c r="AB1779" s="1"/>
    </row>
    <row r="1780" customFormat="false" ht="12.8" hidden="false" customHeight="false" outlineLevel="0" collapsed="false">
      <c r="AB1780" s="1"/>
    </row>
    <row r="1781" customFormat="false" ht="12.8" hidden="false" customHeight="false" outlineLevel="0" collapsed="false">
      <c r="AB1781" s="1"/>
    </row>
    <row r="1782" customFormat="false" ht="12.8" hidden="false" customHeight="false" outlineLevel="0" collapsed="false">
      <c r="AB1782" s="1"/>
    </row>
    <row r="1783" customFormat="false" ht="12.8" hidden="false" customHeight="false" outlineLevel="0" collapsed="false">
      <c r="AB1783" s="1"/>
    </row>
    <row r="1784" customFormat="false" ht="12.8" hidden="false" customHeight="false" outlineLevel="0" collapsed="false">
      <c r="AB1784" s="1"/>
    </row>
    <row r="1785" customFormat="false" ht="12.8" hidden="false" customHeight="false" outlineLevel="0" collapsed="false">
      <c r="AB1785" s="1"/>
    </row>
    <row r="1786" customFormat="false" ht="12.8" hidden="false" customHeight="false" outlineLevel="0" collapsed="false">
      <c r="AB1786" s="1"/>
    </row>
    <row r="1787" customFormat="false" ht="12.8" hidden="false" customHeight="false" outlineLevel="0" collapsed="false">
      <c r="AB1787" s="1"/>
    </row>
    <row r="1788" customFormat="false" ht="12.8" hidden="false" customHeight="false" outlineLevel="0" collapsed="false">
      <c r="AB1788" s="1"/>
    </row>
    <row r="1789" customFormat="false" ht="12.8" hidden="false" customHeight="false" outlineLevel="0" collapsed="false">
      <c r="AB1789" s="1"/>
    </row>
    <row r="1790" customFormat="false" ht="12.8" hidden="false" customHeight="false" outlineLevel="0" collapsed="false">
      <c r="AB1790" s="1"/>
    </row>
    <row r="1791" customFormat="false" ht="12.8" hidden="false" customHeight="false" outlineLevel="0" collapsed="false">
      <c r="AB1791" s="1"/>
    </row>
    <row r="1792" customFormat="false" ht="12.8" hidden="false" customHeight="false" outlineLevel="0" collapsed="false">
      <c r="AB1792" s="1"/>
    </row>
    <row r="1793" customFormat="false" ht="12.8" hidden="false" customHeight="false" outlineLevel="0" collapsed="false">
      <c r="AB1793" s="1"/>
    </row>
    <row r="1794" customFormat="false" ht="12.8" hidden="false" customHeight="false" outlineLevel="0" collapsed="false">
      <c r="AB1794" s="1"/>
    </row>
    <row r="1795" customFormat="false" ht="12.8" hidden="false" customHeight="false" outlineLevel="0" collapsed="false">
      <c r="AB1795" s="1"/>
    </row>
    <row r="1796" customFormat="false" ht="12.8" hidden="false" customHeight="false" outlineLevel="0" collapsed="false">
      <c r="AB1796" s="1"/>
    </row>
    <row r="1797" customFormat="false" ht="12.8" hidden="false" customHeight="false" outlineLevel="0" collapsed="false">
      <c r="AB1797" s="1"/>
    </row>
    <row r="1798" customFormat="false" ht="12.8" hidden="false" customHeight="false" outlineLevel="0" collapsed="false">
      <c r="AB1798" s="1"/>
    </row>
    <row r="1799" customFormat="false" ht="12.8" hidden="false" customHeight="false" outlineLevel="0" collapsed="false">
      <c r="AB1799" s="1"/>
    </row>
    <row r="1800" customFormat="false" ht="12.8" hidden="false" customHeight="false" outlineLevel="0" collapsed="false">
      <c r="AB1800" s="1"/>
    </row>
    <row r="1801" customFormat="false" ht="12.8" hidden="false" customHeight="false" outlineLevel="0" collapsed="false">
      <c r="AB1801" s="1"/>
    </row>
    <row r="1802" customFormat="false" ht="12.8" hidden="false" customHeight="false" outlineLevel="0" collapsed="false">
      <c r="AB1802" s="1"/>
    </row>
    <row r="1803" customFormat="false" ht="12.8" hidden="false" customHeight="false" outlineLevel="0" collapsed="false">
      <c r="AB1803" s="1"/>
    </row>
    <row r="1804" customFormat="false" ht="12.8" hidden="false" customHeight="false" outlineLevel="0" collapsed="false">
      <c r="AB1804" s="1"/>
    </row>
    <row r="1805" customFormat="false" ht="12.8" hidden="false" customHeight="false" outlineLevel="0" collapsed="false">
      <c r="AB1805" s="1"/>
    </row>
    <row r="1806" customFormat="false" ht="12.8" hidden="false" customHeight="false" outlineLevel="0" collapsed="false">
      <c r="AB1806" s="1"/>
    </row>
    <row r="1807" customFormat="false" ht="12.8" hidden="false" customHeight="false" outlineLevel="0" collapsed="false">
      <c r="AB1807" s="1"/>
    </row>
    <row r="1808" customFormat="false" ht="12.8" hidden="false" customHeight="false" outlineLevel="0" collapsed="false">
      <c r="AB1808" s="1"/>
    </row>
    <row r="1809" customFormat="false" ht="12.8" hidden="false" customHeight="false" outlineLevel="0" collapsed="false">
      <c r="AB1809" s="1"/>
    </row>
    <row r="1810" customFormat="false" ht="12.8" hidden="false" customHeight="false" outlineLevel="0" collapsed="false">
      <c r="AB1810" s="1"/>
    </row>
    <row r="1811" customFormat="false" ht="12.8" hidden="false" customHeight="false" outlineLevel="0" collapsed="false">
      <c r="AB1811" s="1"/>
    </row>
    <row r="1812" customFormat="false" ht="12.8" hidden="false" customHeight="false" outlineLevel="0" collapsed="false">
      <c r="AB1812" s="1"/>
    </row>
    <row r="1813" customFormat="false" ht="12.8" hidden="false" customHeight="false" outlineLevel="0" collapsed="false">
      <c r="AB1813" s="1"/>
    </row>
    <row r="1814" customFormat="false" ht="12.8" hidden="false" customHeight="false" outlineLevel="0" collapsed="false">
      <c r="AB1814" s="1"/>
    </row>
    <row r="1815" customFormat="false" ht="12.8" hidden="false" customHeight="false" outlineLevel="0" collapsed="false">
      <c r="AB1815" s="1"/>
    </row>
    <row r="1816" customFormat="false" ht="12.8" hidden="false" customHeight="false" outlineLevel="0" collapsed="false">
      <c r="AB1816" s="1"/>
    </row>
    <row r="1817" customFormat="false" ht="12.8" hidden="false" customHeight="false" outlineLevel="0" collapsed="false">
      <c r="AB1817" s="1"/>
    </row>
    <row r="1818" customFormat="false" ht="12.8" hidden="false" customHeight="false" outlineLevel="0" collapsed="false">
      <c r="AB1818" s="1"/>
    </row>
    <row r="1819" customFormat="false" ht="12.8" hidden="false" customHeight="false" outlineLevel="0" collapsed="false">
      <c r="AB1819" s="1"/>
    </row>
    <row r="1820" customFormat="false" ht="12.8" hidden="false" customHeight="false" outlineLevel="0" collapsed="false">
      <c r="AB1820" s="1"/>
    </row>
    <row r="1821" customFormat="false" ht="12.8" hidden="false" customHeight="false" outlineLevel="0" collapsed="false">
      <c r="AB1821" s="1"/>
    </row>
    <row r="1822" customFormat="false" ht="12.8" hidden="false" customHeight="false" outlineLevel="0" collapsed="false">
      <c r="AB1822" s="1"/>
    </row>
    <row r="1823" customFormat="false" ht="12.8" hidden="false" customHeight="false" outlineLevel="0" collapsed="false">
      <c r="AB1823" s="1"/>
    </row>
    <row r="1824" customFormat="false" ht="12.8" hidden="false" customHeight="false" outlineLevel="0" collapsed="false">
      <c r="AB1824" s="1"/>
    </row>
    <row r="1825" customFormat="false" ht="12.8" hidden="false" customHeight="false" outlineLevel="0" collapsed="false">
      <c r="AB1825" s="1"/>
    </row>
    <row r="1826" customFormat="false" ht="12.8" hidden="false" customHeight="false" outlineLevel="0" collapsed="false">
      <c r="AB1826" s="1"/>
    </row>
    <row r="1827" customFormat="false" ht="12.8" hidden="false" customHeight="false" outlineLevel="0" collapsed="false">
      <c r="AB1827" s="1"/>
    </row>
    <row r="1828" customFormat="false" ht="12.8" hidden="false" customHeight="false" outlineLevel="0" collapsed="false">
      <c r="AB1828" s="1"/>
    </row>
    <row r="1829" customFormat="false" ht="12.8" hidden="false" customHeight="false" outlineLevel="0" collapsed="false">
      <c r="AB1829" s="1"/>
    </row>
    <row r="1830" customFormat="false" ht="12.8" hidden="false" customHeight="false" outlineLevel="0" collapsed="false">
      <c r="AB1830" s="1"/>
    </row>
    <row r="1831" customFormat="false" ht="12.8" hidden="false" customHeight="false" outlineLevel="0" collapsed="false">
      <c r="AB1831" s="1"/>
    </row>
    <row r="1832" customFormat="false" ht="12.8" hidden="false" customHeight="false" outlineLevel="0" collapsed="false">
      <c r="AB1832" s="1"/>
    </row>
    <row r="1833" customFormat="false" ht="12.8" hidden="false" customHeight="false" outlineLevel="0" collapsed="false">
      <c r="AB1833" s="1"/>
    </row>
    <row r="1834" customFormat="false" ht="12.8" hidden="false" customHeight="false" outlineLevel="0" collapsed="false">
      <c r="AB1834" s="1"/>
    </row>
    <row r="1835" customFormat="false" ht="12.8" hidden="false" customHeight="false" outlineLevel="0" collapsed="false">
      <c r="AB1835" s="1"/>
    </row>
    <row r="1836" customFormat="false" ht="12.8" hidden="false" customHeight="false" outlineLevel="0" collapsed="false">
      <c r="AB1836" s="1"/>
    </row>
    <row r="1837" customFormat="false" ht="12.8" hidden="false" customHeight="false" outlineLevel="0" collapsed="false">
      <c r="AB1837" s="1"/>
    </row>
    <row r="1838" customFormat="false" ht="12.8" hidden="false" customHeight="false" outlineLevel="0" collapsed="false">
      <c r="AB1838" s="1"/>
    </row>
    <row r="1839" customFormat="false" ht="12.8" hidden="false" customHeight="false" outlineLevel="0" collapsed="false">
      <c r="AB1839" s="1"/>
    </row>
    <row r="1840" customFormat="false" ht="12.8" hidden="false" customHeight="false" outlineLevel="0" collapsed="false">
      <c r="AB1840" s="1"/>
    </row>
    <row r="1841" customFormat="false" ht="12.8" hidden="false" customHeight="false" outlineLevel="0" collapsed="false">
      <c r="AB1841" s="1"/>
    </row>
    <row r="1842" customFormat="false" ht="12.8" hidden="false" customHeight="false" outlineLevel="0" collapsed="false">
      <c r="AB1842" s="1"/>
    </row>
    <row r="1843" customFormat="false" ht="12.8" hidden="false" customHeight="false" outlineLevel="0" collapsed="false">
      <c r="AB1843" s="1"/>
    </row>
    <row r="1844" customFormat="false" ht="12.8" hidden="false" customHeight="false" outlineLevel="0" collapsed="false">
      <c r="AB1844" s="1"/>
    </row>
    <row r="1845" customFormat="false" ht="12.8" hidden="false" customHeight="false" outlineLevel="0" collapsed="false">
      <c r="AB1845" s="1"/>
    </row>
    <row r="1846" customFormat="false" ht="12.8" hidden="false" customHeight="false" outlineLevel="0" collapsed="false">
      <c r="AB1846" s="1"/>
    </row>
    <row r="1847" customFormat="false" ht="12.8" hidden="false" customHeight="false" outlineLevel="0" collapsed="false">
      <c r="AB1847" s="1"/>
    </row>
    <row r="1848" customFormat="false" ht="12.8" hidden="false" customHeight="false" outlineLevel="0" collapsed="false">
      <c r="AB1848" s="1"/>
    </row>
    <row r="1849" customFormat="false" ht="12.8" hidden="false" customHeight="false" outlineLevel="0" collapsed="false">
      <c r="AB1849" s="1"/>
    </row>
    <row r="1850" customFormat="false" ht="12.8" hidden="false" customHeight="false" outlineLevel="0" collapsed="false">
      <c r="AB1850" s="1"/>
    </row>
    <row r="1851" customFormat="false" ht="12.8" hidden="false" customHeight="false" outlineLevel="0" collapsed="false">
      <c r="AB1851" s="1"/>
    </row>
    <row r="1852" customFormat="false" ht="12.8" hidden="false" customHeight="false" outlineLevel="0" collapsed="false">
      <c r="AB1852" s="1"/>
    </row>
    <row r="1853" customFormat="false" ht="12.8" hidden="false" customHeight="false" outlineLevel="0" collapsed="false">
      <c r="AB1853" s="1"/>
    </row>
    <row r="1854" customFormat="false" ht="12.8" hidden="false" customHeight="false" outlineLevel="0" collapsed="false">
      <c r="AB1854" s="1"/>
    </row>
    <row r="1855" customFormat="false" ht="12.8" hidden="false" customHeight="false" outlineLevel="0" collapsed="false">
      <c r="AB1855" s="1"/>
    </row>
    <row r="1856" customFormat="false" ht="12.8" hidden="false" customHeight="false" outlineLevel="0" collapsed="false">
      <c r="AB1856" s="1"/>
    </row>
    <row r="1857" customFormat="false" ht="12.8" hidden="false" customHeight="false" outlineLevel="0" collapsed="false">
      <c r="AB1857" s="1"/>
    </row>
    <row r="1858" customFormat="false" ht="12.8" hidden="false" customHeight="false" outlineLevel="0" collapsed="false">
      <c r="AB1858" s="1"/>
    </row>
    <row r="1859" customFormat="false" ht="12.8" hidden="false" customHeight="false" outlineLevel="0" collapsed="false">
      <c r="AB1859" s="1"/>
    </row>
    <row r="1860" customFormat="false" ht="12.8" hidden="false" customHeight="false" outlineLevel="0" collapsed="false">
      <c r="AB1860" s="1"/>
    </row>
    <row r="1861" customFormat="false" ht="12.8" hidden="false" customHeight="false" outlineLevel="0" collapsed="false">
      <c r="AB1861" s="1"/>
    </row>
    <row r="1862" customFormat="false" ht="12.8" hidden="false" customHeight="false" outlineLevel="0" collapsed="false">
      <c r="AB1862" s="1"/>
    </row>
    <row r="1863" customFormat="false" ht="12.8" hidden="false" customHeight="false" outlineLevel="0" collapsed="false">
      <c r="AB1863" s="1"/>
    </row>
    <row r="1864" customFormat="false" ht="12.8" hidden="false" customHeight="false" outlineLevel="0" collapsed="false">
      <c r="AB1864" s="1"/>
    </row>
    <row r="1865" customFormat="false" ht="12.8" hidden="false" customHeight="false" outlineLevel="0" collapsed="false">
      <c r="AB1865" s="1"/>
    </row>
    <row r="1866" customFormat="false" ht="12.8" hidden="false" customHeight="false" outlineLevel="0" collapsed="false">
      <c r="AB1866" s="1"/>
    </row>
    <row r="1867" customFormat="false" ht="12.8" hidden="false" customHeight="false" outlineLevel="0" collapsed="false">
      <c r="AB1867" s="1"/>
    </row>
    <row r="1868" customFormat="false" ht="12.8" hidden="false" customHeight="false" outlineLevel="0" collapsed="false">
      <c r="AB1868" s="1"/>
    </row>
    <row r="1869" customFormat="false" ht="12.8" hidden="false" customHeight="false" outlineLevel="0" collapsed="false">
      <c r="AB1869" s="1"/>
    </row>
    <row r="1870" customFormat="false" ht="12.8" hidden="false" customHeight="false" outlineLevel="0" collapsed="false">
      <c r="AB1870" s="1"/>
    </row>
    <row r="1871" customFormat="false" ht="12.8" hidden="false" customHeight="false" outlineLevel="0" collapsed="false">
      <c r="AB1871" s="1"/>
    </row>
    <row r="1872" customFormat="false" ht="12.8" hidden="false" customHeight="false" outlineLevel="0" collapsed="false">
      <c r="AB1872" s="1"/>
    </row>
    <row r="1873" customFormat="false" ht="12.8" hidden="false" customHeight="false" outlineLevel="0" collapsed="false">
      <c r="AB1873" s="1"/>
    </row>
    <row r="1874" customFormat="false" ht="12.8" hidden="false" customHeight="false" outlineLevel="0" collapsed="false">
      <c r="AB1874" s="1"/>
    </row>
    <row r="1875" customFormat="false" ht="12.8" hidden="false" customHeight="false" outlineLevel="0" collapsed="false">
      <c r="AB1875" s="1"/>
    </row>
    <row r="1876" customFormat="false" ht="12.8" hidden="false" customHeight="false" outlineLevel="0" collapsed="false">
      <c r="AB1876" s="1"/>
    </row>
    <row r="1877" customFormat="false" ht="12.8" hidden="false" customHeight="false" outlineLevel="0" collapsed="false">
      <c r="AB1877" s="1"/>
    </row>
    <row r="1878" customFormat="false" ht="12.8" hidden="false" customHeight="false" outlineLevel="0" collapsed="false">
      <c r="AB1878" s="1"/>
    </row>
    <row r="1879" customFormat="false" ht="12.8" hidden="false" customHeight="false" outlineLevel="0" collapsed="false">
      <c r="AB1879" s="1"/>
    </row>
    <row r="1880" customFormat="false" ht="12.8" hidden="false" customHeight="false" outlineLevel="0" collapsed="false">
      <c r="AB1880" s="1"/>
    </row>
    <row r="1881" customFormat="false" ht="12.8" hidden="false" customHeight="false" outlineLevel="0" collapsed="false">
      <c r="AB1881" s="1"/>
    </row>
    <row r="1882" customFormat="false" ht="12.8" hidden="false" customHeight="false" outlineLevel="0" collapsed="false">
      <c r="AB1882" s="1"/>
    </row>
    <row r="1883" customFormat="false" ht="12.8" hidden="false" customHeight="false" outlineLevel="0" collapsed="false">
      <c r="AB1883" s="1"/>
    </row>
    <row r="1884" customFormat="false" ht="12.8" hidden="false" customHeight="false" outlineLevel="0" collapsed="false">
      <c r="AB1884" s="1"/>
    </row>
    <row r="1885" customFormat="false" ht="12.8" hidden="false" customHeight="false" outlineLevel="0" collapsed="false">
      <c r="AB1885" s="1"/>
    </row>
    <row r="1886" customFormat="false" ht="12.8" hidden="false" customHeight="false" outlineLevel="0" collapsed="false">
      <c r="AB1886" s="1"/>
    </row>
    <row r="1887" customFormat="false" ht="12.8" hidden="false" customHeight="false" outlineLevel="0" collapsed="false">
      <c r="AB1887" s="1"/>
    </row>
    <row r="1888" customFormat="false" ht="12.8" hidden="false" customHeight="false" outlineLevel="0" collapsed="false">
      <c r="AB1888" s="1"/>
    </row>
    <row r="1889" customFormat="false" ht="12.8" hidden="false" customHeight="false" outlineLevel="0" collapsed="false">
      <c r="AB1889" s="1"/>
    </row>
    <row r="1890" customFormat="false" ht="12.8" hidden="false" customHeight="false" outlineLevel="0" collapsed="false">
      <c r="AB1890" s="1"/>
    </row>
    <row r="1891" customFormat="false" ht="12.8" hidden="false" customHeight="false" outlineLevel="0" collapsed="false">
      <c r="AB1891" s="1"/>
    </row>
    <row r="1892" customFormat="false" ht="12.8" hidden="false" customHeight="false" outlineLevel="0" collapsed="false">
      <c r="AB1892" s="1"/>
    </row>
    <row r="1893" customFormat="false" ht="12.8" hidden="false" customHeight="false" outlineLevel="0" collapsed="false">
      <c r="AB1893" s="1"/>
    </row>
    <row r="1894" customFormat="false" ht="12.8" hidden="false" customHeight="false" outlineLevel="0" collapsed="false">
      <c r="AB1894" s="1"/>
    </row>
    <row r="1895" customFormat="false" ht="12.8" hidden="false" customHeight="false" outlineLevel="0" collapsed="false">
      <c r="AB1895" s="1"/>
    </row>
    <row r="1896" customFormat="false" ht="12.8" hidden="false" customHeight="false" outlineLevel="0" collapsed="false">
      <c r="AB1896" s="1"/>
    </row>
    <row r="1897" customFormat="false" ht="12.8" hidden="false" customHeight="false" outlineLevel="0" collapsed="false">
      <c r="AB1897" s="1"/>
    </row>
    <row r="1898" customFormat="false" ht="12.8" hidden="false" customHeight="false" outlineLevel="0" collapsed="false">
      <c r="AB1898" s="1"/>
    </row>
    <row r="1899" customFormat="false" ht="12.8" hidden="false" customHeight="false" outlineLevel="0" collapsed="false">
      <c r="AB1899" s="1"/>
    </row>
    <row r="1900" customFormat="false" ht="12.8" hidden="false" customHeight="false" outlineLevel="0" collapsed="false">
      <c r="AB1900" s="1"/>
    </row>
    <row r="1901" customFormat="false" ht="12.8" hidden="false" customHeight="false" outlineLevel="0" collapsed="false">
      <c r="AB1901" s="1"/>
    </row>
    <row r="1902" customFormat="false" ht="12.8" hidden="false" customHeight="false" outlineLevel="0" collapsed="false">
      <c r="AB1902" s="1"/>
    </row>
    <row r="1903" customFormat="false" ht="12.8" hidden="false" customHeight="false" outlineLevel="0" collapsed="false">
      <c r="AB1903" s="1"/>
    </row>
    <row r="1904" customFormat="false" ht="12.8" hidden="false" customHeight="false" outlineLevel="0" collapsed="false">
      <c r="AB1904" s="1"/>
    </row>
    <row r="1905" customFormat="false" ht="12.8" hidden="false" customHeight="false" outlineLevel="0" collapsed="false">
      <c r="AB1905" s="1"/>
    </row>
    <row r="1906" customFormat="false" ht="12.8" hidden="false" customHeight="false" outlineLevel="0" collapsed="false">
      <c r="AB1906" s="1"/>
    </row>
    <row r="1907" customFormat="false" ht="12.8" hidden="false" customHeight="false" outlineLevel="0" collapsed="false">
      <c r="AB1907" s="1"/>
    </row>
    <row r="1908" customFormat="false" ht="12.8" hidden="false" customHeight="false" outlineLevel="0" collapsed="false">
      <c r="AB1908" s="1"/>
    </row>
    <row r="1909" customFormat="false" ht="12.8" hidden="false" customHeight="false" outlineLevel="0" collapsed="false">
      <c r="AB1909" s="1"/>
    </row>
    <row r="1910" customFormat="false" ht="12.8" hidden="false" customHeight="false" outlineLevel="0" collapsed="false">
      <c r="AB1910" s="1"/>
    </row>
    <row r="1911" customFormat="false" ht="12.8" hidden="false" customHeight="false" outlineLevel="0" collapsed="false">
      <c r="AB1911" s="1"/>
    </row>
    <row r="1912" customFormat="false" ht="12.8" hidden="false" customHeight="false" outlineLevel="0" collapsed="false">
      <c r="AB1912" s="1"/>
    </row>
    <row r="1913" customFormat="false" ht="12.8" hidden="false" customHeight="false" outlineLevel="0" collapsed="false">
      <c r="AB1913" s="1"/>
    </row>
    <row r="1914" customFormat="false" ht="12.8" hidden="false" customHeight="false" outlineLevel="0" collapsed="false">
      <c r="AB1914" s="1"/>
    </row>
    <row r="1915" customFormat="false" ht="12.8" hidden="false" customHeight="false" outlineLevel="0" collapsed="false">
      <c r="AB1915" s="1"/>
    </row>
    <row r="1916" customFormat="false" ht="12.8" hidden="false" customHeight="false" outlineLevel="0" collapsed="false">
      <c r="AB1916" s="1"/>
    </row>
    <row r="1917" customFormat="false" ht="12.8" hidden="false" customHeight="false" outlineLevel="0" collapsed="false">
      <c r="AB1917" s="1"/>
    </row>
    <row r="1918" customFormat="false" ht="12.8" hidden="false" customHeight="false" outlineLevel="0" collapsed="false">
      <c r="AB1918" s="1"/>
    </row>
    <row r="1919" customFormat="false" ht="12.8" hidden="false" customHeight="false" outlineLevel="0" collapsed="false">
      <c r="AB1919" s="1"/>
    </row>
    <row r="1920" customFormat="false" ht="12.8" hidden="false" customHeight="false" outlineLevel="0" collapsed="false">
      <c r="AB1920" s="1"/>
    </row>
    <row r="1921" customFormat="false" ht="12.8" hidden="false" customHeight="false" outlineLevel="0" collapsed="false">
      <c r="AB1921" s="1"/>
    </row>
    <row r="1922" customFormat="false" ht="12.8" hidden="false" customHeight="false" outlineLevel="0" collapsed="false">
      <c r="AB1922" s="1"/>
    </row>
    <row r="1923" customFormat="false" ht="12.8" hidden="false" customHeight="false" outlineLevel="0" collapsed="false">
      <c r="AB1923" s="1"/>
    </row>
    <row r="1924" customFormat="false" ht="12.8" hidden="false" customHeight="false" outlineLevel="0" collapsed="false">
      <c r="AB1924" s="1"/>
    </row>
    <row r="1925" customFormat="false" ht="12.8" hidden="false" customHeight="false" outlineLevel="0" collapsed="false">
      <c r="AB1925" s="1"/>
    </row>
    <row r="1926" customFormat="false" ht="12.8" hidden="false" customHeight="false" outlineLevel="0" collapsed="false">
      <c r="AB1926" s="1"/>
    </row>
    <row r="1927" customFormat="false" ht="12.8" hidden="false" customHeight="false" outlineLevel="0" collapsed="false">
      <c r="AB1927" s="1"/>
    </row>
    <row r="1928" customFormat="false" ht="12.8" hidden="false" customHeight="false" outlineLevel="0" collapsed="false">
      <c r="AB1928" s="1"/>
    </row>
    <row r="1929" customFormat="false" ht="12.8" hidden="false" customHeight="false" outlineLevel="0" collapsed="false">
      <c r="AB1929" s="1"/>
    </row>
    <row r="1930" customFormat="false" ht="12.8" hidden="false" customHeight="false" outlineLevel="0" collapsed="false">
      <c r="AB1930" s="1"/>
    </row>
    <row r="1931" customFormat="false" ht="12.8" hidden="false" customHeight="false" outlineLevel="0" collapsed="false">
      <c r="AB1931" s="1"/>
    </row>
    <row r="1932" customFormat="false" ht="12.8" hidden="false" customHeight="false" outlineLevel="0" collapsed="false">
      <c r="AB1932" s="1"/>
    </row>
    <row r="1933" customFormat="false" ht="12.8" hidden="false" customHeight="false" outlineLevel="0" collapsed="false">
      <c r="AB1933" s="1"/>
    </row>
    <row r="1934" customFormat="false" ht="12.8" hidden="false" customHeight="false" outlineLevel="0" collapsed="false">
      <c r="AB1934" s="1"/>
    </row>
    <row r="1935" customFormat="false" ht="12.8" hidden="false" customHeight="false" outlineLevel="0" collapsed="false">
      <c r="AB1935" s="1"/>
    </row>
    <row r="1936" customFormat="false" ht="12.8" hidden="false" customHeight="false" outlineLevel="0" collapsed="false">
      <c r="AB1936" s="1"/>
    </row>
    <row r="1937" customFormat="false" ht="12.8" hidden="false" customHeight="false" outlineLevel="0" collapsed="false">
      <c r="AB1937" s="1"/>
    </row>
    <row r="1938" customFormat="false" ht="12.8" hidden="false" customHeight="false" outlineLevel="0" collapsed="false">
      <c r="AB1938" s="1"/>
    </row>
    <row r="1939" customFormat="false" ht="12.8" hidden="false" customHeight="false" outlineLevel="0" collapsed="false">
      <c r="AB1939" s="1"/>
    </row>
    <row r="1940" customFormat="false" ht="12.8" hidden="false" customHeight="false" outlineLevel="0" collapsed="false">
      <c r="AB1940" s="1"/>
    </row>
    <row r="1941" customFormat="false" ht="12.8" hidden="false" customHeight="false" outlineLevel="0" collapsed="false">
      <c r="AB1941" s="1"/>
    </row>
    <row r="1942" customFormat="false" ht="12.8" hidden="false" customHeight="false" outlineLevel="0" collapsed="false">
      <c r="AB1942" s="1"/>
    </row>
    <row r="1943" customFormat="false" ht="12.8" hidden="false" customHeight="false" outlineLevel="0" collapsed="false">
      <c r="AB1943" s="1"/>
    </row>
    <row r="1944" customFormat="false" ht="12.8" hidden="false" customHeight="false" outlineLevel="0" collapsed="false">
      <c r="AB1944" s="1"/>
    </row>
    <row r="1945" customFormat="false" ht="12.8" hidden="false" customHeight="false" outlineLevel="0" collapsed="false">
      <c r="AB1945" s="1"/>
    </row>
    <row r="1946" customFormat="false" ht="12.8" hidden="false" customHeight="false" outlineLevel="0" collapsed="false">
      <c r="AB1946" s="1"/>
    </row>
    <row r="1947" customFormat="false" ht="12.8" hidden="false" customHeight="false" outlineLevel="0" collapsed="false">
      <c r="AB1947" s="1"/>
    </row>
    <row r="1948" customFormat="false" ht="12.8" hidden="false" customHeight="false" outlineLevel="0" collapsed="false">
      <c r="AB1948" s="1"/>
    </row>
    <row r="1949" customFormat="false" ht="12.8" hidden="false" customHeight="false" outlineLevel="0" collapsed="false">
      <c r="AB1949" s="1"/>
    </row>
    <row r="1950" customFormat="false" ht="12.8" hidden="false" customHeight="false" outlineLevel="0" collapsed="false">
      <c r="AB1950" s="1"/>
    </row>
    <row r="1951" customFormat="false" ht="12.8" hidden="false" customHeight="false" outlineLevel="0" collapsed="false">
      <c r="AB1951" s="1"/>
    </row>
    <row r="1952" customFormat="false" ht="12.8" hidden="false" customHeight="false" outlineLevel="0" collapsed="false">
      <c r="AB1952" s="1"/>
    </row>
    <row r="1953" customFormat="false" ht="12.8" hidden="false" customHeight="false" outlineLevel="0" collapsed="false">
      <c r="AB1953" s="1"/>
    </row>
    <row r="1954" customFormat="false" ht="12.8" hidden="false" customHeight="false" outlineLevel="0" collapsed="false">
      <c r="AB1954" s="1"/>
    </row>
    <row r="1955" customFormat="false" ht="12.8" hidden="false" customHeight="false" outlineLevel="0" collapsed="false">
      <c r="AB1955" s="1"/>
    </row>
    <row r="1956" customFormat="false" ht="12.8" hidden="false" customHeight="false" outlineLevel="0" collapsed="false">
      <c r="AB1956" s="1"/>
    </row>
    <row r="1957" customFormat="false" ht="12.8" hidden="false" customHeight="false" outlineLevel="0" collapsed="false">
      <c r="AB1957" s="1"/>
    </row>
    <row r="1958" customFormat="false" ht="12.8" hidden="false" customHeight="false" outlineLevel="0" collapsed="false">
      <c r="AB1958" s="1"/>
    </row>
    <row r="1959" customFormat="false" ht="12.8" hidden="false" customHeight="false" outlineLevel="0" collapsed="false">
      <c r="AB1959" s="1"/>
    </row>
    <row r="1960" customFormat="false" ht="12.8" hidden="false" customHeight="false" outlineLevel="0" collapsed="false">
      <c r="AB1960" s="1"/>
    </row>
    <row r="1961" customFormat="false" ht="12.8" hidden="false" customHeight="false" outlineLevel="0" collapsed="false">
      <c r="AB1961" s="1"/>
    </row>
    <row r="1962" customFormat="false" ht="12.8" hidden="false" customHeight="false" outlineLevel="0" collapsed="false">
      <c r="AB1962" s="1"/>
    </row>
    <row r="1963" customFormat="false" ht="12.8" hidden="false" customHeight="false" outlineLevel="0" collapsed="false">
      <c r="AB1963" s="1"/>
    </row>
    <row r="1964" customFormat="false" ht="12.8" hidden="false" customHeight="false" outlineLevel="0" collapsed="false">
      <c r="AB1964" s="1"/>
    </row>
    <row r="1965" customFormat="false" ht="12.8" hidden="false" customHeight="false" outlineLevel="0" collapsed="false">
      <c r="AB1965" s="1"/>
    </row>
    <row r="1966" customFormat="false" ht="12.8" hidden="false" customHeight="false" outlineLevel="0" collapsed="false">
      <c r="AB1966" s="1"/>
    </row>
    <row r="1967" customFormat="false" ht="12.8" hidden="false" customHeight="false" outlineLevel="0" collapsed="false">
      <c r="AB1967" s="1"/>
    </row>
    <row r="1968" customFormat="false" ht="12.8" hidden="false" customHeight="false" outlineLevel="0" collapsed="false">
      <c r="AB1968" s="1"/>
    </row>
    <row r="1969" customFormat="false" ht="12.8" hidden="false" customHeight="false" outlineLevel="0" collapsed="false">
      <c r="AB1969" s="1"/>
    </row>
    <row r="1970" customFormat="false" ht="12.8" hidden="false" customHeight="false" outlineLevel="0" collapsed="false">
      <c r="AB1970" s="1"/>
    </row>
    <row r="1971" customFormat="false" ht="12.8" hidden="false" customHeight="false" outlineLevel="0" collapsed="false">
      <c r="AB1971" s="1"/>
    </row>
    <row r="1972" customFormat="false" ht="12.8" hidden="false" customHeight="false" outlineLevel="0" collapsed="false">
      <c r="AB1972" s="1"/>
    </row>
    <row r="1973" customFormat="false" ht="12.8" hidden="false" customHeight="false" outlineLevel="0" collapsed="false">
      <c r="AB1973" s="1"/>
    </row>
    <row r="1974" customFormat="false" ht="12.8" hidden="false" customHeight="false" outlineLevel="0" collapsed="false">
      <c r="AB1974" s="1"/>
    </row>
    <row r="1975" customFormat="false" ht="12.8" hidden="false" customHeight="false" outlineLevel="0" collapsed="false">
      <c r="AB1975" s="1"/>
    </row>
    <row r="1976" customFormat="false" ht="12.8" hidden="false" customHeight="false" outlineLevel="0" collapsed="false">
      <c r="AB1976" s="1"/>
    </row>
    <row r="1977" customFormat="false" ht="12.8" hidden="false" customHeight="false" outlineLevel="0" collapsed="false">
      <c r="AB1977" s="1"/>
    </row>
    <row r="1978" customFormat="false" ht="12.8" hidden="false" customHeight="false" outlineLevel="0" collapsed="false">
      <c r="AB1978" s="1"/>
    </row>
    <row r="1979" customFormat="false" ht="12.8" hidden="false" customHeight="false" outlineLevel="0" collapsed="false">
      <c r="AB1979" s="1"/>
    </row>
    <row r="1980" customFormat="false" ht="12.8" hidden="false" customHeight="false" outlineLevel="0" collapsed="false">
      <c r="AB1980" s="1"/>
    </row>
    <row r="1981" customFormat="false" ht="12.8" hidden="false" customHeight="false" outlineLevel="0" collapsed="false">
      <c r="AB1981" s="1"/>
    </row>
    <row r="1982" customFormat="false" ht="12.8" hidden="false" customHeight="false" outlineLevel="0" collapsed="false">
      <c r="AB1982" s="1"/>
    </row>
    <row r="1983" customFormat="false" ht="12.8" hidden="false" customHeight="false" outlineLevel="0" collapsed="false">
      <c r="AB1983" s="1"/>
    </row>
    <row r="1984" customFormat="false" ht="12.8" hidden="false" customHeight="false" outlineLevel="0" collapsed="false">
      <c r="AB1984" s="1"/>
    </row>
    <row r="1985" customFormat="false" ht="12.8" hidden="false" customHeight="false" outlineLevel="0" collapsed="false">
      <c r="AB1985" s="1"/>
    </row>
    <row r="1986" customFormat="false" ht="12.8" hidden="false" customHeight="false" outlineLevel="0" collapsed="false">
      <c r="AB1986" s="1"/>
    </row>
    <row r="1987" customFormat="false" ht="12.8" hidden="false" customHeight="false" outlineLevel="0" collapsed="false">
      <c r="AB1987" s="1"/>
    </row>
    <row r="1988" customFormat="false" ht="12.8" hidden="false" customHeight="false" outlineLevel="0" collapsed="false">
      <c r="AB1988" s="1"/>
    </row>
    <row r="1992" customFormat="false" ht="12.8" hidden="false" customHeight="false" outlineLevel="0" collapsed="false">
      <c r="AB1992" s="1"/>
    </row>
    <row r="1993" customFormat="false" ht="12.8" hidden="false" customHeight="false" outlineLevel="0" collapsed="false">
      <c r="AB1993" s="1"/>
    </row>
    <row r="1994" customFormat="false" ht="12.8" hidden="false" customHeight="false" outlineLevel="0" collapsed="false">
      <c r="AB1994" s="1"/>
    </row>
    <row r="1995" customFormat="false" ht="12.8" hidden="false" customHeight="false" outlineLevel="0" collapsed="false">
      <c r="AB1995" s="1"/>
    </row>
    <row r="1996" customFormat="false" ht="12.8" hidden="false" customHeight="false" outlineLevel="0" collapsed="false">
      <c r="AB1996" s="1"/>
    </row>
    <row r="1997" customFormat="false" ht="12.8" hidden="false" customHeight="false" outlineLevel="0" collapsed="false">
      <c r="AB1997" s="1"/>
    </row>
    <row r="1998" customFormat="false" ht="12.8" hidden="false" customHeight="false" outlineLevel="0" collapsed="false">
      <c r="AB1998" s="1"/>
    </row>
    <row r="1999" customFormat="false" ht="12.8" hidden="false" customHeight="false" outlineLevel="0" collapsed="false">
      <c r="AB1999" s="1"/>
    </row>
    <row r="2000" customFormat="false" ht="12.8" hidden="false" customHeight="false" outlineLevel="0" collapsed="false">
      <c r="AB2000" s="1"/>
    </row>
    <row r="2001" customFormat="false" ht="12.8" hidden="false" customHeight="false" outlineLevel="0" collapsed="false">
      <c r="AB2001" s="1"/>
    </row>
    <row r="2002" customFormat="false" ht="12.8" hidden="false" customHeight="false" outlineLevel="0" collapsed="false">
      <c r="AB2002" s="1"/>
    </row>
    <row r="2003" customFormat="false" ht="12.8" hidden="false" customHeight="false" outlineLevel="0" collapsed="false">
      <c r="AB2003" s="1"/>
    </row>
    <row r="2004" customFormat="false" ht="12.8" hidden="false" customHeight="false" outlineLevel="0" collapsed="false">
      <c r="AB2004" s="1"/>
    </row>
    <row r="2005" customFormat="false" ht="12.8" hidden="false" customHeight="false" outlineLevel="0" collapsed="false">
      <c r="AB2005" s="1"/>
    </row>
    <row r="2006" customFormat="false" ht="12.8" hidden="false" customHeight="false" outlineLevel="0" collapsed="false">
      <c r="AB2006" s="1"/>
    </row>
    <row r="2007" customFormat="false" ht="12.8" hidden="false" customHeight="false" outlineLevel="0" collapsed="false">
      <c r="AB2007" s="1"/>
    </row>
    <row r="2008" customFormat="false" ht="12.8" hidden="false" customHeight="false" outlineLevel="0" collapsed="false">
      <c r="AB2008" s="1"/>
    </row>
    <row r="2009" customFormat="false" ht="12.8" hidden="false" customHeight="false" outlineLevel="0" collapsed="false">
      <c r="AB2009" s="1"/>
    </row>
    <row r="2010" customFormat="false" ht="12.8" hidden="false" customHeight="false" outlineLevel="0" collapsed="false">
      <c r="AB2010" s="1"/>
    </row>
    <row r="2011" customFormat="false" ht="12.8" hidden="false" customHeight="false" outlineLevel="0" collapsed="false">
      <c r="AB2011" s="1"/>
    </row>
    <row r="2012" customFormat="false" ht="12.8" hidden="false" customHeight="false" outlineLevel="0" collapsed="false">
      <c r="AB2012" s="1"/>
    </row>
    <row r="2013" customFormat="false" ht="12.8" hidden="false" customHeight="false" outlineLevel="0" collapsed="false">
      <c r="AB2013" s="1"/>
    </row>
    <row r="2014" customFormat="false" ht="12.8" hidden="false" customHeight="false" outlineLevel="0" collapsed="false">
      <c r="AB2014" s="1"/>
    </row>
    <row r="2015" customFormat="false" ht="12.8" hidden="false" customHeight="false" outlineLevel="0" collapsed="false">
      <c r="AB2015" s="1"/>
    </row>
    <row r="2016" customFormat="false" ht="12.8" hidden="false" customHeight="false" outlineLevel="0" collapsed="false">
      <c r="AB2016" s="1"/>
    </row>
    <row r="2017" customFormat="false" ht="12.8" hidden="false" customHeight="false" outlineLevel="0" collapsed="false">
      <c r="AB2017" s="1"/>
    </row>
    <row r="2018" customFormat="false" ht="12.8" hidden="false" customHeight="false" outlineLevel="0" collapsed="false">
      <c r="AB2018" s="1"/>
    </row>
    <row r="2019" customFormat="false" ht="12.8" hidden="false" customHeight="false" outlineLevel="0" collapsed="false">
      <c r="AB2019" s="1"/>
    </row>
    <row r="2020" customFormat="false" ht="12.8" hidden="false" customHeight="false" outlineLevel="0" collapsed="false">
      <c r="AB2020" s="1"/>
    </row>
    <row r="2021" customFormat="false" ht="12.8" hidden="false" customHeight="false" outlineLevel="0" collapsed="false">
      <c r="AB2021" s="1"/>
    </row>
    <row r="2022" customFormat="false" ht="12.8" hidden="false" customHeight="false" outlineLevel="0" collapsed="false">
      <c r="AB2022" s="1"/>
    </row>
    <row r="2023" customFormat="false" ht="12.8" hidden="false" customHeight="false" outlineLevel="0" collapsed="false">
      <c r="AB2023" s="1"/>
    </row>
    <row r="2024" customFormat="false" ht="12.8" hidden="false" customHeight="false" outlineLevel="0" collapsed="false">
      <c r="AB2024" s="1"/>
    </row>
    <row r="2025" customFormat="false" ht="12.8" hidden="false" customHeight="false" outlineLevel="0" collapsed="false">
      <c r="AB2025" s="1"/>
    </row>
    <row r="2026" customFormat="false" ht="12.8" hidden="false" customHeight="false" outlineLevel="0" collapsed="false">
      <c r="AB2026" s="1"/>
    </row>
    <row r="2027" customFormat="false" ht="12.8" hidden="false" customHeight="false" outlineLevel="0" collapsed="false">
      <c r="AB2027" s="1"/>
    </row>
    <row r="2028" customFormat="false" ht="12.8" hidden="false" customHeight="false" outlineLevel="0" collapsed="false">
      <c r="AB2028" s="1"/>
    </row>
    <row r="2029" customFormat="false" ht="12.8" hidden="false" customHeight="false" outlineLevel="0" collapsed="false">
      <c r="AB2029" s="1"/>
    </row>
    <row r="2030" customFormat="false" ht="12.8" hidden="false" customHeight="false" outlineLevel="0" collapsed="false">
      <c r="AB2030" s="1"/>
    </row>
    <row r="2031" customFormat="false" ht="12.8" hidden="false" customHeight="false" outlineLevel="0" collapsed="false">
      <c r="AB2031" s="1"/>
    </row>
    <row r="2032" customFormat="false" ht="12.8" hidden="false" customHeight="false" outlineLevel="0" collapsed="false">
      <c r="AB2032" s="1"/>
    </row>
    <row r="2033" customFormat="false" ht="12.8" hidden="false" customHeight="false" outlineLevel="0" collapsed="false">
      <c r="AB2033" s="1"/>
    </row>
    <row r="2034" customFormat="false" ht="12.8" hidden="false" customHeight="false" outlineLevel="0" collapsed="false">
      <c r="AB2034" s="1"/>
    </row>
    <row r="2035" customFormat="false" ht="12.8" hidden="false" customHeight="false" outlineLevel="0" collapsed="false">
      <c r="AB2035" s="1"/>
    </row>
    <row r="2036" customFormat="false" ht="12.8" hidden="false" customHeight="false" outlineLevel="0" collapsed="false">
      <c r="AB2036" s="1"/>
    </row>
    <row r="2037" customFormat="false" ht="12.8" hidden="false" customHeight="false" outlineLevel="0" collapsed="false">
      <c r="AB2037" s="1"/>
    </row>
    <row r="2038" customFormat="false" ht="12.8" hidden="false" customHeight="false" outlineLevel="0" collapsed="false">
      <c r="AB2038" s="1"/>
    </row>
    <row r="2039" customFormat="false" ht="12.8" hidden="false" customHeight="false" outlineLevel="0" collapsed="false">
      <c r="AB2039" s="1"/>
    </row>
    <row r="2040" customFormat="false" ht="12.8" hidden="false" customHeight="false" outlineLevel="0" collapsed="false">
      <c r="AB2040" s="1"/>
    </row>
    <row r="2041" customFormat="false" ht="12.8" hidden="false" customHeight="false" outlineLevel="0" collapsed="false">
      <c r="AB2041" s="1"/>
    </row>
    <row r="2042" customFormat="false" ht="12.8" hidden="false" customHeight="false" outlineLevel="0" collapsed="false">
      <c r="AB2042" s="1"/>
    </row>
    <row r="2043" customFormat="false" ht="12.8" hidden="false" customHeight="false" outlineLevel="0" collapsed="false">
      <c r="AB2043" s="1"/>
    </row>
    <row r="2044" customFormat="false" ht="12.8" hidden="false" customHeight="false" outlineLevel="0" collapsed="false">
      <c r="AB2044" s="1"/>
    </row>
    <row r="2045" customFormat="false" ht="12.8" hidden="false" customHeight="false" outlineLevel="0" collapsed="false">
      <c r="AB2045" s="1"/>
    </row>
    <row r="2046" customFormat="false" ht="12.8" hidden="false" customHeight="false" outlineLevel="0" collapsed="false">
      <c r="AB2046" s="1"/>
    </row>
    <row r="2047" customFormat="false" ht="12.8" hidden="false" customHeight="false" outlineLevel="0" collapsed="false">
      <c r="AB2047" s="1"/>
    </row>
    <row r="2048" customFormat="false" ht="12.8" hidden="false" customHeight="false" outlineLevel="0" collapsed="false">
      <c r="AB2048" s="1"/>
    </row>
    <row r="2049" customFormat="false" ht="12.8" hidden="false" customHeight="false" outlineLevel="0" collapsed="false">
      <c r="AB2049" s="1"/>
    </row>
    <row r="2050" customFormat="false" ht="12.8" hidden="false" customHeight="false" outlineLevel="0" collapsed="false">
      <c r="AB2050" s="1"/>
    </row>
    <row r="2051" customFormat="false" ht="12.8" hidden="false" customHeight="false" outlineLevel="0" collapsed="false">
      <c r="AB2051" s="1"/>
    </row>
    <row r="2052" customFormat="false" ht="12.8" hidden="false" customHeight="false" outlineLevel="0" collapsed="false">
      <c r="AB2052" s="1"/>
    </row>
    <row r="2053" customFormat="false" ht="12.8" hidden="false" customHeight="false" outlineLevel="0" collapsed="false">
      <c r="AB2053" s="1"/>
    </row>
    <row r="2054" customFormat="false" ht="12.8" hidden="false" customHeight="false" outlineLevel="0" collapsed="false">
      <c r="AB2054" s="1"/>
    </row>
    <row r="2055" customFormat="false" ht="12.8" hidden="false" customHeight="false" outlineLevel="0" collapsed="false">
      <c r="AB2055" s="1"/>
    </row>
    <row r="2056" customFormat="false" ht="12.8" hidden="false" customHeight="false" outlineLevel="0" collapsed="false">
      <c r="AB2056" s="1"/>
    </row>
    <row r="2057" customFormat="false" ht="12.8" hidden="false" customHeight="false" outlineLevel="0" collapsed="false">
      <c r="AB2057" s="1"/>
    </row>
    <row r="2058" customFormat="false" ht="12.8" hidden="false" customHeight="false" outlineLevel="0" collapsed="false">
      <c r="AB2058" s="1"/>
    </row>
    <row r="2059" customFormat="false" ht="12.8" hidden="false" customHeight="false" outlineLevel="0" collapsed="false">
      <c r="AB2059" s="1"/>
    </row>
    <row r="2060" customFormat="false" ht="12.8" hidden="false" customHeight="false" outlineLevel="0" collapsed="false">
      <c r="AB2060" s="1"/>
    </row>
    <row r="2061" customFormat="false" ht="12.8" hidden="false" customHeight="false" outlineLevel="0" collapsed="false">
      <c r="AB2061" s="1"/>
    </row>
    <row r="2062" customFormat="false" ht="12.8" hidden="false" customHeight="false" outlineLevel="0" collapsed="false">
      <c r="AB2062" s="1"/>
    </row>
    <row r="2063" customFormat="false" ht="12.8" hidden="false" customHeight="false" outlineLevel="0" collapsed="false">
      <c r="AB2063" s="1"/>
    </row>
    <row r="2064" customFormat="false" ht="12.8" hidden="false" customHeight="false" outlineLevel="0" collapsed="false">
      <c r="AB2064" s="1"/>
    </row>
    <row r="2065" customFormat="false" ht="12.8" hidden="false" customHeight="false" outlineLevel="0" collapsed="false">
      <c r="AB2065" s="1"/>
    </row>
    <row r="2066" customFormat="false" ht="12.8" hidden="false" customHeight="false" outlineLevel="0" collapsed="false">
      <c r="AB2066" s="1"/>
    </row>
    <row r="2067" customFormat="false" ht="12.8" hidden="false" customHeight="false" outlineLevel="0" collapsed="false">
      <c r="AB2067" s="1"/>
    </row>
    <row r="2068" customFormat="false" ht="12.8" hidden="false" customHeight="false" outlineLevel="0" collapsed="false">
      <c r="AB2068" s="1"/>
    </row>
    <row r="2069" customFormat="false" ht="12.8" hidden="false" customHeight="false" outlineLevel="0" collapsed="false">
      <c r="AB2069" s="1"/>
    </row>
    <row r="2070" customFormat="false" ht="12.8" hidden="false" customHeight="false" outlineLevel="0" collapsed="false">
      <c r="AB2070" s="1"/>
    </row>
    <row r="2071" customFormat="false" ht="12.8" hidden="false" customHeight="false" outlineLevel="0" collapsed="false">
      <c r="AB2071" s="1"/>
    </row>
    <row r="2072" customFormat="false" ht="12.8" hidden="false" customHeight="false" outlineLevel="0" collapsed="false">
      <c r="AB2072" s="1"/>
    </row>
    <row r="2073" customFormat="false" ht="12.8" hidden="false" customHeight="false" outlineLevel="0" collapsed="false">
      <c r="AB2073" s="1"/>
    </row>
    <row r="2074" customFormat="false" ht="12.8" hidden="false" customHeight="false" outlineLevel="0" collapsed="false">
      <c r="AB2074" s="1"/>
    </row>
    <row r="2075" customFormat="false" ht="12.8" hidden="false" customHeight="false" outlineLevel="0" collapsed="false">
      <c r="AB2075" s="1"/>
    </row>
    <row r="2076" customFormat="false" ht="12.8" hidden="false" customHeight="false" outlineLevel="0" collapsed="false">
      <c r="AB2076" s="1"/>
    </row>
    <row r="2077" customFormat="false" ht="12.8" hidden="false" customHeight="false" outlineLevel="0" collapsed="false">
      <c r="AB2077" s="1"/>
    </row>
    <row r="2078" customFormat="false" ht="12.8" hidden="false" customHeight="false" outlineLevel="0" collapsed="false">
      <c r="AB2078" s="1"/>
    </row>
    <row r="2079" customFormat="false" ht="12.8" hidden="false" customHeight="false" outlineLevel="0" collapsed="false">
      <c r="AB2079" s="1"/>
    </row>
    <row r="2080" customFormat="false" ht="12.8" hidden="false" customHeight="false" outlineLevel="0" collapsed="false">
      <c r="AB2080" s="1"/>
    </row>
    <row r="2081" customFormat="false" ht="12.8" hidden="false" customHeight="false" outlineLevel="0" collapsed="false">
      <c r="AB2081" s="1"/>
    </row>
    <row r="2082" customFormat="false" ht="12.8" hidden="false" customHeight="false" outlineLevel="0" collapsed="false">
      <c r="AB2082" s="1"/>
    </row>
    <row r="2083" customFormat="false" ht="12.8" hidden="false" customHeight="false" outlineLevel="0" collapsed="false">
      <c r="AB2083" s="1"/>
    </row>
    <row r="2084" customFormat="false" ht="12.8" hidden="false" customHeight="false" outlineLevel="0" collapsed="false">
      <c r="AB2084" s="1"/>
    </row>
    <row r="2085" customFormat="false" ht="12.8" hidden="false" customHeight="false" outlineLevel="0" collapsed="false">
      <c r="AB2085" s="1"/>
    </row>
    <row r="2086" customFormat="false" ht="12.8" hidden="false" customHeight="false" outlineLevel="0" collapsed="false">
      <c r="AB2086" s="1"/>
    </row>
    <row r="2087" customFormat="false" ht="12.8" hidden="false" customHeight="false" outlineLevel="0" collapsed="false">
      <c r="AB2087" s="1"/>
    </row>
    <row r="2088" customFormat="false" ht="12.8" hidden="false" customHeight="false" outlineLevel="0" collapsed="false">
      <c r="AB2088" s="1"/>
    </row>
    <row r="2089" customFormat="false" ht="12.8" hidden="false" customHeight="false" outlineLevel="0" collapsed="false">
      <c r="AB2089" s="1"/>
    </row>
    <row r="2090" customFormat="false" ht="12.8" hidden="false" customHeight="false" outlineLevel="0" collapsed="false">
      <c r="AB2090" s="1"/>
    </row>
    <row r="2091" customFormat="false" ht="12.8" hidden="false" customHeight="false" outlineLevel="0" collapsed="false">
      <c r="AB2091" s="1"/>
    </row>
    <row r="2092" customFormat="false" ht="12.8" hidden="false" customHeight="false" outlineLevel="0" collapsed="false">
      <c r="AB2092" s="1"/>
    </row>
    <row r="2093" customFormat="false" ht="12.8" hidden="false" customHeight="false" outlineLevel="0" collapsed="false">
      <c r="AB2093" s="1"/>
    </row>
    <row r="2094" customFormat="false" ht="12.8" hidden="false" customHeight="false" outlineLevel="0" collapsed="false">
      <c r="AB2094" s="1"/>
    </row>
    <row r="2095" customFormat="false" ht="12.8" hidden="false" customHeight="false" outlineLevel="0" collapsed="false">
      <c r="AB2095" s="1"/>
    </row>
    <row r="2096" customFormat="false" ht="12.8" hidden="false" customHeight="false" outlineLevel="0" collapsed="false">
      <c r="AB2096" s="1"/>
    </row>
    <row r="2097" customFormat="false" ht="12.8" hidden="false" customHeight="false" outlineLevel="0" collapsed="false">
      <c r="AB2097" s="1"/>
    </row>
    <row r="2098" customFormat="false" ht="12.8" hidden="false" customHeight="false" outlineLevel="0" collapsed="false">
      <c r="AB2098" s="1"/>
    </row>
    <row r="2099" customFormat="false" ht="12.8" hidden="false" customHeight="false" outlineLevel="0" collapsed="false">
      <c r="AB2099" s="1"/>
    </row>
    <row r="2100" customFormat="false" ht="12.8" hidden="false" customHeight="false" outlineLevel="0" collapsed="false">
      <c r="AB2100" s="1"/>
    </row>
    <row r="2101" customFormat="false" ht="12.8" hidden="false" customHeight="false" outlineLevel="0" collapsed="false">
      <c r="AB2101" s="1"/>
    </row>
    <row r="2102" customFormat="false" ht="12.8" hidden="false" customHeight="false" outlineLevel="0" collapsed="false">
      <c r="AB2102" s="1"/>
    </row>
    <row r="2103" customFormat="false" ht="12.8" hidden="false" customHeight="false" outlineLevel="0" collapsed="false">
      <c r="AB2103" s="1"/>
    </row>
    <row r="2104" customFormat="false" ht="12.8" hidden="false" customHeight="false" outlineLevel="0" collapsed="false">
      <c r="AB2104" s="1"/>
    </row>
    <row r="2105" customFormat="false" ht="12.8" hidden="false" customHeight="false" outlineLevel="0" collapsed="false">
      <c r="AB2105" s="1"/>
    </row>
    <row r="2106" customFormat="false" ht="12.8" hidden="false" customHeight="false" outlineLevel="0" collapsed="false">
      <c r="AB2106" s="1"/>
    </row>
    <row r="2107" customFormat="false" ht="12.8" hidden="false" customHeight="false" outlineLevel="0" collapsed="false">
      <c r="AB2107" s="1"/>
    </row>
    <row r="2108" customFormat="false" ht="12.8" hidden="false" customHeight="false" outlineLevel="0" collapsed="false">
      <c r="AB2108" s="1"/>
    </row>
    <row r="2109" customFormat="false" ht="12.8" hidden="false" customHeight="false" outlineLevel="0" collapsed="false">
      <c r="AB2109" s="1"/>
    </row>
    <row r="2110" customFormat="false" ht="12.8" hidden="false" customHeight="false" outlineLevel="0" collapsed="false">
      <c r="AB2110" s="1"/>
    </row>
    <row r="2111" customFormat="false" ht="12.8" hidden="false" customHeight="false" outlineLevel="0" collapsed="false">
      <c r="AB2111" s="1"/>
    </row>
    <row r="2112" customFormat="false" ht="12.8" hidden="false" customHeight="false" outlineLevel="0" collapsed="false">
      <c r="AB2112" s="1"/>
    </row>
    <row r="2113" customFormat="false" ht="12.8" hidden="false" customHeight="false" outlineLevel="0" collapsed="false">
      <c r="AB2113" s="1"/>
    </row>
    <row r="2114" customFormat="false" ht="12.8" hidden="false" customHeight="false" outlineLevel="0" collapsed="false">
      <c r="AB2114" s="1"/>
    </row>
    <row r="2115" customFormat="false" ht="12.8" hidden="false" customHeight="false" outlineLevel="0" collapsed="false">
      <c r="AB2115" s="1"/>
    </row>
    <row r="2116" customFormat="false" ht="12.8" hidden="false" customHeight="false" outlineLevel="0" collapsed="false">
      <c r="AB2116" s="1"/>
    </row>
    <row r="2117" customFormat="false" ht="12.8" hidden="false" customHeight="false" outlineLevel="0" collapsed="false">
      <c r="AB2117" s="1"/>
    </row>
    <row r="2118" customFormat="false" ht="12.8" hidden="false" customHeight="false" outlineLevel="0" collapsed="false">
      <c r="AB2118" s="1"/>
    </row>
    <row r="2119" customFormat="false" ht="12.8" hidden="false" customHeight="false" outlineLevel="0" collapsed="false">
      <c r="AB2119" s="1"/>
    </row>
    <row r="2120" customFormat="false" ht="12.8" hidden="false" customHeight="false" outlineLevel="0" collapsed="false">
      <c r="AB2120" s="1"/>
    </row>
    <row r="2121" customFormat="false" ht="12.8" hidden="false" customHeight="false" outlineLevel="0" collapsed="false">
      <c r="AB2121" s="1"/>
    </row>
    <row r="2122" customFormat="false" ht="12.8" hidden="false" customHeight="false" outlineLevel="0" collapsed="false">
      <c r="AB2122" s="1"/>
    </row>
    <row r="2123" customFormat="false" ht="12.8" hidden="false" customHeight="false" outlineLevel="0" collapsed="false">
      <c r="AB2123" s="1"/>
    </row>
    <row r="2124" customFormat="false" ht="12.8" hidden="false" customHeight="false" outlineLevel="0" collapsed="false">
      <c r="AB2124" s="1"/>
    </row>
    <row r="2125" customFormat="false" ht="12.8" hidden="false" customHeight="false" outlineLevel="0" collapsed="false">
      <c r="AB2125" s="1"/>
    </row>
    <row r="2126" customFormat="false" ht="12.8" hidden="false" customHeight="false" outlineLevel="0" collapsed="false">
      <c r="AB2126" s="1"/>
    </row>
    <row r="2127" customFormat="false" ht="12.8" hidden="false" customHeight="false" outlineLevel="0" collapsed="false">
      <c r="AB2127" s="1"/>
    </row>
    <row r="2128" customFormat="false" ht="12.8" hidden="false" customHeight="false" outlineLevel="0" collapsed="false">
      <c r="AB2128" s="1"/>
    </row>
    <row r="2129" customFormat="false" ht="12.8" hidden="false" customHeight="false" outlineLevel="0" collapsed="false">
      <c r="AB2129" s="1"/>
    </row>
    <row r="2130" customFormat="false" ht="12.8" hidden="false" customHeight="false" outlineLevel="0" collapsed="false">
      <c r="AB2130" s="1"/>
    </row>
    <row r="2131" customFormat="false" ht="12.8" hidden="false" customHeight="false" outlineLevel="0" collapsed="false">
      <c r="AB2131" s="1"/>
    </row>
    <row r="2132" customFormat="false" ht="12.8" hidden="false" customHeight="false" outlineLevel="0" collapsed="false">
      <c r="AB2132" s="1"/>
    </row>
    <row r="2133" customFormat="false" ht="12.8" hidden="false" customHeight="false" outlineLevel="0" collapsed="false">
      <c r="AB2133" s="1"/>
    </row>
    <row r="2134" customFormat="false" ht="12.8" hidden="false" customHeight="false" outlineLevel="0" collapsed="false">
      <c r="AB2134" s="1"/>
    </row>
    <row r="2135" customFormat="false" ht="12.8" hidden="false" customHeight="false" outlineLevel="0" collapsed="false">
      <c r="AB2135" s="1"/>
    </row>
    <row r="2136" customFormat="false" ht="12.8" hidden="false" customHeight="false" outlineLevel="0" collapsed="false">
      <c r="AB2136" s="1"/>
    </row>
    <row r="2137" customFormat="false" ht="12.8" hidden="false" customHeight="false" outlineLevel="0" collapsed="false">
      <c r="AB2137" s="1"/>
    </row>
    <row r="2138" customFormat="false" ht="12.8" hidden="false" customHeight="false" outlineLevel="0" collapsed="false">
      <c r="AB2138" s="1"/>
    </row>
    <row r="2139" customFormat="false" ht="12.8" hidden="false" customHeight="false" outlineLevel="0" collapsed="false">
      <c r="AB2139" s="1"/>
    </row>
    <row r="2140" customFormat="false" ht="12.8" hidden="false" customHeight="false" outlineLevel="0" collapsed="false">
      <c r="AB2140" s="1"/>
    </row>
    <row r="2141" customFormat="false" ht="12.8" hidden="false" customHeight="false" outlineLevel="0" collapsed="false">
      <c r="AB2141" s="1"/>
    </row>
    <row r="2142" customFormat="false" ht="12.8" hidden="false" customHeight="false" outlineLevel="0" collapsed="false">
      <c r="AB2142" s="1"/>
    </row>
    <row r="2143" customFormat="false" ht="12.8" hidden="false" customHeight="false" outlineLevel="0" collapsed="false">
      <c r="AB2143" s="1"/>
    </row>
    <row r="2144" customFormat="false" ht="12.8" hidden="false" customHeight="false" outlineLevel="0" collapsed="false">
      <c r="AB2144" s="1"/>
    </row>
    <row r="2145" customFormat="false" ht="12.8" hidden="false" customHeight="false" outlineLevel="0" collapsed="false">
      <c r="AB2145" s="1"/>
    </row>
    <row r="2146" customFormat="false" ht="12.8" hidden="false" customHeight="false" outlineLevel="0" collapsed="false">
      <c r="AB2146" s="1"/>
    </row>
    <row r="2147" customFormat="false" ht="12.8" hidden="false" customHeight="false" outlineLevel="0" collapsed="false">
      <c r="AB2147" s="1"/>
    </row>
    <row r="2148" customFormat="false" ht="12.8" hidden="false" customHeight="false" outlineLevel="0" collapsed="false">
      <c r="AB2148" s="1"/>
    </row>
    <row r="2149" customFormat="false" ht="12.8" hidden="false" customHeight="false" outlineLevel="0" collapsed="false">
      <c r="AB2149" s="1"/>
    </row>
    <row r="2150" customFormat="false" ht="12.8" hidden="false" customHeight="false" outlineLevel="0" collapsed="false">
      <c r="AB2150" s="1"/>
    </row>
    <row r="2151" customFormat="false" ht="12.8" hidden="false" customHeight="false" outlineLevel="0" collapsed="false">
      <c r="AB2151" s="1"/>
    </row>
    <row r="2152" customFormat="false" ht="12.8" hidden="false" customHeight="false" outlineLevel="0" collapsed="false">
      <c r="AB2152" s="1"/>
    </row>
    <row r="2153" customFormat="false" ht="12.8" hidden="false" customHeight="false" outlineLevel="0" collapsed="false">
      <c r="AB2153" s="1"/>
    </row>
    <row r="2154" customFormat="false" ht="12.8" hidden="false" customHeight="false" outlineLevel="0" collapsed="false">
      <c r="AB2154" s="1"/>
    </row>
    <row r="2155" customFormat="false" ht="12.8" hidden="false" customHeight="false" outlineLevel="0" collapsed="false">
      <c r="AB2155" s="1"/>
    </row>
    <row r="2156" customFormat="false" ht="12.8" hidden="false" customHeight="false" outlineLevel="0" collapsed="false">
      <c r="AB2156" s="1"/>
    </row>
    <row r="2157" customFormat="false" ht="12.8" hidden="false" customHeight="false" outlineLevel="0" collapsed="false">
      <c r="AB2157" s="1"/>
    </row>
    <row r="2158" customFormat="false" ht="12.8" hidden="false" customHeight="false" outlineLevel="0" collapsed="false">
      <c r="AB2158" s="1"/>
    </row>
    <row r="2159" customFormat="false" ht="12.8" hidden="false" customHeight="false" outlineLevel="0" collapsed="false">
      <c r="AB2159" s="1"/>
    </row>
    <row r="2160" customFormat="false" ht="12.8" hidden="false" customHeight="false" outlineLevel="0" collapsed="false">
      <c r="AB2160" s="1"/>
    </row>
    <row r="2161" customFormat="false" ht="12.8" hidden="false" customHeight="false" outlineLevel="0" collapsed="false">
      <c r="AB2161" s="1"/>
    </row>
    <row r="2162" customFormat="false" ht="12.8" hidden="false" customHeight="false" outlineLevel="0" collapsed="false">
      <c r="AB2162" s="1"/>
    </row>
    <row r="2163" customFormat="false" ht="12.8" hidden="false" customHeight="false" outlineLevel="0" collapsed="false">
      <c r="AB2163" s="1"/>
    </row>
    <row r="2164" customFormat="false" ht="12.8" hidden="false" customHeight="false" outlineLevel="0" collapsed="false">
      <c r="AB2164" s="1"/>
    </row>
    <row r="2165" customFormat="false" ht="12.8" hidden="false" customHeight="false" outlineLevel="0" collapsed="false">
      <c r="AB2165" s="1"/>
    </row>
    <row r="2166" customFormat="false" ht="12.8" hidden="false" customHeight="false" outlineLevel="0" collapsed="false">
      <c r="AB2166" s="1"/>
    </row>
    <row r="2167" customFormat="false" ht="12.8" hidden="false" customHeight="false" outlineLevel="0" collapsed="false">
      <c r="AB2167" s="1"/>
    </row>
    <row r="2168" customFormat="false" ht="12.8" hidden="false" customHeight="false" outlineLevel="0" collapsed="false">
      <c r="AB2168" s="1"/>
    </row>
    <row r="2169" customFormat="false" ht="12.8" hidden="false" customHeight="false" outlineLevel="0" collapsed="false">
      <c r="AB2169" s="1"/>
    </row>
    <row r="2170" customFormat="false" ht="12.8" hidden="false" customHeight="false" outlineLevel="0" collapsed="false">
      <c r="AB2170" s="1"/>
    </row>
    <row r="2171" customFormat="false" ht="12.8" hidden="false" customHeight="false" outlineLevel="0" collapsed="false">
      <c r="AB2171" s="1"/>
    </row>
    <row r="2172" customFormat="false" ht="12.8" hidden="false" customHeight="false" outlineLevel="0" collapsed="false">
      <c r="AB2172" s="1"/>
    </row>
    <row r="2173" customFormat="false" ht="12.8" hidden="false" customHeight="false" outlineLevel="0" collapsed="false">
      <c r="AB2173" s="1"/>
    </row>
    <row r="2174" customFormat="false" ht="12.8" hidden="false" customHeight="false" outlineLevel="0" collapsed="false">
      <c r="AB2174" s="1"/>
    </row>
    <row r="2175" customFormat="false" ht="12.8" hidden="false" customHeight="false" outlineLevel="0" collapsed="false">
      <c r="AB2175" s="1"/>
    </row>
    <row r="2176" customFormat="false" ht="12.8" hidden="false" customHeight="false" outlineLevel="0" collapsed="false">
      <c r="AB2176" s="1"/>
    </row>
    <row r="2177" customFormat="false" ht="12.8" hidden="false" customHeight="false" outlineLevel="0" collapsed="false">
      <c r="AB2177" s="1"/>
    </row>
    <row r="2178" customFormat="false" ht="12.8" hidden="false" customHeight="false" outlineLevel="0" collapsed="false">
      <c r="AB2178" s="1"/>
    </row>
    <row r="2179" customFormat="false" ht="12.8" hidden="false" customHeight="false" outlineLevel="0" collapsed="false">
      <c r="AB2179" s="1"/>
    </row>
    <row r="2180" customFormat="false" ht="12.8" hidden="false" customHeight="false" outlineLevel="0" collapsed="false">
      <c r="AB2180" s="1"/>
    </row>
    <row r="2181" customFormat="false" ht="12.8" hidden="false" customHeight="false" outlineLevel="0" collapsed="false">
      <c r="AB2181" s="1"/>
    </row>
    <row r="2182" customFormat="false" ht="12.8" hidden="false" customHeight="false" outlineLevel="0" collapsed="false">
      <c r="AB2182" s="1"/>
    </row>
    <row r="2183" customFormat="false" ht="12.8" hidden="false" customHeight="false" outlineLevel="0" collapsed="false">
      <c r="AB2183" s="1"/>
    </row>
    <row r="2184" customFormat="false" ht="12.8" hidden="false" customHeight="false" outlineLevel="0" collapsed="false">
      <c r="AB2184" s="1"/>
    </row>
    <row r="2185" customFormat="false" ht="12.8" hidden="false" customHeight="false" outlineLevel="0" collapsed="false">
      <c r="AB2185" s="1"/>
    </row>
    <row r="2186" customFormat="false" ht="12.8" hidden="false" customHeight="false" outlineLevel="0" collapsed="false">
      <c r="AB2186" s="1"/>
    </row>
    <row r="2187" customFormat="false" ht="12.8" hidden="false" customHeight="false" outlineLevel="0" collapsed="false">
      <c r="AB2187" s="1"/>
    </row>
    <row r="2188" customFormat="false" ht="12.8" hidden="false" customHeight="false" outlineLevel="0" collapsed="false">
      <c r="AB2188" s="1"/>
    </row>
    <row r="2189" customFormat="false" ht="12.8" hidden="false" customHeight="false" outlineLevel="0" collapsed="false">
      <c r="AB2189" s="1"/>
    </row>
    <row r="2190" customFormat="false" ht="12.8" hidden="false" customHeight="false" outlineLevel="0" collapsed="false">
      <c r="AB2190" s="1"/>
    </row>
    <row r="2191" customFormat="false" ht="12.8" hidden="false" customHeight="false" outlineLevel="0" collapsed="false">
      <c r="AB2191" s="1"/>
    </row>
    <row r="2192" customFormat="false" ht="12.8" hidden="false" customHeight="false" outlineLevel="0" collapsed="false">
      <c r="AB2192" s="1"/>
    </row>
    <row r="2193" customFormat="false" ht="12.8" hidden="false" customHeight="false" outlineLevel="0" collapsed="false">
      <c r="AB2193" s="1"/>
    </row>
    <row r="2194" customFormat="false" ht="12.8" hidden="false" customHeight="false" outlineLevel="0" collapsed="false">
      <c r="AB2194" s="1"/>
    </row>
    <row r="2195" customFormat="false" ht="12.8" hidden="false" customHeight="false" outlineLevel="0" collapsed="false">
      <c r="AB2195" s="1"/>
    </row>
    <row r="2196" customFormat="false" ht="12.8" hidden="false" customHeight="false" outlineLevel="0" collapsed="false">
      <c r="AB2196" s="1"/>
    </row>
    <row r="2197" customFormat="false" ht="12.8" hidden="false" customHeight="false" outlineLevel="0" collapsed="false">
      <c r="AB2197" s="1"/>
    </row>
    <row r="2198" customFormat="false" ht="12.8" hidden="false" customHeight="false" outlineLevel="0" collapsed="false">
      <c r="AB2198" s="1"/>
    </row>
    <row r="2199" customFormat="false" ht="12.8" hidden="false" customHeight="false" outlineLevel="0" collapsed="false">
      <c r="AB2199" s="1"/>
    </row>
    <row r="2200" customFormat="false" ht="12.8" hidden="false" customHeight="false" outlineLevel="0" collapsed="false">
      <c r="AB2200" s="1"/>
    </row>
    <row r="2201" customFormat="false" ht="12.8" hidden="false" customHeight="false" outlineLevel="0" collapsed="false">
      <c r="AB2201" s="1"/>
    </row>
    <row r="2202" customFormat="false" ht="12.8" hidden="false" customHeight="false" outlineLevel="0" collapsed="false">
      <c r="AB2202" s="1"/>
    </row>
    <row r="2203" customFormat="false" ht="12.8" hidden="false" customHeight="false" outlineLevel="0" collapsed="false">
      <c r="AB2203" s="1"/>
    </row>
    <row r="2204" customFormat="false" ht="12.8" hidden="false" customHeight="false" outlineLevel="0" collapsed="false">
      <c r="AB2204" s="1"/>
    </row>
    <row r="2205" customFormat="false" ht="12.8" hidden="false" customHeight="false" outlineLevel="0" collapsed="false">
      <c r="AB2205" s="1"/>
    </row>
    <row r="2206" customFormat="false" ht="12.8" hidden="false" customHeight="false" outlineLevel="0" collapsed="false">
      <c r="AB2206" s="1"/>
    </row>
    <row r="2207" customFormat="false" ht="12.8" hidden="false" customHeight="false" outlineLevel="0" collapsed="false">
      <c r="AB2207" s="1"/>
    </row>
    <row r="2208" customFormat="false" ht="12.8" hidden="false" customHeight="false" outlineLevel="0" collapsed="false">
      <c r="AB2208" s="1"/>
    </row>
    <row r="2209" customFormat="false" ht="12.8" hidden="false" customHeight="false" outlineLevel="0" collapsed="false">
      <c r="AB2209" s="1"/>
    </row>
    <row r="2210" customFormat="false" ht="12.8" hidden="false" customHeight="false" outlineLevel="0" collapsed="false">
      <c r="AB2210" s="1"/>
    </row>
    <row r="2211" customFormat="false" ht="12.8" hidden="false" customHeight="false" outlineLevel="0" collapsed="false">
      <c r="AB2211" s="1"/>
    </row>
    <row r="2212" customFormat="false" ht="12.8" hidden="false" customHeight="false" outlineLevel="0" collapsed="false">
      <c r="AB2212" s="1"/>
    </row>
    <row r="2213" customFormat="false" ht="12.8" hidden="false" customHeight="false" outlineLevel="0" collapsed="false">
      <c r="AB2213" s="1"/>
    </row>
    <row r="2214" customFormat="false" ht="12.8" hidden="false" customHeight="false" outlineLevel="0" collapsed="false">
      <c r="AB2214" s="1"/>
    </row>
    <row r="2215" customFormat="false" ht="12.8" hidden="false" customHeight="false" outlineLevel="0" collapsed="false">
      <c r="AB2215" s="1"/>
    </row>
    <row r="2216" customFormat="false" ht="12.8" hidden="false" customHeight="false" outlineLevel="0" collapsed="false">
      <c r="AB2216" s="1"/>
    </row>
    <row r="2217" customFormat="false" ht="12.8" hidden="false" customHeight="false" outlineLevel="0" collapsed="false">
      <c r="AB2217" s="1"/>
    </row>
    <row r="2218" customFormat="false" ht="12.8" hidden="false" customHeight="false" outlineLevel="0" collapsed="false">
      <c r="AB2218" s="1"/>
    </row>
    <row r="2219" customFormat="false" ht="12.8" hidden="false" customHeight="false" outlineLevel="0" collapsed="false">
      <c r="AB2219" s="1"/>
    </row>
    <row r="2220" customFormat="false" ht="12.8" hidden="false" customHeight="false" outlineLevel="0" collapsed="false">
      <c r="AB2220" s="1"/>
    </row>
    <row r="2221" customFormat="false" ht="12.8" hidden="false" customHeight="false" outlineLevel="0" collapsed="false">
      <c r="AB2221" s="1"/>
    </row>
    <row r="2222" customFormat="false" ht="12.8" hidden="false" customHeight="false" outlineLevel="0" collapsed="false">
      <c r="AB2222" s="1"/>
    </row>
    <row r="2223" customFormat="false" ht="12.8" hidden="false" customHeight="false" outlineLevel="0" collapsed="false">
      <c r="AB2223" s="1"/>
    </row>
    <row r="2224" customFormat="false" ht="12.8" hidden="false" customHeight="false" outlineLevel="0" collapsed="false">
      <c r="AB2224" s="1"/>
    </row>
    <row r="2225" customFormat="false" ht="12.8" hidden="false" customHeight="false" outlineLevel="0" collapsed="false">
      <c r="AB2225" s="1"/>
    </row>
    <row r="2226" customFormat="false" ht="12.8" hidden="false" customHeight="false" outlineLevel="0" collapsed="false">
      <c r="AB2226" s="1"/>
    </row>
    <row r="2227" customFormat="false" ht="12.8" hidden="false" customHeight="false" outlineLevel="0" collapsed="false">
      <c r="AB2227" s="1"/>
    </row>
    <row r="2228" customFormat="false" ht="12.8" hidden="false" customHeight="false" outlineLevel="0" collapsed="false">
      <c r="AB2228" s="1"/>
    </row>
    <row r="2229" customFormat="false" ht="12.8" hidden="false" customHeight="false" outlineLevel="0" collapsed="false">
      <c r="AB2229" s="1"/>
    </row>
    <row r="2230" customFormat="false" ht="12.8" hidden="false" customHeight="false" outlineLevel="0" collapsed="false">
      <c r="AB2230" s="1"/>
    </row>
    <row r="2231" customFormat="false" ht="12.8" hidden="false" customHeight="false" outlineLevel="0" collapsed="false">
      <c r="AB2231" s="1"/>
    </row>
    <row r="2232" customFormat="false" ht="12.8" hidden="false" customHeight="false" outlineLevel="0" collapsed="false">
      <c r="AB2232" s="1"/>
    </row>
    <row r="2233" customFormat="false" ht="12.8" hidden="false" customHeight="false" outlineLevel="0" collapsed="false">
      <c r="AB2233" s="1"/>
    </row>
    <row r="2234" customFormat="false" ht="12.8" hidden="false" customHeight="false" outlineLevel="0" collapsed="false">
      <c r="AB2234" s="1"/>
    </row>
    <row r="2235" customFormat="false" ht="12.8" hidden="false" customHeight="false" outlineLevel="0" collapsed="false">
      <c r="AB2235" s="1"/>
    </row>
    <row r="2236" customFormat="false" ht="12.8" hidden="false" customHeight="false" outlineLevel="0" collapsed="false">
      <c r="AB2236" s="1"/>
    </row>
    <row r="2237" customFormat="false" ht="12.8" hidden="false" customHeight="false" outlineLevel="0" collapsed="false">
      <c r="AB2237" s="1"/>
    </row>
    <row r="2238" customFormat="false" ht="12.8" hidden="false" customHeight="false" outlineLevel="0" collapsed="false">
      <c r="AB2238" s="1"/>
    </row>
    <row r="2239" customFormat="false" ht="12.8" hidden="false" customHeight="false" outlineLevel="0" collapsed="false">
      <c r="AB2239" s="1"/>
    </row>
    <row r="2240" customFormat="false" ht="12.8" hidden="false" customHeight="false" outlineLevel="0" collapsed="false">
      <c r="AB2240" s="1"/>
    </row>
    <row r="2241" customFormat="false" ht="12.8" hidden="false" customHeight="false" outlineLevel="0" collapsed="false">
      <c r="AB2241" s="1"/>
    </row>
    <row r="2242" customFormat="false" ht="12.8" hidden="false" customHeight="false" outlineLevel="0" collapsed="false">
      <c r="AB2242" s="1"/>
    </row>
    <row r="2243" customFormat="false" ht="12.8" hidden="false" customHeight="false" outlineLevel="0" collapsed="false">
      <c r="AB2243" s="1"/>
    </row>
    <row r="2244" customFormat="false" ht="12.8" hidden="false" customHeight="false" outlineLevel="0" collapsed="false">
      <c r="AB2244" s="1"/>
    </row>
    <row r="2245" customFormat="false" ht="12.8" hidden="false" customHeight="false" outlineLevel="0" collapsed="false">
      <c r="AB2245" s="1"/>
    </row>
    <row r="2246" customFormat="false" ht="12.8" hidden="false" customHeight="false" outlineLevel="0" collapsed="false">
      <c r="AB2246" s="1"/>
    </row>
    <row r="2247" customFormat="false" ht="12.8" hidden="false" customHeight="false" outlineLevel="0" collapsed="false">
      <c r="AB2247" s="1"/>
    </row>
    <row r="2248" customFormat="false" ht="12.8" hidden="false" customHeight="false" outlineLevel="0" collapsed="false">
      <c r="AB2248" s="1"/>
    </row>
    <row r="2249" customFormat="false" ht="12.8" hidden="false" customHeight="false" outlineLevel="0" collapsed="false">
      <c r="AB2249" s="1"/>
    </row>
    <row r="2250" customFormat="false" ht="12.8" hidden="false" customHeight="false" outlineLevel="0" collapsed="false">
      <c r="AB2250" s="1"/>
    </row>
    <row r="2251" customFormat="false" ht="12.8" hidden="false" customHeight="false" outlineLevel="0" collapsed="false">
      <c r="AB2251" s="1"/>
    </row>
    <row r="2252" customFormat="false" ht="12.8" hidden="false" customHeight="false" outlineLevel="0" collapsed="false">
      <c r="AB2252" s="1"/>
    </row>
    <row r="2253" customFormat="false" ht="12.8" hidden="false" customHeight="false" outlineLevel="0" collapsed="false">
      <c r="AB2253" s="1"/>
    </row>
    <row r="2254" customFormat="false" ht="12.8" hidden="false" customHeight="false" outlineLevel="0" collapsed="false">
      <c r="AB2254" s="1"/>
    </row>
    <row r="2255" customFormat="false" ht="12.8" hidden="false" customHeight="false" outlineLevel="0" collapsed="false">
      <c r="AB2255" s="1"/>
    </row>
    <row r="2256" customFormat="false" ht="12.8" hidden="false" customHeight="false" outlineLevel="0" collapsed="false">
      <c r="AB2256" s="1"/>
    </row>
    <row r="2257" customFormat="false" ht="12.8" hidden="false" customHeight="false" outlineLevel="0" collapsed="false">
      <c r="AB2257" s="1"/>
    </row>
    <row r="2258" customFormat="false" ht="12.8" hidden="false" customHeight="false" outlineLevel="0" collapsed="false">
      <c r="AB2258" s="1"/>
    </row>
    <row r="2259" customFormat="false" ht="12.8" hidden="false" customHeight="false" outlineLevel="0" collapsed="false">
      <c r="AB2259" s="1"/>
    </row>
    <row r="2260" customFormat="false" ht="12.8" hidden="false" customHeight="false" outlineLevel="0" collapsed="false">
      <c r="AB2260" s="1"/>
    </row>
    <row r="2261" customFormat="false" ht="12.8" hidden="false" customHeight="false" outlineLevel="0" collapsed="false">
      <c r="AB2261" s="1"/>
    </row>
    <row r="2262" customFormat="false" ht="12.8" hidden="false" customHeight="false" outlineLevel="0" collapsed="false">
      <c r="AB2262" s="1"/>
    </row>
    <row r="2263" customFormat="false" ht="12.8" hidden="false" customHeight="false" outlineLevel="0" collapsed="false">
      <c r="AB2263" s="1"/>
    </row>
    <row r="2264" customFormat="false" ht="12.8" hidden="false" customHeight="false" outlineLevel="0" collapsed="false">
      <c r="AB2264" s="1"/>
    </row>
    <row r="2265" customFormat="false" ht="12.8" hidden="false" customHeight="false" outlineLevel="0" collapsed="false">
      <c r="AB2265" s="1"/>
    </row>
    <row r="2266" customFormat="false" ht="12.8" hidden="false" customHeight="false" outlineLevel="0" collapsed="false">
      <c r="AB2266" s="1"/>
    </row>
    <row r="2267" customFormat="false" ht="12.8" hidden="false" customHeight="false" outlineLevel="0" collapsed="false">
      <c r="AB2267" s="1"/>
    </row>
    <row r="2268" customFormat="false" ht="12.8" hidden="false" customHeight="false" outlineLevel="0" collapsed="false">
      <c r="AB2268" s="1"/>
    </row>
    <row r="2269" customFormat="false" ht="12.8" hidden="false" customHeight="false" outlineLevel="0" collapsed="false">
      <c r="AB2269" s="1"/>
    </row>
    <row r="2270" customFormat="false" ht="12.8" hidden="false" customHeight="false" outlineLevel="0" collapsed="false">
      <c r="AB2270" s="1"/>
    </row>
    <row r="2271" customFormat="false" ht="12.8" hidden="false" customHeight="false" outlineLevel="0" collapsed="false">
      <c r="AB2271" s="1"/>
    </row>
    <row r="2272" customFormat="false" ht="12.8" hidden="false" customHeight="false" outlineLevel="0" collapsed="false">
      <c r="AB2272" s="1"/>
    </row>
    <row r="2273" customFormat="false" ht="12.8" hidden="false" customHeight="false" outlineLevel="0" collapsed="false">
      <c r="AB2273" s="1"/>
    </row>
    <row r="2274" customFormat="false" ht="12.8" hidden="false" customHeight="false" outlineLevel="0" collapsed="false">
      <c r="AB2274" s="1"/>
    </row>
    <row r="2275" customFormat="false" ht="12.8" hidden="false" customHeight="false" outlineLevel="0" collapsed="false">
      <c r="AB2275" s="1"/>
    </row>
    <row r="2276" customFormat="false" ht="12.8" hidden="false" customHeight="false" outlineLevel="0" collapsed="false">
      <c r="AB2276" s="1"/>
    </row>
    <row r="2277" customFormat="false" ht="12.8" hidden="false" customHeight="false" outlineLevel="0" collapsed="false">
      <c r="AB2277" s="1"/>
    </row>
    <row r="2278" customFormat="false" ht="12.8" hidden="false" customHeight="false" outlineLevel="0" collapsed="false">
      <c r="AB2278" s="1"/>
    </row>
    <row r="2279" customFormat="false" ht="12.8" hidden="false" customHeight="false" outlineLevel="0" collapsed="false">
      <c r="AB2279" s="1"/>
    </row>
    <row r="2280" customFormat="false" ht="12.8" hidden="false" customHeight="false" outlineLevel="0" collapsed="false">
      <c r="AB2280" s="1"/>
    </row>
    <row r="2281" customFormat="false" ht="12.8" hidden="false" customHeight="false" outlineLevel="0" collapsed="false">
      <c r="AB2281" s="1"/>
    </row>
    <row r="2282" customFormat="false" ht="12.8" hidden="false" customHeight="false" outlineLevel="0" collapsed="false">
      <c r="AB2282" s="1"/>
    </row>
    <row r="2286" customFormat="false" ht="12.8" hidden="false" customHeight="false" outlineLevel="0" collapsed="false">
      <c r="AB2286" s="1"/>
    </row>
    <row r="2287" customFormat="false" ht="12.8" hidden="false" customHeight="false" outlineLevel="0" collapsed="false">
      <c r="AB2287" s="1"/>
    </row>
    <row r="2288" customFormat="false" ht="12.8" hidden="false" customHeight="false" outlineLevel="0" collapsed="false">
      <c r="AB2288" s="1"/>
    </row>
    <row r="2289" customFormat="false" ht="12.8" hidden="false" customHeight="false" outlineLevel="0" collapsed="false">
      <c r="AB2289" s="1"/>
    </row>
    <row r="2290" customFormat="false" ht="12.8" hidden="false" customHeight="false" outlineLevel="0" collapsed="false">
      <c r="AB2290" s="1"/>
    </row>
    <row r="2291" customFormat="false" ht="12.8" hidden="false" customHeight="false" outlineLevel="0" collapsed="false">
      <c r="AB2291" s="1"/>
    </row>
    <row r="2292" customFormat="false" ht="12.8" hidden="false" customHeight="false" outlineLevel="0" collapsed="false">
      <c r="AB2292" s="1"/>
    </row>
    <row r="2293" customFormat="false" ht="12.8" hidden="false" customHeight="false" outlineLevel="0" collapsed="false">
      <c r="AB2293" s="1"/>
    </row>
    <row r="2294" customFormat="false" ht="12.8" hidden="false" customHeight="false" outlineLevel="0" collapsed="false">
      <c r="AB2294" s="1"/>
    </row>
    <row r="2295" customFormat="false" ht="12.8" hidden="false" customHeight="false" outlineLevel="0" collapsed="false">
      <c r="AB2295" s="1"/>
    </row>
    <row r="2296" customFormat="false" ht="12.8" hidden="false" customHeight="false" outlineLevel="0" collapsed="false">
      <c r="AB2296" s="1"/>
    </row>
    <row r="2297" customFormat="false" ht="12.8" hidden="false" customHeight="false" outlineLevel="0" collapsed="false">
      <c r="AB2297" s="1"/>
    </row>
    <row r="2298" customFormat="false" ht="12.8" hidden="false" customHeight="false" outlineLevel="0" collapsed="false">
      <c r="AB2298" s="1"/>
    </row>
    <row r="2299" customFormat="false" ht="12.8" hidden="false" customHeight="false" outlineLevel="0" collapsed="false">
      <c r="AB2299" s="1"/>
    </row>
    <row r="2300" customFormat="false" ht="12.8" hidden="false" customHeight="false" outlineLevel="0" collapsed="false">
      <c r="AB2300" s="1"/>
    </row>
    <row r="2301" customFormat="false" ht="12.8" hidden="false" customHeight="false" outlineLevel="0" collapsed="false">
      <c r="AB2301" s="1"/>
    </row>
    <row r="2302" customFormat="false" ht="12.8" hidden="false" customHeight="false" outlineLevel="0" collapsed="false">
      <c r="AB2302" s="1"/>
    </row>
    <row r="2303" customFormat="false" ht="12.8" hidden="false" customHeight="false" outlineLevel="0" collapsed="false">
      <c r="AB2303" s="1"/>
    </row>
    <row r="2304" customFormat="false" ht="12.8" hidden="false" customHeight="false" outlineLevel="0" collapsed="false">
      <c r="AB2304" s="1"/>
    </row>
    <row r="2305" customFormat="false" ht="12.8" hidden="false" customHeight="false" outlineLevel="0" collapsed="false">
      <c r="AB2305" s="1"/>
    </row>
    <row r="2306" customFormat="false" ht="12.8" hidden="false" customHeight="false" outlineLevel="0" collapsed="false">
      <c r="AB2306" s="1"/>
    </row>
    <row r="2307" customFormat="false" ht="12.8" hidden="false" customHeight="false" outlineLevel="0" collapsed="false">
      <c r="AB2307" s="1"/>
    </row>
    <row r="2308" customFormat="false" ht="12.8" hidden="false" customHeight="false" outlineLevel="0" collapsed="false">
      <c r="AB2308" s="1"/>
    </row>
    <row r="2309" customFormat="false" ht="12.8" hidden="false" customHeight="false" outlineLevel="0" collapsed="false">
      <c r="AB2309" s="1"/>
    </row>
    <row r="2310" customFormat="false" ht="12.8" hidden="false" customHeight="false" outlineLevel="0" collapsed="false">
      <c r="AB2310" s="1"/>
    </row>
    <row r="2311" customFormat="false" ht="12.8" hidden="false" customHeight="false" outlineLevel="0" collapsed="false">
      <c r="AB2311" s="1"/>
    </row>
    <row r="2312" customFormat="false" ht="12.8" hidden="false" customHeight="false" outlineLevel="0" collapsed="false">
      <c r="AB2312" s="1"/>
    </row>
    <row r="2313" customFormat="false" ht="12.8" hidden="false" customHeight="false" outlineLevel="0" collapsed="false">
      <c r="AB2313" s="1"/>
    </row>
    <row r="2314" customFormat="false" ht="12.8" hidden="false" customHeight="false" outlineLevel="0" collapsed="false">
      <c r="AB2314" s="1"/>
    </row>
    <row r="2315" customFormat="false" ht="12.8" hidden="false" customHeight="false" outlineLevel="0" collapsed="false">
      <c r="AB2315" s="1"/>
    </row>
    <row r="2316" customFormat="false" ht="12.8" hidden="false" customHeight="false" outlineLevel="0" collapsed="false">
      <c r="AB2316" s="1"/>
    </row>
    <row r="2317" customFormat="false" ht="12.8" hidden="false" customHeight="false" outlineLevel="0" collapsed="false">
      <c r="AB2317" s="1"/>
    </row>
    <row r="2318" customFormat="false" ht="12.8" hidden="false" customHeight="false" outlineLevel="0" collapsed="false">
      <c r="AB2318" s="1"/>
    </row>
    <row r="2319" customFormat="false" ht="12.8" hidden="false" customHeight="false" outlineLevel="0" collapsed="false">
      <c r="AB2319" s="1"/>
    </row>
    <row r="2320" customFormat="false" ht="12.8" hidden="false" customHeight="false" outlineLevel="0" collapsed="false">
      <c r="AB2320" s="1"/>
    </row>
    <row r="2321" customFormat="false" ht="12.8" hidden="false" customHeight="false" outlineLevel="0" collapsed="false">
      <c r="AB2321" s="1"/>
    </row>
    <row r="2322" customFormat="false" ht="12.8" hidden="false" customHeight="false" outlineLevel="0" collapsed="false">
      <c r="AB2322" s="1"/>
    </row>
    <row r="2323" customFormat="false" ht="12.8" hidden="false" customHeight="false" outlineLevel="0" collapsed="false">
      <c r="AB2323" s="1"/>
    </row>
    <row r="2324" customFormat="false" ht="12.8" hidden="false" customHeight="false" outlineLevel="0" collapsed="false">
      <c r="AB2324" s="1"/>
    </row>
    <row r="2325" customFormat="false" ht="12.8" hidden="false" customHeight="false" outlineLevel="0" collapsed="false">
      <c r="AB2325" s="1"/>
    </row>
    <row r="2326" customFormat="false" ht="12.8" hidden="false" customHeight="false" outlineLevel="0" collapsed="false">
      <c r="AB2326" s="1"/>
    </row>
    <row r="2327" customFormat="false" ht="12.8" hidden="false" customHeight="false" outlineLevel="0" collapsed="false">
      <c r="AB2327" s="1"/>
    </row>
    <row r="2328" customFormat="false" ht="12.8" hidden="false" customHeight="false" outlineLevel="0" collapsed="false">
      <c r="AB2328" s="1"/>
    </row>
    <row r="2329" customFormat="false" ht="12.8" hidden="false" customHeight="false" outlineLevel="0" collapsed="false">
      <c r="AB2329" s="1"/>
    </row>
    <row r="2330" customFormat="false" ht="12.8" hidden="false" customHeight="false" outlineLevel="0" collapsed="false">
      <c r="AB2330" s="1"/>
    </row>
    <row r="2331" customFormat="false" ht="12.8" hidden="false" customHeight="false" outlineLevel="0" collapsed="false">
      <c r="AB2331" s="1"/>
    </row>
    <row r="2332" customFormat="false" ht="12.8" hidden="false" customHeight="false" outlineLevel="0" collapsed="false">
      <c r="AB2332" s="1"/>
    </row>
    <row r="2333" customFormat="false" ht="12.8" hidden="false" customHeight="false" outlineLevel="0" collapsed="false">
      <c r="AB2333" s="1"/>
    </row>
    <row r="2334" customFormat="false" ht="12.8" hidden="false" customHeight="false" outlineLevel="0" collapsed="false">
      <c r="AB2334" s="1"/>
    </row>
    <row r="2335" customFormat="false" ht="12.8" hidden="false" customHeight="false" outlineLevel="0" collapsed="false">
      <c r="AB2335" s="1"/>
    </row>
    <row r="2336" customFormat="false" ht="12.8" hidden="false" customHeight="false" outlineLevel="0" collapsed="false">
      <c r="AB2336" s="1"/>
    </row>
    <row r="2337" customFormat="false" ht="12.8" hidden="false" customHeight="false" outlineLevel="0" collapsed="false">
      <c r="AB2337" s="1"/>
    </row>
    <row r="2338" customFormat="false" ht="12.8" hidden="false" customHeight="false" outlineLevel="0" collapsed="false">
      <c r="AB2338" s="1"/>
    </row>
    <row r="2339" customFormat="false" ht="12.8" hidden="false" customHeight="false" outlineLevel="0" collapsed="false">
      <c r="AB2339" s="1"/>
    </row>
    <row r="2340" customFormat="false" ht="12.8" hidden="false" customHeight="false" outlineLevel="0" collapsed="false">
      <c r="AB2340" s="1"/>
    </row>
    <row r="2341" customFormat="false" ht="12.8" hidden="false" customHeight="false" outlineLevel="0" collapsed="false">
      <c r="AB2341" s="1"/>
    </row>
    <row r="2342" customFormat="false" ht="12.8" hidden="false" customHeight="false" outlineLevel="0" collapsed="false">
      <c r="AB2342" s="1"/>
    </row>
    <row r="2343" customFormat="false" ht="12.8" hidden="false" customHeight="false" outlineLevel="0" collapsed="false">
      <c r="AB2343" s="1"/>
    </row>
    <row r="2344" customFormat="false" ht="12.8" hidden="false" customHeight="false" outlineLevel="0" collapsed="false">
      <c r="AB2344" s="1"/>
    </row>
    <row r="2345" customFormat="false" ht="12.8" hidden="false" customHeight="false" outlineLevel="0" collapsed="false">
      <c r="AB2345" s="1"/>
    </row>
    <row r="2346" customFormat="false" ht="12.8" hidden="false" customHeight="false" outlineLevel="0" collapsed="false">
      <c r="AB2346" s="1"/>
    </row>
    <row r="2347" customFormat="false" ht="12.8" hidden="false" customHeight="false" outlineLevel="0" collapsed="false">
      <c r="AB2347" s="1"/>
    </row>
    <row r="2348" customFormat="false" ht="12.8" hidden="false" customHeight="false" outlineLevel="0" collapsed="false">
      <c r="AB2348" s="1"/>
    </row>
    <row r="2349" customFormat="false" ht="12.8" hidden="false" customHeight="false" outlineLevel="0" collapsed="false">
      <c r="AB2349" s="1"/>
    </row>
    <row r="2350" customFormat="false" ht="12.8" hidden="false" customHeight="false" outlineLevel="0" collapsed="false">
      <c r="AB2350" s="1"/>
    </row>
    <row r="2351" customFormat="false" ht="12.8" hidden="false" customHeight="false" outlineLevel="0" collapsed="false">
      <c r="AB2351" s="1"/>
    </row>
    <row r="2352" customFormat="false" ht="12.8" hidden="false" customHeight="false" outlineLevel="0" collapsed="false">
      <c r="AB2352" s="1"/>
    </row>
    <row r="2353" customFormat="false" ht="12.8" hidden="false" customHeight="false" outlineLevel="0" collapsed="false">
      <c r="AB2353" s="1"/>
    </row>
    <row r="2354" customFormat="false" ht="12.8" hidden="false" customHeight="false" outlineLevel="0" collapsed="false">
      <c r="AB2354" s="1"/>
    </row>
    <row r="2355" customFormat="false" ht="12.8" hidden="false" customHeight="false" outlineLevel="0" collapsed="false">
      <c r="AB2355" s="1"/>
    </row>
    <row r="2356" customFormat="false" ht="12.8" hidden="false" customHeight="false" outlineLevel="0" collapsed="false">
      <c r="AB2356" s="1"/>
    </row>
    <row r="2357" customFormat="false" ht="12.8" hidden="false" customHeight="false" outlineLevel="0" collapsed="false">
      <c r="AB2357" s="1"/>
    </row>
    <row r="2358" customFormat="false" ht="12.8" hidden="false" customHeight="false" outlineLevel="0" collapsed="false">
      <c r="AB2358" s="1"/>
    </row>
    <row r="2359" customFormat="false" ht="12.8" hidden="false" customHeight="false" outlineLevel="0" collapsed="false">
      <c r="AB2359" s="1"/>
    </row>
    <row r="2360" customFormat="false" ht="12.8" hidden="false" customHeight="false" outlineLevel="0" collapsed="false">
      <c r="AB2360" s="1"/>
    </row>
    <row r="2361" customFormat="false" ht="12.8" hidden="false" customHeight="false" outlineLevel="0" collapsed="false">
      <c r="AB2361" s="1"/>
    </row>
    <row r="2362" customFormat="false" ht="12.8" hidden="false" customHeight="false" outlineLevel="0" collapsed="false">
      <c r="AB2362" s="1"/>
    </row>
    <row r="2363" customFormat="false" ht="12.8" hidden="false" customHeight="false" outlineLevel="0" collapsed="false">
      <c r="AB2363" s="1"/>
    </row>
    <row r="2364" customFormat="false" ht="12.8" hidden="false" customHeight="false" outlineLevel="0" collapsed="false">
      <c r="AB2364" s="1"/>
    </row>
    <row r="2365" customFormat="false" ht="12.8" hidden="false" customHeight="false" outlineLevel="0" collapsed="false">
      <c r="AB2365" s="1"/>
    </row>
    <row r="2366" customFormat="false" ht="12.8" hidden="false" customHeight="false" outlineLevel="0" collapsed="false">
      <c r="AB2366" s="1"/>
    </row>
    <row r="2367" customFormat="false" ht="12.8" hidden="false" customHeight="false" outlineLevel="0" collapsed="false">
      <c r="AB2367" s="1"/>
    </row>
    <row r="2368" customFormat="false" ht="12.8" hidden="false" customHeight="false" outlineLevel="0" collapsed="false">
      <c r="AB2368" s="1"/>
    </row>
    <row r="2369" customFormat="false" ht="12.8" hidden="false" customHeight="false" outlineLevel="0" collapsed="false">
      <c r="AB2369" s="1"/>
    </row>
    <row r="2370" customFormat="false" ht="12.8" hidden="false" customHeight="false" outlineLevel="0" collapsed="false">
      <c r="AB2370" s="1"/>
    </row>
    <row r="2371" customFormat="false" ht="12.8" hidden="false" customHeight="false" outlineLevel="0" collapsed="false">
      <c r="AB2371" s="1"/>
    </row>
    <row r="2372" customFormat="false" ht="12.8" hidden="false" customHeight="false" outlineLevel="0" collapsed="false">
      <c r="AB2372" s="1"/>
    </row>
    <row r="2373" customFormat="false" ht="12.8" hidden="false" customHeight="false" outlineLevel="0" collapsed="false">
      <c r="AB2373" s="1"/>
    </row>
    <row r="2374" customFormat="false" ht="12.8" hidden="false" customHeight="false" outlineLevel="0" collapsed="false">
      <c r="AB2374" s="1"/>
    </row>
    <row r="2375" customFormat="false" ht="12.8" hidden="false" customHeight="false" outlineLevel="0" collapsed="false">
      <c r="AB2375" s="1"/>
    </row>
    <row r="2376" customFormat="false" ht="12.8" hidden="false" customHeight="false" outlineLevel="0" collapsed="false">
      <c r="AB2376" s="1"/>
    </row>
    <row r="2377" customFormat="false" ht="12.8" hidden="false" customHeight="false" outlineLevel="0" collapsed="false">
      <c r="AB2377" s="1"/>
    </row>
    <row r="2378" customFormat="false" ht="12.8" hidden="false" customHeight="false" outlineLevel="0" collapsed="false">
      <c r="AB2378" s="1"/>
    </row>
    <row r="2379" customFormat="false" ht="12.8" hidden="false" customHeight="false" outlineLevel="0" collapsed="false">
      <c r="AB2379" s="1"/>
    </row>
    <row r="2380" customFormat="false" ht="12.8" hidden="false" customHeight="false" outlineLevel="0" collapsed="false">
      <c r="AB2380" s="1"/>
    </row>
    <row r="2381" customFormat="false" ht="12.8" hidden="false" customHeight="false" outlineLevel="0" collapsed="false">
      <c r="AB2381" s="1"/>
    </row>
    <row r="2382" customFormat="false" ht="12.8" hidden="false" customHeight="false" outlineLevel="0" collapsed="false">
      <c r="AB2382" s="1"/>
    </row>
    <row r="2383" customFormat="false" ht="12.8" hidden="false" customHeight="false" outlineLevel="0" collapsed="false">
      <c r="AB2383" s="1"/>
    </row>
    <row r="2384" customFormat="false" ht="12.8" hidden="false" customHeight="false" outlineLevel="0" collapsed="false">
      <c r="AB2384" s="1"/>
    </row>
    <row r="2385" customFormat="false" ht="12.8" hidden="false" customHeight="false" outlineLevel="0" collapsed="false">
      <c r="AB2385" s="1"/>
    </row>
    <row r="2386" customFormat="false" ht="12.8" hidden="false" customHeight="false" outlineLevel="0" collapsed="false">
      <c r="AB2386" s="1"/>
    </row>
    <row r="2387" customFormat="false" ht="12.8" hidden="false" customHeight="false" outlineLevel="0" collapsed="false">
      <c r="AB2387" s="1"/>
    </row>
    <row r="2388" customFormat="false" ht="12.8" hidden="false" customHeight="false" outlineLevel="0" collapsed="false">
      <c r="AB2388" s="1"/>
    </row>
    <row r="2389" customFormat="false" ht="12.8" hidden="false" customHeight="false" outlineLevel="0" collapsed="false">
      <c r="AB2389" s="1"/>
    </row>
    <row r="2390" customFormat="false" ht="12.8" hidden="false" customHeight="false" outlineLevel="0" collapsed="false">
      <c r="AB2390" s="1"/>
    </row>
    <row r="2391" customFormat="false" ht="12.8" hidden="false" customHeight="false" outlineLevel="0" collapsed="false">
      <c r="AB2391" s="1"/>
    </row>
    <row r="2392" customFormat="false" ht="12.8" hidden="false" customHeight="false" outlineLevel="0" collapsed="false">
      <c r="AB2392" s="1"/>
    </row>
    <row r="2393" customFormat="false" ht="12.8" hidden="false" customHeight="false" outlineLevel="0" collapsed="false">
      <c r="AB2393" s="1"/>
    </row>
    <row r="2394" customFormat="false" ht="12.8" hidden="false" customHeight="false" outlineLevel="0" collapsed="false">
      <c r="AB2394" s="1"/>
    </row>
    <row r="2395" customFormat="false" ht="12.8" hidden="false" customHeight="false" outlineLevel="0" collapsed="false">
      <c r="AB2395" s="1"/>
    </row>
    <row r="2396" customFormat="false" ht="12.8" hidden="false" customHeight="false" outlineLevel="0" collapsed="false">
      <c r="AB2396" s="1"/>
    </row>
    <row r="2397" customFormat="false" ht="12.8" hidden="false" customHeight="false" outlineLevel="0" collapsed="false">
      <c r="AB2397" s="1"/>
    </row>
    <row r="2398" customFormat="false" ht="12.8" hidden="false" customHeight="false" outlineLevel="0" collapsed="false">
      <c r="AB2398" s="1"/>
    </row>
    <row r="2399" customFormat="false" ht="12.8" hidden="false" customHeight="false" outlineLevel="0" collapsed="false">
      <c r="AB2399" s="1"/>
    </row>
    <row r="2400" customFormat="false" ht="12.8" hidden="false" customHeight="false" outlineLevel="0" collapsed="false">
      <c r="AB2400" s="1"/>
    </row>
    <row r="2401" customFormat="false" ht="12.8" hidden="false" customHeight="false" outlineLevel="0" collapsed="false">
      <c r="AB2401" s="1"/>
    </row>
    <row r="2402" customFormat="false" ht="12.8" hidden="false" customHeight="false" outlineLevel="0" collapsed="false">
      <c r="AB2402" s="1"/>
    </row>
    <row r="2403" customFormat="false" ht="12.8" hidden="false" customHeight="false" outlineLevel="0" collapsed="false">
      <c r="AB2403" s="1"/>
    </row>
    <row r="2404" customFormat="false" ht="12.8" hidden="false" customHeight="false" outlineLevel="0" collapsed="false">
      <c r="AB2404" s="1"/>
    </row>
    <row r="2405" customFormat="false" ht="12.8" hidden="false" customHeight="false" outlineLevel="0" collapsed="false">
      <c r="AB2405" s="1"/>
    </row>
    <row r="2406" customFormat="false" ht="12.8" hidden="false" customHeight="false" outlineLevel="0" collapsed="false">
      <c r="AB2406" s="1"/>
    </row>
    <row r="2407" customFormat="false" ht="12.8" hidden="false" customHeight="false" outlineLevel="0" collapsed="false">
      <c r="AB2407" s="1"/>
    </row>
    <row r="2408" customFormat="false" ht="12.8" hidden="false" customHeight="false" outlineLevel="0" collapsed="false">
      <c r="AB2408" s="1"/>
    </row>
    <row r="2409" customFormat="false" ht="12.8" hidden="false" customHeight="false" outlineLevel="0" collapsed="false">
      <c r="AB2409" s="1"/>
    </row>
    <row r="2410" customFormat="false" ht="12.8" hidden="false" customHeight="false" outlineLevel="0" collapsed="false">
      <c r="AB2410" s="1"/>
    </row>
    <row r="2411" customFormat="false" ht="12.8" hidden="false" customHeight="false" outlineLevel="0" collapsed="false">
      <c r="AB2411" s="1"/>
    </row>
    <row r="2412" customFormat="false" ht="12.8" hidden="false" customHeight="false" outlineLevel="0" collapsed="false">
      <c r="AB2412" s="1"/>
    </row>
    <row r="2413" customFormat="false" ht="12.8" hidden="false" customHeight="false" outlineLevel="0" collapsed="false">
      <c r="AB2413" s="1"/>
    </row>
    <row r="2414" customFormat="false" ht="12.8" hidden="false" customHeight="false" outlineLevel="0" collapsed="false">
      <c r="AB2414" s="1"/>
    </row>
    <row r="2415" customFormat="false" ht="12.8" hidden="false" customHeight="false" outlineLevel="0" collapsed="false">
      <c r="AB2415" s="1"/>
    </row>
    <row r="2416" customFormat="false" ht="12.8" hidden="false" customHeight="false" outlineLevel="0" collapsed="false">
      <c r="AB2416" s="1"/>
    </row>
    <row r="2417" customFormat="false" ht="12.8" hidden="false" customHeight="false" outlineLevel="0" collapsed="false">
      <c r="AB2417" s="1"/>
    </row>
    <row r="2418" customFormat="false" ht="12.8" hidden="false" customHeight="false" outlineLevel="0" collapsed="false">
      <c r="AB2418" s="1"/>
    </row>
    <row r="2419" customFormat="false" ht="12.8" hidden="false" customHeight="false" outlineLevel="0" collapsed="false">
      <c r="AB2419" s="1"/>
    </row>
    <row r="2420" customFormat="false" ht="12.8" hidden="false" customHeight="false" outlineLevel="0" collapsed="false">
      <c r="AB2420" s="1"/>
    </row>
    <row r="2421" customFormat="false" ht="12.8" hidden="false" customHeight="false" outlineLevel="0" collapsed="false">
      <c r="AB2421" s="1"/>
    </row>
    <row r="2422" customFormat="false" ht="12.8" hidden="false" customHeight="false" outlineLevel="0" collapsed="false">
      <c r="AB2422" s="1"/>
    </row>
    <row r="2423" customFormat="false" ht="12.8" hidden="false" customHeight="false" outlineLevel="0" collapsed="false">
      <c r="AB2423" s="1"/>
    </row>
    <row r="2424" customFormat="false" ht="12.8" hidden="false" customHeight="false" outlineLevel="0" collapsed="false">
      <c r="AB2424" s="1"/>
    </row>
    <row r="2425" customFormat="false" ht="12.8" hidden="false" customHeight="false" outlineLevel="0" collapsed="false">
      <c r="AB2425" s="1"/>
    </row>
    <row r="2426" customFormat="false" ht="12.8" hidden="false" customHeight="false" outlineLevel="0" collapsed="false">
      <c r="AB2426" s="1"/>
    </row>
    <row r="2427" customFormat="false" ht="12.8" hidden="false" customHeight="false" outlineLevel="0" collapsed="false">
      <c r="AB2427" s="1"/>
    </row>
    <row r="2428" customFormat="false" ht="12.8" hidden="false" customHeight="false" outlineLevel="0" collapsed="false">
      <c r="AB2428" s="1"/>
    </row>
    <row r="2429" customFormat="false" ht="12.8" hidden="false" customHeight="false" outlineLevel="0" collapsed="false">
      <c r="AB2429" s="1"/>
    </row>
    <row r="2430" customFormat="false" ht="12.8" hidden="false" customHeight="false" outlineLevel="0" collapsed="false">
      <c r="AB2430" s="1"/>
    </row>
    <row r="2431" customFormat="false" ht="12.8" hidden="false" customHeight="false" outlineLevel="0" collapsed="false">
      <c r="AB2431" s="1"/>
    </row>
    <row r="2432" customFormat="false" ht="12.8" hidden="false" customHeight="false" outlineLevel="0" collapsed="false">
      <c r="AB2432" s="1"/>
    </row>
    <row r="2433" customFormat="false" ht="12.8" hidden="false" customHeight="false" outlineLevel="0" collapsed="false">
      <c r="AB2433" s="1"/>
    </row>
    <row r="2434" customFormat="false" ht="12.8" hidden="false" customHeight="false" outlineLevel="0" collapsed="false">
      <c r="AB2434" s="1"/>
    </row>
    <row r="2435" customFormat="false" ht="12.8" hidden="false" customHeight="false" outlineLevel="0" collapsed="false">
      <c r="AB2435" s="1"/>
    </row>
    <row r="2436" customFormat="false" ht="12.8" hidden="false" customHeight="false" outlineLevel="0" collapsed="false">
      <c r="AB2436" s="1"/>
    </row>
    <row r="2437" customFormat="false" ht="12.8" hidden="false" customHeight="false" outlineLevel="0" collapsed="false">
      <c r="AB2437" s="1"/>
    </row>
    <row r="2438" customFormat="false" ht="12.8" hidden="false" customHeight="false" outlineLevel="0" collapsed="false">
      <c r="AB2438" s="1"/>
    </row>
    <row r="2439" customFormat="false" ht="12.8" hidden="false" customHeight="false" outlineLevel="0" collapsed="false">
      <c r="AB2439" s="1"/>
    </row>
    <row r="2440" customFormat="false" ht="12.8" hidden="false" customHeight="false" outlineLevel="0" collapsed="false">
      <c r="AB2440" s="1"/>
    </row>
    <row r="2441" customFormat="false" ht="12.8" hidden="false" customHeight="false" outlineLevel="0" collapsed="false">
      <c r="AB2441" s="1"/>
    </row>
    <row r="2442" customFormat="false" ht="12.8" hidden="false" customHeight="false" outlineLevel="0" collapsed="false">
      <c r="AB2442" s="1"/>
    </row>
    <row r="2443" customFormat="false" ht="12.8" hidden="false" customHeight="false" outlineLevel="0" collapsed="false">
      <c r="AB2443" s="1"/>
    </row>
    <row r="2444" customFormat="false" ht="12.8" hidden="false" customHeight="false" outlineLevel="0" collapsed="false">
      <c r="AB2444" s="1"/>
    </row>
    <row r="2445" customFormat="false" ht="12.8" hidden="false" customHeight="false" outlineLevel="0" collapsed="false">
      <c r="AB2445" s="1"/>
    </row>
    <row r="2446" customFormat="false" ht="12.8" hidden="false" customHeight="false" outlineLevel="0" collapsed="false">
      <c r="AB2446" s="1"/>
    </row>
    <row r="2447" customFormat="false" ht="12.8" hidden="false" customHeight="false" outlineLevel="0" collapsed="false">
      <c r="AB2447" s="1"/>
    </row>
    <row r="2448" customFormat="false" ht="12.8" hidden="false" customHeight="false" outlineLevel="0" collapsed="false">
      <c r="AB2448" s="1"/>
    </row>
    <row r="2449" customFormat="false" ht="12.8" hidden="false" customHeight="false" outlineLevel="0" collapsed="false">
      <c r="AB2449" s="1"/>
    </row>
    <row r="2450" customFormat="false" ht="12.8" hidden="false" customHeight="false" outlineLevel="0" collapsed="false">
      <c r="AB2450" s="1"/>
    </row>
    <row r="2451" customFormat="false" ht="12.8" hidden="false" customHeight="false" outlineLevel="0" collapsed="false">
      <c r="AB2451" s="1"/>
    </row>
    <row r="2452" customFormat="false" ht="12.8" hidden="false" customHeight="false" outlineLevel="0" collapsed="false">
      <c r="AB2452" s="1"/>
    </row>
    <row r="2453" customFormat="false" ht="12.8" hidden="false" customHeight="false" outlineLevel="0" collapsed="false">
      <c r="AB2453" s="1"/>
    </row>
    <row r="2454" customFormat="false" ht="12.8" hidden="false" customHeight="false" outlineLevel="0" collapsed="false">
      <c r="AB2454" s="1"/>
    </row>
    <row r="2455" customFormat="false" ht="12.8" hidden="false" customHeight="false" outlineLevel="0" collapsed="false">
      <c r="AB2455" s="1"/>
    </row>
    <row r="2456" customFormat="false" ht="12.8" hidden="false" customHeight="false" outlineLevel="0" collapsed="false">
      <c r="AB2456" s="1"/>
    </row>
    <row r="2457" customFormat="false" ht="12.8" hidden="false" customHeight="false" outlineLevel="0" collapsed="false">
      <c r="AB2457" s="1"/>
    </row>
    <row r="2458" customFormat="false" ht="12.8" hidden="false" customHeight="false" outlineLevel="0" collapsed="false">
      <c r="AB2458" s="1"/>
    </row>
    <row r="2459" customFormat="false" ht="12.8" hidden="false" customHeight="false" outlineLevel="0" collapsed="false">
      <c r="AB2459" s="1"/>
    </row>
    <row r="2460" customFormat="false" ht="12.8" hidden="false" customHeight="false" outlineLevel="0" collapsed="false">
      <c r="AB2460" s="1"/>
    </row>
    <row r="2461" customFormat="false" ht="12.8" hidden="false" customHeight="false" outlineLevel="0" collapsed="false">
      <c r="AB2461" s="1"/>
    </row>
    <row r="2462" customFormat="false" ht="12.8" hidden="false" customHeight="false" outlineLevel="0" collapsed="false">
      <c r="AB2462" s="1"/>
    </row>
    <row r="2463" customFormat="false" ht="12.8" hidden="false" customHeight="false" outlineLevel="0" collapsed="false">
      <c r="AB2463" s="1"/>
    </row>
    <row r="2464" customFormat="false" ht="12.8" hidden="false" customHeight="false" outlineLevel="0" collapsed="false">
      <c r="AB2464" s="1"/>
    </row>
    <row r="2465" customFormat="false" ht="12.8" hidden="false" customHeight="false" outlineLevel="0" collapsed="false">
      <c r="AB2465" s="1"/>
    </row>
    <row r="2466" customFormat="false" ht="12.8" hidden="false" customHeight="false" outlineLevel="0" collapsed="false">
      <c r="AB2466" s="1"/>
    </row>
    <row r="2467" customFormat="false" ht="12.8" hidden="false" customHeight="false" outlineLevel="0" collapsed="false">
      <c r="AB2467" s="1"/>
    </row>
    <row r="2468" customFormat="false" ht="12.8" hidden="false" customHeight="false" outlineLevel="0" collapsed="false">
      <c r="AB2468" s="1"/>
    </row>
    <row r="2469" customFormat="false" ht="12.8" hidden="false" customHeight="false" outlineLevel="0" collapsed="false">
      <c r="AB2469" s="1"/>
    </row>
    <row r="2470" customFormat="false" ht="12.8" hidden="false" customHeight="false" outlineLevel="0" collapsed="false">
      <c r="AB2470" s="1"/>
    </row>
    <row r="2471" customFormat="false" ht="12.8" hidden="false" customHeight="false" outlineLevel="0" collapsed="false">
      <c r="AB2471" s="1"/>
    </row>
    <row r="2472" customFormat="false" ht="12.8" hidden="false" customHeight="false" outlineLevel="0" collapsed="false">
      <c r="AB2472" s="1"/>
    </row>
    <row r="2473" customFormat="false" ht="12.8" hidden="false" customHeight="false" outlineLevel="0" collapsed="false">
      <c r="AB2473" s="1"/>
    </row>
    <row r="2474" customFormat="false" ht="12.8" hidden="false" customHeight="false" outlineLevel="0" collapsed="false">
      <c r="AB2474" s="1"/>
    </row>
    <row r="2475" customFormat="false" ht="12.8" hidden="false" customHeight="false" outlineLevel="0" collapsed="false">
      <c r="AB2475" s="1"/>
    </row>
    <row r="2476" customFormat="false" ht="12.8" hidden="false" customHeight="false" outlineLevel="0" collapsed="false">
      <c r="AB2476" s="1"/>
    </row>
    <row r="2477" customFormat="false" ht="12.8" hidden="false" customHeight="false" outlineLevel="0" collapsed="false">
      <c r="AB2477" s="1"/>
    </row>
    <row r="2478" customFormat="false" ht="12.8" hidden="false" customHeight="false" outlineLevel="0" collapsed="false">
      <c r="AB2478" s="1"/>
    </row>
    <row r="2479" customFormat="false" ht="12.8" hidden="false" customHeight="false" outlineLevel="0" collapsed="false">
      <c r="AB2479" s="1"/>
    </row>
    <row r="2480" customFormat="false" ht="12.8" hidden="false" customHeight="false" outlineLevel="0" collapsed="false">
      <c r="AB2480" s="1"/>
    </row>
    <row r="2481" customFormat="false" ht="12.8" hidden="false" customHeight="false" outlineLevel="0" collapsed="false">
      <c r="AB2481" s="1"/>
    </row>
    <row r="2482" customFormat="false" ht="12.8" hidden="false" customHeight="false" outlineLevel="0" collapsed="false">
      <c r="AB2482" s="1"/>
    </row>
    <row r="2483" customFormat="false" ht="12.8" hidden="false" customHeight="false" outlineLevel="0" collapsed="false">
      <c r="AB2483" s="1"/>
    </row>
    <row r="2484" customFormat="false" ht="12.8" hidden="false" customHeight="false" outlineLevel="0" collapsed="false">
      <c r="AB2484" s="1"/>
    </row>
    <row r="2485" customFormat="false" ht="12.8" hidden="false" customHeight="false" outlineLevel="0" collapsed="false">
      <c r="AB2485" s="1"/>
    </row>
    <row r="2486" customFormat="false" ht="12.8" hidden="false" customHeight="false" outlineLevel="0" collapsed="false">
      <c r="AB2486" s="1"/>
    </row>
    <row r="2487" customFormat="false" ht="12.8" hidden="false" customHeight="false" outlineLevel="0" collapsed="false">
      <c r="AB2487" s="1"/>
    </row>
    <row r="2488" customFormat="false" ht="12.8" hidden="false" customHeight="false" outlineLevel="0" collapsed="false">
      <c r="AB2488" s="1"/>
    </row>
    <row r="2489" customFormat="false" ht="12.8" hidden="false" customHeight="false" outlineLevel="0" collapsed="false">
      <c r="AB2489" s="1"/>
    </row>
    <row r="2490" customFormat="false" ht="12.8" hidden="false" customHeight="false" outlineLevel="0" collapsed="false">
      <c r="AB2490" s="1"/>
    </row>
    <row r="2491" customFormat="false" ht="12.8" hidden="false" customHeight="false" outlineLevel="0" collapsed="false">
      <c r="AB2491" s="1"/>
    </row>
    <row r="2492" customFormat="false" ht="12.8" hidden="false" customHeight="false" outlineLevel="0" collapsed="false">
      <c r="AB2492" s="1"/>
    </row>
    <row r="2493" customFormat="false" ht="12.8" hidden="false" customHeight="false" outlineLevel="0" collapsed="false">
      <c r="AB2493" s="1"/>
    </row>
    <row r="2494" customFormat="false" ht="12.8" hidden="false" customHeight="false" outlineLevel="0" collapsed="false">
      <c r="AB2494" s="1"/>
    </row>
    <row r="2495" customFormat="false" ht="12.8" hidden="false" customHeight="false" outlineLevel="0" collapsed="false">
      <c r="AB2495" s="1"/>
    </row>
    <row r="2496" customFormat="false" ht="12.8" hidden="false" customHeight="false" outlineLevel="0" collapsed="false">
      <c r="AB2496" s="1"/>
    </row>
    <row r="2497" customFormat="false" ht="12.8" hidden="false" customHeight="false" outlineLevel="0" collapsed="false">
      <c r="AB2497" s="1"/>
    </row>
    <row r="2498" customFormat="false" ht="12.8" hidden="false" customHeight="false" outlineLevel="0" collapsed="false">
      <c r="AB2498" s="1"/>
    </row>
    <row r="2499" customFormat="false" ht="12.8" hidden="false" customHeight="false" outlineLevel="0" collapsed="false">
      <c r="AB2499" s="1"/>
    </row>
    <row r="2500" customFormat="false" ht="12.8" hidden="false" customHeight="false" outlineLevel="0" collapsed="false">
      <c r="AB2500" s="1"/>
    </row>
    <row r="2501" customFormat="false" ht="12.8" hidden="false" customHeight="false" outlineLevel="0" collapsed="false">
      <c r="AB2501" s="1"/>
    </row>
    <row r="2502" customFormat="false" ht="12.8" hidden="false" customHeight="false" outlineLevel="0" collapsed="false">
      <c r="AB2502" s="1"/>
    </row>
    <row r="2503" customFormat="false" ht="12.8" hidden="false" customHeight="false" outlineLevel="0" collapsed="false">
      <c r="AB2503" s="1"/>
    </row>
    <row r="2504" customFormat="false" ht="12.8" hidden="false" customHeight="false" outlineLevel="0" collapsed="false">
      <c r="AB2504" s="1"/>
    </row>
    <row r="2505" customFormat="false" ht="12.8" hidden="false" customHeight="false" outlineLevel="0" collapsed="false">
      <c r="AB2505" s="1"/>
    </row>
    <row r="2506" customFormat="false" ht="12.8" hidden="false" customHeight="false" outlineLevel="0" collapsed="false">
      <c r="AB2506" s="1"/>
    </row>
    <row r="2507" customFormat="false" ht="12.8" hidden="false" customHeight="false" outlineLevel="0" collapsed="false">
      <c r="AB2507" s="1"/>
    </row>
    <row r="2508" customFormat="false" ht="12.8" hidden="false" customHeight="false" outlineLevel="0" collapsed="false">
      <c r="AB2508" s="1"/>
    </row>
    <row r="2509" customFormat="false" ht="12.8" hidden="false" customHeight="false" outlineLevel="0" collapsed="false">
      <c r="AB2509" s="1"/>
    </row>
    <row r="2510" customFormat="false" ht="12.8" hidden="false" customHeight="false" outlineLevel="0" collapsed="false">
      <c r="AB2510" s="1"/>
    </row>
    <row r="2511" customFormat="false" ht="12.8" hidden="false" customHeight="false" outlineLevel="0" collapsed="false">
      <c r="AB2511" s="1"/>
    </row>
    <row r="2512" customFormat="false" ht="12.8" hidden="false" customHeight="false" outlineLevel="0" collapsed="false">
      <c r="AB2512" s="1"/>
    </row>
    <row r="2513" customFormat="false" ht="12.8" hidden="false" customHeight="false" outlineLevel="0" collapsed="false">
      <c r="AB2513" s="1"/>
    </row>
    <row r="2514" customFormat="false" ht="12.8" hidden="false" customHeight="false" outlineLevel="0" collapsed="false">
      <c r="AB2514" s="1"/>
    </row>
    <row r="2515" customFormat="false" ht="12.8" hidden="false" customHeight="false" outlineLevel="0" collapsed="false">
      <c r="AB2515" s="1"/>
    </row>
    <row r="2516" customFormat="false" ht="12.8" hidden="false" customHeight="false" outlineLevel="0" collapsed="false">
      <c r="AB2516" s="1"/>
    </row>
    <row r="2517" customFormat="false" ht="12.8" hidden="false" customHeight="false" outlineLevel="0" collapsed="false">
      <c r="AB2517" s="1"/>
    </row>
    <row r="2518" customFormat="false" ht="12.8" hidden="false" customHeight="false" outlineLevel="0" collapsed="false">
      <c r="AB2518" s="1"/>
    </row>
    <row r="2519" customFormat="false" ht="12.8" hidden="false" customHeight="false" outlineLevel="0" collapsed="false">
      <c r="AB2519" s="1"/>
    </row>
    <row r="2520" customFormat="false" ht="12.8" hidden="false" customHeight="false" outlineLevel="0" collapsed="false">
      <c r="AB2520" s="1"/>
    </row>
    <row r="2521" customFormat="false" ht="12.8" hidden="false" customHeight="false" outlineLevel="0" collapsed="false">
      <c r="AB2521" s="1"/>
    </row>
    <row r="2522" customFormat="false" ht="12.8" hidden="false" customHeight="false" outlineLevel="0" collapsed="false">
      <c r="AB2522" s="1"/>
    </row>
    <row r="2523" customFormat="false" ht="12.8" hidden="false" customHeight="false" outlineLevel="0" collapsed="false">
      <c r="AB2523" s="1"/>
    </row>
    <row r="2524" customFormat="false" ht="12.8" hidden="false" customHeight="false" outlineLevel="0" collapsed="false">
      <c r="AB2524" s="1"/>
    </row>
    <row r="2525" customFormat="false" ht="12.8" hidden="false" customHeight="false" outlineLevel="0" collapsed="false">
      <c r="AB2525" s="1"/>
    </row>
    <row r="2526" customFormat="false" ht="12.8" hidden="false" customHeight="false" outlineLevel="0" collapsed="false">
      <c r="AP2526" s="16"/>
    </row>
    <row r="2527" customFormat="false" ht="12.8" hidden="false" customHeight="false" outlineLevel="0" collapsed="false">
      <c r="AP2527" s="16"/>
    </row>
    <row r="2528" customFormat="false" ht="12.8" hidden="false" customHeight="false" outlineLevel="0" collapsed="false">
      <c r="AB2528" s="1"/>
    </row>
    <row r="2529" customFormat="false" ht="12.8" hidden="false" customHeight="false" outlineLevel="0" collapsed="false">
      <c r="AB2529" s="1"/>
    </row>
    <row r="2530" customFormat="false" ht="12.8" hidden="false" customHeight="false" outlineLevel="0" collapsed="false">
      <c r="AB2530" s="1"/>
    </row>
    <row r="2531" customFormat="false" ht="12.8" hidden="false" customHeight="false" outlineLevel="0" collapsed="false">
      <c r="AB2531" s="1"/>
    </row>
    <row r="2532" customFormat="false" ht="12.8" hidden="false" customHeight="false" outlineLevel="0" collapsed="false">
      <c r="AB2532" s="1"/>
    </row>
    <row r="2533" customFormat="false" ht="12.8" hidden="false" customHeight="false" outlineLevel="0" collapsed="false">
      <c r="AB2533" s="1"/>
    </row>
    <row r="2534" customFormat="false" ht="12.8" hidden="false" customHeight="false" outlineLevel="0" collapsed="false">
      <c r="AB2534" s="1"/>
    </row>
    <row r="2535" customFormat="false" ht="12.8" hidden="false" customHeight="false" outlineLevel="0" collapsed="false">
      <c r="AB2535" s="1"/>
    </row>
    <row r="2536" customFormat="false" ht="12.8" hidden="false" customHeight="false" outlineLevel="0" collapsed="false">
      <c r="AB2536" s="1"/>
    </row>
    <row r="2537" customFormat="false" ht="12.8" hidden="false" customHeight="false" outlineLevel="0" collapsed="false">
      <c r="AB2537" s="1"/>
    </row>
    <row r="2538" customFormat="false" ht="12.8" hidden="false" customHeight="false" outlineLevel="0" collapsed="false">
      <c r="AB2538" s="1"/>
    </row>
    <row r="2539" customFormat="false" ht="12.8" hidden="false" customHeight="false" outlineLevel="0" collapsed="false">
      <c r="AB2539" s="1"/>
    </row>
    <row r="2540" customFormat="false" ht="12.8" hidden="false" customHeight="false" outlineLevel="0" collapsed="false">
      <c r="AB2540" s="1"/>
    </row>
    <row r="2541" customFormat="false" ht="12.8" hidden="false" customHeight="false" outlineLevel="0" collapsed="false">
      <c r="AB2541" s="1"/>
    </row>
    <row r="2542" customFormat="false" ht="12.8" hidden="false" customHeight="false" outlineLevel="0" collapsed="false">
      <c r="AB2542" s="1"/>
    </row>
    <row r="2543" customFormat="false" ht="12.8" hidden="false" customHeight="false" outlineLevel="0" collapsed="false">
      <c r="AB2543" s="1"/>
    </row>
    <row r="2544" customFormat="false" ht="12.8" hidden="false" customHeight="false" outlineLevel="0" collapsed="false">
      <c r="AB2544" s="1"/>
    </row>
    <row r="2545" customFormat="false" ht="12.8" hidden="false" customHeight="false" outlineLevel="0" collapsed="false">
      <c r="AB2545" s="1"/>
    </row>
    <row r="2546" customFormat="false" ht="12.8" hidden="false" customHeight="false" outlineLevel="0" collapsed="false">
      <c r="AB2546" s="1"/>
    </row>
    <row r="2547" customFormat="false" ht="12.8" hidden="false" customHeight="false" outlineLevel="0" collapsed="false">
      <c r="AB2547" s="1"/>
    </row>
    <row r="2548" customFormat="false" ht="12.8" hidden="false" customHeight="false" outlineLevel="0" collapsed="false">
      <c r="AB2548" s="1"/>
    </row>
    <row r="2549" customFormat="false" ht="12.8" hidden="false" customHeight="false" outlineLevel="0" collapsed="false">
      <c r="AB2549" s="1"/>
    </row>
    <row r="2550" customFormat="false" ht="12.8" hidden="false" customHeight="false" outlineLevel="0" collapsed="false">
      <c r="AB2550" s="1"/>
    </row>
    <row r="2551" customFormat="false" ht="12.8" hidden="false" customHeight="false" outlineLevel="0" collapsed="false">
      <c r="AB2551" s="1"/>
    </row>
    <row r="2552" customFormat="false" ht="12.8" hidden="false" customHeight="false" outlineLevel="0" collapsed="false">
      <c r="AB2552" s="1"/>
    </row>
    <row r="2553" customFormat="false" ht="12.8" hidden="false" customHeight="false" outlineLevel="0" collapsed="false">
      <c r="AB2553" s="1"/>
    </row>
    <row r="2554" customFormat="false" ht="12.8" hidden="false" customHeight="false" outlineLevel="0" collapsed="false">
      <c r="AB2554" s="1"/>
    </row>
    <row r="2555" customFormat="false" ht="12.8" hidden="false" customHeight="false" outlineLevel="0" collapsed="false">
      <c r="AB2555" s="1"/>
    </row>
    <row r="2556" customFormat="false" ht="12.8" hidden="false" customHeight="false" outlineLevel="0" collapsed="false">
      <c r="AB2556" s="1"/>
    </row>
    <row r="2557" customFormat="false" ht="12.8" hidden="false" customHeight="false" outlineLevel="0" collapsed="false">
      <c r="AB2557" s="1"/>
    </row>
    <row r="2558" customFormat="false" ht="12.8" hidden="false" customHeight="false" outlineLevel="0" collapsed="false">
      <c r="AB2558" s="1"/>
    </row>
    <row r="2559" customFormat="false" ht="12.8" hidden="false" customHeight="false" outlineLevel="0" collapsed="false">
      <c r="AB2559" s="1"/>
    </row>
    <row r="2560" customFormat="false" ht="12.8" hidden="false" customHeight="false" outlineLevel="0" collapsed="false">
      <c r="AB2560" s="1"/>
    </row>
    <row r="2561" customFormat="false" ht="12.8" hidden="false" customHeight="false" outlineLevel="0" collapsed="false">
      <c r="AB2561" s="1"/>
    </row>
    <row r="2562" customFormat="false" ht="12.8" hidden="false" customHeight="false" outlineLevel="0" collapsed="false">
      <c r="AB2562" s="1"/>
    </row>
    <row r="2563" customFormat="false" ht="12.8" hidden="false" customHeight="false" outlineLevel="0" collapsed="false">
      <c r="AB2563" s="1"/>
    </row>
    <row r="2564" customFormat="false" ht="12.8" hidden="false" customHeight="false" outlineLevel="0" collapsed="false">
      <c r="AB2564" s="1"/>
    </row>
    <row r="2565" customFormat="false" ht="12.8" hidden="false" customHeight="false" outlineLevel="0" collapsed="false">
      <c r="AB2565" s="1"/>
    </row>
    <row r="2566" customFormat="false" ht="12.8" hidden="false" customHeight="false" outlineLevel="0" collapsed="false">
      <c r="AB2566" s="1"/>
    </row>
    <row r="2567" customFormat="false" ht="12.8" hidden="false" customHeight="false" outlineLevel="0" collapsed="false">
      <c r="AB2567" s="1"/>
    </row>
    <row r="2568" customFormat="false" ht="12.8" hidden="false" customHeight="false" outlineLevel="0" collapsed="false">
      <c r="AB2568" s="1"/>
    </row>
    <row r="2569" customFormat="false" ht="12.8" hidden="false" customHeight="false" outlineLevel="0" collapsed="false">
      <c r="AB2569" s="1"/>
    </row>
    <row r="2570" customFormat="false" ht="12.8" hidden="false" customHeight="false" outlineLevel="0" collapsed="false">
      <c r="AB2570" s="1"/>
    </row>
    <row r="2571" customFormat="false" ht="12.8" hidden="false" customHeight="false" outlineLevel="0" collapsed="false">
      <c r="AB2571" s="1"/>
    </row>
    <row r="2572" customFormat="false" ht="12.8" hidden="false" customHeight="false" outlineLevel="0" collapsed="false">
      <c r="AB2572" s="1"/>
    </row>
    <row r="2573" customFormat="false" ht="12.8" hidden="false" customHeight="false" outlineLevel="0" collapsed="false">
      <c r="AB2573" s="1"/>
    </row>
    <row r="2574" customFormat="false" ht="12.8" hidden="false" customHeight="false" outlineLevel="0" collapsed="false">
      <c r="AB2574" s="1"/>
    </row>
    <row r="2575" customFormat="false" ht="12.8" hidden="false" customHeight="false" outlineLevel="0" collapsed="false">
      <c r="AB2575" s="1"/>
    </row>
    <row r="2576" customFormat="false" ht="12.8" hidden="false" customHeight="false" outlineLevel="0" collapsed="false">
      <c r="AB2576" s="1"/>
    </row>
    <row r="2577" customFormat="false" ht="12.8" hidden="false" customHeight="false" outlineLevel="0" collapsed="false">
      <c r="AB2577" s="1"/>
    </row>
    <row r="2578" customFormat="false" ht="12.8" hidden="false" customHeight="false" outlineLevel="0" collapsed="false">
      <c r="AB2578" s="1"/>
    </row>
    <row r="2579" customFormat="false" ht="12.8" hidden="false" customHeight="false" outlineLevel="0" collapsed="false">
      <c r="AB2579" s="1"/>
    </row>
    <row r="2580" customFormat="false" ht="12.8" hidden="false" customHeight="false" outlineLevel="0" collapsed="false">
      <c r="AB2580" s="1"/>
    </row>
    <row r="2581" customFormat="false" ht="12.8" hidden="false" customHeight="false" outlineLevel="0" collapsed="false">
      <c r="AB2581" s="1"/>
    </row>
    <row r="2582" customFormat="false" ht="12.8" hidden="false" customHeight="false" outlineLevel="0" collapsed="false">
      <c r="AB2582" s="1"/>
    </row>
    <row r="2583" customFormat="false" ht="12.8" hidden="false" customHeight="false" outlineLevel="0" collapsed="false">
      <c r="AB2583" s="1"/>
    </row>
    <row r="2584" customFormat="false" ht="12.8" hidden="false" customHeight="false" outlineLevel="0" collapsed="false">
      <c r="AB2584" s="1"/>
    </row>
    <row r="2585" customFormat="false" ht="12.8" hidden="false" customHeight="false" outlineLevel="0" collapsed="false">
      <c r="AB2585" s="1"/>
    </row>
    <row r="2586" customFormat="false" ht="12.8" hidden="false" customHeight="false" outlineLevel="0" collapsed="false">
      <c r="AB2586" s="1"/>
    </row>
    <row r="2587" customFormat="false" ht="12.8" hidden="false" customHeight="false" outlineLevel="0" collapsed="false">
      <c r="AB2587" s="1"/>
    </row>
    <row r="2588" customFormat="false" ht="12.8" hidden="false" customHeight="false" outlineLevel="0" collapsed="false">
      <c r="AB2588" s="1"/>
    </row>
    <row r="2589" customFormat="false" ht="12.8" hidden="false" customHeight="false" outlineLevel="0" collapsed="false">
      <c r="AB2589" s="1"/>
    </row>
    <row r="2590" customFormat="false" ht="12.8" hidden="false" customHeight="false" outlineLevel="0" collapsed="false">
      <c r="AB2590" s="1"/>
    </row>
    <row r="2591" customFormat="false" ht="12.8" hidden="false" customHeight="false" outlineLevel="0" collapsed="false">
      <c r="AB2591" s="1"/>
    </row>
    <row r="2592" customFormat="false" ht="12.8" hidden="false" customHeight="false" outlineLevel="0" collapsed="false">
      <c r="AB2592" s="1"/>
    </row>
    <row r="2593" customFormat="false" ht="12.8" hidden="false" customHeight="false" outlineLevel="0" collapsed="false">
      <c r="AB2593" s="1"/>
    </row>
    <row r="2594" customFormat="false" ht="12.8" hidden="false" customHeight="false" outlineLevel="0" collapsed="false">
      <c r="AB2594" s="1"/>
    </row>
    <row r="2595" customFormat="false" ht="12.8" hidden="false" customHeight="false" outlineLevel="0" collapsed="false">
      <c r="AB2595" s="1"/>
    </row>
    <row r="2596" customFormat="false" ht="12.8" hidden="false" customHeight="false" outlineLevel="0" collapsed="false">
      <c r="AB2596" s="1"/>
    </row>
    <row r="2597" customFormat="false" ht="12.8" hidden="false" customHeight="false" outlineLevel="0" collapsed="false">
      <c r="AB2597" s="1"/>
    </row>
    <row r="2598" customFormat="false" ht="12.8" hidden="false" customHeight="false" outlineLevel="0" collapsed="false">
      <c r="AB2598" s="1"/>
    </row>
    <row r="2599" customFormat="false" ht="12.8" hidden="false" customHeight="false" outlineLevel="0" collapsed="false">
      <c r="AB2599" s="1"/>
    </row>
    <row r="2600" customFormat="false" ht="12.8" hidden="false" customHeight="false" outlineLevel="0" collapsed="false">
      <c r="AB2600" s="1"/>
    </row>
    <row r="2601" customFormat="false" ht="12.8" hidden="false" customHeight="false" outlineLevel="0" collapsed="false">
      <c r="AB2601" s="1"/>
    </row>
    <row r="2602" customFormat="false" ht="12.8" hidden="false" customHeight="false" outlineLevel="0" collapsed="false">
      <c r="AB2602" s="1"/>
    </row>
    <row r="2603" customFormat="false" ht="12.8" hidden="false" customHeight="false" outlineLevel="0" collapsed="false">
      <c r="AB2603" s="1"/>
    </row>
    <row r="2604" customFormat="false" ht="12.8" hidden="false" customHeight="false" outlineLevel="0" collapsed="false">
      <c r="AB2604" s="1"/>
    </row>
    <row r="2605" customFormat="false" ht="12.8" hidden="false" customHeight="false" outlineLevel="0" collapsed="false">
      <c r="AB2605" s="1"/>
    </row>
    <row r="2606" customFormat="false" ht="12.8" hidden="false" customHeight="false" outlineLevel="0" collapsed="false">
      <c r="AB2606" s="1"/>
    </row>
    <row r="2607" customFormat="false" ht="12.8" hidden="false" customHeight="false" outlineLevel="0" collapsed="false">
      <c r="AB2607" s="1"/>
    </row>
    <row r="2608" customFormat="false" ht="12.8" hidden="false" customHeight="false" outlineLevel="0" collapsed="false">
      <c r="AB2608" s="1"/>
    </row>
    <row r="2609" customFormat="false" ht="12.8" hidden="false" customHeight="false" outlineLevel="0" collapsed="false">
      <c r="AB2609" s="1"/>
    </row>
    <row r="2610" customFormat="false" ht="12.8" hidden="false" customHeight="false" outlineLevel="0" collapsed="false">
      <c r="AB2610" s="1"/>
    </row>
    <row r="2611" customFormat="false" ht="12.8" hidden="false" customHeight="false" outlineLevel="0" collapsed="false">
      <c r="AB2611" s="1"/>
    </row>
    <row r="2612" customFormat="false" ht="12.8" hidden="false" customHeight="false" outlineLevel="0" collapsed="false">
      <c r="AB2612" s="1"/>
    </row>
    <row r="2613" customFormat="false" ht="12.8" hidden="false" customHeight="false" outlineLevel="0" collapsed="false">
      <c r="AB2613" s="1"/>
    </row>
    <row r="2614" customFormat="false" ht="12.8" hidden="false" customHeight="false" outlineLevel="0" collapsed="false">
      <c r="AB2614" s="1"/>
    </row>
    <row r="2615" customFormat="false" ht="12.8" hidden="false" customHeight="false" outlineLevel="0" collapsed="false">
      <c r="AB2615" s="1"/>
    </row>
    <row r="2616" customFormat="false" ht="12.8" hidden="false" customHeight="false" outlineLevel="0" collapsed="false">
      <c r="AB2616" s="1"/>
    </row>
    <row r="2617" customFormat="false" ht="12.8" hidden="false" customHeight="false" outlineLevel="0" collapsed="false">
      <c r="AB2617" s="1"/>
    </row>
    <row r="2618" customFormat="false" ht="12.8" hidden="false" customHeight="false" outlineLevel="0" collapsed="false">
      <c r="AB2618" s="1"/>
    </row>
    <row r="2619" customFormat="false" ht="12.8" hidden="false" customHeight="false" outlineLevel="0" collapsed="false">
      <c r="AB2619" s="1"/>
    </row>
    <row r="2620" customFormat="false" ht="12.8" hidden="false" customHeight="false" outlineLevel="0" collapsed="false">
      <c r="AB2620" s="1"/>
    </row>
    <row r="2621" customFormat="false" ht="12.8" hidden="false" customHeight="false" outlineLevel="0" collapsed="false">
      <c r="AB2621" s="1"/>
    </row>
    <row r="2622" customFormat="false" ht="12.8" hidden="false" customHeight="false" outlineLevel="0" collapsed="false">
      <c r="AB2622" s="1"/>
    </row>
    <row r="2623" customFormat="false" ht="12.8" hidden="false" customHeight="false" outlineLevel="0" collapsed="false">
      <c r="AB2623" s="1"/>
    </row>
    <row r="2624" customFormat="false" ht="12.8" hidden="false" customHeight="false" outlineLevel="0" collapsed="false">
      <c r="AB2624" s="1"/>
    </row>
    <row r="2625" customFormat="false" ht="12.8" hidden="false" customHeight="false" outlineLevel="0" collapsed="false">
      <c r="AB2625" s="1"/>
    </row>
    <row r="2626" customFormat="false" ht="12.8" hidden="false" customHeight="false" outlineLevel="0" collapsed="false">
      <c r="AB2626" s="1"/>
    </row>
    <row r="2627" customFormat="false" ht="12.8" hidden="false" customHeight="false" outlineLevel="0" collapsed="false">
      <c r="AB2627" s="1"/>
    </row>
    <row r="2628" customFormat="false" ht="12.8" hidden="false" customHeight="false" outlineLevel="0" collapsed="false">
      <c r="AB2628" s="1"/>
    </row>
    <row r="2629" customFormat="false" ht="12.8" hidden="false" customHeight="false" outlineLevel="0" collapsed="false">
      <c r="AB2629" s="1"/>
    </row>
    <row r="2630" customFormat="false" ht="12.8" hidden="false" customHeight="false" outlineLevel="0" collapsed="false">
      <c r="AB2630" s="1"/>
    </row>
    <row r="2631" customFormat="false" ht="12.8" hidden="false" customHeight="false" outlineLevel="0" collapsed="false">
      <c r="AB2631" s="1"/>
    </row>
    <row r="2632" customFormat="false" ht="12.8" hidden="false" customHeight="false" outlineLevel="0" collapsed="false">
      <c r="AB2632" s="1"/>
    </row>
    <row r="2633" customFormat="false" ht="12.8" hidden="false" customHeight="false" outlineLevel="0" collapsed="false">
      <c r="AB2633" s="1"/>
    </row>
    <row r="2634" customFormat="false" ht="12.8" hidden="false" customHeight="false" outlineLevel="0" collapsed="false">
      <c r="AB2634" s="1"/>
    </row>
    <row r="2635" customFormat="false" ht="12.8" hidden="false" customHeight="false" outlineLevel="0" collapsed="false">
      <c r="AB2635" s="1"/>
    </row>
    <row r="2636" customFormat="false" ht="12.8" hidden="false" customHeight="false" outlineLevel="0" collapsed="false">
      <c r="AB2636" s="1"/>
    </row>
    <row r="2637" customFormat="false" ht="12.8" hidden="false" customHeight="false" outlineLevel="0" collapsed="false">
      <c r="AB2637" s="1"/>
    </row>
    <row r="2638" customFormat="false" ht="12.8" hidden="false" customHeight="false" outlineLevel="0" collapsed="false">
      <c r="AB2638" s="1"/>
    </row>
    <row r="2639" customFormat="false" ht="12.8" hidden="false" customHeight="false" outlineLevel="0" collapsed="false">
      <c r="AB2639" s="1"/>
    </row>
    <row r="2640" customFormat="false" ht="12.8" hidden="false" customHeight="false" outlineLevel="0" collapsed="false">
      <c r="AB2640" s="1"/>
    </row>
    <row r="2641" customFormat="false" ht="12.8" hidden="false" customHeight="false" outlineLevel="0" collapsed="false">
      <c r="AB2641" s="1"/>
    </row>
    <row r="2642" customFormat="false" ht="12.8" hidden="false" customHeight="false" outlineLevel="0" collapsed="false">
      <c r="AB2642" s="1"/>
    </row>
    <row r="2643" customFormat="false" ht="12.8" hidden="false" customHeight="false" outlineLevel="0" collapsed="false">
      <c r="AB2643" s="1"/>
    </row>
    <row r="2644" customFormat="false" ht="12.8" hidden="false" customHeight="false" outlineLevel="0" collapsed="false">
      <c r="AB2644" s="1"/>
    </row>
    <row r="2645" customFormat="false" ht="12.8" hidden="false" customHeight="false" outlineLevel="0" collapsed="false">
      <c r="AB2645" s="1"/>
    </row>
    <row r="2646" customFormat="false" ht="12.8" hidden="false" customHeight="false" outlineLevel="0" collapsed="false">
      <c r="AB2646" s="1"/>
    </row>
    <row r="2647" customFormat="false" ht="12.8" hidden="false" customHeight="false" outlineLevel="0" collapsed="false">
      <c r="AB2647" s="1"/>
    </row>
    <row r="2648" customFormat="false" ht="12.8" hidden="false" customHeight="false" outlineLevel="0" collapsed="false">
      <c r="AB2648" s="1"/>
    </row>
    <row r="2649" customFormat="false" ht="12.8" hidden="false" customHeight="false" outlineLevel="0" collapsed="false">
      <c r="AB2649" s="1"/>
    </row>
    <row r="2650" customFormat="false" ht="12.8" hidden="false" customHeight="false" outlineLevel="0" collapsed="false">
      <c r="AB2650" s="1"/>
    </row>
    <row r="2651" customFormat="false" ht="12.8" hidden="false" customHeight="false" outlineLevel="0" collapsed="false">
      <c r="AB2651" s="1"/>
    </row>
    <row r="2652" customFormat="false" ht="12.8" hidden="false" customHeight="false" outlineLevel="0" collapsed="false">
      <c r="AB2652" s="1"/>
    </row>
    <row r="2653" customFormat="false" ht="12.8" hidden="false" customHeight="false" outlineLevel="0" collapsed="false">
      <c r="AB2653" s="1"/>
    </row>
    <row r="2654" customFormat="false" ht="12.8" hidden="false" customHeight="false" outlineLevel="0" collapsed="false">
      <c r="AB2654" s="1"/>
    </row>
    <row r="2655" customFormat="false" ht="12.8" hidden="false" customHeight="false" outlineLevel="0" collapsed="false">
      <c r="AB2655" s="1"/>
    </row>
    <row r="2656" customFormat="false" ht="12.8" hidden="false" customHeight="false" outlineLevel="0" collapsed="false">
      <c r="AB2656" s="1"/>
    </row>
    <row r="2657" customFormat="false" ht="12.8" hidden="false" customHeight="false" outlineLevel="0" collapsed="false">
      <c r="AB2657" s="1"/>
    </row>
    <row r="2658" customFormat="false" ht="12.8" hidden="false" customHeight="false" outlineLevel="0" collapsed="false">
      <c r="AB2658" s="1"/>
    </row>
    <row r="2659" customFormat="false" ht="12.8" hidden="false" customHeight="false" outlineLevel="0" collapsed="false">
      <c r="AB2659" s="1"/>
    </row>
    <row r="2660" customFormat="false" ht="12.8" hidden="false" customHeight="false" outlineLevel="0" collapsed="false">
      <c r="AB2660" s="1"/>
    </row>
    <row r="2661" customFormat="false" ht="12.8" hidden="false" customHeight="false" outlineLevel="0" collapsed="false">
      <c r="AB2661" s="1"/>
    </row>
    <row r="2662" customFormat="false" ht="12.8" hidden="false" customHeight="false" outlineLevel="0" collapsed="false">
      <c r="AB2662" s="1"/>
    </row>
    <row r="2663" customFormat="false" ht="12.8" hidden="false" customHeight="false" outlineLevel="0" collapsed="false">
      <c r="AB2663" s="1"/>
    </row>
    <row r="2664" customFormat="false" ht="12.8" hidden="false" customHeight="false" outlineLevel="0" collapsed="false">
      <c r="AB2664" s="1"/>
    </row>
    <row r="2665" customFormat="false" ht="12.8" hidden="false" customHeight="false" outlineLevel="0" collapsed="false">
      <c r="AB2665" s="1"/>
    </row>
    <row r="2666" customFormat="false" ht="12.8" hidden="false" customHeight="false" outlineLevel="0" collapsed="false">
      <c r="AB2666" s="1"/>
    </row>
    <row r="2667" customFormat="false" ht="12.8" hidden="false" customHeight="false" outlineLevel="0" collapsed="false">
      <c r="AB2667" s="1"/>
    </row>
    <row r="2668" customFormat="false" ht="12.8" hidden="false" customHeight="false" outlineLevel="0" collapsed="false">
      <c r="AB2668" s="1"/>
    </row>
    <row r="2669" customFormat="false" ht="12.8" hidden="false" customHeight="false" outlineLevel="0" collapsed="false">
      <c r="AB2669" s="1"/>
    </row>
    <row r="2670" customFormat="false" ht="12.8" hidden="false" customHeight="false" outlineLevel="0" collapsed="false">
      <c r="AB2670" s="1"/>
    </row>
    <row r="2671" customFormat="false" ht="12.8" hidden="false" customHeight="false" outlineLevel="0" collapsed="false">
      <c r="AB2671" s="1"/>
    </row>
    <row r="2672" customFormat="false" ht="12.8" hidden="false" customHeight="false" outlineLevel="0" collapsed="false">
      <c r="AB2672" s="1"/>
    </row>
    <row r="2673" customFormat="false" ht="12.8" hidden="false" customHeight="false" outlineLevel="0" collapsed="false">
      <c r="AB2673" s="1"/>
    </row>
    <row r="2674" customFormat="false" ht="12.8" hidden="false" customHeight="false" outlineLevel="0" collapsed="false">
      <c r="AB2674" s="1"/>
    </row>
    <row r="2675" customFormat="false" ht="12.8" hidden="false" customHeight="false" outlineLevel="0" collapsed="false">
      <c r="AB2675" s="1"/>
    </row>
    <row r="2676" customFormat="false" ht="12.8" hidden="false" customHeight="false" outlineLevel="0" collapsed="false">
      <c r="AB2676" s="1"/>
    </row>
    <row r="2677" customFormat="false" ht="12.8" hidden="false" customHeight="false" outlineLevel="0" collapsed="false">
      <c r="AB2677" s="1"/>
    </row>
    <row r="2678" customFormat="false" ht="12.8" hidden="false" customHeight="false" outlineLevel="0" collapsed="false">
      <c r="AB2678" s="1"/>
    </row>
    <row r="2679" customFormat="false" ht="12.8" hidden="false" customHeight="false" outlineLevel="0" collapsed="false">
      <c r="AB2679" s="1"/>
    </row>
    <row r="2680" customFormat="false" ht="12.8" hidden="false" customHeight="false" outlineLevel="0" collapsed="false">
      <c r="AB2680" s="1"/>
    </row>
    <row r="2681" customFormat="false" ht="12.8" hidden="false" customHeight="false" outlineLevel="0" collapsed="false">
      <c r="AB2681" s="1"/>
    </row>
    <row r="2682" customFormat="false" ht="12.8" hidden="false" customHeight="false" outlineLevel="0" collapsed="false">
      <c r="AB2682" s="1"/>
    </row>
    <row r="2683" customFormat="false" ht="12.8" hidden="false" customHeight="false" outlineLevel="0" collapsed="false">
      <c r="AB2683" s="1"/>
    </row>
    <row r="2684" customFormat="false" ht="12.8" hidden="false" customHeight="false" outlineLevel="0" collapsed="false">
      <c r="AB2684" s="1"/>
    </row>
    <row r="2685" customFormat="false" ht="12.8" hidden="false" customHeight="false" outlineLevel="0" collapsed="false">
      <c r="AB2685" s="1"/>
    </row>
    <row r="2686" customFormat="false" ht="12.8" hidden="false" customHeight="false" outlineLevel="0" collapsed="false">
      <c r="AB2686" s="1"/>
    </row>
    <row r="2687" customFormat="false" ht="12.8" hidden="false" customHeight="false" outlineLevel="0" collapsed="false">
      <c r="AB2687" s="1"/>
    </row>
    <row r="2688" customFormat="false" ht="12.8" hidden="false" customHeight="false" outlineLevel="0" collapsed="false">
      <c r="AB2688" s="1"/>
    </row>
    <row r="2689" customFormat="false" ht="12.8" hidden="false" customHeight="false" outlineLevel="0" collapsed="false">
      <c r="AB2689" s="1"/>
    </row>
    <row r="2690" customFormat="false" ht="12.8" hidden="false" customHeight="false" outlineLevel="0" collapsed="false">
      <c r="AB2690" s="1"/>
    </row>
    <row r="2691" customFormat="false" ht="12.8" hidden="false" customHeight="false" outlineLevel="0" collapsed="false">
      <c r="AB2691" s="1"/>
    </row>
    <row r="2692" customFormat="false" ht="12.8" hidden="false" customHeight="false" outlineLevel="0" collapsed="false">
      <c r="AB2692" s="1"/>
    </row>
    <row r="2693" customFormat="false" ht="12.8" hidden="false" customHeight="false" outlineLevel="0" collapsed="false">
      <c r="AB2693" s="1"/>
    </row>
    <row r="2694" customFormat="false" ht="12.8" hidden="false" customHeight="false" outlineLevel="0" collapsed="false">
      <c r="AB2694" s="1"/>
    </row>
    <row r="2695" customFormat="false" ht="12.8" hidden="false" customHeight="false" outlineLevel="0" collapsed="false">
      <c r="AB2695" s="1"/>
    </row>
    <row r="2696" customFormat="false" ht="12.8" hidden="false" customHeight="false" outlineLevel="0" collapsed="false">
      <c r="AB2696" s="1"/>
    </row>
    <row r="2697" customFormat="false" ht="12.8" hidden="false" customHeight="false" outlineLevel="0" collapsed="false">
      <c r="AB2697" s="1"/>
    </row>
    <row r="2698" customFormat="false" ht="12.8" hidden="false" customHeight="false" outlineLevel="0" collapsed="false">
      <c r="AB2698" s="1"/>
    </row>
    <row r="2699" customFormat="false" ht="12.8" hidden="false" customHeight="false" outlineLevel="0" collapsed="false">
      <c r="AB2699" s="1"/>
    </row>
    <row r="2700" customFormat="false" ht="12.8" hidden="false" customHeight="false" outlineLevel="0" collapsed="false">
      <c r="AB2700" s="1"/>
    </row>
    <row r="2701" customFormat="false" ht="12.8" hidden="false" customHeight="false" outlineLevel="0" collapsed="false">
      <c r="AB2701" s="1"/>
    </row>
    <row r="2702" customFormat="false" ht="12.8" hidden="false" customHeight="false" outlineLevel="0" collapsed="false">
      <c r="AB2702" s="1"/>
    </row>
    <row r="2703" customFormat="false" ht="12.8" hidden="false" customHeight="false" outlineLevel="0" collapsed="false">
      <c r="AB2703" s="1"/>
    </row>
    <row r="2704" customFormat="false" ht="12.8" hidden="false" customHeight="false" outlineLevel="0" collapsed="false">
      <c r="AB2704" s="1"/>
    </row>
    <row r="2705" customFormat="false" ht="12.8" hidden="false" customHeight="false" outlineLevel="0" collapsed="false">
      <c r="AB2705" s="1"/>
    </row>
    <row r="2706" customFormat="false" ht="12.8" hidden="false" customHeight="false" outlineLevel="0" collapsed="false">
      <c r="AB2706" s="1"/>
    </row>
    <row r="2707" customFormat="false" ht="12.8" hidden="false" customHeight="false" outlineLevel="0" collapsed="false">
      <c r="AB2707" s="1"/>
    </row>
    <row r="2708" customFormat="false" ht="12.8" hidden="false" customHeight="false" outlineLevel="0" collapsed="false">
      <c r="AB2708" s="1"/>
    </row>
    <row r="2709" customFormat="false" ht="12.8" hidden="false" customHeight="false" outlineLevel="0" collapsed="false">
      <c r="AB2709" s="1"/>
    </row>
    <row r="2710" customFormat="false" ht="12.8" hidden="false" customHeight="false" outlineLevel="0" collapsed="false">
      <c r="AB2710" s="1"/>
    </row>
    <row r="2711" customFormat="false" ht="12.8" hidden="false" customHeight="false" outlineLevel="0" collapsed="false">
      <c r="AB2711" s="1"/>
    </row>
    <row r="2712" customFormat="false" ht="12.8" hidden="false" customHeight="false" outlineLevel="0" collapsed="false">
      <c r="AB2712" s="1"/>
    </row>
    <row r="2713" customFormat="false" ht="12.8" hidden="false" customHeight="false" outlineLevel="0" collapsed="false">
      <c r="AB2713" s="1"/>
    </row>
    <row r="2714" customFormat="false" ht="12.8" hidden="false" customHeight="false" outlineLevel="0" collapsed="false">
      <c r="AB2714" s="1"/>
    </row>
    <row r="2715" customFormat="false" ht="12.8" hidden="false" customHeight="false" outlineLevel="0" collapsed="false">
      <c r="AB2715" s="1"/>
    </row>
    <row r="2716" customFormat="false" ht="12.8" hidden="false" customHeight="false" outlineLevel="0" collapsed="false">
      <c r="AB2716" s="1"/>
    </row>
    <row r="2717" customFormat="false" ht="12.8" hidden="false" customHeight="false" outlineLevel="0" collapsed="false">
      <c r="AB2717" s="1"/>
    </row>
    <row r="2718" customFormat="false" ht="12.8" hidden="false" customHeight="false" outlineLevel="0" collapsed="false">
      <c r="AB2718" s="1"/>
    </row>
    <row r="2719" customFormat="false" ht="12.8" hidden="false" customHeight="false" outlineLevel="0" collapsed="false">
      <c r="AB2719" s="1"/>
    </row>
    <row r="2720" customFormat="false" ht="12.8" hidden="false" customHeight="false" outlineLevel="0" collapsed="false">
      <c r="AB2720" s="1"/>
    </row>
    <row r="2721" customFormat="false" ht="12.8" hidden="false" customHeight="false" outlineLevel="0" collapsed="false">
      <c r="AB2721" s="1"/>
    </row>
    <row r="2722" customFormat="false" ht="12.8" hidden="false" customHeight="false" outlineLevel="0" collapsed="false">
      <c r="AB2722" s="1"/>
    </row>
    <row r="2723" customFormat="false" ht="12.8" hidden="false" customHeight="false" outlineLevel="0" collapsed="false">
      <c r="AB2723" s="1"/>
    </row>
    <row r="2724" customFormat="false" ht="12.8" hidden="false" customHeight="false" outlineLevel="0" collapsed="false">
      <c r="AB2724" s="1"/>
    </row>
    <row r="2725" customFormat="false" ht="12.8" hidden="false" customHeight="false" outlineLevel="0" collapsed="false">
      <c r="AB2725" s="1"/>
    </row>
    <row r="2726" customFormat="false" ht="12.8" hidden="false" customHeight="false" outlineLevel="0" collapsed="false">
      <c r="AB2726" s="1"/>
    </row>
    <row r="2727" customFormat="false" ht="12.8" hidden="false" customHeight="false" outlineLevel="0" collapsed="false">
      <c r="AB2727" s="1"/>
    </row>
    <row r="2728" customFormat="false" ht="12.8" hidden="false" customHeight="false" outlineLevel="0" collapsed="false">
      <c r="AB2728" s="1"/>
    </row>
    <row r="2729" customFormat="false" ht="12.8" hidden="false" customHeight="false" outlineLevel="0" collapsed="false">
      <c r="AB2729" s="1"/>
    </row>
    <row r="2730" customFormat="false" ht="12.8" hidden="false" customHeight="false" outlineLevel="0" collapsed="false">
      <c r="AB2730" s="1"/>
    </row>
    <row r="2731" customFormat="false" ht="12.8" hidden="false" customHeight="false" outlineLevel="0" collapsed="false">
      <c r="AB2731" s="1"/>
    </row>
    <row r="2732" customFormat="false" ht="12.8" hidden="false" customHeight="false" outlineLevel="0" collapsed="false">
      <c r="AB2732" s="1"/>
    </row>
    <row r="2733" customFormat="false" ht="12.8" hidden="false" customHeight="false" outlineLevel="0" collapsed="false">
      <c r="AB2733" s="1"/>
    </row>
    <row r="2734" customFormat="false" ht="12.8" hidden="false" customHeight="false" outlineLevel="0" collapsed="false">
      <c r="AB2734" s="1"/>
    </row>
    <row r="2735" customFormat="false" ht="12.8" hidden="false" customHeight="false" outlineLevel="0" collapsed="false">
      <c r="AB2735" s="1"/>
    </row>
    <row r="2736" customFormat="false" ht="12.8" hidden="false" customHeight="false" outlineLevel="0" collapsed="false">
      <c r="AB2736" s="1"/>
    </row>
    <row r="2737" customFormat="false" ht="12.8" hidden="false" customHeight="false" outlineLevel="0" collapsed="false">
      <c r="AB2737" s="1"/>
    </row>
    <row r="2738" customFormat="false" ht="12.8" hidden="false" customHeight="false" outlineLevel="0" collapsed="false">
      <c r="AB2738" s="1"/>
    </row>
    <row r="2739" customFormat="false" ht="12.8" hidden="false" customHeight="false" outlineLevel="0" collapsed="false">
      <c r="AB2739" s="1"/>
    </row>
    <row r="2740" customFormat="false" ht="12.8" hidden="false" customHeight="false" outlineLevel="0" collapsed="false">
      <c r="AB2740" s="1"/>
    </row>
    <row r="2741" customFormat="false" ht="12.8" hidden="false" customHeight="false" outlineLevel="0" collapsed="false">
      <c r="AB2741" s="1"/>
    </row>
    <row r="2742" customFormat="false" ht="12.8" hidden="false" customHeight="false" outlineLevel="0" collapsed="false">
      <c r="AB2742" s="1"/>
    </row>
    <row r="2743" customFormat="false" ht="12.8" hidden="false" customHeight="false" outlineLevel="0" collapsed="false">
      <c r="AB2743" s="1"/>
    </row>
    <row r="2744" customFormat="false" ht="12.8" hidden="false" customHeight="false" outlineLevel="0" collapsed="false">
      <c r="AB2744" s="1"/>
    </row>
    <row r="2745" customFormat="false" ht="12.8" hidden="false" customHeight="false" outlineLevel="0" collapsed="false">
      <c r="AB2745" s="1"/>
    </row>
    <row r="2746" customFormat="false" ht="12.8" hidden="false" customHeight="false" outlineLevel="0" collapsed="false">
      <c r="AB2746" s="1"/>
    </row>
    <row r="2747" customFormat="false" ht="12.8" hidden="false" customHeight="false" outlineLevel="0" collapsed="false">
      <c r="AB2747" s="1"/>
    </row>
    <row r="2748" customFormat="false" ht="12.8" hidden="false" customHeight="false" outlineLevel="0" collapsed="false">
      <c r="AB2748" s="1"/>
    </row>
    <row r="2749" customFormat="false" ht="12.8" hidden="false" customHeight="false" outlineLevel="0" collapsed="false">
      <c r="AB2749" s="1"/>
    </row>
    <row r="2750" customFormat="false" ht="12.8" hidden="false" customHeight="false" outlineLevel="0" collapsed="false">
      <c r="AB2750" s="1"/>
    </row>
    <row r="2751" customFormat="false" ht="12.8" hidden="false" customHeight="false" outlineLevel="0" collapsed="false">
      <c r="AB2751" s="1"/>
    </row>
    <row r="2752" customFormat="false" ht="12.8" hidden="false" customHeight="false" outlineLevel="0" collapsed="false">
      <c r="AB2752" s="1"/>
    </row>
    <row r="2753" customFormat="false" ht="12.8" hidden="false" customHeight="false" outlineLevel="0" collapsed="false">
      <c r="AB2753" s="1"/>
    </row>
    <row r="2754" customFormat="false" ht="12.8" hidden="false" customHeight="false" outlineLevel="0" collapsed="false">
      <c r="AB2754" s="1"/>
    </row>
    <row r="2755" customFormat="false" ht="12.8" hidden="false" customHeight="false" outlineLevel="0" collapsed="false">
      <c r="AB2755" s="1"/>
    </row>
    <row r="2756" customFormat="false" ht="12.8" hidden="false" customHeight="false" outlineLevel="0" collapsed="false">
      <c r="AB2756" s="1"/>
    </row>
    <row r="2757" customFormat="false" ht="12.8" hidden="false" customHeight="false" outlineLevel="0" collapsed="false">
      <c r="AB2757" s="1"/>
    </row>
    <row r="2758" customFormat="false" ht="12.8" hidden="false" customHeight="false" outlineLevel="0" collapsed="false">
      <c r="AB2758" s="1"/>
    </row>
    <row r="2759" customFormat="false" ht="12.8" hidden="false" customHeight="false" outlineLevel="0" collapsed="false">
      <c r="AB2759" s="1"/>
    </row>
    <row r="2760" customFormat="false" ht="12.8" hidden="false" customHeight="false" outlineLevel="0" collapsed="false">
      <c r="AB2760" s="1"/>
    </row>
    <row r="2761" customFormat="false" ht="12.8" hidden="false" customHeight="false" outlineLevel="0" collapsed="false">
      <c r="AB2761" s="1"/>
    </row>
    <row r="2762" customFormat="false" ht="12.8" hidden="false" customHeight="false" outlineLevel="0" collapsed="false">
      <c r="AB2762" s="1"/>
    </row>
    <row r="2763" customFormat="false" ht="12.8" hidden="false" customHeight="false" outlineLevel="0" collapsed="false">
      <c r="AB2763" s="1"/>
    </row>
    <row r="2764" customFormat="false" ht="12.8" hidden="false" customHeight="false" outlineLevel="0" collapsed="false">
      <c r="AB2764" s="1"/>
    </row>
    <row r="2765" customFormat="false" ht="12.8" hidden="false" customHeight="false" outlineLevel="0" collapsed="false">
      <c r="AB2765" s="1"/>
    </row>
    <row r="2766" customFormat="false" ht="12.8" hidden="false" customHeight="false" outlineLevel="0" collapsed="false">
      <c r="AB2766" s="1"/>
    </row>
    <row r="2767" customFormat="false" ht="12.8" hidden="false" customHeight="false" outlineLevel="0" collapsed="false">
      <c r="AB2767" s="1"/>
    </row>
    <row r="2768" customFormat="false" ht="12.8" hidden="false" customHeight="false" outlineLevel="0" collapsed="false">
      <c r="AB2768" s="1"/>
    </row>
    <row r="2769" customFormat="false" ht="12.8" hidden="false" customHeight="false" outlineLevel="0" collapsed="false">
      <c r="AB2769" s="1"/>
    </row>
    <row r="2770" customFormat="false" ht="12.8" hidden="false" customHeight="false" outlineLevel="0" collapsed="false">
      <c r="AB2770" s="1"/>
    </row>
    <row r="2771" customFormat="false" ht="12.8" hidden="false" customHeight="false" outlineLevel="0" collapsed="false">
      <c r="AB2771" s="1"/>
    </row>
    <row r="2772" customFormat="false" ht="12.8" hidden="false" customHeight="false" outlineLevel="0" collapsed="false">
      <c r="AB2772" s="1"/>
    </row>
    <row r="2773" customFormat="false" ht="12.8" hidden="false" customHeight="false" outlineLevel="0" collapsed="false">
      <c r="AB2773" s="1"/>
    </row>
    <row r="2774" customFormat="false" ht="12.8" hidden="false" customHeight="false" outlineLevel="0" collapsed="false">
      <c r="AB2774" s="1"/>
    </row>
    <row r="2775" customFormat="false" ht="12.8" hidden="false" customHeight="false" outlineLevel="0" collapsed="false">
      <c r="AB2775" s="1"/>
    </row>
    <row r="2776" customFormat="false" ht="12.8" hidden="false" customHeight="false" outlineLevel="0" collapsed="false">
      <c r="AB2776" s="1"/>
    </row>
    <row r="2777" customFormat="false" ht="12.8" hidden="false" customHeight="false" outlineLevel="0" collapsed="false">
      <c r="AB2777" s="1"/>
    </row>
    <row r="2778" customFormat="false" ht="12.8" hidden="false" customHeight="false" outlineLevel="0" collapsed="false">
      <c r="AB2778" s="1"/>
    </row>
    <row r="2779" customFormat="false" ht="12.8" hidden="false" customHeight="false" outlineLevel="0" collapsed="false">
      <c r="AB2779" s="1"/>
    </row>
    <row r="2780" customFormat="false" ht="12.8" hidden="false" customHeight="false" outlineLevel="0" collapsed="false">
      <c r="AB2780" s="1"/>
    </row>
    <row r="2781" customFormat="false" ht="12.8" hidden="false" customHeight="false" outlineLevel="0" collapsed="false">
      <c r="AB2781" s="1"/>
    </row>
    <row r="2782" customFormat="false" ht="12.8" hidden="false" customHeight="false" outlineLevel="0" collapsed="false">
      <c r="AB2782" s="1"/>
    </row>
    <row r="2783" customFormat="false" ht="12.8" hidden="false" customHeight="false" outlineLevel="0" collapsed="false">
      <c r="AB2783" s="1"/>
    </row>
    <row r="2784" customFormat="false" ht="12.8" hidden="false" customHeight="false" outlineLevel="0" collapsed="false">
      <c r="AB2784" s="1"/>
    </row>
    <row r="2785" customFormat="false" ht="12.8" hidden="false" customHeight="false" outlineLevel="0" collapsed="false">
      <c r="AB2785" s="1"/>
    </row>
    <row r="2786" customFormat="false" ht="12.8" hidden="false" customHeight="false" outlineLevel="0" collapsed="false">
      <c r="AB2786" s="1"/>
    </row>
    <row r="2787" customFormat="false" ht="12.8" hidden="false" customHeight="false" outlineLevel="0" collapsed="false">
      <c r="AB2787" s="1"/>
    </row>
    <row r="2788" customFormat="false" ht="12.8" hidden="false" customHeight="false" outlineLevel="0" collapsed="false">
      <c r="AB2788" s="1"/>
    </row>
    <row r="2789" customFormat="false" ht="12.8" hidden="false" customHeight="false" outlineLevel="0" collapsed="false">
      <c r="AB2789" s="1"/>
    </row>
    <row r="2790" customFormat="false" ht="12.8" hidden="false" customHeight="false" outlineLevel="0" collapsed="false">
      <c r="AB2790" s="1"/>
    </row>
    <row r="2791" customFormat="false" ht="12.8" hidden="false" customHeight="false" outlineLevel="0" collapsed="false">
      <c r="AB2791" s="1"/>
    </row>
    <row r="2792" customFormat="false" ht="12.8" hidden="false" customHeight="false" outlineLevel="0" collapsed="false">
      <c r="AB2792" s="1"/>
    </row>
    <row r="2793" customFormat="false" ht="12.8" hidden="false" customHeight="false" outlineLevel="0" collapsed="false">
      <c r="AB2793" s="1"/>
    </row>
    <row r="2794" customFormat="false" ht="12.8" hidden="false" customHeight="false" outlineLevel="0" collapsed="false">
      <c r="AB2794" s="1"/>
    </row>
    <row r="2795" customFormat="false" ht="12.8" hidden="false" customHeight="false" outlineLevel="0" collapsed="false">
      <c r="AB2795" s="1"/>
    </row>
    <row r="2796" customFormat="false" ht="12.8" hidden="false" customHeight="false" outlineLevel="0" collapsed="false">
      <c r="AB2796" s="1"/>
    </row>
    <row r="2797" customFormat="false" ht="12.8" hidden="false" customHeight="false" outlineLevel="0" collapsed="false">
      <c r="AB2797" s="1"/>
    </row>
    <row r="2798" customFormat="false" ht="12.8" hidden="false" customHeight="false" outlineLevel="0" collapsed="false">
      <c r="AB2798" s="1"/>
    </row>
    <row r="2799" customFormat="false" ht="12.8" hidden="false" customHeight="false" outlineLevel="0" collapsed="false">
      <c r="AB2799" s="1"/>
    </row>
    <row r="2803" customFormat="false" ht="12.8" hidden="false" customHeight="false" outlineLevel="0" collapsed="false">
      <c r="AB2803" s="1"/>
    </row>
    <row r="2804" customFormat="false" ht="12.8" hidden="false" customHeight="false" outlineLevel="0" collapsed="false">
      <c r="AB2804" s="1"/>
    </row>
    <row r="2805" customFormat="false" ht="12.8" hidden="false" customHeight="false" outlineLevel="0" collapsed="false">
      <c r="AB2805" s="1"/>
    </row>
    <row r="2806" customFormat="false" ht="12.8" hidden="false" customHeight="false" outlineLevel="0" collapsed="false">
      <c r="AB2806" s="1"/>
    </row>
    <row r="2807" customFormat="false" ht="12.8" hidden="false" customHeight="false" outlineLevel="0" collapsed="false">
      <c r="AB2807" s="1"/>
    </row>
    <row r="2808" customFormat="false" ht="12.8" hidden="false" customHeight="false" outlineLevel="0" collapsed="false">
      <c r="AB2808" s="1"/>
    </row>
    <row r="2809" customFormat="false" ht="12.8" hidden="false" customHeight="false" outlineLevel="0" collapsed="false">
      <c r="AB2809" s="1"/>
    </row>
    <row r="2810" customFormat="false" ht="12.8" hidden="false" customHeight="false" outlineLevel="0" collapsed="false">
      <c r="AB2810" s="1"/>
    </row>
    <row r="2811" customFormat="false" ht="12.8" hidden="false" customHeight="false" outlineLevel="0" collapsed="false">
      <c r="AB2811" s="1"/>
    </row>
    <row r="2812" customFormat="false" ht="12.8" hidden="false" customHeight="false" outlineLevel="0" collapsed="false">
      <c r="AB2812" s="1"/>
    </row>
    <row r="2813" customFormat="false" ht="12.8" hidden="false" customHeight="false" outlineLevel="0" collapsed="false">
      <c r="AB2813" s="1"/>
    </row>
    <row r="2814" customFormat="false" ht="12.8" hidden="false" customHeight="false" outlineLevel="0" collapsed="false">
      <c r="AB2814" s="1"/>
    </row>
    <row r="2815" customFormat="false" ht="12.8" hidden="false" customHeight="false" outlineLevel="0" collapsed="false">
      <c r="AB2815" s="1"/>
    </row>
    <row r="2816" customFormat="false" ht="12.8" hidden="false" customHeight="false" outlineLevel="0" collapsed="false">
      <c r="AB2816" s="1"/>
    </row>
    <row r="2817" customFormat="false" ht="12.8" hidden="false" customHeight="false" outlineLevel="0" collapsed="false">
      <c r="AB2817" s="1"/>
    </row>
    <row r="2818" customFormat="false" ht="12.8" hidden="false" customHeight="false" outlineLevel="0" collapsed="false">
      <c r="AB2818" s="1"/>
    </row>
    <row r="2819" customFormat="false" ht="12.8" hidden="false" customHeight="false" outlineLevel="0" collapsed="false">
      <c r="AB2819" s="1"/>
    </row>
    <row r="2820" customFormat="false" ht="12.8" hidden="false" customHeight="false" outlineLevel="0" collapsed="false">
      <c r="AB2820" s="1"/>
    </row>
    <row r="2821" customFormat="false" ht="12.8" hidden="false" customHeight="false" outlineLevel="0" collapsed="false">
      <c r="AB2821" s="1"/>
    </row>
    <row r="2822" customFormat="false" ht="12.8" hidden="false" customHeight="false" outlineLevel="0" collapsed="false">
      <c r="AB2822" s="1"/>
    </row>
    <row r="2823" customFormat="false" ht="12.8" hidden="false" customHeight="false" outlineLevel="0" collapsed="false">
      <c r="AB2823" s="1"/>
    </row>
    <row r="2824" customFormat="false" ht="12.8" hidden="false" customHeight="false" outlineLevel="0" collapsed="false">
      <c r="AB2824" s="1"/>
    </row>
    <row r="2825" customFormat="false" ht="12.8" hidden="false" customHeight="false" outlineLevel="0" collapsed="false">
      <c r="AB2825" s="1"/>
    </row>
    <row r="2826" customFormat="false" ht="12.8" hidden="false" customHeight="false" outlineLevel="0" collapsed="false">
      <c r="AB2826" s="1"/>
    </row>
    <row r="2827" customFormat="false" ht="12.8" hidden="false" customHeight="false" outlineLevel="0" collapsed="false">
      <c r="AB2827" s="1"/>
    </row>
    <row r="2828" customFormat="false" ht="12.8" hidden="false" customHeight="false" outlineLevel="0" collapsed="false">
      <c r="AB2828" s="1"/>
    </row>
    <row r="2829" customFormat="false" ht="12.8" hidden="false" customHeight="false" outlineLevel="0" collapsed="false">
      <c r="AB2829" s="1"/>
    </row>
    <row r="2830" customFormat="false" ht="12.8" hidden="false" customHeight="false" outlineLevel="0" collapsed="false">
      <c r="AB2830" s="1"/>
    </row>
    <row r="2831" customFormat="false" ht="12.8" hidden="false" customHeight="false" outlineLevel="0" collapsed="false">
      <c r="AB2831" s="1"/>
    </row>
    <row r="2832" customFormat="false" ht="12.8" hidden="false" customHeight="false" outlineLevel="0" collapsed="false">
      <c r="AB2832" s="1"/>
    </row>
    <row r="2833" customFormat="false" ht="12.8" hidden="false" customHeight="false" outlineLevel="0" collapsed="false">
      <c r="AB2833" s="1"/>
    </row>
    <row r="2834" customFormat="false" ht="12.8" hidden="false" customHeight="false" outlineLevel="0" collapsed="false">
      <c r="AB2834" s="1"/>
    </row>
    <row r="2835" customFormat="false" ht="12.8" hidden="false" customHeight="false" outlineLevel="0" collapsed="false">
      <c r="AB2835" s="1"/>
    </row>
    <row r="2836" customFormat="false" ht="12.8" hidden="false" customHeight="false" outlineLevel="0" collapsed="false">
      <c r="AB2836" s="1"/>
    </row>
    <row r="2837" customFormat="false" ht="12.8" hidden="false" customHeight="false" outlineLevel="0" collapsed="false">
      <c r="AB2837" s="1"/>
    </row>
    <row r="2838" customFormat="false" ht="12.8" hidden="false" customHeight="false" outlineLevel="0" collapsed="false">
      <c r="AB2838" s="1"/>
    </row>
    <row r="2839" customFormat="false" ht="12.8" hidden="false" customHeight="false" outlineLevel="0" collapsed="false">
      <c r="AB2839" s="1"/>
    </row>
    <row r="2840" customFormat="false" ht="12.8" hidden="false" customHeight="false" outlineLevel="0" collapsed="false">
      <c r="AB2840" s="1"/>
    </row>
    <row r="2841" customFormat="false" ht="12.8" hidden="false" customHeight="false" outlineLevel="0" collapsed="false">
      <c r="AB2841" s="1"/>
    </row>
    <row r="2842" customFormat="false" ht="12.8" hidden="false" customHeight="false" outlineLevel="0" collapsed="false">
      <c r="AB2842" s="1"/>
    </row>
    <row r="2843" customFormat="false" ht="12.8" hidden="false" customHeight="false" outlineLevel="0" collapsed="false">
      <c r="AB2843" s="1"/>
    </row>
    <row r="2844" customFormat="false" ht="12.8" hidden="false" customHeight="false" outlineLevel="0" collapsed="false">
      <c r="AB2844" s="1"/>
    </row>
    <row r="2845" customFormat="false" ht="12.8" hidden="false" customHeight="false" outlineLevel="0" collapsed="false">
      <c r="AB2845" s="1"/>
    </row>
    <row r="2846" customFormat="false" ht="12.8" hidden="false" customHeight="false" outlineLevel="0" collapsed="false">
      <c r="AB2846" s="1"/>
    </row>
    <row r="2847" customFormat="false" ht="12.8" hidden="false" customHeight="false" outlineLevel="0" collapsed="false">
      <c r="AB2847" s="1"/>
    </row>
    <row r="2848" customFormat="false" ht="12.8" hidden="false" customHeight="false" outlineLevel="0" collapsed="false">
      <c r="AB2848" s="1"/>
    </row>
    <row r="2849" customFormat="false" ht="12.8" hidden="false" customHeight="false" outlineLevel="0" collapsed="false">
      <c r="AB2849" s="1"/>
    </row>
    <row r="2850" customFormat="false" ht="12.8" hidden="false" customHeight="false" outlineLevel="0" collapsed="false">
      <c r="AB2850" s="1"/>
    </row>
    <row r="2851" customFormat="false" ht="12.8" hidden="false" customHeight="false" outlineLevel="0" collapsed="false">
      <c r="AB2851" s="1"/>
    </row>
    <row r="2852" customFormat="false" ht="12.8" hidden="false" customHeight="false" outlineLevel="0" collapsed="false">
      <c r="AB2852" s="1"/>
    </row>
    <row r="2853" customFormat="false" ht="12.8" hidden="false" customHeight="false" outlineLevel="0" collapsed="false">
      <c r="AB2853" s="1"/>
    </row>
    <row r="2854" customFormat="false" ht="12.8" hidden="false" customHeight="false" outlineLevel="0" collapsed="false">
      <c r="AB2854" s="1"/>
    </row>
    <row r="2855" customFormat="false" ht="12.8" hidden="false" customHeight="false" outlineLevel="0" collapsed="false">
      <c r="AB2855" s="1"/>
    </row>
    <row r="2856" customFormat="false" ht="12.8" hidden="false" customHeight="false" outlineLevel="0" collapsed="false">
      <c r="AB2856" s="1"/>
    </row>
    <row r="2857" customFormat="false" ht="12.8" hidden="false" customHeight="false" outlineLevel="0" collapsed="false">
      <c r="AB2857" s="1"/>
    </row>
    <row r="2858" customFormat="false" ht="12.8" hidden="false" customHeight="false" outlineLevel="0" collapsed="false">
      <c r="AB2858" s="1"/>
    </row>
    <row r="2859" customFormat="false" ht="12.8" hidden="false" customHeight="false" outlineLevel="0" collapsed="false">
      <c r="AB2859" s="1"/>
    </row>
    <row r="2860" customFormat="false" ht="12.8" hidden="false" customHeight="false" outlineLevel="0" collapsed="false">
      <c r="AB2860" s="1"/>
    </row>
    <row r="2861" customFormat="false" ht="12.8" hidden="false" customHeight="false" outlineLevel="0" collapsed="false">
      <c r="AB2861" s="1"/>
    </row>
    <row r="2862" customFormat="false" ht="12.8" hidden="false" customHeight="false" outlineLevel="0" collapsed="false">
      <c r="AB2862" s="1"/>
    </row>
    <row r="2863" customFormat="false" ht="12.8" hidden="false" customHeight="false" outlineLevel="0" collapsed="false">
      <c r="AB2863" s="1"/>
    </row>
    <row r="2864" customFormat="false" ht="12.8" hidden="false" customHeight="false" outlineLevel="0" collapsed="false">
      <c r="AB2864" s="1"/>
    </row>
    <row r="2865" customFormat="false" ht="12.8" hidden="false" customHeight="false" outlineLevel="0" collapsed="false">
      <c r="AB2865" s="1"/>
    </row>
    <row r="2866" customFormat="false" ht="12.8" hidden="false" customHeight="false" outlineLevel="0" collapsed="false">
      <c r="AB2866" s="1"/>
    </row>
    <row r="2867" customFormat="false" ht="12.8" hidden="false" customHeight="false" outlineLevel="0" collapsed="false">
      <c r="AB2867" s="1"/>
    </row>
    <row r="2868" customFormat="false" ht="12.8" hidden="false" customHeight="false" outlineLevel="0" collapsed="false">
      <c r="AB2868" s="1"/>
    </row>
    <row r="2869" customFormat="false" ht="12.8" hidden="false" customHeight="false" outlineLevel="0" collapsed="false">
      <c r="AB2869" s="1"/>
    </row>
    <row r="2870" customFormat="false" ht="12.8" hidden="false" customHeight="false" outlineLevel="0" collapsed="false">
      <c r="AB2870" s="1"/>
    </row>
    <row r="2871" customFormat="false" ht="12.8" hidden="false" customHeight="false" outlineLevel="0" collapsed="false">
      <c r="AB2871" s="1"/>
    </row>
    <row r="2872" customFormat="false" ht="12.8" hidden="false" customHeight="false" outlineLevel="0" collapsed="false">
      <c r="AB2872" s="1"/>
    </row>
    <row r="2873" customFormat="false" ht="12.8" hidden="false" customHeight="false" outlineLevel="0" collapsed="false">
      <c r="AB2873" s="1"/>
    </row>
    <row r="2874" customFormat="false" ht="12.8" hidden="false" customHeight="false" outlineLevel="0" collapsed="false">
      <c r="AB2874" s="1"/>
    </row>
    <row r="2875" customFormat="false" ht="12.8" hidden="false" customHeight="false" outlineLevel="0" collapsed="false">
      <c r="AB2875" s="1"/>
    </row>
    <row r="2876" customFormat="false" ht="12.8" hidden="false" customHeight="false" outlineLevel="0" collapsed="false">
      <c r="AB2876" s="1"/>
    </row>
    <row r="2877" customFormat="false" ht="12.8" hidden="false" customHeight="false" outlineLevel="0" collapsed="false">
      <c r="AB2877" s="1"/>
    </row>
    <row r="2878" customFormat="false" ht="12.8" hidden="false" customHeight="false" outlineLevel="0" collapsed="false">
      <c r="AB2878" s="1"/>
    </row>
    <row r="2879" customFormat="false" ht="12.8" hidden="false" customHeight="false" outlineLevel="0" collapsed="false">
      <c r="AB2879" s="1"/>
    </row>
    <row r="2880" customFormat="false" ht="12.8" hidden="false" customHeight="false" outlineLevel="0" collapsed="false">
      <c r="AB2880" s="1"/>
    </row>
    <row r="2881" customFormat="false" ht="12.8" hidden="false" customHeight="false" outlineLevel="0" collapsed="false">
      <c r="AB2881" s="1"/>
    </row>
    <row r="2882" customFormat="false" ht="12.8" hidden="false" customHeight="false" outlineLevel="0" collapsed="false">
      <c r="AB2882" s="1"/>
    </row>
    <row r="2883" customFormat="false" ht="12.8" hidden="false" customHeight="false" outlineLevel="0" collapsed="false">
      <c r="AB2883" s="1"/>
    </row>
    <row r="2884" customFormat="false" ht="12.8" hidden="false" customHeight="false" outlineLevel="0" collapsed="false">
      <c r="AB2884" s="1"/>
    </row>
    <row r="2885" customFormat="false" ht="12.8" hidden="false" customHeight="false" outlineLevel="0" collapsed="false">
      <c r="AB2885" s="1"/>
    </row>
    <row r="2886" customFormat="false" ht="12.8" hidden="false" customHeight="false" outlineLevel="0" collapsed="false">
      <c r="AB2886" s="1"/>
    </row>
    <row r="2887" customFormat="false" ht="12.8" hidden="false" customHeight="false" outlineLevel="0" collapsed="false">
      <c r="AB2887" s="1"/>
    </row>
    <row r="2888" customFormat="false" ht="12.8" hidden="false" customHeight="false" outlineLevel="0" collapsed="false">
      <c r="AB2888" s="1"/>
    </row>
    <row r="2889" customFormat="false" ht="12.8" hidden="false" customHeight="false" outlineLevel="0" collapsed="false">
      <c r="AB2889" s="1"/>
    </row>
    <row r="2890" customFormat="false" ht="12.8" hidden="false" customHeight="false" outlineLevel="0" collapsed="false">
      <c r="AB2890" s="1"/>
    </row>
    <row r="2891" customFormat="false" ht="12.8" hidden="false" customHeight="false" outlineLevel="0" collapsed="false">
      <c r="AB2891" s="1"/>
    </row>
    <row r="2892" customFormat="false" ht="12.8" hidden="false" customHeight="false" outlineLevel="0" collapsed="false">
      <c r="AB2892" s="1"/>
    </row>
    <row r="2893" customFormat="false" ht="12.8" hidden="false" customHeight="false" outlineLevel="0" collapsed="false">
      <c r="AB2893" s="1"/>
    </row>
    <row r="2894" customFormat="false" ht="12.8" hidden="false" customHeight="false" outlineLevel="0" collapsed="false">
      <c r="AB2894" s="1"/>
    </row>
    <row r="2895" customFormat="false" ht="12.8" hidden="false" customHeight="false" outlineLevel="0" collapsed="false">
      <c r="AB2895" s="1"/>
    </row>
    <row r="2896" customFormat="false" ht="12.8" hidden="false" customHeight="false" outlineLevel="0" collapsed="false">
      <c r="AB2896" s="1"/>
    </row>
    <row r="2897" customFormat="false" ht="12.8" hidden="false" customHeight="false" outlineLevel="0" collapsed="false">
      <c r="AB2897" s="1"/>
    </row>
    <row r="2898" customFormat="false" ht="12.8" hidden="false" customHeight="false" outlineLevel="0" collapsed="false">
      <c r="AB2898" s="1"/>
    </row>
    <row r="2899" customFormat="false" ht="12.8" hidden="false" customHeight="false" outlineLevel="0" collapsed="false">
      <c r="AB2899" s="1"/>
    </row>
    <row r="2900" customFormat="false" ht="12.8" hidden="false" customHeight="false" outlineLevel="0" collapsed="false">
      <c r="AB2900" s="1"/>
    </row>
    <row r="2901" customFormat="false" ht="12.8" hidden="false" customHeight="false" outlineLevel="0" collapsed="false">
      <c r="AB2901" s="1"/>
    </row>
    <row r="2902" customFormat="false" ht="12.8" hidden="false" customHeight="false" outlineLevel="0" collapsed="false">
      <c r="AB2902" s="1"/>
    </row>
    <row r="2903" customFormat="false" ht="12.8" hidden="false" customHeight="false" outlineLevel="0" collapsed="false">
      <c r="AB2903" s="1"/>
    </row>
    <row r="2904" customFormat="false" ht="12.8" hidden="false" customHeight="false" outlineLevel="0" collapsed="false">
      <c r="AB2904" s="1"/>
    </row>
    <row r="2905" customFormat="false" ht="12.8" hidden="false" customHeight="false" outlineLevel="0" collapsed="false">
      <c r="AB2905" s="1"/>
    </row>
    <row r="2906" customFormat="false" ht="12.8" hidden="false" customHeight="false" outlineLevel="0" collapsed="false">
      <c r="AB2906" s="1"/>
    </row>
    <row r="2907" customFormat="false" ht="12.8" hidden="false" customHeight="false" outlineLevel="0" collapsed="false">
      <c r="AB2907" s="1"/>
    </row>
    <row r="2908" customFormat="false" ht="12.8" hidden="false" customHeight="false" outlineLevel="0" collapsed="false">
      <c r="AB2908" s="1"/>
    </row>
    <row r="2909" customFormat="false" ht="12.8" hidden="false" customHeight="false" outlineLevel="0" collapsed="false">
      <c r="AB2909" s="1"/>
    </row>
    <row r="2910" customFormat="false" ht="12.8" hidden="false" customHeight="false" outlineLevel="0" collapsed="false">
      <c r="AB2910" s="1"/>
    </row>
    <row r="2911" customFormat="false" ht="12.8" hidden="false" customHeight="false" outlineLevel="0" collapsed="false">
      <c r="AB2911" s="1"/>
    </row>
    <row r="2912" customFormat="false" ht="12.8" hidden="false" customHeight="false" outlineLevel="0" collapsed="false">
      <c r="AB2912" s="1"/>
    </row>
    <row r="2913" customFormat="false" ht="12.8" hidden="false" customHeight="false" outlineLevel="0" collapsed="false">
      <c r="AB2913" s="1"/>
    </row>
    <row r="2914" customFormat="false" ht="12.8" hidden="false" customHeight="false" outlineLevel="0" collapsed="false">
      <c r="AB2914" s="1"/>
    </row>
    <row r="2915" customFormat="false" ht="12.8" hidden="false" customHeight="false" outlineLevel="0" collapsed="false">
      <c r="AB2915" s="1"/>
    </row>
    <row r="2916" customFormat="false" ht="12.8" hidden="false" customHeight="false" outlineLevel="0" collapsed="false">
      <c r="AB2916" s="1"/>
    </row>
    <row r="2917" customFormat="false" ht="12.8" hidden="false" customHeight="false" outlineLevel="0" collapsed="false">
      <c r="AB2917" s="1"/>
    </row>
    <row r="2918" customFormat="false" ht="12.8" hidden="false" customHeight="false" outlineLevel="0" collapsed="false">
      <c r="AB2918" s="1"/>
    </row>
    <row r="2919" customFormat="false" ht="12.8" hidden="false" customHeight="false" outlineLevel="0" collapsed="false">
      <c r="AB2919" s="1"/>
    </row>
    <row r="2920" customFormat="false" ht="12.8" hidden="false" customHeight="false" outlineLevel="0" collapsed="false">
      <c r="AB2920" s="1"/>
    </row>
    <row r="2921" customFormat="false" ht="12.8" hidden="false" customHeight="false" outlineLevel="0" collapsed="false">
      <c r="AB2921" s="1"/>
    </row>
    <row r="2922" customFormat="false" ht="12.8" hidden="false" customHeight="false" outlineLevel="0" collapsed="false">
      <c r="AB2922" s="1"/>
    </row>
    <row r="2923" customFormat="false" ht="12.8" hidden="false" customHeight="false" outlineLevel="0" collapsed="false">
      <c r="AB2923" s="1"/>
    </row>
    <row r="2924" customFormat="false" ht="12.8" hidden="false" customHeight="false" outlineLevel="0" collapsed="false">
      <c r="AB2924" s="1"/>
    </row>
    <row r="2925" customFormat="false" ht="12.8" hidden="false" customHeight="false" outlineLevel="0" collapsed="false">
      <c r="AB2925" s="1"/>
    </row>
    <row r="2926" customFormat="false" ht="12.8" hidden="false" customHeight="false" outlineLevel="0" collapsed="false">
      <c r="AB2926" s="1"/>
    </row>
    <row r="2927" customFormat="false" ht="12.8" hidden="false" customHeight="false" outlineLevel="0" collapsed="false">
      <c r="AB2927" s="1"/>
    </row>
    <row r="2928" customFormat="false" ht="12.8" hidden="false" customHeight="false" outlineLevel="0" collapsed="false">
      <c r="AB2928" s="1"/>
    </row>
    <row r="2929" customFormat="false" ht="12.8" hidden="false" customHeight="false" outlineLevel="0" collapsed="false">
      <c r="AB2929" s="1"/>
    </row>
    <row r="2930" customFormat="false" ht="12.8" hidden="false" customHeight="false" outlineLevel="0" collapsed="false">
      <c r="AB2930" s="1"/>
    </row>
    <row r="2931" customFormat="false" ht="12.8" hidden="false" customHeight="false" outlineLevel="0" collapsed="false">
      <c r="AB2931" s="1"/>
    </row>
    <row r="2932" customFormat="false" ht="12.8" hidden="false" customHeight="false" outlineLevel="0" collapsed="false">
      <c r="AB2932" s="1"/>
    </row>
    <row r="2933" customFormat="false" ht="12.8" hidden="false" customHeight="false" outlineLevel="0" collapsed="false">
      <c r="AB2933" s="1"/>
    </row>
    <row r="2934" customFormat="false" ht="12.8" hidden="false" customHeight="false" outlineLevel="0" collapsed="false">
      <c r="AB2934" s="1"/>
    </row>
    <row r="2935" customFormat="false" ht="12.8" hidden="false" customHeight="false" outlineLevel="0" collapsed="false">
      <c r="AB2935" s="1"/>
    </row>
    <row r="2936" customFormat="false" ht="12.8" hidden="false" customHeight="false" outlineLevel="0" collapsed="false">
      <c r="AB2936" s="1"/>
    </row>
    <row r="2937" customFormat="false" ht="12.8" hidden="false" customHeight="false" outlineLevel="0" collapsed="false">
      <c r="AB2937" s="1"/>
    </row>
    <row r="2938" customFormat="false" ht="12.8" hidden="false" customHeight="false" outlineLevel="0" collapsed="false">
      <c r="AB2938" s="1"/>
    </row>
    <row r="2939" customFormat="false" ht="12.8" hidden="false" customHeight="false" outlineLevel="0" collapsed="false">
      <c r="AB2939" s="1"/>
    </row>
    <row r="2940" customFormat="false" ht="12.8" hidden="false" customHeight="false" outlineLevel="0" collapsed="false">
      <c r="AB2940" s="1"/>
    </row>
    <row r="2941" customFormat="false" ht="12.8" hidden="false" customHeight="false" outlineLevel="0" collapsed="false">
      <c r="AB2941" s="1"/>
    </row>
    <row r="2942" customFormat="false" ht="12.8" hidden="false" customHeight="false" outlineLevel="0" collapsed="false">
      <c r="AB2942" s="1"/>
    </row>
    <row r="2943" customFormat="false" ht="12.8" hidden="false" customHeight="false" outlineLevel="0" collapsed="false">
      <c r="AB2943" s="1"/>
    </row>
    <row r="2944" customFormat="false" ht="12.8" hidden="false" customHeight="false" outlineLevel="0" collapsed="false">
      <c r="AB2944" s="1"/>
    </row>
    <row r="2945" customFormat="false" ht="12.8" hidden="false" customHeight="false" outlineLevel="0" collapsed="false">
      <c r="AB2945" s="1"/>
    </row>
    <row r="2946" customFormat="false" ht="12.8" hidden="false" customHeight="false" outlineLevel="0" collapsed="false">
      <c r="AB2946" s="1"/>
    </row>
    <row r="2947" customFormat="false" ht="12.8" hidden="false" customHeight="false" outlineLevel="0" collapsed="false">
      <c r="AB2947" s="1"/>
    </row>
    <row r="2948" customFormat="false" ht="12.8" hidden="false" customHeight="false" outlineLevel="0" collapsed="false">
      <c r="AB2948" s="1"/>
    </row>
    <row r="2949" customFormat="false" ht="12.8" hidden="false" customHeight="false" outlineLevel="0" collapsed="false">
      <c r="AB2949" s="1"/>
    </row>
    <row r="2950" customFormat="false" ht="12.8" hidden="false" customHeight="false" outlineLevel="0" collapsed="false">
      <c r="AB2950" s="1"/>
    </row>
    <row r="2951" customFormat="false" ht="12.8" hidden="false" customHeight="false" outlineLevel="0" collapsed="false">
      <c r="AB2951" s="1"/>
    </row>
    <row r="2952" customFormat="false" ht="12.8" hidden="false" customHeight="false" outlineLevel="0" collapsed="false">
      <c r="AB2952" s="1"/>
    </row>
    <row r="2953" customFormat="false" ht="12.8" hidden="false" customHeight="false" outlineLevel="0" collapsed="false">
      <c r="AB2953" s="1"/>
    </row>
    <row r="2954" customFormat="false" ht="12.8" hidden="false" customHeight="false" outlineLevel="0" collapsed="false">
      <c r="AB2954" s="1"/>
    </row>
    <row r="2955" customFormat="false" ht="12.8" hidden="false" customHeight="false" outlineLevel="0" collapsed="false">
      <c r="AB2955" s="1"/>
    </row>
    <row r="2956" customFormat="false" ht="12.8" hidden="false" customHeight="false" outlineLevel="0" collapsed="false">
      <c r="AB2956" s="1"/>
    </row>
    <row r="2957" customFormat="false" ht="12.8" hidden="false" customHeight="false" outlineLevel="0" collapsed="false">
      <c r="AB2957" s="1"/>
    </row>
    <row r="2958" customFormat="false" ht="12.8" hidden="false" customHeight="false" outlineLevel="0" collapsed="false">
      <c r="AB2958" s="1"/>
    </row>
    <row r="2959" customFormat="false" ht="12.8" hidden="false" customHeight="false" outlineLevel="0" collapsed="false">
      <c r="AB2959" s="1"/>
    </row>
    <row r="2960" customFormat="false" ht="12.8" hidden="false" customHeight="false" outlineLevel="0" collapsed="false">
      <c r="AB2960" s="1"/>
    </row>
    <row r="2961" customFormat="false" ht="12.8" hidden="false" customHeight="false" outlineLevel="0" collapsed="false">
      <c r="AB2961" s="1"/>
    </row>
    <row r="2962" customFormat="false" ht="12.8" hidden="false" customHeight="false" outlineLevel="0" collapsed="false">
      <c r="AB2962" s="1"/>
    </row>
    <row r="2963" customFormat="false" ht="12.8" hidden="false" customHeight="false" outlineLevel="0" collapsed="false">
      <c r="AB2963" s="1"/>
    </row>
    <row r="2964" customFormat="false" ht="12.8" hidden="false" customHeight="false" outlineLevel="0" collapsed="false">
      <c r="AB2964" s="1"/>
    </row>
    <row r="2965" customFormat="false" ht="12.8" hidden="false" customHeight="false" outlineLevel="0" collapsed="false">
      <c r="AB2965" s="1"/>
    </row>
    <row r="2966" customFormat="false" ht="12.8" hidden="false" customHeight="false" outlineLevel="0" collapsed="false">
      <c r="AB2966" s="1"/>
    </row>
    <row r="2967" customFormat="false" ht="12.8" hidden="false" customHeight="false" outlineLevel="0" collapsed="false">
      <c r="AB2967" s="1"/>
    </row>
    <row r="2968" customFormat="false" ht="12.8" hidden="false" customHeight="false" outlineLevel="0" collapsed="false">
      <c r="AB2968" s="1"/>
    </row>
    <row r="2969" customFormat="false" ht="12.8" hidden="false" customHeight="false" outlineLevel="0" collapsed="false">
      <c r="AB2969" s="1"/>
    </row>
    <row r="2970" customFormat="false" ht="12.8" hidden="false" customHeight="false" outlineLevel="0" collapsed="false">
      <c r="AB2970" s="1"/>
    </row>
    <row r="2971" customFormat="false" ht="12.8" hidden="false" customHeight="false" outlineLevel="0" collapsed="false">
      <c r="AB2971" s="1"/>
    </row>
    <row r="2972" customFormat="false" ht="12.8" hidden="false" customHeight="false" outlineLevel="0" collapsed="false">
      <c r="AB2972" s="1"/>
    </row>
    <row r="2973" customFormat="false" ht="12.8" hidden="false" customHeight="false" outlineLevel="0" collapsed="false">
      <c r="AB2973" s="1"/>
    </row>
    <row r="2974" customFormat="false" ht="12.8" hidden="false" customHeight="false" outlineLevel="0" collapsed="false">
      <c r="AB2974" s="1"/>
    </row>
    <row r="2975" customFormat="false" ht="12.8" hidden="false" customHeight="false" outlineLevel="0" collapsed="false">
      <c r="AB2975" s="1"/>
    </row>
    <row r="2976" customFormat="false" ht="12.8" hidden="false" customHeight="false" outlineLevel="0" collapsed="false">
      <c r="AB2976" s="1"/>
    </row>
    <row r="2977" customFormat="false" ht="12.8" hidden="false" customHeight="false" outlineLevel="0" collapsed="false">
      <c r="AB2977" s="1"/>
    </row>
    <row r="2978" customFormat="false" ht="12.8" hidden="false" customHeight="false" outlineLevel="0" collapsed="false">
      <c r="AB2978" s="1"/>
    </row>
    <row r="2979" customFormat="false" ht="12.8" hidden="false" customHeight="false" outlineLevel="0" collapsed="false">
      <c r="AB2979" s="1"/>
    </row>
    <row r="2980" customFormat="false" ht="12.8" hidden="false" customHeight="false" outlineLevel="0" collapsed="false">
      <c r="AB2980" s="1"/>
    </row>
    <row r="2981" customFormat="false" ht="12.8" hidden="false" customHeight="false" outlineLevel="0" collapsed="false">
      <c r="AB2981" s="1"/>
    </row>
    <row r="2982" customFormat="false" ht="12.8" hidden="false" customHeight="false" outlineLevel="0" collapsed="false">
      <c r="AB2982" s="1"/>
    </row>
    <row r="2983" customFormat="false" ht="12.8" hidden="false" customHeight="false" outlineLevel="0" collapsed="false">
      <c r="AB2983" s="1"/>
    </row>
    <row r="2984" customFormat="false" ht="12.8" hidden="false" customHeight="false" outlineLevel="0" collapsed="false">
      <c r="AB2984" s="1"/>
    </row>
    <row r="2985" customFormat="false" ht="12.8" hidden="false" customHeight="false" outlineLevel="0" collapsed="false">
      <c r="AB2985" s="1"/>
    </row>
    <row r="2986" customFormat="false" ht="12.8" hidden="false" customHeight="false" outlineLevel="0" collapsed="false">
      <c r="AB2986" s="1"/>
    </row>
    <row r="2987" customFormat="false" ht="12.8" hidden="false" customHeight="false" outlineLevel="0" collapsed="false">
      <c r="AB2987" s="1"/>
    </row>
    <row r="2988" customFormat="false" ht="12.8" hidden="false" customHeight="false" outlineLevel="0" collapsed="false">
      <c r="AB2988" s="1"/>
    </row>
    <row r="2989" customFormat="false" ht="12.8" hidden="false" customHeight="false" outlineLevel="0" collapsed="false">
      <c r="AB2989" s="1"/>
    </row>
    <row r="2990" customFormat="false" ht="12.8" hidden="false" customHeight="false" outlineLevel="0" collapsed="false">
      <c r="AB2990" s="1"/>
    </row>
    <row r="2991" customFormat="false" ht="12.8" hidden="false" customHeight="false" outlineLevel="0" collapsed="false">
      <c r="AB2991" s="1"/>
    </row>
    <row r="2992" customFormat="false" ht="12.8" hidden="false" customHeight="false" outlineLevel="0" collapsed="false">
      <c r="AB2992" s="1"/>
    </row>
    <row r="2993" customFormat="false" ht="12.8" hidden="false" customHeight="false" outlineLevel="0" collapsed="false">
      <c r="AB2993" s="1"/>
    </row>
    <row r="2994" customFormat="false" ht="12.8" hidden="false" customHeight="false" outlineLevel="0" collapsed="false">
      <c r="AB2994" s="1"/>
    </row>
    <row r="2995" customFormat="false" ht="12.8" hidden="false" customHeight="false" outlineLevel="0" collapsed="false">
      <c r="AB2995" s="1"/>
    </row>
    <row r="2996" customFormat="false" ht="12.8" hidden="false" customHeight="false" outlineLevel="0" collapsed="false">
      <c r="AB2996" s="1"/>
    </row>
    <row r="2997" customFormat="false" ht="12.8" hidden="false" customHeight="false" outlineLevel="0" collapsed="false">
      <c r="AB2997" s="1"/>
    </row>
    <row r="2998" customFormat="false" ht="12.8" hidden="false" customHeight="false" outlineLevel="0" collapsed="false">
      <c r="AB2998" s="1"/>
    </row>
    <row r="2999" customFormat="false" ht="12.8" hidden="false" customHeight="false" outlineLevel="0" collapsed="false">
      <c r="AB2999" s="1"/>
    </row>
    <row r="3000" customFormat="false" ht="12.8" hidden="false" customHeight="false" outlineLevel="0" collapsed="false">
      <c r="AB3000" s="1"/>
    </row>
    <row r="3001" customFormat="false" ht="12.8" hidden="false" customHeight="false" outlineLevel="0" collapsed="false">
      <c r="AB3001" s="1"/>
    </row>
    <row r="3002" customFormat="false" ht="12.8" hidden="false" customHeight="false" outlineLevel="0" collapsed="false">
      <c r="AB3002" s="1"/>
    </row>
    <row r="3003" customFormat="false" ht="12.8" hidden="false" customHeight="false" outlineLevel="0" collapsed="false">
      <c r="AB3003" s="1"/>
    </row>
    <row r="3004" customFormat="false" ht="12.8" hidden="false" customHeight="false" outlineLevel="0" collapsed="false">
      <c r="AB3004" s="1"/>
    </row>
    <row r="3005" customFormat="false" ht="12.8" hidden="false" customHeight="false" outlineLevel="0" collapsed="false">
      <c r="AB3005" s="1"/>
    </row>
    <row r="3006" customFormat="false" ht="12.8" hidden="false" customHeight="false" outlineLevel="0" collapsed="false">
      <c r="AB3006" s="1"/>
    </row>
    <row r="3007" customFormat="false" ht="12.8" hidden="false" customHeight="false" outlineLevel="0" collapsed="false">
      <c r="AB3007" s="1"/>
    </row>
    <row r="3008" customFormat="false" ht="12.8" hidden="false" customHeight="false" outlineLevel="0" collapsed="false">
      <c r="AB3008" s="1"/>
    </row>
    <row r="3009" customFormat="false" ht="12.8" hidden="false" customHeight="false" outlineLevel="0" collapsed="false">
      <c r="AB3009" s="1"/>
    </row>
    <row r="3010" customFormat="false" ht="12.8" hidden="false" customHeight="false" outlineLevel="0" collapsed="false">
      <c r="AB3010" s="1"/>
    </row>
    <row r="3011" customFormat="false" ht="12.8" hidden="false" customHeight="false" outlineLevel="0" collapsed="false">
      <c r="AB3011" s="1"/>
    </row>
    <row r="3012" customFormat="false" ht="12.8" hidden="false" customHeight="false" outlineLevel="0" collapsed="false">
      <c r="AB3012" s="1"/>
    </row>
    <row r="3013" customFormat="false" ht="12.8" hidden="false" customHeight="false" outlineLevel="0" collapsed="false">
      <c r="AB3013" s="1"/>
    </row>
    <row r="3014" customFormat="false" ht="12.8" hidden="false" customHeight="false" outlineLevel="0" collapsed="false">
      <c r="AB3014" s="1"/>
    </row>
    <row r="3015" customFormat="false" ht="12.8" hidden="false" customHeight="false" outlineLevel="0" collapsed="false">
      <c r="AB3015" s="1"/>
    </row>
    <row r="3016" customFormat="false" ht="12.8" hidden="false" customHeight="false" outlineLevel="0" collapsed="false">
      <c r="AB3016" s="1"/>
    </row>
    <row r="3017" customFormat="false" ht="12.8" hidden="false" customHeight="false" outlineLevel="0" collapsed="false">
      <c r="AB3017" s="1"/>
    </row>
    <row r="3018" customFormat="false" ht="12.8" hidden="false" customHeight="false" outlineLevel="0" collapsed="false">
      <c r="AB3018" s="1"/>
    </row>
    <row r="3019" customFormat="false" ht="12.8" hidden="false" customHeight="false" outlineLevel="0" collapsed="false">
      <c r="AB3019" s="1"/>
    </row>
    <row r="3020" customFormat="false" ht="12.8" hidden="false" customHeight="false" outlineLevel="0" collapsed="false">
      <c r="AB3020" s="1"/>
    </row>
    <row r="3021" customFormat="false" ht="12.8" hidden="false" customHeight="false" outlineLevel="0" collapsed="false">
      <c r="AB3021" s="1"/>
    </row>
    <row r="3022" customFormat="false" ht="12.8" hidden="false" customHeight="false" outlineLevel="0" collapsed="false">
      <c r="AB3022" s="1"/>
    </row>
    <row r="3023" customFormat="false" ht="12.8" hidden="false" customHeight="false" outlineLevel="0" collapsed="false">
      <c r="AB3023" s="1"/>
    </row>
    <row r="3024" customFormat="false" ht="12.8" hidden="false" customHeight="false" outlineLevel="0" collapsed="false">
      <c r="AB3024" s="1"/>
    </row>
    <row r="3025" customFormat="false" ht="12.8" hidden="false" customHeight="false" outlineLevel="0" collapsed="false">
      <c r="AB3025" s="1"/>
    </row>
    <row r="3026" customFormat="false" ht="12.8" hidden="false" customHeight="false" outlineLevel="0" collapsed="false">
      <c r="AB3026" s="1"/>
    </row>
    <row r="3027" customFormat="false" ht="12.8" hidden="false" customHeight="false" outlineLevel="0" collapsed="false">
      <c r="AB3027" s="1"/>
    </row>
    <row r="3028" customFormat="false" ht="12.8" hidden="false" customHeight="false" outlineLevel="0" collapsed="false">
      <c r="AB3028" s="1"/>
    </row>
    <row r="3029" customFormat="false" ht="12.8" hidden="false" customHeight="false" outlineLevel="0" collapsed="false">
      <c r="AB3029" s="1"/>
    </row>
    <row r="3030" customFormat="false" ht="12.8" hidden="false" customHeight="false" outlineLevel="0" collapsed="false">
      <c r="AB3030" s="1"/>
    </row>
    <row r="3031" customFormat="false" ht="12.8" hidden="false" customHeight="false" outlineLevel="0" collapsed="false">
      <c r="AB3031" s="1"/>
    </row>
    <row r="3032" customFormat="false" ht="12.8" hidden="false" customHeight="false" outlineLevel="0" collapsed="false">
      <c r="AB3032" s="1"/>
    </row>
    <row r="3033" customFormat="false" ht="12.8" hidden="false" customHeight="false" outlineLevel="0" collapsed="false">
      <c r="AB3033" s="1"/>
    </row>
    <row r="3034" customFormat="false" ht="12.8" hidden="false" customHeight="false" outlineLevel="0" collapsed="false">
      <c r="AB3034" s="1"/>
    </row>
    <row r="3035" customFormat="false" ht="12.8" hidden="false" customHeight="false" outlineLevel="0" collapsed="false">
      <c r="AB3035" s="1"/>
    </row>
    <row r="3036" customFormat="false" ht="12.8" hidden="false" customHeight="false" outlineLevel="0" collapsed="false">
      <c r="AB3036" s="1"/>
    </row>
    <row r="3037" customFormat="false" ht="12.8" hidden="false" customHeight="false" outlineLevel="0" collapsed="false">
      <c r="AB3037" s="1"/>
    </row>
    <row r="3038" customFormat="false" ht="12.8" hidden="false" customHeight="false" outlineLevel="0" collapsed="false">
      <c r="AB3038" s="1"/>
    </row>
    <row r="3039" customFormat="false" ht="12.8" hidden="false" customHeight="false" outlineLevel="0" collapsed="false">
      <c r="AB3039" s="1"/>
    </row>
    <row r="3040" customFormat="false" ht="12.8" hidden="false" customHeight="false" outlineLevel="0" collapsed="false">
      <c r="AB3040" s="1"/>
    </row>
    <row r="3041" customFormat="false" ht="12.8" hidden="false" customHeight="false" outlineLevel="0" collapsed="false">
      <c r="AB3041" s="1"/>
    </row>
    <row r="3042" customFormat="false" ht="12.8" hidden="false" customHeight="false" outlineLevel="0" collapsed="false">
      <c r="AB3042" s="1"/>
    </row>
    <row r="3043" customFormat="false" ht="12.8" hidden="false" customHeight="false" outlineLevel="0" collapsed="false">
      <c r="AB3043" s="1"/>
    </row>
    <row r="3044" customFormat="false" ht="12.8" hidden="false" customHeight="false" outlineLevel="0" collapsed="false">
      <c r="AB3044" s="1"/>
    </row>
    <row r="3045" customFormat="false" ht="12.8" hidden="false" customHeight="false" outlineLevel="0" collapsed="false">
      <c r="AB3045" s="1"/>
    </row>
    <row r="3046" customFormat="false" ht="12.8" hidden="false" customHeight="false" outlineLevel="0" collapsed="false">
      <c r="AB3046" s="1"/>
    </row>
    <row r="3047" customFormat="false" ht="12.8" hidden="false" customHeight="false" outlineLevel="0" collapsed="false">
      <c r="AB3047" s="1"/>
    </row>
    <row r="3048" customFormat="false" ht="12.8" hidden="false" customHeight="false" outlineLevel="0" collapsed="false">
      <c r="AB3048" s="1"/>
    </row>
    <row r="3049" customFormat="false" ht="12.8" hidden="false" customHeight="false" outlineLevel="0" collapsed="false">
      <c r="AB3049" s="1"/>
    </row>
    <row r="3052" customFormat="false" ht="12.8" hidden="false" customHeight="false" outlineLevel="0" collapsed="false">
      <c r="AB3052" s="1"/>
    </row>
    <row r="3053" customFormat="false" ht="12.8" hidden="false" customHeight="false" outlineLevel="0" collapsed="false">
      <c r="AB3053" s="1"/>
    </row>
    <row r="3054" customFormat="false" ht="12.8" hidden="false" customHeight="false" outlineLevel="0" collapsed="false">
      <c r="AB3054" s="1"/>
    </row>
    <row r="3055" customFormat="false" ht="12.8" hidden="false" customHeight="false" outlineLevel="0" collapsed="false">
      <c r="AB3055" s="1"/>
    </row>
    <row r="3056" customFormat="false" ht="12.8" hidden="false" customHeight="false" outlineLevel="0" collapsed="false">
      <c r="AB3056" s="1"/>
    </row>
    <row r="3057" customFormat="false" ht="12.8" hidden="false" customHeight="false" outlineLevel="0" collapsed="false">
      <c r="AB3057" s="1"/>
    </row>
    <row r="3058" customFormat="false" ht="12.8" hidden="false" customHeight="false" outlineLevel="0" collapsed="false">
      <c r="AB3058" s="1"/>
    </row>
    <row r="3059" customFormat="false" ht="12.8" hidden="false" customHeight="false" outlineLevel="0" collapsed="false">
      <c r="AB3059" s="1"/>
    </row>
    <row r="3060" customFormat="false" ht="12.8" hidden="false" customHeight="false" outlineLevel="0" collapsed="false">
      <c r="AB3060" s="1"/>
    </row>
    <row r="3061" customFormat="false" ht="12.8" hidden="false" customHeight="false" outlineLevel="0" collapsed="false">
      <c r="AB3061" s="1"/>
    </row>
    <row r="3062" customFormat="false" ht="12.8" hidden="false" customHeight="false" outlineLevel="0" collapsed="false">
      <c r="AB3062" s="1"/>
    </row>
    <row r="3063" customFormat="false" ht="12.8" hidden="false" customHeight="false" outlineLevel="0" collapsed="false">
      <c r="AB3063" s="1"/>
    </row>
    <row r="3064" customFormat="false" ht="12.8" hidden="false" customHeight="false" outlineLevel="0" collapsed="false">
      <c r="AB3064" s="1"/>
    </row>
    <row r="3065" customFormat="false" ht="12.8" hidden="false" customHeight="false" outlineLevel="0" collapsed="false">
      <c r="AB3065" s="1"/>
    </row>
    <row r="3066" customFormat="false" ht="12.8" hidden="false" customHeight="false" outlineLevel="0" collapsed="false">
      <c r="AB3066" s="1"/>
    </row>
    <row r="3067" customFormat="false" ht="12.8" hidden="false" customHeight="false" outlineLevel="0" collapsed="false">
      <c r="AB3067" s="1"/>
    </row>
    <row r="3068" customFormat="false" ht="12.8" hidden="false" customHeight="false" outlineLevel="0" collapsed="false">
      <c r="AB3068" s="1"/>
    </row>
    <row r="3069" customFormat="false" ht="12.8" hidden="false" customHeight="false" outlineLevel="0" collapsed="false">
      <c r="AB3069" s="1"/>
    </row>
    <row r="3070" customFormat="false" ht="12.8" hidden="false" customHeight="false" outlineLevel="0" collapsed="false">
      <c r="AB3070" s="1"/>
    </row>
    <row r="3071" customFormat="false" ht="12.8" hidden="false" customHeight="false" outlineLevel="0" collapsed="false">
      <c r="AB3071" s="1"/>
    </row>
    <row r="3072" customFormat="false" ht="12.8" hidden="false" customHeight="false" outlineLevel="0" collapsed="false">
      <c r="AB3072" s="1"/>
    </row>
    <row r="3073" customFormat="false" ht="12.8" hidden="false" customHeight="false" outlineLevel="0" collapsed="false">
      <c r="AB3073" s="1"/>
    </row>
    <row r="3074" customFormat="false" ht="12.8" hidden="false" customHeight="false" outlineLevel="0" collapsed="false">
      <c r="AB3074" s="1"/>
    </row>
    <row r="3075" customFormat="false" ht="12.8" hidden="false" customHeight="false" outlineLevel="0" collapsed="false">
      <c r="AB3075" s="1"/>
    </row>
    <row r="3076" customFormat="false" ht="12.8" hidden="false" customHeight="false" outlineLevel="0" collapsed="false">
      <c r="AB3076" s="1"/>
    </row>
    <row r="3077" customFormat="false" ht="12.8" hidden="false" customHeight="false" outlineLevel="0" collapsed="false">
      <c r="AB3077" s="1"/>
    </row>
    <row r="3078" customFormat="false" ht="12.8" hidden="false" customHeight="false" outlineLevel="0" collapsed="false">
      <c r="AB3078" s="1"/>
    </row>
    <row r="3079" customFormat="false" ht="12.8" hidden="false" customHeight="false" outlineLevel="0" collapsed="false">
      <c r="AB3079" s="1"/>
    </row>
    <row r="3080" customFormat="false" ht="12.8" hidden="false" customHeight="false" outlineLevel="0" collapsed="false">
      <c r="AB3080" s="1"/>
    </row>
    <row r="3081" customFormat="false" ht="12.8" hidden="false" customHeight="false" outlineLevel="0" collapsed="false">
      <c r="AB3081" s="1"/>
    </row>
    <row r="3082" customFormat="false" ht="12.8" hidden="false" customHeight="false" outlineLevel="0" collapsed="false">
      <c r="AB3082" s="1"/>
    </row>
    <row r="3083" customFormat="false" ht="12.8" hidden="false" customHeight="false" outlineLevel="0" collapsed="false">
      <c r="AB3083" s="1"/>
    </row>
    <row r="3084" customFormat="false" ht="12.8" hidden="false" customHeight="false" outlineLevel="0" collapsed="false">
      <c r="AB3084" s="1"/>
    </row>
    <row r="3085" customFormat="false" ht="12.8" hidden="false" customHeight="false" outlineLevel="0" collapsed="false">
      <c r="AB3085" s="1"/>
    </row>
    <row r="3086" customFormat="false" ht="12.8" hidden="false" customHeight="false" outlineLevel="0" collapsed="false">
      <c r="AB3086" s="1"/>
    </row>
    <row r="3087" customFormat="false" ht="12.8" hidden="false" customHeight="false" outlineLevel="0" collapsed="false">
      <c r="AB3087" s="1"/>
    </row>
    <row r="3088" customFormat="false" ht="12.8" hidden="false" customHeight="false" outlineLevel="0" collapsed="false">
      <c r="AB3088" s="1"/>
    </row>
    <row r="3089" customFormat="false" ht="12.8" hidden="false" customHeight="false" outlineLevel="0" collapsed="false">
      <c r="AB3089" s="1"/>
    </row>
    <row r="3090" customFormat="false" ht="12.8" hidden="false" customHeight="false" outlineLevel="0" collapsed="false">
      <c r="AB3090" s="1"/>
    </row>
    <row r="3091" customFormat="false" ht="12.8" hidden="false" customHeight="false" outlineLevel="0" collapsed="false">
      <c r="AB3091" s="1"/>
    </row>
    <row r="3092" customFormat="false" ht="12.8" hidden="false" customHeight="false" outlineLevel="0" collapsed="false">
      <c r="AB3092" s="1"/>
    </row>
    <row r="3093" customFormat="false" ht="12.8" hidden="false" customHeight="false" outlineLevel="0" collapsed="false">
      <c r="AB3093" s="1"/>
    </row>
    <row r="3094" customFormat="false" ht="12.8" hidden="false" customHeight="false" outlineLevel="0" collapsed="false">
      <c r="AB3094" s="1"/>
    </row>
    <row r="3095" customFormat="false" ht="12.8" hidden="false" customHeight="false" outlineLevel="0" collapsed="false">
      <c r="AB3095" s="1"/>
    </row>
    <row r="3096" customFormat="false" ht="12.8" hidden="false" customHeight="false" outlineLevel="0" collapsed="false">
      <c r="AB3096" s="1"/>
    </row>
    <row r="3097" customFormat="false" ht="12.8" hidden="false" customHeight="false" outlineLevel="0" collapsed="false">
      <c r="AB3097" s="1"/>
    </row>
    <row r="3098" customFormat="false" ht="12.8" hidden="false" customHeight="false" outlineLevel="0" collapsed="false">
      <c r="AB3098" s="1"/>
    </row>
    <row r="3099" customFormat="false" ht="12.8" hidden="false" customHeight="false" outlineLevel="0" collapsed="false">
      <c r="AB3099" s="1"/>
    </row>
    <row r="3100" customFormat="false" ht="12.8" hidden="false" customHeight="false" outlineLevel="0" collapsed="false">
      <c r="AB3100" s="1"/>
    </row>
    <row r="3101" customFormat="false" ht="12.8" hidden="false" customHeight="false" outlineLevel="0" collapsed="false">
      <c r="AB3101" s="1"/>
    </row>
    <row r="3102" customFormat="false" ht="12.8" hidden="false" customHeight="false" outlineLevel="0" collapsed="false">
      <c r="AB3102" s="1"/>
    </row>
    <row r="3103" customFormat="false" ht="12.8" hidden="false" customHeight="false" outlineLevel="0" collapsed="false">
      <c r="AB3103" s="1"/>
    </row>
    <row r="3104" customFormat="false" ht="12.8" hidden="false" customHeight="false" outlineLevel="0" collapsed="false">
      <c r="AB3104" s="1"/>
    </row>
    <row r="3105" customFormat="false" ht="12.8" hidden="false" customHeight="false" outlineLevel="0" collapsed="false">
      <c r="AB3105" s="1"/>
    </row>
    <row r="3106" customFormat="false" ht="12.8" hidden="false" customHeight="false" outlineLevel="0" collapsed="false">
      <c r="AB3106" s="1"/>
    </row>
    <row r="3107" customFormat="false" ht="12.8" hidden="false" customHeight="false" outlineLevel="0" collapsed="false">
      <c r="AB3107" s="1"/>
    </row>
    <row r="3108" customFormat="false" ht="12.8" hidden="false" customHeight="false" outlineLevel="0" collapsed="false">
      <c r="AB3108" s="1"/>
    </row>
    <row r="3109" customFormat="false" ht="12.8" hidden="false" customHeight="false" outlineLevel="0" collapsed="false">
      <c r="AB3109" s="1"/>
    </row>
    <row r="3110" customFormat="false" ht="12.8" hidden="false" customHeight="false" outlineLevel="0" collapsed="false">
      <c r="AB3110" s="1"/>
    </row>
    <row r="3111" customFormat="false" ht="12.8" hidden="false" customHeight="false" outlineLevel="0" collapsed="false">
      <c r="AB3111" s="1"/>
    </row>
    <row r="3112" customFormat="false" ht="12.8" hidden="false" customHeight="false" outlineLevel="0" collapsed="false">
      <c r="AB3112" s="1"/>
    </row>
    <row r="3113" customFormat="false" ht="12.8" hidden="false" customHeight="false" outlineLevel="0" collapsed="false">
      <c r="AB3113" s="1"/>
    </row>
    <row r="3114" customFormat="false" ht="12.8" hidden="false" customHeight="false" outlineLevel="0" collapsed="false">
      <c r="AB3114" s="1"/>
    </row>
    <row r="3115" customFormat="false" ht="12.8" hidden="false" customHeight="false" outlineLevel="0" collapsed="false">
      <c r="AB3115" s="1"/>
    </row>
    <row r="3116" customFormat="false" ht="12.8" hidden="false" customHeight="false" outlineLevel="0" collapsed="false">
      <c r="AB3116" s="1"/>
    </row>
    <row r="3117" customFormat="false" ht="12.8" hidden="false" customHeight="false" outlineLevel="0" collapsed="false">
      <c r="AB3117" s="1"/>
    </row>
    <row r="3118" customFormat="false" ht="12.8" hidden="false" customHeight="false" outlineLevel="0" collapsed="false">
      <c r="AB3118" s="1"/>
    </row>
    <row r="3119" customFormat="false" ht="12.8" hidden="false" customHeight="false" outlineLevel="0" collapsed="false">
      <c r="AB3119" s="1"/>
    </row>
    <row r="3120" customFormat="false" ht="12.8" hidden="false" customHeight="false" outlineLevel="0" collapsed="false">
      <c r="AB3120" s="1"/>
    </row>
    <row r="3121" customFormat="false" ht="12.8" hidden="false" customHeight="false" outlineLevel="0" collapsed="false">
      <c r="AB3121" s="1"/>
    </row>
    <row r="3122" customFormat="false" ht="12.8" hidden="false" customHeight="false" outlineLevel="0" collapsed="false">
      <c r="AB3122" s="1"/>
    </row>
    <row r="3123" customFormat="false" ht="12.8" hidden="false" customHeight="false" outlineLevel="0" collapsed="false">
      <c r="AB3123" s="1"/>
    </row>
    <row r="3124" customFormat="false" ht="12.8" hidden="false" customHeight="false" outlineLevel="0" collapsed="false">
      <c r="AB3124" s="1"/>
    </row>
    <row r="3125" customFormat="false" ht="12.8" hidden="false" customHeight="false" outlineLevel="0" collapsed="false">
      <c r="AB3125" s="1"/>
    </row>
    <row r="3126" customFormat="false" ht="12.8" hidden="false" customHeight="false" outlineLevel="0" collapsed="false">
      <c r="AB3126" s="1"/>
    </row>
    <row r="3127" customFormat="false" ht="12.8" hidden="false" customHeight="false" outlineLevel="0" collapsed="false">
      <c r="AB3127" s="1"/>
    </row>
    <row r="3128" customFormat="false" ht="12.8" hidden="false" customHeight="false" outlineLevel="0" collapsed="false">
      <c r="AB3128" s="1"/>
    </row>
    <row r="3129" customFormat="false" ht="12.8" hidden="false" customHeight="false" outlineLevel="0" collapsed="false">
      <c r="AB3129" s="1"/>
    </row>
    <row r="3130" customFormat="false" ht="12.8" hidden="false" customHeight="false" outlineLevel="0" collapsed="false">
      <c r="AB3130" s="1"/>
    </row>
    <row r="3131" customFormat="false" ht="12.8" hidden="false" customHeight="false" outlineLevel="0" collapsed="false">
      <c r="AB3131" s="1"/>
    </row>
    <row r="3132" customFormat="false" ht="12.8" hidden="false" customHeight="false" outlineLevel="0" collapsed="false">
      <c r="AB3132" s="1"/>
    </row>
    <row r="3133" customFormat="false" ht="12.8" hidden="false" customHeight="false" outlineLevel="0" collapsed="false">
      <c r="AB3133" s="1"/>
    </row>
    <row r="3134" customFormat="false" ht="12.8" hidden="false" customHeight="false" outlineLevel="0" collapsed="false">
      <c r="AB3134" s="1"/>
    </row>
    <row r="3135" customFormat="false" ht="12.8" hidden="false" customHeight="false" outlineLevel="0" collapsed="false">
      <c r="AB3135" s="1"/>
    </row>
    <row r="3136" customFormat="false" ht="12.8" hidden="false" customHeight="false" outlineLevel="0" collapsed="false">
      <c r="AB3136" s="1"/>
    </row>
    <row r="3137" customFormat="false" ht="12.8" hidden="false" customHeight="false" outlineLevel="0" collapsed="false">
      <c r="AB3137" s="1"/>
    </row>
    <row r="3138" customFormat="false" ht="12.8" hidden="false" customHeight="false" outlineLevel="0" collapsed="false">
      <c r="AB3138" s="1"/>
    </row>
    <row r="3139" customFormat="false" ht="12.8" hidden="false" customHeight="false" outlineLevel="0" collapsed="false">
      <c r="AB3139" s="1"/>
    </row>
    <row r="3140" customFormat="false" ht="12.8" hidden="false" customHeight="false" outlineLevel="0" collapsed="false">
      <c r="AB3140" s="1"/>
    </row>
    <row r="3141" customFormat="false" ht="12.8" hidden="false" customHeight="false" outlineLevel="0" collapsed="false">
      <c r="AB3141" s="1"/>
    </row>
    <row r="3142" customFormat="false" ht="12.8" hidden="false" customHeight="false" outlineLevel="0" collapsed="false">
      <c r="AB3142" s="1"/>
    </row>
    <row r="3143" customFormat="false" ht="12.8" hidden="false" customHeight="false" outlineLevel="0" collapsed="false">
      <c r="AB3143" s="1"/>
    </row>
    <row r="3144" customFormat="false" ht="12.8" hidden="false" customHeight="false" outlineLevel="0" collapsed="false">
      <c r="AB3144" s="1"/>
    </row>
    <row r="3145" customFormat="false" ht="12.8" hidden="false" customHeight="false" outlineLevel="0" collapsed="false">
      <c r="AB3145" s="1"/>
    </row>
    <row r="3146" customFormat="false" ht="12.8" hidden="false" customHeight="false" outlineLevel="0" collapsed="false">
      <c r="AB3146" s="1"/>
    </row>
    <row r="3147" customFormat="false" ht="12.8" hidden="false" customHeight="false" outlineLevel="0" collapsed="false">
      <c r="AB3147" s="1"/>
    </row>
    <row r="3148" customFormat="false" ht="12.8" hidden="false" customHeight="false" outlineLevel="0" collapsed="false">
      <c r="AB3148" s="1"/>
    </row>
    <row r="3149" customFormat="false" ht="12.8" hidden="false" customHeight="false" outlineLevel="0" collapsed="false">
      <c r="AB3149" s="1"/>
    </row>
    <row r="3150" customFormat="false" ht="12.8" hidden="false" customHeight="false" outlineLevel="0" collapsed="false">
      <c r="AB3150" s="1"/>
    </row>
    <row r="3151" customFormat="false" ht="12.8" hidden="false" customHeight="false" outlineLevel="0" collapsed="false">
      <c r="AB3151" s="1"/>
    </row>
    <row r="3152" customFormat="false" ht="12.8" hidden="false" customHeight="false" outlineLevel="0" collapsed="false">
      <c r="AB3152" s="1"/>
    </row>
    <row r="3153" customFormat="false" ht="12.8" hidden="false" customHeight="false" outlineLevel="0" collapsed="false">
      <c r="AB3153" s="1"/>
    </row>
    <row r="3154" customFormat="false" ht="12.8" hidden="false" customHeight="false" outlineLevel="0" collapsed="false">
      <c r="AB3154" s="1"/>
    </row>
    <row r="3155" customFormat="false" ht="12.8" hidden="false" customHeight="false" outlineLevel="0" collapsed="false">
      <c r="AB3155" s="1"/>
    </row>
    <row r="3156" customFormat="false" ht="12.8" hidden="false" customHeight="false" outlineLevel="0" collapsed="false">
      <c r="AB3156" s="1"/>
    </row>
    <row r="3157" customFormat="false" ht="12.8" hidden="false" customHeight="false" outlineLevel="0" collapsed="false">
      <c r="AB3157" s="1"/>
    </row>
    <row r="3158" customFormat="false" ht="12.8" hidden="false" customHeight="false" outlineLevel="0" collapsed="false">
      <c r="AB3158" s="1"/>
    </row>
    <row r="3159" customFormat="false" ht="12.8" hidden="false" customHeight="false" outlineLevel="0" collapsed="false">
      <c r="AB3159" s="1"/>
    </row>
    <row r="3160" customFormat="false" ht="12.8" hidden="false" customHeight="false" outlineLevel="0" collapsed="false">
      <c r="AB3160" s="1"/>
    </row>
    <row r="3161" customFormat="false" ht="12.8" hidden="false" customHeight="false" outlineLevel="0" collapsed="false">
      <c r="AB3161" s="1"/>
    </row>
    <row r="3162" customFormat="false" ht="12.8" hidden="false" customHeight="false" outlineLevel="0" collapsed="false">
      <c r="AB3162" s="1"/>
    </row>
    <row r="3163" customFormat="false" ht="12.8" hidden="false" customHeight="false" outlineLevel="0" collapsed="false">
      <c r="AB3163" s="1"/>
    </row>
    <row r="3164" customFormat="false" ht="12.8" hidden="false" customHeight="false" outlineLevel="0" collapsed="false">
      <c r="AB3164" s="1"/>
    </row>
    <row r="3165" customFormat="false" ht="12.8" hidden="false" customHeight="false" outlineLevel="0" collapsed="false">
      <c r="AB3165" s="1"/>
    </row>
    <row r="3166" customFormat="false" ht="12.8" hidden="false" customHeight="false" outlineLevel="0" collapsed="false">
      <c r="AB3166" s="1"/>
    </row>
    <row r="3167" customFormat="false" ht="12.8" hidden="false" customHeight="false" outlineLevel="0" collapsed="false">
      <c r="AB3167" s="1"/>
    </row>
    <row r="3168" customFormat="false" ht="12.8" hidden="false" customHeight="false" outlineLevel="0" collapsed="false">
      <c r="AB3168" s="1"/>
    </row>
    <row r="3169" customFormat="false" ht="12.8" hidden="false" customHeight="false" outlineLevel="0" collapsed="false">
      <c r="AB3169" s="1"/>
    </row>
    <row r="3170" customFormat="false" ht="12.8" hidden="false" customHeight="false" outlineLevel="0" collapsed="false">
      <c r="AB3170" s="1"/>
    </row>
    <row r="3171" customFormat="false" ht="12.8" hidden="false" customHeight="false" outlineLevel="0" collapsed="false">
      <c r="AB3171" s="1"/>
    </row>
    <row r="3172" customFormat="false" ht="12.8" hidden="false" customHeight="false" outlineLevel="0" collapsed="false">
      <c r="AB3172" s="1"/>
    </row>
    <row r="3173" customFormat="false" ht="12.8" hidden="false" customHeight="false" outlineLevel="0" collapsed="false">
      <c r="AB3173" s="1"/>
    </row>
    <row r="3174" customFormat="false" ht="12.8" hidden="false" customHeight="false" outlineLevel="0" collapsed="false">
      <c r="AB3174" s="1"/>
    </row>
    <row r="3175" customFormat="false" ht="12.8" hidden="false" customHeight="false" outlineLevel="0" collapsed="false">
      <c r="AB3175" s="1"/>
    </row>
    <row r="3176" customFormat="false" ht="12.8" hidden="false" customHeight="false" outlineLevel="0" collapsed="false">
      <c r="AB3176" s="1"/>
    </row>
    <row r="3177" customFormat="false" ht="12.8" hidden="false" customHeight="false" outlineLevel="0" collapsed="false">
      <c r="AB3177" s="1"/>
    </row>
    <row r="3178" customFormat="false" ht="12.8" hidden="false" customHeight="false" outlineLevel="0" collapsed="false">
      <c r="AB3178" s="1"/>
    </row>
    <row r="3179" customFormat="false" ht="12.8" hidden="false" customHeight="false" outlineLevel="0" collapsed="false">
      <c r="AB3179" s="1"/>
    </row>
    <row r="3180" customFormat="false" ht="12.8" hidden="false" customHeight="false" outlineLevel="0" collapsed="false">
      <c r="AB3180" s="1"/>
    </row>
    <row r="3181" customFormat="false" ht="12.8" hidden="false" customHeight="false" outlineLevel="0" collapsed="false">
      <c r="AB3181" s="1"/>
    </row>
    <row r="3182" customFormat="false" ht="12.8" hidden="false" customHeight="false" outlineLevel="0" collapsed="false">
      <c r="AB3182" s="1"/>
    </row>
    <row r="3183" customFormat="false" ht="12.8" hidden="false" customHeight="false" outlineLevel="0" collapsed="false">
      <c r="AB3183" s="1"/>
    </row>
    <row r="3184" customFormat="false" ht="12.8" hidden="false" customHeight="false" outlineLevel="0" collapsed="false">
      <c r="AB3184" s="1"/>
    </row>
    <row r="3185" customFormat="false" ht="12.8" hidden="false" customHeight="false" outlineLevel="0" collapsed="false">
      <c r="AB3185" s="1"/>
    </row>
    <row r="3186" customFormat="false" ht="12.8" hidden="false" customHeight="false" outlineLevel="0" collapsed="false">
      <c r="AB3186" s="1"/>
    </row>
    <row r="3187" customFormat="false" ht="12.8" hidden="false" customHeight="false" outlineLevel="0" collapsed="false">
      <c r="AB3187" s="1"/>
    </row>
    <row r="3188" customFormat="false" ht="12.8" hidden="false" customHeight="false" outlineLevel="0" collapsed="false">
      <c r="AB3188" s="1"/>
    </row>
    <row r="3189" customFormat="false" ht="12.8" hidden="false" customHeight="false" outlineLevel="0" collapsed="false">
      <c r="AB3189" s="1"/>
    </row>
    <row r="3190" customFormat="false" ht="12.8" hidden="false" customHeight="false" outlineLevel="0" collapsed="false">
      <c r="AB3190" s="1"/>
    </row>
    <row r="3191" customFormat="false" ht="12.8" hidden="false" customHeight="false" outlineLevel="0" collapsed="false">
      <c r="AB3191" s="1"/>
    </row>
    <row r="3192" customFormat="false" ht="12.8" hidden="false" customHeight="false" outlineLevel="0" collapsed="false">
      <c r="AB3192" s="1"/>
    </row>
    <row r="3193" customFormat="false" ht="12.8" hidden="false" customHeight="false" outlineLevel="0" collapsed="false">
      <c r="AB3193" s="1"/>
    </row>
    <row r="3194" customFormat="false" ht="12.8" hidden="false" customHeight="false" outlineLevel="0" collapsed="false">
      <c r="AB3194" s="1"/>
    </row>
    <row r="3195" customFormat="false" ht="12.8" hidden="false" customHeight="false" outlineLevel="0" collapsed="false">
      <c r="AB3195" s="1"/>
    </row>
    <row r="3196" customFormat="false" ht="12.8" hidden="false" customHeight="false" outlineLevel="0" collapsed="false">
      <c r="AB3196" s="1"/>
    </row>
    <row r="3197" customFormat="false" ht="12.8" hidden="false" customHeight="false" outlineLevel="0" collapsed="false">
      <c r="AB3197" s="1"/>
    </row>
    <row r="3198" customFormat="false" ht="12.8" hidden="false" customHeight="false" outlineLevel="0" collapsed="false">
      <c r="AB3198" s="1"/>
    </row>
    <row r="3199" customFormat="false" ht="12.8" hidden="false" customHeight="false" outlineLevel="0" collapsed="false">
      <c r="AB3199" s="1"/>
    </row>
    <row r="3200" customFormat="false" ht="12.8" hidden="false" customHeight="false" outlineLevel="0" collapsed="false">
      <c r="AB3200" s="1"/>
    </row>
    <row r="3201" customFormat="false" ht="12.8" hidden="false" customHeight="false" outlineLevel="0" collapsed="false">
      <c r="AB3201" s="1"/>
    </row>
    <row r="3202" customFormat="false" ht="12.8" hidden="false" customHeight="false" outlineLevel="0" collapsed="false">
      <c r="AB3202" s="1"/>
    </row>
    <row r="3203" customFormat="false" ht="12.8" hidden="false" customHeight="false" outlineLevel="0" collapsed="false">
      <c r="AB3203" s="1"/>
    </row>
    <row r="3204" customFormat="false" ht="12.8" hidden="false" customHeight="false" outlineLevel="0" collapsed="false">
      <c r="AB3204" s="1"/>
    </row>
    <row r="3205" customFormat="false" ht="12.8" hidden="false" customHeight="false" outlineLevel="0" collapsed="false">
      <c r="AB3205" s="1"/>
    </row>
    <row r="3206" customFormat="false" ht="12.8" hidden="false" customHeight="false" outlineLevel="0" collapsed="false">
      <c r="AB3206" s="1"/>
    </row>
    <row r="3207" customFormat="false" ht="12.8" hidden="false" customHeight="false" outlineLevel="0" collapsed="false">
      <c r="AB3207" s="1"/>
    </row>
    <row r="3208" customFormat="false" ht="12.8" hidden="false" customHeight="false" outlineLevel="0" collapsed="false">
      <c r="AB3208" s="1"/>
    </row>
    <row r="3209" customFormat="false" ht="12.8" hidden="false" customHeight="false" outlineLevel="0" collapsed="false">
      <c r="AB3209" s="1"/>
    </row>
    <row r="3210" customFormat="false" ht="12.8" hidden="false" customHeight="false" outlineLevel="0" collapsed="false">
      <c r="AB3210" s="1"/>
    </row>
    <row r="3211" customFormat="false" ht="12.8" hidden="false" customHeight="false" outlineLevel="0" collapsed="false">
      <c r="AB3211" s="1"/>
    </row>
    <row r="3212" customFormat="false" ht="12.8" hidden="false" customHeight="false" outlineLevel="0" collapsed="false">
      <c r="AB3212" s="1"/>
    </row>
    <row r="3213" customFormat="false" ht="12.8" hidden="false" customHeight="false" outlineLevel="0" collapsed="false">
      <c r="AB3213" s="1"/>
    </row>
    <row r="3214" customFormat="false" ht="12.8" hidden="false" customHeight="false" outlineLevel="0" collapsed="false">
      <c r="AB3214" s="1"/>
    </row>
    <row r="3215" customFormat="false" ht="12.8" hidden="false" customHeight="false" outlineLevel="0" collapsed="false">
      <c r="AB3215" s="1"/>
    </row>
    <row r="3216" customFormat="false" ht="12.8" hidden="false" customHeight="false" outlineLevel="0" collapsed="false">
      <c r="AB3216" s="1"/>
    </row>
    <row r="3217" customFormat="false" ht="12.8" hidden="false" customHeight="false" outlineLevel="0" collapsed="false">
      <c r="AB3217" s="1"/>
    </row>
    <row r="3218" customFormat="false" ht="12.8" hidden="false" customHeight="false" outlineLevel="0" collapsed="false">
      <c r="AB3218" s="1"/>
    </row>
    <row r="3219" customFormat="false" ht="12.8" hidden="false" customHeight="false" outlineLevel="0" collapsed="false">
      <c r="AB3219" s="1"/>
    </row>
    <row r="3220" customFormat="false" ht="12.8" hidden="false" customHeight="false" outlineLevel="0" collapsed="false">
      <c r="AB3220" s="1"/>
    </row>
    <row r="3221" customFormat="false" ht="12.8" hidden="false" customHeight="false" outlineLevel="0" collapsed="false">
      <c r="AB3221" s="1"/>
    </row>
    <row r="3222" customFormat="false" ht="12.8" hidden="false" customHeight="false" outlineLevel="0" collapsed="false">
      <c r="AB3222" s="1"/>
    </row>
    <row r="3223" customFormat="false" ht="12.8" hidden="false" customHeight="false" outlineLevel="0" collapsed="false">
      <c r="AB3223" s="1"/>
    </row>
    <row r="3224" customFormat="false" ht="12.8" hidden="false" customHeight="false" outlineLevel="0" collapsed="false">
      <c r="AB3224" s="1"/>
    </row>
    <row r="3225" customFormat="false" ht="12.8" hidden="false" customHeight="false" outlineLevel="0" collapsed="false">
      <c r="AB3225" s="1"/>
    </row>
    <row r="3226" customFormat="false" ht="12.8" hidden="false" customHeight="false" outlineLevel="0" collapsed="false">
      <c r="AB3226" s="1"/>
    </row>
    <row r="3227" customFormat="false" ht="12.8" hidden="false" customHeight="false" outlineLevel="0" collapsed="false">
      <c r="AB3227" s="1"/>
    </row>
    <row r="3228" customFormat="false" ht="12.8" hidden="false" customHeight="false" outlineLevel="0" collapsed="false">
      <c r="AB3228" s="1"/>
    </row>
    <row r="3229" customFormat="false" ht="12.8" hidden="false" customHeight="false" outlineLevel="0" collapsed="false">
      <c r="AB3229" s="1"/>
    </row>
    <row r="3230" customFormat="false" ht="12.8" hidden="false" customHeight="false" outlineLevel="0" collapsed="false">
      <c r="AB3230" s="1"/>
    </row>
    <row r="3231" customFormat="false" ht="12.8" hidden="false" customHeight="false" outlineLevel="0" collapsed="false">
      <c r="AB3231" s="1"/>
    </row>
    <row r="3232" customFormat="false" ht="12.8" hidden="false" customHeight="false" outlineLevel="0" collapsed="false">
      <c r="AB3232" s="1"/>
    </row>
    <row r="3233" customFormat="false" ht="12.8" hidden="false" customHeight="false" outlineLevel="0" collapsed="false">
      <c r="AB3233" s="1"/>
    </row>
    <row r="3234" customFormat="false" ht="12.8" hidden="false" customHeight="false" outlineLevel="0" collapsed="false">
      <c r="AB3234" s="1"/>
    </row>
    <row r="3235" customFormat="false" ht="12.8" hidden="false" customHeight="false" outlineLevel="0" collapsed="false">
      <c r="AB3235" s="1"/>
    </row>
    <row r="3236" customFormat="false" ht="12.8" hidden="false" customHeight="false" outlineLevel="0" collapsed="false">
      <c r="AB3236" s="1"/>
    </row>
    <row r="3237" customFormat="false" ht="12.8" hidden="false" customHeight="false" outlineLevel="0" collapsed="false">
      <c r="AB3237" s="1"/>
    </row>
    <row r="3238" customFormat="false" ht="12.8" hidden="false" customHeight="false" outlineLevel="0" collapsed="false">
      <c r="AB3238" s="1"/>
    </row>
    <row r="3239" customFormat="false" ht="12.8" hidden="false" customHeight="false" outlineLevel="0" collapsed="false">
      <c r="AB3239" s="1"/>
    </row>
    <row r="3240" customFormat="false" ht="12.8" hidden="false" customHeight="false" outlineLevel="0" collapsed="false">
      <c r="AB3240" s="1"/>
    </row>
    <row r="3241" customFormat="false" ht="12.8" hidden="false" customHeight="false" outlineLevel="0" collapsed="false">
      <c r="AB3241" s="1"/>
    </row>
    <row r="3242" customFormat="false" ht="12.8" hidden="false" customHeight="false" outlineLevel="0" collapsed="false">
      <c r="AB3242" s="1"/>
    </row>
    <row r="3243" customFormat="false" ht="12.8" hidden="false" customHeight="false" outlineLevel="0" collapsed="false">
      <c r="AB3243" s="1"/>
    </row>
    <row r="3244" customFormat="false" ht="12.8" hidden="false" customHeight="false" outlineLevel="0" collapsed="false">
      <c r="AB3244" s="1"/>
    </row>
    <row r="3245" customFormat="false" ht="12.8" hidden="false" customHeight="false" outlineLevel="0" collapsed="false">
      <c r="AB3245" s="1"/>
    </row>
    <row r="3246" customFormat="false" ht="12.8" hidden="false" customHeight="false" outlineLevel="0" collapsed="false">
      <c r="AB3246" s="1"/>
    </row>
    <row r="3247" customFormat="false" ht="12.8" hidden="false" customHeight="false" outlineLevel="0" collapsed="false">
      <c r="AB3247" s="1"/>
    </row>
    <row r="3248" customFormat="false" ht="12.8" hidden="false" customHeight="false" outlineLevel="0" collapsed="false">
      <c r="AB3248" s="1"/>
    </row>
    <row r="3249" customFormat="false" ht="12.8" hidden="false" customHeight="false" outlineLevel="0" collapsed="false">
      <c r="AB3249" s="1"/>
    </row>
    <row r="3250" customFormat="false" ht="12.8" hidden="false" customHeight="false" outlineLevel="0" collapsed="false">
      <c r="AB3250" s="1"/>
    </row>
    <row r="3251" customFormat="false" ht="12.8" hidden="false" customHeight="false" outlineLevel="0" collapsed="false">
      <c r="AB3251" s="1"/>
    </row>
    <row r="3252" customFormat="false" ht="12.8" hidden="false" customHeight="false" outlineLevel="0" collapsed="false">
      <c r="AB3252" s="1"/>
    </row>
    <row r="3253" customFormat="false" ht="12.8" hidden="false" customHeight="false" outlineLevel="0" collapsed="false">
      <c r="AB3253" s="1"/>
    </row>
    <row r="3254" customFormat="false" ht="12.8" hidden="false" customHeight="false" outlineLevel="0" collapsed="false">
      <c r="AB3254" s="1"/>
    </row>
    <row r="3255" customFormat="false" ht="12.8" hidden="false" customHeight="false" outlineLevel="0" collapsed="false">
      <c r="AB3255" s="1"/>
    </row>
    <row r="3256" customFormat="false" ht="12.8" hidden="false" customHeight="false" outlineLevel="0" collapsed="false">
      <c r="AB3256" s="1"/>
    </row>
    <row r="3257" customFormat="false" ht="12.8" hidden="false" customHeight="false" outlineLevel="0" collapsed="false">
      <c r="AB3257" s="1"/>
    </row>
    <row r="3258" customFormat="false" ht="12.8" hidden="false" customHeight="false" outlineLevel="0" collapsed="false">
      <c r="AB3258" s="1"/>
    </row>
    <row r="3259" customFormat="false" ht="12.8" hidden="false" customHeight="false" outlineLevel="0" collapsed="false">
      <c r="AB3259" s="1"/>
    </row>
    <row r="3260" customFormat="false" ht="12.8" hidden="false" customHeight="false" outlineLevel="0" collapsed="false">
      <c r="AB3260" s="1"/>
    </row>
    <row r="3261" customFormat="false" ht="12.8" hidden="false" customHeight="false" outlineLevel="0" collapsed="false">
      <c r="AB3261" s="1"/>
    </row>
    <row r="3262" customFormat="false" ht="12.8" hidden="false" customHeight="false" outlineLevel="0" collapsed="false">
      <c r="AB3262" s="1"/>
    </row>
    <row r="3263" customFormat="false" ht="12.8" hidden="false" customHeight="false" outlineLevel="0" collapsed="false">
      <c r="AB3263" s="1"/>
    </row>
    <row r="3264" customFormat="false" ht="12.8" hidden="false" customHeight="false" outlineLevel="0" collapsed="false">
      <c r="AB3264" s="1"/>
    </row>
    <row r="3265" customFormat="false" ht="12.8" hidden="false" customHeight="false" outlineLevel="0" collapsed="false">
      <c r="AB3265" s="1"/>
    </row>
    <row r="3266" customFormat="false" ht="12.8" hidden="false" customHeight="false" outlineLevel="0" collapsed="false">
      <c r="AB3266" s="1"/>
    </row>
    <row r="3267" customFormat="false" ht="12.8" hidden="false" customHeight="false" outlineLevel="0" collapsed="false">
      <c r="AB3267" s="1"/>
    </row>
    <row r="3268" customFormat="false" ht="12.8" hidden="false" customHeight="false" outlineLevel="0" collapsed="false">
      <c r="AB3268" s="1"/>
    </row>
    <row r="3269" customFormat="false" ht="12.8" hidden="false" customHeight="false" outlineLevel="0" collapsed="false">
      <c r="AB3269" s="1"/>
    </row>
    <row r="3270" customFormat="false" ht="12.8" hidden="false" customHeight="false" outlineLevel="0" collapsed="false">
      <c r="AB3270" s="1"/>
    </row>
    <row r="3271" customFormat="false" ht="12.8" hidden="false" customHeight="false" outlineLevel="0" collapsed="false">
      <c r="AB3271" s="1"/>
    </row>
    <row r="3272" customFormat="false" ht="12.8" hidden="false" customHeight="false" outlineLevel="0" collapsed="false">
      <c r="AB3272" s="1"/>
    </row>
    <row r="3273" customFormat="false" ht="12.8" hidden="false" customHeight="false" outlineLevel="0" collapsed="false">
      <c r="AB3273" s="1"/>
    </row>
    <row r="3274" customFormat="false" ht="12.8" hidden="false" customHeight="false" outlineLevel="0" collapsed="false">
      <c r="AB3274" s="1"/>
    </row>
    <row r="3275" customFormat="false" ht="12.8" hidden="false" customHeight="false" outlineLevel="0" collapsed="false">
      <c r="AB3275" s="1"/>
    </row>
    <row r="3276" customFormat="false" ht="12.8" hidden="false" customHeight="false" outlineLevel="0" collapsed="false">
      <c r="AB3276" s="1"/>
    </row>
    <row r="3277" customFormat="false" ht="12.8" hidden="false" customHeight="false" outlineLevel="0" collapsed="false">
      <c r="AB3277" s="1"/>
    </row>
    <row r="3278" customFormat="false" ht="12.8" hidden="false" customHeight="false" outlineLevel="0" collapsed="false">
      <c r="AB3278" s="1"/>
    </row>
    <row r="3279" customFormat="false" ht="12.8" hidden="false" customHeight="false" outlineLevel="0" collapsed="false">
      <c r="AB3279" s="1"/>
    </row>
    <row r="3280" customFormat="false" ht="12.8" hidden="false" customHeight="false" outlineLevel="0" collapsed="false">
      <c r="AB3280" s="1"/>
    </row>
    <row r="3281" customFormat="false" ht="12.8" hidden="false" customHeight="false" outlineLevel="0" collapsed="false">
      <c r="AB3281" s="1"/>
    </row>
    <row r="3282" customFormat="false" ht="12.8" hidden="false" customHeight="false" outlineLevel="0" collapsed="false">
      <c r="AB3282" s="1"/>
    </row>
    <row r="3283" customFormat="false" ht="12.8" hidden="false" customHeight="false" outlineLevel="0" collapsed="false">
      <c r="AB3283" s="1"/>
    </row>
    <row r="3284" customFormat="false" ht="12.8" hidden="false" customHeight="false" outlineLevel="0" collapsed="false">
      <c r="AB3284" s="1"/>
    </row>
    <row r="3285" customFormat="false" ht="12.8" hidden="false" customHeight="false" outlineLevel="0" collapsed="false">
      <c r="AB3285" s="1"/>
    </row>
    <row r="3286" customFormat="false" ht="12.8" hidden="false" customHeight="false" outlineLevel="0" collapsed="false">
      <c r="AB3286" s="1"/>
    </row>
    <row r="3287" customFormat="false" ht="12.8" hidden="false" customHeight="false" outlineLevel="0" collapsed="false">
      <c r="AB3287" s="1"/>
    </row>
    <row r="3288" customFormat="false" ht="12.8" hidden="false" customHeight="false" outlineLevel="0" collapsed="false">
      <c r="AB3288" s="1"/>
    </row>
    <row r="3289" customFormat="false" ht="12.8" hidden="false" customHeight="false" outlineLevel="0" collapsed="false">
      <c r="AB3289" s="1"/>
    </row>
    <row r="3290" customFormat="false" ht="12.8" hidden="false" customHeight="false" outlineLevel="0" collapsed="false">
      <c r="AP3290" s="16"/>
    </row>
    <row r="3291" customFormat="false" ht="12.8" hidden="false" customHeight="false" outlineLevel="0" collapsed="false">
      <c r="AP3291" s="16"/>
    </row>
    <row r="3292" customFormat="false" ht="12.8" hidden="false" customHeight="false" outlineLevel="0" collapsed="false">
      <c r="AP3292" s="16"/>
    </row>
    <row r="3293" customFormat="false" ht="12.8" hidden="false" customHeight="false" outlineLevel="0" collapsed="false">
      <c r="AB3293" s="1"/>
    </row>
    <row r="3294" customFormat="false" ht="12.8" hidden="false" customHeight="false" outlineLevel="0" collapsed="false">
      <c r="AB3294" s="1"/>
    </row>
    <row r="3295" customFormat="false" ht="12.8" hidden="false" customHeight="false" outlineLevel="0" collapsed="false">
      <c r="AB3295" s="1"/>
    </row>
    <row r="3296" customFormat="false" ht="12.8" hidden="false" customHeight="false" outlineLevel="0" collapsed="false">
      <c r="AB3296" s="1"/>
    </row>
    <row r="3297" customFormat="false" ht="12.8" hidden="false" customHeight="false" outlineLevel="0" collapsed="false">
      <c r="AB3297" s="1"/>
    </row>
    <row r="3298" customFormat="false" ht="12.8" hidden="false" customHeight="false" outlineLevel="0" collapsed="false">
      <c r="AB3298" s="1"/>
    </row>
    <row r="3299" customFormat="false" ht="12.8" hidden="false" customHeight="false" outlineLevel="0" collapsed="false">
      <c r="AB3299" s="1"/>
    </row>
    <row r="3300" customFormat="false" ht="12.8" hidden="false" customHeight="false" outlineLevel="0" collapsed="false">
      <c r="AB3300" s="1"/>
    </row>
    <row r="3301" customFormat="false" ht="12.8" hidden="false" customHeight="false" outlineLevel="0" collapsed="false">
      <c r="AB3301" s="1"/>
    </row>
    <row r="3302" customFormat="false" ht="12.8" hidden="false" customHeight="false" outlineLevel="0" collapsed="false">
      <c r="AB3302" s="1"/>
    </row>
    <row r="3303" customFormat="false" ht="12.8" hidden="false" customHeight="false" outlineLevel="0" collapsed="false">
      <c r="AB3303" s="1"/>
    </row>
    <row r="3304" customFormat="false" ht="12.8" hidden="false" customHeight="false" outlineLevel="0" collapsed="false">
      <c r="AB3304" s="1"/>
    </row>
    <row r="3305" customFormat="false" ht="12.8" hidden="false" customHeight="false" outlineLevel="0" collapsed="false">
      <c r="AB3305" s="1"/>
    </row>
    <row r="3306" customFormat="false" ht="12.8" hidden="false" customHeight="false" outlineLevel="0" collapsed="false">
      <c r="AB3306" s="1"/>
    </row>
    <row r="3307" customFormat="false" ht="12.8" hidden="false" customHeight="false" outlineLevel="0" collapsed="false">
      <c r="AB3307" s="1"/>
    </row>
    <row r="3308" customFormat="false" ht="12.8" hidden="false" customHeight="false" outlineLevel="0" collapsed="false">
      <c r="AB3308" s="1"/>
    </row>
    <row r="3309" customFormat="false" ht="12.8" hidden="false" customHeight="false" outlineLevel="0" collapsed="false">
      <c r="AB3309" s="1"/>
    </row>
    <row r="3310" customFormat="false" ht="12.8" hidden="false" customHeight="false" outlineLevel="0" collapsed="false">
      <c r="AB3310" s="1"/>
    </row>
    <row r="3311" customFormat="false" ht="12.8" hidden="false" customHeight="false" outlineLevel="0" collapsed="false">
      <c r="AB3311" s="1"/>
    </row>
    <row r="3312" customFormat="false" ht="12.8" hidden="false" customHeight="false" outlineLevel="0" collapsed="false">
      <c r="AB3312" s="1"/>
    </row>
    <row r="3313" customFormat="false" ht="12.8" hidden="false" customHeight="false" outlineLevel="0" collapsed="false">
      <c r="AB3313" s="1"/>
    </row>
    <row r="3314" customFormat="false" ht="12.8" hidden="false" customHeight="false" outlineLevel="0" collapsed="false">
      <c r="AB3314" s="1"/>
    </row>
    <row r="3315" customFormat="false" ht="12.8" hidden="false" customHeight="false" outlineLevel="0" collapsed="false">
      <c r="AB3315" s="1"/>
    </row>
    <row r="3316" customFormat="false" ht="12.8" hidden="false" customHeight="false" outlineLevel="0" collapsed="false">
      <c r="AB3316" s="1"/>
    </row>
    <row r="3317" customFormat="false" ht="12.8" hidden="false" customHeight="false" outlineLevel="0" collapsed="false">
      <c r="AB3317" s="1"/>
    </row>
    <row r="3318" customFormat="false" ht="12.8" hidden="false" customHeight="false" outlineLevel="0" collapsed="false">
      <c r="AB3318" s="1"/>
    </row>
    <row r="3319" customFormat="false" ht="12.8" hidden="false" customHeight="false" outlineLevel="0" collapsed="false">
      <c r="AB3319" s="1"/>
    </row>
    <row r="3320" customFormat="false" ht="12.8" hidden="false" customHeight="false" outlineLevel="0" collapsed="false">
      <c r="AB3320" s="1"/>
    </row>
    <row r="3321" customFormat="false" ht="12.8" hidden="false" customHeight="false" outlineLevel="0" collapsed="false">
      <c r="AB3321" s="1"/>
    </row>
    <row r="3322" customFormat="false" ht="12.8" hidden="false" customHeight="false" outlineLevel="0" collapsed="false">
      <c r="AB3322" s="1"/>
    </row>
    <row r="3323" customFormat="false" ht="12.8" hidden="false" customHeight="false" outlineLevel="0" collapsed="false">
      <c r="AB3323" s="1"/>
    </row>
    <row r="3324" customFormat="false" ht="12.8" hidden="false" customHeight="false" outlineLevel="0" collapsed="false">
      <c r="AB3324" s="1"/>
    </row>
    <row r="3325" customFormat="false" ht="12.8" hidden="false" customHeight="false" outlineLevel="0" collapsed="false">
      <c r="AB3325" s="1"/>
    </row>
    <row r="3326" customFormat="false" ht="12.8" hidden="false" customHeight="false" outlineLevel="0" collapsed="false">
      <c r="AB3326" s="1"/>
    </row>
    <row r="3327" customFormat="false" ht="12.8" hidden="false" customHeight="false" outlineLevel="0" collapsed="false">
      <c r="AB3327" s="1"/>
    </row>
    <row r="3328" customFormat="false" ht="12.8" hidden="false" customHeight="false" outlineLevel="0" collapsed="false">
      <c r="AB3328" s="1"/>
    </row>
    <row r="3329" customFormat="false" ht="12.8" hidden="false" customHeight="false" outlineLevel="0" collapsed="false">
      <c r="AB3329" s="1"/>
    </row>
    <row r="3330" customFormat="false" ht="12.8" hidden="false" customHeight="false" outlineLevel="0" collapsed="false">
      <c r="AB3330" s="1"/>
    </row>
    <row r="3331" customFormat="false" ht="12.8" hidden="false" customHeight="false" outlineLevel="0" collapsed="false">
      <c r="AB3331" s="1"/>
    </row>
    <row r="3332" customFormat="false" ht="12.8" hidden="false" customHeight="false" outlineLevel="0" collapsed="false">
      <c r="AB3332" s="1"/>
    </row>
    <row r="3333" customFormat="false" ht="12.8" hidden="false" customHeight="false" outlineLevel="0" collapsed="false">
      <c r="AB3333" s="1"/>
    </row>
    <row r="3334" customFormat="false" ht="12.8" hidden="false" customHeight="false" outlineLevel="0" collapsed="false">
      <c r="AB3334" s="1"/>
    </row>
    <row r="3335" customFormat="false" ht="12.8" hidden="false" customHeight="false" outlineLevel="0" collapsed="false">
      <c r="AB3335" s="1"/>
    </row>
    <row r="3336" customFormat="false" ht="12.8" hidden="false" customHeight="false" outlineLevel="0" collapsed="false">
      <c r="AB3336" s="1"/>
    </row>
    <row r="3337" customFormat="false" ht="12.8" hidden="false" customHeight="false" outlineLevel="0" collapsed="false">
      <c r="AB3337" s="1"/>
    </row>
    <row r="3338" customFormat="false" ht="12.8" hidden="false" customHeight="false" outlineLevel="0" collapsed="false">
      <c r="AB3338" s="1"/>
    </row>
    <row r="3339" customFormat="false" ht="12.8" hidden="false" customHeight="false" outlineLevel="0" collapsed="false">
      <c r="AB3339" s="1"/>
    </row>
    <row r="3340" customFormat="false" ht="12.8" hidden="false" customHeight="false" outlineLevel="0" collapsed="false">
      <c r="AB3340" s="1"/>
    </row>
    <row r="3341" customFormat="false" ht="12.8" hidden="false" customHeight="false" outlineLevel="0" collapsed="false">
      <c r="AB3341" s="1"/>
    </row>
    <row r="3342" customFormat="false" ht="12.8" hidden="false" customHeight="false" outlineLevel="0" collapsed="false">
      <c r="AB3342" s="1"/>
    </row>
    <row r="3343" customFormat="false" ht="12.8" hidden="false" customHeight="false" outlineLevel="0" collapsed="false">
      <c r="AB3343" s="1"/>
    </row>
    <row r="3344" customFormat="false" ht="12.8" hidden="false" customHeight="false" outlineLevel="0" collapsed="false">
      <c r="AB3344" s="1"/>
    </row>
    <row r="3345" customFormat="false" ht="12.8" hidden="false" customHeight="false" outlineLevel="0" collapsed="false">
      <c r="AB3345" s="1"/>
    </row>
    <row r="3346" customFormat="false" ht="12.8" hidden="false" customHeight="false" outlineLevel="0" collapsed="false">
      <c r="AB3346" s="1"/>
    </row>
    <row r="3347" customFormat="false" ht="12.8" hidden="false" customHeight="false" outlineLevel="0" collapsed="false">
      <c r="AB3347" s="1"/>
    </row>
    <row r="3348" customFormat="false" ht="12.8" hidden="false" customHeight="false" outlineLevel="0" collapsed="false">
      <c r="AB3348" s="1"/>
    </row>
    <row r="3349" customFormat="false" ht="12.8" hidden="false" customHeight="false" outlineLevel="0" collapsed="false">
      <c r="AB3349" s="1"/>
    </row>
    <row r="3350" customFormat="false" ht="12.8" hidden="false" customHeight="false" outlineLevel="0" collapsed="false">
      <c r="AB3350" s="1"/>
    </row>
    <row r="3351" customFormat="false" ht="12.8" hidden="false" customHeight="false" outlineLevel="0" collapsed="false">
      <c r="AB3351" s="1"/>
    </row>
    <row r="3352" customFormat="false" ht="12.8" hidden="false" customHeight="false" outlineLevel="0" collapsed="false">
      <c r="AB3352" s="1"/>
    </row>
    <row r="3353" customFormat="false" ht="12.8" hidden="false" customHeight="false" outlineLevel="0" collapsed="false">
      <c r="AB3353" s="1"/>
    </row>
    <row r="3354" customFormat="false" ht="12.8" hidden="false" customHeight="false" outlineLevel="0" collapsed="false">
      <c r="AB3354" s="1"/>
    </row>
    <row r="3355" customFormat="false" ht="12.8" hidden="false" customHeight="false" outlineLevel="0" collapsed="false">
      <c r="AB3355" s="1"/>
    </row>
    <row r="3356" customFormat="false" ht="12.8" hidden="false" customHeight="false" outlineLevel="0" collapsed="false">
      <c r="AB3356" s="1"/>
    </row>
    <row r="3357" customFormat="false" ht="12.8" hidden="false" customHeight="false" outlineLevel="0" collapsed="false">
      <c r="AB3357" s="1"/>
    </row>
    <row r="3358" customFormat="false" ht="12.8" hidden="false" customHeight="false" outlineLevel="0" collapsed="false">
      <c r="AB3358" s="1"/>
    </row>
    <row r="3359" customFormat="false" ht="12.8" hidden="false" customHeight="false" outlineLevel="0" collapsed="false">
      <c r="AB3359" s="1"/>
    </row>
    <row r="3360" customFormat="false" ht="12.8" hidden="false" customHeight="false" outlineLevel="0" collapsed="false">
      <c r="AB3360" s="1"/>
    </row>
    <row r="3361" customFormat="false" ht="12.8" hidden="false" customHeight="false" outlineLevel="0" collapsed="false">
      <c r="AB3361" s="1"/>
    </row>
    <row r="3362" customFormat="false" ht="12.8" hidden="false" customHeight="false" outlineLevel="0" collapsed="false">
      <c r="AB3362" s="1"/>
    </row>
    <row r="3363" customFormat="false" ht="12.8" hidden="false" customHeight="false" outlineLevel="0" collapsed="false">
      <c r="AB3363" s="1"/>
    </row>
    <row r="3364" customFormat="false" ht="12.8" hidden="false" customHeight="false" outlineLevel="0" collapsed="false">
      <c r="AB3364" s="1"/>
    </row>
    <row r="3365" customFormat="false" ht="12.8" hidden="false" customHeight="false" outlineLevel="0" collapsed="false">
      <c r="AB3365" s="1"/>
    </row>
    <row r="3366" customFormat="false" ht="12.8" hidden="false" customHeight="false" outlineLevel="0" collapsed="false">
      <c r="AB3366" s="1"/>
    </row>
    <row r="3367" customFormat="false" ht="12.8" hidden="false" customHeight="false" outlineLevel="0" collapsed="false">
      <c r="AB3367" s="1"/>
    </row>
    <row r="3368" customFormat="false" ht="12.8" hidden="false" customHeight="false" outlineLevel="0" collapsed="false">
      <c r="AB3368" s="1"/>
    </row>
    <row r="3369" customFormat="false" ht="12.8" hidden="false" customHeight="false" outlineLevel="0" collapsed="false">
      <c r="AB3369" s="1"/>
    </row>
    <row r="3370" customFormat="false" ht="12.8" hidden="false" customHeight="false" outlineLevel="0" collapsed="false">
      <c r="AB3370" s="1"/>
    </row>
    <row r="3371" customFormat="false" ht="12.8" hidden="false" customHeight="false" outlineLevel="0" collapsed="false">
      <c r="AB3371" s="1"/>
    </row>
    <row r="3372" customFormat="false" ht="12.8" hidden="false" customHeight="false" outlineLevel="0" collapsed="false">
      <c r="AB3372" s="1"/>
    </row>
    <row r="3373" customFormat="false" ht="12.8" hidden="false" customHeight="false" outlineLevel="0" collapsed="false">
      <c r="AB3373" s="1"/>
    </row>
    <row r="3374" customFormat="false" ht="12.8" hidden="false" customHeight="false" outlineLevel="0" collapsed="false">
      <c r="AB3374" s="1"/>
    </row>
    <row r="3375" customFormat="false" ht="12.8" hidden="false" customHeight="false" outlineLevel="0" collapsed="false">
      <c r="AB3375" s="1"/>
    </row>
    <row r="3376" customFormat="false" ht="12.8" hidden="false" customHeight="false" outlineLevel="0" collapsed="false">
      <c r="AB3376" s="1"/>
    </row>
    <row r="3377" customFormat="false" ht="12.8" hidden="false" customHeight="false" outlineLevel="0" collapsed="false">
      <c r="AB3377" s="1"/>
    </row>
    <row r="3378" customFormat="false" ht="12.8" hidden="false" customHeight="false" outlineLevel="0" collapsed="false">
      <c r="AB3378" s="1"/>
    </row>
    <row r="3379" customFormat="false" ht="12.8" hidden="false" customHeight="false" outlineLevel="0" collapsed="false">
      <c r="AB3379" s="1"/>
    </row>
    <row r="3380" customFormat="false" ht="12.8" hidden="false" customHeight="false" outlineLevel="0" collapsed="false">
      <c r="AB3380" s="1"/>
    </row>
    <row r="3381" customFormat="false" ht="12.8" hidden="false" customHeight="false" outlineLevel="0" collapsed="false">
      <c r="AB3381" s="1"/>
    </row>
    <row r="3382" customFormat="false" ht="12.8" hidden="false" customHeight="false" outlineLevel="0" collapsed="false">
      <c r="AB3382" s="1"/>
    </row>
    <row r="3383" customFormat="false" ht="12.8" hidden="false" customHeight="false" outlineLevel="0" collapsed="false">
      <c r="AB3383" s="1"/>
    </row>
    <row r="3384" customFormat="false" ht="12.8" hidden="false" customHeight="false" outlineLevel="0" collapsed="false">
      <c r="AB3384" s="1"/>
    </row>
    <row r="3385" customFormat="false" ht="12.8" hidden="false" customHeight="false" outlineLevel="0" collapsed="false">
      <c r="AB3385" s="1"/>
    </row>
    <row r="3386" customFormat="false" ht="12.8" hidden="false" customHeight="false" outlineLevel="0" collapsed="false">
      <c r="AB3386" s="1"/>
    </row>
    <row r="3387" customFormat="false" ht="12.8" hidden="false" customHeight="false" outlineLevel="0" collapsed="false">
      <c r="AB3387" s="1"/>
    </row>
    <row r="3388" customFormat="false" ht="12.8" hidden="false" customHeight="false" outlineLevel="0" collapsed="false">
      <c r="AB3388" s="1"/>
    </row>
    <row r="3389" customFormat="false" ht="12.8" hidden="false" customHeight="false" outlineLevel="0" collapsed="false">
      <c r="AB3389" s="1"/>
    </row>
    <row r="3390" customFormat="false" ht="12.8" hidden="false" customHeight="false" outlineLevel="0" collapsed="false">
      <c r="AB3390" s="1"/>
    </row>
    <row r="3391" customFormat="false" ht="12.8" hidden="false" customHeight="false" outlineLevel="0" collapsed="false">
      <c r="AB3391" s="1"/>
    </row>
    <row r="3392" customFormat="false" ht="12.8" hidden="false" customHeight="false" outlineLevel="0" collapsed="false">
      <c r="AB3392" s="1"/>
    </row>
    <row r="3393" customFormat="false" ht="12.8" hidden="false" customHeight="false" outlineLevel="0" collapsed="false">
      <c r="AB3393" s="1"/>
    </row>
    <row r="3394" customFormat="false" ht="12.8" hidden="false" customHeight="false" outlineLevel="0" collapsed="false">
      <c r="AB3394" s="1"/>
    </row>
    <row r="3395" customFormat="false" ht="12.8" hidden="false" customHeight="false" outlineLevel="0" collapsed="false">
      <c r="AB3395" s="1"/>
    </row>
    <row r="3396" customFormat="false" ht="12.8" hidden="false" customHeight="false" outlineLevel="0" collapsed="false">
      <c r="AB3396" s="1"/>
    </row>
    <row r="3397" customFormat="false" ht="12.8" hidden="false" customHeight="false" outlineLevel="0" collapsed="false">
      <c r="AB3397" s="1"/>
    </row>
    <row r="3398" customFormat="false" ht="12.8" hidden="false" customHeight="false" outlineLevel="0" collapsed="false">
      <c r="AB3398" s="1"/>
    </row>
    <row r="3399" customFormat="false" ht="12.8" hidden="false" customHeight="false" outlineLevel="0" collapsed="false">
      <c r="AB3399" s="1"/>
    </row>
    <row r="3400" customFormat="false" ht="12.8" hidden="false" customHeight="false" outlineLevel="0" collapsed="false">
      <c r="AB3400" s="1"/>
    </row>
    <row r="3401" customFormat="false" ht="12.8" hidden="false" customHeight="false" outlineLevel="0" collapsed="false">
      <c r="AB3401" s="1"/>
    </row>
    <row r="3402" customFormat="false" ht="12.8" hidden="false" customHeight="false" outlineLevel="0" collapsed="false">
      <c r="AB3402" s="1"/>
    </row>
    <row r="3403" customFormat="false" ht="12.8" hidden="false" customHeight="false" outlineLevel="0" collapsed="false">
      <c r="AB3403" s="1"/>
    </row>
    <row r="3404" customFormat="false" ht="12.8" hidden="false" customHeight="false" outlineLevel="0" collapsed="false">
      <c r="AB3404" s="1"/>
    </row>
    <row r="3405" customFormat="false" ht="12.8" hidden="false" customHeight="false" outlineLevel="0" collapsed="false">
      <c r="AB3405" s="1"/>
    </row>
    <row r="3406" customFormat="false" ht="12.8" hidden="false" customHeight="false" outlineLevel="0" collapsed="false">
      <c r="AB3406" s="1"/>
    </row>
    <row r="3407" customFormat="false" ht="12.8" hidden="false" customHeight="false" outlineLevel="0" collapsed="false">
      <c r="AB3407" s="1"/>
    </row>
    <row r="3408" customFormat="false" ht="12.8" hidden="false" customHeight="false" outlineLevel="0" collapsed="false">
      <c r="AB3408" s="1"/>
    </row>
    <row r="3409" customFormat="false" ht="12.8" hidden="false" customHeight="false" outlineLevel="0" collapsed="false">
      <c r="AB3409" s="1"/>
    </row>
    <row r="3410" customFormat="false" ht="12.8" hidden="false" customHeight="false" outlineLevel="0" collapsed="false">
      <c r="AB3410" s="1"/>
    </row>
    <row r="3411" customFormat="false" ht="12.8" hidden="false" customHeight="false" outlineLevel="0" collapsed="false">
      <c r="AB3411" s="1"/>
    </row>
    <row r="3412" customFormat="false" ht="12.8" hidden="false" customHeight="false" outlineLevel="0" collapsed="false">
      <c r="AB3412" s="1"/>
    </row>
    <row r="3413" customFormat="false" ht="12.8" hidden="false" customHeight="false" outlineLevel="0" collapsed="false">
      <c r="AB3413" s="1"/>
    </row>
    <row r="3414" customFormat="false" ht="12.8" hidden="false" customHeight="false" outlineLevel="0" collapsed="false">
      <c r="AB3414" s="1"/>
    </row>
    <row r="3415" customFormat="false" ht="12.8" hidden="false" customHeight="false" outlineLevel="0" collapsed="false">
      <c r="AB3415" s="1"/>
    </row>
    <row r="3416" customFormat="false" ht="12.8" hidden="false" customHeight="false" outlineLevel="0" collapsed="false">
      <c r="AB3416" s="1"/>
    </row>
    <row r="3417" customFormat="false" ht="12.8" hidden="false" customHeight="false" outlineLevel="0" collapsed="false">
      <c r="AB3417" s="1"/>
    </row>
    <row r="3418" customFormat="false" ht="12.8" hidden="false" customHeight="false" outlineLevel="0" collapsed="false">
      <c r="AB3418" s="1"/>
    </row>
    <row r="3419" customFormat="false" ht="12.8" hidden="false" customHeight="false" outlineLevel="0" collapsed="false">
      <c r="AB3419" s="1"/>
    </row>
    <row r="3420" customFormat="false" ht="12.8" hidden="false" customHeight="false" outlineLevel="0" collapsed="false">
      <c r="AB3420" s="1"/>
    </row>
    <row r="3421" customFormat="false" ht="12.8" hidden="false" customHeight="false" outlineLevel="0" collapsed="false">
      <c r="AB3421" s="1"/>
    </row>
    <row r="3422" customFormat="false" ht="12.8" hidden="false" customHeight="false" outlineLevel="0" collapsed="false">
      <c r="AB3422" s="1"/>
    </row>
    <row r="3423" customFormat="false" ht="12.8" hidden="false" customHeight="false" outlineLevel="0" collapsed="false">
      <c r="AB3423" s="1"/>
    </row>
    <row r="3424" customFormat="false" ht="12.8" hidden="false" customHeight="false" outlineLevel="0" collapsed="false">
      <c r="AB3424" s="1"/>
    </row>
    <row r="3425" customFormat="false" ht="12.8" hidden="false" customHeight="false" outlineLevel="0" collapsed="false">
      <c r="AB3425" s="1"/>
    </row>
    <row r="3426" customFormat="false" ht="12.8" hidden="false" customHeight="false" outlineLevel="0" collapsed="false">
      <c r="AB3426" s="1"/>
    </row>
    <row r="3427" customFormat="false" ht="12.8" hidden="false" customHeight="false" outlineLevel="0" collapsed="false">
      <c r="AB3427" s="1"/>
    </row>
    <row r="3428" customFormat="false" ht="12.8" hidden="false" customHeight="false" outlineLevel="0" collapsed="false">
      <c r="AB3428" s="1"/>
    </row>
    <row r="3429" customFormat="false" ht="12.8" hidden="false" customHeight="false" outlineLevel="0" collapsed="false">
      <c r="AB3429" s="1"/>
    </row>
    <row r="3430" customFormat="false" ht="12.8" hidden="false" customHeight="false" outlineLevel="0" collapsed="false">
      <c r="AB3430" s="1"/>
    </row>
    <row r="3431" customFormat="false" ht="12.8" hidden="false" customHeight="false" outlineLevel="0" collapsed="false">
      <c r="AB3431" s="1"/>
    </row>
    <row r="3432" customFormat="false" ht="12.8" hidden="false" customHeight="false" outlineLevel="0" collapsed="false">
      <c r="AB3432" s="1"/>
    </row>
    <row r="3433" customFormat="false" ht="12.8" hidden="false" customHeight="false" outlineLevel="0" collapsed="false">
      <c r="AB3433" s="1"/>
    </row>
    <row r="3434" customFormat="false" ht="12.8" hidden="false" customHeight="false" outlineLevel="0" collapsed="false">
      <c r="AB3434" s="1"/>
    </row>
    <row r="3435" customFormat="false" ht="12.8" hidden="false" customHeight="false" outlineLevel="0" collapsed="false">
      <c r="AB3435" s="1"/>
    </row>
    <row r="3436" customFormat="false" ht="12.8" hidden="false" customHeight="false" outlineLevel="0" collapsed="false">
      <c r="AB3436" s="1"/>
    </row>
    <row r="3437" customFormat="false" ht="12.8" hidden="false" customHeight="false" outlineLevel="0" collapsed="false">
      <c r="AB3437" s="1"/>
    </row>
    <row r="3438" customFormat="false" ht="12.8" hidden="false" customHeight="false" outlineLevel="0" collapsed="false">
      <c r="AB3438" s="1"/>
    </row>
    <row r="3439" customFormat="false" ht="12.8" hidden="false" customHeight="false" outlineLevel="0" collapsed="false">
      <c r="AB3439" s="1"/>
    </row>
    <row r="3440" customFormat="false" ht="12.8" hidden="false" customHeight="false" outlineLevel="0" collapsed="false">
      <c r="AB3440" s="1"/>
    </row>
    <row r="3441" customFormat="false" ht="12.8" hidden="false" customHeight="false" outlineLevel="0" collapsed="false">
      <c r="AB3441" s="1"/>
    </row>
    <row r="3442" customFormat="false" ht="12.8" hidden="false" customHeight="false" outlineLevel="0" collapsed="false">
      <c r="AB3442" s="1"/>
    </row>
    <row r="3443" customFormat="false" ht="12.8" hidden="false" customHeight="false" outlineLevel="0" collapsed="false">
      <c r="AB3443" s="1"/>
    </row>
    <row r="3444" customFormat="false" ht="12.8" hidden="false" customHeight="false" outlineLevel="0" collapsed="false">
      <c r="AB3444" s="1"/>
    </row>
    <row r="3445" customFormat="false" ht="12.8" hidden="false" customHeight="false" outlineLevel="0" collapsed="false">
      <c r="AB3445" s="1"/>
    </row>
    <row r="3446" customFormat="false" ht="12.8" hidden="false" customHeight="false" outlineLevel="0" collapsed="false">
      <c r="AB3446" s="1"/>
    </row>
    <row r="3447" customFormat="false" ht="12.8" hidden="false" customHeight="false" outlineLevel="0" collapsed="false">
      <c r="AB3447" s="1"/>
    </row>
    <row r="3448" customFormat="false" ht="12.8" hidden="false" customHeight="false" outlineLevel="0" collapsed="false">
      <c r="AB3448" s="1"/>
    </row>
    <row r="3449" customFormat="false" ht="12.8" hidden="false" customHeight="false" outlineLevel="0" collapsed="false">
      <c r="AB3449" s="1"/>
    </row>
    <row r="3450" customFormat="false" ht="12.8" hidden="false" customHeight="false" outlineLevel="0" collapsed="false">
      <c r="AB3450" s="1"/>
    </row>
    <row r="3451" customFormat="false" ht="12.8" hidden="false" customHeight="false" outlineLevel="0" collapsed="false">
      <c r="AB3451" s="1"/>
    </row>
    <row r="3452" customFormat="false" ht="12.8" hidden="false" customHeight="false" outlineLevel="0" collapsed="false">
      <c r="AB3452" s="1"/>
    </row>
    <row r="3453" customFormat="false" ht="12.8" hidden="false" customHeight="false" outlineLevel="0" collapsed="false">
      <c r="AB3453" s="1"/>
    </row>
    <row r="3454" customFormat="false" ht="12.8" hidden="false" customHeight="false" outlineLevel="0" collapsed="false">
      <c r="AB3454" s="1"/>
    </row>
    <row r="3455" customFormat="false" ht="12.8" hidden="false" customHeight="false" outlineLevel="0" collapsed="false">
      <c r="AB3455" s="1"/>
    </row>
    <row r="3456" customFormat="false" ht="12.8" hidden="false" customHeight="false" outlineLevel="0" collapsed="false">
      <c r="AB3456" s="1"/>
    </row>
    <row r="3457" customFormat="false" ht="12.8" hidden="false" customHeight="false" outlineLevel="0" collapsed="false">
      <c r="AB3457" s="1"/>
    </row>
    <row r="3458" customFormat="false" ht="12.8" hidden="false" customHeight="false" outlineLevel="0" collapsed="false">
      <c r="AB3458" s="1"/>
    </row>
    <row r="3459" customFormat="false" ht="12.8" hidden="false" customHeight="false" outlineLevel="0" collapsed="false">
      <c r="AB3459" s="1"/>
    </row>
    <row r="3460" customFormat="false" ht="12.8" hidden="false" customHeight="false" outlineLevel="0" collapsed="false">
      <c r="AB3460" s="1"/>
    </row>
    <row r="3461" customFormat="false" ht="12.8" hidden="false" customHeight="false" outlineLevel="0" collapsed="false">
      <c r="AB3461" s="1"/>
    </row>
    <row r="3462" customFormat="false" ht="12.8" hidden="false" customHeight="false" outlineLevel="0" collapsed="false">
      <c r="AB3462" s="1"/>
    </row>
    <row r="3463" customFormat="false" ht="12.8" hidden="false" customHeight="false" outlineLevel="0" collapsed="false">
      <c r="AB3463" s="1"/>
    </row>
    <row r="3464" customFormat="false" ht="12.8" hidden="false" customHeight="false" outlineLevel="0" collapsed="false">
      <c r="AB3464" s="1"/>
    </row>
    <row r="3465" customFormat="false" ht="12.8" hidden="false" customHeight="false" outlineLevel="0" collapsed="false">
      <c r="AB3465" s="1"/>
    </row>
    <row r="3466" customFormat="false" ht="12.8" hidden="false" customHeight="false" outlineLevel="0" collapsed="false">
      <c r="AB3466" s="1"/>
    </row>
    <row r="3467" customFormat="false" ht="12.8" hidden="false" customHeight="false" outlineLevel="0" collapsed="false">
      <c r="AB3467" s="1"/>
    </row>
    <row r="3468" customFormat="false" ht="12.8" hidden="false" customHeight="false" outlineLevel="0" collapsed="false">
      <c r="AB3468" s="1"/>
    </row>
    <row r="3469" customFormat="false" ht="12.8" hidden="false" customHeight="false" outlineLevel="0" collapsed="false">
      <c r="AB3469" s="1"/>
    </row>
    <row r="3470" customFormat="false" ht="12.8" hidden="false" customHeight="false" outlineLevel="0" collapsed="false">
      <c r="AB3470" s="1"/>
    </row>
    <row r="3471" customFormat="false" ht="12.8" hidden="false" customHeight="false" outlineLevel="0" collapsed="false">
      <c r="AB3471" s="1"/>
    </row>
    <row r="3472" customFormat="false" ht="12.8" hidden="false" customHeight="false" outlineLevel="0" collapsed="false">
      <c r="AB3472" s="1"/>
    </row>
    <row r="3473" customFormat="false" ht="12.8" hidden="false" customHeight="false" outlineLevel="0" collapsed="false">
      <c r="AB3473" s="1"/>
    </row>
    <row r="3474" customFormat="false" ht="12.8" hidden="false" customHeight="false" outlineLevel="0" collapsed="false">
      <c r="AB3474" s="1"/>
    </row>
    <row r="3475" customFormat="false" ht="12.8" hidden="false" customHeight="false" outlineLevel="0" collapsed="false">
      <c r="AB3475" s="1"/>
    </row>
    <row r="3476" customFormat="false" ht="12.8" hidden="false" customHeight="false" outlineLevel="0" collapsed="false">
      <c r="AB3476" s="1"/>
    </row>
    <row r="3477" customFormat="false" ht="12.8" hidden="false" customHeight="false" outlineLevel="0" collapsed="false">
      <c r="AB3477" s="1"/>
    </row>
    <row r="3478" customFormat="false" ht="12.8" hidden="false" customHeight="false" outlineLevel="0" collapsed="false">
      <c r="AB3478" s="1"/>
    </row>
    <row r="3479" customFormat="false" ht="12.8" hidden="false" customHeight="false" outlineLevel="0" collapsed="false">
      <c r="AB3479" s="1"/>
    </row>
    <row r="3480" customFormat="false" ht="12.8" hidden="false" customHeight="false" outlineLevel="0" collapsed="false">
      <c r="AB3480" s="1"/>
    </row>
    <row r="3481" customFormat="false" ht="12.8" hidden="false" customHeight="false" outlineLevel="0" collapsed="false">
      <c r="AB3481" s="1"/>
    </row>
    <row r="3482" customFormat="false" ht="12.8" hidden="false" customHeight="false" outlineLevel="0" collapsed="false">
      <c r="AB3482" s="1"/>
    </row>
    <row r="3483" customFormat="false" ht="12.8" hidden="false" customHeight="false" outlineLevel="0" collapsed="false">
      <c r="AB3483" s="1"/>
    </row>
    <row r="3484" customFormat="false" ht="12.8" hidden="false" customHeight="false" outlineLevel="0" collapsed="false">
      <c r="AB3484" s="1"/>
    </row>
    <row r="3485" customFormat="false" ht="12.8" hidden="false" customHeight="false" outlineLevel="0" collapsed="false">
      <c r="AB3485" s="1"/>
    </row>
    <row r="3486" customFormat="false" ht="12.8" hidden="false" customHeight="false" outlineLevel="0" collapsed="false">
      <c r="AB3486" s="1"/>
    </row>
    <row r="3487" customFormat="false" ht="12.8" hidden="false" customHeight="false" outlineLevel="0" collapsed="false">
      <c r="AB3487" s="1"/>
    </row>
    <row r="3488" customFormat="false" ht="12.8" hidden="false" customHeight="false" outlineLevel="0" collapsed="false">
      <c r="AB3488" s="1"/>
    </row>
    <row r="3489" customFormat="false" ht="12.8" hidden="false" customHeight="false" outlineLevel="0" collapsed="false">
      <c r="AB3489" s="1"/>
    </row>
    <row r="3490" customFormat="false" ht="12.8" hidden="false" customHeight="false" outlineLevel="0" collapsed="false">
      <c r="AB3490" s="1"/>
    </row>
    <row r="3491" customFormat="false" ht="12.8" hidden="false" customHeight="false" outlineLevel="0" collapsed="false">
      <c r="AB3491" s="1"/>
    </row>
    <row r="3492" customFormat="false" ht="12.8" hidden="false" customHeight="false" outlineLevel="0" collapsed="false">
      <c r="AB3492" s="1"/>
    </row>
    <row r="3493" customFormat="false" ht="12.8" hidden="false" customHeight="false" outlineLevel="0" collapsed="false">
      <c r="AB3493" s="1"/>
    </row>
    <row r="3494" customFormat="false" ht="12.8" hidden="false" customHeight="false" outlineLevel="0" collapsed="false">
      <c r="AB3494" s="1"/>
    </row>
    <row r="3495" customFormat="false" ht="12.8" hidden="false" customHeight="false" outlineLevel="0" collapsed="false">
      <c r="AB3495" s="1"/>
    </row>
    <row r="3496" customFormat="false" ht="12.8" hidden="false" customHeight="false" outlineLevel="0" collapsed="false">
      <c r="AB3496" s="1"/>
    </row>
    <row r="3497" customFormat="false" ht="12.8" hidden="false" customHeight="false" outlineLevel="0" collapsed="false">
      <c r="AB3497" s="1"/>
    </row>
    <row r="3498" customFormat="false" ht="12.8" hidden="false" customHeight="false" outlineLevel="0" collapsed="false">
      <c r="AB3498" s="1"/>
    </row>
    <row r="3499" customFormat="false" ht="12.8" hidden="false" customHeight="false" outlineLevel="0" collapsed="false">
      <c r="AB3499" s="1"/>
    </row>
    <row r="3500" customFormat="false" ht="12.8" hidden="false" customHeight="false" outlineLevel="0" collapsed="false">
      <c r="AB3500" s="1"/>
    </row>
    <row r="3501" customFormat="false" ht="12.8" hidden="false" customHeight="false" outlineLevel="0" collapsed="false">
      <c r="AB3501" s="1"/>
    </row>
    <row r="3502" customFormat="false" ht="12.8" hidden="false" customHeight="false" outlineLevel="0" collapsed="false">
      <c r="AB3502" s="1"/>
    </row>
    <row r="3503" customFormat="false" ht="12.8" hidden="false" customHeight="false" outlineLevel="0" collapsed="false">
      <c r="AB3503" s="1"/>
    </row>
    <row r="3504" customFormat="false" ht="12.8" hidden="false" customHeight="false" outlineLevel="0" collapsed="false">
      <c r="AB3504" s="1"/>
    </row>
    <row r="3505" customFormat="false" ht="12.8" hidden="false" customHeight="false" outlineLevel="0" collapsed="false">
      <c r="AB3505" s="1"/>
    </row>
    <row r="3506" customFormat="false" ht="12.8" hidden="false" customHeight="false" outlineLevel="0" collapsed="false">
      <c r="AB3506" s="1"/>
    </row>
    <row r="3507" customFormat="false" ht="12.8" hidden="false" customHeight="false" outlineLevel="0" collapsed="false">
      <c r="AB3507" s="1"/>
    </row>
    <row r="3508" customFormat="false" ht="12.8" hidden="false" customHeight="false" outlineLevel="0" collapsed="false">
      <c r="AB3508" s="1"/>
    </row>
    <row r="3509" customFormat="false" ht="12.8" hidden="false" customHeight="false" outlineLevel="0" collapsed="false">
      <c r="AB3509" s="1"/>
    </row>
    <row r="3510" customFormat="false" ht="12.8" hidden="false" customHeight="false" outlineLevel="0" collapsed="false">
      <c r="AB3510" s="1"/>
    </row>
    <row r="3511" customFormat="false" ht="12.8" hidden="false" customHeight="false" outlineLevel="0" collapsed="false">
      <c r="AB3511" s="1"/>
    </row>
    <row r="3512" customFormat="false" ht="12.8" hidden="false" customHeight="false" outlineLevel="0" collapsed="false">
      <c r="AB3512" s="1"/>
    </row>
    <row r="3513" customFormat="false" ht="12.8" hidden="false" customHeight="false" outlineLevel="0" collapsed="false">
      <c r="AB3513" s="1"/>
    </row>
    <row r="3514" customFormat="false" ht="12.8" hidden="false" customHeight="false" outlineLevel="0" collapsed="false">
      <c r="AB3514" s="1"/>
    </row>
    <row r="3515" customFormat="false" ht="12.8" hidden="false" customHeight="false" outlineLevel="0" collapsed="false">
      <c r="AB3515" s="1"/>
    </row>
    <row r="3516" customFormat="false" ht="12.8" hidden="false" customHeight="false" outlineLevel="0" collapsed="false">
      <c r="AB3516" s="1"/>
    </row>
    <row r="3517" customFormat="false" ht="12.8" hidden="false" customHeight="false" outlineLevel="0" collapsed="false">
      <c r="AB3517" s="1"/>
    </row>
    <row r="3518" customFormat="false" ht="12.8" hidden="false" customHeight="false" outlineLevel="0" collapsed="false">
      <c r="AB3518" s="1"/>
    </row>
    <row r="3519" customFormat="false" ht="12.8" hidden="false" customHeight="false" outlineLevel="0" collapsed="false">
      <c r="AB3519" s="1"/>
    </row>
    <row r="3520" customFormat="false" ht="12.8" hidden="false" customHeight="false" outlineLevel="0" collapsed="false">
      <c r="AB3520" s="1"/>
    </row>
    <row r="3521" customFormat="false" ht="12.8" hidden="false" customHeight="false" outlineLevel="0" collapsed="false">
      <c r="AB3521" s="1"/>
    </row>
    <row r="3522" customFormat="false" ht="12.8" hidden="false" customHeight="false" outlineLevel="0" collapsed="false">
      <c r="AB3522" s="1"/>
    </row>
    <row r="3523" customFormat="false" ht="12.8" hidden="false" customHeight="false" outlineLevel="0" collapsed="false">
      <c r="AB3523" s="1"/>
    </row>
    <row r="3524" customFormat="false" ht="12.8" hidden="false" customHeight="false" outlineLevel="0" collapsed="false">
      <c r="AB3524" s="1"/>
    </row>
    <row r="3525" customFormat="false" ht="12.8" hidden="false" customHeight="false" outlineLevel="0" collapsed="false">
      <c r="AB3525" s="1"/>
    </row>
    <row r="3526" customFormat="false" ht="12.8" hidden="false" customHeight="false" outlineLevel="0" collapsed="false">
      <c r="AB3526" s="1"/>
    </row>
    <row r="3527" customFormat="false" ht="12.8" hidden="false" customHeight="false" outlineLevel="0" collapsed="false">
      <c r="AB3527" s="1"/>
    </row>
    <row r="3528" customFormat="false" ht="12.8" hidden="false" customHeight="false" outlineLevel="0" collapsed="false">
      <c r="AB3528" s="1"/>
    </row>
    <row r="3529" customFormat="false" ht="12.8" hidden="false" customHeight="false" outlineLevel="0" collapsed="false">
      <c r="AB3529" s="1"/>
    </row>
    <row r="3530" customFormat="false" ht="12.8" hidden="false" customHeight="false" outlineLevel="0" collapsed="false">
      <c r="AB3530" s="1"/>
    </row>
    <row r="3533" customFormat="false" ht="12.8" hidden="false" customHeight="false" outlineLevel="0" collapsed="false">
      <c r="AB3533" s="1"/>
    </row>
    <row r="3534" customFormat="false" ht="12.8" hidden="false" customHeight="false" outlineLevel="0" collapsed="false">
      <c r="AB3534" s="1"/>
    </row>
    <row r="3535" customFormat="false" ht="12.8" hidden="false" customHeight="false" outlineLevel="0" collapsed="false">
      <c r="AB3535" s="1"/>
    </row>
    <row r="3536" customFormat="false" ht="12.8" hidden="false" customHeight="false" outlineLevel="0" collapsed="false">
      <c r="AB3536" s="1"/>
    </row>
    <row r="3537" customFormat="false" ht="12.8" hidden="false" customHeight="false" outlineLevel="0" collapsed="false">
      <c r="AB3537" s="1"/>
    </row>
    <row r="3538" customFormat="false" ht="12.8" hidden="false" customHeight="false" outlineLevel="0" collapsed="false">
      <c r="AB3538" s="1"/>
    </row>
    <row r="3539" customFormat="false" ht="12.8" hidden="false" customHeight="false" outlineLevel="0" collapsed="false">
      <c r="AB3539" s="1"/>
    </row>
    <row r="3540" customFormat="false" ht="12.8" hidden="false" customHeight="false" outlineLevel="0" collapsed="false">
      <c r="AB3540" s="1"/>
    </row>
    <row r="3541" customFormat="false" ht="12.8" hidden="false" customHeight="false" outlineLevel="0" collapsed="false">
      <c r="AB3541" s="1"/>
    </row>
    <row r="3542" customFormat="false" ht="12.8" hidden="false" customHeight="false" outlineLevel="0" collapsed="false">
      <c r="AB3542" s="1"/>
    </row>
    <row r="3543" customFormat="false" ht="12.8" hidden="false" customHeight="false" outlineLevel="0" collapsed="false">
      <c r="AB3543" s="1"/>
    </row>
    <row r="3544" customFormat="false" ht="12.8" hidden="false" customHeight="false" outlineLevel="0" collapsed="false">
      <c r="AB3544" s="1"/>
    </row>
    <row r="3545" customFormat="false" ht="12.8" hidden="false" customHeight="false" outlineLevel="0" collapsed="false">
      <c r="AB3545" s="1"/>
    </row>
    <row r="3546" customFormat="false" ht="12.8" hidden="false" customHeight="false" outlineLevel="0" collapsed="false">
      <c r="AB3546" s="1"/>
    </row>
    <row r="3547" customFormat="false" ht="12.8" hidden="false" customHeight="false" outlineLevel="0" collapsed="false">
      <c r="AB3547" s="1"/>
    </row>
    <row r="3548" customFormat="false" ht="12.8" hidden="false" customHeight="false" outlineLevel="0" collapsed="false">
      <c r="AB3548" s="1"/>
    </row>
    <row r="3549" customFormat="false" ht="12.8" hidden="false" customHeight="false" outlineLevel="0" collapsed="false">
      <c r="AB3549" s="1"/>
    </row>
    <row r="3550" customFormat="false" ht="12.8" hidden="false" customHeight="false" outlineLevel="0" collapsed="false">
      <c r="AB3550" s="1"/>
    </row>
    <row r="3551" customFormat="false" ht="12.8" hidden="false" customHeight="false" outlineLevel="0" collapsed="false">
      <c r="AB3551" s="1"/>
    </row>
    <row r="3552" customFormat="false" ht="12.8" hidden="false" customHeight="false" outlineLevel="0" collapsed="false">
      <c r="AB3552" s="1"/>
    </row>
    <row r="3553" customFormat="false" ht="12.8" hidden="false" customHeight="false" outlineLevel="0" collapsed="false">
      <c r="AB3553" s="1"/>
    </row>
    <row r="3554" customFormat="false" ht="12.8" hidden="false" customHeight="false" outlineLevel="0" collapsed="false">
      <c r="AB3554" s="1"/>
    </row>
    <row r="3555" customFormat="false" ht="12.8" hidden="false" customHeight="false" outlineLevel="0" collapsed="false">
      <c r="AB3555" s="1"/>
    </row>
    <row r="3556" customFormat="false" ht="12.8" hidden="false" customHeight="false" outlineLevel="0" collapsed="false">
      <c r="AB3556" s="1"/>
    </row>
    <row r="3557" customFormat="false" ht="12.8" hidden="false" customHeight="false" outlineLevel="0" collapsed="false">
      <c r="AB3557" s="1"/>
    </row>
    <row r="3558" customFormat="false" ht="12.8" hidden="false" customHeight="false" outlineLevel="0" collapsed="false">
      <c r="AB3558" s="1"/>
    </row>
    <row r="3559" customFormat="false" ht="12.8" hidden="false" customHeight="false" outlineLevel="0" collapsed="false">
      <c r="AB3559" s="1"/>
    </row>
    <row r="3560" customFormat="false" ht="12.8" hidden="false" customHeight="false" outlineLevel="0" collapsed="false">
      <c r="AB3560" s="1"/>
    </row>
    <row r="3561" customFormat="false" ht="12.8" hidden="false" customHeight="false" outlineLevel="0" collapsed="false">
      <c r="AB3561" s="1"/>
    </row>
    <row r="3562" customFormat="false" ht="12.8" hidden="false" customHeight="false" outlineLevel="0" collapsed="false">
      <c r="AB3562" s="1"/>
    </row>
    <row r="3563" customFormat="false" ht="12.8" hidden="false" customHeight="false" outlineLevel="0" collapsed="false">
      <c r="AB3563" s="1"/>
    </row>
    <row r="3564" customFormat="false" ht="12.8" hidden="false" customHeight="false" outlineLevel="0" collapsed="false">
      <c r="AB3564" s="1"/>
    </row>
    <row r="3565" customFormat="false" ht="12.8" hidden="false" customHeight="false" outlineLevel="0" collapsed="false">
      <c r="AB3565" s="1"/>
    </row>
    <row r="3566" customFormat="false" ht="12.8" hidden="false" customHeight="false" outlineLevel="0" collapsed="false">
      <c r="AB3566" s="1"/>
    </row>
    <row r="3567" customFormat="false" ht="12.8" hidden="false" customHeight="false" outlineLevel="0" collapsed="false">
      <c r="AB3567" s="1"/>
    </row>
    <row r="3568" customFormat="false" ht="12.8" hidden="false" customHeight="false" outlineLevel="0" collapsed="false">
      <c r="AB3568" s="1"/>
    </row>
    <row r="3569" customFormat="false" ht="12.8" hidden="false" customHeight="false" outlineLevel="0" collapsed="false">
      <c r="AB3569" s="1"/>
    </row>
    <row r="3570" customFormat="false" ht="12.8" hidden="false" customHeight="false" outlineLevel="0" collapsed="false">
      <c r="AB3570" s="1"/>
    </row>
    <row r="3571" customFormat="false" ht="12.8" hidden="false" customHeight="false" outlineLevel="0" collapsed="false">
      <c r="AB3571" s="1"/>
    </row>
    <row r="3572" customFormat="false" ht="12.8" hidden="false" customHeight="false" outlineLevel="0" collapsed="false">
      <c r="AB3572" s="1"/>
    </row>
    <row r="3573" customFormat="false" ht="12.8" hidden="false" customHeight="false" outlineLevel="0" collapsed="false">
      <c r="AB3573" s="1"/>
    </row>
    <row r="3574" customFormat="false" ht="12.8" hidden="false" customHeight="false" outlineLevel="0" collapsed="false">
      <c r="AB3574" s="1"/>
    </row>
    <row r="3575" customFormat="false" ht="12.8" hidden="false" customHeight="false" outlineLevel="0" collapsed="false">
      <c r="AB3575" s="1"/>
    </row>
    <row r="3576" customFormat="false" ht="12.8" hidden="false" customHeight="false" outlineLevel="0" collapsed="false">
      <c r="AB3576" s="1"/>
    </row>
    <row r="3577" customFormat="false" ht="12.8" hidden="false" customHeight="false" outlineLevel="0" collapsed="false">
      <c r="AB3577" s="1"/>
    </row>
    <row r="3578" customFormat="false" ht="12.8" hidden="false" customHeight="false" outlineLevel="0" collapsed="false">
      <c r="AB3578" s="1"/>
    </row>
    <row r="3579" customFormat="false" ht="12.8" hidden="false" customHeight="false" outlineLevel="0" collapsed="false">
      <c r="AB3579" s="1"/>
    </row>
    <row r="3580" customFormat="false" ht="12.8" hidden="false" customHeight="false" outlineLevel="0" collapsed="false">
      <c r="AB3580" s="1"/>
    </row>
    <row r="3581" customFormat="false" ht="12.8" hidden="false" customHeight="false" outlineLevel="0" collapsed="false">
      <c r="AB3581" s="1"/>
    </row>
    <row r="3582" customFormat="false" ht="12.8" hidden="false" customHeight="false" outlineLevel="0" collapsed="false">
      <c r="AB3582" s="1"/>
    </row>
    <row r="3583" customFormat="false" ht="12.8" hidden="false" customHeight="false" outlineLevel="0" collapsed="false">
      <c r="AB3583" s="1"/>
    </row>
    <row r="3584" customFormat="false" ht="12.8" hidden="false" customHeight="false" outlineLevel="0" collapsed="false">
      <c r="AB3584" s="1"/>
    </row>
    <row r="3585" customFormat="false" ht="12.8" hidden="false" customHeight="false" outlineLevel="0" collapsed="false">
      <c r="AB3585" s="1"/>
    </row>
    <row r="3586" customFormat="false" ht="12.8" hidden="false" customHeight="false" outlineLevel="0" collapsed="false">
      <c r="AB3586" s="1"/>
    </row>
    <row r="3587" customFormat="false" ht="12.8" hidden="false" customHeight="false" outlineLevel="0" collapsed="false">
      <c r="AB3587" s="1"/>
    </row>
    <row r="3588" customFormat="false" ht="12.8" hidden="false" customHeight="false" outlineLevel="0" collapsed="false">
      <c r="AB3588" s="1"/>
    </row>
    <row r="3589" customFormat="false" ht="12.8" hidden="false" customHeight="false" outlineLevel="0" collapsed="false">
      <c r="AB3589" s="1"/>
    </row>
    <row r="3590" customFormat="false" ht="12.8" hidden="false" customHeight="false" outlineLevel="0" collapsed="false">
      <c r="AB3590" s="1"/>
    </row>
    <row r="3591" customFormat="false" ht="12.8" hidden="false" customHeight="false" outlineLevel="0" collapsed="false">
      <c r="AB3591" s="1"/>
    </row>
    <row r="3592" customFormat="false" ht="12.8" hidden="false" customHeight="false" outlineLevel="0" collapsed="false">
      <c r="AB3592" s="1"/>
    </row>
    <row r="3593" customFormat="false" ht="12.8" hidden="false" customHeight="false" outlineLevel="0" collapsed="false">
      <c r="AB3593" s="1"/>
    </row>
    <row r="3594" customFormat="false" ht="12.8" hidden="false" customHeight="false" outlineLevel="0" collapsed="false">
      <c r="AB3594" s="1"/>
    </row>
    <row r="3595" customFormat="false" ht="12.8" hidden="false" customHeight="false" outlineLevel="0" collapsed="false">
      <c r="AB3595" s="1"/>
    </row>
    <row r="3596" customFormat="false" ht="12.8" hidden="false" customHeight="false" outlineLevel="0" collapsed="false">
      <c r="AB3596" s="1"/>
    </row>
    <row r="3597" customFormat="false" ht="12.8" hidden="false" customHeight="false" outlineLevel="0" collapsed="false">
      <c r="AB3597" s="1"/>
    </row>
    <row r="3598" customFormat="false" ht="12.8" hidden="false" customHeight="false" outlineLevel="0" collapsed="false">
      <c r="AB3598" s="1"/>
    </row>
    <row r="3599" customFormat="false" ht="12.8" hidden="false" customHeight="false" outlineLevel="0" collapsed="false">
      <c r="AB3599" s="1"/>
    </row>
    <row r="3600" customFormat="false" ht="12.8" hidden="false" customHeight="false" outlineLevel="0" collapsed="false">
      <c r="AB3600" s="1"/>
    </row>
    <row r="3601" customFormat="false" ht="12.8" hidden="false" customHeight="false" outlineLevel="0" collapsed="false">
      <c r="AB3601" s="1"/>
    </row>
    <row r="3602" customFormat="false" ht="12.8" hidden="false" customHeight="false" outlineLevel="0" collapsed="false">
      <c r="AB3602" s="1"/>
    </row>
    <row r="3603" customFormat="false" ht="12.8" hidden="false" customHeight="false" outlineLevel="0" collapsed="false">
      <c r="AB3603" s="1"/>
    </row>
    <row r="3604" customFormat="false" ht="12.8" hidden="false" customHeight="false" outlineLevel="0" collapsed="false">
      <c r="AB3604" s="1"/>
    </row>
    <row r="3605" customFormat="false" ht="12.8" hidden="false" customHeight="false" outlineLevel="0" collapsed="false">
      <c r="AB3605" s="1"/>
    </row>
    <row r="3606" customFormat="false" ht="12.8" hidden="false" customHeight="false" outlineLevel="0" collapsed="false">
      <c r="AB3606" s="1"/>
    </row>
    <row r="3607" customFormat="false" ht="12.8" hidden="false" customHeight="false" outlineLevel="0" collapsed="false">
      <c r="AB3607" s="1"/>
    </row>
    <row r="3608" customFormat="false" ht="12.8" hidden="false" customHeight="false" outlineLevel="0" collapsed="false">
      <c r="AB3608" s="1"/>
    </row>
    <row r="3609" customFormat="false" ht="12.8" hidden="false" customHeight="false" outlineLevel="0" collapsed="false">
      <c r="AB3609" s="1"/>
    </row>
    <row r="3610" customFormat="false" ht="12.8" hidden="false" customHeight="false" outlineLevel="0" collapsed="false">
      <c r="AB3610" s="1"/>
    </row>
    <row r="3611" customFormat="false" ht="12.8" hidden="false" customHeight="false" outlineLevel="0" collapsed="false">
      <c r="AB3611" s="1"/>
    </row>
    <row r="3612" customFormat="false" ht="12.8" hidden="false" customHeight="false" outlineLevel="0" collapsed="false">
      <c r="AB3612" s="1"/>
    </row>
    <row r="3613" customFormat="false" ht="12.8" hidden="false" customHeight="false" outlineLevel="0" collapsed="false">
      <c r="AB3613" s="1"/>
    </row>
    <row r="3614" customFormat="false" ht="12.8" hidden="false" customHeight="false" outlineLevel="0" collapsed="false">
      <c r="AB3614" s="1"/>
    </row>
    <row r="3615" customFormat="false" ht="12.8" hidden="false" customHeight="false" outlineLevel="0" collapsed="false">
      <c r="AB3615" s="1"/>
    </row>
    <row r="3616" customFormat="false" ht="12.8" hidden="false" customHeight="false" outlineLevel="0" collapsed="false">
      <c r="AB3616" s="1"/>
    </row>
    <row r="3617" customFormat="false" ht="12.8" hidden="false" customHeight="false" outlineLevel="0" collapsed="false">
      <c r="AB3617" s="1"/>
    </row>
    <row r="3618" customFormat="false" ht="12.8" hidden="false" customHeight="false" outlineLevel="0" collapsed="false">
      <c r="AB3618" s="1"/>
    </row>
    <row r="3619" customFormat="false" ht="12.8" hidden="false" customHeight="false" outlineLevel="0" collapsed="false">
      <c r="AB3619" s="1"/>
    </row>
    <row r="3620" customFormat="false" ht="12.8" hidden="false" customHeight="false" outlineLevel="0" collapsed="false">
      <c r="AB3620" s="1"/>
    </row>
    <row r="3621" customFormat="false" ht="12.8" hidden="false" customHeight="false" outlineLevel="0" collapsed="false">
      <c r="AB3621" s="1"/>
    </row>
    <row r="3622" customFormat="false" ht="12.8" hidden="false" customHeight="false" outlineLevel="0" collapsed="false">
      <c r="AB3622" s="1"/>
    </row>
    <row r="3623" customFormat="false" ht="12.8" hidden="false" customHeight="false" outlineLevel="0" collapsed="false">
      <c r="AB3623" s="1"/>
    </row>
    <row r="3624" customFormat="false" ht="12.8" hidden="false" customHeight="false" outlineLevel="0" collapsed="false">
      <c r="AB3624" s="1"/>
    </row>
    <row r="3625" customFormat="false" ht="12.8" hidden="false" customHeight="false" outlineLevel="0" collapsed="false">
      <c r="AB3625" s="1"/>
    </row>
    <row r="3626" customFormat="false" ht="12.8" hidden="false" customHeight="false" outlineLevel="0" collapsed="false">
      <c r="AB3626" s="1"/>
    </row>
    <row r="3627" customFormat="false" ht="12.8" hidden="false" customHeight="false" outlineLevel="0" collapsed="false">
      <c r="AB3627" s="1"/>
    </row>
    <row r="3628" customFormat="false" ht="12.8" hidden="false" customHeight="false" outlineLevel="0" collapsed="false">
      <c r="AB3628" s="1"/>
    </row>
    <row r="3629" customFormat="false" ht="12.8" hidden="false" customHeight="false" outlineLevel="0" collapsed="false">
      <c r="AB3629" s="1"/>
    </row>
    <row r="3630" customFormat="false" ht="12.8" hidden="false" customHeight="false" outlineLevel="0" collapsed="false">
      <c r="AB3630" s="1"/>
    </row>
    <row r="3631" customFormat="false" ht="12.8" hidden="false" customHeight="false" outlineLevel="0" collapsed="false">
      <c r="AB3631" s="1"/>
    </row>
    <row r="3632" customFormat="false" ht="12.8" hidden="false" customHeight="false" outlineLevel="0" collapsed="false">
      <c r="AB3632" s="1"/>
    </row>
    <row r="3633" customFormat="false" ht="12.8" hidden="false" customHeight="false" outlineLevel="0" collapsed="false">
      <c r="AB3633" s="1"/>
    </row>
    <row r="3634" customFormat="false" ht="12.8" hidden="false" customHeight="false" outlineLevel="0" collapsed="false">
      <c r="AB3634" s="1"/>
    </row>
    <row r="3635" customFormat="false" ht="12.8" hidden="false" customHeight="false" outlineLevel="0" collapsed="false">
      <c r="AB3635" s="1"/>
    </row>
    <row r="3636" customFormat="false" ht="12.8" hidden="false" customHeight="false" outlineLevel="0" collapsed="false">
      <c r="AB3636" s="1"/>
    </row>
    <row r="3637" customFormat="false" ht="12.8" hidden="false" customHeight="false" outlineLevel="0" collapsed="false">
      <c r="AB3637" s="1"/>
    </row>
    <row r="3638" customFormat="false" ht="12.8" hidden="false" customHeight="false" outlineLevel="0" collapsed="false">
      <c r="AB3638" s="1"/>
    </row>
    <row r="3639" customFormat="false" ht="12.8" hidden="false" customHeight="false" outlineLevel="0" collapsed="false">
      <c r="AB3639" s="1"/>
    </row>
    <row r="3640" customFormat="false" ht="12.8" hidden="false" customHeight="false" outlineLevel="0" collapsed="false">
      <c r="AB3640" s="1"/>
    </row>
    <row r="3641" customFormat="false" ht="12.8" hidden="false" customHeight="false" outlineLevel="0" collapsed="false">
      <c r="AB3641" s="1"/>
    </row>
    <row r="3642" customFormat="false" ht="12.8" hidden="false" customHeight="false" outlineLevel="0" collapsed="false">
      <c r="AB3642" s="1"/>
    </row>
    <row r="3643" customFormat="false" ht="12.8" hidden="false" customHeight="false" outlineLevel="0" collapsed="false">
      <c r="AB3643" s="1"/>
    </row>
    <row r="3644" customFormat="false" ht="12.8" hidden="false" customHeight="false" outlineLevel="0" collapsed="false">
      <c r="AB3644" s="1"/>
    </row>
    <row r="3645" customFormat="false" ht="12.8" hidden="false" customHeight="false" outlineLevel="0" collapsed="false">
      <c r="AB3645" s="1"/>
    </row>
    <row r="3646" customFormat="false" ht="12.8" hidden="false" customHeight="false" outlineLevel="0" collapsed="false">
      <c r="AB3646" s="1"/>
    </row>
    <row r="3647" customFormat="false" ht="12.8" hidden="false" customHeight="false" outlineLevel="0" collapsed="false">
      <c r="AB3647" s="1"/>
    </row>
    <row r="3648" customFormat="false" ht="12.8" hidden="false" customHeight="false" outlineLevel="0" collapsed="false">
      <c r="AB3648" s="1"/>
    </row>
    <row r="3649" customFormat="false" ht="12.8" hidden="false" customHeight="false" outlineLevel="0" collapsed="false">
      <c r="AB3649" s="1"/>
    </row>
    <row r="3650" customFormat="false" ht="12.8" hidden="false" customHeight="false" outlineLevel="0" collapsed="false">
      <c r="AB3650" s="1"/>
    </row>
    <row r="3651" customFormat="false" ht="12.8" hidden="false" customHeight="false" outlineLevel="0" collapsed="false">
      <c r="AB3651" s="1"/>
    </row>
    <row r="3652" customFormat="false" ht="12.8" hidden="false" customHeight="false" outlineLevel="0" collapsed="false">
      <c r="AB3652" s="1"/>
    </row>
    <row r="3653" customFormat="false" ht="12.8" hidden="false" customHeight="false" outlineLevel="0" collapsed="false">
      <c r="AB3653" s="1"/>
    </row>
    <row r="3654" customFormat="false" ht="12.8" hidden="false" customHeight="false" outlineLevel="0" collapsed="false">
      <c r="AB3654" s="1"/>
    </row>
    <row r="3655" customFormat="false" ht="12.8" hidden="false" customHeight="false" outlineLevel="0" collapsed="false">
      <c r="AB3655" s="1"/>
    </row>
    <row r="3656" customFormat="false" ht="12.8" hidden="false" customHeight="false" outlineLevel="0" collapsed="false">
      <c r="AB3656" s="1"/>
    </row>
    <row r="3657" customFormat="false" ht="12.8" hidden="false" customHeight="false" outlineLevel="0" collapsed="false">
      <c r="AB3657" s="1"/>
    </row>
    <row r="3658" customFormat="false" ht="12.8" hidden="false" customHeight="false" outlineLevel="0" collapsed="false">
      <c r="AB3658" s="1"/>
    </row>
    <row r="3659" customFormat="false" ht="12.8" hidden="false" customHeight="false" outlineLevel="0" collapsed="false">
      <c r="AB3659" s="1"/>
    </row>
    <row r="3660" customFormat="false" ht="12.8" hidden="false" customHeight="false" outlineLevel="0" collapsed="false">
      <c r="AB3660" s="1"/>
    </row>
    <row r="3661" customFormat="false" ht="12.8" hidden="false" customHeight="false" outlineLevel="0" collapsed="false">
      <c r="AB3661" s="1"/>
    </row>
    <row r="3662" customFormat="false" ht="12.8" hidden="false" customHeight="false" outlineLevel="0" collapsed="false">
      <c r="AB3662" s="1"/>
    </row>
    <row r="3663" customFormat="false" ht="12.8" hidden="false" customHeight="false" outlineLevel="0" collapsed="false">
      <c r="AB3663" s="1"/>
    </row>
    <row r="3664" customFormat="false" ht="12.8" hidden="false" customHeight="false" outlineLevel="0" collapsed="false">
      <c r="AB3664" s="1"/>
    </row>
    <row r="3665" customFormat="false" ht="12.8" hidden="false" customHeight="false" outlineLevel="0" collapsed="false">
      <c r="AB3665" s="1"/>
    </row>
    <row r="3666" customFormat="false" ht="12.8" hidden="false" customHeight="false" outlineLevel="0" collapsed="false">
      <c r="AB3666" s="1"/>
    </row>
    <row r="3667" customFormat="false" ht="12.8" hidden="false" customHeight="false" outlineLevel="0" collapsed="false">
      <c r="AB3667" s="1"/>
    </row>
    <row r="3668" customFormat="false" ht="12.8" hidden="false" customHeight="false" outlineLevel="0" collapsed="false">
      <c r="AB3668" s="1"/>
    </row>
    <row r="3669" customFormat="false" ht="12.8" hidden="false" customHeight="false" outlineLevel="0" collapsed="false">
      <c r="AB3669" s="1"/>
    </row>
    <row r="3670" customFormat="false" ht="12.8" hidden="false" customHeight="false" outlineLevel="0" collapsed="false">
      <c r="AB3670" s="1"/>
    </row>
    <row r="3671" customFormat="false" ht="12.8" hidden="false" customHeight="false" outlineLevel="0" collapsed="false">
      <c r="AB3671" s="1"/>
    </row>
    <row r="3672" customFormat="false" ht="12.8" hidden="false" customHeight="false" outlineLevel="0" collapsed="false">
      <c r="AB3672" s="1"/>
    </row>
    <row r="3673" customFormat="false" ht="12.8" hidden="false" customHeight="false" outlineLevel="0" collapsed="false">
      <c r="AB3673" s="1"/>
    </row>
    <row r="3674" customFormat="false" ht="12.8" hidden="false" customHeight="false" outlineLevel="0" collapsed="false">
      <c r="AB3674" s="1"/>
    </row>
    <row r="3675" customFormat="false" ht="12.8" hidden="false" customHeight="false" outlineLevel="0" collapsed="false">
      <c r="AB3675" s="1"/>
    </row>
    <row r="3676" customFormat="false" ht="12.8" hidden="false" customHeight="false" outlineLevel="0" collapsed="false">
      <c r="AB3676" s="1"/>
    </row>
    <row r="3677" customFormat="false" ht="12.8" hidden="false" customHeight="false" outlineLevel="0" collapsed="false">
      <c r="AB3677" s="1"/>
    </row>
    <row r="3678" customFormat="false" ht="12.8" hidden="false" customHeight="false" outlineLevel="0" collapsed="false">
      <c r="AB3678" s="1"/>
    </row>
    <row r="3679" customFormat="false" ht="12.8" hidden="false" customHeight="false" outlineLevel="0" collapsed="false">
      <c r="AB3679" s="1"/>
    </row>
    <row r="3680" customFormat="false" ht="12.8" hidden="false" customHeight="false" outlineLevel="0" collapsed="false">
      <c r="AB3680" s="1"/>
    </row>
    <row r="3681" customFormat="false" ht="12.8" hidden="false" customHeight="false" outlineLevel="0" collapsed="false">
      <c r="AB3681" s="1"/>
    </row>
    <row r="3682" customFormat="false" ht="12.8" hidden="false" customHeight="false" outlineLevel="0" collapsed="false">
      <c r="AB3682" s="1"/>
    </row>
    <row r="3683" customFormat="false" ht="12.8" hidden="false" customHeight="false" outlineLevel="0" collapsed="false">
      <c r="AB3683" s="1"/>
    </row>
    <row r="3684" customFormat="false" ht="12.8" hidden="false" customHeight="false" outlineLevel="0" collapsed="false">
      <c r="AB3684" s="1"/>
    </row>
    <row r="3685" customFormat="false" ht="12.8" hidden="false" customHeight="false" outlineLevel="0" collapsed="false">
      <c r="AB3685" s="1"/>
    </row>
    <row r="3686" customFormat="false" ht="12.8" hidden="false" customHeight="false" outlineLevel="0" collapsed="false">
      <c r="AB3686" s="1"/>
    </row>
    <row r="3687" customFormat="false" ht="12.8" hidden="false" customHeight="false" outlineLevel="0" collapsed="false">
      <c r="AB3687" s="1"/>
    </row>
    <row r="3688" customFormat="false" ht="12.8" hidden="false" customHeight="false" outlineLevel="0" collapsed="false">
      <c r="AB3688" s="1"/>
    </row>
    <row r="3689" customFormat="false" ht="12.8" hidden="false" customHeight="false" outlineLevel="0" collapsed="false">
      <c r="AB3689" s="1"/>
    </row>
    <row r="3690" customFormat="false" ht="12.8" hidden="false" customHeight="false" outlineLevel="0" collapsed="false">
      <c r="AB3690" s="1"/>
    </row>
    <row r="3691" customFormat="false" ht="12.8" hidden="false" customHeight="false" outlineLevel="0" collapsed="false">
      <c r="AB3691" s="1"/>
    </row>
    <row r="3692" customFormat="false" ht="12.8" hidden="false" customHeight="false" outlineLevel="0" collapsed="false">
      <c r="AB3692" s="1"/>
    </row>
    <row r="3693" customFormat="false" ht="12.8" hidden="false" customHeight="false" outlineLevel="0" collapsed="false">
      <c r="AB3693" s="1"/>
    </row>
    <row r="3694" customFormat="false" ht="12.8" hidden="false" customHeight="false" outlineLevel="0" collapsed="false">
      <c r="AB3694" s="1"/>
    </row>
    <row r="3695" customFormat="false" ht="12.8" hidden="false" customHeight="false" outlineLevel="0" collapsed="false">
      <c r="AB3695" s="1"/>
    </row>
    <row r="3696" customFormat="false" ht="12.8" hidden="false" customHeight="false" outlineLevel="0" collapsed="false">
      <c r="AB3696" s="1"/>
    </row>
    <row r="3697" customFormat="false" ht="12.8" hidden="false" customHeight="false" outlineLevel="0" collapsed="false">
      <c r="AB3697" s="1"/>
    </row>
    <row r="3698" customFormat="false" ht="12.8" hidden="false" customHeight="false" outlineLevel="0" collapsed="false">
      <c r="AB3698" s="1"/>
    </row>
    <row r="3699" customFormat="false" ht="12.8" hidden="false" customHeight="false" outlineLevel="0" collapsed="false">
      <c r="AB3699" s="1"/>
    </row>
    <row r="3700" customFormat="false" ht="12.8" hidden="false" customHeight="false" outlineLevel="0" collapsed="false">
      <c r="AB3700" s="1"/>
    </row>
    <row r="3701" customFormat="false" ht="12.8" hidden="false" customHeight="false" outlineLevel="0" collapsed="false">
      <c r="AB3701" s="1"/>
    </row>
    <row r="3702" customFormat="false" ht="12.8" hidden="false" customHeight="false" outlineLevel="0" collapsed="false">
      <c r="AB3702" s="1"/>
    </row>
    <row r="3703" customFormat="false" ht="12.8" hidden="false" customHeight="false" outlineLevel="0" collapsed="false">
      <c r="AB3703" s="1"/>
    </row>
    <row r="3704" customFormat="false" ht="12.8" hidden="false" customHeight="false" outlineLevel="0" collapsed="false">
      <c r="AB3704" s="1"/>
    </row>
    <row r="3705" customFormat="false" ht="12.8" hidden="false" customHeight="false" outlineLevel="0" collapsed="false">
      <c r="AB3705" s="1"/>
    </row>
    <row r="3706" customFormat="false" ht="12.8" hidden="false" customHeight="false" outlineLevel="0" collapsed="false">
      <c r="AB3706" s="1"/>
    </row>
    <row r="3707" customFormat="false" ht="12.8" hidden="false" customHeight="false" outlineLevel="0" collapsed="false">
      <c r="AB3707" s="1"/>
    </row>
    <row r="3708" customFormat="false" ht="12.8" hidden="false" customHeight="false" outlineLevel="0" collapsed="false">
      <c r="AB3708" s="1"/>
    </row>
    <row r="3709" customFormat="false" ht="12.8" hidden="false" customHeight="false" outlineLevel="0" collapsed="false">
      <c r="AB3709" s="1"/>
    </row>
    <row r="3710" customFormat="false" ht="12.8" hidden="false" customHeight="false" outlineLevel="0" collapsed="false">
      <c r="AB3710" s="1"/>
    </row>
    <row r="3711" customFormat="false" ht="12.8" hidden="false" customHeight="false" outlineLevel="0" collapsed="false">
      <c r="AB3711" s="1"/>
    </row>
    <row r="3712" customFormat="false" ht="12.8" hidden="false" customHeight="false" outlineLevel="0" collapsed="false">
      <c r="AB3712" s="1"/>
    </row>
    <row r="3713" customFormat="false" ht="12.8" hidden="false" customHeight="false" outlineLevel="0" collapsed="false">
      <c r="AB3713" s="1"/>
    </row>
    <row r="3714" customFormat="false" ht="12.8" hidden="false" customHeight="false" outlineLevel="0" collapsed="false">
      <c r="AB3714" s="1"/>
    </row>
    <row r="3715" customFormat="false" ht="12.8" hidden="false" customHeight="false" outlineLevel="0" collapsed="false">
      <c r="AB3715" s="1"/>
    </row>
    <row r="3716" customFormat="false" ht="12.8" hidden="false" customHeight="false" outlineLevel="0" collapsed="false">
      <c r="AB3716" s="1"/>
    </row>
    <row r="3717" customFormat="false" ht="12.8" hidden="false" customHeight="false" outlineLevel="0" collapsed="false">
      <c r="AB3717" s="1"/>
    </row>
    <row r="3718" customFormat="false" ht="12.8" hidden="false" customHeight="false" outlineLevel="0" collapsed="false">
      <c r="AB3718" s="1"/>
    </row>
    <row r="3719" customFormat="false" ht="12.8" hidden="false" customHeight="false" outlineLevel="0" collapsed="false">
      <c r="AB3719" s="1"/>
    </row>
    <row r="3720" customFormat="false" ht="12.8" hidden="false" customHeight="false" outlineLevel="0" collapsed="false">
      <c r="AB3720" s="1"/>
    </row>
    <row r="3721" customFormat="false" ht="12.8" hidden="false" customHeight="false" outlineLevel="0" collapsed="false">
      <c r="AB3721" s="1"/>
    </row>
    <row r="3722" customFormat="false" ht="12.8" hidden="false" customHeight="false" outlineLevel="0" collapsed="false">
      <c r="AB3722" s="1"/>
    </row>
    <row r="3723" customFormat="false" ht="12.8" hidden="false" customHeight="false" outlineLevel="0" collapsed="false">
      <c r="AB3723" s="1"/>
    </row>
    <row r="3724" customFormat="false" ht="12.8" hidden="false" customHeight="false" outlineLevel="0" collapsed="false">
      <c r="AB3724" s="1"/>
    </row>
    <row r="3725" customFormat="false" ht="12.8" hidden="false" customHeight="false" outlineLevel="0" collapsed="false">
      <c r="AB3725" s="1"/>
    </row>
    <row r="3726" customFormat="false" ht="12.8" hidden="false" customHeight="false" outlineLevel="0" collapsed="false">
      <c r="AB3726" s="1"/>
    </row>
    <row r="3727" customFormat="false" ht="12.8" hidden="false" customHeight="false" outlineLevel="0" collapsed="false">
      <c r="AB3727" s="1"/>
    </row>
    <row r="3728" customFormat="false" ht="12.8" hidden="false" customHeight="false" outlineLevel="0" collapsed="false">
      <c r="AB3728" s="1"/>
    </row>
    <row r="3729" customFormat="false" ht="12.8" hidden="false" customHeight="false" outlineLevel="0" collapsed="false">
      <c r="AB3729" s="1"/>
    </row>
    <row r="3730" customFormat="false" ht="12.8" hidden="false" customHeight="false" outlineLevel="0" collapsed="false">
      <c r="AB3730" s="1"/>
    </row>
    <row r="3731" customFormat="false" ht="12.8" hidden="false" customHeight="false" outlineLevel="0" collapsed="false">
      <c r="AB3731" s="1"/>
    </row>
    <row r="3732" customFormat="false" ht="12.8" hidden="false" customHeight="false" outlineLevel="0" collapsed="false">
      <c r="AB3732" s="1"/>
    </row>
    <row r="3733" customFormat="false" ht="12.8" hidden="false" customHeight="false" outlineLevel="0" collapsed="false">
      <c r="AB3733" s="1"/>
    </row>
    <row r="3734" customFormat="false" ht="12.8" hidden="false" customHeight="false" outlineLevel="0" collapsed="false">
      <c r="AB3734" s="1"/>
    </row>
    <row r="3735" customFormat="false" ht="12.8" hidden="false" customHeight="false" outlineLevel="0" collapsed="false">
      <c r="AB3735" s="1"/>
    </row>
    <row r="3736" customFormat="false" ht="12.8" hidden="false" customHeight="false" outlineLevel="0" collapsed="false">
      <c r="AB3736" s="1"/>
    </row>
    <row r="3737" customFormat="false" ht="12.8" hidden="false" customHeight="false" outlineLevel="0" collapsed="false">
      <c r="AB3737" s="1"/>
    </row>
    <row r="3738" customFormat="false" ht="12.8" hidden="false" customHeight="false" outlineLevel="0" collapsed="false">
      <c r="AB3738" s="1"/>
    </row>
    <row r="3739" customFormat="false" ht="12.8" hidden="false" customHeight="false" outlineLevel="0" collapsed="false">
      <c r="AB3739" s="1"/>
    </row>
    <row r="3740" customFormat="false" ht="12.8" hidden="false" customHeight="false" outlineLevel="0" collapsed="false">
      <c r="AB3740" s="1"/>
    </row>
    <row r="3741" customFormat="false" ht="12.8" hidden="false" customHeight="false" outlineLevel="0" collapsed="false">
      <c r="AB3741" s="1"/>
    </row>
    <row r="3742" customFormat="false" ht="12.8" hidden="false" customHeight="false" outlineLevel="0" collapsed="false">
      <c r="AB3742" s="1"/>
    </row>
    <row r="3743" customFormat="false" ht="12.8" hidden="false" customHeight="false" outlineLevel="0" collapsed="false">
      <c r="AB3743" s="1"/>
    </row>
    <row r="3744" customFormat="false" ht="12.8" hidden="false" customHeight="false" outlineLevel="0" collapsed="false">
      <c r="AB3744" s="1"/>
    </row>
    <row r="3745" customFormat="false" ht="12.8" hidden="false" customHeight="false" outlineLevel="0" collapsed="false">
      <c r="AB3745" s="1"/>
    </row>
    <row r="3746" customFormat="false" ht="12.8" hidden="false" customHeight="false" outlineLevel="0" collapsed="false">
      <c r="AB3746" s="1"/>
    </row>
    <row r="3747" customFormat="false" ht="12.8" hidden="false" customHeight="false" outlineLevel="0" collapsed="false">
      <c r="AB3747" s="1"/>
    </row>
    <row r="3748" customFormat="false" ht="12.8" hidden="false" customHeight="false" outlineLevel="0" collapsed="false">
      <c r="AB3748" s="1"/>
    </row>
    <row r="3749" customFormat="false" ht="12.8" hidden="false" customHeight="false" outlineLevel="0" collapsed="false">
      <c r="AB3749" s="1"/>
    </row>
    <row r="3750" customFormat="false" ht="12.8" hidden="false" customHeight="false" outlineLevel="0" collapsed="false">
      <c r="AB3750" s="1"/>
    </row>
    <row r="3751" customFormat="false" ht="12.8" hidden="false" customHeight="false" outlineLevel="0" collapsed="false">
      <c r="AB3751" s="1"/>
    </row>
    <row r="3752" customFormat="false" ht="12.8" hidden="false" customHeight="false" outlineLevel="0" collapsed="false">
      <c r="AB3752" s="1"/>
    </row>
    <row r="3753" customFormat="false" ht="12.8" hidden="false" customHeight="false" outlineLevel="0" collapsed="false">
      <c r="AB3753" s="1"/>
    </row>
    <row r="3754" customFormat="false" ht="12.8" hidden="false" customHeight="false" outlineLevel="0" collapsed="false">
      <c r="AB3754" s="1"/>
    </row>
    <row r="3755" customFormat="false" ht="12.8" hidden="false" customHeight="false" outlineLevel="0" collapsed="false">
      <c r="AB3755" s="1"/>
    </row>
    <row r="3756" customFormat="false" ht="12.8" hidden="false" customHeight="false" outlineLevel="0" collapsed="false">
      <c r="AB3756" s="1"/>
    </row>
    <row r="3757" customFormat="false" ht="12.8" hidden="false" customHeight="false" outlineLevel="0" collapsed="false">
      <c r="AB3757" s="1"/>
    </row>
    <row r="3758" customFormat="false" ht="12.8" hidden="false" customHeight="false" outlineLevel="0" collapsed="false">
      <c r="AB3758" s="1"/>
    </row>
    <row r="3759" customFormat="false" ht="12.8" hidden="false" customHeight="false" outlineLevel="0" collapsed="false">
      <c r="AB3759" s="1"/>
    </row>
    <row r="3760" customFormat="false" ht="12.8" hidden="false" customHeight="false" outlineLevel="0" collapsed="false">
      <c r="AB3760" s="1"/>
    </row>
    <row r="3761" customFormat="false" ht="12.8" hidden="false" customHeight="false" outlineLevel="0" collapsed="false">
      <c r="AB3761" s="1"/>
    </row>
    <row r="3762" customFormat="false" ht="12.8" hidden="false" customHeight="false" outlineLevel="0" collapsed="false">
      <c r="AB3762" s="1"/>
    </row>
    <row r="3763" customFormat="false" ht="12.8" hidden="false" customHeight="false" outlineLevel="0" collapsed="false">
      <c r="AB3763" s="1"/>
    </row>
    <row r="3764" customFormat="false" ht="12.8" hidden="false" customHeight="false" outlineLevel="0" collapsed="false">
      <c r="AB3764" s="1"/>
    </row>
    <row r="3765" customFormat="false" ht="12.8" hidden="false" customHeight="false" outlineLevel="0" collapsed="false">
      <c r="AB3765" s="1"/>
    </row>
    <row r="3766" customFormat="false" ht="12.8" hidden="false" customHeight="false" outlineLevel="0" collapsed="false">
      <c r="AB3766" s="1"/>
    </row>
    <row r="3767" customFormat="false" ht="12.8" hidden="false" customHeight="false" outlineLevel="0" collapsed="false">
      <c r="AB3767" s="1"/>
    </row>
    <row r="3768" customFormat="false" ht="12.8" hidden="false" customHeight="false" outlineLevel="0" collapsed="false">
      <c r="AB3768" s="1"/>
    </row>
    <row r="3769" customFormat="false" ht="12.8" hidden="false" customHeight="false" outlineLevel="0" collapsed="false">
      <c r="AB3769" s="1"/>
    </row>
    <row r="3770" customFormat="false" ht="12.8" hidden="false" customHeight="false" outlineLevel="0" collapsed="false">
      <c r="AB3770" s="1"/>
    </row>
    <row r="3771" customFormat="false" ht="12.8" hidden="false" customHeight="false" outlineLevel="0" collapsed="false">
      <c r="AB3771" s="1"/>
    </row>
    <row r="3772" customFormat="false" ht="12.8" hidden="false" customHeight="false" outlineLevel="0" collapsed="false">
      <c r="AB3772" s="1"/>
    </row>
    <row r="3773" customFormat="false" ht="12.8" hidden="false" customHeight="false" outlineLevel="0" collapsed="false">
      <c r="AB3773" s="1"/>
    </row>
    <row r="3774" customFormat="false" ht="12.8" hidden="false" customHeight="false" outlineLevel="0" collapsed="false">
      <c r="AB3774" s="1"/>
    </row>
    <row r="3775" customFormat="false" ht="12.8" hidden="false" customHeight="false" outlineLevel="0" collapsed="false">
      <c r="AB3775" s="1"/>
    </row>
    <row r="3776" customFormat="false" ht="12.8" hidden="false" customHeight="false" outlineLevel="0" collapsed="false">
      <c r="AB3776" s="1"/>
    </row>
    <row r="3777" customFormat="false" ht="12.8" hidden="false" customHeight="false" outlineLevel="0" collapsed="false">
      <c r="AB3777" s="1"/>
    </row>
    <row r="3778" customFormat="false" ht="12.8" hidden="false" customHeight="false" outlineLevel="0" collapsed="false">
      <c r="AB3778" s="1"/>
    </row>
    <row r="3779" customFormat="false" ht="12.8" hidden="false" customHeight="false" outlineLevel="0" collapsed="false">
      <c r="AB3779" s="1"/>
    </row>
    <row r="3782" customFormat="false" ht="12.8" hidden="false" customHeight="false" outlineLevel="0" collapsed="false">
      <c r="AB3782" s="1"/>
    </row>
    <row r="3783" customFormat="false" ht="12.8" hidden="false" customHeight="false" outlineLevel="0" collapsed="false">
      <c r="AB3783" s="1"/>
    </row>
    <row r="3784" customFormat="false" ht="12.8" hidden="false" customHeight="false" outlineLevel="0" collapsed="false">
      <c r="AB3784" s="1"/>
    </row>
    <row r="3785" customFormat="false" ht="12.8" hidden="false" customHeight="false" outlineLevel="0" collapsed="false">
      <c r="AB3785" s="1"/>
    </row>
    <row r="3786" customFormat="false" ht="12.8" hidden="false" customHeight="false" outlineLevel="0" collapsed="false">
      <c r="AB3786" s="1"/>
    </row>
    <row r="3787" customFormat="false" ht="12.8" hidden="false" customHeight="false" outlineLevel="0" collapsed="false">
      <c r="AB3787" s="1"/>
    </row>
    <row r="3788" customFormat="false" ht="12.8" hidden="false" customHeight="false" outlineLevel="0" collapsed="false">
      <c r="AB3788" s="1"/>
    </row>
    <row r="3789" customFormat="false" ht="12.8" hidden="false" customHeight="false" outlineLevel="0" collapsed="false">
      <c r="AB3789" s="1"/>
    </row>
    <row r="3790" customFormat="false" ht="12.8" hidden="false" customHeight="false" outlineLevel="0" collapsed="false">
      <c r="AB3790" s="1"/>
    </row>
    <row r="3791" customFormat="false" ht="12.8" hidden="false" customHeight="false" outlineLevel="0" collapsed="false">
      <c r="AB3791" s="1"/>
    </row>
    <row r="3792" customFormat="false" ht="12.8" hidden="false" customHeight="false" outlineLevel="0" collapsed="false">
      <c r="AB3792" s="1"/>
    </row>
    <row r="3793" customFormat="false" ht="12.8" hidden="false" customHeight="false" outlineLevel="0" collapsed="false">
      <c r="AB3793" s="1"/>
    </row>
    <row r="3794" customFormat="false" ht="12.8" hidden="false" customHeight="false" outlineLevel="0" collapsed="false">
      <c r="AB3794" s="1"/>
    </row>
    <row r="3795" customFormat="false" ht="12.8" hidden="false" customHeight="false" outlineLevel="0" collapsed="false">
      <c r="AB3795" s="1"/>
    </row>
    <row r="3796" customFormat="false" ht="12.8" hidden="false" customHeight="false" outlineLevel="0" collapsed="false">
      <c r="AB3796" s="1"/>
    </row>
    <row r="3797" customFormat="false" ht="12.8" hidden="false" customHeight="false" outlineLevel="0" collapsed="false">
      <c r="AB3797" s="1"/>
    </row>
    <row r="3798" customFormat="false" ht="12.8" hidden="false" customHeight="false" outlineLevel="0" collapsed="false">
      <c r="AB3798" s="1"/>
    </row>
    <row r="3799" customFormat="false" ht="12.8" hidden="false" customHeight="false" outlineLevel="0" collapsed="false">
      <c r="AB3799" s="1"/>
    </row>
    <row r="3800" customFormat="false" ht="12.8" hidden="false" customHeight="false" outlineLevel="0" collapsed="false">
      <c r="AB3800" s="1"/>
    </row>
    <row r="3801" customFormat="false" ht="12.8" hidden="false" customHeight="false" outlineLevel="0" collapsed="false">
      <c r="AB3801" s="1"/>
    </row>
    <row r="3802" customFormat="false" ht="12.8" hidden="false" customHeight="false" outlineLevel="0" collapsed="false">
      <c r="AB3802" s="1"/>
    </row>
    <row r="3803" customFormat="false" ht="12.8" hidden="false" customHeight="false" outlineLevel="0" collapsed="false">
      <c r="AB3803" s="1"/>
    </row>
    <row r="3804" customFormat="false" ht="12.8" hidden="false" customHeight="false" outlineLevel="0" collapsed="false">
      <c r="AB3804" s="1"/>
    </row>
    <row r="3805" customFormat="false" ht="12.8" hidden="false" customHeight="false" outlineLevel="0" collapsed="false">
      <c r="AB3805" s="1"/>
    </row>
    <row r="3806" customFormat="false" ht="12.8" hidden="false" customHeight="false" outlineLevel="0" collapsed="false">
      <c r="AB3806" s="1"/>
    </row>
    <row r="3807" customFormat="false" ht="12.8" hidden="false" customHeight="false" outlineLevel="0" collapsed="false">
      <c r="AB3807" s="1"/>
    </row>
    <row r="3808" customFormat="false" ht="12.8" hidden="false" customHeight="false" outlineLevel="0" collapsed="false">
      <c r="AB3808" s="1"/>
    </row>
    <row r="3809" customFormat="false" ht="12.8" hidden="false" customHeight="false" outlineLevel="0" collapsed="false">
      <c r="AB3809" s="1"/>
    </row>
    <row r="3810" customFormat="false" ht="12.8" hidden="false" customHeight="false" outlineLevel="0" collapsed="false">
      <c r="AB3810" s="1"/>
    </row>
    <row r="3811" customFormat="false" ht="12.8" hidden="false" customHeight="false" outlineLevel="0" collapsed="false">
      <c r="AB3811" s="1"/>
    </row>
    <row r="3812" customFormat="false" ht="12.8" hidden="false" customHeight="false" outlineLevel="0" collapsed="false">
      <c r="AB3812" s="1"/>
    </row>
    <row r="3813" customFormat="false" ht="12.8" hidden="false" customHeight="false" outlineLevel="0" collapsed="false">
      <c r="AB3813" s="1"/>
    </row>
    <row r="3814" customFormat="false" ht="12.8" hidden="false" customHeight="false" outlineLevel="0" collapsed="false">
      <c r="AB3814" s="1"/>
    </row>
    <row r="3815" customFormat="false" ht="12.8" hidden="false" customHeight="false" outlineLevel="0" collapsed="false">
      <c r="AB3815" s="1"/>
    </row>
    <row r="3816" customFormat="false" ht="12.8" hidden="false" customHeight="false" outlineLevel="0" collapsed="false">
      <c r="AB3816" s="1"/>
    </row>
    <row r="3817" customFormat="false" ht="12.8" hidden="false" customHeight="false" outlineLevel="0" collapsed="false">
      <c r="AB3817" s="1"/>
    </row>
    <row r="3818" customFormat="false" ht="12.8" hidden="false" customHeight="false" outlineLevel="0" collapsed="false">
      <c r="AB3818" s="1"/>
    </row>
    <row r="3819" customFormat="false" ht="12.8" hidden="false" customHeight="false" outlineLevel="0" collapsed="false">
      <c r="AB3819" s="1"/>
    </row>
    <row r="3820" customFormat="false" ht="12.8" hidden="false" customHeight="false" outlineLevel="0" collapsed="false">
      <c r="AB3820" s="1"/>
    </row>
    <row r="3821" customFormat="false" ht="12.8" hidden="false" customHeight="false" outlineLevel="0" collapsed="false">
      <c r="AB3821" s="1"/>
    </row>
    <row r="3822" customFormat="false" ht="12.8" hidden="false" customHeight="false" outlineLevel="0" collapsed="false">
      <c r="AB3822" s="1"/>
    </row>
    <row r="3823" customFormat="false" ht="12.8" hidden="false" customHeight="false" outlineLevel="0" collapsed="false">
      <c r="AB3823" s="1"/>
    </row>
    <row r="3824" customFormat="false" ht="12.8" hidden="false" customHeight="false" outlineLevel="0" collapsed="false">
      <c r="AB3824" s="1"/>
    </row>
    <row r="3825" customFormat="false" ht="12.8" hidden="false" customHeight="false" outlineLevel="0" collapsed="false">
      <c r="AB3825" s="1"/>
    </row>
    <row r="3826" customFormat="false" ht="12.8" hidden="false" customHeight="false" outlineLevel="0" collapsed="false">
      <c r="AB3826" s="1"/>
    </row>
    <row r="3827" customFormat="false" ht="12.8" hidden="false" customHeight="false" outlineLevel="0" collapsed="false">
      <c r="AB3827" s="1"/>
    </row>
    <row r="3828" customFormat="false" ht="12.8" hidden="false" customHeight="false" outlineLevel="0" collapsed="false">
      <c r="AB3828" s="1"/>
    </row>
    <row r="3829" customFormat="false" ht="12.8" hidden="false" customHeight="false" outlineLevel="0" collapsed="false">
      <c r="AB3829" s="1"/>
    </row>
    <row r="3830" customFormat="false" ht="12.8" hidden="false" customHeight="false" outlineLevel="0" collapsed="false">
      <c r="AB3830" s="1"/>
    </row>
    <row r="3831" customFormat="false" ht="12.8" hidden="false" customHeight="false" outlineLevel="0" collapsed="false">
      <c r="AB3831" s="1"/>
    </row>
    <row r="3832" customFormat="false" ht="12.8" hidden="false" customHeight="false" outlineLevel="0" collapsed="false">
      <c r="AB3832" s="1"/>
    </row>
    <row r="3833" customFormat="false" ht="12.8" hidden="false" customHeight="false" outlineLevel="0" collapsed="false">
      <c r="AB3833" s="1"/>
    </row>
    <row r="3834" customFormat="false" ht="12.8" hidden="false" customHeight="false" outlineLevel="0" collapsed="false">
      <c r="AB3834" s="1"/>
    </row>
    <row r="3835" customFormat="false" ht="12.8" hidden="false" customHeight="false" outlineLevel="0" collapsed="false">
      <c r="AB3835" s="1"/>
    </row>
    <row r="3836" customFormat="false" ht="12.8" hidden="false" customHeight="false" outlineLevel="0" collapsed="false">
      <c r="AB3836" s="1"/>
    </row>
    <row r="3837" customFormat="false" ht="12.8" hidden="false" customHeight="false" outlineLevel="0" collapsed="false">
      <c r="AB3837" s="1"/>
    </row>
    <row r="3838" customFormat="false" ht="12.8" hidden="false" customHeight="false" outlineLevel="0" collapsed="false">
      <c r="AB3838" s="1"/>
    </row>
    <row r="3839" customFormat="false" ht="12.8" hidden="false" customHeight="false" outlineLevel="0" collapsed="false">
      <c r="AB3839" s="1"/>
    </row>
    <row r="3840" customFormat="false" ht="12.8" hidden="false" customHeight="false" outlineLevel="0" collapsed="false">
      <c r="AB3840" s="1"/>
    </row>
    <row r="3841" customFormat="false" ht="12.8" hidden="false" customHeight="false" outlineLevel="0" collapsed="false">
      <c r="AB3841" s="1"/>
    </row>
    <row r="3842" customFormat="false" ht="12.8" hidden="false" customHeight="false" outlineLevel="0" collapsed="false">
      <c r="AB3842" s="1"/>
    </row>
    <row r="3843" customFormat="false" ht="12.8" hidden="false" customHeight="false" outlineLevel="0" collapsed="false">
      <c r="AB3843" s="1"/>
    </row>
    <row r="3844" customFormat="false" ht="12.8" hidden="false" customHeight="false" outlineLevel="0" collapsed="false">
      <c r="AB3844" s="1"/>
    </row>
    <row r="3845" customFormat="false" ht="12.8" hidden="false" customHeight="false" outlineLevel="0" collapsed="false">
      <c r="AB3845" s="1"/>
    </row>
    <row r="3846" customFormat="false" ht="12.8" hidden="false" customHeight="false" outlineLevel="0" collapsed="false">
      <c r="AB3846" s="1"/>
    </row>
    <row r="3847" customFormat="false" ht="12.8" hidden="false" customHeight="false" outlineLevel="0" collapsed="false">
      <c r="AB3847" s="1"/>
    </row>
    <row r="3848" customFormat="false" ht="12.8" hidden="false" customHeight="false" outlineLevel="0" collapsed="false">
      <c r="AB3848" s="1"/>
    </row>
    <row r="3849" customFormat="false" ht="12.8" hidden="false" customHeight="false" outlineLevel="0" collapsed="false">
      <c r="AB3849" s="1"/>
    </row>
    <row r="3850" customFormat="false" ht="12.8" hidden="false" customHeight="false" outlineLevel="0" collapsed="false">
      <c r="AB3850" s="1"/>
    </row>
    <row r="3851" customFormat="false" ht="12.8" hidden="false" customHeight="false" outlineLevel="0" collapsed="false">
      <c r="AB3851" s="1"/>
    </row>
    <row r="3852" customFormat="false" ht="12.8" hidden="false" customHeight="false" outlineLevel="0" collapsed="false">
      <c r="AB3852" s="1"/>
    </row>
    <row r="3853" customFormat="false" ht="12.8" hidden="false" customHeight="false" outlineLevel="0" collapsed="false">
      <c r="AB3853" s="1"/>
    </row>
    <row r="3854" customFormat="false" ht="12.8" hidden="false" customHeight="false" outlineLevel="0" collapsed="false">
      <c r="AB3854" s="1"/>
    </row>
    <row r="3855" customFormat="false" ht="12.8" hidden="false" customHeight="false" outlineLevel="0" collapsed="false">
      <c r="AB3855" s="1"/>
    </row>
    <row r="3856" customFormat="false" ht="12.8" hidden="false" customHeight="false" outlineLevel="0" collapsed="false">
      <c r="AB3856" s="1"/>
    </row>
    <row r="3857" customFormat="false" ht="12.8" hidden="false" customHeight="false" outlineLevel="0" collapsed="false">
      <c r="AB3857" s="1"/>
    </row>
    <row r="3858" customFormat="false" ht="12.8" hidden="false" customHeight="false" outlineLevel="0" collapsed="false">
      <c r="AB3858" s="1"/>
    </row>
    <row r="3859" customFormat="false" ht="12.8" hidden="false" customHeight="false" outlineLevel="0" collapsed="false">
      <c r="AB3859" s="1"/>
    </row>
    <row r="3860" customFormat="false" ht="12.8" hidden="false" customHeight="false" outlineLevel="0" collapsed="false">
      <c r="AB3860" s="1"/>
    </row>
    <row r="3861" customFormat="false" ht="12.8" hidden="false" customHeight="false" outlineLevel="0" collapsed="false">
      <c r="AB3861" s="1"/>
    </row>
    <row r="3862" customFormat="false" ht="12.8" hidden="false" customHeight="false" outlineLevel="0" collapsed="false">
      <c r="AB3862" s="1"/>
    </row>
    <row r="3863" customFormat="false" ht="12.8" hidden="false" customHeight="false" outlineLevel="0" collapsed="false">
      <c r="AB3863" s="1"/>
    </row>
    <row r="3864" customFormat="false" ht="12.8" hidden="false" customHeight="false" outlineLevel="0" collapsed="false">
      <c r="AB3864" s="1"/>
    </row>
    <row r="3865" customFormat="false" ht="12.8" hidden="false" customHeight="false" outlineLevel="0" collapsed="false">
      <c r="AB3865" s="1"/>
    </row>
    <row r="3866" customFormat="false" ht="12.8" hidden="false" customHeight="false" outlineLevel="0" collapsed="false">
      <c r="AB3866" s="1"/>
    </row>
    <row r="3867" customFormat="false" ht="12.8" hidden="false" customHeight="false" outlineLevel="0" collapsed="false">
      <c r="AB3867" s="1"/>
    </row>
    <row r="3868" customFormat="false" ht="12.8" hidden="false" customHeight="false" outlineLevel="0" collapsed="false">
      <c r="AB3868" s="1"/>
    </row>
    <row r="3869" customFormat="false" ht="12.8" hidden="false" customHeight="false" outlineLevel="0" collapsed="false">
      <c r="AB3869" s="1"/>
    </row>
    <row r="3870" customFormat="false" ht="12.8" hidden="false" customHeight="false" outlineLevel="0" collapsed="false">
      <c r="AB3870" s="1"/>
    </row>
    <row r="3871" customFormat="false" ht="12.8" hidden="false" customHeight="false" outlineLevel="0" collapsed="false">
      <c r="AB3871" s="1"/>
    </row>
    <row r="3872" customFormat="false" ht="12.8" hidden="false" customHeight="false" outlineLevel="0" collapsed="false">
      <c r="AB3872" s="1"/>
    </row>
    <row r="3873" customFormat="false" ht="12.8" hidden="false" customHeight="false" outlineLevel="0" collapsed="false">
      <c r="AB3873" s="1"/>
    </row>
    <row r="3874" customFormat="false" ht="12.8" hidden="false" customHeight="false" outlineLevel="0" collapsed="false">
      <c r="AB3874" s="1"/>
    </row>
    <row r="3875" customFormat="false" ht="12.8" hidden="false" customHeight="false" outlineLevel="0" collapsed="false">
      <c r="AB3875" s="1"/>
    </row>
    <row r="3876" customFormat="false" ht="12.8" hidden="false" customHeight="false" outlineLevel="0" collapsed="false">
      <c r="AB3876" s="1"/>
    </row>
    <row r="3877" customFormat="false" ht="12.8" hidden="false" customHeight="false" outlineLevel="0" collapsed="false">
      <c r="AB3877" s="1"/>
    </row>
    <row r="3878" customFormat="false" ht="12.8" hidden="false" customHeight="false" outlineLevel="0" collapsed="false">
      <c r="AB3878" s="1"/>
    </row>
    <row r="3879" customFormat="false" ht="12.8" hidden="false" customHeight="false" outlineLevel="0" collapsed="false">
      <c r="AB3879" s="1"/>
    </row>
    <row r="3880" customFormat="false" ht="12.8" hidden="false" customHeight="false" outlineLevel="0" collapsed="false">
      <c r="AB3880" s="1"/>
    </row>
    <row r="3881" customFormat="false" ht="12.8" hidden="false" customHeight="false" outlineLevel="0" collapsed="false">
      <c r="AB3881" s="1"/>
    </row>
    <row r="3882" customFormat="false" ht="12.8" hidden="false" customHeight="false" outlineLevel="0" collapsed="false">
      <c r="AB3882" s="1"/>
    </row>
    <row r="3883" customFormat="false" ht="12.8" hidden="false" customHeight="false" outlineLevel="0" collapsed="false">
      <c r="AB3883" s="1"/>
    </row>
    <row r="3884" customFormat="false" ht="12.8" hidden="false" customHeight="false" outlineLevel="0" collapsed="false">
      <c r="AB3884" s="1"/>
    </row>
    <row r="3885" customFormat="false" ht="12.8" hidden="false" customHeight="false" outlineLevel="0" collapsed="false">
      <c r="AB3885" s="1"/>
    </row>
    <row r="3886" customFormat="false" ht="12.8" hidden="false" customHeight="false" outlineLevel="0" collapsed="false">
      <c r="AB3886" s="1"/>
    </row>
    <row r="3887" customFormat="false" ht="12.8" hidden="false" customHeight="false" outlineLevel="0" collapsed="false">
      <c r="AB3887" s="1"/>
    </row>
    <row r="3888" customFormat="false" ht="12.8" hidden="false" customHeight="false" outlineLevel="0" collapsed="false">
      <c r="AB3888" s="1"/>
    </row>
    <row r="3889" customFormat="false" ht="12.8" hidden="false" customHeight="false" outlineLevel="0" collapsed="false">
      <c r="AB3889" s="1"/>
    </row>
    <row r="3890" customFormat="false" ht="12.8" hidden="false" customHeight="false" outlineLevel="0" collapsed="false">
      <c r="AB3890" s="1"/>
    </row>
    <row r="3891" customFormat="false" ht="12.8" hidden="false" customHeight="false" outlineLevel="0" collapsed="false">
      <c r="AB3891" s="1"/>
    </row>
    <row r="3892" customFormat="false" ht="12.8" hidden="false" customHeight="false" outlineLevel="0" collapsed="false">
      <c r="AB3892" s="1"/>
    </row>
    <row r="3893" customFormat="false" ht="12.8" hidden="false" customHeight="false" outlineLevel="0" collapsed="false">
      <c r="AB3893" s="1"/>
    </row>
    <row r="3894" customFormat="false" ht="12.8" hidden="false" customHeight="false" outlineLevel="0" collapsed="false">
      <c r="AB3894" s="1"/>
    </row>
    <row r="3895" customFormat="false" ht="12.8" hidden="false" customHeight="false" outlineLevel="0" collapsed="false">
      <c r="AB3895" s="1"/>
    </row>
    <row r="3896" customFormat="false" ht="12.8" hidden="false" customHeight="false" outlineLevel="0" collapsed="false">
      <c r="AB3896" s="1"/>
    </row>
    <row r="3897" customFormat="false" ht="12.8" hidden="false" customHeight="false" outlineLevel="0" collapsed="false">
      <c r="AB3897" s="1"/>
    </row>
    <row r="3898" customFormat="false" ht="12.8" hidden="false" customHeight="false" outlineLevel="0" collapsed="false">
      <c r="AB3898" s="1"/>
    </row>
    <row r="3899" customFormat="false" ht="12.8" hidden="false" customHeight="false" outlineLevel="0" collapsed="false">
      <c r="AB3899" s="1"/>
    </row>
    <row r="3900" customFormat="false" ht="12.8" hidden="false" customHeight="false" outlineLevel="0" collapsed="false">
      <c r="AB3900" s="1"/>
    </row>
    <row r="3901" customFormat="false" ht="12.8" hidden="false" customHeight="false" outlineLevel="0" collapsed="false">
      <c r="AB3901" s="1"/>
    </row>
    <row r="3902" customFormat="false" ht="12.8" hidden="false" customHeight="false" outlineLevel="0" collapsed="false">
      <c r="AB3902" s="1"/>
    </row>
    <row r="3903" customFormat="false" ht="12.8" hidden="false" customHeight="false" outlineLevel="0" collapsed="false">
      <c r="AB3903" s="1"/>
    </row>
    <row r="3904" customFormat="false" ht="12.8" hidden="false" customHeight="false" outlineLevel="0" collapsed="false">
      <c r="AB3904" s="1"/>
    </row>
    <row r="3905" customFormat="false" ht="12.8" hidden="false" customHeight="false" outlineLevel="0" collapsed="false">
      <c r="AB3905" s="1"/>
    </row>
    <row r="3906" customFormat="false" ht="12.8" hidden="false" customHeight="false" outlineLevel="0" collapsed="false">
      <c r="AB3906" s="1"/>
    </row>
    <row r="3907" customFormat="false" ht="12.8" hidden="false" customHeight="false" outlineLevel="0" collapsed="false">
      <c r="AB3907" s="1"/>
    </row>
    <row r="3908" customFormat="false" ht="12.8" hidden="false" customHeight="false" outlineLevel="0" collapsed="false">
      <c r="AB3908" s="1"/>
    </row>
    <row r="3909" customFormat="false" ht="12.8" hidden="false" customHeight="false" outlineLevel="0" collapsed="false">
      <c r="AB3909" s="1"/>
    </row>
    <row r="3910" customFormat="false" ht="12.8" hidden="false" customHeight="false" outlineLevel="0" collapsed="false">
      <c r="AB3910" s="1"/>
    </row>
    <row r="3911" customFormat="false" ht="12.8" hidden="false" customHeight="false" outlineLevel="0" collapsed="false">
      <c r="AB3911" s="1"/>
    </row>
    <row r="3912" customFormat="false" ht="12.8" hidden="false" customHeight="false" outlineLevel="0" collapsed="false">
      <c r="AB3912" s="1"/>
    </row>
    <row r="3913" customFormat="false" ht="12.8" hidden="false" customHeight="false" outlineLevel="0" collapsed="false">
      <c r="AB3913" s="1"/>
    </row>
    <row r="3914" customFormat="false" ht="12.8" hidden="false" customHeight="false" outlineLevel="0" collapsed="false">
      <c r="AB3914" s="1"/>
    </row>
    <row r="3915" customFormat="false" ht="12.8" hidden="false" customHeight="false" outlineLevel="0" collapsed="false">
      <c r="AB3915" s="1"/>
    </row>
    <row r="3916" customFormat="false" ht="12.8" hidden="false" customHeight="false" outlineLevel="0" collapsed="false">
      <c r="AB3916" s="1"/>
    </row>
    <row r="3917" customFormat="false" ht="12.8" hidden="false" customHeight="false" outlineLevel="0" collapsed="false">
      <c r="AB3917" s="1"/>
    </row>
    <row r="3918" customFormat="false" ht="12.8" hidden="false" customHeight="false" outlineLevel="0" collapsed="false">
      <c r="AB3918" s="1"/>
    </row>
    <row r="3919" customFormat="false" ht="12.8" hidden="false" customHeight="false" outlineLevel="0" collapsed="false">
      <c r="AB3919" s="1"/>
    </row>
    <row r="3920" customFormat="false" ht="12.8" hidden="false" customHeight="false" outlineLevel="0" collapsed="false">
      <c r="AB3920" s="1"/>
    </row>
    <row r="3921" customFormat="false" ht="12.8" hidden="false" customHeight="false" outlineLevel="0" collapsed="false">
      <c r="AB3921" s="1"/>
    </row>
    <row r="3922" customFormat="false" ht="12.8" hidden="false" customHeight="false" outlineLevel="0" collapsed="false">
      <c r="AB3922" s="1"/>
    </row>
    <row r="3923" customFormat="false" ht="12.8" hidden="false" customHeight="false" outlineLevel="0" collapsed="false">
      <c r="AB3923" s="1"/>
    </row>
    <row r="3924" customFormat="false" ht="12.8" hidden="false" customHeight="false" outlineLevel="0" collapsed="false">
      <c r="AB3924" s="1"/>
    </row>
    <row r="3925" customFormat="false" ht="12.8" hidden="false" customHeight="false" outlineLevel="0" collapsed="false">
      <c r="AB3925" s="1"/>
    </row>
    <row r="3926" customFormat="false" ht="12.8" hidden="false" customHeight="false" outlineLevel="0" collapsed="false">
      <c r="AB3926" s="1"/>
    </row>
    <row r="3927" customFormat="false" ht="12.8" hidden="false" customHeight="false" outlineLevel="0" collapsed="false">
      <c r="AB3927" s="1"/>
    </row>
    <row r="3928" customFormat="false" ht="12.8" hidden="false" customHeight="false" outlineLevel="0" collapsed="false">
      <c r="AB3928" s="1"/>
    </row>
    <row r="3929" customFormat="false" ht="12.8" hidden="false" customHeight="false" outlineLevel="0" collapsed="false">
      <c r="AB3929" s="1"/>
    </row>
    <row r="3930" customFormat="false" ht="12.8" hidden="false" customHeight="false" outlineLevel="0" collapsed="false">
      <c r="AB3930" s="1"/>
    </row>
    <row r="3931" customFormat="false" ht="12.8" hidden="false" customHeight="false" outlineLevel="0" collapsed="false">
      <c r="AB3931" s="1"/>
    </row>
    <row r="3932" customFormat="false" ht="12.8" hidden="false" customHeight="false" outlineLevel="0" collapsed="false">
      <c r="AB3932" s="1"/>
    </row>
    <row r="3933" customFormat="false" ht="12.8" hidden="false" customHeight="false" outlineLevel="0" collapsed="false">
      <c r="AB3933" s="1"/>
    </row>
    <row r="3934" customFormat="false" ht="12.8" hidden="false" customHeight="false" outlineLevel="0" collapsed="false">
      <c r="AB3934" s="1"/>
    </row>
    <row r="3935" customFormat="false" ht="12.8" hidden="false" customHeight="false" outlineLevel="0" collapsed="false">
      <c r="AB3935" s="1"/>
    </row>
    <row r="3936" customFormat="false" ht="12.8" hidden="false" customHeight="false" outlineLevel="0" collapsed="false">
      <c r="AB3936" s="1"/>
    </row>
    <row r="3937" customFormat="false" ht="12.8" hidden="false" customHeight="false" outlineLevel="0" collapsed="false">
      <c r="AB3937" s="1"/>
    </row>
    <row r="3938" customFormat="false" ht="12.8" hidden="false" customHeight="false" outlineLevel="0" collapsed="false">
      <c r="AB3938" s="1"/>
    </row>
    <row r="3939" customFormat="false" ht="12.8" hidden="false" customHeight="false" outlineLevel="0" collapsed="false">
      <c r="AB3939" s="1"/>
    </row>
    <row r="3940" customFormat="false" ht="12.8" hidden="false" customHeight="false" outlineLevel="0" collapsed="false">
      <c r="AB3940" s="1"/>
    </row>
    <row r="3941" customFormat="false" ht="12.8" hidden="false" customHeight="false" outlineLevel="0" collapsed="false">
      <c r="AB3941" s="1"/>
    </row>
    <row r="3942" customFormat="false" ht="12.8" hidden="false" customHeight="false" outlineLevel="0" collapsed="false">
      <c r="AB3942" s="1"/>
    </row>
    <row r="3943" customFormat="false" ht="12.8" hidden="false" customHeight="false" outlineLevel="0" collapsed="false">
      <c r="AB3943" s="1"/>
    </row>
    <row r="3944" customFormat="false" ht="12.8" hidden="false" customHeight="false" outlineLevel="0" collapsed="false">
      <c r="AB3944" s="1"/>
    </row>
    <row r="3945" customFormat="false" ht="12.8" hidden="false" customHeight="false" outlineLevel="0" collapsed="false">
      <c r="AB3945" s="1"/>
    </row>
    <row r="3946" customFormat="false" ht="12.8" hidden="false" customHeight="false" outlineLevel="0" collapsed="false">
      <c r="AB3946" s="1"/>
    </row>
    <row r="3947" customFormat="false" ht="12.8" hidden="false" customHeight="false" outlineLevel="0" collapsed="false">
      <c r="AB3947" s="1"/>
    </row>
    <row r="3948" customFormat="false" ht="12.8" hidden="false" customHeight="false" outlineLevel="0" collapsed="false">
      <c r="AB3948" s="1"/>
    </row>
    <row r="3949" customFormat="false" ht="12.8" hidden="false" customHeight="false" outlineLevel="0" collapsed="false">
      <c r="AB3949" s="1"/>
    </row>
    <row r="3950" customFormat="false" ht="12.8" hidden="false" customHeight="false" outlineLevel="0" collapsed="false">
      <c r="AB3950" s="1"/>
    </row>
    <row r="3951" customFormat="false" ht="12.8" hidden="false" customHeight="false" outlineLevel="0" collapsed="false">
      <c r="AB3951" s="1"/>
      <c r="AQ3951" s="22" t="n">
        <f aca="false">(AQ3949+AQ3950)/2</f>
        <v>0</v>
      </c>
    </row>
    <row r="3952" customFormat="false" ht="12.8" hidden="false" customHeight="false" outlineLevel="0" collapsed="false">
      <c r="AB3952" s="1"/>
      <c r="AQ3952" s="22" t="n">
        <f aca="false">(AQ3953+AQ3954)/2</f>
        <v>0</v>
      </c>
    </row>
    <row r="3953" customFormat="false" ht="12.8" hidden="false" customHeight="false" outlineLevel="0" collapsed="false">
      <c r="AB3953" s="1"/>
    </row>
    <row r="3954" customFormat="false" ht="12.8" hidden="false" customHeight="false" outlineLevel="0" collapsed="false">
      <c r="AB3954" s="1"/>
    </row>
    <row r="3955" customFormat="false" ht="12.8" hidden="false" customHeight="false" outlineLevel="0" collapsed="false">
      <c r="AB3955" s="1"/>
    </row>
    <row r="3956" customFormat="false" ht="12.8" hidden="false" customHeight="false" outlineLevel="0" collapsed="false">
      <c r="AB3956" s="1"/>
    </row>
    <row r="3957" customFormat="false" ht="12.8" hidden="false" customHeight="false" outlineLevel="0" collapsed="false">
      <c r="AB3957" s="1"/>
    </row>
    <row r="3958" customFormat="false" ht="12.8" hidden="false" customHeight="false" outlineLevel="0" collapsed="false">
      <c r="AB3958" s="1"/>
    </row>
    <row r="3959" customFormat="false" ht="12.8" hidden="false" customHeight="false" outlineLevel="0" collapsed="false">
      <c r="AB3959" s="1"/>
    </row>
    <row r="3960" customFormat="false" ht="12.8" hidden="false" customHeight="false" outlineLevel="0" collapsed="false">
      <c r="AB3960" s="1"/>
    </row>
    <row r="3961" customFormat="false" ht="12.8" hidden="false" customHeight="false" outlineLevel="0" collapsed="false">
      <c r="AB3961" s="1"/>
    </row>
    <row r="3962" customFormat="false" ht="12.8" hidden="false" customHeight="false" outlineLevel="0" collapsed="false">
      <c r="AB3962" s="1"/>
    </row>
    <row r="3963" customFormat="false" ht="12.8" hidden="false" customHeight="false" outlineLevel="0" collapsed="false">
      <c r="AB3963" s="1"/>
    </row>
    <row r="3964" customFormat="false" ht="12.8" hidden="false" customHeight="false" outlineLevel="0" collapsed="false">
      <c r="AB3964" s="1"/>
    </row>
    <row r="3965" customFormat="false" ht="12.8" hidden="false" customHeight="false" outlineLevel="0" collapsed="false">
      <c r="AB3965" s="1"/>
    </row>
    <row r="3966" customFormat="false" ht="12.8" hidden="false" customHeight="false" outlineLevel="0" collapsed="false">
      <c r="AB3966" s="1"/>
    </row>
    <row r="3967" customFormat="false" ht="12.8" hidden="false" customHeight="false" outlineLevel="0" collapsed="false">
      <c r="AB3967" s="1"/>
    </row>
    <row r="3968" customFormat="false" ht="12.8" hidden="false" customHeight="false" outlineLevel="0" collapsed="false">
      <c r="AB3968" s="1"/>
    </row>
    <row r="3969" customFormat="false" ht="12.8" hidden="false" customHeight="false" outlineLevel="0" collapsed="false">
      <c r="AB3969" s="1"/>
    </row>
    <row r="3970" customFormat="false" ht="12.8" hidden="false" customHeight="false" outlineLevel="0" collapsed="false">
      <c r="AB3970" s="1"/>
    </row>
    <row r="3971" customFormat="false" ht="12.8" hidden="false" customHeight="false" outlineLevel="0" collapsed="false">
      <c r="AB3971" s="1"/>
    </row>
    <row r="3972" customFormat="false" ht="12.8" hidden="false" customHeight="false" outlineLevel="0" collapsed="false">
      <c r="AB3972" s="1"/>
    </row>
    <row r="3973" customFormat="false" ht="12.8" hidden="false" customHeight="false" outlineLevel="0" collapsed="false">
      <c r="AB3973" s="1"/>
    </row>
    <row r="3974" customFormat="false" ht="12.8" hidden="false" customHeight="false" outlineLevel="0" collapsed="false">
      <c r="AB3974" s="1"/>
    </row>
    <row r="3975" customFormat="false" ht="12.8" hidden="false" customHeight="false" outlineLevel="0" collapsed="false">
      <c r="AB3975" s="1"/>
    </row>
    <row r="3976" customFormat="false" ht="12.8" hidden="false" customHeight="false" outlineLevel="0" collapsed="false">
      <c r="AB3976" s="1"/>
    </row>
    <row r="3977" customFormat="false" ht="12.8" hidden="false" customHeight="false" outlineLevel="0" collapsed="false">
      <c r="AB3977" s="1"/>
    </row>
    <row r="3978" customFormat="false" ht="12.8" hidden="false" customHeight="false" outlineLevel="0" collapsed="false">
      <c r="AB3978" s="1"/>
    </row>
    <row r="3979" customFormat="false" ht="12.8" hidden="false" customHeight="false" outlineLevel="0" collapsed="false">
      <c r="AB3979" s="1"/>
    </row>
    <row r="3980" customFormat="false" ht="12.8" hidden="false" customHeight="false" outlineLevel="0" collapsed="false">
      <c r="AB3980" s="1"/>
    </row>
    <row r="3981" customFormat="false" ht="12.8" hidden="false" customHeight="false" outlineLevel="0" collapsed="false">
      <c r="AB3981" s="1"/>
    </row>
    <row r="3982" customFormat="false" ht="12.8" hidden="false" customHeight="false" outlineLevel="0" collapsed="false">
      <c r="AB3982" s="1"/>
    </row>
    <row r="3983" customFormat="false" ht="12.8" hidden="false" customHeight="false" outlineLevel="0" collapsed="false">
      <c r="AB3983" s="1"/>
    </row>
    <row r="3984" customFormat="false" ht="12.8" hidden="false" customHeight="false" outlineLevel="0" collapsed="false">
      <c r="AB3984" s="1"/>
    </row>
    <row r="3985" customFormat="false" ht="12.8" hidden="false" customHeight="false" outlineLevel="0" collapsed="false">
      <c r="AB3985" s="1"/>
    </row>
    <row r="3986" customFormat="false" ht="12.8" hidden="false" customHeight="false" outlineLevel="0" collapsed="false">
      <c r="AB3986" s="1"/>
    </row>
    <row r="3987" customFormat="false" ht="12.8" hidden="false" customHeight="false" outlineLevel="0" collapsed="false">
      <c r="AB3987" s="1"/>
    </row>
    <row r="3988" customFormat="false" ht="12.8" hidden="false" customHeight="false" outlineLevel="0" collapsed="false">
      <c r="AB3988" s="1"/>
    </row>
    <row r="3989" customFormat="false" ht="12.8" hidden="false" customHeight="false" outlineLevel="0" collapsed="false">
      <c r="AB3989" s="1"/>
    </row>
    <row r="3990" customFormat="false" ht="12.8" hidden="false" customHeight="false" outlineLevel="0" collapsed="false">
      <c r="AB3990" s="1"/>
    </row>
    <row r="3991" customFormat="false" ht="12.8" hidden="false" customHeight="false" outlineLevel="0" collapsed="false">
      <c r="AB3991" s="1"/>
    </row>
    <row r="3992" customFormat="false" ht="12.8" hidden="false" customHeight="false" outlineLevel="0" collapsed="false">
      <c r="AB3992" s="1"/>
    </row>
    <row r="3993" customFormat="false" ht="12.8" hidden="false" customHeight="false" outlineLevel="0" collapsed="false">
      <c r="AB3993" s="1"/>
    </row>
    <row r="3994" customFormat="false" ht="12.8" hidden="false" customHeight="false" outlineLevel="0" collapsed="false">
      <c r="AB3994" s="1"/>
    </row>
    <row r="3995" customFormat="false" ht="12.8" hidden="false" customHeight="false" outlineLevel="0" collapsed="false">
      <c r="AB3995" s="1"/>
    </row>
    <row r="3996" customFormat="false" ht="12.8" hidden="false" customHeight="false" outlineLevel="0" collapsed="false">
      <c r="AB3996" s="1"/>
    </row>
    <row r="3997" customFormat="false" ht="12.8" hidden="false" customHeight="false" outlineLevel="0" collapsed="false">
      <c r="AB3997" s="1"/>
    </row>
    <row r="3998" customFormat="false" ht="12.8" hidden="false" customHeight="false" outlineLevel="0" collapsed="false">
      <c r="AB3998" s="1"/>
    </row>
    <row r="3999" customFormat="false" ht="12.8" hidden="false" customHeight="false" outlineLevel="0" collapsed="false">
      <c r="AB3999" s="1"/>
    </row>
    <row r="4000" customFormat="false" ht="12.8" hidden="false" customHeight="false" outlineLevel="0" collapsed="false">
      <c r="AB4000" s="1"/>
    </row>
    <row r="4001" customFormat="false" ht="12.8" hidden="false" customHeight="false" outlineLevel="0" collapsed="false">
      <c r="AB4001" s="1"/>
    </row>
    <row r="4002" customFormat="false" ht="12.8" hidden="false" customHeight="false" outlineLevel="0" collapsed="false">
      <c r="AB4002" s="1"/>
    </row>
    <row r="4003" customFormat="false" ht="12.8" hidden="false" customHeight="false" outlineLevel="0" collapsed="false">
      <c r="AB4003" s="1"/>
    </row>
    <row r="4004" customFormat="false" ht="12.8" hidden="false" customHeight="false" outlineLevel="0" collapsed="false">
      <c r="AB4004" s="1"/>
    </row>
    <row r="4005" customFormat="false" ht="12.8" hidden="false" customHeight="false" outlineLevel="0" collapsed="false">
      <c r="AB4005" s="1"/>
    </row>
    <row r="4006" customFormat="false" ht="12.8" hidden="false" customHeight="false" outlineLevel="0" collapsed="false">
      <c r="AB4006" s="1"/>
    </row>
    <row r="4007" customFormat="false" ht="12.8" hidden="false" customHeight="false" outlineLevel="0" collapsed="false">
      <c r="AB4007" s="1"/>
    </row>
    <row r="4008" customFormat="false" ht="12.8" hidden="false" customHeight="false" outlineLevel="0" collapsed="false">
      <c r="AB4008" s="1"/>
    </row>
    <row r="4009" customFormat="false" ht="12.8" hidden="false" customHeight="false" outlineLevel="0" collapsed="false">
      <c r="AB4009" s="1"/>
    </row>
    <row r="4010" customFormat="false" ht="12.8" hidden="false" customHeight="false" outlineLevel="0" collapsed="false">
      <c r="AB4010" s="1"/>
    </row>
    <row r="4011" customFormat="false" ht="12.8" hidden="false" customHeight="false" outlineLevel="0" collapsed="false">
      <c r="AB4011" s="1"/>
    </row>
    <row r="4012" customFormat="false" ht="12.8" hidden="false" customHeight="false" outlineLevel="0" collapsed="false">
      <c r="AB4012" s="1"/>
    </row>
    <row r="4013" customFormat="false" ht="12.8" hidden="false" customHeight="false" outlineLevel="0" collapsed="false">
      <c r="AB4013" s="1"/>
    </row>
    <row r="4014" customFormat="false" ht="12.8" hidden="false" customHeight="false" outlineLevel="0" collapsed="false">
      <c r="AB4014" s="1"/>
    </row>
    <row r="4015" customFormat="false" ht="12.8" hidden="false" customHeight="false" outlineLevel="0" collapsed="false">
      <c r="AB4015" s="1"/>
    </row>
    <row r="4016" customFormat="false" ht="12.8" hidden="false" customHeight="false" outlineLevel="0" collapsed="false">
      <c r="AB4016" s="1"/>
    </row>
    <row r="4017" customFormat="false" ht="12.8" hidden="false" customHeight="false" outlineLevel="0" collapsed="false">
      <c r="AB4017" s="1"/>
    </row>
    <row r="4018" customFormat="false" ht="12.8" hidden="false" customHeight="false" outlineLevel="0" collapsed="false">
      <c r="AB4018" s="1"/>
    </row>
    <row r="4019" customFormat="false" ht="12.8" hidden="false" customHeight="false" outlineLevel="0" collapsed="false">
      <c r="AB4019" s="1"/>
    </row>
    <row r="4020" customFormat="false" ht="12.8" hidden="false" customHeight="false" outlineLevel="0" collapsed="false">
      <c r="AB4020" s="1"/>
    </row>
    <row r="4021" customFormat="false" ht="12.8" hidden="false" customHeight="false" outlineLevel="0" collapsed="false">
      <c r="AB4021" s="1"/>
    </row>
    <row r="4022" customFormat="false" ht="12.8" hidden="false" customHeight="false" outlineLevel="0" collapsed="false">
      <c r="AB4022" s="1"/>
    </row>
    <row r="4023" customFormat="false" ht="12.8" hidden="false" customHeight="false" outlineLevel="0" collapsed="false">
      <c r="AB4023" s="1"/>
    </row>
    <row r="4024" customFormat="false" ht="12.8" hidden="false" customHeight="false" outlineLevel="0" collapsed="false">
      <c r="AB4024" s="1"/>
    </row>
    <row r="4025" customFormat="false" ht="12.8" hidden="false" customHeight="false" outlineLevel="0" collapsed="false">
      <c r="AB4025" s="1"/>
    </row>
    <row r="4026" customFormat="false" ht="12.8" hidden="false" customHeight="false" outlineLevel="0" collapsed="false">
      <c r="AB4026" s="1"/>
    </row>
    <row r="4027" customFormat="false" ht="12.8" hidden="false" customHeight="false" outlineLevel="0" collapsed="false">
      <c r="AB4027" s="1"/>
    </row>
    <row r="4028" customFormat="false" ht="12.8" hidden="false" customHeight="false" outlineLevel="0" collapsed="false">
      <c r="AB4028" s="1"/>
    </row>
    <row r="4029" customFormat="false" ht="12.8" hidden="false" customHeight="false" outlineLevel="0" collapsed="false">
      <c r="AB4029" s="1"/>
    </row>
    <row r="4030" customFormat="false" ht="12.8" hidden="false" customHeight="false" outlineLevel="0" collapsed="false">
      <c r="AB4030" s="1"/>
    </row>
    <row r="4031" customFormat="false" ht="12.8" hidden="false" customHeight="false" outlineLevel="0" collapsed="false">
      <c r="AB4031" s="1"/>
    </row>
    <row r="4032" customFormat="false" ht="12.8" hidden="false" customHeight="false" outlineLevel="0" collapsed="false">
      <c r="AB4032" s="1"/>
    </row>
    <row r="4033" customFormat="false" ht="12.8" hidden="false" customHeight="false" outlineLevel="0" collapsed="false">
      <c r="AB4033" s="1"/>
    </row>
    <row r="4034" customFormat="false" ht="12.8" hidden="false" customHeight="false" outlineLevel="0" collapsed="false">
      <c r="AB4034" s="1"/>
    </row>
    <row r="4035" customFormat="false" ht="12.8" hidden="false" customHeight="false" outlineLevel="0" collapsed="false">
      <c r="AB4035" s="1"/>
    </row>
    <row r="4036" customFormat="false" ht="12.8" hidden="false" customHeight="false" outlineLevel="0" collapsed="false">
      <c r="AB4036" s="1"/>
    </row>
    <row r="4037" customFormat="false" ht="12.8" hidden="false" customHeight="false" outlineLevel="0" collapsed="false">
      <c r="AB4037" s="1"/>
    </row>
    <row r="4038" customFormat="false" ht="12.8" hidden="false" customHeight="false" outlineLevel="0" collapsed="false">
      <c r="AB4038" s="1"/>
    </row>
    <row r="4039" customFormat="false" ht="12.8" hidden="false" customHeight="false" outlineLevel="0" collapsed="false">
      <c r="AB4039" s="1"/>
    </row>
    <row r="4040" customFormat="false" ht="12.8" hidden="false" customHeight="false" outlineLevel="0" collapsed="false">
      <c r="AB4040" s="1"/>
    </row>
    <row r="4041" customFormat="false" ht="12.8" hidden="false" customHeight="false" outlineLevel="0" collapsed="false">
      <c r="AB4041" s="1"/>
    </row>
    <row r="4042" customFormat="false" ht="12.8" hidden="false" customHeight="false" outlineLevel="0" collapsed="false">
      <c r="AB4042" s="1"/>
    </row>
    <row r="4043" customFormat="false" ht="12.8" hidden="false" customHeight="false" outlineLevel="0" collapsed="false">
      <c r="AB4043" s="1"/>
    </row>
    <row r="4044" customFormat="false" ht="12.8" hidden="false" customHeight="false" outlineLevel="0" collapsed="false">
      <c r="AB4044" s="1"/>
    </row>
    <row r="4045" customFormat="false" ht="12.8" hidden="false" customHeight="false" outlineLevel="0" collapsed="false">
      <c r="AB4045" s="1"/>
    </row>
    <row r="4046" customFormat="false" ht="12.8" hidden="false" customHeight="false" outlineLevel="0" collapsed="false">
      <c r="AB4046" s="1"/>
    </row>
    <row r="4047" customFormat="false" ht="12.8" hidden="false" customHeight="false" outlineLevel="0" collapsed="false">
      <c r="AB4047" s="1"/>
    </row>
    <row r="4048" customFormat="false" ht="12.8" hidden="false" customHeight="false" outlineLevel="0" collapsed="false">
      <c r="AB4048" s="1"/>
    </row>
    <row r="4049" customFormat="false" ht="12.8" hidden="false" customHeight="false" outlineLevel="0" collapsed="false">
      <c r="AB4049" s="1"/>
    </row>
    <row r="4050" customFormat="false" ht="12.8" hidden="false" customHeight="false" outlineLevel="0" collapsed="false">
      <c r="AB4050" s="1"/>
    </row>
    <row r="4051" customFormat="false" ht="12.8" hidden="false" customHeight="false" outlineLevel="0" collapsed="false">
      <c r="AB4051" s="1"/>
    </row>
    <row r="4052" customFormat="false" ht="12.8" hidden="false" customHeight="false" outlineLevel="0" collapsed="false">
      <c r="AB4052" s="1"/>
    </row>
    <row r="4053" customFormat="false" ht="12.8" hidden="false" customHeight="false" outlineLevel="0" collapsed="false">
      <c r="AB4053" s="1"/>
    </row>
    <row r="4054" customFormat="false" ht="12.8" hidden="false" customHeight="false" outlineLevel="0" collapsed="false">
      <c r="AB4054" s="1"/>
    </row>
    <row r="4055" customFormat="false" ht="12.8" hidden="false" customHeight="false" outlineLevel="0" collapsed="false">
      <c r="AB4055" s="1"/>
    </row>
    <row r="4056" customFormat="false" ht="12.8" hidden="false" customHeight="false" outlineLevel="0" collapsed="false">
      <c r="AB4056" s="1"/>
    </row>
    <row r="4057" customFormat="false" ht="12.8" hidden="false" customHeight="false" outlineLevel="0" collapsed="false">
      <c r="AB4057" s="1"/>
    </row>
    <row r="4058" customFormat="false" ht="12.8" hidden="false" customHeight="false" outlineLevel="0" collapsed="false">
      <c r="AB4058" s="1"/>
    </row>
    <row r="4059" customFormat="false" ht="12.8" hidden="false" customHeight="false" outlineLevel="0" collapsed="false">
      <c r="AB4059" s="1"/>
    </row>
    <row r="4060" customFormat="false" ht="12.8" hidden="false" customHeight="false" outlineLevel="0" collapsed="false">
      <c r="AB4060" s="1"/>
    </row>
    <row r="4061" customFormat="false" ht="12.8" hidden="false" customHeight="false" outlineLevel="0" collapsed="false">
      <c r="AB4061" s="1"/>
    </row>
    <row r="4062" customFormat="false" ht="12.8" hidden="false" customHeight="false" outlineLevel="0" collapsed="false">
      <c r="AB4062" s="1"/>
    </row>
    <row r="4063" customFormat="false" ht="12.8" hidden="false" customHeight="false" outlineLevel="0" collapsed="false">
      <c r="AB4063" s="1"/>
    </row>
    <row r="4064" customFormat="false" ht="12.8" hidden="false" customHeight="false" outlineLevel="0" collapsed="false">
      <c r="AB4064" s="1"/>
    </row>
    <row r="4065" customFormat="false" ht="12.8" hidden="false" customHeight="false" outlineLevel="0" collapsed="false">
      <c r="AB4065" s="1"/>
    </row>
    <row r="4066" customFormat="false" ht="12.8" hidden="false" customHeight="false" outlineLevel="0" collapsed="false">
      <c r="AB4066" s="1"/>
    </row>
    <row r="4067" customFormat="false" ht="12.8" hidden="false" customHeight="false" outlineLevel="0" collapsed="false">
      <c r="AB4067" s="1"/>
    </row>
    <row r="4068" customFormat="false" ht="12.8" hidden="false" customHeight="false" outlineLevel="0" collapsed="false">
      <c r="AB4068" s="1"/>
    </row>
    <row r="4069" customFormat="false" ht="12.8" hidden="false" customHeight="false" outlineLevel="0" collapsed="false">
      <c r="AB4069" s="1"/>
    </row>
    <row r="4070" customFormat="false" ht="12.8" hidden="false" customHeight="false" outlineLevel="0" collapsed="false">
      <c r="AB4070" s="1"/>
    </row>
    <row r="4071" customFormat="false" ht="12.8" hidden="false" customHeight="false" outlineLevel="0" collapsed="false">
      <c r="AB4071" s="1"/>
    </row>
    <row r="4072" customFormat="false" ht="12.8" hidden="false" customHeight="false" outlineLevel="0" collapsed="false">
      <c r="AB4072" s="1"/>
    </row>
    <row r="4073" customFormat="false" ht="12.8" hidden="false" customHeight="false" outlineLevel="0" collapsed="false">
      <c r="AB4073" s="1"/>
    </row>
    <row r="4074" customFormat="false" ht="12.8" hidden="false" customHeight="false" outlineLevel="0" collapsed="false">
      <c r="AB4074" s="1"/>
    </row>
    <row r="4075" customFormat="false" ht="12.8" hidden="false" customHeight="false" outlineLevel="0" collapsed="false">
      <c r="AB4075" s="1"/>
    </row>
    <row r="4076" customFormat="false" ht="12.8" hidden="false" customHeight="false" outlineLevel="0" collapsed="false">
      <c r="AB4076" s="1"/>
    </row>
    <row r="4077" customFormat="false" ht="12.8" hidden="false" customHeight="false" outlineLevel="0" collapsed="false">
      <c r="AB4077" s="1"/>
    </row>
    <row r="4078" customFormat="false" ht="12.8" hidden="false" customHeight="false" outlineLevel="0" collapsed="false">
      <c r="AB4078" s="1"/>
    </row>
    <row r="4079" customFormat="false" ht="12.8" hidden="false" customHeight="false" outlineLevel="0" collapsed="false">
      <c r="AB4079" s="1"/>
    </row>
    <row r="4080" customFormat="false" ht="12.8" hidden="false" customHeight="false" outlineLevel="0" collapsed="false">
      <c r="AB4080" s="1"/>
    </row>
    <row r="4081" customFormat="false" ht="12.8" hidden="false" customHeight="false" outlineLevel="0" collapsed="false">
      <c r="AB4081" s="1"/>
    </row>
    <row r="4082" customFormat="false" ht="12.8" hidden="false" customHeight="false" outlineLevel="0" collapsed="false">
      <c r="AB4082" s="1"/>
    </row>
    <row r="4083" customFormat="false" ht="12.8" hidden="false" customHeight="false" outlineLevel="0" collapsed="false">
      <c r="AB4083" s="1"/>
    </row>
    <row r="4084" customFormat="false" ht="12.8" hidden="false" customHeight="false" outlineLevel="0" collapsed="false">
      <c r="AB4084" s="1"/>
    </row>
    <row r="4085" customFormat="false" ht="12.8" hidden="false" customHeight="false" outlineLevel="0" collapsed="false">
      <c r="AB4085" s="1"/>
    </row>
    <row r="4086" customFormat="false" ht="12.8" hidden="false" customHeight="false" outlineLevel="0" collapsed="false">
      <c r="AB4086" s="1"/>
    </row>
    <row r="4087" customFormat="false" ht="12.8" hidden="false" customHeight="false" outlineLevel="0" collapsed="false">
      <c r="AB4087" s="1"/>
    </row>
    <row r="4088" customFormat="false" ht="12.8" hidden="false" customHeight="false" outlineLevel="0" collapsed="false">
      <c r="AB4088" s="1"/>
    </row>
    <row r="4089" customFormat="false" ht="12.8" hidden="false" customHeight="false" outlineLevel="0" collapsed="false">
      <c r="AB4089" s="1"/>
    </row>
    <row r="4090" customFormat="false" ht="12.8" hidden="false" customHeight="false" outlineLevel="0" collapsed="false">
      <c r="AB4090" s="1"/>
    </row>
    <row r="4091" customFormat="false" ht="12.8" hidden="false" customHeight="false" outlineLevel="0" collapsed="false">
      <c r="AB4091" s="1"/>
    </row>
    <row r="4092" customFormat="false" ht="12.8" hidden="false" customHeight="false" outlineLevel="0" collapsed="false">
      <c r="AB4092" s="1"/>
    </row>
    <row r="4093" customFormat="false" ht="12.8" hidden="false" customHeight="false" outlineLevel="0" collapsed="false">
      <c r="AB4093" s="1"/>
    </row>
    <row r="4094" customFormat="false" ht="12.8" hidden="false" customHeight="false" outlineLevel="0" collapsed="false">
      <c r="AB4094" s="1"/>
    </row>
    <row r="4095" customFormat="false" ht="12.8" hidden="false" customHeight="false" outlineLevel="0" collapsed="false">
      <c r="AB4095" s="1"/>
    </row>
    <row r="4096" customFormat="false" ht="12.8" hidden="false" customHeight="false" outlineLevel="0" collapsed="false">
      <c r="AB4096" s="1"/>
    </row>
    <row r="4097" customFormat="false" ht="12.8" hidden="false" customHeight="false" outlineLevel="0" collapsed="false">
      <c r="AB4097" s="1"/>
    </row>
    <row r="4098" customFormat="false" ht="12.8" hidden="false" customHeight="false" outlineLevel="0" collapsed="false">
      <c r="AB4098" s="1"/>
    </row>
    <row r="4099" customFormat="false" ht="12.8" hidden="false" customHeight="false" outlineLevel="0" collapsed="false">
      <c r="AB4099" s="1"/>
    </row>
    <row r="4100" customFormat="false" ht="12.8" hidden="false" customHeight="false" outlineLevel="0" collapsed="false">
      <c r="AB4100" s="1"/>
    </row>
    <row r="4101" customFormat="false" ht="12.8" hidden="false" customHeight="false" outlineLevel="0" collapsed="false">
      <c r="AB4101" s="1"/>
    </row>
    <row r="4102" customFormat="false" ht="12.8" hidden="false" customHeight="false" outlineLevel="0" collapsed="false">
      <c r="AB4102" s="1"/>
    </row>
    <row r="4103" customFormat="false" ht="12.8" hidden="false" customHeight="false" outlineLevel="0" collapsed="false">
      <c r="AB4103" s="1"/>
    </row>
    <row r="4104" customFormat="false" ht="12.8" hidden="false" customHeight="false" outlineLevel="0" collapsed="false">
      <c r="AB4104" s="1"/>
    </row>
    <row r="4105" customFormat="false" ht="12.8" hidden="false" customHeight="false" outlineLevel="0" collapsed="false">
      <c r="AB4105" s="1"/>
    </row>
    <row r="4106" customFormat="false" ht="12.8" hidden="false" customHeight="false" outlineLevel="0" collapsed="false">
      <c r="AB4106" s="1"/>
    </row>
    <row r="4107" customFormat="false" ht="12.8" hidden="false" customHeight="false" outlineLevel="0" collapsed="false">
      <c r="AB4107" s="1"/>
    </row>
    <row r="4108" customFormat="false" ht="12.8" hidden="false" customHeight="false" outlineLevel="0" collapsed="false">
      <c r="AB4108" s="1"/>
    </row>
    <row r="4109" customFormat="false" ht="12.8" hidden="false" customHeight="false" outlineLevel="0" collapsed="false">
      <c r="AB4109" s="1"/>
    </row>
    <row r="4110" customFormat="false" ht="12.8" hidden="false" customHeight="false" outlineLevel="0" collapsed="false">
      <c r="AB4110" s="1"/>
    </row>
    <row r="4111" customFormat="false" ht="12.8" hidden="false" customHeight="false" outlineLevel="0" collapsed="false">
      <c r="AB4111" s="1"/>
    </row>
    <row r="4112" customFormat="false" ht="12.8" hidden="false" customHeight="false" outlineLevel="0" collapsed="false">
      <c r="AB4112" s="1"/>
    </row>
    <row r="4113" customFormat="false" ht="12.8" hidden="false" customHeight="false" outlineLevel="0" collapsed="false">
      <c r="AB4113" s="1"/>
    </row>
    <row r="4114" customFormat="false" ht="12.8" hidden="false" customHeight="false" outlineLevel="0" collapsed="false">
      <c r="AB4114" s="1"/>
    </row>
    <row r="4115" customFormat="false" ht="12.8" hidden="false" customHeight="false" outlineLevel="0" collapsed="false">
      <c r="AB4115" s="1"/>
    </row>
    <row r="4119" customFormat="false" ht="12.8" hidden="false" customHeight="false" outlineLevel="0" collapsed="false">
      <c r="AB4119" s="1"/>
    </row>
    <row r="4120" customFormat="false" ht="12.8" hidden="false" customHeight="false" outlineLevel="0" collapsed="false">
      <c r="AB4120" s="1"/>
    </row>
    <row r="4121" customFormat="false" ht="12.8" hidden="false" customHeight="false" outlineLevel="0" collapsed="false">
      <c r="AB4121" s="1"/>
    </row>
    <row r="4122" customFormat="false" ht="12.8" hidden="false" customHeight="false" outlineLevel="0" collapsed="false">
      <c r="AB4122" s="1"/>
    </row>
    <row r="4123" customFormat="false" ht="12.8" hidden="false" customHeight="false" outlineLevel="0" collapsed="false">
      <c r="AB4123" s="1"/>
    </row>
    <row r="4124" customFormat="false" ht="12.8" hidden="false" customHeight="false" outlineLevel="0" collapsed="false">
      <c r="AB4124" s="1"/>
    </row>
    <row r="4125" customFormat="false" ht="12.8" hidden="false" customHeight="false" outlineLevel="0" collapsed="false">
      <c r="AB4125" s="1"/>
    </row>
    <row r="4126" customFormat="false" ht="12.8" hidden="false" customHeight="false" outlineLevel="0" collapsed="false">
      <c r="AB4126" s="1"/>
    </row>
    <row r="4127" customFormat="false" ht="12.8" hidden="false" customHeight="false" outlineLevel="0" collapsed="false">
      <c r="AB4127" s="1"/>
    </row>
    <row r="4128" customFormat="false" ht="12.8" hidden="false" customHeight="false" outlineLevel="0" collapsed="false">
      <c r="AB4128" s="1"/>
    </row>
    <row r="4129" customFormat="false" ht="12.8" hidden="false" customHeight="false" outlineLevel="0" collapsed="false">
      <c r="AB4129" s="1"/>
    </row>
    <row r="4130" customFormat="false" ht="12.8" hidden="false" customHeight="false" outlineLevel="0" collapsed="false">
      <c r="AB4130" s="1"/>
    </row>
    <row r="4131" customFormat="false" ht="12.8" hidden="false" customHeight="false" outlineLevel="0" collapsed="false">
      <c r="AB4131" s="1"/>
    </row>
    <row r="4132" customFormat="false" ht="12.8" hidden="false" customHeight="false" outlineLevel="0" collapsed="false">
      <c r="AB4132" s="1"/>
    </row>
    <row r="4133" customFormat="false" ht="12.8" hidden="false" customHeight="false" outlineLevel="0" collapsed="false">
      <c r="AB4133" s="1"/>
    </row>
    <row r="4134" customFormat="false" ht="12.8" hidden="false" customHeight="false" outlineLevel="0" collapsed="false">
      <c r="AB4134" s="1"/>
    </row>
    <row r="4135" customFormat="false" ht="12.8" hidden="false" customHeight="false" outlineLevel="0" collapsed="false">
      <c r="AB4135" s="1"/>
    </row>
    <row r="4136" customFormat="false" ht="12.8" hidden="false" customHeight="false" outlineLevel="0" collapsed="false">
      <c r="AB4136" s="1"/>
    </row>
    <row r="4137" customFormat="false" ht="12.8" hidden="false" customHeight="false" outlineLevel="0" collapsed="false">
      <c r="AB4137" s="1"/>
    </row>
    <row r="4138" customFormat="false" ht="12.8" hidden="false" customHeight="false" outlineLevel="0" collapsed="false">
      <c r="AB4138" s="1"/>
    </row>
    <row r="4139" customFormat="false" ht="12.8" hidden="false" customHeight="false" outlineLevel="0" collapsed="false">
      <c r="AB4139" s="1"/>
    </row>
    <row r="4140" customFormat="false" ht="12.8" hidden="false" customHeight="false" outlineLevel="0" collapsed="false">
      <c r="AB4140" s="1"/>
    </row>
    <row r="4141" customFormat="false" ht="12.8" hidden="false" customHeight="false" outlineLevel="0" collapsed="false">
      <c r="AB4141" s="1"/>
    </row>
    <row r="4142" customFormat="false" ht="12.8" hidden="false" customHeight="false" outlineLevel="0" collapsed="false">
      <c r="AB4142" s="1"/>
    </row>
    <row r="4143" customFormat="false" ht="12.8" hidden="false" customHeight="false" outlineLevel="0" collapsed="false">
      <c r="AB4143" s="1"/>
    </row>
    <row r="4144" customFormat="false" ht="12.8" hidden="false" customHeight="false" outlineLevel="0" collapsed="false">
      <c r="AB4144" s="1"/>
    </row>
    <row r="4145" customFormat="false" ht="12.8" hidden="false" customHeight="false" outlineLevel="0" collapsed="false">
      <c r="AB4145" s="1"/>
    </row>
    <row r="4146" customFormat="false" ht="12.8" hidden="false" customHeight="false" outlineLevel="0" collapsed="false">
      <c r="AB4146" s="1"/>
    </row>
    <row r="4147" customFormat="false" ht="12.8" hidden="false" customHeight="false" outlineLevel="0" collapsed="false">
      <c r="AB4147" s="1"/>
    </row>
    <row r="4148" customFormat="false" ht="12.8" hidden="false" customHeight="false" outlineLevel="0" collapsed="false">
      <c r="AB4148" s="1"/>
    </row>
    <row r="4149" customFormat="false" ht="12.8" hidden="false" customHeight="false" outlineLevel="0" collapsed="false">
      <c r="AB4149" s="1"/>
    </row>
    <row r="4150" customFormat="false" ht="12.8" hidden="false" customHeight="false" outlineLevel="0" collapsed="false">
      <c r="AB4150" s="1"/>
    </row>
    <row r="4151" customFormat="false" ht="12.8" hidden="false" customHeight="false" outlineLevel="0" collapsed="false">
      <c r="AB4151" s="1"/>
    </row>
    <row r="4152" customFormat="false" ht="12.8" hidden="false" customHeight="false" outlineLevel="0" collapsed="false">
      <c r="AB4152" s="1"/>
    </row>
    <row r="4153" customFormat="false" ht="12.8" hidden="false" customHeight="false" outlineLevel="0" collapsed="false">
      <c r="AB4153" s="1"/>
    </row>
    <row r="4154" customFormat="false" ht="12.8" hidden="false" customHeight="false" outlineLevel="0" collapsed="false">
      <c r="AB4154" s="1"/>
    </row>
    <row r="4155" customFormat="false" ht="12.8" hidden="false" customHeight="false" outlineLevel="0" collapsed="false">
      <c r="AB4155" s="1"/>
    </row>
    <row r="4156" customFormat="false" ht="12.8" hidden="false" customHeight="false" outlineLevel="0" collapsed="false">
      <c r="AB4156" s="1"/>
    </row>
    <row r="4157" customFormat="false" ht="12.8" hidden="false" customHeight="false" outlineLevel="0" collapsed="false">
      <c r="AB4157" s="1"/>
    </row>
    <row r="4158" customFormat="false" ht="12.8" hidden="false" customHeight="false" outlineLevel="0" collapsed="false">
      <c r="AB4158" s="1"/>
    </row>
    <row r="4159" customFormat="false" ht="12.8" hidden="false" customHeight="false" outlineLevel="0" collapsed="false">
      <c r="AB4159" s="1"/>
    </row>
    <row r="4160" customFormat="false" ht="12.8" hidden="false" customHeight="false" outlineLevel="0" collapsed="false">
      <c r="AB4160" s="1"/>
    </row>
    <row r="4161" customFormat="false" ht="12.8" hidden="false" customHeight="false" outlineLevel="0" collapsed="false">
      <c r="AB4161" s="1"/>
    </row>
    <row r="4162" customFormat="false" ht="12.8" hidden="false" customHeight="false" outlineLevel="0" collapsed="false">
      <c r="AB4162" s="1"/>
    </row>
    <row r="4163" customFormat="false" ht="12.8" hidden="false" customHeight="false" outlineLevel="0" collapsed="false">
      <c r="AB4163" s="1"/>
    </row>
    <row r="4164" customFormat="false" ht="12.8" hidden="false" customHeight="false" outlineLevel="0" collapsed="false">
      <c r="AB4164" s="1"/>
    </row>
    <row r="4165" customFormat="false" ht="12.8" hidden="false" customHeight="false" outlineLevel="0" collapsed="false">
      <c r="AB4165" s="1"/>
    </row>
    <row r="4166" customFormat="false" ht="12.8" hidden="false" customHeight="false" outlineLevel="0" collapsed="false">
      <c r="AB4166" s="1"/>
    </row>
    <row r="4167" customFormat="false" ht="12.8" hidden="false" customHeight="false" outlineLevel="0" collapsed="false">
      <c r="AB4167" s="1"/>
    </row>
    <row r="4168" customFormat="false" ht="12.8" hidden="false" customHeight="false" outlineLevel="0" collapsed="false">
      <c r="AB4168" s="1"/>
    </row>
    <row r="4169" customFormat="false" ht="12.8" hidden="false" customHeight="false" outlineLevel="0" collapsed="false">
      <c r="AB4169" s="1"/>
    </row>
    <row r="4170" customFormat="false" ht="12.8" hidden="false" customHeight="false" outlineLevel="0" collapsed="false">
      <c r="AB4170" s="1"/>
    </row>
    <row r="4171" customFormat="false" ht="12.8" hidden="false" customHeight="false" outlineLevel="0" collapsed="false">
      <c r="AB4171" s="1"/>
    </row>
    <row r="4172" customFormat="false" ht="12.8" hidden="false" customHeight="false" outlineLevel="0" collapsed="false">
      <c r="AB4172" s="1"/>
    </row>
    <row r="4173" customFormat="false" ht="12.8" hidden="false" customHeight="false" outlineLevel="0" collapsed="false">
      <c r="AB4173" s="1"/>
    </row>
    <row r="4174" customFormat="false" ht="12.8" hidden="false" customHeight="false" outlineLevel="0" collapsed="false">
      <c r="AB4174" s="1"/>
    </row>
    <row r="4175" customFormat="false" ht="12.8" hidden="false" customHeight="false" outlineLevel="0" collapsed="false">
      <c r="AB4175" s="1"/>
    </row>
    <row r="4176" customFormat="false" ht="12.8" hidden="false" customHeight="false" outlineLevel="0" collapsed="false">
      <c r="AB4176" s="1"/>
    </row>
    <row r="4177" customFormat="false" ht="12.8" hidden="false" customHeight="false" outlineLevel="0" collapsed="false">
      <c r="AB4177" s="1"/>
    </row>
    <row r="4178" customFormat="false" ht="12.8" hidden="false" customHeight="false" outlineLevel="0" collapsed="false">
      <c r="AB4178" s="1"/>
    </row>
    <row r="4179" customFormat="false" ht="12.8" hidden="false" customHeight="false" outlineLevel="0" collapsed="false">
      <c r="AB4179" s="1"/>
    </row>
    <row r="4180" customFormat="false" ht="12.8" hidden="false" customHeight="false" outlineLevel="0" collapsed="false">
      <c r="AB4180" s="1"/>
    </row>
    <row r="4181" customFormat="false" ht="12.8" hidden="false" customHeight="false" outlineLevel="0" collapsed="false">
      <c r="AB4181" s="1"/>
    </row>
    <row r="4182" customFormat="false" ht="12.8" hidden="false" customHeight="false" outlineLevel="0" collapsed="false">
      <c r="AB4182" s="1"/>
    </row>
    <row r="4183" customFormat="false" ht="12.8" hidden="false" customHeight="false" outlineLevel="0" collapsed="false">
      <c r="AB4183" s="1"/>
    </row>
    <row r="4184" customFormat="false" ht="12.8" hidden="false" customHeight="false" outlineLevel="0" collapsed="false">
      <c r="AB4184" s="1"/>
    </row>
    <row r="4185" customFormat="false" ht="12.8" hidden="false" customHeight="false" outlineLevel="0" collapsed="false">
      <c r="AB4185" s="1"/>
    </row>
    <row r="4186" customFormat="false" ht="12.8" hidden="false" customHeight="false" outlineLevel="0" collapsed="false">
      <c r="AB4186" s="1"/>
    </row>
    <row r="4187" customFormat="false" ht="12.8" hidden="false" customHeight="false" outlineLevel="0" collapsed="false">
      <c r="AB4187" s="1"/>
    </row>
    <row r="4188" customFormat="false" ht="12.8" hidden="false" customHeight="false" outlineLevel="0" collapsed="false">
      <c r="AB4188" s="1"/>
    </row>
    <row r="4189" customFormat="false" ht="12.8" hidden="false" customHeight="false" outlineLevel="0" collapsed="false">
      <c r="AB4189" s="1"/>
    </row>
    <row r="4190" customFormat="false" ht="12.8" hidden="false" customHeight="false" outlineLevel="0" collapsed="false">
      <c r="AB4190" s="1"/>
    </row>
    <row r="4191" customFormat="false" ht="12.8" hidden="false" customHeight="false" outlineLevel="0" collapsed="false">
      <c r="AB4191" s="1"/>
    </row>
    <row r="4192" customFormat="false" ht="12.8" hidden="false" customHeight="false" outlineLevel="0" collapsed="false">
      <c r="AB4192" s="1"/>
    </row>
    <row r="4193" customFormat="false" ht="12.8" hidden="false" customHeight="false" outlineLevel="0" collapsed="false">
      <c r="AB4193" s="1"/>
    </row>
    <row r="4194" customFormat="false" ht="12.8" hidden="false" customHeight="false" outlineLevel="0" collapsed="false">
      <c r="AB4194" s="1"/>
    </row>
    <row r="4195" customFormat="false" ht="12.8" hidden="false" customHeight="false" outlineLevel="0" collapsed="false">
      <c r="AB4195" s="1"/>
    </row>
    <row r="4196" customFormat="false" ht="12.8" hidden="false" customHeight="false" outlineLevel="0" collapsed="false">
      <c r="AB4196" s="1"/>
    </row>
    <row r="4197" customFormat="false" ht="12.8" hidden="false" customHeight="false" outlineLevel="0" collapsed="false">
      <c r="AB4197" s="1"/>
    </row>
    <row r="4198" customFormat="false" ht="12.8" hidden="false" customHeight="false" outlineLevel="0" collapsed="false">
      <c r="AB4198" s="1"/>
    </row>
    <row r="4199" customFormat="false" ht="12.8" hidden="false" customHeight="false" outlineLevel="0" collapsed="false">
      <c r="AB4199" s="1"/>
    </row>
    <row r="4200" customFormat="false" ht="12.8" hidden="false" customHeight="false" outlineLevel="0" collapsed="false">
      <c r="AB4200" s="1"/>
    </row>
    <row r="4201" customFormat="false" ht="12.8" hidden="false" customHeight="false" outlineLevel="0" collapsed="false">
      <c r="AB4201" s="1"/>
    </row>
    <row r="4202" customFormat="false" ht="12.8" hidden="false" customHeight="false" outlineLevel="0" collapsed="false">
      <c r="AB4202" s="1"/>
    </row>
    <row r="4203" customFormat="false" ht="12.8" hidden="false" customHeight="false" outlineLevel="0" collapsed="false">
      <c r="AB4203" s="1"/>
    </row>
    <row r="4204" customFormat="false" ht="12.8" hidden="false" customHeight="false" outlineLevel="0" collapsed="false">
      <c r="AB4204" s="1"/>
    </row>
    <row r="4205" customFormat="false" ht="12.8" hidden="false" customHeight="false" outlineLevel="0" collapsed="false">
      <c r="AB4205" s="1"/>
    </row>
    <row r="4206" customFormat="false" ht="12.8" hidden="false" customHeight="false" outlineLevel="0" collapsed="false">
      <c r="AB4206" s="1"/>
    </row>
    <row r="4207" customFormat="false" ht="12.8" hidden="false" customHeight="false" outlineLevel="0" collapsed="false">
      <c r="AB4207" s="1"/>
    </row>
    <row r="4208" customFormat="false" ht="12.8" hidden="false" customHeight="false" outlineLevel="0" collapsed="false">
      <c r="AB4208" s="1"/>
    </row>
    <row r="4209" customFormat="false" ht="12.8" hidden="false" customHeight="false" outlineLevel="0" collapsed="false">
      <c r="AB4209" s="1"/>
    </row>
    <row r="4210" customFormat="false" ht="12.8" hidden="false" customHeight="false" outlineLevel="0" collapsed="false">
      <c r="AB4210" s="1"/>
    </row>
    <row r="4211" customFormat="false" ht="12.8" hidden="false" customHeight="false" outlineLevel="0" collapsed="false">
      <c r="AB4211" s="1"/>
    </row>
    <row r="4212" customFormat="false" ht="12.8" hidden="false" customHeight="false" outlineLevel="0" collapsed="false">
      <c r="AB4212" s="1"/>
    </row>
    <row r="4213" customFormat="false" ht="12.8" hidden="false" customHeight="false" outlineLevel="0" collapsed="false">
      <c r="AB4213" s="1"/>
    </row>
    <row r="4214" customFormat="false" ht="12.8" hidden="false" customHeight="false" outlineLevel="0" collapsed="false">
      <c r="AB4214" s="1"/>
    </row>
    <row r="4215" customFormat="false" ht="12.8" hidden="false" customHeight="false" outlineLevel="0" collapsed="false">
      <c r="AB4215" s="1"/>
    </row>
    <row r="4216" customFormat="false" ht="12.8" hidden="false" customHeight="false" outlineLevel="0" collapsed="false">
      <c r="AB4216" s="1"/>
    </row>
    <row r="4217" customFormat="false" ht="12.8" hidden="false" customHeight="false" outlineLevel="0" collapsed="false">
      <c r="AB4217" s="1"/>
    </row>
    <row r="4218" customFormat="false" ht="12.8" hidden="false" customHeight="false" outlineLevel="0" collapsed="false">
      <c r="AB4218" s="1"/>
    </row>
    <row r="4219" customFormat="false" ht="12.8" hidden="false" customHeight="false" outlineLevel="0" collapsed="false">
      <c r="AB4219" s="1"/>
    </row>
    <row r="4220" customFormat="false" ht="12.8" hidden="false" customHeight="false" outlineLevel="0" collapsed="false">
      <c r="AB4220" s="1"/>
    </row>
    <row r="4221" customFormat="false" ht="12.8" hidden="false" customHeight="false" outlineLevel="0" collapsed="false">
      <c r="AB4221" s="1"/>
    </row>
    <row r="4222" customFormat="false" ht="12.8" hidden="false" customHeight="false" outlineLevel="0" collapsed="false">
      <c r="AB4222" s="1"/>
    </row>
    <row r="4223" customFormat="false" ht="12.8" hidden="false" customHeight="false" outlineLevel="0" collapsed="false">
      <c r="AB4223" s="1"/>
    </row>
    <row r="4224" customFormat="false" ht="12.8" hidden="false" customHeight="false" outlineLevel="0" collapsed="false">
      <c r="AB4224" s="1"/>
    </row>
    <row r="4225" customFormat="false" ht="12.8" hidden="false" customHeight="false" outlineLevel="0" collapsed="false">
      <c r="AB4225" s="1"/>
    </row>
    <row r="4226" customFormat="false" ht="12.8" hidden="false" customHeight="false" outlineLevel="0" collapsed="false">
      <c r="AB4226" s="1"/>
    </row>
    <row r="4227" customFormat="false" ht="12.8" hidden="false" customHeight="false" outlineLevel="0" collapsed="false">
      <c r="AB4227" s="1"/>
    </row>
    <row r="4228" customFormat="false" ht="12.8" hidden="false" customHeight="false" outlineLevel="0" collapsed="false">
      <c r="AB4228" s="1"/>
    </row>
    <row r="4229" customFormat="false" ht="12.8" hidden="false" customHeight="false" outlineLevel="0" collapsed="false">
      <c r="AB4229" s="1"/>
    </row>
    <row r="4230" customFormat="false" ht="12.8" hidden="false" customHeight="false" outlineLevel="0" collapsed="false">
      <c r="AB4230" s="1"/>
    </row>
    <row r="4231" customFormat="false" ht="12.8" hidden="false" customHeight="false" outlineLevel="0" collapsed="false">
      <c r="AB4231" s="1"/>
    </row>
    <row r="4232" customFormat="false" ht="12.8" hidden="false" customHeight="false" outlineLevel="0" collapsed="false">
      <c r="AB4232" s="1"/>
    </row>
    <row r="4233" customFormat="false" ht="12.8" hidden="false" customHeight="false" outlineLevel="0" collapsed="false">
      <c r="AB4233" s="1"/>
    </row>
    <row r="4234" customFormat="false" ht="12.8" hidden="false" customHeight="false" outlineLevel="0" collapsed="false">
      <c r="AB4234" s="1"/>
    </row>
    <row r="4235" customFormat="false" ht="12.8" hidden="false" customHeight="false" outlineLevel="0" collapsed="false">
      <c r="AB4235" s="1"/>
    </row>
    <row r="4236" customFormat="false" ht="12.8" hidden="false" customHeight="false" outlineLevel="0" collapsed="false">
      <c r="AB4236" s="1"/>
    </row>
    <row r="4237" customFormat="false" ht="12.8" hidden="false" customHeight="false" outlineLevel="0" collapsed="false">
      <c r="AB4237" s="1"/>
    </row>
    <row r="4238" customFormat="false" ht="12.8" hidden="false" customHeight="false" outlineLevel="0" collapsed="false">
      <c r="AB4238" s="1"/>
    </row>
    <row r="4239" customFormat="false" ht="12.8" hidden="false" customHeight="false" outlineLevel="0" collapsed="false">
      <c r="AB4239" s="1"/>
    </row>
    <row r="4240" customFormat="false" ht="12.8" hidden="false" customHeight="false" outlineLevel="0" collapsed="false">
      <c r="AB4240" s="1"/>
    </row>
    <row r="4241" customFormat="false" ht="12.8" hidden="false" customHeight="false" outlineLevel="0" collapsed="false">
      <c r="AB4241" s="1"/>
    </row>
    <row r="4242" customFormat="false" ht="12.8" hidden="false" customHeight="false" outlineLevel="0" collapsed="false">
      <c r="AB4242" s="1"/>
    </row>
    <row r="4243" customFormat="false" ht="12.8" hidden="false" customHeight="false" outlineLevel="0" collapsed="false">
      <c r="AB4243" s="1"/>
    </row>
    <row r="4244" customFormat="false" ht="12.8" hidden="false" customHeight="false" outlineLevel="0" collapsed="false">
      <c r="AB4244" s="1"/>
    </row>
    <row r="4245" customFormat="false" ht="12.8" hidden="false" customHeight="false" outlineLevel="0" collapsed="false">
      <c r="AB4245" s="1"/>
    </row>
    <row r="4246" customFormat="false" ht="12.8" hidden="false" customHeight="false" outlineLevel="0" collapsed="false">
      <c r="AB4246" s="1"/>
    </row>
    <row r="4247" customFormat="false" ht="12.8" hidden="false" customHeight="false" outlineLevel="0" collapsed="false">
      <c r="AB4247" s="1"/>
    </row>
    <row r="4248" customFormat="false" ht="12.8" hidden="false" customHeight="false" outlineLevel="0" collapsed="false">
      <c r="AB4248" s="1"/>
    </row>
    <row r="4249" customFormat="false" ht="12.8" hidden="false" customHeight="false" outlineLevel="0" collapsed="false">
      <c r="AB4249" s="1"/>
    </row>
    <row r="4250" customFormat="false" ht="12.8" hidden="false" customHeight="false" outlineLevel="0" collapsed="false">
      <c r="AB4250" s="1"/>
    </row>
    <row r="4251" customFormat="false" ht="12.8" hidden="false" customHeight="false" outlineLevel="0" collapsed="false">
      <c r="AB4251" s="1"/>
    </row>
    <row r="4252" customFormat="false" ht="12.8" hidden="false" customHeight="false" outlineLevel="0" collapsed="false">
      <c r="AB4252" s="1"/>
    </row>
    <row r="4253" customFormat="false" ht="12.8" hidden="false" customHeight="false" outlineLevel="0" collapsed="false">
      <c r="AB4253" s="1"/>
    </row>
    <row r="4254" customFormat="false" ht="12.8" hidden="false" customHeight="false" outlineLevel="0" collapsed="false">
      <c r="AB4254" s="1"/>
    </row>
    <row r="4255" customFormat="false" ht="12.8" hidden="false" customHeight="false" outlineLevel="0" collapsed="false">
      <c r="AB4255" s="1"/>
    </row>
    <row r="4256" customFormat="false" ht="12.8" hidden="false" customHeight="false" outlineLevel="0" collapsed="false">
      <c r="AB4256" s="1"/>
    </row>
    <row r="4257" customFormat="false" ht="12.8" hidden="false" customHeight="false" outlineLevel="0" collapsed="false">
      <c r="AB4257" s="1"/>
    </row>
    <row r="4258" customFormat="false" ht="12.8" hidden="false" customHeight="false" outlineLevel="0" collapsed="false">
      <c r="AB4258" s="1"/>
    </row>
    <row r="4259" customFormat="false" ht="12.8" hidden="false" customHeight="false" outlineLevel="0" collapsed="false">
      <c r="AB4259" s="1"/>
    </row>
    <row r="4260" customFormat="false" ht="12.8" hidden="false" customHeight="false" outlineLevel="0" collapsed="false">
      <c r="AB4260" s="1"/>
    </row>
    <row r="4261" customFormat="false" ht="12.8" hidden="false" customHeight="false" outlineLevel="0" collapsed="false">
      <c r="AB4261" s="1"/>
    </row>
    <row r="4262" customFormat="false" ht="12.8" hidden="false" customHeight="false" outlineLevel="0" collapsed="false">
      <c r="AB4262" s="1"/>
    </row>
    <row r="4263" customFormat="false" ht="12.8" hidden="false" customHeight="false" outlineLevel="0" collapsed="false">
      <c r="AB4263" s="1"/>
    </row>
    <row r="4264" customFormat="false" ht="12.8" hidden="false" customHeight="false" outlineLevel="0" collapsed="false">
      <c r="AB4264" s="1"/>
    </row>
    <row r="4265" customFormat="false" ht="12.8" hidden="false" customHeight="false" outlineLevel="0" collapsed="false">
      <c r="AB4265" s="1"/>
    </row>
    <row r="4266" customFormat="false" ht="12.8" hidden="false" customHeight="false" outlineLevel="0" collapsed="false">
      <c r="AB4266" s="1"/>
    </row>
    <row r="4267" customFormat="false" ht="12.8" hidden="false" customHeight="false" outlineLevel="0" collapsed="false">
      <c r="AB4267" s="1"/>
    </row>
    <row r="4268" customFormat="false" ht="12.8" hidden="false" customHeight="false" outlineLevel="0" collapsed="false">
      <c r="AB4268" s="1"/>
    </row>
    <row r="4269" customFormat="false" ht="12.8" hidden="false" customHeight="false" outlineLevel="0" collapsed="false">
      <c r="AB4269" s="1"/>
    </row>
    <row r="4270" customFormat="false" ht="12.8" hidden="false" customHeight="false" outlineLevel="0" collapsed="false">
      <c r="AB4270" s="1"/>
    </row>
    <row r="4271" customFormat="false" ht="12.8" hidden="false" customHeight="false" outlineLevel="0" collapsed="false">
      <c r="AB4271" s="1"/>
    </row>
    <row r="4272" customFormat="false" ht="12.8" hidden="false" customHeight="false" outlineLevel="0" collapsed="false">
      <c r="AB4272" s="1"/>
    </row>
    <row r="4273" customFormat="false" ht="12.8" hidden="false" customHeight="false" outlineLevel="0" collapsed="false">
      <c r="AB4273" s="1"/>
    </row>
    <row r="4274" customFormat="false" ht="12.8" hidden="false" customHeight="false" outlineLevel="0" collapsed="false">
      <c r="AB4274" s="1"/>
    </row>
    <row r="4275" customFormat="false" ht="12.8" hidden="false" customHeight="false" outlineLevel="0" collapsed="false">
      <c r="AB4275" s="1"/>
    </row>
    <row r="4276" customFormat="false" ht="12.8" hidden="false" customHeight="false" outlineLevel="0" collapsed="false">
      <c r="AB4276" s="1"/>
    </row>
    <row r="4277" customFormat="false" ht="12.8" hidden="false" customHeight="false" outlineLevel="0" collapsed="false">
      <c r="AB4277" s="1"/>
    </row>
    <row r="4278" customFormat="false" ht="12.8" hidden="false" customHeight="false" outlineLevel="0" collapsed="false">
      <c r="AB4278" s="1"/>
    </row>
    <row r="4279" customFormat="false" ht="12.8" hidden="false" customHeight="false" outlineLevel="0" collapsed="false">
      <c r="AB4279" s="1"/>
    </row>
    <row r="4280" customFormat="false" ht="12.8" hidden="false" customHeight="false" outlineLevel="0" collapsed="false">
      <c r="AB4280" s="1"/>
    </row>
    <row r="4281" customFormat="false" ht="12.8" hidden="false" customHeight="false" outlineLevel="0" collapsed="false">
      <c r="AB4281" s="1"/>
    </row>
    <row r="4282" customFormat="false" ht="12.8" hidden="false" customHeight="false" outlineLevel="0" collapsed="false">
      <c r="AB4282" s="1"/>
    </row>
    <row r="4283" customFormat="false" ht="12.8" hidden="false" customHeight="false" outlineLevel="0" collapsed="false">
      <c r="AB4283" s="1"/>
    </row>
    <row r="4284" customFormat="false" ht="12.8" hidden="false" customHeight="false" outlineLevel="0" collapsed="false">
      <c r="AB4284" s="1"/>
    </row>
    <row r="4285" customFormat="false" ht="12.8" hidden="false" customHeight="false" outlineLevel="0" collapsed="false">
      <c r="AB4285" s="1"/>
    </row>
    <row r="4286" customFormat="false" ht="12.8" hidden="false" customHeight="false" outlineLevel="0" collapsed="false">
      <c r="AB4286" s="1"/>
    </row>
    <row r="4287" customFormat="false" ht="12.8" hidden="false" customHeight="false" outlineLevel="0" collapsed="false">
      <c r="AB4287" s="1"/>
    </row>
    <row r="4288" customFormat="false" ht="12.8" hidden="false" customHeight="false" outlineLevel="0" collapsed="false">
      <c r="AB4288" s="1"/>
    </row>
    <row r="4289" customFormat="false" ht="12.8" hidden="false" customHeight="false" outlineLevel="0" collapsed="false">
      <c r="AB4289" s="1"/>
    </row>
    <row r="4290" customFormat="false" ht="12.8" hidden="false" customHeight="false" outlineLevel="0" collapsed="false">
      <c r="AB4290" s="1"/>
    </row>
    <row r="4291" customFormat="false" ht="12.8" hidden="false" customHeight="false" outlineLevel="0" collapsed="false">
      <c r="AB4291" s="1"/>
    </row>
    <row r="4292" customFormat="false" ht="12.8" hidden="false" customHeight="false" outlineLevel="0" collapsed="false">
      <c r="AB4292" s="1"/>
    </row>
    <row r="4293" customFormat="false" ht="12.8" hidden="false" customHeight="false" outlineLevel="0" collapsed="false">
      <c r="AB4293" s="1"/>
    </row>
    <row r="4294" customFormat="false" ht="12.8" hidden="false" customHeight="false" outlineLevel="0" collapsed="false">
      <c r="AB4294" s="1"/>
    </row>
    <row r="4295" customFormat="false" ht="12.8" hidden="false" customHeight="false" outlineLevel="0" collapsed="false">
      <c r="AB4295" s="1"/>
    </row>
    <row r="4296" customFormat="false" ht="12.8" hidden="false" customHeight="false" outlineLevel="0" collapsed="false">
      <c r="AB4296" s="1"/>
    </row>
    <row r="4297" customFormat="false" ht="12.8" hidden="false" customHeight="false" outlineLevel="0" collapsed="false">
      <c r="AB4297" s="1"/>
    </row>
    <row r="4298" customFormat="false" ht="12.8" hidden="false" customHeight="false" outlineLevel="0" collapsed="false">
      <c r="AB4298" s="1"/>
    </row>
    <row r="4299" customFormat="false" ht="12.8" hidden="false" customHeight="false" outlineLevel="0" collapsed="false">
      <c r="AB4299" s="1"/>
    </row>
    <row r="4300" customFormat="false" ht="12.8" hidden="false" customHeight="false" outlineLevel="0" collapsed="false">
      <c r="AB4300" s="1"/>
    </row>
    <row r="4301" customFormat="false" ht="12.8" hidden="false" customHeight="false" outlineLevel="0" collapsed="false">
      <c r="AB4301" s="1"/>
    </row>
    <row r="4302" customFormat="false" ht="12.8" hidden="false" customHeight="false" outlineLevel="0" collapsed="false">
      <c r="AB4302" s="1"/>
    </row>
    <row r="4303" customFormat="false" ht="12.8" hidden="false" customHeight="false" outlineLevel="0" collapsed="false">
      <c r="AB4303" s="1"/>
    </row>
    <row r="4304" customFormat="false" ht="12.8" hidden="false" customHeight="false" outlineLevel="0" collapsed="false">
      <c r="AB4304" s="1"/>
    </row>
    <row r="4305" customFormat="false" ht="12.8" hidden="false" customHeight="false" outlineLevel="0" collapsed="false">
      <c r="AB4305" s="1"/>
    </row>
    <row r="4306" customFormat="false" ht="12.8" hidden="false" customHeight="false" outlineLevel="0" collapsed="false">
      <c r="AB4306" s="1"/>
    </row>
    <row r="4307" customFormat="false" ht="12.8" hidden="false" customHeight="false" outlineLevel="0" collapsed="false">
      <c r="AB4307" s="1"/>
    </row>
    <row r="4308" customFormat="false" ht="12.8" hidden="false" customHeight="false" outlineLevel="0" collapsed="false">
      <c r="AB4308" s="1"/>
    </row>
    <row r="4309" customFormat="false" ht="12.8" hidden="false" customHeight="false" outlineLevel="0" collapsed="false">
      <c r="AB4309" s="1"/>
    </row>
    <row r="4310" customFormat="false" ht="12.8" hidden="false" customHeight="false" outlineLevel="0" collapsed="false">
      <c r="AB4310" s="1"/>
    </row>
    <row r="4311" customFormat="false" ht="12.8" hidden="false" customHeight="false" outlineLevel="0" collapsed="false">
      <c r="AB4311" s="1"/>
    </row>
    <row r="4312" customFormat="false" ht="12.8" hidden="false" customHeight="false" outlineLevel="0" collapsed="false">
      <c r="AB4312" s="1"/>
    </row>
    <row r="4313" customFormat="false" ht="12.8" hidden="false" customHeight="false" outlineLevel="0" collapsed="false">
      <c r="AB4313" s="1"/>
    </row>
    <row r="4314" customFormat="false" ht="12.8" hidden="false" customHeight="false" outlineLevel="0" collapsed="false">
      <c r="AB4314" s="1"/>
    </row>
    <row r="4315" customFormat="false" ht="12.8" hidden="false" customHeight="false" outlineLevel="0" collapsed="false">
      <c r="AB4315" s="1"/>
    </row>
    <row r="4316" customFormat="false" ht="12.8" hidden="false" customHeight="false" outlineLevel="0" collapsed="false">
      <c r="AB4316" s="1"/>
    </row>
    <row r="4317" customFormat="false" ht="12.8" hidden="false" customHeight="false" outlineLevel="0" collapsed="false">
      <c r="AB4317" s="1"/>
    </row>
    <row r="4318" customFormat="false" ht="12.8" hidden="false" customHeight="false" outlineLevel="0" collapsed="false">
      <c r="AB4318" s="1"/>
    </row>
    <row r="4319" customFormat="false" ht="12.8" hidden="false" customHeight="false" outlineLevel="0" collapsed="false">
      <c r="AB4319" s="1"/>
    </row>
    <row r="4320" customFormat="false" ht="12.8" hidden="false" customHeight="false" outlineLevel="0" collapsed="false">
      <c r="AB4320" s="1"/>
    </row>
    <row r="4321" customFormat="false" ht="12.8" hidden="false" customHeight="false" outlineLevel="0" collapsed="false">
      <c r="AB4321" s="1"/>
    </row>
    <row r="4322" customFormat="false" ht="12.8" hidden="false" customHeight="false" outlineLevel="0" collapsed="false">
      <c r="AB4322" s="1"/>
    </row>
    <row r="4323" customFormat="false" ht="12.8" hidden="false" customHeight="false" outlineLevel="0" collapsed="false">
      <c r="AB4323" s="1"/>
    </row>
    <row r="4324" customFormat="false" ht="12.8" hidden="false" customHeight="false" outlineLevel="0" collapsed="false">
      <c r="AB4324" s="1"/>
    </row>
    <row r="4325" customFormat="false" ht="12.8" hidden="false" customHeight="false" outlineLevel="0" collapsed="false">
      <c r="AB4325" s="1"/>
    </row>
    <row r="4326" customFormat="false" ht="12.8" hidden="false" customHeight="false" outlineLevel="0" collapsed="false">
      <c r="AB4326" s="1"/>
    </row>
    <row r="4327" customFormat="false" ht="12.8" hidden="false" customHeight="false" outlineLevel="0" collapsed="false">
      <c r="AB4327" s="1"/>
    </row>
    <row r="4328" customFormat="false" ht="12.8" hidden="false" customHeight="false" outlineLevel="0" collapsed="false">
      <c r="AB4328" s="1"/>
    </row>
    <row r="4329" customFormat="false" ht="12.8" hidden="false" customHeight="false" outlineLevel="0" collapsed="false">
      <c r="AB4329" s="1"/>
    </row>
    <row r="4330" customFormat="false" ht="12.8" hidden="false" customHeight="false" outlineLevel="0" collapsed="false">
      <c r="AB4330" s="1"/>
    </row>
    <row r="4331" customFormat="false" ht="12.8" hidden="false" customHeight="false" outlineLevel="0" collapsed="false">
      <c r="AB4331" s="1"/>
    </row>
    <row r="4332" customFormat="false" ht="12.8" hidden="false" customHeight="false" outlineLevel="0" collapsed="false">
      <c r="AB4332" s="1"/>
    </row>
    <row r="4333" customFormat="false" ht="12.8" hidden="false" customHeight="false" outlineLevel="0" collapsed="false">
      <c r="AB4333" s="1"/>
    </row>
    <row r="4334" customFormat="false" ht="12.8" hidden="false" customHeight="false" outlineLevel="0" collapsed="false">
      <c r="AB4334" s="1"/>
    </row>
    <row r="4335" customFormat="false" ht="12.8" hidden="false" customHeight="false" outlineLevel="0" collapsed="false">
      <c r="AB4335" s="1"/>
    </row>
    <row r="4336" customFormat="false" ht="12.8" hidden="false" customHeight="false" outlineLevel="0" collapsed="false">
      <c r="AB4336" s="1"/>
    </row>
    <row r="4337" customFormat="false" ht="12.8" hidden="false" customHeight="false" outlineLevel="0" collapsed="false">
      <c r="AB4337" s="1"/>
    </row>
    <row r="4338" customFormat="false" ht="12.8" hidden="false" customHeight="false" outlineLevel="0" collapsed="false">
      <c r="AB4338" s="1"/>
    </row>
    <row r="4339" customFormat="false" ht="12.8" hidden="false" customHeight="false" outlineLevel="0" collapsed="false">
      <c r="AB4339" s="1"/>
    </row>
    <row r="4340" customFormat="false" ht="12.8" hidden="false" customHeight="false" outlineLevel="0" collapsed="false">
      <c r="AB4340" s="1"/>
    </row>
    <row r="4341" customFormat="false" ht="12.8" hidden="false" customHeight="false" outlineLevel="0" collapsed="false">
      <c r="AB4341" s="1"/>
    </row>
    <row r="4342" customFormat="false" ht="12.8" hidden="false" customHeight="false" outlineLevel="0" collapsed="false">
      <c r="AB4342" s="1"/>
    </row>
    <row r="4343" customFormat="false" ht="12.8" hidden="false" customHeight="false" outlineLevel="0" collapsed="false">
      <c r="AB4343" s="1"/>
    </row>
    <row r="4344" customFormat="false" ht="12.8" hidden="false" customHeight="false" outlineLevel="0" collapsed="false">
      <c r="AB4344" s="1"/>
    </row>
    <row r="4345" customFormat="false" ht="12.8" hidden="false" customHeight="false" outlineLevel="0" collapsed="false">
      <c r="AB4345" s="1"/>
    </row>
    <row r="4346" customFormat="false" ht="12.8" hidden="false" customHeight="false" outlineLevel="0" collapsed="false">
      <c r="AB4346" s="1"/>
    </row>
    <row r="4347" customFormat="false" ht="12.8" hidden="false" customHeight="false" outlineLevel="0" collapsed="false">
      <c r="AB4347" s="1"/>
    </row>
    <row r="4348" customFormat="false" ht="12.8" hidden="false" customHeight="false" outlineLevel="0" collapsed="false">
      <c r="AB4348" s="1"/>
    </row>
    <row r="4349" customFormat="false" ht="12.8" hidden="false" customHeight="false" outlineLevel="0" collapsed="false">
      <c r="AB4349" s="1"/>
    </row>
    <row r="4350" customFormat="false" ht="12.8" hidden="false" customHeight="false" outlineLevel="0" collapsed="false">
      <c r="AB4350" s="1"/>
    </row>
    <row r="4351" customFormat="false" ht="12.8" hidden="false" customHeight="false" outlineLevel="0" collapsed="false">
      <c r="AB4351" s="1"/>
    </row>
    <row r="4352" customFormat="false" ht="12.8" hidden="false" customHeight="false" outlineLevel="0" collapsed="false">
      <c r="AB4352" s="1"/>
    </row>
    <row r="4353" customFormat="false" ht="12.8" hidden="false" customHeight="false" outlineLevel="0" collapsed="false">
      <c r="AB4353" s="1"/>
    </row>
    <row r="4354" customFormat="false" ht="12.8" hidden="false" customHeight="false" outlineLevel="0" collapsed="false">
      <c r="AB4354" s="1"/>
    </row>
    <row r="4355" customFormat="false" ht="12.8" hidden="false" customHeight="false" outlineLevel="0" collapsed="false">
      <c r="AB4355" s="1"/>
    </row>
    <row r="4356" customFormat="false" ht="12.8" hidden="false" customHeight="false" outlineLevel="0" collapsed="false">
      <c r="AB4356" s="1"/>
    </row>
    <row r="4357" customFormat="false" ht="12.8" hidden="false" customHeight="false" outlineLevel="0" collapsed="false">
      <c r="AB4357" s="1"/>
    </row>
    <row r="4358" customFormat="false" ht="12.8" hidden="false" customHeight="false" outlineLevel="0" collapsed="false">
      <c r="AB4358" s="1"/>
    </row>
    <row r="4359" customFormat="false" ht="12.8" hidden="false" customHeight="false" outlineLevel="0" collapsed="false">
      <c r="AB4359" s="1"/>
    </row>
    <row r="4360" customFormat="false" ht="12.8" hidden="false" customHeight="false" outlineLevel="0" collapsed="false">
      <c r="AB4360" s="1"/>
    </row>
    <row r="4361" customFormat="false" ht="12.8" hidden="false" customHeight="false" outlineLevel="0" collapsed="false">
      <c r="AB4361" s="1"/>
    </row>
    <row r="4362" customFormat="false" ht="12.8" hidden="false" customHeight="false" outlineLevel="0" collapsed="false">
      <c r="AB4362" s="1"/>
    </row>
    <row r="4363" customFormat="false" ht="12.8" hidden="false" customHeight="false" outlineLevel="0" collapsed="false">
      <c r="AB4363" s="1"/>
    </row>
    <row r="4364" customFormat="false" ht="12.8" hidden="false" customHeight="false" outlineLevel="0" collapsed="false">
      <c r="AB4364" s="1"/>
    </row>
    <row r="4365" customFormat="false" ht="12.8" hidden="false" customHeight="false" outlineLevel="0" collapsed="false">
      <c r="AB4365" s="1"/>
    </row>
    <row r="4366" customFormat="false" ht="12.8" hidden="false" customHeight="false" outlineLevel="0" collapsed="false">
      <c r="AB4366" s="1"/>
    </row>
    <row r="4367" customFormat="false" ht="12.8" hidden="false" customHeight="false" outlineLevel="0" collapsed="false">
      <c r="AB4367" s="1"/>
    </row>
    <row r="4368" customFormat="false" ht="12.8" hidden="false" customHeight="false" outlineLevel="0" collapsed="false">
      <c r="AB4368" s="1"/>
    </row>
    <row r="4369" customFormat="false" ht="12.8" hidden="false" customHeight="false" outlineLevel="0" collapsed="false">
      <c r="AB4369" s="1"/>
    </row>
    <row r="4370" customFormat="false" ht="12.8" hidden="false" customHeight="false" outlineLevel="0" collapsed="false">
      <c r="AB4370" s="1"/>
    </row>
    <row r="4371" customFormat="false" ht="12.8" hidden="false" customHeight="false" outlineLevel="0" collapsed="false">
      <c r="AB4371" s="1"/>
    </row>
    <row r="4372" customFormat="false" ht="12.8" hidden="false" customHeight="false" outlineLevel="0" collapsed="false">
      <c r="AB4372" s="1"/>
    </row>
    <row r="4373" customFormat="false" ht="12.8" hidden="false" customHeight="false" outlineLevel="0" collapsed="false">
      <c r="AB4373" s="1"/>
    </row>
    <row r="4374" customFormat="false" ht="12.8" hidden="false" customHeight="false" outlineLevel="0" collapsed="false">
      <c r="AB4374" s="1"/>
    </row>
    <row r="4375" customFormat="false" ht="12.8" hidden="false" customHeight="false" outlineLevel="0" collapsed="false">
      <c r="AB4375" s="1"/>
    </row>
    <row r="4376" customFormat="false" ht="12.8" hidden="false" customHeight="false" outlineLevel="0" collapsed="false">
      <c r="AB4376" s="1"/>
    </row>
    <row r="4377" customFormat="false" ht="12.8" hidden="false" customHeight="false" outlineLevel="0" collapsed="false">
      <c r="AB4377" s="1"/>
    </row>
    <row r="4378" customFormat="false" ht="12.8" hidden="false" customHeight="false" outlineLevel="0" collapsed="false">
      <c r="AB4378" s="1"/>
    </row>
    <row r="4379" customFormat="false" ht="12.8" hidden="false" customHeight="false" outlineLevel="0" collapsed="false">
      <c r="AB4379" s="1"/>
    </row>
    <row r="4380" customFormat="false" ht="12.8" hidden="false" customHeight="false" outlineLevel="0" collapsed="false">
      <c r="AB4380" s="1"/>
    </row>
    <row r="4381" customFormat="false" ht="12.8" hidden="false" customHeight="false" outlineLevel="0" collapsed="false">
      <c r="AB4381" s="1"/>
    </row>
    <row r="4382" customFormat="false" ht="12.8" hidden="false" customHeight="false" outlineLevel="0" collapsed="false">
      <c r="AB4382" s="1"/>
    </row>
    <row r="4383" customFormat="false" ht="12.8" hidden="false" customHeight="false" outlineLevel="0" collapsed="false">
      <c r="AB4383" s="1"/>
    </row>
    <row r="4384" customFormat="false" ht="12.8" hidden="false" customHeight="false" outlineLevel="0" collapsed="false">
      <c r="AB4384" s="1"/>
    </row>
    <row r="4387" customFormat="false" ht="12.8" hidden="false" customHeight="false" outlineLevel="0" collapsed="false">
      <c r="AB4387" s="1"/>
    </row>
    <row r="4388" customFormat="false" ht="12.8" hidden="false" customHeight="false" outlineLevel="0" collapsed="false">
      <c r="AB4388" s="1"/>
    </row>
    <row r="4389" customFormat="false" ht="12.8" hidden="false" customHeight="false" outlineLevel="0" collapsed="false">
      <c r="AB4389" s="1"/>
    </row>
    <row r="4390" customFormat="false" ht="12.8" hidden="false" customHeight="false" outlineLevel="0" collapsed="false">
      <c r="AB4390" s="1"/>
    </row>
    <row r="4391" customFormat="false" ht="12.8" hidden="false" customHeight="false" outlineLevel="0" collapsed="false">
      <c r="AB4391" s="1"/>
    </row>
    <row r="4392" customFormat="false" ht="12.8" hidden="false" customHeight="false" outlineLevel="0" collapsed="false">
      <c r="AB4392" s="1"/>
    </row>
    <row r="4393" customFormat="false" ht="12.8" hidden="false" customHeight="false" outlineLevel="0" collapsed="false">
      <c r="AB4393" s="1"/>
    </row>
    <row r="4394" customFormat="false" ht="12.8" hidden="false" customHeight="false" outlineLevel="0" collapsed="false">
      <c r="AB4394" s="1"/>
    </row>
    <row r="4395" customFormat="false" ht="12.8" hidden="false" customHeight="false" outlineLevel="0" collapsed="false">
      <c r="AB4395" s="1"/>
    </row>
    <row r="4396" customFormat="false" ht="12.8" hidden="false" customHeight="false" outlineLevel="0" collapsed="false">
      <c r="AB4396" s="1"/>
    </row>
    <row r="4397" customFormat="false" ht="12.8" hidden="false" customHeight="false" outlineLevel="0" collapsed="false">
      <c r="AB4397" s="1"/>
    </row>
    <row r="4398" customFormat="false" ht="12.8" hidden="false" customHeight="false" outlineLevel="0" collapsed="false">
      <c r="AB4398" s="1"/>
    </row>
    <row r="4399" customFormat="false" ht="12.8" hidden="false" customHeight="false" outlineLevel="0" collapsed="false">
      <c r="AB4399" s="1"/>
    </row>
    <row r="4400" customFormat="false" ht="12.8" hidden="false" customHeight="false" outlineLevel="0" collapsed="false">
      <c r="AB4400" s="1"/>
    </row>
    <row r="4401" customFormat="false" ht="12.8" hidden="false" customHeight="false" outlineLevel="0" collapsed="false">
      <c r="AB4401" s="1"/>
    </row>
    <row r="4402" customFormat="false" ht="12.8" hidden="false" customHeight="false" outlineLevel="0" collapsed="false">
      <c r="AB4402" s="1"/>
    </row>
    <row r="4403" customFormat="false" ht="12.8" hidden="false" customHeight="false" outlineLevel="0" collapsed="false">
      <c r="AB4403" s="1"/>
    </row>
    <row r="4404" customFormat="false" ht="12.8" hidden="false" customHeight="false" outlineLevel="0" collapsed="false">
      <c r="AB4404" s="1"/>
    </row>
    <row r="4405" customFormat="false" ht="12.8" hidden="false" customHeight="false" outlineLevel="0" collapsed="false">
      <c r="AB4405" s="1"/>
    </row>
    <row r="4406" customFormat="false" ht="12.8" hidden="false" customHeight="false" outlineLevel="0" collapsed="false">
      <c r="AB4406" s="1"/>
    </row>
    <row r="4407" customFormat="false" ht="12.8" hidden="false" customHeight="false" outlineLevel="0" collapsed="false">
      <c r="AB4407" s="1"/>
    </row>
    <row r="4408" customFormat="false" ht="12.8" hidden="false" customHeight="false" outlineLevel="0" collapsed="false">
      <c r="AB4408" s="1"/>
    </row>
    <row r="4409" customFormat="false" ht="12.8" hidden="false" customHeight="false" outlineLevel="0" collapsed="false">
      <c r="AB4409" s="1"/>
    </row>
    <row r="4410" customFormat="false" ht="12.8" hidden="false" customHeight="false" outlineLevel="0" collapsed="false">
      <c r="AB4410" s="1"/>
    </row>
    <row r="4411" customFormat="false" ht="12.8" hidden="false" customHeight="false" outlineLevel="0" collapsed="false">
      <c r="AB4411" s="1"/>
    </row>
    <row r="4412" customFormat="false" ht="12.8" hidden="false" customHeight="false" outlineLevel="0" collapsed="false">
      <c r="AB4412" s="1"/>
    </row>
    <row r="4413" customFormat="false" ht="12.8" hidden="false" customHeight="false" outlineLevel="0" collapsed="false">
      <c r="AB4413" s="1"/>
    </row>
    <row r="4414" customFormat="false" ht="12.8" hidden="false" customHeight="false" outlineLevel="0" collapsed="false">
      <c r="AB4414" s="1"/>
    </row>
    <row r="4415" customFormat="false" ht="12.8" hidden="false" customHeight="false" outlineLevel="0" collapsed="false">
      <c r="AB4415" s="1"/>
    </row>
    <row r="4416" customFormat="false" ht="12.8" hidden="false" customHeight="false" outlineLevel="0" collapsed="false">
      <c r="AB4416" s="1"/>
    </row>
    <row r="4417" customFormat="false" ht="12.8" hidden="false" customHeight="false" outlineLevel="0" collapsed="false">
      <c r="AB4417" s="1"/>
    </row>
    <row r="4418" customFormat="false" ht="12.8" hidden="false" customHeight="false" outlineLevel="0" collapsed="false">
      <c r="AB4418" s="1"/>
    </row>
    <row r="4419" customFormat="false" ht="12.8" hidden="false" customHeight="false" outlineLevel="0" collapsed="false">
      <c r="AB4419" s="1"/>
    </row>
    <row r="4420" customFormat="false" ht="12.8" hidden="false" customHeight="false" outlineLevel="0" collapsed="false">
      <c r="AB4420" s="1"/>
    </row>
    <row r="4421" customFormat="false" ht="12.8" hidden="false" customHeight="false" outlineLevel="0" collapsed="false">
      <c r="AB4421" s="1"/>
    </row>
    <row r="4422" customFormat="false" ht="12.8" hidden="false" customHeight="false" outlineLevel="0" collapsed="false">
      <c r="AB4422" s="1"/>
    </row>
    <row r="4423" customFormat="false" ht="12.8" hidden="false" customHeight="false" outlineLevel="0" collapsed="false">
      <c r="AB4423" s="1"/>
    </row>
    <row r="4424" customFormat="false" ht="12.8" hidden="false" customHeight="false" outlineLevel="0" collapsed="false">
      <c r="AB4424" s="1"/>
    </row>
    <row r="4425" customFormat="false" ht="12.8" hidden="false" customHeight="false" outlineLevel="0" collapsed="false">
      <c r="AB4425" s="1"/>
    </row>
    <row r="4426" customFormat="false" ht="12.8" hidden="false" customHeight="false" outlineLevel="0" collapsed="false">
      <c r="AB4426" s="1"/>
    </row>
    <row r="4427" customFormat="false" ht="12.8" hidden="false" customHeight="false" outlineLevel="0" collapsed="false">
      <c r="AB4427" s="1"/>
    </row>
    <row r="4428" customFormat="false" ht="12.8" hidden="false" customHeight="false" outlineLevel="0" collapsed="false">
      <c r="AB4428" s="1"/>
    </row>
    <row r="4429" customFormat="false" ht="12.8" hidden="false" customHeight="false" outlineLevel="0" collapsed="false">
      <c r="AB4429" s="1"/>
    </row>
    <row r="4430" customFormat="false" ht="12.8" hidden="false" customHeight="false" outlineLevel="0" collapsed="false">
      <c r="AB4430" s="1"/>
    </row>
    <row r="4431" customFormat="false" ht="12.8" hidden="false" customHeight="false" outlineLevel="0" collapsed="false">
      <c r="AB4431" s="1"/>
    </row>
    <row r="4432" customFormat="false" ht="12.8" hidden="false" customHeight="false" outlineLevel="0" collapsed="false">
      <c r="AB4432" s="1"/>
    </row>
    <row r="4433" customFormat="false" ht="12.8" hidden="false" customHeight="false" outlineLevel="0" collapsed="false">
      <c r="AB4433" s="1"/>
    </row>
    <row r="4434" customFormat="false" ht="12.8" hidden="false" customHeight="false" outlineLevel="0" collapsed="false">
      <c r="AB4434" s="1"/>
    </row>
    <row r="4435" customFormat="false" ht="12.8" hidden="false" customHeight="false" outlineLevel="0" collapsed="false">
      <c r="AB4435" s="1"/>
    </row>
    <row r="4436" customFormat="false" ht="12.8" hidden="false" customHeight="false" outlineLevel="0" collapsed="false">
      <c r="AB4436" s="1"/>
    </row>
    <row r="4437" customFormat="false" ht="12.8" hidden="false" customHeight="false" outlineLevel="0" collapsed="false">
      <c r="AB4437" s="1"/>
    </row>
    <row r="4438" customFormat="false" ht="12.8" hidden="false" customHeight="false" outlineLevel="0" collapsed="false">
      <c r="AB4438" s="1"/>
    </row>
    <row r="4439" customFormat="false" ht="12.8" hidden="false" customHeight="false" outlineLevel="0" collapsed="false">
      <c r="AB4439" s="1"/>
    </row>
    <row r="4440" customFormat="false" ht="12.8" hidden="false" customHeight="false" outlineLevel="0" collapsed="false">
      <c r="AB4440" s="1"/>
    </row>
    <row r="4441" customFormat="false" ht="12.8" hidden="false" customHeight="false" outlineLevel="0" collapsed="false">
      <c r="AB4441" s="1"/>
    </row>
    <row r="4442" customFormat="false" ht="12.8" hidden="false" customHeight="false" outlineLevel="0" collapsed="false">
      <c r="AB4442" s="1"/>
    </row>
    <row r="4443" customFormat="false" ht="12.8" hidden="false" customHeight="false" outlineLevel="0" collapsed="false">
      <c r="AB4443" s="1"/>
    </row>
    <row r="4444" customFormat="false" ht="12.8" hidden="false" customHeight="false" outlineLevel="0" collapsed="false">
      <c r="AB4444" s="1"/>
    </row>
    <row r="4445" customFormat="false" ht="12.8" hidden="false" customHeight="false" outlineLevel="0" collapsed="false">
      <c r="AB4445" s="1"/>
    </row>
    <row r="4446" customFormat="false" ht="12.8" hidden="false" customHeight="false" outlineLevel="0" collapsed="false">
      <c r="AB4446" s="1"/>
    </row>
    <row r="4447" customFormat="false" ht="12.8" hidden="false" customHeight="false" outlineLevel="0" collapsed="false">
      <c r="AB4447" s="1"/>
    </row>
    <row r="4448" customFormat="false" ht="12.8" hidden="false" customHeight="false" outlineLevel="0" collapsed="false">
      <c r="AB4448" s="1"/>
    </row>
    <row r="4449" customFormat="false" ht="12.8" hidden="false" customHeight="false" outlineLevel="0" collapsed="false">
      <c r="AB4449" s="1"/>
    </row>
    <row r="4450" customFormat="false" ht="12.8" hidden="false" customHeight="false" outlineLevel="0" collapsed="false">
      <c r="AB4450" s="1"/>
    </row>
    <row r="4451" customFormat="false" ht="12.8" hidden="false" customHeight="false" outlineLevel="0" collapsed="false">
      <c r="AB4451" s="1"/>
    </row>
    <row r="4452" customFormat="false" ht="12.8" hidden="false" customHeight="false" outlineLevel="0" collapsed="false">
      <c r="AB4452" s="1"/>
    </row>
    <row r="4453" customFormat="false" ht="12.8" hidden="false" customHeight="false" outlineLevel="0" collapsed="false">
      <c r="AB4453" s="1"/>
    </row>
    <row r="4454" customFormat="false" ht="12.8" hidden="false" customHeight="false" outlineLevel="0" collapsed="false">
      <c r="AB4454" s="1"/>
    </row>
    <row r="4455" customFormat="false" ht="12.8" hidden="false" customHeight="false" outlineLevel="0" collapsed="false">
      <c r="AB4455" s="1"/>
    </row>
    <row r="4456" customFormat="false" ht="12.8" hidden="false" customHeight="false" outlineLevel="0" collapsed="false">
      <c r="AB4456" s="1"/>
    </row>
    <row r="4457" customFormat="false" ht="12.8" hidden="false" customHeight="false" outlineLevel="0" collapsed="false">
      <c r="AB4457" s="1"/>
    </row>
    <row r="4458" customFormat="false" ht="12.8" hidden="false" customHeight="false" outlineLevel="0" collapsed="false">
      <c r="AB4458" s="1"/>
    </row>
    <row r="4459" customFormat="false" ht="12.8" hidden="false" customHeight="false" outlineLevel="0" collapsed="false">
      <c r="AB4459" s="1"/>
    </row>
    <row r="4460" customFormat="false" ht="12.8" hidden="false" customHeight="false" outlineLevel="0" collapsed="false">
      <c r="AB4460" s="1"/>
    </row>
    <row r="4461" customFormat="false" ht="12.8" hidden="false" customHeight="false" outlineLevel="0" collapsed="false">
      <c r="AB4461" s="1"/>
    </row>
    <row r="4462" customFormat="false" ht="12.8" hidden="false" customHeight="false" outlineLevel="0" collapsed="false">
      <c r="AB4462" s="1"/>
    </row>
    <row r="4463" customFormat="false" ht="12.8" hidden="false" customHeight="false" outlineLevel="0" collapsed="false">
      <c r="AB4463" s="1"/>
    </row>
    <row r="4464" customFormat="false" ht="12.8" hidden="false" customHeight="false" outlineLevel="0" collapsed="false">
      <c r="AB4464" s="1"/>
    </row>
    <row r="4465" customFormat="false" ht="12.8" hidden="false" customHeight="false" outlineLevel="0" collapsed="false">
      <c r="AB4465" s="1"/>
    </row>
    <row r="4466" customFormat="false" ht="12.8" hidden="false" customHeight="false" outlineLevel="0" collapsed="false">
      <c r="AB4466" s="1"/>
    </row>
    <row r="4467" customFormat="false" ht="12.8" hidden="false" customHeight="false" outlineLevel="0" collapsed="false">
      <c r="AB4467" s="1"/>
    </row>
    <row r="4468" customFormat="false" ht="12.8" hidden="false" customHeight="false" outlineLevel="0" collapsed="false">
      <c r="AB4468" s="1"/>
    </row>
    <row r="4469" customFormat="false" ht="12.8" hidden="false" customHeight="false" outlineLevel="0" collapsed="false">
      <c r="AB4469" s="1"/>
    </row>
    <row r="4470" customFormat="false" ht="12.8" hidden="false" customHeight="false" outlineLevel="0" collapsed="false">
      <c r="AB4470" s="1"/>
    </row>
    <row r="4471" customFormat="false" ht="12.8" hidden="false" customHeight="false" outlineLevel="0" collapsed="false">
      <c r="AB4471" s="1"/>
    </row>
    <row r="4472" customFormat="false" ht="12.8" hidden="false" customHeight="false" outlineLevel="0" collapsed="false">
      <c r="AB4472" s="1"/>
    </row>
    <row r="4473" customFormat="false" ht="12.8" hidden="false" customHeight="false" outlineLevel="0" collapsed="false">
      <c r="AB4473" s="1"/>
    </row>
    <row r="4474" customFormat="false" ht="12.8" hidden="false" customHeight="false" outlineLevel="0" collapsed="false">
      <c r="AB4474" s="1"/>
    </row>
    <row r="4475" customFormat="false" ht="12.8" hidden="false" customHeight="false" outlineLevel="0" collapsed="false">
      <c r="AB4475" s="1"/>
    </row>
    <row r="4476" customFormat="false" ht="12.8" hidden="false" customHeight="false" outlineLevel="0" collapsed="false">
      <c r="AB4476" s="1"/>
    </row>
    <row r="4477" customFormat="false" ht="12.8" hidden="false" customHeight="false" outlineLevel="0" collapsed="false">
      <c r="AB4477" s="1"/>
    </row>
    <row r="4478" customFormat="false" ht="12.8" hidden="false" customHeight="false" outlineLevel="0" collapsed="false">
      <c r="AB4478" s="1"/>
    </row>
    <row r="4479" customFormat="false" ht="12.8" hidden="false" customHeight="false" outlineLevel="0" collapsed="false">
      <c r="AB4479" s="1"/>
    </row>
    <row r="4480" customFormat="false" ht="12.8" hidden="false" customHeight="false" outlineLevel="0" collapsed="false">
      <c r="AB4480" s="1"/>
    </row>
    <row r="4481" customFormat="false" ht="12.8" hidden="false" customHeight="false" outlineLevel="0" collapsed="false">
      <c r="AB4481" s="1"/>
    </row>
    <row r="4482" customFormat="false" ht="12.8" hidden="false" customHeight="false" outlineLevel="0" collapsed="false">
      <c r="AB4482" s="1"/>
    </row>
    <row r="4483" customFormat="false" ht="12.8" hidden="false" customHeight="false" outlineLevel="0" collapsed="false">
      <c r="AB4483" s="1"/>
    </row>
    <row r="4484" customFormat="false" ht="12.8" hidden="false" customHeight="false" outlineLevel="0" collapsed="false">
      <c r="AB4484" s="1"/>
    </row>
    <row r="4485" customFormat="false" ht="12.8" hidden="false" customHeight="false" outlineLevel="0" collapsed="false">
      <c r="AB4485" s="1"/>
    </row>
    <row r="4486" customFormat="false" ht="12.8" hidden="false" customHeight="false" outlineLevel="0" collapsed="false">
      <c r="AB4486" s="1"/>
    </row>
    <row r="4487" customFormat="false" ht="12.8" hidden="false" customHeight="false" outlineLevel="0" collapsed="false">
      <c r="AB4487" s="1"/>
    </row>
    <row r="4488" customFormat="false" ht="12.8" hidden="false" customHeight="false" outlineLevel="0" collapsed="false">
      <c r="AB4488" s="1"/>
    </row>
    <row r="4489" customFormat="false" ht="12.8" hidden="false" customHeight="false" outlineLevel="0" collapsed="false">
      <c r="AB4489" s="1"/>
    </row>
    <row r="4490" customFormat="false" ht="12.8" hidden="false" customHeight="false" outlineLevel="0" collapsed="false">
      <c r="AB4490" s="1"/>
    </row>
    <row r="4491" customFormat="false" ht="12.8" hidden="false" customHeight="false" outlineLevel="0" collapsed="false">
      <c r="AB4491" s="1"/>
    </row>
    <row r="4492" customFormat="false" ht="12.8" hidden="false" customHeight="false" outlineLevel="0" collapsed="false">
      <c r="AB4492" s="1"/>
    </row>
    <row r="4493" customFormat="false" ht="12.8" hidden="false" customHeight="false" outlineLevel="0" collapsed="false">
      <c r="AB4493" s="1"/>
    </row>
    <row r="4494" customFormat="false" ht="12.8" hidden="false" customHeight="false" outlineLevel="0" collapsed="false">
      <c r="AB4494" s="1"/>
    </row>
    <row r="4495" customFormat="false" ht="12.8" hidden="false" customHeight="false" outlineLevel="0" collapsed="false">
      <c r="AB4495" s="1"/>
    </row>
    <row r="4496" customFormat="false" ht="12.8" hidden="false" customHeight="false" outlineLevel="0" collapsed="false">
      <c r="AB4496" s="1"/>
    </row>
    <row r="4497" customFormat="false" ht="12.8" hidden="false" customHeight="false" outlineLevel="0" collapsed="false">
      <c r="AB4497" s="1"/>
    </row>
    <row r="4498" customFormat="false" ht="12.8" hidden="false" customHeight="false" outlineLevel="0" collapsed="false">
      <c r="AB4498" s="1"/>
    </row>
    <row r="4499" customFormat="false" ht="12.8" hidden="false" customHeight="false" outlineLevel="0" collapsed="false">
      <c r="AB4499" s="1"/>
    </row>
    <row r="4500" customFormat="false" ht="12.8" hidden="false" customHeight="false" outlineLevel="0" collapsed="false">
      <c r="AB4500" s="1"/>
    </row>
    <row r="4501" customFormat="false" ht="12.8" hidden="false" customHeight="false" outlineLevel="0" collapsed="false">
      <c r="AB4501" s="1"/>
    </row>
    <row r="4502" customFormat="false" ht="12.8" hidden="false" customHeight="false" outlineLevel="0" collapsed="false">
      <c r="AB4502" s="1"/>
    </row>
    <row r="4503" customFormat="false" ht="12.8" hidden="false" customHeight="false" outlineLevel="0" collapsed="false">
      <c r="AB4503" s="1"/>
    </row>
    <row r="4504" customFormat="false" ht="12.8" hidden="false" customHeight="false" outlineLevel="0" collapsed="false">
      <c r="AB4504" s="1"/>
    </row>
    <row r="4505" customFormat="false" ht="12.8" hidden="false" customHeight="false" outlineLevel="0" collapsed="false">
      <c r="AB4505" s="1"/>
    </row>
    <row r="4506" customFormat="false" ht="12.8" hidden="false" customHeight="false" outlineLevel="0" collapsed="false">
      <c r="AB4506" s="1"/>
    </row>
    <row r="4507" customFormat="false" ht="12.8" hidden="false" customHeight="false" outlineLevel="0" collapsed="false">
      <c r="AB4507" s="1"/>
    </row>
    <row r="4508" customFormat="false" ht="12.8" hidden="false" customHeight="false" outlineLevel="0" collapsed="false">
      <c r="AB4508" s="1"/>
    </row>
    <row r="4509" customFormat="false" ht="12.8" hidden="false" customHeight="false" outlineLevel="0" collapsed="false">
      <c r="AB4509" s="1"/>
    </row>
    <row r="4510" customFormat="false" ht="12.8" hidden="false" customHeight="false" outlineLevel="0" collapsed="false">
      <c r="AB4510" s="1"/>
    </row>
    <row r="4511" customFormat="false" ht="12.8" hidden="false" customHeight="false" outlineLevel="0" collapsed="false">
      <c r="AB4511" s="1"/>
    </row>
    <row r="4512" customFormat="false" ht="12.8" hidden="false" customHeight="false" outlineLevel="0" collapsed="false">
      <c r="AB4512" s="1"/>
    </row>
    <row r="4513" customFormat="false" ht="12.8" hidden="false" customHeight="false" outlineLevel="0" collapsed="false">
      <c r="AB4513" s="1"/>
    </row>
    <row r="4514" customFormat="false" ht="12.8" hidden="false" customHeight="false" outlineLevel="0" collapsed="false">
      <c r="AB4514" s="1"/>
    </row>
    <row r="4515" customFormat="false" ht="12.8" hidden="false" customHeight="false" outlineLevel="0" collapsed="false">
      <c r="AB4515" s="1"/>
    </row>
    <row r="4516" customFormat="false" ht="12.8" hidden="false" customHeight="false" outlineLevel="0" collapsed="false">
      <c r="AB4516" s="1"/>
    </row>
    <row r="4517" customFormat="false" ht="12.8" hidden="false" customHeight="false" outlineLevel="0" collapsed="false">
      <c r="AB4517" s="1"/>
    </row>
    <row r="4518" customFormat="false" ht="12.8" hidden="false" customHeight="false" outlineLevel="0" collapsed="false">
      <c r="AB4518" s="1"/>
    </row>
    <row r="4519" customFormat="false" ht="12.8" hidden="false" customHeight="false" outlineLevel="0" collapsed="false">
      <c r="AB4519" s="1"/>
    </row>
    <row r="4520" customFormat="false" ht="12.8" hidden="false" customHeight="false" outlineLevel="0" collapsed="false">
      <c r="AB4520" s="1"/>
    </row>
    <row r="4521" customFormat="false" ht="12.8" hidden="false" customHeight="false" outlineLevel="0" collapsed="false">
      <c r="AB4521" s="1"/>
    </row>
    <row r="4522" customFormat="false" ht="12.8" hidden="false" customHeight="false" outlineLevel="0" collapsed="false">
      <c r="AB4522" s="1"/>
    </row>
    <row r="4523" customFormat="false" ht="12.8" hidden="false" customHeight="false" outlineLevel="0" collapsed="false">
      <c r="AB4523" s="1"/>
    </row>
    <row r="4524" customFormat="false" ht="12.8" hidden="false" customHeight="false" outlineLevel="0" collapsed="false">
      <c r="AB4524" s="1"/>
    </row>
    <row r="4525" customFormat="false" ht="12.8" hidden="false" customHeight="false" outlineLevel="0" collapsed="false">
      <c r="AB4525" s="1"/>
    </row>
    <row r="4526" customFormat="false" ht="12.8" hidden="false" customHeight="false" outlineLevel="0" collapsed="false">
      <c r="AB4526" s="1"/>
    </row>
    <row r="4527" customFormat="false" ht="12.8" hidden="false" customHeight="false" outlineLevel="0" collapsed="false">
      <c r="AB4527" s="1"/>
    </row>
    <row r="4528" customFormat="false" ht="12.8" hidden="false" customHeight="false" outlineLevel="0" collapsed="false">
      <c r="AB4528" s="1"/>
    </row>
    <row r="4529" customFormat="false" ht="12.8" hidden="false" customHeight="false" outlineLevel="0" collapsed="false">
      <c r="AB4529" s="1"/>
    </row>
    <row r="4530" customFormat="false" ht="12.8" hidden="false" customHeight="false" outlineLevel="0" collapsed="false">
      <c r="AB4530" s="1"/>
    </row>
    <row r="4531" customFormat="false" ht="12.8" hidden="false" customHeight="false" outlineLevel="0" collapsed="false">
      <c r="AB4531" s="1"/>
    </row>
    <row r="4532" customFormat="false" ht="12.8" hidden="false" customHeight="false" outlineLevel="0" collapsed="false">
      <c r="AB4532" s="1"/>
    </row>
    <row r="4533" customFormat="false" ht="12.8" hidden="false" customHeight="false" outlineLevel="0" collapsed="false">
      <c r="AB4533" s="1"/>
    </row>
    <row r="4534" customFormat="false" ht="12.8" hidden="false" customHeight="false" outlineLevel="0" collapsed="false">
      <c r="AB4534" s="1"/>
    </row>
    <row r="4535" customFormat="false" ht="12.8" hidden="false" customHeight="false" outlineLevel="0" collapsed="false">
      <c r="AB4535" s="1"/>
    </row>
    <row r="4536" customFormat="false" ht="12.8" hidden="false" customHeight="false" outlineLevel="0" collapsed="false">
      <c r="AB4536" s="1"/>
    </row>
    <row r="4537" customFormat="false" ht="12.8" hidden="false" customHeight="false" outlineLevel="0" collapsed="false">
      <c r="AB4537" s="1"/>
    </row>
    <row r="4538" customFormat="false" ht="12.8" hidden="false" customHeight="false" outlineLevel="0" collapsed="false">
      <c r="AB4538" s="1"/>
    </row>
    <row r="4539" customFormat="false" ht="12.8" hidden="false" customHeight="false" outlineLevel="0" collapsed="false">
      <c r="AB4539" s="1"/>
    </row>
    <row r="4540" customFormat="false" ht="12.8" hidden="false" customHeight="false" outlineLevel="0" collapsed="false">
      <c r="AB4540" s="1"/>
    </row>
    <row r="4541" customFormat="false" ht="12.8" hidden="false" customHeight="false" outlineLevel="0" collapsed="false">
      <c r="AB4541" s="1"/>
    </row>
    <row r="4542" customFormat="false" ht="12.8" hidden="false" customHeight="false" outlineLevel="0" collapsed="false">
      <c r="AB4542" s="1"/>
    </row>
    <row r="4543" customFormat="false" ht="12.8" hidden="false" customHeight="false" outlineLevel="0" collapsed="false">
      <c r="AB4543" s="1"/>
    </row>
    <row r="4544" customFormat="false" ht="12.8" hidden="false" customHeight="false" outlineLevel="0" collapsed="false">
      <c r="AB4544" s="1"/>
    </row>
    <row r="4545" customFormat="false" ht="12.8" hidden="false" customHeight="false" outlineLevel="0" collapsed="false">
      <c r="AB4545" s="1"/>
    </row>
    <row r="4546" customFormat="false" ht="12.8" hidden="false" customHeight="false" outlineLevel="0" collapsed="false">
      <c r="AB4546" s="1"/>
    </row>
    <row r="4547" customFormat="false" ht="12.8" hidden="false" customHeight="false" outlineLevel="0" collapsed="false">
      <c r="AB4547" s="1"/>
    </row>
    <row r="4548" customFormat="false" ht="12.8" hidden="false" customHeight="false" outlineLevel="0" collapsed="false">
      <c r="AB4548" s="1"/>
    </row>
    <row r="4549" customFormat="false" ht="12.8" hidden="false" customHeight="false" outlineLevel="0" collapsed="false">
      <c r="AB4549" s="1"/>
    </row>
    <row r="4550" customFormat="false" ht="12.8" hidden="false" customHeight="false" outlineLevel="0" collapsed="false">
      <c r="AB4550" s="1"/>
    </row>
    <row r="4551" customFormat="false" ht="12.8" hidden="false" customHeight="false" outlineLevel="0" collapsed="false">
      <c r="AB4551" s="1"/>
    </row>
    <row r="4552" customFormat="false" ht="12.8" hidden="false" customHeight="false" outlineLevel="0" collapsed="false">
      <c r="AB4552" s="1"/>
    </row>
    <row r="4553" customFormat="false" ht="12.8" hidden="false" customHeight="false" outlineLevel="0" collapsed="false">
      <c r="AB4553" s="1"/>
    </row>
    <row r="4554" customFormat="false" ht="12.8" hidden="false" customHeight="false" outlineLevel="0" collapsed="false">
      <c r="AB4554" s="1"/>
    </row>
    <row r="4555" customFormat="false" ht="12.8" hidden="false" customHeight="false" outlineLevel="0" collapsed="false">
      <c r="AB4555" s="1"/>
    </row>
    <row r="4556" customFormat="false" ht="12.8" hidden="false" customHeight="false" outlineLevel="0" collapsed="false">
      <c r="AB4556" s="1"/>
    </row>
    <row r="4557" customFormat="false" ht="12.8" hidden="false" customHeight="false" outlineLevel="0" collapsed="false">
      <c r="AB4557" s="1"/>
    </row>
    <row r="4558" customFormat="false" ht="12.8" hidden="false" customHeight="false" outlineLevel="0" collapsed="false">
      <c r="AB4558" s="1"/>
    </row>
    <row r="4559" customFormat="false" ht="12.8" hidden="false" customHeight="false" outlineLevel="0" collapsed="false">
      <c r="AB4559" s="1"/>
    </row>
    <row r="4560" customFormat="false" ht="12.8" hidden="false" customHeight="false" outlineLevel="0" collapsed="false">
      <c r="AB4560" s="1"/>
    </row>
    <row r="4561" customFormat="false" ht="12.8" hidden="false" customHeight="false" outlineLevel="0" collapsed="false">
      <c r="AB4561" s="1"/>
    </row>
    <row r="4562" customFormat="false" ht="12.8" hidden="false" customHeight="false" outlineLevel="0" collapsed="false">
      <c r="AB4562" s="1"/>
    </row>
    <row r="4563" customFormat="false" ht="12.8" hidden="false" customHeight="false" outlineLevel="0" collapsed="false">
      <c r="AB4563" s="1"/>
    </row>
    <row r="4564" customFormat="false" ht="12.8" hidden="false" customHeight="false" outlineLevel="0" collapsed="false">
      <c r="AB4564" s="1"/>
    </row>
    <row r="4565" customFormat="false" ht="12.8" hidden="false" customHeight="false" outlineLevel="0" collapsed="false">
      <c r="AB4565" s="1"/>
    </row>
    <row r="4566" customFormat="false" ht="12.8" hidden="false" customHeight="false" outlineLevel="0" collapsed="false">
      <c r="AB4566" s="1"/>
    </row>
    <row r="4567" customFormat="false" ht="12.8" hidden="false" customHeight="false" outlineLevel="0" collapsed="false">
      <c r="AB4567" s="1"/>
    </row>
    <row r="4568" customFormat="false" ht="12.8" hidden="false" customHeight="false" outlineLevel="0" collapsed="false">
      <c r="AB4568" s="1"/>
    </row>
    <row r="4569" customFormat="false" ht="12.8" hidden="false" customHeight="false" outlineLevel="0" collapsed="false">
      <c r="AB4569" s="1"/>
    </row>
    <row r="4570" customFormat="false" ht="12.8" hidden="false" customHeight="false" outlineLevel="0" collapsed="false">
      <c r="AB4570" s="1"/>
    </row>
    <row r="4571" customFormat="false" ht="12.8" hidden="false" customHeight="false" outlineLevel="0" collapsed="false">
      <c r="AB4571" s="1"/>
    </row>
    <row r="4572" customFormat="false" ht="12.8" hidden="false" customHeight="false" outlineLevel="0" collapsed="false">
      <c r="AB4572" s="1"/>
    </row>
    <row r="4573" customFormat="false" ht="12.8" hidden="false" customHeight="false" outlineLevel="0" collapsed="false">
      <c r="AB4573" s="1"/>
    </row>
    <row r="4574" customFormat="false" ht="12.8" hidden="false" customHeight="false" outlineLevel="0" collapsed="false">
      <c r="AB4574" s="1"/>
    </row>
    <row r="4575" customFormat="false" ht="12.8" hidden="false" customHeight="false" outlineLevel="0" collapsed="false">
      <c r="AB4575" s="1"/>
    </row>
    <row r="4576" customFormat="false" ht="12.8" hidden="false" customHeight="false" outlineLevel="0" collapsed="false">
      <c r="AB4576" s="1"/>
    </row>
    <row r="4577" customFormat="false" ht="12.8" hidden="false" customHeight="false" outlineLevel="0" collapsed="false">
      <c r="AB4577" s="1"/>
    </row>
    <row r="4578" customFormat="false" ht="12.8" hidden="false" customHeight="false" outlineLevel="0" collapsed="false">
      <c r="AB4578" s="1"/>
    </row>
    <row r="4579" customFormat="false" ht="12.8" hidden="false" customHeight="false" outlineLevel="0" collapsed="false">
      <c r="AB4579" s="1"/>
    </row>
    <row r="4580" customFormat="false" ht="12.8" hidden="false" customHeight="false" outlineLevel="0" collapsed="false">
      <c r="AB4580" s="1"/>
    </row>
    <row r="4581" customFormat="false" ht="12.8" hidden="false" customHeight="false" outlineLevel="0" collapsed="false">
      <c r="AB4581" s="1"/>
    </row>
    <row r="4582" customFormat="false" ht="12.8" hidden="false" customHeight="false" outlineLevel="0" collapsed="false">
      <c r="AB4582" s="1"/>
    </row>
    <row r="4583" customFormat="false" ht="12.8" hidden="false" customHeight="false" outlineLevel="0" collapsed="false">
      <c r="AB4583" s="1"/>
    </row>
    <row r="4584" customFormat="false" ht="12.8" hidden="false" customHeight="false" outlineLevel="0" collapsed="false">
      <c r="AB4584" s="1"/>
    </row>
    <row r="4585" customFormat="false" ht="12.8" hidden="false" customHeight="false" outlineLevel="0" collapsed="false">
      <c r="AB4585" s="1"/>
    </row>
    <row r="4586" customFormat="false" ht="12.8" hidden="false" customHeight="false" outlineLevel="0" collapsed="false">
      <c r="AB4586" s="1"/>
    </row>
    <row r="4587" customFormat="false" ht="12.8" hidden="false" customHeight="false" outlineLevel="0" collapsed="false">
      <c r="AB4587" s="1"/>
    </row>
    <row r="4588" customFormat="false" ht="12.8" hidden="false" customHeight="false" outlineLevel="0" collapsed="false">
      <c r="AB4588" s="1"/>
    </row>
    <row r="4589" customFormat="false" ht="12.8" hidden="false" customHeight="false" outlineLevel="0" collapsed="false">
      <c r="AB4589" s="1"/>
    </row>
    <row r="4590" customFormat="false" ht="12.8" hidden="false" customHeight="false" outlineLevel="0" collapsed="false">
      <c r="AB4590" s="1"/>
    </row>
    <row r="4591" customFormat="false" ht="12.8" hidden="false" customHeight="false" outlineLevel="0" collapsed="false">
      <c r="AB4591" s="1"/>
    </row>
    <row r="4592" customFormat="false" ht="12.8" hidden="false" customHeight="false" outlineLevel="0" collapsed="false">
      <c r="AB4592" s="1"/>
    </row>
    <row r="4593" customFormat="false" ht="12.8" hidden="false" customHeight="false" outlineLevel="0" collapsed="false">
      <c r="AB4593" s="1"/>
    </row>
    <row r="4594" customFormat="false" ht="12.8" hidden="false" customHeight="false" outlineLevel="0" collapsed="false">
      <c r="AB4594" s="1"/>
    </row>
    <row r="4595" customFormat="false" ht="12.8" hidden="false" customHeight="false" outlineLevel="0" collapsed="false">
      <c r="AB4595" s="1"/>
    </row>
    <row r="4596" customFormat="false" ht="12.8" hidden="false" customHeight="false" outlineLevel="0" collapsed="false">
      <c r="AB4596" s="1"/>
    </row>
    <row r="4597" customFormat="false" ht="12.8" hidden="false" customHeight="false" outlineLevel="0" collapsed="false">
      <c r="AB4597" s="1"/>
    </row>
    <row r="4598" customFormat="false" ht="12.8" hidden="false" customHeight="false" outlineLevel="0" collapsed="false">
      <c r="AB4598" s="1"/>
    </row>
    <row r="4599" customFormat="false" ht="12.8" hidden="false" customHeight="false" outlineLevel="0" collapsed="false">
      <c r="AB4599" s="1"/>
    </row>
    <row r="4600" customFormat="false" ht="12.8" hidden="false" customHeight="false" outlineLevel="0" collapsed="false">
      <c r="AB4600" s="1"/>
    </row>
    <row r="4601" customFormat="false" ht="12.8" hidden="false" customHeight="false" outlineLevel="0" collapsed="false">
      <c r="AB4601" s="1"/>
    </row>
    <row r="4602" customFormat="false" ht="12.8" hidden="false" customHeight="false" outlineLevel="0" collapsed="false">
      <c r="AB4602" s="1"/>
    </row>
    <row r="4603" customFormat="false" ht="12.8" hidden="false" customHeight="false" outlineLevel="0" collapsed="false">
      <c r="AB4603" s="1"/>
    </row>
    <row r="4604" customFormat="false" ht="12.8" hidden="false" customHeight="false" outlineLevel="0" collapsed="false">
      <c r="AB4604" s="1"/>
    </row>
    <row r="4605" customFormat="false" ht="12.8" hidden="false" customHeight="false" outlineLevel="0" collapsed="false">
      <c r="AB4605" s="1"/>
    </row>
    <row r="4606" customFormat="false" ht="12.8" hidden="false" customHeight="false" outlineLevel="0" collapsed="false">
      <c r="AB4606" s="1"/>
    </row>
    <row r="4607" customFormat="false" ht="12.8" hidden="false" customHeight="false" outlineLevel="0" collapsed="false">
      <c r="AB4607" s="1"/>
    </row>
    <row r="4608" customFormat="false" ht="12.8" hidden="false" customHeight="false" outlineLevel="0" collapsed="false">
      <c r="AB4608" s="1"/>
    </row>
    <row r="4609" customFormat="false" ht="12.8" hidden="false" customHeight="false" outlineLevel="0" collapsed="false">
      <c r="AB4609" s="1"/>
    </row>
    <row r="4610" customFormat="false" ht="12.8" hidden="false" customHeight="false" outlineLevel="0" collapsed="false">
      <c r="AB4610" s="1"/>
    </row>
    <row r="4611" customFormat="false" ht="12.8" hidden="false" customHeight="false" outlineLevel="0" collapsed="false">
      <c r="AB4611" s="1"/>
    </row>
    <row r="4612" customFormat="false" ht="12.8" hidden="false" customHeight="false" outlineLevel="0" collapsed="false">
      <c r="AB4612" s="1"/>
    </row>
    <row r="4613" customFormat="false" ht="12.8" hidden="false" customHeight="false" outlineLevel="0" collapsed="false">
      <c r="AB4613" s="1"/>
    </row>
    <row r="4614" customFormat="false" ht="12.8" hidden="false" customHeight="false" outlineLevel="0" collapsed="false">
      <c r="AB4614" s="1"/>
    </row>
    <row r="4615" customFormat="false" ht="12.8" hidden="false" customHeight="false" outlineLevel="0" collapsed="false">
      <c r="AB4615" s="1"/>
    </row>
    <row r="4616" customFormat="false" ht="12.8" hidden="false" customHeight="false" outlineLevel="0" collapsed="false">
      <c r="AB4616" s="1"/>
    </row>
    <row r="4617" customFormat="false" ht="12.8" hidden="false" customHeight="false" outlineLevel="0" collapsed="false">
      <c r="AB4617" s="1"/>
    </row>
    <row r="4618" customFormat="false" ht="12.8" hidden="false" customHeight="false" outlineLevel="0" collapsed="false">
      <c r="AB4618" s="1"/>
    </row>
    <row r="4619" customFormat="false" ht="12.8" hidden="false" customHeight="false" outlineLevel="0" collapsed="false">
      <c r="AB4619" s="1"/>
    </row>
    <row r="4620" customFormat="false" ht="12.8" hidden="false" customHeight="false" outlineLevel="0" collapsed="false">
      <c r="AB4620" s="1"/>
    </row>
    <row r="4621" customFormat="false" ht="12.8" hidden="false" customHeight="false" outlineLevel="0" collapsed="false">
      <c r="AB4621" s="1"/>
    </row>
    <row r="4622" customFormat="false" ht="12.8" hidden="false" customHeight="false" outlineLevel="0" collapsed="false">
      <c r="AB4622" s="1"/>
    </row>
    <row r="4623" customFormat="false" ht="12.8" hidden="false" customHeight="false" outlineLevel="0" collapsed="false">
      <c r="AB4623" s="1"/>
    </row>
    <row r="4624" customFormat="false" ht="12.8" hidden="false" customHeight="false" outlineLevel="0" collapsed="false">
      <c r="AB4624" s="1"/>
    </row>
    <row r="4625" customFormat="false" ht="12.8" hidden="false" customHeight="false" outlineLevel="0" collapsed="false">
      <c r="AB4625" s="1"/>
    </row>
    <row r="4626" customFormat="false" ht="12.8" hidden="false" customHeight="false" outlineLevel="0" collapsed="false">
      <c r="AB4626" s="1"/>
    </row>
    <row r="4627" customFormat="false" ht="12.8" hidden="false" customHeight="false" outlineLevel="0" collapsed="false">
      <c r="AB4627" s="1"/>
    </row>
    <row r="4628" customFormat="false" ht="12.8" hidden="false" customHeight="false" outlineLevel="0" collapsed="false">
      <c r="AB4628" s="1"/>
    </row>
    <row r="4629" customFormat="false" ht="12.8" hidden="false" customHeight="false" outlineLevel="0" collapsed="false">
      <c r="AB4629" s="1"/>
    </row>
    <row r="4630" customFormat="false" ht="12.8" hidden="false" customHeight="false" outlineLevel="0" collapsed="false">
      <c r="AB4630" s="1"/>
    </row>
    <row r="4631" customFormat="false" ht="12.8" hidden="false" customHeight="false" outlineLevel="0" collapsed="false">
      <c r="AB4631" s="1"/>
    </row>
    <row r="4632" customFormat="false" ht="12.8" hidden="false" customHeight="false" outlineLevel="0" collapsed="false">
      <c r="AB4632" s="1"/>
    </row>
    <row r="4633" customFormat="false" ht="12.8" hidden="false" customHeight="false" outlineLevel="0" collapsed="false">
      <c r="AB4633" s="1"/>
    </row>
    <row r="4634" customFormat="false" ht="12.8" hidden="false" customHeight="false" outlineLevel="0" collapsed="false">
      <c r="AB4634" s="1"/>
    </row>
    <row r="4635" customFormat="false" ht="12.8" hidden="false" customHeight="false" outlineLevel="0" collapsed="false">
      <c r="AB4635" s="1"/>
    </row>
    <row r="4636" customFormat="false" ht="12.8" hidden="false" customHeight="false" outlineLevel="0" collapsed="false">
      <c r="AB4636" s="1"/>
    </row>
    <row r="4639" customFormat="false" ht="12.8" hidden="false" customHeight="false" outlineLevel="0" collapsed="false">
      <c r="AB4639" s="1"/>
    </row>
    <row r="4640" customFormat="false" ht="12.8" hidden="false" customHeight="false" outlineLevel="0" collapsed="false">
      <c r="AB4640" s="1"/>
    </row>
    <row r="4641" customFormat="false" ht="12.8" hidden="false" customHeight="false" outlineLevel="0" collapsed="false">
      <c r="AB4641" s="1"/>
    </row>
    <row r="4642" customFormat="false" ht="12.8" hidden="false" customHeight="false" outlineLevel="0" collapsed="false">
      <c r="AB4642" s="1"/>
    </row>
    <row r="4643" customFormat="false" ht="12.8" hidden="false" customHeight="false" outlineLevel="0" collapsed="false">
      <c r="AB4643" s="1"/>
    </row>
    <row r="4644" customFormat="false" ht="12.8" hidden="false" customHeight="false" outlineLevel="0" collapsed="false">
      <c r="AB4644" s="1"/>
    </row>
    <row r="4645" customFormat="false" ht="12.8" hidden="false" customHeight="false" outlineLevel="0" collapsed="false">
      <c r="AB4645" s="1"/>
    </row>
    <row r="4646" customFormat="false" ht="12.8" hidden="false" customHeight="false" outlineLevel="0" collapsed="false">
      <c r="AB4646" s="1"/>
    </row>
    <row r="4647" customFormat="false" ht="12.8" hidden="false" customHeight="false" outlineLevel="0" collapsed="false">
      <c r="AB4647" s="1"/>
    </row>
    <row r="4648" customFormat="false" ht="12.8" hidden="false" customHeight="false" outlineLevel="0" collapsed="false">
      <c r="AB4648" s="1"/>
    </row>
    <row r="4649" customFormat="false" ht="12.8" hidden="false" customHeight="false" outlineLevel="0" collapsed="false">
      <c r="AB4649" s="1"/>
    </row>
    <row r="4650" customFormat="false" ht="12.8" hidden="false" customHeight="false" outlineLevel="0" collapsed="false">
      <c r="AB4650" s="1"/>
    </row>
    <row r="4651" customFormat="false" ht="12.8" hidden="false" customHeight="false" outlineLevel="0" collapsed="false">
      <c r="AB4651" s="1"/>
    </row>
    <row r="4652" customFormat="false" ht="12.8" hidden="false" customHeight="false" outlineLevel="0" collapsed="false">
      <c r="AB4652" s="1"/>
    </row>
    <row r="4653" customFormat="false" ht="12.8" hidden="false" customHeight="false" outlineLevel="0" collapsed="false">
      <c r="AB4653" s="1"/>
    </row>
    <row r="4654" customFormat="false" ht="12.8" hidden="false" customHeight="false" outlineLevel="0" collapsed="false">
      <c r="AB4654" s="1"/>
    </row>
    <row r="4655" customFormat="false" ht="12.8" hidden="false" customHeight="false" outlineLevel="0" collapsed="false">
      <c r="AB4655" s="1"/>
    </row>
    <row r="4656" customFormat="false" ht="12.8" hidden="false" customHeight="false" outlineLevel="0" collapsed="false">
      <c r="AB4656" s="1"/>
    </row>
    <row r="4657" customFormat="false" ht="12.8" hidden="false" customHeight="false" outlineLevel="0" collapsed="false">
      <c r="AB4657" s="1"/>
    </row>
    <row r="4658" customFormat="false" ht="12.8" hidden="false" customHeight="false" outlineLevel="0" collapsed="false">
      <c r="AB4658" s="1"/>
    </row>
    <row r="4659" customFormat="false" ht="12.8" hidden="false" customHeight="false" outlineLevel="0" collapsed="false">
      <c r="AB4659" s="1"/>
    </row>
    <row r="4660" customFormat="false" ht="12.8" hidden="false" customHeight="false" outlineLevel="0" collapsed="false">
      <c r="AB4660" s="1"/>
    </row>
    <row r="4661" customFormat="false" ht="12.8" hidden="false" customHeight="false" outlineLevel="0" collapsed="false">
      <c r="AB4661" s="1"/>
    </row>
    <row r="4662" customFormat="false" ht="12.8" hidden="false" customHeight="false" outlineLevel="0" collapsed="false">
      <c r="AB4662" s="1"/>
    </row>
    <row r="4663" customFormat="false" ht="12.8" hidden="false" customHeight="false" outlineLevel="0" collapsed="false">
      <c r="AB4663" s="1"/>
    </row>
    <row r="4664" customFormat="false" ht="12.8" hidden="false" customHeight="false" outlineLevel="0" collapsed="false">
      <c r="AB4664" s="1"/>
    </row>
    <row r="4665" customFormat="false" ht="12.8" hidden="false" customHeight="false" outlineLevel="0" collapsed="false">
      <c r="AB4665" s="1"/>
    </row>
    <row r="4666" customFormat="false" ht="12.8" hidden="false" customHeight="false" outlineLevel="0" collapsed="false">
      <c r="AB4666" s="1"/>
    </row>
    <row r="4667" customFormat="false" ht="12.8" hidden="false" customHeight="false" outlineLevel="0" collapsed="false">
      <c r="AB4667" s="1"/>
    </row>
    <row r="4668" customFormat="false" ht="12.8" hidden="false" customHeight="false" outlineLevel="0" collapsed="false">
      <c r="AB4668" s="1"/>
    </row>
    <row r="4669" customFormat="false" ht="12.8" hidden="false" customHeight="false" outlineLevel="0" collapsed="false">
      <c r="AB4669" s="1"/>
    </row>
    <row r="4670" customFormat="false" ht="12.8" hidden="false" customHeight="false" outlineLevel="0" collapsed="false">
      <c r="AB4670" s="1"/>
    </row>
    <row r="4671" customFormat="false" ht="12.8" hidden="false" customHeight="false" outlineLevel="0" collapsed="false">
      <c r="AB4671" s="1"/>
    </row>
    <row r="4672" customFormat="false" ht="12.8" hidden="false" customHeight="false" outlineLevel="0" collapsed="false">
      <c r="AB4672" s="1"/>
    </row>
    <row r="4673" customFormat="false" ht="12.8" hidden="false" customHeight="false" outlineLevel="0" collapsed="false">
      <c r="AB4673" s="1"/>
    </row>
    <row r="4674" customFormat="false" ht="12.8" hidden="false" customHeight="false" outlineLevel="0" collapsed="false">
      <c r="AB4674" s="1"/>
    </row>
    <row r="4675" customFormat="false" ht="12.8" hidden="false" customHeight="false" outlineLevel="0" collapsed="false">
      <c r="AB4675" s="1"/>
    </row>
    <row r="4676" customFormat="false" ht="12.8" hidden="false" customHeight="false" outlineLevel="0" collapsed="false">
      <c r="AB4676" s="1"/>
    </row>
    <row r="4677" customFormat="false" ht="12.8" hidden="false" customHeight="false" outlineLevel="0" collapsed="false">
      <c r="AB4677" s="1"/>
    </row>
    <row r="4678" customFormat="false" ht="12.8" hidden="false" customHeight="false" outlineLevel="0" collapsed="false">
      <c r="AB4678" s="1"/>
    </row>
    <row r="4679" customFormat="false" ht="12.8" hidden="false" customHeight="false" outlineLevel="0" collapsed="false">
      <c r="AB4679" s="1"/>
    </row>
    <row r="4680" customFormat="false" ht="12.8" hidden="false" customHeight="false" outlineLevel="0" collapsed="false">
      <c r="AB4680" s="1"/>
    </row>
    <row r="4681" customFormat="false" ht="12.8" hidden="false" customHeight="false" outlineLevel="0" collapsed="false">
      <c r="AB4681" s="1"/>
    </row>
    <row r="4682" customFormat="false" ht="12.8" hidden="false" customHeight="false" outlineLevel="0" collapsed="false">
      <c r="AB4682" s="1"/>
    </row>
    <row r="4683" customFormat="false" ht="12.8" hidden="false" customHeight="false" outlineLevel="0" collapsed="false">
      <c r="AB4683" s="1"/>
    </row>
    <row r="4684" customFormat="false" ht="12.8" hidden="false" customHeight="false" outlineLevel="0" collapsed="false">
      <c r="AB4684" s="1"/>
    </row>
    <row r="4685" customFormat="false" ht="12.8" hidden="false" customHeight="false" outlineLevel="0" collapsed="false">
      <c r="AB4685" s="1"/>
    </row>
    <row r="4686" customFormat="false" ht="12.8" hidden="false" customHeight="false" outlineLevel="0" collapsed="false">
      <c r="AB4686" s="1"/>
    </row>
    <row r="4687" customFormat="false" ht="12.8" hidden="false" customHeight="false" outlineLevel="0" collapsed="false">
      <c r="AB4687" s="1"/>
    </row>
    <row r="4688" customFormat="false" ht="12.8" hidden="false" customHeight="false" outlineLevel="0" collapsed="false">
      <c r="AB4688" s="1"/>
    </row>
    <row r="4689" customFormat="false" ht="12.8" hidden="false" customHeight="false" outlineLevel="0" collapsed="false">
      <c r="AB4689" s="1"/>
    </row>
    <row r="4690" customFormat="false" ht="12.8" hidden="false" customHeight="false" outlineLevel="0" collapsed="false">
      <c r="AB4690" s="1"/>
    </row>
    <row r="4691" customFormat="false" ht="12.8" hidden="false" customHeight="false" outlineLevel="0" collapsed="false">
      <c r="AB4691" s="1"/>
    </row>
    <row r="4692" customFormat="false" ht="12.8" hidden="false" customHeight="false" outlineLevel="0" collapsed="false">
      <c r="AB4692" s="1"/>
    </row>
    <row r="4693" customFormat="false" ht="12.8" hidden="false" customHeight="false" outlineLevel="0" collapsed="false">
      <c r="AB4693" s="1"/>
    </row>
    <row r="4694" customFormat="false" ht="12.8" hidden="false" customHeight="false" outlineLevel="0" collapsed="false">
      <c r="AB4694" s="1"/>
    </row>
    <row r="4695" customFormat="false" ht="12.8" hidden="false" customHeight="false" outlineLevel="0" collapsed="false">
      <c r="AB4695" s="1"/>
    </row>
    <row r="4696" customFormat="false" ht="12.8" hidden="false" customHeight="false" outlineLevel="0" collapsed="false">
      <c r="AB4696" s="1"/>
    </row>
    <row r="4697" customFormat="false" ht="12.8" hidden="false" customHeight="false" outlineLevel="0" collapsed="false">
      <c r="AB4697" s="1"/>
    </row>
    <row r="4698" customFormat="false" ht="12.8" hidden="false" customHeight="false" outlineLevel="0" collapsed="false">
      <c r="AB4698" s="1"/>
    </row>
    <row r="4699" customFormat="false" ht="12.8" hidden="false" customHeight="false" outlineLevel="0" collapsed="false">
      <c r="AB4699" s="1"/>
    </row>
    <row r="4700" customFormat="false" ht="12.8" hidden="false" customHeight="false" outlineLevel="0" collapsed="false">
      <c r="AB4700" s="1"/>
    </row>
    <row r="4701" customFormat="false" ht="12.8" hidden="false" customHeight="false" outlineLevel="0" collapsed="false">
      <c r="AB4701" s="1"/>
    </row>
    <row r="4702" customFormat="false" ht="12.8" hidden="false" customHeight="false" outlineLevel="0" collapsed="false">
      <c r="AB4702" s="1"/>
    </row>
    <row r="4703" customFormat="false" ht="12.8" hidden="false" customHeight="false" outlineLevel="0" collapsed="false">
      <c r="AB4703" s="1"/>
    </row>
    <row r="4704" customFormat="false" ht="12.8" hidden="false" customHeight="false" outlineLevel="0" collapsed="false">
      <c r="AB4704" s="1"/>
    </row>
    <row r="4705" customFormat="false" ht="12.8" hidden="false" customHeight="false" outlineLevel="0" collapsed="false">
      <c r="AB4705" s="1"/>
    </row>
    <row r="4706" customFormat="false" ht="12.8" hidden="false" customHeight="false" outlineLevel="0" collapsed="false">
      <c r="AB4706" s="1"/>
    </row>
    <row r="4707" customFormat="false" ht="12.8" hidden="false" customHeight="false" outlineLevel="0" collapsed="false">
      <c r="AB4707" s="1"/>
    </row>
    <row r="4708" customFormat="false" ht="12.8" hidden="false" customHeight="false" outlineLevel="0" collapsed="false">
      <c r="AB4708" s="1"/>
    </row>
    <row r="4709" customFormat="false" ht="12.8" hidden="false" customHeight="false" outlineLevel="0" collapsed="false">
      <c r="AB4709" s="1"/>
    </row>
    <row r="4710" customFormat="false" ht="12.8" hidden="false" customHeight="false" outlineLevel="0" collapsed="false">
      <c r="AB4710" s="1"/>
    </row>
    <row r="4711" customFormat="false" ht="12.8" hidden="false" customHeight="false" outlineLevel="0" collapsed="false">
      <c r="AB4711" s="1"/>
    </row>
    <row r="4712" customFormat="false" ht="12.8" hidden="false" customHeight="false" outlineLevel="0" collapsed="false">
      <c r="AB4712" s="1"/>
    </row>
    <row r="4713" customFormat="false" ht="12.8" hidden="false" customHeight="false" outlineLevel="0" collapsed="false">
      <c r="AB4713" s="1"/>
    </row>
    <row r="4714" customFormat="false" ht="12.8" hidden="false" customHeight="false" outlineLevel="0" collapsed="false">
      <c r="AB4714" s="1"/>
    </row>
    <row r="4715" customFormat="false" ht="12.8" hidden="false" customHeight="false" outlineLevel="0" collapsed="false">
      <c r="AB4715" s="1"/>
    </row>
    <row r="4716" customFormat="false" ht="12.8" hidden="false" customHeight="false" outlineLevel="0" collapsed="false">
      <c r="AB4716" s="1"/>
    </row>
    <row r="4717" customFormat="false" ht="12.8" hidden="false" customHeight="false" outlineLevel="0" collapsed="false">
      <c r="AB4717" s="1"/>
    </row>
    <row r="4718" customFormat="false" ht="12.8" hidden="false" customHeight="false" outlineLevel="0" collapsed="false">
      <c r="AB4718" s="1"/>
    </row>
    <row r="4719" customFormat="false" ht="12.8" hidden="false" customHeight="false" outlineLevel="0" collapsed="false">
      <c r="AB4719" s="1"/>
    </row>
    <row r="4720" customFormat="false" ht="12.8" hidden="false" customHeight="false" outlineLevel="0" collapsed="false">
      <c r="AB4720" s="1"/>
    </row>
    <row r="4721" customFormat="false" ht="12.8" hidden="false" customHeight="false" outlineLevel="0" collapsed="false">
      <c r="AB4721" s="1"/>
    </row>
    <row r="4722" customFormat="false" ht="12.8" hidden="false" customHeight="false" outlineLevel="0" collapsed="false">
      <c r="AB4722" s="1"/>
    </row>
    <row r="4723" customFormat="false" ht="12.8" hidden="false" customHeight="false" outlineLevel="0" collapsed="false">
      <c r="AB4723" s="1"/>
    </row>
    <row r="4724" customFormat="false" ht="12.8" hidden="false" customHeight="false" outlineLevel="0" collapsed="false">
      <c r="AB4724" s="1"/>
    </row>
    <row r="4725" customFormat="false" ht="12.8" hidden="false" customHeight="false" outlineLevel="0" collapsed="false">
      <c r="AB4725" s="1"/>
    </row>
    <row r="4726" customFormat="false" ht="12.8" hidden="false" customHeight="false" outlineLevel="0" collapsed="false">
      <c r="AB4726" s="1"/>
    </row>
    <row r="4727" customFormat="false" ht="12.8" hidden="false" customHeight="false" outlineLevel="0" collapsed="false">
      <c r="AB4727" s="1"/>
    </row>
    <row r="4728" customFormat="false" ht="12.8" hidden="false" customHeight="false" outlineLevel="0" collapsed="false">
      <c r="AB4728" s="1"/>
    </row>
    <row r="4729" customFormat="false" ht="12.8" hidden="false" customHeight="false" outlineLevel="0" collapsed="false">
      <c r="AB4729" s="1"/>
    </row>
    <row r="4730" customFormat="false" ht="12.8" hidden="false" customHeight="false" outlineLevel="0" collapsed="false">
      <c r="AB4730" s="1"/>
    </row>
    <row r="4731" customFormat="false" ht="12.8" hidden="false" customHeight="false" outlineLevel="0" collapsed="false">
      <c r="AB4731" s="1"/>
    </row>
    <row r="4732" customFormat="false" ht="12.8" hidden="false" customHeight="false" outlineLevel="0" collapsed="false">
      <c r="AB4732" s="1"/>
    </row>
    <row r="4733" customFormat="false" ht="12.8" hidden="false" customHeight="false" outlineLevel="0" collapsed="false">
      <c r="AB4733" s="1"/>
    </row>
    <row r="4734" customFormat="false" ht="12.8" hidden="false" customHeight="false" outlineLevel="0" collapsed="false">
      <c r="AB4734" s="1"/>
    </row>
    <row r="4735" customFormat="false" ht="12.8" hidden="false" customHeight="false" outlineLevel="0" collapsed="false">
      <c r="AB4735" s="1"/>
    </row>
    <row r="4736" customFormat="false" ht="12.8" hidden="false" customHeight="false" outlineLevel="0" collapsed="false">
      <c r="AB4736" s="1"/>
    </row>
    <row r="4737" customFormat="false" ht="12.8" hidden="false" customHeight="false" outlineLevel="0" collapsed="false">
      <c r="AB4737" s="1"/>
    </row>
    <row r="4738" customFormat="false" ht="12.8" hidden="false" customHeight="false" outlineLevel="0" collapsed="false">
      <c r="AB4738" s="1"/>
    </row>
    <row r="4739" customFormat="false" ht="12.8" hidden="false" customHeight="false" outlineLevel="0" collapsed="false">
      <c r="AB4739" s="1"/>
    </row>
    <row r="4740" customFormat="false" ht="12.8" hidden="false" customHeight="false" outlineLevel="0" collapsed="false">
      <c r="AB4740" s="1"/>
    </row>
    <row r="4741" customFormat="false" ht="12.8" hidden="false" customHeight="false" outlineLevel="0" collapsed="false">
      <c r="AB4741" s="1"/>
    </row>
    <row r="4742" customFormat="false" ht="12.8" hidden="false" customHeight="false" outlineLevel="0" collapsed="false">
      <c r="AB4742" s="1"/>
    </row>
    <row r="4743" customFormat="false" ht="12.8" hidden="false" customHeight="false" outlineLevel="0" collapsed="false">
      <c r="AB4743" s="1"/>
    </row>
    <row r="4744" customFormat="false" ht="12.8" hidden="false" customHeight="false" outlineLevel="0" collapsed="false">
      <c r="AB4744" s="1"/>
    </row>
    <row r="4745" customFormat="false" ht="12.8" hidden="false" customHeight="false" outlineLevel="0" collapsed="false">
      <c r="AB4745" s="1"/>
    </row>
    <row r="4746" customFormat="false" ht="12.8" hidden="false" customHeight="false" outlineLevel="0" collapsed="false">
      <c r="AB4746" s="1"/>
    </row>
    <row r="4747" customFormat="false" ht="12.8" hidden="false" customHeight="false" outlineLevel="0" collapsed="false">
      <c r="AB4747" s="1"/>
    </row>
    <row r="4748" customFormat="false" ht="12.8" hidden="false" customHeight="false" outlineLevel="0" collapsed="false">
      <c r="AB4748" s="1"/>
    </row>
    <row r="4749" customFormat="false" ht="12.8" hidden="false" customHeight="false" outlineLevel="0" collapsed="false">
      <c r="AB4749" s="1"/>
    </row>
    <row r="4750" customFormat="false" ht="12.8" hidden="false" customHeight="false" outlineLevel="0" collapsed="false">
      <c r="AB4750" s="1"/>
    </row>
    <row r="4751" customFormat="false" ht="12.8" hidden="false" customHeight="false" outlineLevel="0" collapsed="false">
      <c r="AB4751" s="1"/>
    </row>
    <row r="4752" customFormat="false" ht="12.8" hidden="false" customHeight="false" outlineLevel="0" collapsed="false">
      <c r="AB4752" s="1"/>
    </row>
    <row r="4753" customFormat="false" ht="12.8" hidden="false" customHeight="false" outlineLevel="0" collapsed="false">
      <c r="AB4753" s="1"/>
    </row>
    <row r="4754" customFormat="false" ht="12.8" hidden="false" customHeight="false" outlineLevel="0" collapsed="false">
      <c r="AB4754" s="1"/>
    </row>
    <row r="4755" customFormat="false" ht="12.8" hidden="false" customHeight="false" outlineLevel="0" collapsed="false">
      <c r="AB4755" s="1"/>
    </row>
    <row r="4756" customFormat="false" ht="12.8" hidden="false" customHeight="false" outlineLevel="0" collapsed="false">
      <c r="AB4756" s="1"/>
    </row>
    <row r="4757" customFormat="false" ht="12.8" hidden="false" customHeight="false" outlineLevel="0" collapsed="false">
      <c r="AB4757" s="1"/>
    </row>
    <row r="4758" customFormat="false" ht="12.8" hidden="false" customHeight="false" outlineLevel="0" collapsed="false">
      <c r="AB4758" s="1"/>
    </row>
    <row r="4759" customFormat="false" ht="12.8" hidden="false" customHeight="false" outlineLevel="0" collapsed="false">
      <c r="AB4759" s="1"/>
    </row>
    <row r="4760" customFormat="false" ht="12.8" hidden="false" customHeight="false" outlineLevel="0" collapsed="false">
      <c r="AB4760" s="1"/>
    </row>
    <row r="4761" customFormat="false" ht="12.8" hidden="false" customHeight="false" outlineLevel="0" collapsed="false">
      <c r="AB4761" s="1"/>
    </row>
    <row r="4762" customFormat="false" ht="12.8" hidden="false" customHeight="false" outlineLevel="0" collapsed="false">
      <c r="AB4762" s="1"/>
    </row>
    <row r="4763" customFormat="false" ht="12.8" hidden="false" customHeight="false" outlineLevel="0" collapsed="false">
      <c r="AB4763" s="1"/>
    </row>
    <row r="4764" customFormat="false" ht="12.8" hidden="false" customHeight="false" outlineLevel="0" collapsed="false">
      <c r="AB4764" s="1"/>
    </row>
    <row r="4765" customFormat="false" ht="12.8" hidden="false" customHeight="false" outlineLevel="0" collapsed="false">
      <c r="AB4765" s="1"/>
    </row>
    <row r="4766" customFormat="false" ht="12.8" hidden="false" customHeight="false" outlineLevel="0" collapsed="false">
      <c r="AB4766" s="1"/>
    </row>
    <row r="4767" customFormat="false" ht="12.8" hidden="false" customHeight="false" outlineLevel="0" collapsed="false">
      <c r="AB4767" s="1"/>
    </row>
    <row r="4768" customFormat="false" ht="12.8" hidden="false" customHeight="false" outlineLevel="0" collapsed="false">
      <c r="AB4768" s="1"/>
    </row>
    <row r="4769" customFormat="false" ht="12.8" hidden="false" customHeight="false" outlineLevel="0" collapsed="false">
      <c r="AB4769" s="1"/>
    </row>
    <row r="4770" customFormat="false" ht="12.8" hidden="false" customHeight="false" outlineLevel="0" collapsed="false">
      <c r="AB4770" s="1"/>
    </row>
    <row r="4771" customFormat="false" ht="12.8" hidden="false" customHeight="false" outlineLevel="0" collapsed="false">
      <c r="AB4771" s="1"/>
    </row>
    <row r="4772" customFormat="false" ht="12.8" hidden="false" customHeight="false" outlineLevel="0" collapsed="false">
      <c r="AB4772" s="1"/>
    </row>
    <row r="4773" customFormat="false" ht="12.8" hidden="false" customHeight="false" outlineLevel="0" collapsed="false">
      <c r="AB4773" s="1"/>
    </row>
    <row r="4774" customFormat="false" ht="12.8" hidden="false" customHeight="false" outlineLevel="0" collapsed="false">
      <c r="AB4774" s="1"/>
    </row>
    <row r="4775" customFormat="false" ht="12.8" hidden="false" customHeight="false" outlineLevel="0" collapsed="false">
      <c r="AB4775" s="1"/>
    </row>
    <row r="4776" customFormat="false" ht="12.8" hidden="false" customHeight="false" outlineLevel="0" collapsed="false">
      <c r="AB4776" s="1"/>
    </row>
    <row r="4777" customFormat="false" ht="12.8" hidden="false" customHeight="false" outlineLevel="0" collapsed="false">
      <c r="AB4777" s="1"/>
    </row>
    <row r="4778" customFormat="false" ht="12.8" hidden="false" customHeight="false" outlineLevel="0" collapsed="false">
      <c r="AB4778" s="1"/>
    </row>
    <row r="4779" customFormat="false" ht="12.8" hidden="false" customHeight="false" outlineLevel="0" collapsed="false">
      <c r="AB4779" s="1"/>
    </row>
    <row r="4780" customFormat="false" ht="12.8" hidden="false" customHeight="false" outlineLevel="0" collapsed="false">
      <c r="AB4780" s="1"/>
    </row>
    <row r="4781" customFormat="false" ht="12.8" hidden="false" customHeight="false" outlineLevel="0" collapsed="false">
      <c r="AB4781" s="1"/>
    </row>
    <row r="4782" customFormat="false" ht="12.8" hidden="false" customHeight="false" outlineLevel="0" collapsed="false">
      <c r="AB4782" s="1"/>
    </row>
    <row r="4783" customFormat="false" ht="12.8" hidden="false" customHeight="false" outlineLevel="0" collapsed="false">
      <c r="AB4783" s="1"/>
    </row>
    <row r="4784" customFormat="false" ht="12.8" hidden="false" customHeight="false" outlineLevel="0" collapsed="false">
      <c r="AB4784" s="1"/>
    </row>
    <row r="4785" customFormat="false" ht="12.8" hidden="false" customHeight="false" outlineLevel="0" collapsed="false">
      <c r="AB4785" s="1"/>
    </row>
    <row r="4786" customFormat="false" ht="12.8" hidden="false" customHeight="false" outlineLevel="0" collapsed="false">
      <c r="AB4786" s="1"/>
    </row>
    <row r="4787" customFormat="false" ht="12.8" hidden="false" customHeight="false" outlineLevel="0" collapsed="false">
      <c r="AB4787" s="1"/>
    </row>
    <row r="4788" customFormat="false" ht="12.8" hidden="false" customHeight="false" outlineLevel="0" collapsed="false">
      <c r="AB4788" s="1"/>
    </row>
    <row r="4789" customFormat="false" ht="12.8" hidden="false" customHeight="false" outlineLevel="0" collapsed="false">
      <c r="AB4789" s="1"/>
    </row>
    <row r="4790" customFormat="false" ht="12.8" hidden="false" customHeight="false" outlineLevel="0" collapsed="false">
      <c r="AB4790" s="1"/>
    </row>
    <row r="4791" customFormat="false" ht="12.8" hidden="false" customHeight="false" outlineLevel="0" collapsed="false">
      <c r="AB4791" s="1"/>
    </row>
    <row r="4792" customFormat="false" ht="12.8" hidden="false" customHeight="false" outlineLevel="0" collapsed="false">
      <c r="AB4792" s="1"/>
    </row>
    <row r="4793" customFormat="false" ht="12.8" hidden="false" customHeight="false" outlineLevel="0" collapsed="false">
      <c r="AB4793" s="1"/>
    </row>
    <row r="4794" customFormat="false" ht="12.8" hidden="false" customHeight="false" outlineLevel="0" collapsed="false">
      <c r="AB4794" s="1"/>
    </row>
    <row r="4795" customFormat="false" ht="12.8" hidden="false" customHeight="false" outlineLevel="0" collapsed="false">
      <c r="AB4795" s="1"/>
    </row>
    <row r="4796" customFormat="false" ht="12.8" hidden="false" customHeight="false" outlineLevel="0" collapsed="false">
      <c r="AB4796" s="1"/>
    </row>
    <row r="4797" customFormat="false" ht="12.8" hidden="false" customHeight="false" outlineLevel="0" collapsed="false">
      <c r="AB4797" s="1"/>
    </row>
    <row r="4798" customFormat="false" ht="12.8" hidden="false" customHeight="false" outlineLevel="0" collapsed="false">
      <c r="AB4798" s="1"/>
    </row>
    <row r="4799" customFormat="false" ht="12.8" hidden="false" customHeight="false" outlineLevel="0" collapsed="false">
      <c r="AB4799" s="1"/>
    </row>
    <row r="4800" customFormat="false" ht="12.8" hidden="false" customHeight="false" outlineLevel="0" collapsed="false">
      <c r="AB4800" s="1"/>
    </row>
    <row r="4801" customFormat="false" ht="12.8" hidden="false" customHeight="false" outlineLevel="0" collapsed="false">
      <c r="AB4801" s="1"/>
    </row>
    <row r="4802" customFormat="false" ht="12.8" hidden="false" customHeight="false" outlineLevel="0" collapsed="false">
      <c r="AB4802" s="1"/>
    </row>
    <row r="4803" customFormat="false" ht="12.8" hidden="false" customHeight="false" outlineLevel="0" collapsed="false">
      <c r="AB4803" s="1"/>
    </row>
    <row r="4804" customFormat="false" ht="12.8" hidden="false" customHeight="false" outlineLevel="0" collapsed="false">
      <c r="AB4804" s="1"/>
    </row>
    <row r="4805" customFormat="false" ht="12.8" hidden="false" customHeight="false" outlineLevel="0" collapsed="false">
      <c r="AB4805" s="1"/>
    </row>
    <row r="4806" customFormat="false" ht="12.8" hidden="false" customHeight="false" outlineLevel="0" collapsed="false">
      <c r="AB4806" s="1"/>
    </row>
    <row r="4807" customFormat="false" ht="12.8" hidden="false" customHeight="false" outlineLevel="0" collapsed="false">
      <c r="AB4807" s="1"/>
    </row>
    <row r="4808" customFormat="false" ht="12.8" hidden="false" customHeight="false" outlineLevel="0" collapsed="false">
      <c r="AB4808" s="1"/>
    </row>
    <row r="4809" customFormat="false" ht="12.8" hidden="false" customHeight="false" outlineLevel="0" collapsed="false">
      <c r="AB4809" s="1"/>
    </row>
    <row r="4810" customFormat="false" ht="12.8" hidden="false" customHeight="false" outlineLevel="0" collapsed="false">
      <c r="AB4810" s="1"/>
    </row>
    <row r="4811" customFormat="false" ht="12.8" hidden="false" customHeight="false" outlineLevel="0" collapsed="false">
      <c r="AB4811" s="1"/>
    </row>
    <row r="4812" customFormat="false" ht="12.8" hidden="false" customHeight="false" outlineLevel="0" collapsed="false">
      <c r="AB4812" s="1"/>
    </row>
    <row r="4813" customFormat="false" ht="12.8" hidden="false" customHeight="false" outlineLevel="0" collapsed="false">
      <c r="AB4813" s="1"/>
    </row>
    <row r="4814" customFormat="false" ht="12.8" hidden="false" customHeight="false" outlineLevel="0" collapsed="false">
      <c r="AB4814" s="1"/>
    </row>
    <row r="4815" customFormat="false" ht="12.8" hidden="false" customHeight="false" outlineLevel="0" collapsed="false">
      <c r="AB4815" s="1"/>
    </row>
    <row r="4816" customFormat="false" ht="12.8" hidden="false" customHeight="false" outlineLevel="0" collapsed="false">
      <c r="AB4816" s="1"/>
    </row>
    <row r="4817" customFormat="false" ht="12.8" hidden="false" customHeight="false" outlineLevel="0" collapsed="false">
      <c r="AB4817" s="1"/>
    </row>
    <row r="4818" customFormat="false" ht="12.8" hidden="false" customHeight="false" outlineLevel="0" collapsed="false">
      <c r="AB4818" s="1"/>
    </row>
    <row r="4819" customFormat="false" ht="12.8" hidden="false" customHeight="false" outlineLevel="0" collapsed="false">
      <c r="AB4819" s="1"/>
    </row>
    <row r="4820" customFormat="false" ht="12.8" hidden="false" customHeight="false" outlineLevel="0" collapsed="false">
      <c r="AB4820" s="1"/>
    </row>
    <row r="4821" customFormat="false" ht="12.8" hidden="false" customHeight="false" outlineLevel="0" collapsed="false">
      <c r="AB4821" s="1"/>
    </row>
    <row r="4822" customFormat="false" ht="12.8" hidden="false" customHeight="false" outlineLevel="0" collapsed="false">
      <c r="AB4822" s="1"/>
    </row>
    <row r="4823" customFormat="false" ht="12.8" hidden="false" customHeight="false" outlineLevel="0" collapsed="false">
      <c r="AB4823" s="1"/>
    </row>
    <row r="4824" customFormat="false" ht="12.8" hidden="false" customHeight="false" outlineLevel="0" collapsed="false">
      <c r="AB4824" s="1"/>
    </row>
    <row r="4825" customFormat="false" ht="12.8" hidden="false" customHeight="false" outlineLevel="0" collapsed="false">
      <c r="AB4825" s="1"/>
    </row>
    <row r="4826" customFormat="false" ht="12.8" hidden="false" customHeight="false" outlineLevel="0" collapsed="false">
      <c r="AB4826" s="1"/>
    </row>
    <row r="4827" customFormat="false" ht="12.8" hidden="false" customHeight="false" outlineLevel="0" collapsed="false">
      <c r="AB4827" s="1"/>
    </row>
    <row r="4828" customFormat="false" ht="12.8" hidden="false" customHeight="false" outlineLevel="0" collapsed="false">
      <c r="AB4828" s="1"/>
    </row>
    <row r="4829" customFormat="false" ht="12.8" hidden="false" customHeight="false" outlineLevel="0" collapsed="false">
      <c r="AB4829" s="1"/>
    </row>
    <row r="4830" customFormat="false" ht="12.8" hidden="false" customHeight="false" outlineLevel="0" collapsed="false">
      <c r="AB4830" s="1"/>
    </row>
    <row r="4831" customFormat="false" ht="12.8" hidden="false" customHeight="false" outlineLevel="0" collapsed="false">
      <c r="AB4831" s="1"/>
    </row>
    <row r="4832" customFormat="false" ht="12.8" hidden="false" customHeight="false" outlineLevel="0" collapsed="false">
      <c r="AB4832" s="1"/>
    </row>
    <row r="4833" customFormat="false" ht="12.8" hidden="false" customHeight="false" outlineLevel="0" collapsed="false">
      <c r="AB4833" s="1"/>
    </row>
    <row r="4834" customFormat="false" ht="12.8" hidden="false" customHeight="false" outlineLevel="0" collapsed="false">
      <c r="AB4834" s="1"/>
    </row>
    <row r="4835" customFormat="false" ht="12.8" hidden="false" customHeight="false" outlineLevel="0" collapsed="false">
      <c r="AB4835" s="1"/>
    </row>
    <row r="4836" customFormat="false" ht="12.8" hidden="false" customHeight="false" outlineLevel="0" collapsed="false">
      <c r="AB4836" s="1"/>
    </row>
    <row r="4837" customFormat="false" ht="12.8" hidden="false" customHeight="false" outlineLevel="0" collapsed="false">
      <c r="AB4837" s="1"/>
    </row>
    <row r="4838" customFormat="false" ht="12.8" hidden="false" customHeight="false" outlineLevel="0" collapsed="false">
      <c r="AB4838" s="1"/>
    </row>
    <row r="4839" customFormat="false" ht="12.8" hidden="false" customHeight="false" outlineLevel="0" collapsed="false">
      <c r="AB4839" s="1"/>
    </row>
    <row r="4840" customFormat="false" ht="12.8" hidden="false" customHeight="false" outlineLevel="0" collapsed="false">
      <c r="AB4840" s="1"/>
    </row>
    <row r="4841" customFormat="false" ht="12.8" hidden="false" customHeight="false" outlineLevel="0" collapsed="false">
      <c r="AB4841" s="1"/>
    </row>
    <row r="4842" customFormat="false" ht="12.8" hidden="false" customHeight="false" outlineLevel="0" collapsed="false">
      <c r="AB4842" s="1"/>
    </row>
    <row r="4843" customFormat="false" ht="12.8" hidden="false" customHeight="false" outlineLevel="0" collapsed="false">
      <c r="AB4843" s="1"/>
    </row>
    <row r="4844" customFormat="false" ht="12.8" hidden="false" customHeight="false" outlineLevel="0" collapsed="false">
      <c r="AB4844" s="1"/>
    </row>
    <row r="4845" customFormat="false" ht="12.8" hidden="false" customHeight="false" outlineLevel="0" collapsed="false">
      <c r="AB4845" s="1"/>
    </row>
    <row r="4846" customFormat="false" ht="12.8" hidden="false" customHeight="false" outlineLevel="0" collapsed="false">
      <c r="AB4846" s="1"/>
    </row>
    <row r="4847" customFormat="false" ht="12.8" hidden="false" customHeight="false" outlineLevel="0" collapsed="false">
      <c r="AB4847" s="1"/>
    </row>
    <row r="4848" customFormat="false" ht="12.8" hidden="false" customHeight="false" outlineLevel="0" collapsed="false">
      <c r="AB4848" s="1"/>
    </row>
    <row r="4849" customFormat="false" ht="12.8" hidden="false" customHeight="false" outlineLevel="0" collapsed="false">
      <c r="AB4849" s="1"/>
    </row>
    <row r="4850" customFormat="false" ht="12.8" hidden="false" customHeight="false" outlineLevel="0" collapsed="false">
      <c r="AB4850" s="1"/>
    </row>
    <row r="4851" customFormat="false" ht="12.8" hidden="false" customHeight="false" outlineLevel="0" collapsed="false">
      <c r="AB4851" s="1"/>
    </row>
    <row r="4852" customFormat="false" ht="12.8" hidden="false" customHeight="false" outlineLevel="0" collapsed="false">
      <c r="AB4852" s="1"/>
    </row>
    <row r="4853" customFormat="false" ht="12.8" hidden="false" customHeight="false" outlineLevel="0" collapsed="false">
      <c r="AB4853" s="1"/>
    </row>
    <row r="4854" customFormat="false" ht="12.8" hidden="false" customHeight="false" outlineLevel="0" collapsed="false">
      <c r="AB4854" s="1"/>
    </row>
    <row r="4855" customFormat="false" ht="12.8" hidden="false" customHeight="false" outlineLevel="0" collapsed="false">
      <c r="AB4855" s="1"/>
    </row>
    <row r="4856" customFormat="false" ht="12.8" hidden="false" customHeight="false" outlineLevel="0" collapsed="false">
      <c r="AB4856" s="1"/>
    </row>
    <row r="4857" customFormat="false" ht="12.8" hidden="false" customHeight="false" outlineLevel="0" collapsed="false">
      <c r="AB4857" s="1"/>
    </row>
    <row r="4858" customFormat="false" ht="12.8" hidden="false" customHeight="false" outlineLevel="0" collapsed="false">
      <c r="AB4858" s="1"/>
    </row>
    <row r="4859" customFormat="false" ht="12.8" hidden="false" customHeight="false" outlineLevel="0" collapsed="false">
      <c r="AB4859" s="1"/>
    </row>
    <row r="4860" customFormat="false" ht="12.8" hidden="false" customHeight="false" outlineLevel="0" collapsed="false">
      <c r="AB4860" s="1"/>
    </row>
    <row r="4861" customFormat="false" ht="12.8" hidden="false" customHeight="false" outlineLevel="0" collapsed="false">
      <c r="AB4861" s="1"/>
    </row>
    <row r="4862" customFormat="false" ht="12.8" hidden="false" customHeight="false" outlineLevel="0" collapsed="false">
      <c r="AB4862" s="1"/>
    </row>
    <row r="4863" customFormat="false" ht="12.8" hidden="false" customHeight="false" outlineLevel="0" collapsed="false">
      <c r="AB4863" s="1"/>
    </row>
    <row r="4864" customFormat="false" ht="12.8" hidden="false" customHeight="false" outlineLevel="0" collapsed="false">
      <c r="AB4864" s="1"/>
    </row>
    <row r="4865" customFormat="false" ht="12.8" hidden="false" customHeight="false" outlineLevel="0" collapsed="false">
      <c r="AB4865" s="1"/>
    </row>
    <row r="4866" customFormat="false" ht="12.8" hidden="false" customHeight="false" outlineLevel="0" collapsed="false">
      <c r="AB4866" s="1"/>
    </row>
    <row r="4867" customFormat="false" ht="12.8" hidden="false" customHeight="false" outlineLevel="0" collapsed="false">
      <c r="AB4867" s="1"/>
    </row>
    <row r="4868" customFormat="false" ht="12.8" hidden="false" customHeight="false" outlineLevel="0" collapsed="false">
      <c r="AB4868" s="1"/>
    </row>
    <row r="4869" customFormat="false" ht="12.8" hidden="false" customHeight="false" outlineLevel="0" collapsed="false">
      <c r="AB4869" s="1"/>
    </row>
    <row r="4870" customFormat="false" ht="12.8" hidden="false" customHeight="false" outlineLevel="0" collapsed="false">
      <c r="AB4870" s="1"/>
    </row>
    <row r="4871" customFormat="false" ht="12.8" hidden="false" customHeight="false" outlineLevel="0" collapsed="false">
      <c r="AB4871" s="1"/>
    </row>
    <row r="4872" customFormat="false" ht="12.8" hidden="false" customHeight="false" outlineLevel="0" collapsed="false">
      <c r="AB4872" s="1"/>
    </row>
    <row r="4873" customFormat="false" ht="12.8" hidden="false" customHeight="false" outlineLevel="0" collapsed="false">
      <c r="AB4873" s="1"/>
    </row>
    <row r="4874" customFormat="false" ht="12.8" hidden="false" customHeight="false" outlineLevel="0" collapsed="false">
      <c r="AB4874" s="1"/>
    </row>
    <row r="4875" customFormat="false" ht="12.8" hidden="false" customHeight="false" outlineLevel="0" collapsed="false">
      <c r="AB4875" s="1"/>
    </row>
    <row r="4876" customFormat="false" ht="12.8" hidden="false" customHeight="false" outlineLevel="0" collapsed="false">
      <c r="AB4876" s="1"/>
    </row>
    <row r="4877" customFormat="false" ht="12.8" hidden="false" customHeight="false" outlineLevel="0" collapsed="false">
      <c r="AB4877" s="1"/>
    </row>
    <row r="4878" customFormat="false" ht="12.8" hidden="false" customHeight="false" outlineLevel="0" collapsed="false">
      <c r="AB4878" s="1"/>
    </row>
    <row r="4879" customFormat="false" ht="12.8" hidden="false" customHeight="false" outlineLevel="0" collapsed="false">
      <c r="AB4879" s="1"/>
    </row>
    <row r="4880" customFormat="false" ht="12.8" hidden="false" customHeight="false" outlineLevel="0" collapsed="false">
      <c r="AB4880" s="1"/>
    </row>
    <row r="4881" customFormat="false" ht="12.8" hidden="false" customHeight="false" outlineLevel="0" collapsed="false">
      <c r="AB4881" s="1"/>
    </row>
    <row r="4882" customFormat="false" ht="12.8" hidden="false" customHeight="false" outlineLevel="0" collapsed="false">
      <c r="AB4882" s="1"/>
    </row>
    <row r="4883" customFormat="false" ht="12.8" hidden="false" customHeight="false" outlineLevel="0" collapsed="false">
      <c r="AB4883" s="1"/>
    </row>
    <row r="4884" customFormat="false" ht="12.8" hidden="false" customHeight="false" outlineLevel="0" collapsed="false">
      <c r="AB4884" s="1"/>
    </row>
    <row r="4885" customFormat="false" ht="12.8" hidden="false" customHeight="false" outlineLevel="0" collapsed="false">
      <c r="AB4885" s="1"/>
    </row>
    <row r="4886" customFormat="false" ht="12.8" hidden="false" customHeight="false" outlineLevel="0" collapsed="false">
      <c r="AB4886" s="1"/>
    </row>
    <row r="4887" customFormat="false" ht="12.8" hidden="false" customHeight="false" outlineLevel="0" collapsed="false">
      <c r="AB4887" s="1"/>
    </row>
    <row r="4888" customFormat="false" ht="12.8" hidden="false" customHeight="false" outlineLevel="0" collapsed="false">
      <c r="AB4888" s="1"/>
    </row>
    <row r="4889" customFormat="false" ht="12.8" hidden="false" customHeight="false" outlineLevel="0" collapsed="false">
      <c r="AB4889" s="1"/>
    </row>
    <row r="4890" customFormat="false" ht="12.8" hidden="false" customHeight="false" outlineLevel="0" collapsed="false">
      <c r="AB4890" s="1"/>
    </row>
    <row r="4891" customFormat="false" ht="12.8" hidden="false" customHeight="false" outlineLevel="0" collapsed="false">
      <c r="AB4891" s="1"/>
    </row>
    <row r="4892" customFormat="false" ht="12.8" hidden="false" customHeight="false" outlineLevel="0" collapsed="false">
      <c r="AB4892" s="1"/>
    </row>
    <row r="4893" customFormat="false" ht="12.8" hidden="false" customHeight="false" outlineLevel="0" collapsed="false">
      <c r="AB4893" s="1"/>
    </row>
    <row r="4894" customFormat="false" ht="12.8" hidden="false" customHeight="false" outlineLevel="0" collapsed="false">
      <c r="AB4894" s="1"/>
    </row>
    <row r="4895" customFormat="false" ht="12.8" hidden="false" customHeight="false" outlineLevel="0" collapsed="false">
      <c r="AB4895" s="1"/>
    </row>
    <row r="4896" customFormat="false" ht="12.8" hidden="false" customHeight="false" outlineLevel="0" collapsed="false">
      <c r="AB4896" s="1"/>
    </row>
    <row r="4897" customFormat="false" ht="12.8" hidden="false" customHeight="false" outlineLevel="0" collapsed="false">
      <c r="AB4897" s="1"/>
    </row>
    <row r="4898" customFormat="false" ht="12.8" hidden="false" customHeight="false" outlineLevel="0" collapsed="false">
      <c r="AB4898" s="1"/>
    </row>
    <row r="4899" customFormat="false" ht="12.8" hidden="false" customHeight="false" outlineLevel="0" collapsed="false">
      <c r="AB4899" s="1"/>
    </row>
    <row r="4900" customFormat="false" ht="12.8" hidden="false" customHeight="false" outlineLevel="0" collapsed="false">
      <c r="AB4900" s="1"/>
    </row>
    <row r="4901" customFormat="false" ht="12.8" hidden="false" customHeight="false" outlineLevel="0" collapsed="false">
      <c r="AB4901" s="1"/>
    </row>
    <row r="4902" customFormat="false" ht="12.8" hidden="false" customHeight="false" outlineLevel="0" collapsed="false">
      <c r="AB4902" s="1"/>
    </row>
    <row r="4903" customFormat="false" ht="12.8" hidden="false" customHeight="false" outlineLevel="0" collapsed="false">
      <c r="AB4903" s="1"/>
    </row>
    <row r="4904" customFormat="false" ht="12.8" hidden="false" customHeight="false" outlineLevel="0" collapsed="false">
      <c r="AB4904" s="1"/>
    </row>
    <row r="4905" customFormat="false" ht="12.8" hidden="false" customHeight="false" outlineLevel="0" collapsed="false">
      <c r="AB4905" s="1"/>
    </row>
    <row r="4906" customFormat="false" ht="12.8" hidden="false" customHeight="false" outlineLevel="0" collapsed="false">
      <c r="AB4906" s="1"/>
    </row>
    <row r="4907" customFormat="false" ht="12.8" hidden="false" customHeight="false" outlineLevel="0" collapsed="false">
      <c r="AB4907" s="1"/>
    </row>
    <row r="4908" customFormat="false" ht="12.8" hidden="false" customHeight="false" outlineLevel="0" collapsed="false">
      <c r="AB4908" s="1"/>
    </row>
    <row r="4909" customFormat="false" ht="12.8" hidden="false" customHeight="false" outlineLevel="0" collapsed="false">
      <c r="AB4909" s="1"/>
    </row>
    <row r="4910" customFormat="false" ht="12.8" hidden="false" customHeight="false" outlineLevel="0" collapsed="false">
      <c r="AB4910" s="1"/>
    </row>
    <row r="4911" customFormat="false" ht="12.8" hidden="false" customHeight="false" outlineLevel="0" collapsed="false">
      <c r="AB4911" s="1"/>
    </row>
    <row r="4912" customFormat="false" ht="12.8" hidden="false" customHeight="false" outlineLevel="0" collapsed="false">
      <c r="AB4912" s="1"/>
    </row>
    <row r="4913" customFormat="false" ht="12.8" hidden="false" customHeight="false" outlineLevel="0" collapsed="false">
      <c r="AB4913" s="1"/>
    </row>
    <row r="4914" customFormat="false" ht="12.8" hidden="false" customHeight="false" outlineLevel="0" collapsed="false">
      <c r="AB4914" s="1"/>
    </row>
    <row r="4915" customFormat="false" ht="12.8" hidden="false" customHeight="false" outlineLevel="0" collapsed="false">
      <c r="AB4915" s="1"/>
    </row>
    <row r="4916" customFormat="false" ht="12.8" hidden="false" customHeight="false" outlineLevel="0" collapsed="false">
      <c r="AB4916" s="1"/>
    </row>
    <row r="4917" customFormat="false" ht="12.8" hidden="false" customHeight="false" outlineLevel="0" collapsed="false">
      <c r="AB4917" s="1"/>
    </row>
    <row r="4918" customFormat="false" ht="12.8" hidden="false" customHeight="false" outlineLevel="0" collapsed="false">
      <c r="AB4918" s="1"/>
    </row>
    <row r="4919" customFormat="false" ht="12.8" hidden="false" customHeight="false" outlineLevel="0" collapsed="false">
      <c r="AB4919" s="1"/>
    </row>
    <row r="4920" customFormat="false" ht="12.8" hidden="false" customHeight="false" outlineLevel="0" collapsed="false">
      <c r="AB4920" s="1"/>
    </row>
    <row r="4921" customFormat="false" ht="12.8" hidden="false" customHeight="false" outlineLevel="0" collapsed="false">
      <c r="AB4921" s="1"/>
    </row>
    <row r="4922" customFormat="false" ht="12.8" hidden="false" customHeight="false" outlineLevel="0" collapsed="false">
      <c r="AB4922" s="1"/>
    </row>
    <row r="4923" customFormat="false" ht="12.8" hidden="false" customHeight="false" outlineLevel="0" collapsed="false">
      <c r="AB4923" s="1"/>
    </row>
    <row r="4924" customFormat="false" ht="12.8" hidden="false" customHeight="false" outlineLevel="0" collapsed="false">
      <c r="AB4924" s="1"/>
    </row>
    <row r="4927" customFormat="false" ht="12.8" hidden="false" customHeight="false" outlineLevel="0" collapsed="false">
      <c r="AB4927" s="1"/>
    </row>
    <row r="4928" customFormat="false" ht="12.8" hidden="false" customHeight="false" outlineLevel="0" collapsed="false">
      <c r="AB4928" s="1"/>
    </row>
    <row r="4929" customFormat="false" ht="12.8" hidden="false" customHeight="false" outlineLevel="0" collapsed="false">
      <c r="AB4929" s="1"/>
    </row>
    <row r="4930" customFormat="false" ht="12.8" hidden="false" customHeight="false" outlineLevel="0" collapsed="false">
      <c r="AB4930" s="1"/>
    </row>
    <row r="4931" customFormat="false" ht="12.8" hidden="false" customHeight="false" outlineLevel="0" collapsed="false">
      <c r="AB4931" s="1"/>
    </row>
    <row r="4932" customFormat="false" ht="12.8" hidden="false" customHeight="false" outlineLevel="0" collapsed="false">
      <c r="AB4932" s="1"/>
    </row>
    <row r="4933" customFormat="false" ht="12.8" hidden="false" customHeight="false" outlineLevel="0" collapsed="false">
      <c r="AB4933" s="1"/>
    </row>
    <row r="4934" customFormat="false" ht="12.8" hidden="false" customHeight="false" outlineLevel="0" collapsed="false">
      <c r="AB4934" s="1"/>
    </row>
    <row r="4935" customFormat="false" ht="12.8" hidden="false" customHeight="false" outlineLevel="0" collapsed="false">
      <c r="AB4935" s="1"/>
    </row>
    <row r="4936" customFormat="false" ht="12.8" hidden="false" customHeight="false" outlineLevel="0" collapsed="false">
      <c r="AB4936" s="1"/>
    </row>
    <row r="4937" customFormat="false" ht="12.8" hidden="false" customHeight="false" outlineLevel="0" collapsed="false">
      <c r="AB4937" s="1"/>
    </row>
    <row r="4938" customFormat="false" ht="12.8" hidden="false" customHeight="false" outlineLevel="0" collapsed="false">
      <c r="AB4938" s="1"/>
    </row>
    <row r="4939" customFormat="false" ht="12.8" hidden="false" customHeight="false" outlineLevel="0" collapsed="false">
      <c r="AB4939" s="1"/>
    </row>
    <row r="4940" customFormat="false" ht="12.8" hidden="false" customHeight="false" outlineLevel="0" collapsed="false">
      <c r="AB4940" s="1"/>
    </row>
    <row r="4941" customFormat="false" ht="12.8" hidden="false" customHeight="false" outlineLevel="0" collapsed="false">
      <c r="AB4941" s="1"/>
    </row>
    <row r="4942" customFormat="false" ht="12.8" hidden="false" customHeight="false" outlineLevel="0" collapsed="false">
      <c r="AB4942" s="1"/>
    </row>
    <row r="4943" customFormat="false" ht="12.8" hidden="false" customHeight="false" outlineLevel="0" collapsed="false">
      <c r="AB4943" s="1"/>
    </row>
    <row r="4944" customFormat="false" ht="12.8" hidden="false" customHeight="false" outlineLevel="0" collapsed="false">
      <c r="AB4944" s="1"/>
    </row>
    <row r="4945" customFormat="false" ht="12.8" hidden="false" customHeight="false" outlineLevel="0" collapsed="false">
      <c r="AB4945" s="1"/>
    </row>
    <row r="4946" customFormat="false" ht="12.8" hidden="false" customHeight="false" outlineLevel="0" collapsed="false">
      <c r="AB4946" s="1"/>
    </row>
    <row r="4947" customFormat="false" ht="12.8" hidden="false" customHeight="false" outlineLevel="0" collapsed="false">
      <c r="AB4947" s="1"/>
    </row>
    <row r="4948" customFormat="false" ht="12.8" hidden="false" customHeight="false" outlineLevel="0" collapsed="false">
      <c r="AB4948" s="1"/>
    </row>
    <row r="4949" customFormat="false" ht="12.8" hidden="false" customHeight="false" outlineLevel="0" collapsed="false">
      <c r="AB4949" s="1"/>
    </row>
    <row r="4950" customFormat="false" ht="12.8" hidden="false" customHeight="false" outlineLevel="0" collapsed="false">
      <c r="AB4950" s="1"/>
    </row>
    <row r="4951" customFormat="false" ht="12.8" hidden="false" customHeight="false" outlineLevel="0" collapsed="false">
      <c r="AB4951" s="1"/>
    </row>
    <row r="4952" customFormat="false" ht="12.8" hidden="false" customHeight="false" outlineLevel="0" collapsed="false">
      <c r="AB4952" s="1"/>
    </row>
  </sheetData>
  <hyperlinks>
    <hyperlink ref="EC14" r:id="rId1" display="1864"/>
    <hyperlink ref="EC15" r:id="rId2" display="1865"/>
    <hyperlink ref="EC16" r:id="rId3" display="1866"/>
    <hyperlink ref="EC17" r:id="rId4" display="1867"/>
    <hyperlink ref="EC18" r:id="rId5" display="1868"/>
    <hyperlink ref="EC19" r:id="rId6" display="1869"/>
    <hyperlink ref="EC20" r:id="rId7" display="1870"/>
    <hyperlink ref="EC21" r:id="rId8" display="1871"/>
    <hyperlink ref="EC22" r:id="rId9" display="1872"/>
    <hyperlink ref="EC23" r:id="rId10" display="1873"/>
    <hyperlink ref="EC24" r:id="rId11" display="1874"/>
    <hyperlink ref="EC25" r:id="rId12" display="1875"/>
    <hyperlink ref="TA40" r:id="rId13" display="1890"/>
    <hyperlink ref="TA41" r:id="rId14" display="1891"/>
    <hyperlink ref="TA42" r:id="rId15" display="1892"/>
    <hyperlink ref="TA43" r:id="rId16" display="1893"/>
    <hyperlink ref="TA44" r:id="rId17" display="1894"/>
    <hyperlink ref="TA45" r:id="rId18" display="1895"/>
    <hyperlink ref="TA46" r:id="rId19" display="1896"/>
    <hyperlink ref="TA47" r:id="rId20" display="1897"/>
    <hyperlink ref="RA48" r:id="rId21" display="1898"/>
    <hyperlink ref="TA48" r:id="rId22" display="1898"/>
    <hyperlink ref="RA49" r:id="rId23" display="1899"/>
    <hyperlink ref="TA49" r:id="rId24" display="1899"/>
    <hyperlink ref="RA50" r:id="rId25" display="1900"/>
    <hyperlink ref="TA50" r:id="rId26" display="1900"/>
    <hyperlink ref="PA51" r:id="rId27" display="1901"/>
    <hyperlink ref="RA51" r:id="rId28" display="1901"/>
    <hyperlink ref="TA51" r:id="rId29" display="1901"/>
    <hyperlink ref="PA52" r:id="rId30" display="1902"/>
    <hyperlink ref="RA52" r:id="rId31" display="1902"/>
    <hyperlink ref="TA52" r:id="rId32" display="1902"/>
    <hyperlink ref="PA53" r:id="rId33" display="1903"/>
    <hyperlink ref="RA53" r:id="rId34" display="1903"/>
    <hyperlink ref="TA53" r:id="rId35" display="1903"/>
    <hyperlink ref="PA54" r:id="rId36" display="1904"/>
    <hyperlink ref="RA54" r:id="rId37" display="1904"/>
    <hyperlink ref="TA54" r:id="rId38" display="1904"/>
    <hyperlink ref="PA55" r:id="rId39" display="1905"/>
    <hyperlink ref="RA55" r:id="rId40" display="1905"/>
    <hyperlink ref="TA55" r:id="rId41" display="1905"/>
    <hyperlink ref="PA56" r:id="rId42" display="1906"/>
    <hyperlink ref="RA56" r:id="rId43" display="1906"/>
    <hyperlink ref="TA56" r:id="rId44" display="1906"/>
    <hyperlink ref="NA57" r:id="rId45" display="1907"/>
    <hyperlink ref="PA57" r:id="rId46" display="1907"/>
    <hyperlink ref="RA57" r:id="rId47" display="1907"/>
    <hyperlink ref="TA57" r:id="rId48" display="1907"/>
    <hyperlink ref="NA58" r:id="rId49" display="1908"/>
    <hyperlink ref="PA58" r:id="rId50" display="1908"/>
    <hyperlink ref="RA58" r:id="rId51" display="1908"/>
    <hyperlink ref="TA58" r:id="rId52" display="1908"/>
    <hyperlink ref="NA59" r:id="rId53" display="1909"/>
    <hyperlink ref="PA59" r:id="rId54" display="1909"/>
    <hyperlink ref="RA59" r:id="rId55" display="1909"/>
    <hyperlink ref="TA59" r:id="rId56" display="1909"/>
    <hyperlink ref="NA60" r:id="rId57" display="1910"/>
    <hyperlink ref="PA60" r:id="rId58" display="1910"/>
    <hyperlink ref="RA60" r:id="rId59" display="1910"/>
    <hyperlink ref="TA60" r:id="rId60" display="1910"/>
    <hyperlink ref="NA61" r:id="rId61" display="1911"/>
    <hyperlink ref="PA61" r:id="rId62" display="1911"/>
    <hyperlink ref="RA61" r:id="rId63" display="1911"/>
    <hyperlink ref="TA61" r:id="rId64" display="1911"/>
    <hyperlink ref="NA62" r:id="rId65" display="1912"/>
    <hyperlink ref="PA62" r:id="rId66" display="1912"/>
    <hyperlink ref="RA62" r:id="rId67" display="1912"/>
    <hyperlink ref="TA62" r:id="rId68" display="1912"/>
    <hyperlink ref="NA63" r:id="rId69" display="1913"/>
    <hyperlink ref="PA63" r:id="rId70" display="1913"/>
    <hyperlink ref="RA63" r:id="rId71" display="1913"/>
    <hyperlink ref="TA63" r:id="rId72" display="1913"/>
    <hyperlink ref="NA64" r:id="rId73" display="1914"/>
    <hyperlink ref="PA64" r:id="rId74" display="1914"/>
    <hyperlink ref="RA64" r:id="rId75" display="1914"/>
    <hyperlink ref="TA64" r:id="rId76" display="1914"/>
    <hyperlink ref="NA65" r:id="rId77" display="1915"/>
    <hyperlink ref="PA65" r:id="rId78" display="1915"/>
    <hyperlink ref="RA65" r:id="rId79" display="1915"/>
    <hyperlink ref="TA65" r:id="rId80" display="1915"/>
    <hyperlink ref="NA66" r:id="rId81" display="1916"/>
    <hyperlink ref="PA66" r:id="rId82" display="1916"/>
    <hyperlink ref="RA66" r:id="rId83" display="1916"/>
    <hyperlink ref="TA66" r:id="rId84" display="1916"/>
    <hyperlink ref="NA67" r:id="rId85" display="1917"/>
    <hyperlink ref="PA67" r:id="rId86" display="1917"/>
    <hyperlink ref="RA67" r:id="rId87" display="1917"/>
    <hyperlink ref="TA67" r:id="rId88" display="1917"/>
    <hyperlink ref="NA68" r:id="rId89" display="1918"/>
    <hyperlink ref="PA68" r:id="rId90" display="1918"/>
    <hyperlink ref="RA68" r:id="rId91" display="1918"/>
    <hyperlink ref="TA68" r:id="rId92" display="1918"/>
    <hyperlink ref="NA69" r:id="rId93" display="1919"/>
    <hyperlink ref="PA69" r:id="rId94" display="1919"/>
    <hyperlink ref="RA69" r:id="rId95" display="1919"/>
    <hyperlink ref="TA69" r:id="rId96" display="1919"/>
    <hyperlink ref="NA70" r:id="rId97" display="1920"/>
    <hyperlink ref="PA70" r:id="rId98" display="1920"/>
    <hyperlink ref="RA70" r:id="rId99" display="1920"/>
    <hyperlink ref="TA70" r:id="rId100" display="1920"/>
    <hyperlink ref="NA71" r:id="rId101" display="1921"/>
    <hyperlink ref="PA71" r:id="rId102" display="1921"/>
    <hyperlink ref="RA71" r:id="rId103" display="1921"/>
    <hyperlink ref="TA71" r:id="rId104" display="1921"/>
    <hyperlink ref="NA72" r:id="rId105" display="1922"/>
    <hyperlink ref="PA72" r:id="rId106" display="1922"/>
    <hyperlink ref="RA72" r:id="rId107" display="1922"/>
    <hyperlink ref="TA72" r:id="rId108" display="1922"/>
    <hyperlink ref="NA73" r:id="rId109" display="1923"/>
    <hyperlink ref="PA73" r:id="rId110" display="1923"/>
    <hyperlink ref="RA73" r:id="rId111" display="1923"/>
    <hyperlink ref="TA73" r:id="rId112" display="1923"/>
    <hyperlink ref="NA74" r:id="rId113" display="1924"/>
    <hyperlink ref="PA74" r:id="rId114" display="1924"/>
    <hyperlink ref="RA74" r:id="rId115" display="1924"/>
    <hyperlink ref="TA74" r:id="rId116" display="1924"/>
    <hyperlink ref="NA75" r:id="rId117" display="1925"/>
    <hyperlink ref="PA75" r:id="rId118" display="1925"/>
    <hyperlink ref="RA75" r:id="rId119" display="1925"/>
    <hyperlink ref="TA75" r:id="rId120" display="1925"/>
    <hyperlink ref="NA76" r:id="rId121" display="1926"/>
    <hyperlink ref="PA76" r:id="rId122" display="1926"/>
    <hyperlink ref="RA76" r:id="rId123" display="1926"/>
    <hyperlink ref="TA76" r:id="rId124" display="1926"/>
    <hyperlink ref="NA77" r:id="rId125" display="1927"/>
    <hyperlink ref="PA77" r:id="rId126" display="1927"/>
    <hyperlink ref="RA77" r:id="rId127" display="1927"/>
    <hyperlink ref="TA77" r:id="rId128" display="1927"/>
    <hyperlink ref="NA78" r:id="rId129" display="1928"/>
    <hyperlink ref="PA78" r:id="rId130" display="1928"/>
    <hyperlink ref="RA78" r:id="rId131" display="1928"/>
    <hyperlink ref="TA78" r:id="rId132" display="1928"/>
    <hyperlink ref="NA79" r:id="rId133" display="1929"/>
    <hyperlink ref="PA79" r:id="rId134" display="1929"/>
    <hyperlink ref="RA79" r:id="rId135" display="1929"/>
    <hyperlink ref="TA79" r:id="rId136" display="1929"/>
    <hyperlink ref="NA80" r:id="rId137" display="1930"/>
    <hyperlink ref="PA80" r:id="rId138" display="1930"/>
    <hyperlink ref="RA80" r:id="rId139" display="1930"/>
    <hyperlink ref="TA80" r:id="rId140" display="1930"/>
    <hyperlink ref="NA81" r:id="rId141" display="1931"/>
    <hyperlink ref="PA81" r:id="rId142" display="1931"/>
    <hyperlink ref="RA81" r:id="rId143" display="1931"/>
    <hyperlink ref="TA81" r:id="rId144" display="1931"/>
    <hyperlink ref="NA82" r:id="rId145" display="1932"/>
    <hyperlink ref="PA82" r:id="rId146" display="1932"/>
    <hyperlink ref="RA82" r:id="rId147" display="1932"/>
    <hyperlink ref="TA82" r:id="rId148" display="1932"/>
    <hyperlink ref="NA83" r:id="rId149" display="1933"/>
    <hyperlink ref="PA83" r:id="rId150" display="1933"/>
    <hyperlink ref="RA83" r:id="rId151" display="1933"/>
    <hyperlink ref="TA83" r:id="rId152" display="1933"/>
    <hyperlink ref="NA84" r:id="rId153" display="1934"/>
    <hyperlink ref="PA84" r:id="rId154" display="1934"/>
    <hyperlink ref="RA84" r:id="rId155" display="1934"/>
    <hyperlink ref="TA84" r:id="rId156" display="1934"/>
    <hyperlink ref="NA85" r:id="rId157" display="1935"/>
    <hyperlink ref="PA85" r:id="rId158" display="1935"/>
    <hyperlink ref="RA85" r:id="rId159" display="1935"/>
    <hyperlink ref="TA85" r:id="rId160" display="1935"/>
    <hyperlink ref="NA86" r:id="rId161" display="1936"/>
    <hyperlink ref="PA86" r:id="rId162" display="1936"/>
    <hyperlink ref="RA86" r:id="rId163" display="1936"/>
    <hyperlink ref="TA86" r:id="rId164" display="1936"/>
    <hyperlink ref="NA87" r:id="rId165" display="1937"/>
    <hyperlink ref="PA87" r:id="rId166" display="1937"/>
    <hyperlink ref="RA87" r:id="rId167" display="1937"/>
    <hyperlink ref="TA87" r:id="rId168" display="1937"/>
    <hyperlink ref="NA88" r:id="rId169" display="1938"/>
    <hyperlink ref="PA88" r:id="rId170" display="1938"/>
    <hyperlink ref="RA88" r:id="rId171" display="1938"/>
    <hyperlink ref="TA88" r:id="rId172" display="1938"/>
    <hyperlink ref="NA89" r:id="rId173" display="1939"/>
    <hyperlink ref="PA89" r:id="rId174" display="1939"/>
    <hyperlink ref="RA89" r:id="rId175" display="1939"/>
    <hyperlink ref="TA89" r:id="rId176" display="1939"/>
    <hyperlink ref="NA90" r:id="rId177" display="1940"/>
    <hyperlink ref="PA90" r:id="rId178" display="1940"/>
    <hyperlink ref="RA90" r:id="rId179" display="1940"/>
    <hyperlink ref="TA90" r:id="rId180" display="1940"/>
    <hyperlink ref="NA91" r:id="rId181" display="1941"/>
    <hyperlink ref="PA91" r:id="rId182" display="1941"/>
    <hyperlink ref="RA91" r:id="rId183" display="1941"/>
    <hyperlink ref="TA91" r:id="rId184" display="1941"/>
    <hyperlink ref="NA92" r:id="rId185" display="1942"/>
    <hyperlink ref="PA92" r:id="rId186" display="1942"/>
    <hyperlink ref="RA92" r:id="rId187" display="1942"/>
    <hyperlink ref="TA92" r:id="rId188" display="1942"/>
    <hyperlink ref="NA93" r:id="rId189" display="1943"/>
    <hyperlink ref="PA93" r:id="rId190" display="1943"/>
    <hyperlink ref="RA93" r:id="rId191" display="1943"/>
    <hyperlink ref="TA93" r:id="rId192" display="1943"/>
    <hyperlink ref="NA94" r:id="rId193" display="1944"/>
    <hyperlink ref="PA94" r:id="rId194" display="1944"/>
    <hyperlink ref="RA94" r:id="rId195" display="1944"/>
    <hyperlink ref="TA94" r:id="rId196" display="1944"/>
    <hyperlink ref="NA95" r:id="rId197" display="1945"/>
    <hyperlink ref="PA95" r:id="rId198" display="1945"/>
    <hyperlink ref="RA95" r:id="rId199" display="1945"/>
    <hyperlink ref="TA95" r:id="rId200" display="1945"/>
    <hyperlink ref="NA96" r:id="rId201" display="1946"/>
    <hyperlink ref="PA96" r:id="rId202" display="1946"/>
    <hyperlink ref="RA96" r:id="rId203" display="1946"/>
    <hyperlink ref="TA96" r:id="rId204" display="1946"/>
    <hyperlink ref="NA97" r:id="rId205" display="1947"/>
    <hyperlink ref="PA97" r:id="rId206" display="1947"/>
    <hyperlink ref="RA97" r:id="rId207" display="1947"/>
    <hyperlink ref="TA97" r:id="rId208" display="1947"/>
    <hyperlink ref="NA98" r:id="rId209" display="1948"/>
    <hyperlink ref="PA98" r:id="rId210" display="1948"/>
    <hyperlink ref="RA98" r:id="rId211" display="1948"/>
    <hyperlink ref="TA98" r:id="rId212" display="1948"/>
    <hyperlink ref="NA99" r:id="rId213" display="1949"/>
    <hyperlink ref="PA99" r:id="rId214" display="1949"/>
    <hyperlink ref="RA99" r:id="rId215" display="1949"/>
    <hyperlink ref="TA99" r:id="rId216" display="1949"/>
    <hyperlink ref="NA100" r:id="rId217" display="1950"/>
    <hyperlink ref="PA100" r:id="rId218" display="1950"/>
    <hyperlink ref="RA100" r:id="rId219" display="1950"/>
    <hyperlink ref="TA100" r:id="rId220" display="1950"/>
    <hyperlink ref="NA101" r:id="rId221" display="1951"/>
    <hyperlink ref="PA101" r:id="rId222" display="1951"/>
    <hyperlink ref="RA101" r:id="rId223" display="1951"/>
    <hyperlink ref="TA101" r:id="rId224" display="1951"/>
    <hyperlink ref="NA102" r:id="rId225" display="1952"/>
    <hyperlink ref="PA102" r:id="rId226" display="1952"/>
    <hyperlink ref="RA102" r:id="rId227" display="1952"/>
    <hyperlink ref="TA102" r:id="rId228" display="1952"/>
    <hyperlink ref="NA103" r:id="rId229" display="1953"/>
    <hyperlink ref="PA103" r:id="rId230" display="1953"/>
    <hyperlink ref="RA103" r:id="rId231" display="1953"/>
    <hyperlink ref="TA103" r:id="rId232" display="1953"/>
    <hyperlink ref="NA104" r:id="rId233" display="1954"/>
    <hyperlink ref="PA104" r:id="rId234" display="1954"/>
    <hyperlink ref="RA104" r:id="rId235" display="1954"/>
    <hyperlink ref="TA104" r:id="rId236" display="1954"/>
    <hyperlink ref="NA105" r:id="rId237" display="1955"/>
    <hyperlink ref="PA105" r:id="rId238" display="1955"/>
    <hyperlink ref="RA105" r:id="rId239" display="1955"/>
    <hyperlink ref="TA105" r:id="rId240" display="1955"/>
    <hyperlink ref="NA106" r:id="rId241" display="1956"/>
    <hyperlink ref="PA106" r:id="rId242" display="1956"/>
    <hyperlink ref="RA106" r:id="rId243" display="1956"/>
    <hyperlink ref="TA106" r:id="rId244" display="1956"/>
    <hyperlink ref="NA107" r:id="rId245" display="1957"/>
    <hyperlink ref="OA107" r:id="rId246" display="1957"/>
    <hyperlink ref="PA107" r:id="rId247" display="1957"/>
    <hyperlink ref="RA107" r:id="rId248" display="1957"/>
    <hyperlink ref="TA107" r:id="rId249" display="1957"/>
    <hyperlink ref="NA108" r:id="rId250" display="1958"/>
    <hyperlink ref="OA108" r:id="rId251" display="1958"/>
    <hyperlink ref="PA108" r:id="rId252" display="1958"/>
    <hyperlink ref="RA108" r:id="rId253" display="1958"/>
    <hyperlink ref="TA108" r:id="rId254" display="1958"/>
    <hyperlink ref="NA109" r:id="rId255" display="1959"/>
    <hyperlink ref="OA109" r:id="rId256" display="1959"/>
    <hyperlink ref="PA109" r:id="rId257" display="1959"/>
    <hyperlink ref="RA109" r:id="rId258" display="1959"/>
    <hyperlink ref="TA109" r:id="rId259" display="1959"/>
    <hyperlink ref="NA110" r:id="rId260" display="1960"/>
    <hyperlink ref="OA110" r:id="rId261" display="1960"/>
    <hyperlink ref="PA110" r:id="rId262" display="1960"/>
    <hyperlink ref="RA110" r:id="rId263" display="1960"/>
    <hyperlink ref="TA110" r:id="rId264" display="1960"/>
    <hyperlink ref="NA111" r:id="rId265" display="1961"/>
    <hyperlink ref="OA111" r:id="rId266" display="1961"/>
    <hyperlink ref="PA111" r:id="rId267" display="1961"/>
    <hyperlink ref="RA111" r:id="rId268" display="1961"/>
    <hyperlink ref="TA111" r:id="rId269" display="1961"/>
    <hyperlink ref="NA112" r:id="rId270" display="1962"/>
    <hyperlink ref="OA112" r:id="rId271" display="1962"/>
    <hyperlink ref="PA112" r:id="rId272" display="1962"/>
    <hyperlink ref="QA112" r:id="rId273" display="1962"/>
    <hyperlink ref="RA112" r:id="rId274" display="1962"/>
    <hyperlink ref="TA112" r:id="rId275" display="1962"/>
    <hyperlink ref="NA113" r:id="rId276" display="1963"/>
    <hyperlink ref="OA113" r:id="rId277" display="1963"/>
    <hyperlink ref="PA113" r:id="rId278" display="1963"/>
    <hyperlink ref="QA113" r:id="rId279" display="1963"/>
    <hyperlink ref="RA113" r:id="rId280" display="1963"/>
    <hyperlink ref="TA113" r:id="rId281" display="1963"/>
    <hyperlink ref="NA114" r:id="rId282" display="1964"/>
    <hyperlink ref="OA114" r:id="rId283" display="1964"/>
    <hyperlink ref="PA114" r:id="rId284" display="1964"/>
    <hyperlink ref="QA114" r:id="rId285" display="1964"/>
    <hyperlink ref="RA114" r:id="rId286" display="1964"/>
    <hyperlink ref="TA114" r:id="rId287" display="1964"/>
    <hyperlink ref="NA115" r:id="rId288" display="1965"/>
    <hyperlink ref="OA115" r:id="rId289" display="1965"/>
    <hyperlink ref="PA115" r:id="rId290" display="1965"/>
    <hyperlink ref="QA115" r:id="rId291" display="1965"/>
    <hyperlink ref="RA115" r:id="rId292" display="1965"/>
    <hyperlink ref="TA115" r:id="rId293" display="1965"/>
    <hyperlink ref="NA116" r:id="rId294" display="1966"/>
    <hyperlink ref="OA116" r:id="rId295" display="1966"/>
    <hyperlink ref="PA116" r:id="rId296" display="1966"/>
    <hyperlink ref="QA116" r:id="rId297" display="1966"/>
    <hyperlink ref="RA116" r:id="rId298" display="1966"/>
    <hyperlink ref="TA116" r:id="rId299" display="1966"/>
    <hyperlink ref="NA117" r:id="rId300" display="1967"/>
    <hyperlink ref="OA117" r:id="rId301" display="1967"/>
    <hyperlink ref="PA117" r:id="rId302" display="1967"/>
    <hyperlink ref="QA117" r:id="rId303" display="1967"/>
    <hyperlink ref="RA117" r:id="rId304" display="1967"/>
    <hyperlink ref="TA117" r:id="rId305" display="1967"/>
    <hyperlink ref="NA118" r:id="rId306" display="1968"/>
    <hyperlink ref="OA118" r:id="rId307" display="1968"/>
    <hyperlink ref="PA118" r:id="rId308" display="1968"/>
    <hyperlink ref="QA118" r:id="rId309" display="1968"/>
    <hyperlink ref="RA118" r:id="rId310" display="1968"/>
    <hyperlink ref="TA118" r:id="rId311" display="1968"/>
    <hyperlink ref="NA119" r:id="rId312" display="1969"/>
    <hyperlink ref="OA119" r:id="rId313" display="1969"/>
    <hyperlink ref="PA119" r:id="rId314" display="1969"/>
    <hyperlink ref="QA119" r:id="rId315" display="1969"/>
    <hyperlink ref="RA119" r:id="rId316" display="1969"/>
    <hyperlink ref="TA119" r:id="rId317" display="1969"/>
    <hyperlink ref="NA120" r:id="rId318" display="1970"/>
    <hyperlink ref="PA120" r:id="rId319" display="1970"/>
    <hyperlink ref="QA120" r:id="rId320" display="1970"/>
    <hyperlink ref="RA120" r:id="rId321" display="1970"/>
    <hyperlink ref="TA120" r:id="rId322" display="1970"/>
    <hyperlink ref="NA121" r:id="rId323" display="1971"/>
    <hyperlink ref="OA121" r:id="rId324" display="1971"/>
    <hyperlink ref="PA121" r:id="rId325" display="1971"/>
    <hyperlink ref="QA121" r:id="rId326" display="1971"/>
    <hyperlink ref="RA121" r:id="rId327" display="1971"/>
    <hyperlink ref="TA121" r:id="rId328" display="1971"/>
    <hyperlink ref="NA122" r:id="rId329" display="1972"/>
    <hyperlink ref="OA122" r:id="rId330" display="1972"/>
    <hyperlink ref="PA122" r:id="rId331" display="1972"/>
    <hyperlink ref="QA122" r:id="rId332" display="1972"/>
    <hyperlink ref="RA122" r:id="rId333" display="1972"/>
    <hyperlink ref="TA122" r:id="rId334" display="1972"/>
    <hyperlink ref="NA123" r:id="rId335" display="1973"/>
    <hyperlink ref="OA123" r:id="rId336" display="1973"/>
    <hyperlink ref="PA123" r:id="rId337" display="1973"/>
    <hyperlink ref="QA123" r:id="rId338" display="1973"/>
    <hyperlink ref="RA123" r:id="rId339" display="1973"/>
    <hyperlink ref="TA123" r:id="rId340" display="1973"/>
    <hyperlink ref="NA124" r:id="rId341" display="1974"/>
    <hyperlink ref="OA124" r:id="rId342" display="1974"/>
    <hyperlink ref="PA124" r:id="rId343" display="1974"/>
    <hyperlink ref="RA124" r:id="rId344" display="1974"/>
    <hyperlink ref="TA124" r:id="rId345" display="1974"/>
    <hyperlink ref="NA125" r:id="rId346" display="1975"/>
    <hyperlink ref="OA125" r:id="rId347" display="1975"/>
    <hyperlink ref="PA125" r:id="rId348" display="1975"/>
    <hyperlink ref="QA125" r:id="rId349" display="1975"/>
    <hyperlink ref="RA125" r:id="rId350" display="1975"/>
    <hyperlink ref="TA125" r:id="rId351" display="1975"/>
    <hyperlink ref="NA126" r:id="rId352" display="1976"/>
    <hyperlink ref="OA126" r:id="rId353" display="1976"/>
    <hyperlink ref="PA126" r:id="rId354" display="1976"/>
    <hyperlink ref="QA126" r:id="rId355" display="1976"/>
    <hyperlink ref="RA126" r:id="rId356" display="1976"/>
    <hyperlink ref="TA126" r:id="rId357" display="1976"/>
    <hyperlink ref="NA127" r:id="rId358" display="1977"/>
    <hyperlink ref="OA127" r:id="rId359" display="1977"/>
    <hyperlink ref="PA127" r:id="rId360" display="1977"/>
    <hyperlink ref="QA127" r:id="rId361" display="1977"/>
    <hyperlink ref="RA127" r:id="rId362" display="1977"/>
    <hyperlink ref="TA127" r:id="rId363" display="1977"/>
    <hyperlink ref="NA128" r:id="rId364" display="1978"/>
    <hyperlink ref="OA128" r:id="rId365" display="1978"/>
    <hyperlink ref="PA128" r:id="rId366" display="1978"/>
    <hyperlink ref="QA128" r:id="rId367" display="1978"/>
    <hyperlink ref="RA128" r:id="rId368" display="1978"/>
    <hyperlink ref="TA128" r:id="rId369" display="1978"/>
    <hyperlink ref="NA129" r:id="rId370" display="1979"/>
    <hyperlink ref="OA129" r:id="rId371" display="1979"/>
    <hyperlink ref="PA129" r:id="rId372" display="1979"/>
    <hyperlink ref="QA129" r:id="rId373" display="1979"/>
    <hyperlink ref="RA129" r:id="rId374" display="1979"/>
    <hyperlink ref="TA129" r:id="rId375" display="1979"/>
    <hyperlink ref="NA130" r:id="rId376" display="1980"/>
    <hyperlink ref="PA130" r:id="rId377" display="1980"/>
    <hyperlink ref="QA130" r:id="rId378" display="1980"/>
    <hyperlink ref="RA130" r:id="rId379" display="1980"/>
    <hyperlink ref="TA130" r:id="rId380" display="1980"/>
    <hyperlink ref="NA131" r:id="rId381" display="1981"/>
    <hyperlink ref="PA131" r:id="rId382" display="1981"/>
    <hyperlink ref="QA131" r:id="rId383" display="1981"/>
    <hyperlink ref="RA131" r:id="rId384" display="1981"/>
    <hyperlink ref="TA131" r:id="rId385" display="1981"/>
    <hyperlink ref="NA132" r:id="rId386" display="1982"/>
    <hyperlink ref="PA132" r:id="rId387" display="1982"/>
    <hyperlink ref="QA132" r:id="rId388" display="1982"/>
    <hyperlink ref="RA132" r:id="rId389" display="1982"/>
    <hyperlink ref="TA132" r:id="rId390" display="1982"/>
    <hyperlink ref="NA133" r:id="rId391" display="1983"/>
    <hyperlink ref="PA133" r:id="rId392" display="1983"/>
    <hyperlink ref="QA133" r:id="rId393" display="1983"/>
    <hyperlink ref="RA133" r:id="rId394" display="1983"/>
    <hyperlink ref="TA133" r:id="rId395" display="1983"/>
    <hyperlink ref="NA134" r:id="rId396" display="1984"/>
    <hyperlink ref="PA134" r:id="rId397" display="1984"/>
    <hyperlink ref="QA134" r:id="rId398" display="1984"/>
    <hyperlink ref="RA134" r:id="rId399" display="1984"/>
    <hyperlink ref="TA134" r:id="rId400" display="1984"/>
    <hyperlink ref="NA135" r:id="rId401" display="1985"/>
    <hyperlink ref="PA135" r:id="rId402" display="1985"/>
    <hyperlink ref="QA135" r:id="rId403" display="1985"/>
    <hyperlink ref="RA135" r:id="rId404" display="1985"/>
    <hyperlink ref="TA135" r:id="rId405" display="1985"/>
    <hyperlink ref="NA136" r:id="rId406" display="1986"/>
    <hyperlink ref="PA136" r:id="rId407" display="1986"/>
    <hyperlink ref="QA136" r:id="rId408" display="1986"/>
    <hyperlink ref="RA136" r:id="rId409" display="1986"/>
    <hyperlink ref="TA136" r:id="rId410" display="1986"/>
    <hyperlink ref="NA137" r:id="rId411" display="1987"/>
    <hyperlink ref="PA137" r:id="rId412" display="1987"/>
    <hyperlink ref="RA137" r:id="rId413" display="1987"/>
    <hyperlink ref="TA137" r:id="rId414" display="1987"/>
    <hyperlink ref="NA138" r:id="rId415" display="1988"/>
    <hyperlink ref="PA138" r:id="rId416" display="1988"/>
    <hyperlink ref="RA138" r:id="rId417" display="1988"/>
    <hyperlink ref="TA138" r:id="rId418" display="1988"/>
    <hyperlink ref="NA139" r:id="rId419" display="1989"/>
    <hyperlink ref="PA139" r:id="rId420" display="1989"/>
    <hyperlink ref="RA139" r:id="rId421" display="1989"/>
    <hyperlink ref="TA139" r:id="rId422" display="1989"/>
    <hyperlink ref="NA140" r:id="rId423" display="1990"/>
    <hyperlink ref="PA140" r:id="rId424" display="1990"/>
    <hyperlink ref="QA140" r:id="rId425" display="1990"/>
    <hyperlink ref="RA140" r:id="rId426" display="1990"/>
    <hyperlink ref="TA140" r:id="rId427" display="1990"/>
    <hyperlink ref="NA141" r:id="rId428" display="1991"/>
    <hyperlink ref="PA141" r:id="rId429" display="1991"/>
    <hyperlink ref="QA141" r:id="rId430" display="1991"/>
    <hyperlink ref="RA141" r:id="rId431" display="1991"/>
    <hyperlink ref="TA141" r:id="rId432" display="1991"/>
    <hyperlink ref="NA142" r:id="rId433" display="1992"/>
    <hyperlink ref="OA142" r:id="rId434" display="1992"/>
    <hyperlink ref="PA142" r:id="rId435" display="1992"/>
    <hyperlink ref="QA142" r:id="rId436" display="1992"/>
    <hyperlink ref="RA142" r:id="rId437" display="1992"/>
    <hyperlink ref="TA142" r:id="rId438" display="1992"/>
    <hyperlink ref="NA143" r:id="rId439" display="1993"/>
    <hyperlink ref="OA143" r:id="rId440" display="1993"/>
    <hyperlink ref="PA143" r:id="rId441" display="1993"/>
    <hyperlink ref="QA143" r:id="rId442" display="1993"/>
    <hyperlink ref="RA143" r:id="rId443" display="1993"/>
    <hyperlink ref="TA143" r:id="rId444" display="1993"/>
    <hyperlink ref="NA144" r:id="rId445" display="1994"/>
    <hyperlink ref="OA144" r:id="rId446" display="1994"/>
    <hyperlink ref="PA144" r:id="rId447" display="1994"/>
    <hyperlink ref="QA144" r:id="rId448" display="1994"/>
    <hyperlink ref="RA144" r:id="rId449" display="1994"/>
    <hyperlink ref="TA144" r:id="rId450" display="1994"/>
    <hyperlink ref="NA145" r:id="rId451" display="1995"/>
    <hyperlink ref="OA145" r:id="rId452" display="1995"/>
    <hyperlink ref="PA145" r:id="rId453" display="1995"/>
    <hyperlink ref="QA145" r:id="rId454" display="1995"/>
    <hyperlink ref="RA145" r:id="rId455" display="1995"/>
    <hyperlink ref="TA145" r:id="rId456" display="1995"/>
    <hyperlink ref="NA146" r:id="rId457" display="1996"/>
    <hyperlink ref="OA146" r:id="rId458" display="1996"/>
    <hyperlink ref="PA146" r:id="rId459" display="1996"/>
    <hyperlink ref="QA146" r:id="rId460" display="1996"/>
    <hyperlink ref="RA146" r:id="rId461" display="1996"/>
    <hyperlink ref="TA146" r:id="rId462" display="1996"/>
    <hyperlink ref="NA147" r:id="rId463" display="1997"/>
    <hyperlink ref="OA147" r:id="rId464" display="1997"/>
    <hyperlink ref="PA147" r:id="rId465" display="1997"/>
    <hyperlink ref="QA147" r:id="rId466" display="1997"/>
    <hyperlink ref="RA147" r:id="rId467" display="1997"/>
    <hyperlink ref="TA147" r:id="rId468" display="1997"/>
    <hyperlink ref="NA148" r:id="rId469" display="1998"/>
    <hyperlink ref="OA148" r:id="rId470" display="1998"/>
    <hyperlink ref="PA148" r:id="rId471" display="1998"/>
    <hyperlink ref="QA148" r:id="rId472" display="1998"/>
    <hyperlink ref="RA148" r:id="rId473" display="1998"/>
    <hyperlink ref="TA148" r:id="rId474" display="1998"/>
    <hyperlink ref="NA149" r:id="rId475" display="1999"/>
    <hyperlink ref="OA149" r:id="rId476" display="1999"/>
    <hyperlink ref="PA149" r:id="rId477" display="1999"/>
    <hyperlink ref="QA149" r:id="rId478" display="1999"/>
    <hyperlink ref="RA149" r:id="rId479" display="1999"/>
    <hyperlink ref="TA149" r:id="rId480" display="1999"/>
    <hyperlink ref="NA150" r:id="rId481" display="2000"/>
    <hyperlink ref="OA150" r:id="rId482" display="2000"/>
    <hyperlink ref="PA150" r:id="rId483" display="2000"/>
    <hyperlink ref="QA150" r:id="rId484" display="2000"/>
    <hyperlink ref="RA150" r:id="rId485" display="2000"/>
    <hyperlink ref="TA150" r:id="rId486" display="2000"/>
    <hyperlink ref="NA151" r:id="rId487" display="2001"/>
    <hyperlink ref="OA151" r:id="rId488" display="2001"/>
    <hyperlink ref="PA151" r:id="rId489" display="2001"/>
    <hyperlink ref="QA151" r:id="rId490" display="2001"/>
    <hyperlink ref="RA151" r:id="rId491" display="2001"/>
    <hyperlink ref="TA151" r:id="rId492" display="2001"/>
    <hyperlink ref="NA152" r:id="rId493" display="2002"/>
    <hyperlink ref="OA152" r:id="rId494" display="2002"/>
    <hyperlink ref="PA152" r:id="rId495" display="2002"/>
    <hyperlink ref="QA152" r:id="rId496" display="2002"/>
    <hyperlink ref="RA152" r:id="rId497" display="2002"/>
    <hyperlink ref="TA152" r:id="rId498" display="2002"/>
    <hyperlink ref="NA153" r:id="rId499" display="2003"/>
    <hyperlink ref="OA153" r:id="rId500" display="2003"/>
    <hyperlink ref="PA153" r:id="rId501" display="2003"/>
    <hyperlink ref="QA153" r:id="rId502" display="2003"/>
    <hyperlink ref="RA153" r:id="rId503" display="2003"/>
    <hyperlink ref="TA153" r:id="rId504" display="2003"/>
    <hyperlink ref="NA154" r:id="rId505" display="2004"/>
    <hyperlink ref="OA154" r:id="rId506" display="2004"/>
    <hyperlink ref="PA154" r:id="rId507" display="2004"/>
    <hyperlink ref="QA154" r:id="rId508" display="2004"/>
    <hyperlink ref="RA154" r:id="rId509" display="2004"/>
    <hyperlink ref="TA154" r:id="rId510" display="2004"/>
    <hyperlink ref="NA155" r:id="rId511" display="2005"/>
    <hyperlink ref="OA155" r:id="rId512" display="2005"/>
    <hyperlink ref="PA155" r:id="rId513" display="2005"/>
    <hyperlink ref="QA155" r:id="rId514" display="2005"/>
    <hyperlink ref="RA155" r:id="rId515" display="2005"/>
    <hyperlink ref="TA155" r:id="rId516" display="2005"/>
    <hyperlink ref="NA156" r:id="rId517" display="2006"/>
    <hyperlink ref="OA156" r:id="rId518" display="2006"/>
    <hyperlink ref="PA156" r:id="rId519" display="2006"/>
    <hyperlink ref="QA156" r:id="rId520" display="2006"/>
    <hyperlink ref="RA156" r:id="rId521" display="2006"/>
    <hyperlink ref="TA156" r:id="rId522" display="2006"/>
    <hyperlink ref="NA157" r:id="rId523" display="2007"/>
    <hyperlink ref="OA157" r:id="rId524" display="2007"/>
    <hyperlink ref="PA157" r:id="rId525" display="2007"/>
    <hyperlink ref="QA157" r:id="rId526" display="2007"/>
    <hyperlink ref="RA157" r:id="rId527" display="2007"/>
    <hyperlink ref="TA157" r:id="rId528" display="2007"/>
    <hyperlink ref="NA158" r:id="rId529" display="2008"/>
    <hyperlink ref="OA158" r:id="rId530" display="2008"/>
    <hyperlink ref="PA158" r:id="rId531" display="2008"/>
    <hyperlink ref="QA158" r:id="rId532" display="2008"/>
    <hyperlink ref="RA158" r:id="rId533" display="2008"/>
    <hyperlink ref="TA158" r:id="rId534" display="2008"/>
    <hyperlink ref="NA159" r:id="rId535" display="2009"/>
    <hyperlink ref="OA159" r:id="rId536" display="2009"/>
    <hyperlink ref="PA159" r:id="rId537" display="2009"/>
    <hyperlink ref="QA159" r:id="rId538" display="2009"/>
    <hyperlink ref="RA159" r:id="rId539" display="2009"/>
    <hyperlink ref="TA159" r:id="rId540" display="2009"/>
    <hyperlink ref="NA160" r:id="rId541" display="2010"/>
    <hyperlink ref="OA160" r:id="rId542" display="2010"/>
    <hyperlink ref="PA160" r:id="rId543" display="2010"/>
    <hyperlink ref="QA160" r:id="rId544" display="2010"/>
    <hyperlink ref="RA160" r:id="rId545" display="2010"/>
    <hyperlink ref="TA160" r:id="rId546" display="2010"/>
    <hyperlink ref="NA161" r:id="rId547" display="2011"/>
    <hyperlink ref="OA161" r:id="rId548" display="2011"/>
    <hyperlink ref="PA161" r:id="rId549" display="2011"/>
    <hyperlink ref="QA161" r:id="rId550" display="2011"/>
    <hyperlink ref="RA161" r:id="rId551" display="2011"/>
    <hyperlink ref="TA161" r:id="rId552" display="2011"/>
    <hyperlink ref="NA162" r:id="rId553" display="2012"/>
    <hyperlink ref="OA162" r:id="rId554" display="2012"/>
    <hyperlink ref="PA162" r:id="rId555" display="2012"/>
    <hyperlink ref="QA162" r:id="rId556" display="2012"/>
    <hyperlink ref="RA162" r:id="rId557" display="2012"/>
    <hyperlink ref="TA162" r:id="rId558" display="2012"/>
    <hyperlink ref="NA163" r:id="rId559" display="2013"/>
    <hyperlink ref="OA163" r:id="rId560" display="2013"/>
    <hyperlink ref="PA163" r:id="rId561" display="2013"/>
    <hyperlink ref="QA163" r:id="rId562" display="2013"/>
    <hyperlink ref="RA163" r:id="rId563" display="2013"/>
    <hyperlink ref="TA163" r:id="rId564" display="2013"/>
    <hyperlink ref="NA164" r:id="rId565" display="2014"/>
    <hyperlink ref="OA164" r:id="rId566" display="2014"/>
    <hyperlink ref="PA164" r:id="rId567" display="2014"/>
    <hyperlink ref="QA164" r:id="rId568" display="2014"/>
    <hyperlink ref="RA164" r:id="rId569" display="2014"/>
    <hyperlink ref="TA164" r:id="rId570" display="2014"/>
    <hyperlink ref="NA165" r:id="rId571" display="2015"/>
    <hyperlink ref="OA165" r:id="rId572" display="2015"/>
    <hyperlink ref="PA165" r:id="rId573" display="2015"/>
    <hyperlink ref="QA165" r:id="rId574" display="2015"/>
    <hyperlink ref="RA165" r:id="rId575" display="2015"/>
    <hyperlink ref="TA165" r:id="rId576" display="2015"/>
    <hyperlink ref="NA166" r:id="rId577" display="2016"/>
    <hyperlink ref="OA166" r:id="rId578" display="2016"/>
    <hyperlink ref="PA166" r:id="rId579" display="2016"/>
    <hyperlink ref="QA166" r:id="rId580" display="2016"/>
    <hyperlink ref="RA166" r:id="rId581" display="2016"/>
    <hyperlink ref="TA166" r:id="rId582" display="2016"/>
    <hyperlink ref="NA167" r:id="rId583" display="2017"/>
    <hyperlink ref="OA167" r:id="rId584" display="2017"/>
    <hyperlink ref="PA167" r:id="rId585" display="2017"/>
    <hyperlink ref="QA167" r:id="rId586" display="2017"/>
    <hyperlink ref="RA167" r:id="rId587" display="2017"/>
    <hyperlink ref="TA167" r:id="rId588" display="2017"/>
    <hyperlink ref="NA168" r:id="rId589" display="2018"/>
    <hyperlink ref="OA168" r:id="rId590" display="2018"/>
    <hyperlink ref="PA168" r:id="rId591" display="2018"/>
    <hyperlink ref="QA168" r:id="rId592" display="2018"/>
    <hyperlink ref="RA168" r:id="rId593" display="2018"/>
    <hyperlink ref="TA168" r:id="rId594" display="2018"/>
    <hyperlink ref="NA169" r:id="rId595" display="2019"/>
    <hyperlink ref="OA169" r:id="rId596" display="2019"/>
    <hyperlink ref="PA169" r:id="rId597" display="2019"/>
    <hyperlink ref="QA169" r:id="rId598" display="2019"/>
    <hyperlink ref="RA169" r:id="rId599" display="2019"/>
    <hyperlink ref="TA169" r:id="rId600" display="2019"/>
    <hyperlink ref="TA170" r:id="rId601" display="2020"/>
    <hyperlink ref="TA171" r:id="rId602" display="2021"/>
    <hyperlink ref="TA172" r:id="rId603" display="2022"/>
    <hyperlink ref="TA240" r:id="rId604" display="1890"/>
    <hyperlink ref="TA241" r:id="rId605" display="1891"/>
    <hyperlink ref="TA242" r:id="rId606" display="1892"/>
    <hyperlink ref="TA243" r:id="rId607" display="1893"/>
    <hyperlink ref="TA244" r:id="rId608" display="1894"/>
    <hyperlink ref="TA245" r:id="rId609" display="1895"/>
    <hyperlink ref="TA246" r:id="rId610" display="1896"/>
    <hyperlink ref="TA247" r:id="rId611" display="1897"/>
    <hyperlink ref="TA248" r:id="rId612" display="1898"/>
    <hyperlink ref="RA249" r:id="rId613" display="1899"/>
    <hyperlink ref="TA249" r:id="rId614" display="1899"/>
    <hyperlink ref="RA250" r:id="rId615" display="1900"/>
    <hyperlink ref="TA250" r:id="rId616" display="1900"/>
    <hyperlink ref="PA251" r:id="rId617" display="1901"/>
    <hyperlink ref="RA251" r:id="rId618" display="1901"/>
    <hyperlink ref="TA251" r:id="rId619" display="1901"/>
    <hyperlink ref="PA252" r:id="rId620" display="1902"/>
    <hyperlink ref="RA252" r:id="rId621" display="1902"/>
    <hyperlink ref="TA252" r:id="rId622" display="1902"/>
    <hyperlink ref="PA253" r:id="rId623" display="1903"/>
    <hyperlink ref="RA253" r:id="rId624" display="1903"/>
    <hyperlink ref="TA253" r:id="rId625" display="1903"/>
    <hyperlink ref="PA254" r:id="rId626" display="1904"/>
    <hyperlink ref="RA254" r:id="rId627" display="1904"/>
    <hyperlink ref="TA254" r:id="rId628" display="1904"/>
    <hyperlink ref="PA255" r:id="rId629" display="1905"/>
    <hyperlink ref="RA255" r:id="rId630" display="1905"/>
    <hyperlink ref="TA255" r:id="rId631" display="1905"/>
    <hyperlink ref="PA256" r:id="rId632" display="1906"/>
    <hyperlink ref="RA256" r:id="rId633" display="1906"/>
    <hyperlink ref="TA256" r:id="rId634" display="1906"/>
    <hyperlink ref="NA257" r:id="rId635" display="1907"/>
    <hyperlink ref="PA257" r:id="rId636" display="1907"/>
    <hyperlink ref="RA257" r:id="rId637" display="1907"/>
    <hyperlink ref="TA257" r:id="rId638" display="1907"/>
    <hyperlink ref="NA258" r:id="rId639" display="1908"/>
    <hyperlink ref="PA258" r:id="rId640" display="1908"/>
    <hyperlink ref="RA258" r:id="rId641" display="1908"/>
    <hyperlink ref="TA258" r:id="rId642" display="1908"/>
    <hyperlink ref="NA259" r:id="rId643" display="1909"/>
    <hyperlink ref="PA259" r:id="rId644" display="1909"/>
    <hyperlink ref="RA259" r:id="rId645" display="1909"/>
    <hyperlink ref="TA259" r:id="rId646" display="1909"/>
    <hyperlink ref="NA260" r:id="rId647" display="1910"/>
    <hyperlink ref="PA260" r:id="rId648" display="1910"/>
    <hyperlink ref="RA260" r:id="rId649" display="1910"/>
    <hyperlink ref="TA260" r:id="rId650" display="1910"/>
    <hyperlink ref="NA261" r:id="rId651" display="1911"/>
    <hyperlink ref="PA261" r:id="rId652" display="1911"/>
    <hyperlink ref="RA261" r:id="rId653" display="1911"/>
    <hyperlink ref="TA261" r:id="rId654" display="1911"/>
    <hyperlink ref="NA262" r:id="rId655" display="1912"/>
    <hyperlink ref="PA262" r:id="rId656" display="1912"/>
    <hyperlink ref="RA262" r:id="rId657" display="1912"/>
    <hyperlink ref="TA262" r:id="rId658" display="1912"/>
    <hyperlink ref="NA263" r:id="rId659" display="1913"/>
    <hyperlink ref="PA263" r:id="rId660" display="1913"/>
    <hyperlink ref="RA263" r:id="rId661" display="1913"/>
    <hyperlink ref="TA263" r:id="rId662" display="1913"/>
    <hyperlink ref="NA264" r:id="rId663" display="1914"/>
    <hyperlink ref="PA264" r:id="rId664" display="1914"/>
    <hyperlink ref="RA264" r:id="rId665" display="1914"/>
    <hyperlink ref="TA264" r:id="rId666" display="1914"/>
    <hyperlink ref="NA265" r:id="rId667" display="1915"/>
    <hyperlink ref="PA265" r:id="rId668" display="1915"/>
    <hyperlink ref="RA265" r:id="rId669" display="1915"/>
    <hyperlink ref="TA265" r:id="rId670" display="1915"/>
    <hyperlink ref="NA266" r:id="rId671" display="1916"/>
    <hyperlink ref="PA266" r:id="rId672" display="1916"/>
    <hyperlink ref="RA266" r:id="rId673" display="1916"/>
    <hyperlink ref="TA266" r:id="rId674" display="1916"/>
    <hyperlink ref="NA267" r:id="rId675" display="1917"/>
    <hyperlink ref="PA267" r:id="rId676" display="1917"/>
    <hyperlink ref="RA267" r:id="rId677" display="1917"/>
    <hyperlink ref="TA267" r:id="rId678" display="1917"/>
    <hyperlink ref="NA268" r:id="rId679" display="1918"/>
    <hyperlink ref="PA268" r:id="rId680" display="1918"/>
    <hyperlink ref="RA268" r:id="rId681" display="1918"/>
    <hyperlink ref="TA268" r:id="rId682" display="1918"/>
    <hyperlink ref="NA269" r:id="rId683" display="1919"/>
    <hyperlink ref="PA269" r:id="rId684" display="1919"/>
    <hyperlink ref="RA269" r:id="rId685" display="1919"/>
    <hyperlink ref="TA269" r:id="rId686" display="1919"/>
    <hyperlink ref="NA270" r:id="rId687" display="1920"/>
    <hyperlink ref="PA270" r:id="rId688" display="1920"/>
    <hyperlink ref="RA270" r:id="rId689" display="1920"/>
    <hyperlink ref="TA270" r:id="rId690" display="1920"/>
    <hyperlink ref="NA271" r:id="rId691" display="1921"/>
    <hyperlink ref="PA271" r:id="rId692" display="1921"/>
    <hyperlink ref="RA271" r:id="rId693" display="1921"/>
    <hyperlink ref="TA271" r:id="rId694" display="1921"/>
    <hyperlink ref="NA272" r:id="rId695" display="1922"/>
    <hyperlink ref="PA272" r:id="rId696" display="1922"/>
    <hyperlink ref="RA272" r:id="rId697" display="1922"/>
    <hyperlink ref="TA272" r:id="rId698" display="1922"/>
    <hyperlink ref="NA273" r:id="rId699" display="1923"/>
    <hyperlink ref="PA273" r:id="rId700" display="1923"/>
    <hyperlink ref="RA273" r:id="rId701" display="1923"/>
    <hyperlink ref="TA273" r:id="rId702" display="1923"/>
    <hyperlink ref="NA274" r:id="rId703" display="1924"/>
    <hyperlink ref="PA274" r:id="rId704" display="1924"/>
    <hyperlink ref="RA274" r:id="rId705" display="1924"/>
    <hyperlink ref="TA274" r:id="rId706" display="1924"/>
    <hyperlink ref="NA275" r:id="rId707" display="1925"/>
    <hyperlink ref="PA275" r:id="rId708" display="1925"/>
    <hyperlink ref="RA275" r:id="rId709" display="1925"/>
    <hyperlink ref="TA275" r:id="rId710" display="1925"/>
    <hyperlink ref="NA276" r:id="rId711" display="1926"/>
    <hyperlink ref="PA276" r:id="rId712" display="1926"/>
    <hyperlink ref="RA276" r:id="rId713" display="1926"/>
    <hyperlink ref="TA276" r:id="rId714" display="1926"/>
    <hyperlink ref="NA277" r:id="rId715" display="1927"/>
    <hyperlink ref="PA277" r:id="rId716" display="1927"/>
    <hyperlink ref="RA277" r:id="rId717" display="1927"/>
    <hyperlink ref="TA277" r:id="rId718" display="1927"/>
    <hyperlink ref="NA278" r:id="rId719" display="1928"/>
    <hyperlink ref="PA278" r:id="rId720" display="1928"/>
    <hyperlink ref="RA278" r:id="rId721" display="1928"/>
    <hyperlink ref="TA278" r:id="rId722" display="1928"/>
    <hyperlink ref="NA279" r:id="rId723" display="1929"/>
    <hyperlink ref="PA279" r:id="rId724" display="1929"/>
    <hyperlink ref="RA279" r:id="rId725" display="1929"/>
    <hyperlink ref="TA279" r:id="rId726" display="1929"/>
    <hyperlink ref="NA280" r:id="rId727" display="1930"/>
    <hyperlink ref="PA280" r:id="rId728" display="1930"/>
    <hyperlink ref="RA280" r:id="rId729" display="1930"/>
    <hyperlink ref="TA280" r:id="rId730" display="1930"/>
    <hyperlink ref="NA281" r:id="rId731" display="1931"/>
    <hyperlink ref="PA281" r:id="rId732" display="1931"/>
    <hyperlink ref="RA281" r:id="rId733" display="1931"/>
    <hyperlink ref="TA281" r:id="rId734" display="1931"/>
    <hyperlink ref="NA282" r:id="rId735" display="1932"/>
    <hyperlink ref="PA282" r:id="rId736" display="1932"/>
    <hyperlink ref="RA282" r:id="rId737" display="1932"/>
    <hyperlink ref="TA282" r:id="rId738" display="1932"/>
    <hyperlink ref="NA283" r:id="rId739" display="1933"/>
    <hyperlink ref="PA283" r:id="rId740" display="1933"/>
    <hyperlink ref="RA283" r:id="rId741" display="1933"/>
    <hyperlink ref="TA283" r:id="rId742" display="1933"/>
    <hyperlink ref="NA284" r:id="rId743" display="1934"/>
    <hyperlink ref="PA284" r:id="rId744" display="1934"/>
    <hyperlink ref="RA284" r:id="rId745" display="1934"/>
    <hyperlink ref="TA284" r:id="rId746" display="1934"/>
    <hyperlink ref="NA285" r:id="rId747" display="1935"/>
    <hyperlink ref="PA285" r:id="rId748" display="1935"/>
    <hyperlink ref="RA285" r:id="rId749" display="1935"/>
    <hyperlink ref="TA285" r:id="rId750" display="1935"/>
    <hyperlink ref="NA286" r:id="rId751" display="1936"/>
    <hyperlink ref="PA286" r:id="rId752" display="1936"/>
    <hyperlink ref="RA286" r:id="rId753" display="1936"/>
    <hyperlink ref="TA286" r:id="rId754" display="1936"/>
    <hyperlink ref="NA287" r:id="rId755" display="1937"/>
    <hyperlink ref="PA287" r:id="rId756" display="1937"/>
    <hyperlink ref="RA287" r:id="rId757" display="1937"/>
    <hyperlink ref="TA287" r:id="rId758" display="1937"/>
    <hyperlink ref="NA288" r:id="rId759" display="1938"/>
    <hyperlink ref="PA288" r:id="rId760" display="1938"/>
    <hyperlink ref="RA288" r:id="rId761" display="1938"/>
    <hyperlink ref="TA288" r:id="rId762" display="1938"/>
    <hyperlink ref="NA289" r:id="rId763" display="1939"/>
    <hyperlink ref="PA289" r:id="rId764" display="1939"/>
    <hyperlink ref="RA289" r:id="rId765" display="1939"/>
    <hyperlink ref="TA289" r:id="rId766" display="1939"/>
    <hyperlink ref="FA290" r:id="rId767" display="1940"/>
    <hyperlink ref="NA290" r:id="rId768" display="1940"/>
    <hyperlink ref="PA290" r:id="rId769" display="1940"/>
    <hyperlink ref="RA290" r:id="rId770" display="1940"/>
    <hyperlink ref="TA290" r:id="rId771" display="1940"/>
    <hyperlink ref="NA291" r:id="rId772" display="1941"/>
    <hyperlink ref="PA291" r:id="rId773" display="1941"/>
    <hyperlink ref="RA291" r:id="rId774" display="1941"/>
    <hyperlink ref="TA291" r:id="rId775" display="1941"/>
    <hyperlink ref="FA292" r:id="rId776" display="1942"/>
    <hyperlink ref="NA292" r:id="rId777" display="1942"/>
    <hyperlink ref="PA292" r:id="rId778" display="1942"/>
    <hyperlink ref="RA292" r:id="rId779" display="1942"/>
    <hyperlink ref="TA292" r:id="rId780" display="1942"/>
    <hyperlink ref="FA293" r:id="rId781" display="1943"/>
    <hyperlink ref="NA293" r:id="rId782" display="1943"/>
    <hyperlink ref="PA293" r:id="rId783" display="1943"/>
    <hyperlink ref="RA293" r:id="rId784" display="1943"/>
    <hyperlink ref="TA293" r:id="rId785" display="1943"/>
    <hyperlink ref="FA294" r:id="rId786" display="1944"/>
    <hyperlink ref="NA294" r:id="rId787" display="1944"/>
    <hyperlink ref="PA294" r:id="rId788" display="1944"/>
    <hyperlink ref="RA294" r:id="rId789" display="1944"/>
    <hyperlink ref="TA294" r:id="rId790" display="1944"/>
    <hyperlink ref="FA295" r:id="rId791" display="1945"/>
    <hyperlink ref="NA295" r:id="rId792" display="1945"/>
    <hyperlink ref="PA295" r:id="rId793" display="1945"/>
    <hyperlink ref="RA295" r:id="rId794" display="1945"/>
    <hyperlink ref="TA295" r:id="rId795" display="1945"/>
    <hyperlink ref="FA296" r:id="rId796" display="1946"/>
    <hyperlink ref="NA296" r:id="rId797" display="1946"/>
    <hyperlink ref="PA296" r:id="rId798" display="1946"/>
    <hyperlink ref="RA296" r:id="rId799" display="1946"/>
    <hyperlink ref="TA296" r:id="rId800" display="1946"/>
    <hyperlink ref="FA297" r:id="rId801" display="1947"/>
    <hyperlink ref="NA297" r:id="rId802" display="1947"/>
    <hyperlink ref="PA297" r:id="rId803" display="1947"/>
    <hyperlink ref="RA297" r:id="rId804" display="1947"/>
    <hyperlink ref="TA297" r:id="rId805" display="1947"/>
    <hyperlink ref="FA298" r:id="rId806" display="1948"/>
    <hyperlink ref="NA298" r:id="rId807" display="1948"/>
    <hyperlink ref="PA298" r:id="rId808" display="1948"/>
    <hyperlink ref="RA298" r:id="rId809" display="1948"/>
    <hyperlink ref="TA298" r:id="rId810" display="1948"/>
    <hyperlink ref="FA299" r:id="rId811" display="1949"/>
    <hyperlink ref="NA299" r:id="rId812" display="1949"/>
    <hyperlink ref="PA299" r:id="rId813" display="1949"/>
    <hyperlink ref="RA299" r:id="rId814" display="1949"/>
    <hyperlink ref="TA299" r:id="rId815" display="1949"/>
    <hyperlink ref="FA300" r:id="rId816" display="1950"/>
    <hyperlink ref="NA300" r:id="rId817" display="1950"/>
    <hyperlink ref="PA300" r:id="rId818" display="1950"/>
    <hyperlink ref="RA300" r:id="rId819" display="1950"/>
    <hyperlink ref="TA300" r:id="rId820" display="1950"/>
    <hyperlink ref="FA301" r:id="rId821" display="1951"/>
    <hyperlink ref="NA301" r:id="rId822" display="1951"/>
    <hyperlink ref="PA301" r:id="rId823" display="1951"/>
    <hyperlink ref="RA301" r:id="rId824" display="1951"/>
    <hyperlink ref="TA301" r:id="rId825" display="1951"/>
    <hyperlink ref="FA302" r:id="rId826" display="1952"/>
    <hyperlink ref="NA302" r:id="rId827" display="1952"/>
    <hyperlink ref="PA302" r:id="rId828" display="1952"/>
    <hyperlink ref="RA302" r:id="rId829" display="1952"/>
    <hyperlink ref="TA302" r:id="rId830" display="1952"/>
    <hyperlink ref="FA303" r:id="rId831" display="1953"/>
    <hyperlink ref="NA303" r:id="rId832" display="1953"/>
    <hyperlink ref="PA303" r:id="rId833" display="1953"/>
    <hyperlink ref="RA303" r:id="rId834" display="1953"/>
    <hyperlink ref="TA303" r:id="rId835" display="1953"/>
    <hyperlink ref="FA304" r:id="rId836" display="1954"/>
    <hyperlink ref="NA304" r:id="rId837" display="1954"/>
    <hyperlink ref="PA304" r:id="rId838" display="1954"/>
    <hyperlink ref="RA304" r:id="rId839" display="1954"/>
    <hyperlink ref="TA304" r:id="rId840" display="1954"/>
    <hyperlink ref="FA305" r:id="rId841" display="1955"/>
    <hyperlink ref="NA305" r:id="rId842" display="1955"/>
    <hyperlink ref="PA305" r:id="rId843" display="1955"/>
    <hyperlink ref="RA305" r:id="rId844" display="1955"/>
    <hyperlink ref="TA305" r:id="rId845" display="1955"/>
    <hyperlink ref="FA306" r:id="rId846" display="1956"/>
    <hyperlink ref="NA306" r:id="rId847" display="1956"/>
    <hyperlink ref="PA306" r:id="rId848" display="1956"/>
    <hyperlink ref="RA306" r:id="rId849" display="1956"/>
    <hyperlink ref="TA306" r:id="rId850" display="1956"/>
    <hyperlink ref="DA307" r:id="rId851" display="1957"/>
    <hyperlink ref="FA307" r:id="rId852" display="1957"/>
    <hyperlink ref="NA307" r:id="rId853" display="1957"/>
    <hyperlink ref="PA307" r:id="rId854" display="1957"/>
    <hyperlink ref="RA307" r:id="rId855" display="1957"/>
    <hyperlink ref="TA307" r:id="rId856" display="1957"/>
    <hyperlink ref="DA308" r:id="rId857" display="1958"/>
    <hyperlink ref="FA308" r:id="rId858" display="1958"/>
    <hyperlink ref="NA308" r:id="rId859" display="1958"/>
    <hyperlink ref="PA308" r:id="rId860" display="1958"/>
    <hyperlink ref="RA308" r:id="rId861" display="1958"/>
    <hyperlink ref="TA308" r:id="rId862" display="1958"/>
    <hyperlink ref="DA309" r:id="rId863" display="1959"/>
    <hyperlink ref="FA309" r:id="rId864" display="1959"/>
    <hyperlink ref="NA309" r:id="rId865" display="1959"/>
    <hyperlink ref="PA309" r:id="rId866" display="1959"/>
    <hyperlink ref="RA309" r:id="rId867" display="1959"/>
    <hyperlink ref="TA309" r:id="rId868" display="1959"/>
    <hyperlink ref="DA310" r:id="rId869" display="1960"/>
    <hyperlink ref="FA310" r:id="rId870" display="1960"/>
    <hyperlink ref="NA310" r:id="rId871" display="1960"/>
    <hyperlink ref="PA310" r:id="rId872" display="1960"/>
    <hyperlink ref="RA310" r:id="rId873" display="1960"/>
    <hyperlink ref="TA310" r:id="rId874" display="1960"/>
    <hyperlink ref="DA311" r:id="rId875" display="1961"/>
    <hyperlink ref="FA311" r:id="rId876" display="1961"/>
    <hyperlink ref="NA311" r:id="rId877" display="1961"/>
    <hyperlink ref="PA311" r:id="rId878" display="1961"/>
    <hyperlink ref="RA311" r:id="rId879" display="1961"/>
    <hyperlink ref="TA311" r:id="rId880" display="1961"/>
    <hyperlink ref="DA312" r:id="rId881" display="1962"/>
    <hyperlink ref="FA312" r:id="rId882" display="1962"/>
    <hyperlink ref="NA312" r:id="rId883" display="1962"/>
    <hyperlink ref="PA312" r:id="rId884" display="1962"/>
    <hyperlink ref="QA312" r:id="rId885" display="1962"/>
    <hyperlink ref="RA312" r:id="rId886" display="1962"/>
    <hyperlink ref="TA312" r:id="rId887" display="1962"/>
    <hyperlink ref="DA313" r:id="rId888" display="1963"/>
    <hyperlink ref="FA313" r:id="rId889" display="1963"/>
    <hyperlink ref="NA313" r:id="rId890" display="1963"/>
    <hyperlink ref="PA313" r:id="rId891" display="1963"/>
    <hyperlink ref="QA313" r:id="rId892" display="1963"/>
    <hyperlink ref="RA313" r:id="rId893" display="1963"/>
    <hyperlink ref="TA313" r:id="rId894" display="1963"/>
    <hyperlink ref="DA314" r:id="rId895" display="1964"/>
    <hyperlink ref="FA314" r:id="rId896" display="1964"/>
    <hyperlink ref="NA314" r:id="rId897" display="1964"/>
    <hyperlink ref="PA314" r:id="rId898" display="1964"/>
    <hyperlink ref="QA314" r:id="rId899" display="1964"/>
    <hyperlink ref="RA314" r:id="rId900" display="1964"/>
    <hyperlink ref="TA314" r:id="rId901" display="1964"/>
    <hyperlink ref="DA315" r:id="rId902" display="1965"/>
    <hyperlink ref="FA315" r:id="rId903" display="1965"/>
    <hyperlink ref="NA315" r:id="rId904" display="1965"/>
    <hyperlink ref="PA315" r:id="rId905" display="1965"/>
    <hyperlink ref="QA315" r:id="rId906" display="1965"/>
    <hyperlink ref="RA315" r:id="rId907" display="1965"/>
    <hyperlink ref="TA315" r:id="rId908" display="1965"/>
    <hyperlink ref="DA316" r:id="rId909" display="1966"/>
    <hyperlink ref="FA316" r:id="rId910" display="1966"/>
    <hyperlink ref="NA316" r:id="rId911" display="1966"/>
    <hyperlink ref="PA316" r:id="rId912" display="1966"/>
    <hyperlink ref="QA316" r:id="rId913" display="1966"/>
    <hyperlink ref="RA316" r:id="rId914" display="1966"/>
    <hyperlink ref="TA316" r:id="rId915" display="1966"/>
    <hyperlink ref="DA317" r:id="rId916" display="1967"/>
    <hyperlink ref="FA317" r:id="rId917" display="1967"/>
    <hyperlink ref="NA317" r:id="rId918" display="1967"/>
    <hyperlink ref="PA317" r:id="rId919" display="1967"/>
    <hyperlink ref="QA317" r:id="rId920" display="1967"/>
    <hyperlink ref="RA317" r:id="rId921" display="1967"/>
    <hyperlink ref="TA317" r:id="rId922" display="1967"/>
    <hyperlink ref="DA318" r:id="rId923" display="1968"/>
    <hyperlink ref="FA318" r:id="rId924" display="1968"/>
    <hyperlink ref="NA318" r:id="rId925" display="1968"/>
    <hyperlink ref="PA318" r:id="rId926" display="1968"/>
    <hyperlink ref="QA318" r:id="rId927" display="1968"/>
    <hyperlink ref="RA318" r:id="rId928" display="1968"/>
    <hyperlink ref="TA318" r:id="rId929" display="1968"/>
    <hyperlink ref="DA319" r:id="rId930" display="1969"/>
    <hyperlink ref="FA319" r:id="rId931" display="1969"/>
    <hyperlink ref="NA319" r:id="rId932" display="1969"/>
    <hyperlink ref="PA319" r:id="rId933" display="1969"/>
    <hyperlink ref="QA319" r:id="rId934" display="1969"/>
    <hyperlink ref="RA319" r:id="rId935" display="1969"/>
    <hyperlink ref="TA319" r:id="rId936" display="1969"/>
    <hyperlink ref="DA320" r:id="rId937" display="1970"/>
    <hyperlink ref="FA320" r:id="rId938" display="1970"/>
    <hyperlink ref="NA320" r:id="rId939" display="1970"/>
    <hyperlink ref="PA320" r:id="rId940" display="1970"/>
    <hyperlink ref="QA320" r:id="rId941" display="1970"/>
    <hyperlink ref="RA320" r:id="rId942" display="1970"/>
    <hyperlink ref="TA320" r:id="rId943" display="1970"/>
    <hyperlink ref="DA321" r:id="rId944" display="1971"/>
    <hyperlink ref="FA321" r:id="rId945" display="1971"/>
    <hyperlink ref="NA321" r:id="rId946" display="1971"/>
    <hyperlink ref="PA321" r:id="rId947" display="1971"/>
    <hyperlink ref="QA321" r:id="rId948" display="1971"/>
    <hyperlink ref="RA321" r:id="rId949" display="1971"/>
    <hyperlink ref="TA321" r:id="rId950" display="1971"/>
    <hyperlink ref="DA322" r:id="rId951" display="1972"/>
    <hyperlink ref="FA322" r:id="rId952" display="1972"/>
    <hyperlink ref="NA322" r:id="rId953" display="1972"/>
    <hyperlink ref="PA322" r:id="rId954" display="1972"/>
    <hyperlink ref="QA322" r:id="rId955" display="1972"/>
    <hyperlink ref="RA322" r:id="rId956" display="1972"/>
    <hyperlink ref="TA322" r:id="rId957" display="1972"/>
    <hyperlink ref="DA323" r:id="rId958" display="1973"/>
    <hyperlink ref="FA323" r:id="rId959" display="1973"/>
    <hyperlink ref="NA323" r:id="rId960" display="1973"/>
    <hyperlink ref="PA323" r:id="rId961" display="1973"/>
    <hyperlink ref="QA323" r:id="rId962" display="1973"/>
    <hyperlink ref="RA323" r:id="rId963" display="1973"/>
    <hyperlink ref="TA323" r:id="rId964" display="1973"/>
    <hyperlink ref="DA324" r:id="rId965" display="1974"/>
    <hyperlink ref="FA324" r:id="rId966" display="1974"/>
    <hyperlink ref="NA324" r:id="rId967" display="1974"/>
    <hyperlink ref="PA324" r:id="rId968" display="1974"/>
    <hyperlink ref="RA324" r:id="rId969" display="1974"/>
    <hyperlink ref="TA324" r:id="rId970" display="1974"/>
    <hyperlink ref="DA325" r:id="rId971" display="1975"/>
    <hyperlink ref="FA325" r:id="rId972" display="1975"/>
    <hyperlink ref="NA325" r:id="rId973" display="1975"/>
    <hyperlink ref="PA325" r:id="rId974" display="1975"/>
    <hyperlink ref="QA325" r:id="rId975" display="1975"/>
    <hyperlink ref="RA325" r:id="rId976" display="1975"/>
    <hyperlink ref="TA325" r:id="rId977" display="1975"/>
    <hyperlink ref="DA326" r:id="rId978" display="1976"/>
    <hyperlink ref="NA326" r:id="rId979" display="1976"/>
    <hyperlink ref="PA326" r:id="rId980" display="1976"/>
    <hyperlink ref="QA326" r:id="rId981" display="1976"/>
    <hyperlink ref="RA326" r:id="rId982" display="1976"/>
    <hyperlink ref="TA326" r:id="rId983" display="1976"/>
    <hyperlink ref="DA327" r:id="rId984" display="1977"/>
    <hyperlink ref="NA327" r:id="rId985" display="1977"/>
    <hyperlink ref="PA327" r:id="rId986" display="1977"/>
    <hyperlink ref="QA327" r:id="rId987" display="1977"/>
    <hyperlink ref="RA327" r:id="rId988" display="1977"/>
    <hyperlink ref="TA327" r:id="rId989" display="1977"/>
    <hyperlink ref="DA328" r:id="rId990" display="1978"/>
    <hyperlink ref="NA328" r:id="rId991" display="1978"/>
    <hyperlink ref="PA328" r:id="rId992" display="1978"/>
    <hyperlink ref="QA328" r:id="rId993" display="1978"/>
    <hyperlink ref="RA328" r:id="rId994" display="1978"/>
    <hyperlink ref="TA328" r:id="rId995" display="1978"/>
    <hyperlink ref="DA329" r:id="rId996" display="1979"/>
    <hyperlink ref="NA329" r:id="rId997" display="1979"/>
    <hyperlink ref="PA329" r:id="rId998" display="1979"/>
    <hyperlink ref="QA329" r:id="rId999" display="1979"/>
    <hyperlink ref="RA329" r:id="rId1000" display="1979"/>
    <hyperlink ref="TA329" r:id="rId1001" display="1979"/>
    <hyperlink ref="DA330" r:id="rId1002" display="1980"/>
    <hyperlink ref="NA330" r:id="rId1003" display="1980"/>
    <hyperlink ref="PA330" r:id="rId1004" display="1980"/>
    <hyperlink ref="QA330" r:id="rId1005" display="1980"/>
    <hyperlink ref="RA330" r:id="rId1006" display="1980"/>
    <hyperlink ref="TA330" r:id="rId1007" display="1980"/>
    <hyperlink ref="DA331" r:id="rId1008" display="1981"/>
    <hyperlink ref="NA331" r:id="rId1009" display="1981"/>
    <hyperlink ref="PA331" r:id="rId1010" display="1981"/>
    <hyperlink ref="QA331" r:id="rId1011" display="1981"/>
    <hyperlink ref="RA331" r:id="rId1012" display="1981"/>
    <hyperlink ref="TA331" r:id="rId1013" display="1981"/>
    <hyperlink ref="DA332" r:id="rId1014" display="1982"/>
    <hyperlink ref="NA332" r:id="rId1015" display="1982"/>
    <hyperlink ref="PA332" r:id="rId1016" display="1982"/>
    <hyperlink ref="QA332" r:id="rId1017" display="1982"/>
    <hyperlink ref="RA332" r:id="rId1018" display="1982"/>
    <hyperlink ref="TA332" r:id="rId1019" display="1982"/>
    <hyperlink ref="DA333" r:id="rId1020" display="1983"/>
    <hyperlink ref="NA333" r:id="rId1021" display="1983"/>
    <hyperlink ref="PA333" r:id="rId1022" display="1983"/>
    <hyperlink ref="QA333" r:id="rId1023" display="1983"/>
    <hyperlink ref="RA333" r:id="rId1024" display="1983"/>
    <hyperlink ref="TA333" r:id="rId1025" display="1983"/>
    <hyperlink ref="DA334" r:id="rId1026" display="1984"/>
    <hyperlink ref="NA334" r:id="rId1027" display="1984"/>
    <hyperlink ref="PA334" r:id="rId1028" display="1984"/>
    <hyperlink ref="QA334" r:id="rId1029" display="1984"/>
    <hyperlink ref="RA334" r:id="rId1030" display="1984"/>
    <hyperlink ref="TA334" r:id="rId1031" display="1984"/>
    <hyperlink ref="DA335" r:id="rId1032" display="1985"/>
    <hyperlink ref="NA335" r:id="rId1033" display="1985"/>
    <hyperlink ref="PA335" r:id="rId1034" display="1985"/>
    <hyperlink ref="QA335" r:id="rId1035" display="1985"/>
    <hyperlink ref="RA335" r:id="rId1036" display="1985"/>
    <hyperlink ref="TA335" r:id="rId1037" display="1985"/>
    <hyperlink ref="DA336" r:id="rId1038" display="1986"/>
    <hyperlink ref="NA336" r:id="rId1039" display="1986"/>
    <hyperlink ref="PA336" r:id="rId1040" display="1986"/>
    <hyperlink ref="QA336" r:id="rId1041" display="1986"/>
    <hyperlink ref="RA336" r:id="rId1042" display="1986"/>
    <hyperlink ref="TA336" r:id="rId1043" display="1986"/>
    <hyperlink ref="DA337" r:id="rId1044" display="1987"/>
    <hyperlink ref="NA337" r:id="rId1045" display="1987"/>
    <hyperlink ref="PA337" r:id="rId1046" display="1987"/>
    <hyperlink ref="RA337" r:id="rId1047" display="1987"/>
    <hyperlink ref="TA337" r:id="rId1048" display="1987"/>
    <hyperlink ref="DA338" r:id="rId1049" display="1988"/>
    <hyperlink ref="NA338" r:id="rId1050" display="1988"/>
    <hyperlink ref="PA338" r:id="rId1051" display="1988"/>
    <hyperlink ref="RA338" r:id="rId1052" display="1988"/>
    <hyperlink ref="TA338" r:id="rId1053" display="1988"/>
    <hyperlink ref="DA339" r:id="rId1054" display="1989"/>
    <hyperlink ref="NA339" r:id="rId1055" display="1989"/>
    <hyperlink ref="PA339" r:id="rId1056" display="1989"/>
    <hyperlink ref="RA339" r:id="rId1057" display="1989"/>
    <hyperlink ref="TA339" r:id="rId1058" display="1989"/>
    <hyperlink ref="DA340" r:id="rId1059" display="1990"/>
    <hyperlink ref="NA340" r:id="rId1060" display="1990"/>
    <hyperlink ref="PA340" r:id="rId1061" display="1990"/>
    <hyperlink ref="QA340" r:id="rId1062" display="1990"/>
    <hyperlink ref="RA340" r:id="rId1063" display="1990"/>
    <hyperlink ref="TA340" r:id="rId1064" display="1990"/>
    <hyperlink ref="DA341" r:id="rId1065" display="1991"/>
    <hyperlink ref="NA341" r:id="rId1066" display="1991"/>
    <hyperlink ref="PA341" r:id="rId1067" display="1991"/>
    <hyperlink ref="QA341" r:id="rId1068" display="1991"/>
    <hyperlink ref="RA341" r:id="rId1069" display="1991"/>
    <hyperlink ref="TA341" r:id="rId1070" display="1991"/>
    <hyperlink ref="DA342" r:id="rId1071" display="1992"/>
    <hyperlink ref="NA342" r:id="rId1072" display="1992"/>
    <hyperlink ref="PA342" r:id="rId1073" display="1992"/>
    <hyperlink ref="QA342" r:id="rId1074" display="1992"/>
    <hyperlink ref="RA342" r:id="rId1075" display="1992"/>
    <hyperlink ref="TA342" r:id="rId1076" display="1992"/>
    <hyperlink ref="DA343" r:id="rId1077" display="1993"/>
    <hyperlink ref="NA343" r:id="rId1078" display="1993"/>
    <hyperlink ref="PA343" r:id="rId1079" display="1993"/>
    <hyperlink ref="QA343" r:id="rId1080" display="1993"/>
    <hyperlink ref="RA343" r:id="rId1081" display="1993"/>
    <hyperlink ref="TA343" r:id="rId1082" display="1993"/>
    <hyperlink ref="DA344" r:id="rId1083" display="1994"/>
    <hyperlink ref="NA344" r:id="rId1084" display="1994"/>
    <hyperlink ref="PA344" r:id="rId1085" display="1994"/>
    <hyperlink ref="QA344" r:id="rId1086" display="1994"/>
    <hyperlink ref="RA344" r:id="rId1087" display="1994"/>
    <hyperlink ref="TA344" r:id="rId1088" display="1994"/>
    <hyperlink ref="DA345" r:id="rId1089" display="1995"/>
    <hyperlink ref="NA345" r:id="rId1090" display="1995"/>
    <hyperlink ref="PA345" r:id="rId1091" display="1995"/>
    <hyperlink ref="QA345" r:id="rId1092" display="1995"/>
    <hyperlink ref="RA345" r:id="rId1093" display="1995"/>
    <hyperlink ref="TA345" r:id="rId1094" display="1995"/>
    <hyperlink ref="DA346" r:id="rId1095" display="1996"/>
    <hyperlink ref="NA346" r:id="rId1096" display="1996"/>
    <hyperlink ref="PA346" r:id="rId1097" display="1996"/>
    <hyperlink ref="QA346" r:id="rId1098" display="1996"/>
    <hyperlink ref="RA346" r:id="rId1099" display="1996"/>
    <hyperlink ref="TA346" r:id="rId1100" display="1996"/>
    <hyperlink ref="DA347" r:id="rId1101" display="1997"/>
    <hyperlink ref="NA347" r:id="rId1102" display="1997"/>
    <hyperlink ref="PA347" r:id="rId1103" display="1997"/>
    <hyperlink ref="QA347" r:id="rId1104" display="1997"/>
    <hyperlink ref="RA347" r:id="rId1105" display="1997"/>
    <hyperlink ref="TA347" r:id="rId1106" display="1997"/>
    <hyperlink ref="DA348" r:id="rId1107" display="1998"/>
    <hyperlink ref="NA348" r:id="rId1108" display="1998"/>
    <hyperlink ref="PA348" r:id="rId1109" display="1998"/>
    <hyperlink ref="QA348" r:id="rId1110" display="1998"/>
    <hyperlink ref="RA348" r:id="rId1111" display="1998"/>
    <hyperlink ref="TA348" r:id="rId1112" display="1998"/>
    <hyperlink ref="DA349" r:id="rId1113" display="1999"/>
    <hyperlink ref="NA349" r:id="rId1114" display="1999"/>
    <hyperlink ref="PA349" r:id="rId1115" display="1999"/>
    <hyperlink ref="QA349" r:id="rId1116" display="1999"/>
    <hyperlink ref="RA349" r:id="rId1117" display="1999"/>
    <hyperlink ref="TA349" r:id="rId1118" display="1999"/>
    <hyperlink ref="DA350" r:id="rId1119" display="2000"/>
    <hyperlink ref="NA350" r:id="rId1120" display="2000"/>
    <hyperlink ref="PA350" r:id="rId1121" display="2000"/>
    <hyperlink ref="QA350" r:id="rId1122" display="2000"/>
    <hyperlink ref="RA350" r:id="rId1123" display="2000"/>
    <hyperlink ref="TA350" r:id="rId1124" display="2000"/>
    <hyperlink ref="DA351" r:id="rId1125" display="2001"/>
    <hyperlink ref="NA351" r:id="rId1126" display="2001"/>
    <hyperlink ref="PA351" r:id="rId1127" display="2001"/>
    <hyperlink ref="QA351" r:id="rId1128" display="2001"/>
    <hyperlink ref="RA351" r:id="rId1129" display="2001"/>
    <hyperlink ref="TA351" r:id="rId1130" display="2001"/>
    <hyperlink ref="DA352" r:id="rId1131" display="2002"/>
    <hyperlink ref="NA352" r:id="rId1132" display="2002"/>
    <hyperlink ref="PA352" r:id="rId1133" display="2002"/>
    <hyperlink ref="QA352" r:id="rId1134" display="2002"/>
    <hyperlink ref="RA352" r:id="rId1135" display="2002"/>
    <hyperlink ref="TA352" r:id="rId1136" display="2002"/>
    <hyperlink ref="DA353" r:id="rId1137" display="2003"/>
    <hyperlink ref="NA353" r:id="rId1138" display="2003"/>
    <hyperlink ref="PA353" r:id="rId1139" display="2003"/>
    <hyperlink ref="QA353" r:id="rId1140" display="2003"/>
    <hyperlink ref="RA353" r:id="rId1141" display="2003"/>
    <hyperlink ref="TA353" r:id="rId1142" display="2003"/>
    <hyperlink ref="DA354" r:id="rId1143" display="2004"/>
    <hyperlink ref="NA354" r:id="rId1144" display="2004"/>
    <hyperlink ref="PA354" r:id="rId1145" display="2004"/>
    <hyperlink ref="QA354" r:id="rId1146" display="2004"/>
    <hyperlink ref="RA354" r:id="rId1147" display="2004"/>
    <hyperlink ref="TA354" r:id="rId1148" display="2004"/>
    <hyperlink ref="DA355" r:id="rId1149" display="2005"/>
    <hyperlink ref="NA355" r:id="rId1150" display="2005"/>
    <hyperlink ref="PA355" r:id="rId1151" display="2005"/>
    <hyperlink ref="QA355" r:id="rId1152" display="2005"/>
    <hyperlink ref="RA355" r:id="rId1153" display="2005"/>
    <hyperlink ref="TA355" r:id="rId1154" display="2005"/>
    <hyperlink ref="DA356" r:id="rId1155" display="2006"/>
    <hyperlink ref="NA356" r:id="rId1156" display="2006"/>
    <hyperlink ref="PA356" r:id="rId1157" display="2006"/>
    <hyperlink ref="QA356" r:id="rId1158" display="2006"/>
    <hyperlink ref="RA356" r:id="rId1159" display="2006"/>
    <hyperlink ref="TA356" r:id="rId1160" display="2006"/>
    <hyperlink ref="DA357" r:id="rId1161" display="2007"/>
    <hyperlink ref="NA357" r:id="rId1162" display="2007"/>
    <hyperlink ref="PA357" r:id="rId1163" display="2007"/>
    <hyperlink ref="QA357" r:id="rId1164" display="2007"/>
    <hyperlink ref="RA357" r:id="rId1165" display="2007"/>
    <hyperlink ref="TA357" r:id="rId1166" display="2007"/>
    <hyperlink ref="DA358" r:id="rId1167" display="2008"/>
    <hyperlink ref="NA358" r:id="rId1168" display="2008"/>
    <hyperlink ref="PA358" r:id="rId1169" display="2008"/>
    <hyperlink ref="QA358" r:id="rId1170" display="2008"/>
    <hyperlink ref="RA358" r:id="rId1171" display="2008"/>
    <hyperlink ref="TA358" r:id="rId1172" display="2008"/>
    <hyperlink ref="DA359" r:id="rId1173" display="2009"/>
    <hyperlink ref="NA359" r:id="rId1174" display="2009"/>
    <hyperlink ref="PA359" r:id="rId1175" display="2009"/>
    <hyperlink ref="QA359" r:id="rId1176" display="2009"/>
    <hyperlink ref="RA359" r:id="rId1177" display="2009"/>
    <hyperlink ref="TA359" r:id="rId1178" display="2009"/>
    <hyperlink ref="DA360" r:id="rId1179" display="2010"/>
    <hyperlink ref="NA360" r:id="rId1180" display="2010"/>
    <hyperlink ref="PA360" r:id="rId1181" display="2010"/>
    <hyperlink ref="QA360" r:id="rId1182" display="2010"/>
    <hyperlink ref="RA360" r:id="rId1183" display="2010"/>
    <hyperlink ref="TA360" r:id="rId1184" display="2010"/>
    <hyperlink ref="DA361" r:id="rId1185" display="2011"/>
    <hyperlink ref="NA361" r:id="rId1186" display="2011"/>
    <hyperlink ref="PA361" r:id="rId1187" display="2011"/>
    <hyperlink ref="QA361" r:id="rId1188" display="2011"/>
    <hyperlink ref="RA361" r:id="rId1189" display="2011"/>
    <hyperlink ref="TA361" r:id="rId1190" display="2011"/>
    <hyperlink ref="DA362" r:id="rId1191" display="2012"/>
    <hyperlink ref="NA362" r:id="rId1192" display="2012"/>
    <hyperlink ref="PA362" r:id="rId1193" display="2012"/>
    <hyperlink ref="QA362" r:id="rId1194" display="2012"/>
    <hyperlink ref="RA362" r:id="rId1195" display="2012"/>
    <hyperlink ref="TA362" r:id="rId1196" display="2012"/>
    <hyperlink ref="DA363" r:id="rId1197" display="2013"/>
    <hyperlink ref="NA363" r:id="rId1198" display="2013"/>
    <hyperlink ref="PA363" r:id="rId1199" display="2013"/>
    <hyperlink ref="QA363" r:id="rId1200" display="2013"/>
    <hyperlink ref="RA363" r:id="rId1201" display="2013"/>
    <hyperlink ref="TA363" r:id="rId1202" display="2013"/>
    <hyperlink ref="DA364" r:id="rId1203" display="2014"/>
    <hyperlink ref="NA364" r:id="rId1204" display="2014"/>
    <hyperlink ref="PA364" r:id="rId1205" display="2014"/>
    <hyperlink ref="QA364" r:id="rId1206" display="2014"/>
    <hyperlink ref="RA364" r:id="rId1207" display="2014"/>
    <hyperlink ref="TA364" r:id="rId1208" display="2014"/>
    <hyperlink ref="DA365" r:id="rId1209" display="2015"/>
    <hyperlink ref="NA365" r:id="rId1210" display="2015"/>
    <hyperlink ref="PA365" r:id="rId1211" display="2015"/>
    <hyperlink ref="QA365" r:id="rId1212" display="2015"/>
    <hyperlink ref="RA365" r:id="rId1213" display="2015"/>
    <hyperlink ref="TA365" r:id="rId1214" display="2015"/>
    <hyperlink ref="DA366" r:id="rId1215" display="2016"/>
    <hyperlink ref="NA366" r:id="rId1216" display="2016"/>
    <hyperlink ref="PA366" r:id="rId1217" display="2016"/>
    <hyperlink ref="QA366" r:id="rId1218" display="2016"/>
    <hyperlink ref="RA366" r:id="rId1219" display="2016"/>
    <hyperlink ref="TA366" r:id="rId1220" display="2016"/>
    <hyperlink ref="DA367" r:id="rId1221" display="2017"/>
    <hyperlink ref="NA367" r:id="rId1222" display="2017"/>
    <hyperlink ref="PA367" r:id="rId1223" display="2017"/>
    <hyperlink ref="QA367" r:id="rId1224" display="2017"/>
    <hyperlink ref="RA367" r:id="rId1225" display="2017"/>
    <hyperlink ref="TA367" r:id="rId1226" display="2017"/>
    <hyperlink ref="DA368" r:id="rId1227" display="2018"/>
    <hyperlink ref="NA368" r:id="rId1228" display="2018"/>
    <hyperlink ref="PA368" r:id="rId1229" display="2018"/>
    <hyperlink ref="QA368" r:id="rId1230" display="2018"/>
    <hyperlink ref="RA368" r:id="rId1231" display="2018"/>
    <hyperlink ref="TA368" r:id="rId1232" display="2018"/>
    <hyperlink ref="NA369" r:id="rId1233" display="2019"/>
    <hyperlink ref="PA369" r:id="rId1234" display="2019"/>
    <hyperlink ref="QA369" r:id="rId1235" display="2019"/>
    <hyperlink ref="RA369" r:id="rId1236" display="2019"/>
    <hyperlink ref="TA369" r:id="rId1237" display="2019"/>
    <hyperlink ref="NA370" r:id="rId1238" display="2020"/>
    <hyperlink ref="TA370" r:id="rId1239" display="2020"/>
    <hyperlink ref="TA371" r:id="rId1240" display="2021"/>
    <hyperlink ref="TA372" r:id="rId1241" display="2022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24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8719</TotalTime>
  <Application>LibreOffice/7.5.4.1$Linux_X86_64 LibreOffice_project/50$Build-1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2023-07-06T21:35:35Z</dcterms:created>
  <dc:creator/>
  <dc:description/>
  <dc:language>en-US</dc:language>
  <cp:lastModifiedBy/>
  <dcterms:modified xsi:type="dcterms:W3CDTF">2023-08-09T17:18:42Z</dcterms:modified>
  <cp:revision>24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